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4 Submission_REVISED/"/>
    </mc:Choice>
  </mc:AlternateContent>
  <xr:revisionPtr revIDLastSave="112" documentId="8_{0CF2CC4F-885E-402B-9E50-0A3F2C84B6F0}" xr6:coauthVersionLast="47" xr6:coauthVersionMax="47" xr10:uidLastSave="{10BCC17D-41D8-4BAB-9908-14EF8C331B9D}"/>
  <bookViews>
    <workbookView xWindow="-120" yWindow="-120" windowWidth="29040" windowHeight="15840" tabRatio="901"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5" hidden="1">'Assistance Programs, Outreach'!$A$11:$AM$11</definedName>
    <definedName name="_xlnm._FilterDatabase" localSheetId="1" hidden="1">'Customers Financials, Usages'!$A$19:$XFC$719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035" i="20" l="1"/>
  <c r="AC2035" i="20"/>
  <c r="AB2035" i="20"/>
  <c r="AD2030" i="20"/>
  <c r="AC2030" i="20"/>
  <c r="AB2030" i="20"/>
  <c r="AD1708" i="20"/>
  <c r="AC1708" i="20"/>
  <c r="AB1708" i="20"/>
  <c r="AD1394" i="20"/>
  <c r="AC1394" i="20"/>
  <c r="AB1394" i="20"/>
  <c r="H1394" i="20"/>
  <c r="AD1389" i="20"/>
  <c r="AC1389" i="20"/>
  <c r="AB1389" i="20"/>
  <c r="H1389" i="20"/>
  <c r="AD720" i="20"/>
  <c r="AC720" i="20"/>
  <c r="AB720" i="20"/>
  <c r="H720" i="20"/>
  <c r="M624" i="21"/>
  <c r="N624" i="21"/>
  <c r="P624" i="21"/>
  <c r="Q624" i="21"/>
  <c r="E412" i="14" l="1"/>
  <c r="AM412" i="14"/>
  <c r="F412" i="14"/>
  <c r="G412" i="14"/>
  <c r="H412" i="14"/>
  <c r="I412" i="14"/>
  <c r="J412" i="14"/>
  <c r="M412" i="14"/>
  <c r="N412" i="14"/>
  <c r="O412" i="14"/>
  <c r="P412" i="14"/>
  <c r="Q412" i="14"/>
  <c r="R412" i="14"/>
  <c r="E414" i="14"/>
  <c r="M414" i="14"/>
  <c r="U414" i="14"/>
  <c r="M808" i="14"/>
  <c r="N808" i="14"/>
  <c r="O808" i="14"/>
  <c r="P808" i="14"/>
  <c r="Q808" i="14"/>
  <c r="R808" i="14"/>
  <c r="E808" i="14"/>
  <c r="F808" i="14"/>
  <c r="G808" i="14"/>
  <c r="H808" i="14"/>
  <c r="I808" i="14"/>
  <c r="J808" i="14"/>
  <c r="Z2030" i="20" l="1"/>
  <c r="Y2030" i="20"/>
  <c r="Z1389" i="20" l="1"/>
  <c r="Y1389" i="20"/>
  <c r="Z1708" i="20"/>
  <c r="Y1708" i="20"/>
  <c r="M1708" i="20"/>
  <c r="M720" i="20"/>
  <c r="Z720" i="20"/>
  <c r="Y720" i="20"/>
  <c r="H182" i="17" l="1"/>
  <c r="G182" i="17"/>
  <c r="F182" i="17"/>
  <c r="A15" i="17" l="1"/>
  <c r="A189" i="17"/>
  <c r="A278" i="17" s="1"/>
  <c r="A184" i="17"/>
  <c r="A273" i="17" s="1"/>
  <c r="AN808" i="14" l="1"/>
  <c r="AO808" i="14"/>
  <c r="AP808" i="14"/>
  <c r="AQ808" i="14"/>
  <c r="AR808" i="14"/>
  <c r="AM808" i="14"/>
  <c r="AF808" i="14"/>
  <c r="AG808" i="14"/>
  <c r="AH808" i="14"/>
  <c r="AI808" i="14"/>
  <c r="AJ808" i="14"/>
  <c r="AE808" i="14"/>
  <c r="A812" i="14" l="1"/>
  <c r="A599" i="16" s="1"/>
  <c r="A416" i="14"/>
  <c r="A524" i="16" s="1"/>
  <c r="A2032" i="20"/>
  <c r="A1710" i="20"/>
  <c r="A19" i="20"/>
  <c r="AF412" i="14"/>
  <c r="AG412" i="14"/>
  <c r="AH412" i="14"/>
  <c r="AI412" i="14"/>
  <c r="AJ412" i="14"/>
  <c r="AE412" i="14"/>
  <c r="AN412" i="14"/>
  <c r="AO412" i="14"/>
  <c r="AP412" i="14"/>
  <c r="AQ412" i="14"/>
  <c r="AR412" i="14"/>
  <c r="A18" i="14"/>
  <c r="A450" i="16" s="1"/>
  <c r="A15" i="14"/>
  <c r="A10" i="16" s="1"/>
  <c r="A10" i="21" s="1"/>
  <c r="A1396" i="20" l="1"/>
  <c r="A16" i="17"/>
  <c r="A194" i="17" s="1"/>
  <c r="AU414" i="14" l="1"/>
  <c r="AU810" i="14" s="1"/>
  <c r="AM414" i="14"/>
  <c r="AM810" i="14" s="1"/>
  <c r="U810" i="14"/>
  <c r="M810" i="14"/>
  <c r="A8" i="13" l="1"/>
  <c r="E810" i="14" l="1"/>
</calcChain>
</file>

<file path=xl/sharedStrings.xml><?xml version="1.0" encoding="utf-8"?>
<sst xmlns="http://schemas.openxmlformats.org/spreadsheetml/2006/main" count="22507" uniqueCount="736">
  <si>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</si>
  <si>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</si>
  <si>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</si>
  <si>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</si>
  <si>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</si>
  <si>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</si>
  <si>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</si>
  <si>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</si>
  <si>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</si>
  <si>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</si>
  <si>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</si>
  <si>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</si>
  <si>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</si>
  <si>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</si>
  <si>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</si>
  <si>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</si>
  <si>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</si>
  <si>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</si>
  <si>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</si>
  <si>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</si>
  <si>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</si>
  <si>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</si>
  <si>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</si>
  <si>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</si>
  <si>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</si>
  <si>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</si>
  <si>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</si>
  <si>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</si>
  <si>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</si>
  <si>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</si>
  <si>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</si>
  <si>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</si>
  <si>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</si>
  <si>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</si>
  <si>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</si>
  <si>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</si>
  <si>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</si>
  <si>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</si>
  <si>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</si>
  <si>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</si>
  <si>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</si>
  <si>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</si>
  <si>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</si>
  <si>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</si>
  <si>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</si>
  <si>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</si>
  <si>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</si>
  <si>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</si>
  <si>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</si>
  <si>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</si>
  <si>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</si>
  <si>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</si>
  <si>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</si>
  <si>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</si>
  <si>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</si>
  <si>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</si>
  <si>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</si>
  <si>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</si>
  <si>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</si>
  <si>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</si>
  <si>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</si>
  <si>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</si>
  <si>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</si>
  <si>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</si>
  <si>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</si>
  <si>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</si>
  <si>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</si>
  <si>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</si>
  <si>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</si>
  <si>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</si>
  <si>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</si>
  <si>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</si>
  <si>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</si>
  <si>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</si>
  <si>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</si>
  <si>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</si>
  <si>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</si>
  <si>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</si>
  <si>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</si>
  <si>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</si>
  <si>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</si>
  <si>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</si>
  <si>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</si>
  <si>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</si>
  <si>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</si>
  <si>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</si>
  <si>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</si>
  <si>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</si>
  <si>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</si>
  <si>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</si>
  <si>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</si>
  <si>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</si>
  <si>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</si>
  <si>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</si>
  <si>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</si>
  <si>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</si>
  <si>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</si>
  <si>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</si>
  <si>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</si>
  <si>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</si>
  <si>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</si>
  <si>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</si>
  <si>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</si>
  <si>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</si>
  <si>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</si>
  <si>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</si>
  <si>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</si>
  <si>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</si>
  <si>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</si>
  <si>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</si>
  <si>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</si>
  <si>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</si>
  <si>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</si>
  <si>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</si>
  <si>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</si>
  <si>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</si>
  <si>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</si>
  <si>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</si>
  <si>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</si>
  <si>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</si>
  <si>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</si>
  <si>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</si>
  <si>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</si>
  <si>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</si>
  <si>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</si>
  <si>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</si>
  <si>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</si>
  <si>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</si>
  <si>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</si>
  <si>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</si>
  <si>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</si>
  <si>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</si>
  <si>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</si>
  <si>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</si>
  <si>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</si>
  <si>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</si>
  <si>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</si>
  <si>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</si>
  <si>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</si>
  <si>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</si>
  <si>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</si>
  <si>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</si>
  <si>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</si>
  <si>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</si>
  <si>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</si>
  <si>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</si>
  <si>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</si>
  <si>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</si>
  <si>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</si>
  <si>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</si>
  <si>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</si>
  <si>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</si>
  <si>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</si>
  <si>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</si>
  <si>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</si>
  <si>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</si>
  <si>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</si>
  <si>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</si>
  <si>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</si>
  <si>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</si>
  <si>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</si>
  <si>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</si>
  <si>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</si>
  <si>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</si>
  <si>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</si>
  <si>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</si>
  <si>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</si>
  <si>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</si>
  <si>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</si>
  <si>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</si>
  <si>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</si>
  <si>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</si>
  <si>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</si>
  <si>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</si>
  <si>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</si>
  <si>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</si>
  <si>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</si>
  <si>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</si>
  <si>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</si>
  <si>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</si>
  <si>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</si>
  <si>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</si>
  <si>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</si>
  <si>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</si>
  <si>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</si>
  <si>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</si>
  <si>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</si>
  <si>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</si>
  <si>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</si>
  <si>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</si>
  <si>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</si>
  <si>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</si>
  <si>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</si>
  <si>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</si>
  <si>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</si>
  <si>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</si>
  <si>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</si>
  <si>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</si>
  <si>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</si>
  <si>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</si>
  <si>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</si>
  <si>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During the COVID-19 pandemic, SJG discontinued the tracking of accounts eligible for shut off.  The Company reinstated its process related to shut offs in March 2022 with the first shut offs occurring in 2nd Quarter 2022.</t>
  </si>
  <si>
    <t xml:space="preserve">Notes: Terms of eligibility, available budget and program enhancements are all metrics that are tracked by the DCA, not the utilities. </t>
  </si>
  <si>
    <t>Notes: Application data is not available to the utility.</t>
  </si>
  <si>
    <t>ABSECON</t>
  </si>
  <si>
    <t>ATCO</t>
  </si>
  <si>
    <t>Atlantic City</t>
  </si>
  <si>
    <t>BARRINGTON</t>
  </si>
  <si>
    <t>BERLIN</t>
  </si>
  <si>
    <t>BERLIN TWP</t>
  </si>
  <si>
    <t>Blackwood</t>
  </si>
  <si>
    <t>BLACWOOD</t>
  </si>
  <si>
    <t>BLANK</t>
  </si>
  <si>
    <t>BRIDGEPORT</t>
  </si>
  <si>
    <t>BRIDGETON</t>
  </si>
  <si>
    <t>BRIGANTINE</t>
  </si>
  <si>
    <t>BUENA</t>
  </si>
  <si>
    <t>BUENA VISTA TWP</t>
  </si>
  <si>
    <t>CAPE MAY</t>
  </si>
  <si>
    <t>CAPE MAY COURT HOUSE</t>
  </si>
  <si>
    <t>CARNEYS POINT</t>
  </si>
  <si>
    <t>CEDAR BROOK</t>
  </si>
  <si>
    <t>CEDARVILLE</t>
  </si>
  <si>
    <t>CHERRY HILL</t>
  </si>
  <si>
    <t>CHESILHURST</t>
  </si>
  <si>
    <t>CLARKSBORO</t>
  </si>
  <si>
    <t>CLAYTON</t>
  </si>
  <si>
    <t>CLEMENTON</t>
  </si>
  <si>
    <t>COMMERCIAL TWP</t>
  </si>
  <si>
    <t>DEEPWATER</t>
  </si>
  <si>
    <t>DEL HAVEN</t>
  </si>
  <si>
    <t>DEPTFORD</t>
  </si>
  <si>
    <t>DIVIDING CREEK</t>
  </si>
  <si>
    <t>DORCHESTER</t>
  </si>
  <si>
    <t>DOWNE</t>
  </si>
  <si>
    <t>EAST GREENWICH TWP</t>
  </si>
  <si>
    <t>EGG HARBOR CITY</t>
  </si>
  <si>
    <t>Egg Harbor Township</t>
  </si>
  <si>
    <t>EGG HARBOR TWP</t>
  </si>
  <si>
    <t>ELK TWP</t>
  </si>
  <si>
    <t>ELMER</t>
  </si>
  <si>
    <t>ELWOOD</t>
  </si>
  <si>
    <t>ERIAL</t>
  </si>
  <si>
    <t>EVESHAM</t>
  </si>
  <si>
    <t>FAIRTON</t>
  </si>
  <si>
    <t>FORTESCUE</t>
  </si>
  <si>
    <t>FRANKLIN TWP</t>
  </si>
  <si>
    <t>FRANKLINVILLE</t>
  </si>
  <si>
    <t>Galloway</t>
  </si>
  <si>
    <t>GIBBSBORO</t>
  </si>
  <si>
    <t>GIBBSTOWN</t>
  </si>
  <si>
    <t>GLASSBORO</t>
  </si>
  <si>
    <t>GLENDORA</t>
  </si>
  <si>
    <t>GLOUCESTER TWP</t>
  </si>
  <si>
    <t>GREEN CREEK</t>
  </si>
  <si>
    <t>GREENWICH TWP</t>
  </si>
  <si>
    <t>GRENLOCH</t>
  </si>
  <si>
    <t>HAMILTON TWP</t>
  </si>
  <si>
    <t>Hammonton</t>
  </si>
  <si>
    <t>HARRISON TWP</t>
  </si>
  <si>
    <t>HARRISONVILLE</t>
  </si>
  <si>
    <t>HOPEWELL</t>
  </si>
  <si>
    <t>HOPEWELL TOWNSHIP</t>
  </si>
  <si>
    <t>LANDISVILLE</t>
  </si>
  <si>
    <t>LAUREL SPRINGS</t>
  </si>
  <si>
    <t>LAWNSIDE</t>
  </si>
  <si>
    <t>LEESBURG</t>
  </si>
  <si>
    <t>LINDENWOLD</t>
  </si>
  <si>
    <t>LINWOOD</t>
  </si>
  <si>
    <t>LOGAN TOWNSHIP</t>
  </si>
  <si>
    <t>LOGAN TWP</t>
  </si>
  <si>
    <t>LONGPORT</t>
  </si>
  <si>
    <t>LOWER TWP</t>
  </si>
  <si>
    <t>MAGNOLIA</t>
  </si>
  <si>
    <t>MALAGA</t>
  </si>
  <si>
    <t>MANTUA</t>
  </si>
  <si>
    <t>MARGATE CITY</t>
  </si>
  <si>
    <t>Marlton</t>
  </si>
  <si>
    <t>MARMORA</t>
  </si>
  <si>
    <t>MAURICE RIVER TWP</t>
  </si>
  <si>
    <t>MAURICETOWN</t>
  </si>
  <si>
    <t>MAYS LANDING</t>
  </si>
  <si>
    <t>MAYS LANDINGS</t>
  </si>
  <si>
    <t>MEDFORD</t>
  </si>
  <si>
    <t>MEDFORD LAKES</t>
  </si>
  <si>
    <t>MICKLETON</t>
  </si>
  <si>
    <t>MIDDLE TWP</t>
  </si>
  <si>
    <t>MILLVILLE</t>
  </si>
  <si>
    <t>MILMAY</t>
  </si>
  <si>
    <t>MINOTOLA</t>
  </si>
  <si>
    <t>MIZPAH</t>
  </si>
  <si>
    <t>MONROE TWP</t>
  </si>
  <si>
    <t>MONROEVILLE</t>
  </si>
  <si>
    <t>MOUNT ROYAL</t>
  </si>
  <si>
    <t>MT ROYAL</t>
  </si>
  <si>
    <t>MULLICA HILL</t>
  </si>
  <si>
    <t>NEWFIELD</t>
  </si>
  <si>
    <t>NEWPORT</t>
  </si>
  <si>
    <t>NEWTONVILLE</t>
  </si>
  <si>
    <t>NORMA</t>
  </si>
  <si>
    <t>NORTH CAPE MAY</t>
  </si>
  <si>
    <t>NORTH WILDWOOD</t>
  </si>
  <si>
    <t>NORTHFIELD</t>
  </si>
  <si>
    <t>OCEAN CITY</t>
  </si>
  <si>
    <t>OCEAN VIEW</t>
  </si>
  <si>
    <t>OCEANVILLE</t>
  </si>
  <si>
    <t>OLDMANS TWP</t>
  </si>
  <si>
    <t>Paulsboro</t>
  </si>
  <si>
    <t>PEDRICKTOWN</t>
  </si>
  <si>
    <t>Penns Grove</t>
  </si>
  <si>
    <t>Pennsville</t>
  </si>
  <si>
    <t>PILESGROVE</t>
  </si>
  <si>
    <t>Pine Hill</t>
  </si>
  <si>
    <t>PITMAN</t>
  </si>
  <si>
    <t>PITTSGROVE</t>
  </si>
  <si>
    <t>PITTSGROVE TWP</t>
  </si>
  <si>
    <t>Pleasantville</t>
  </si>
  <si>
    <t>POMONA</t>
  </si>
  <si>
    <t>PORT ELIZABETH</t>
  </si>
  <si>
    <t>PORT NORRIS</t>
  </si>
  <si>
    <t>RICHLAND</t>
  </si>
  <si>
    <t>RICHWOOD</t>
  </si>
  <si>
    <t>RIO GRANDE</t>
  </si>
  <si>
    <t>ROSENHAYN</t>
  </si>
  <si>
    <t>RUNNEMEDE</t>
  </si>
  <si>
    <t>SALEM</t>
  </si>
  <si>
    <t>SEA ISLE CITY</t>
  </si>
  <si>
    <t>SEABROOK</t>
  </si>
  <si>
    <t>SEWELL</t>
  </si>
  <si>
    <t>SHAMONG</t>
  </si>
  <si>
    <t>SHILOH</t>
  </si>
  <si>
    <t>SICKLERVILLE</t>
  </si>
  <si>
    <t>SOMERDALE</t>
  </si>
  <si>
    <t>SOMERS POINT</t>
  </si>
  <si>
    <t>SOUTH HARRISON TOWNSHIP</t>
  </si>
  <si>
    <t>SOUTH SEAVILLE</t>
  </si>
  <si>
    <t>STONE HARBOR</t>
  </si>
  <si>
    <t>STRATFORD</t>
  </si>
  <si>
    <t>SWEDESBORO</t>
  </si>
  <si>
    <t>TABERNACLE</t>
  </si>
  <si>
    <t>TABERNACLE TOWNSHIP</t>
  </si>
  <si>
    <t>TUCKAHOE</t>
  </si>
  <si>
    <t>TURNERSVILLE</t>
  </si>
  <si>
    <t>UPPER PITTSGROVE TWP</t>
  </si>
  <si>
    <t>UPPER TWP</t>
  </si>
  <si>
    <t>VENTNOR</t>
  </si>
  <si>
    <t>VENTNOR CITY</t>
  </si>
  <si>
    <t>VILLAS</t>
  </si>
  <si>
    <t>VINCENTOWN</t>
  </si>
  <si>
    <t>VINELAND</t>
  </si>
  <si>
    <t>VOORHEES</t>
  </si>
  <si>
    <t>WASHINGTON TWP</t>
  </si>
  <si>
    <t>WATERFORD</t>
  </si>
  <si>
    <t>WATERFORD WORKS</t>
  </si>
  <si>
    <t>WENONAH</t>
  </si>
  <si>
    <t>West Berlin</t>
  </si>
  <si>
    <t>West Cape May</t>
  </si>
  <si>
    <t>WEST DEPTFORD</t>
  </si>
  <si>
    <t>WEST DEPTFORD TWP</t>
  </si>
  <si>
    <t>WEST WILDWOOD</t>
  </si>
  <si>
    <t>WEYMOUTH</t>
  </si>
  <si>
    <t>WHITESBORO</t>
  </si>
  <si>
    <t>WILDWOOD</t>
  </si>
  <si>
    <t>WILDWOOD CREST</t>
  </si>
  <si>
    <t>WILLIAMSTOWN</t>
  </si>
  <si>
    <t>WINSLOW</t>
  </si>
  <si>
    <t>WINSLOW TWP</t>
  </si>
  <si>
    <t>WOODBINE</t>
  </si>
  <si>
    <t>WOODBURY</t>
  </si>
  <si>
    <t>WOODBURY HEIGHTS</t>
  </si>
  <si>
    <t>WOODSTOWN</t>
  </si>
  <si>
    <t>WOOLWICH</t>
  </si>
  <si>
    <t>WOOLWICH TOWNSHIP</t>
  </si>
  <si>
    <t>WOOLWICH TWP</t>
  </si>
  <si>
    <t>GALLOWAY TOWNSHIP</t>
  </si>
  <si>
    <t>ABESCON</t>
  </si>
  <si>
    <t>AVALON</t>
  </si>
  <si>
    <t>BUENA VISTA</t>
  </si>
  <si>
    <t>COLOGNE</t>
  </si>
  <si>
    <t>DENNIS TWP</t>
  </si>
  <si>
    <t>HAMMONTON</t>
  </si>
  <si>
    <t>MULLICA TOWNSHIP</t>
  </si>
  <si>
    <t>MULLICA TWP</t>
  </si>
  <si>
    <t>PENNSVILLE</t>
  </si>
  <si>
    <t>PITTSGROVE TOWNSHIP</t>
  </si>
  <si>
    <t>Salem</t>
  </si>
  <si>
    <t>SEAVILLE</t>
  </si>
  <si>
    <t>STRATHMERE</t>
  </si>
  <si>
    <t>UPPER DEERFIELD TWP</t>
  </si>
  <si>
    <t>WEST CAPE MAY</t>
  </si>
  <si>
    <t>Hamonton</t>
  </si>
  <si>
    <t>[August 2023] Residential Number of Customers that Applied</t>
  </si>
  <si>
    <t>[August, 2022] Residential Number of Customers that Applied</t>
  </si>
  <si>
    <t>[August 2021] Residential Number of Customers that Applied</t>
  </si>
  <si>
    <t>August 2023 Number of Residential Customers that Receive Assistance for Arrears</t>
  </si>
  <si>
    <t>August 2022 Number of Residential Customers that Receive Assistance for Arrears</t>
  </si>
  <si>
    <t>August 2021 Number of Residential Customers that Receive Assistance for Arrears</t>
  </si>
  <si>
    <t>HEAP Credit</t>
  </si>
  <si>
    <t>Absecon</t>
  </si>
  <si>
    <t>ATLANTIC CITY</t>
  </si>
  <si>
    <t>Berlin</t>
  </si>
  <si>
    <t>BLACKWOOD</t>
  </si>
  <si>
    <t>EGG HARBOR TOWNSHIP</t>
  </si>
  <si>
    <t>FAIRFIELD</t>
  </si>
  <si>
    <t>GALLOWAY</t>
  </si>
  <si>
    <t>MARLTON</t>
  </si>
  <si>
    <t>Mays Landing</t>
  </si>
  <si>
    <t>Monroeville</t>
  </si>
  <si>
    <t>PINE HILL</t>
  </si>
  <si>
    <t>PLEASANTVILLE</t>
  </si>
  <si>
    <t>WEST BERLIN</t>
  </si>
  <si>
    <t>Williamstown</t>
  </si>
  <si>
    <t>Bridgton</t>
  </si>
  <si>
    <t>BUENA VISTA TOWNSHIP</t>
  </si>
  <si>
    <t>CAPE MAY POINT</t>
  </si>
  <si>
    <t>Chiselhurst</t>
  </si>
  <si>
    <t>DEERFIELD</t>
  </si>
  <si>
    <t>DEPTFORD TOWNSHIP</t>
  </si>
  <si>
    <t>EGG HARBOR</t>
  </si>
  <si>
    <t>FOLSOM</t>
  </si>
  <si>
    <t>MANNINGTON</t>
  </si>
  <si>
    <t>THOROFARE</t>
  </si>
  <si>
    <t>VINEALND</t>
  </si>
  <si>
    <t>WASHINGTON TOWNSHIP</t>
  </si>
  <si>
    <t>USF Adjustment Credit</t>
  </si>
  <si>
    <t>DEEP WATER</t>
  </si>
  <si>
    <t>DENNIS</t>
  </si>
  <si>
    <t>EGG HARBBOR TOWNSHIP</t>
  </si>
  <si>
    <t>LAWRENCE</t>
  </si>
  <si>
    <t>MANTUA TOWNSHIP</t>
  </si>
  <si>
    <t>Mantua Twp</t>
  </si>
  <si>
    <t>MARGATE</t>
  </si>
  <si>
    <t>PALERMO</t>
  </si>
  <si>
    <t>USF Fresh Start Monthly Credit</t>
  </si>
  <si>
    <t>PAGE</t>
  </si>
  <si>
    <t>Bridgeton</t>
  </si>
  <si>
    <t>Buena</t>
  </si>
  <si>
    <t>Cedarville</t>
  </si>
  <si>
    <t>Clayton</t>
  </si>
  <si>
    <t>Egg Harbor City</t>
  </si>
  <si>
    <t>Franklinville</t>
  </si>
  <si>
    <t>Gibbstown</t>
  </si>
  <si>
    <t>Glassboro</t>
  </si>
  <si>
    <t>Lawnside</t>
  </si>
  <si>
    <t>Leesburg</t>
  </si>
  <si>
    <t>Millville</t>
  </si>
  <si>
    <t>Mount Holly</t>
  </si>
  <si>
    <t>Northfield</t>
  </si>
  <si>
    <t>Runnemede</t>
  </si>
  <si>
    <t>Somers Point</t>
  </si>
  <si>
    <t>Stratford</t>
  </si>
  <si>
    <t>Swedesboro</t>
  </si>
  <si>
    <t>Tabernacle</t>
  </si>
  <si>
    <t>Ventnor City</t>
  </si>
  <si>
    <t>Wenonah</t>
  </si>
  <si>
    <t>Woodbury</t>
  </si>
  <si>
    <t>PAULSBORO</t>
  </si>
  <si>
    <t>Blank</t>
  </si>
  <si>
    <t>HI NELLA</t>
  </si>
  <si>
    <t>Grand Total</t>
  </si>
  <si>
    <t>ALLOWAY</t>
  </si>
  <si>
    <t>APE MAY</t>
  </si>
  <si>
    <t>Atantic City</t>
  </si>
  <si>
    <t>ATLANTIC  CITY</t>
  </si>
  <si>
    <t>ATLANTIC</t>
  </si>
  <si>
    <t>BERIN</t>
  </si>
  <si>
    <t>BERLIN TOWNSHIP</t>
  </si>
  <si>
    <t>BRADDOCK</t>
  </si>
  <si>
    <t>BRDIGETON</t>
  </si>
  <si>
    <t>BRIDEGTON</t>
  </si>
  <si>
    <t>BRIGANTIINE</t>
  </si>
  <si>
    <t>BRIGANTINE CITY</t>
  </si>
  <si>
    <t>Buena Vista</t>
  </si>
  <si>
    <t>CAPE MAY CITY</t>
  </si>
  <si>
    <t>CAPE MAY COUR HOUSE</t>
  </si>
  <si>
    <t>Cape May Court House</t>
  </si>
  <si>
    <t>Cape May Courthouse</t>
  </si>
  <si>
    <t>CAPE MAY PINT</t>
  </si>
  <si>
    <t>CARNEY POINT</t>
  </si>
  <si>
    <t>CARNEYS POINT TOWNSHIP</t>
  </si>
  <si>
    <t>CARNEY'S POINT</t>
  </si>
  <si>
    <t>Cedarbrook</t>
  </si>
  <si>
    <t>Centerton</t>
  </si>
  <si>
    <t>CLAYTON BORO</t>
  </si>
  <si>
    <t>Clementon</t>
  </si>
  <si>
    <t>CLEMONTON</t>
  </si>
  <si>
    <t>CLERMONT</t>
  </si>
  <si>
    <t>COMMERCIAL TOWNSHIP</t>
  </si>
  <si>
    <t>CORBIN CITY</t>
  </si>
  <si>
    <t>DEERFIELD TOWNSHIP</t>
  </si>
  <si>
    <t>Delhaven</t>
  </si>
  <si>
    <t>DENNIS TOWNSHIP</t>
  </si>
  <si>
    <t>Dennis</t>
  </si>
  <si>
    <t>DEPTFORD TWP</t>
  </si>
  <si>
    <t>EAST GREENWICH</t>
  </si>
  <si>
    <t>EGG HABOR CITY</t>
  </si>
  <si>
    <t>EGG HABOR TOWNSHIP</t>
  </si>
  <si>
    <t>Egg Harbor Township.</t>
  </si>
  <si>
    <t>EGG HARBORY CITY</t>
  </si>
  <si>
    <t>EHC</t>
  </si>
  <si>
    <t>EHT</t>
  </si>
  <si>
    <t>ELK TOWNSHIP</t>
  </si>
  <si>
    <t>Elmer</t>
  </si>
  <si>
    <t>ERMA</t>
  </si>
  <si>
    <t>ESTELL MANOR</t>
  </si>
  <si>
    <t>EVESHAM TOWNSHIP</t>
  </si>
  <si>
    <t>EVESHAM TWP</t>
  </si>
  <si>
    <t>EWAN</t>
  </si>
  <si>
    <t>FORTESCU</t>
  </si>
  <si>
    <t>FORTSECUE</t>
  </si>
  <si>
    <t>FRANKLIN TOWNSHIP</t>
  </si>
  <si>
    <t>FRANKLIN</t>
  </si>
  <si>
    <t>FRANKLVILLE</t>
  </si>
  <si>
    <t>Galloway Twp</t>
  </si>
  <si>
    <t>Glendora</t>
  </si>
  <si>
    <t>GLOUCESTER TOWNSHIP</t>
  </si>
  <si>
    <t>HAMONTON</t>
  </si>
  <si>
    <t>HARRISON</t>
  </si>
  <si>
    <t>HI-NELLA</t>
  </si>
  <si>
    <t>KNOX AVE</t>
  </si>
  <si>
    <t>Landisville</t>
  </si>
  <si>
    <t>LARUEL SPRINGS</t>
  </si>
  <si>
    <t>LAU</t>
  </si>
  <si>
    <t>LAUREL LAKE</t>
  </si>
  <si>
    <t>LEEDS POINT</t>
  </si>
  <si>
    <t>LOGAN</t>
  </si>
  <si>
    <t>Lower Township</t>
  </si>
  <si>
    <t>LOWER TOWNSHIP</t>
  </si>
  <si>
    <t>MANTUA TWP</t>
  </si>
  <si>
    <t>Mantua</t>
  </si>
  <si>
    <t>MANUTA TWP</t>
  </si>
  <si>
    <t>MANUTA</t>
  </si>
  <si>
    <t>MAURICE RIVER</t>
  </si>
  <si>
    <t>Mayslanding</t>
  </si>
  <si>
    <t>MEDFORD LAKE</t>
  </si>
  <si>
    <t>Medford</t>
  </si>
  <si>
    <t>MICKELTON</t>
  </si>
  <si>
    <t>MIDDLE TOWNSHIP</t>
  </si>
  <si>
    <t>MILVILLE</t>
  </si>
  <si>
    <t>MOROEVILLE</t>
  </si>
  <si>
    <t>Mullica Hill</t>
  </si>
  <si>
    <t>N Cape May</t>
  </si>
  <si>
    <t>N Wildwood</t>
  </si>
  <si>
    <t>NORTH WILDWOOD CITY</t>
  </si>
  <si>
    <t>NORTH WILLDWOOD</t>
  </si>
  <si>
    <t>OCEAC CITY</t>
  </si>
  <si>
    <t>Ocean City</t>
  </si>
  <si>
    <t>PENNSGROVE</t>
  </si>
  <si>
    <t>PENNSVILLE TOWNSHIP</t>
  </si>
  <si>
    <t>PETERSBURG</t>
  </si>
  <si>
    <t>PILES GROVE</t>
  </si>
  <si>
    <t>PILESGROVE TOWNSHIP</t>
  </si>
  <si>
    <t>PINE VALLEY BOROUGH</t>
  </si>
  <si>
    <t>PINE VALLEY</t>
  </si>
  <si>
    <t>Pittman</t>
  </si>
  <si>
    <t>Port Elizabeth</t>
  </si>
  <si>
    <t>PORT REPUBLIC</t>
  </si>
  <si>
    <t>RICHFIELD</t>
  </si>
  <si>
    <t>Rio Grand</t>
  </si>
  <si>
    <t>Rio Grande</t>
  </si>
  <si>
    <t>ROSEHAYN</t>
  </si>
  <si>
    <t>SEA ISE CITY</t>
  </si>
  <si>
    <t>Sea Isle City</t>
  </si>
  <si>
    <t>SEA ISLE</t>
  </si>
  <si>
    <t>Seaville</t>
  </si>
  <si>
    <t>SEDESBORO</t>
  </si>
  <si>
    <t>SHAMOING</t>
  </si>
  <si>
    <t>SHAMONG TOWNSHIP</t>
  </si>
  <si>
    <t>SHAMONG TWP</t>
  </si>
  <si>
    <t>SICKERVILLE</t>
  </si>
  <si>
    <t>Sicklerville</t>
  </si>
  <si>
    <t>SOMERSPOINT</t>
  </si>
  <si>
    <t>SOMRES POINT</t>
  </si>
  <si>
    <t>SOUTH HAMPTON</t>
  </si>
  <si>
    <t>South Harrison Twp</t>
  </si>
  <si>
    <t>South Harrison Twp.</t>
  </si>
  <si>
    <t>SOUTH HARRISON</t>
  </si>
  <si>
    <t>SOUTH SEVILLE</t>
  </si>
  <si>
    <t>SOUTHAMPTON TOWNSHIP</t>
  </si>
  <si>
    <t>SOUTHAMPTON</t>
  </si>
  <si>
    <t>STATHMERE</t>
  </si>
  <si>
    <t>STONE HARBOR BOROUGH</t>
  </si>
  <si>
    <t>STRATHMARE</t>
  </si>
  <si>
    <t>Strathmere</t>
  </si>
  <si>
    <t>Swainton</t>
  </si>
  <si>
    <t>SWEDESBOR</t>
  </si>
  <si>
    <t>Tabenacle</t>
  </si>
  <si>
    <t>TABERNANCLE</t>
  </si>
  <si>
    <t>TABERNCALE</t>
  </si>
  <si>
    <t>Tansboro</t>
  </si>
  <si>
    <t>TOWNBANK</t>
  </si>
  <si>
    <t>Turnersville</t>
  </si>
  <si>
    <t>TURNERSVILLVE</t>
  </si>
  <si>
    <t>UPPER DEERFIELD TOWNSHIP</t>
  </si>
  <si>
    <t>UPPER DEERFIELD</t>
  </si>
  <si>
    <t>UPPER PITTSGROVE TOWNSHIP</t>
  </si>
  <si>
    <t>UPPER PITTSGROVE</t>
  </si>
  <si>
    <t>UPPER TOWNSHIP</t>
  </si>
  <si>
    <t>Upper Township</t>
  </si>
  <si>
    <t>VENTNOR HEIGHTS</t>
  </si>
  <si>
    <t>VENTOR CITY</t>
  </si>
  <si>
    <t>VIINELAND</t>
  </si>
  <si>
    <t>Villas</t>
  </si>
  <si>
    <t>VINELAND CITY</t>
  </si>
  <si>
    <t>VINELANDVineland</t>
  </si>
  <si>
    <t>VINLEAND</t>
  </si>
  <si>
    <t>VOORHEES TOWNSHIP</t>
  </si>
  <si>
    <t>VOORHEES TWP</t>
  </si>
  <si>
    <t>W Cape May</t>
  </si>
  <si>
    <t>WATERFORD TOWNSHIP</t>
  </si>
  <si>
    <t>Waterford Twp</t>
  </si>
  <si>
    <t>Waterford Works</t>
  </si>
  <si>
    <t>WESET CAPE MAY</t>
  </si>
  <si>
    <t>WEST ATCO</t>
  </si>
  <si>
    <t>WILDWOOD CITY</t>
  </si>
  <si>
    <t>WILLIAMSTOWM</t>
  </si>
  <si>
    <t>WILLLIAMSTOWN</t>
  </si>
  <si>
    <t>WILWOOD</t>
  </si>
  <si>
    <t>WINSLOW TOWNSHIP</t>
  </si>
  <si>
    <t>WOOD</t>
  </si>
  <si>
    <t>Woodbine</t>
  </si>
  <si>
    <t>WOOLWOCH TWP</t>
  </si>
  <si>
    <t>Vineland</t>
  </si>
  <si>
    <t>Voorhees</t>
  </si>
  <si>
    <t>Pilesgrove</t>
  </si>
  <si>
    <t>Newfield</t>
  </si>
  <si>
    <t>O8401</t>
  </si>
  <si>
    <t>CMCH</t>
  </si>
  <si>
    <t>HAMMONGTON</t>
  </si>
  <si>
    <t>HAMMTONTON</t>
  </si>
  <si>
    <t>MAURICE RIVER TOWNSHIP</t>
  </si>
  <si>
    <t>SOMERS POINT CITY</t>
  </si>
  <si>
    <t>Sommerdale</t>
  </si>
  <si>
    <t>STRAHMERE</t>
  </si>
  <si>
    <t>VINEAND</t>
  </si>
  <si>
    <t>VOOHEES</t>
  </si>
  <si>
    <t>W BERLIN</t>
  </si>
  <si>
    <t>WEST DEPTFORD TOWNSHIP</t>
  </si>
  <si>
    <t>WILLAMSTOWN</t>
  </si>
  <si>
    <t>WOOLWIH TOWNSHIP</t>
  </si>
  <si>
    <t>BRIDGETON 08302</t>
  </si>
  <si>
    <t>CAPE MAY COURTHOUSE</t>
  </si>
  <si>
    <t>Corbin City</t>
  </si>
  <si>
    <t>MAYSLANDING</t>
  </si>
  <si>
    <t>MULLICA</t>
  </si>
  <si>
    <t>Pennsgrove</t>
  </si>
  <si>
    <t>Petersburg</t>
  </si>
  <si>
    <t>WOODB</t>
  </si>
  <si>
    <t>FAIRWAY CT</t>
  </si>
  <si>
    <t>MONROE TOWNSHIP</t>
  </si>
  <si>
    <t>PITTGROVE</t>
  </si>
  <si>
    <t>WOOLRICH</t>
  </si>
  <si>
    <t>Atco</t>
  </si>
  <si>
    <t>Fairton</t>
  </si>
  <si>
    <t>Logan Township</t>
  </si>
  <si>
    <t>PENNS GROVE</t>
  </si>
  <si>
    <t>Somerspoint</t>
  </si>
  <si>
    <t>ocean city</t>
  </si>
  <si>
    <t>Cape May</t>
  </si>
  <si>
    <t>Carneys Pt</t>
  </si>
  <si>
    <t>Del Haven</t>
  </si>
  <si>
    <t>ATANTIC CITY</t>
  </si>
  <si>
    <t>Port Norris</t>
  </si>
  <si>
    <t>January - September 2023</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</si>
  <si>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</si>
  <si>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</si>
  <si>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</si>
  <si>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</si>
  <si>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</si>
  <si>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</si>
  <si>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</si>
  <si>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</si>
  <si>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</si>
  <si>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</si>
  <si>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</si>
  <si>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</si>
  <si>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</si>
  <si>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</si>
  <si>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</si>
  <si>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</si>
  <si>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</si>
  <si>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</si>
  <si>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</si>
  <si>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</si>
  <si>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</si>
  <si>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</si>
  <si>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</si>
  <si>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</si>
  <si>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</si>
  <si>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</si>
  <si>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</si>
  <si>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</si>
  <si>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</si>
  <si>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</si>
  <si>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</si>
  <si>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</si>
  <si>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</si>
  <si>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</si>
  <si>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</si>
  <si>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</si>
  <si>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January - December 2022</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</si>
  <si>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</si>
  <si>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</si>
  <si>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Updated monthly based on current program offerings - displayed on bill throughout the year.</t>
  </si>
  <si>
    <t>Radio ads ran throught the year with generic EA information as well COVID specific program inofrmation (American Rescue Plan)</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</si>
  <si>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</si>
  <si>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September-December 2021</t>
  </si>
  <si>
    <t>All of SJG's outreach methods share links to the following websites: 
https://southjerseygas.com/for-my-home/my-service/financial-assistance.aspx
https://southjerseygas.com/manage-myaccount/customer-bill-of-rights.aspx</t>
  </si>
  <si>
    <t>Our automated outbound dialer/emails are sent to customers that fall in to Collections and Severance.  The messaging includes information about EA programs available, where to apply, payment arrangements, customer service, etc.  (Automated dialer began in October 2021)</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</si>
  <si>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</si>
  <si>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</si>
  <si>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</si>
  <si>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</si>
  <si>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There were no public utility infrastructure projects scheduled to take place during or after the current reporting period that were canceled or delayed due to the financial or other impacts of the coronavirus 2019 pandemic</t>
  </si>
  <si>
    <t>Notes: Data in columns M through Z is only available by Zip Code &amp; City, unless otherwise noted.   Information by Municipality is not available for any period.  Data in columns F through K is available in total only by Rate Class by Year.  Expenses are not available broken down by Rate Class.</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</si>
  <si>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</si>
  <si>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</si>
  <si>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</si>
  <si>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t>ALL CUSTOMERS - RESIDENTIAL &amp; NON-RESIDENTIAL</t>
  </si>
  <si>
    <t>AS NOTED ABOVE, THIS IS FOR ALL CUSTOMERS</t>
  </si>
  <si>
    <r>
      <t xml:space="preserve">Notes:  The report supporting this data updates continually and certain prior year reports including detail by City and Zip code were not saved.  If available, totals for certain data are reported for prior years. 2019 data is available in total, but not by Residential vs. Non-Residential. </t>
    </r>
    <r>
      <rPr>
        <b/>
        <u/>
        <sz val="10"/>
        <color theme="1"/>
        <rFont val="Arial"/>
        <family val="2"/>
      </rPr>
      <t>2019 data for ALL customers is in the Residential section, if available</t>
    </r>
    <r>
      <rPr>
        <b/>
        <sz val="10"/>
        <color theme="1"/>
        <rFont val="Arial"/>
        <family val="2"/>
      </rPr>
      <t xml:space="preserve">. </t>
    </r>
  </si>
  <si>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</si>
  <si>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</si>
  <si>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</si>
  <si>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</si>
  <si>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</si>
  <si>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</si>
  <si>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</si>
  <si>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</si>
  <si>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</si>
  <si>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in total only - see below</t>
  </si>
  <si>
    <t>August 2023</t>
  </si>
  <si>
    <t>August 2022</t>
  </si>
  <si>
    <t>August 2019</t>
  </si>
  <si>
    <t>NOTES:  Per call with the Board on April 3, 2024, Stacy Peterson advised that this is no longer needed so it is not being provided as part of this filing from January 2024 forward.</t>
  </si>
  <si>
    <t>Prior to January 2024, a separate template was submitted with the original filings when made.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</si>
</sst>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s>
  <fonts count="24"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theme="1"/>
      <name val="Arial"/>
      <family val="2"/>
    </font>
    <font>
      <sz val="11"/>
      <name val="Calibri"/>
      <family val="2"/>
    </font>
    <font>
      <b/>
      <sz val="11"/>
      <color theme="1"/>
      <name val="Calibri"/>
      <family val="2"/>
      <scheme val="minor"/>
    </font>
    <font>
      <b/>
      <u/>
      <sz val="11"/>
      <color theme="1"/>
      <name val="Calibri"/>
      <family val="2"/>
      <scheme val="minor"/>
    </font>
    <font>
      <sz val="1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7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5">
    <xf numFmtId="0" fontId="0" fillId="0" borderId="0"/>
    <xf numFmtId="43" fontId="18" fillId="0" borderId="0" applyFont="0" applyFill="0" applyBorder="0" applyAlignment="0" applyProtection="0"/>
    <xf numFmtId="44" fontId="18" fillId="0" borderId="0" applyFont="0" applyFill="0" applyBorder="0" applyAlignment="0" applyProtection="0"/>
    <xf numFmtId="0" fontId="20" fillId="0" borderId="0"/>
    <xf numFmtId="44" fontId="20" fillId="0" borderId="0" applyFont="0" applyFill="0" applyBorder="0" applyAlignment="0" applyProtection="0"/>
  </cellStyleXfs>
  <cellXfs count="4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30" xfId="2" applyFont="1" applyFill="1" applyBorder="1"/>
    <xf numFmtId="44" fontId="7" fillId="6" borderId="31"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4" fontId="7" fillId="6" borderId="29" xfId="0" applyNumberFormat="1" applyFont="1" applyFill="1" applyBorder="1"/>
    <xf numFmtId="44" fontId="7" fillId="0" borderId="29" xfId="2" applyFont="1" applyBorder="1" applyAlignment="1">
      <alignment horizontal="center"/>
    </xf>
    <xf numFmtId="44" fontId="7" fillId="0" borderId="46" xfId="0" applyNumberFormat="1" applyFont="1" applyBorder="1" applyAlignment="1">
      <alignment horizontal="center"/>
    </xf>
    <xf numFmtId="166" fontId="7" fillId="0" borderId="30" xfId="1" applyNumberFormat="1" applyFont="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24" xfId="0" applyFont="1" applyBorder="1" applyAlignment="1">
      <alignment horizontal="center" vertical="center" wrapText="1"/>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9" fillId="0" borderId="0" xfId="0" applyFont="1" applyAlignment="1">
      <alignment wrapText="1"/>
    </xf>
    <xf numFmtId="0" fontId="2" fillId="0" borderId="3" xfId="0" applyFont="1" applyBorder="1" applyAlignment="1">
      <alignment horizontal="center" vertical="center" wrapText="1"/>
    </xf>
    <xf numFmtId="0" fontId="1" fillId="4" borderId="60" xfId="0" applyFont="1" applyFill="1" applyBorder="1" applyAlignment="1">
      <alignment horizontal="center" vertical="center" wrapText="1"/>
    </xf>
    <xf numFmtId="43" fontId="2" fillId="0" borderId="3" xfId="1" applyFont="1" applyFill="1" applyBorder="1" applyAlignment="1">
      <alignment horizontal="center" vertical="center" wrapText="1"/>
    </xf>
    <xf numFmtId="44" fontId="2" fillId="0" borderId="3" xfId="2" applyFont="1" applyFill="1" applyBorder="1" applyAlignment="1">
      <alignment horizontal="center" vertical="center" wrapText="1"/>
    </xf>
    <xf numFmtId="44" fontId="7" fillId="0" borderId="31" xfId="0" applyNumberFormat="1" applyFont="1" applyBorder="1"/>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8" fillId="6" borderId="0" xfId="2" applyFont="1" applyFill="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7" fillId="6" borderId="0" xfId="0" applyFont="1" applyFill="1" applyAlignment="1">
      <alignment horizontal="center"/>
    </xf>
    <xf numFmtId="165" fontId="7" fillId="0" borderId="3" xfId="0" applyNumberFormat="1" applyFont="1" applyBorder="1" applyAlignment="1">
      <alignment horizontal="left"/>
    </xf>
    <xf numFmtId="44" fontId="19" fillId="0" borderId="29" xfId="2" applyFont="1" applyBorder="1"/>
    <xf numFmtId="44" fontId="19" fillId="0" borderId="30" xfId="2" applyFont="1" applyBorder="1"/>
    <xf numFmtId="0" fontId="19" fillId="0" borderId="30" xfId="0" applyFont="1" applyBorder="1"/>
    <xf numFmtId="43" fontId="19" fillId="0" borderId="30" xfId="1" applyFont="1" applyBorder="1"/>
    <xf numFmtId="165" fontId="2" fillId="0" borderId="3" xfId="0" applyNumberFormat="1" applyFont="1" applyBorder="1" applyAlignment="1">
      <alignment horizontal="left" vertical="center"/>
    </xf>
    <xf numFmtId="0" fontId="2" fillId="0" borderId="3" xfId="0" applyFont="1" applyBorder="1" applyAlignment="1">
      <alignment horizontal="left" vertical="center"/>
    </xf>
    <xf numFmtId="37" fontId="7" fillId="0" borderId="3" xfId="1" applyNumberFormat="1" applyFont="1" applyBorder="1" applyAlignment="1">
      <alignment horizontal="center"/>
    </xf>
    <xf numFmtId="37" fontId="7" fillId="0" borderId="46" xfId="1" applyNumberFormat="1" applyFont="1" applyBorder="1" applyAlignment="1">
      <alignment horizontal="center"/>
    </xf>
    <xf numFmtId="3" fontId="7" fillId="0" borderId="31" xfId="0" applyNumberFormat="1" applyFont="1" applyBorder="1" applyAlignment="1">
      <alignment horizontal="center"/>
    </xf>
    <xf numFmtId="37" fontId="7" fillId="0" borderId="30" xfId="1" applyNumberFormat="1" applyFont="1" applyBorder="1" applyAlignment="1">
      <alignment horizontal="center"/>
    </xf>
    <xf numFmtId="0" fontId="7" fillId="0" borderId="25" xfId="0" applyFont="1" applyBorder="1" applyAlignment="1">
      <alignment horizontal="center"/>
    </xf>
    <xf numFmtId="44" fontId="7" fillId="0" borderId="38" xfId="2" applyFont="1" applyBorder="1" applyAlignment="1">
      <alignment horizontal="center"/>
    </xf>
    <xf numFmtId="0" fontId="7" fillId="0" borderId="39" xfId="0" applyFont="1" applyBorder="1" applyAlignment="1">
      <alignment horizontal="center"/>
    </xf>
    <xf numFmtId="44" fontId="7" fillId="0" borderId="1" xfId="2" applyFont="1" applyBorder="1" applyAlignment="1">
      <alignment horizontal="center"/>
    </xf>
    <xf numFmtId="0" fontId="7" fillId="0" borderId="25" xfId="0" applyFont="1" applyBorder="1" applyAlignment="1">
      <alignment horizontal="left"/>
    </xf>
    <xf numFmtId="165" fontId="7" fillId="0" borderId="25" xfId="0" applyNumberFormat="1" applyFont="1" applyBorder="1" applyAlignment="1">
      <alignment horizontal="left"/>
    </xf>
    <xf numFmtId="0" fontId="7" fillId="0" borderId="42" xfId="0" applyFont="1" applyBorder="1" applyAlignment="1">
      <alignment horizontal="center"/>
    </xf>
    <xf numFmtId="44" fontId="7" fillId="0" borderId="43" xfId="2" applyFont="1" applyBorder="1" applyAlignment="1">
      <alignment horizontal="center"/>
    </xf>
    <xf numFmtId="0" fontId="7" fillId="6" borderId="46" xfId="0" applyFont="1" applyFill="1" applyBorder="1" applyAlignment="1">
      <alignment horizontal="center"/>
    </xf>
    <xf numFmtId="165" fontId="9" fillId="6" borderId="0" xfId="0" applyNumberFormat="1" applyFont="1" applyFill="1" applyAlignment="1">
      <alignment horizontal="left" vertical="top"/>
    </xf>
    <xf numFmtId="165" fontId="1" fillId="4" borderId="2" xfId="0" applyNumberFormat="1" applyFont="1" applyFill="1" applyBorder="1" applyAlignment="1">
      <alignment horizontal="center" vertical="center"/>
    </xf>
    <xf numFmtId="165" fontId="7" fillId="7" borderId="30" xfId="0" applyNumberFormat="1" applyFont="1" applyFill="1" applyBorder="1"/>
    <xf numFmtId="165" fontId="7" fillId="0" borderId="27" xfId="0" applyNumberFormat="1" applyFont="1" applyBorder="1"/>
    <xf numFmtId="165" fontId="7" fillId="0" borderId="3" xfId="0" applyNumberFormat="1" applyFont="1" applyBorder="1" applyAlignment="1">
      <alignment horizontal="left" vertical="center"/>
    </xf>
    <xf numFmtId="0" fontId="7" fillId="6" borderId="0" xfId="0" applyFont="1" applyFill="1" applyAlignment="1">
      <alignment horizontal="center"/>
    </xf>
    <xf numFmtId="44" fontId="7" fillId="6" borderId="46" xfId="0" applyNumberFormat="1" applyFont="1" applyFill="1" applyBorder="1" applyAlignment="1">
      <alignment horizontal="center"/>
    </xf>
    <xf numFmtId="0" fontId="7" fillId="6" borderId="0" xfId="0" applyFont="1" applyFill="1" applyAlignment="1">
      <alignment horizontal="center"/>
    </xf>
    <xf numFmtId="0" fontId="7" fillId="6" borderId="0" xfId="0" applyFont="1" applyFill="1" applyAlignment="1">
      <alignment horizontal="center"/>
    </xf>
    <xf numFmtId="0" fontId="7" fillId="6" borderId="0" xfId="0" applyFont="1" applyFill="1" applyAlignment="1">
      <alignment horizontal="center"/>
    </xf>
    <xf numFmtId="0" fontId="7" fillId="0" borderId="57" xfId="0" applyFont="1" applyBorder="1"/>
    <xf numFmtId="165" fontId="7" fillId="7" borderId="33" xfId="0" applyNumberFormat="1" applyFont="1" applyFill="1" applyBorder="1"/>
    <xf numFmtId="0" fontId="7" fillId="0" borderId="29" xfId="0" applyFont="1" applyBorder="1" applyAlignment="1">
      <alignment horizontal="center" vertical="center" wrapText="1"/>
    </xf>
    <xf numFmtId="0" fontId="7" fillId="0" borderId="30" xfId="0" applyFont="1" applyBorder="1" applyAlignment="1">
      <alignment horizontal="center" vertical="center" wrapText="1"/>
    </xf>
    <xf numFmtId="44" fontId="7" fillId="0" borderId="27" xfId="2" applyFont="1" applyBorder="1"/>
    <xf numFmtId="167" fontId="7" fillId="0" borderId="27" xfId="0" applyNumberFormat="1" applyFont="1" applyBorder="1"/>
    <xf numFmtId="167" fontId="7" fillId="0" borderId="56" xfId="0" applyNumberFormat="1" applyFont="1" applyBorder="1"/>
    <xf numFmtId="167" fontId="7" fillId="0" borderId="31" xfId="0" applyNumberFormat="1" applyFont="1" applyBorder="1"/>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3" xfId="0" applyBorder="1" applyAlignment="1">
      <alignment vertical="top" wrapText="1"/>
    </xf>
    <xf numFmtId="0" fontId="0" fillId="0" borderId="58" xfId="0" applyBorder="1" applyAlignment="1">
      <alignment vertical="center" wrapText="1"/>
    </xf>
    <xf numFmtId="0" fontId="0" fillId="0" borderId="59" xfId="0" applyBorder="1" applyAlignment="1">
      <alignment wrapText="1"/>
    </xf>
    <xf numFmtId="0" fontId="0" fillId="0" borderId="59" xfId="0" applyBorder="1" applyAlignment="1">
      <alignment horizontal="center" vertical="center"/>
    </xf>
    <xf numFmtId="0" fontId="0" fillId="0" borderId="66" xfId="0" applyBorder="1" applyAlignment="1">
      <alignment wrapText="1"/>
    </xf>
    <xf numFmtId="0" fontId="21" fillId="2" borderId="0" xfId="0" applyFont="1" applyFill="1"/>
    <xf numFmtId="0" fontId="1" fillId="2" borderId="2" xfId="0" applyFont="1" applyFill="1" applyBorder="1" applyAlignment="1">
      <alignment horizontal="left" vertical="center" wrapText="1"/>
    </xf>
    <xf numFmtId="0" fontId="7" fillId="2" borderId="30" xfId="0" applyFont="1" applyFill="1" applyBorder="1" applyAlignment="1">
      <alignment horizontal="center"/>
    </xf>
    <xf numFmtId="0" fontId="7" fillId="2" borderId="30" xfId="0" applyFont="1" applyFill="1" applyBorder="1"/>
    <xf numFmtId="44" fontId="7" fillId="2" borderId="30" xfId="2" applyFont="1" applyFill="1" applyBorder="1" applyAlignment="1">
      <alignment horizontal="center"/>
    </xf>
    <xf numFmtId="44" fontId="7" fillId="2" borderId="30" xfId="2" applyFont="1" applyFill="1" applyBorder="1"/>
    <xf numFmtId="167" fontId="7" fillId="2" borderId="30" xfId="0" applyNumberFormat="1" applyFont="1" applyFill="1" applyBorder="1" applyAlignment="1">
      <alignment horizontal="center"/>
    </xf>
    <xf numFmtId="0" fontId="7" fillId="2" borderId="29" xfId="0" applyFont="1" applyFill="1" applyBorder="1"/>
    <xf numFmtId="43" fontId="0" fillId="0" borderId="46" xfId="1" applyFont="1" applyFill="1" applyBorder="1"/>
    <xf numFmtId="44" fontId="0" fillId="0" borderId="46" xfId="2" applyFont="1" applyBorder="1"/>
    <xf numFmtId="44" fontId="7" fillId="0" borderId="30" xfId="0" applyNumberFormat="1" applyFont="1" applyBorder="1"/>
    <xf numFmtId="43" fontId="23" fillId="0" borderId="46" xfId="1" applyFont="1" applyFill="1" applyBorder="1"/>
    <xf numFmtId="8" fontId="0" fillId="0" borderId="46" xfId="2" applyNumberFormat="1" applyFont="1" applyBorder="1"/>
    <xf numFmtId="8" fontId="7" fillId="0" borderId="30" xfId="0" applyNumberFormat="1" applyFont="1" applyBorder="1"/>
    <xf numFmtId="8" fontId="7" fillId="0" borderId="31" xfId="0" applyNumberFormat="1" applyFont="1" applyBorder="1"/>
    <xf numFmtId="43" fontId="0" fillId="0" borderId="46" xfId="1" applyFont="1" applyBorder="1"/>
    <xf numFmtId="44" fontId="7" fillId="0" borderId="46" xfId="0" applyNumberFormat="1" applyFont="1" applyBorder="1"/>
    <xf numFmtId="44" fontId="7" fillId="0" borderId="49" xfId="0" applyNumberFormat="1" applyFont="1" applyBorder="1"/>
    <xf numFmtId="0" fontId="15" fillId="0" borderId="0" xfId="0" applyFont="1" applyBorder="1" applyAlignment="1">
      <alignment horizontal="left" indent="1"/>
    </xf>
    <xf numFmtId="43" fontId="0" fillId="0" borderId="0" xfId="1" applyFont="1" applyBorder="1"/>
    <xf numFmtId="44" fontId="0" fillId="0" borderId="0" xfId="2" applyFont="1" applyBorder="1"/>
    <xf numFmtId="0" fontId="7" fillId="0" borderId="0" xfId="0" applyFont="1" applyBorder="1"/>
    <xf numFmtId="3" fontId="7" fillId="0" borderId="0" xfId="0" applyNumberFormat="1" applyFont="1" applyBorder="1" applyAlignment="1">
      <alignment horizontal="center"/>
    </xf>
    <xf numFmtId="0" fontId="7" fillId="0" borderId="0" xfId="0" applyFont="1" applyBorder="1" applyAlignment="1">
      <alignment horizontal="center"/>
    </xf>
    <xf numFmtId="44" fontId="7" fillId="0" borderId="0" xfId="0" applyNumberFormat="1" applyFont="1" applyBorder="1"/>
    <xf numFmtId="17" fontId="0" fillId="0" borderId="0" xfId="2" quotePrefix="1" applyNumberFormat="1" applyFont="1" applyBorder="1"/>
    <xf numFmtId="44" fontId="0" fillId="0" borderId="0" xfId="2" quotePrefix="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0" xfId="0" applyFont="1" applyFill="1" applyAlignment="1">
      <alignment horizontal="left" wrapText="1"/>
    </xf>
    <xf numFmtId="0" fontId="9" fillId="2" borderId="51" xfId="0" applyFont="1" applyFill="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6" borderId="0" xfId="0" applyFont="1" applyFill="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9" fillId="2" borderId="50" xfId="0" applyFont="1" applyFill="1" applyBorder="1" applyAlignment="1">
      <alignment horizont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7" fillId="0" borderId="69" xfId="0" applyFont="1" applyBorder="1" applyAlignment="1">
      <alignment horizontal="center"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0" borderId="27" xfId="0" applyBorder="1" applyAlignment="1">
      <alignment horizontal="center" vertical="center" wrapText="1"/>
    </xf>
    <xf numFmtId="0" fontId="0" fillId="0" borderId="65" xfId="0" applyBorder="1" applyAlignment="1">
      <alignment horizontal="center" vertical="center" wrapText="1"/>
    </xf>
    <xf numFmtId="0" fontId="0" fillId="0" borderId="56" xfId="0" applyBorder="1" applyAlignment="1">
      <alignment horizontal="center" vertical="center" wrapText="1"/>
    </xf>
    <xf numFmtId="0" fontId="21" fillId="2" borderId="62" xfId="0" applyFont="1" applyFill="1" applyBorder="1" applyAlignment="1">
      <alignment horizontal="center" vertical="center" wrapText="1"/>
    </xf>
    <xf numFmtId="0" fontId="21" fillId="2" borderId="63" xfId="0" applyFont="1" applyFill="1" applyBorder="1" applyAlignment="1">
      <alignment horizontal="center" vertical="center" wrapText="1"/>
    </xf>
    <xf numFmtId="0" fontId="21" fillId="2" borderId="64" xfId="0" applyFont="1" applyFill="1" applyBorder="1" applyAlignment="1">
      <alignment horizontal="center" vertical="center" wrapText="1"/>
    </xf>
    <xf numFmtId="0" fontId="22" fillId="0" borderId="27" xfId="0" applyFont="1"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5">
    <cellStyle name="Comma" xfId="1" builtinId="3"/>
    <cellStyle name="Currency" xfId="2" builtinId="4"/>
    <cellStyle name="Currency 2" xfId="4" xr:uid="{773B46B6-891C-4B0C-A483-9EFCA5FC7A1B}"/>
    <cellStyle name="Normal" xfId="0" builtinId="0"/>
    <cellStyle name="Normal 2" xfId="3" xr:uid="{22831518-03BC-4EE1-82B3-7023402244EA}"/>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3" t="s">
        <v>0</v>
      </c>
      <c r="B1" s="1"/>
      <c r="C1" s="1"/>
      <c r="D1" s="1"/>
      <c r="E1" s="1"/>
    </row>
    <row r="2" spans="1:5" x14ac:dyDescent="0.25">
      <c r="A2" s="173" t="s">
        <v>1</v>
      </c>
      <c r="B2" s="1"/>
      <c r="C2" s="1"/>
      <c r="D2" s="1"/>
      <c r="E2" s="1"/>
    </row>
    <row r="3" spans="1:5" x14ac:dyDescent="0.25">
      <c r="A3" s="173" t="s">
        <v>2</v>
      </c>
      <c r="B3" s="1"/>
      <c r="C3" s="1"/>
      <c r="D3" s="1"/>
      <c r="E3" s="1"/>
    </row>
    <row r="4" spans="1:5" x14ac:dyDescent="0.25">
      <c r="A4" s="173" t="s">
        <v>3</v>
      </c>
      <c r="B4" s="1"/>
      <c r="C4" s="1"/>
      <c r="D4" s="1"/>
      <c r="E4" s="1"/>
    </row>
    <row r="5" spans="1:5" x14ac:dyDescent="0.25">
      <c r="A5" s="175">
        <v>45139</v>
      </c>
    </row>
    <row r="6" spans="1:5" x14ac:dyDescent="0.25">
      <c r="A6" s="174" t="s">
        <v>4</v>
      </c>
      <c r="B6" s="160"/>
      <c r="C6" s="160"/>
      <c r="D6" s="160"/>
      <c r="E6" s="160"/>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043"/>
  <sheetViews>
    <sheetView topLeftCell="A1999" zoomScale="80" zoomScaleNormal="80" zoomScaleSheetLayoutView="85" zoomScalePageLayoutView="70" workbookViewId="0">
      <selection activeCell="I2015" sqref="I201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1" t="s">
        <v>5</v>
      </c>
      <c r="B1" s="51"/>
      <c r="C1" s="51"/>
      <c r="D1" s="51"/>
      <c r="E1" s="4"/>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71" t="s">
        <v>10</v>
      </c>
      <c r="B2" s="372"/>
      <c r="C2" s="373"/>
      <c r="D2" s="83"/>
      <c r="E2" s="83"/>
      <c r="F2" s="83"/>
      <c r="G2" s="83"/>
      <c r="H2" s="83"/>
      <c r="I2" s="83"/>
      <c r="J2" s="83"/>
      <c r="K2" s="83"/>
      <c r="L2" s="83"/>
      <c r="M2" s="389" t="s">
        <v>11</v>
      </c>
      <c r="N2" s="390"/>
      <c r="O2" s="63"/>
      <c r="P2" s="380" t="s">
        <v>12</v>
      </c>
      <c r="Q2" s="381"/>
      <c r="R2" s="382"/>
      <c r="S2" s="4"/>
      <c r="T2" s="4"/>
      <c r="U2" s="63"/>
      <c r="V2" s="19"/>
      <c r="W2" s="19"/>
      <c r="X2" s="19"/>
      <c r="Y2" s="371" t="s">
        <v>13</v>
      </c>
      <c r="Z2" s="373"/>
      <c r="AA2" s="80"/>
      <c r="AB2" s="371" t="s">
        <v>14</v>
      </c>
      <c r="AC2" s="372"/>
      <c r="AD2" s="372"/>
      <c r="AE2" s="373"/>
      <c r="AF2" s="74"/>
      <c r="AG2" s="74"/>
      <c r="AL2" s="74"/>
    </row>
    <row r="3" spans="1:38" ht="14.45" customHeight="1" thickBot="1" x14ac:dyDescent="0.25">
      <c r="A3" s="374"/>
      <c r="B3" s="375"/>
      <c r="C3" s="376"/>
      <c r="D3" s="52"/>
      <c r="E3" s="52"/>
      <c r="F3" s="52"/>
      <c r="G3" s="52"/>
      <c r="H3" s="52"/>
      <c r="I3" s="52"/>
      <c r="J3" s="52"/>
      <c r="K3" s="52"/>
      <c r="L3" s="52"/>
      <c r="M3" s="391"/>
      <c r="N3" s="392"/>
      <c r="O3" s="63"/>
      <c r="P3" s="383"/>
      <c r="Q3" s="384"/>
      <c r="R3" s="385"/>
      <c r="S3" s="4"/>
      <c r="T3" s="4"/>
      <c r="U3" s="63"/>
      <c r="V3" s="19"/>
      <c r="W3" s="19"/>
      <c r="X3" s="19"/>
      <c r="Y3" s="377"/>
      <c r="Z3" s="379"/>
      <c r="AA3" s="80"/>
      <c r="AB3" s="377"/>
      <c r="AC3" s="378"/>
      <c r="AD3" s="378"/>
      <c r="AE3" s="379"/>
      <c r="AF3" s="74"/>
      <c r="AG3" s="74"/>
      <c r="AL3" s="74"/>
    </row>
    <row r="4" spans="1:38" ht="14.45" customHeight="1" x14ac:dyDescent="0.2">
      <c r="A4" s="53"/>
      <c r="B4" s="53"/>
      <c r="C4" s="53"/>
      <c r="D4" s="53"/>
      <c r="E4" s="53"/>
      <c r="F4" s="53"/>
      <c r="G4" s="53"/>
      <c r="H4" s="53"/>
      <c r="I4" s="53"/>
      <c r="J4" s="53"/>
      <c r="K4" s="53"/>
      <c r="L4" s="53"/>
      <c r="M4" s="391"/>
      <c r="N4" s="392"/>
      <c r="O4" s="63"/>
      <c r="P4" s="383"/>
      <c r="Q4" s="384"/>
      <c r="R4" s="385"/>
      <c r="S4" s="4"/>
      <c r="T4" s="4"/>
      <c r="U4" s="63"/>
      <c r="V4" s="19"/>
      <c r="W4" s="19"/>
      <c r="X4" s="19"/>
      <c r="Y4" s="377"/>
      <c r="Z4" s="379"/>
      <c r="AA4" s="80"/>
      <c r="AB4" s="377"/>
      <c r="AC4" s="378"/>
      <c r="AD4" s="378"/>
      <c r="AE4" s="379"/>
      <c r="AF4" s="74"/>
      <c r="AG4" s="74"/>
      <c r="AL4" s="74"/>
    </row>
    <row r="5" spans="1:38" ht="15" customHeight="1" thickBot="1" x14ac:dyDescent="0.25">
      <c r="A5" s="6" t="s">
        <v>15</v>
      </c>
      <c r="B5" s="54"/>
      <c r="C5" s="54"/>
      <c r="D5" s="54"/>
      <c r="E5" s="54"/>
      <c r="F5" s="54"/>
      <c r="G5" s="54"/>
      <c r="H5" s="54"/>
      <c r="I5" s="53"/>
      <c r="J5" s="53"/>
      <c r="K5" s="53"/>
      <c r="L5" s="53"/>
      <c r="M5" s="391"/>
      <c r="N5" s="392"/>
      <c r="O5" s="63"/>
      <c r="P5" s="386"/>
      <c r="Q5" s="387"/>
      <c r="R5" s="388"/>
      <c r="S5" s="4"/>
      <c r="T5" s="4"/>
      <c r="U5" s="63"/>
      <c r="V5" s="19"/>
      <c r="W5" s="19"/>
      <c r="X5" s="19"/>
      <c r="Y5" s="377"/>
      <c r="Z5" s="379"/>
      <c r="AA5" s="80"/>
      <c r="AB5" s="374"/>
      <c r="AC5" s="375"/>
      <c r="AD5" s="375"/>
      <c r="AE5" s="376"/>
      <c r="AF5" s="74"/>
      <c r="AG5" s="74"/>
      <c r="AL5" s="74"/>
    </row>
    <row r="6" spans="1:38" ht="15" customHeight="1" thickBot="1" x14ac:dyDescent="0.25">
      <c r="B6" s="4"/>
      <c r="C6" s="4"/>
      <c r="D6" s="4"/>
      <c r="E6" s="4"/>
      <c r="F6" s="4"/>
      <c r="G6" s="4"/>
      <c r="H6" s="4"/>
      <c r="I6" s="53"/>
      <c r="J6" s="53"/>
      <c r="K6" s="53"/>
      <c r="L6" s="53"/>
      <c r="M6" s="393"/>
      <c r="N6" s="394"/>
      <c r="O6" s="63"/>
      <c r="Q6" s="4"/>
      <c r="R6" s="9"/>
      <c r="S6" s="4"/>
      <c r="T6" s="4"/>
      <c r="U6" s="4"/>
      <c r="V6" s="9"/>
      <c r="W6" s="9"/>
      <c r="X6" s="9"/>
      <c r="Y6" s="374"/>
      <c r="Z6" s="376"/>
      <c r="AA6" s="80"/>
      <c r="AB6" s="142"/>
      <c r="AC6" s="74"/>
      <c r="AD6" s="74"/>
      <c r="AE6" s="74"/>
      <c r="AF6" s="74"/>
      <c r="AG6" s="74"/>
      <c r="AL6" s="74"/>
    </row>
    <row r="7" spans="1:38" ht="18.75" customHeight="1" x14ac:dyDescent="0.2">
      <c r="A7" s="399" t="s">
        <v>714</v>
      </c>
      <c r="B7" s="399"/>
      <c r="C7" s="399"/>
      <c r="D7" s="399"/>
      <c r="E7" s="399"/>
      <c r="F7" s="399"/>
      <c r="G7" s="399"/>
      <c r="H7" s="399"/>
      <c r="I7" s="399"/>
      <c r="J7" s="399"/>
      <c r="K7" s="53"/>
      <c r="L7" s="53"/>
      <c r="M7" s="397" t="s">
        <v>715</v>
      </c>
      <c r="N7" s="398"/>
      <c r="O7" s="63"/>
      <c r="P7" s="395" t="s">
        <v>716</v>
      </c>
      <c r="Q7" s="396"/>
      <c r="R7" s="396"/>
      <c r="S7" s="4"/>
      <c r="T7" s="4"/>
      <c r="U7" s="4"/>
      <c r="V7" s="4"/>
      <c r="W7" s="4"/>
      <c r="Y7" s="139"/>
      <c r="Z7" s="80"/>
      <c r="AA7" s="80"/>
      <c r="AB7" s="395" t="s">
        <v>717</v>
      </c>
      <c r="AC7" s="396"/>
      <c r="AD7" s="396"/>
      <c r="AE7" s="396"/>
      <c r="AF7" s="4"/>
    </row>
    <row r="8" spans="1:38" ht="18.75" customHeight="1" x14ac:dyDescent="0.2">
      <c r="A8" s="399"/>
      <c r="B8" s="399"/>
      <c r="C8" s="399"/>
      <c r="D8" s="399"/>
      <c r="E8" s="399"/>
      <c r="F8" s="399"/>
      <c r="G8" s="399"/>
      <c r="H8" s="399"/>
      <c r="I8" s="399"/>
      <c r="J8" s="399"/>
      <c r="K8" s="53"/>
      <c r="L8" s="53"/>
      <c r="M8" s="395"/>
      <c r="N8" s="396"/>
      <c r="P8" s="395"/>
      <c r="Q8" s="396"/>
      <c r="R8" s="396"/>
      <c r="S8" s="4"/>
      <c r="T8" s="4"/>
      <c r="U8" s="4"/>
      <c r="V8" s="4"/>
      <c r="W8" s="4"/>
      <c r="Y8" s="395" t="s">
        <v>716</v>
      </c>
      <c r="Z8" s="396"/>
      <c r="AA8" s="80"/>
      <c r="AB8" s="395"/>
      <c r="AC8" s="396"/>
      <c r="AD8" s="396"/>
      <c r="AE8" s="396"/>
      <c r="AF8" s="4"/>
    </row>
    <row r="9" spans="1:38" ht="18.75" customHeight="1" x14ac:dyDescent="0.2">
      <c r="A9" s="53" t="s">
        <v>17</v>
      </c>
      <c r="B9" s="5" t="s">
        <v>18</v>
      </c>
      <c r="C9" s="53"/>
      <c r="D9" s="53"/>
      <c r="E9" s="53"/>
      <c r="F9" s="53"/>
      <c r="G9" s="53"/>
      <c r="H9" s="53"/>
      <c r="I9" s="53"/>
      <c r="J9" s="53"/>
      <c r="K9" s="53"/>
      <c r="L9" s="53"/>
      <c r="M9" s="395"/>
      <c r="N9" s="396"/>
      <c r="P9" s="395"/>
      <c r="Q9" s="396"/>
      <c r="R9" s="396"/>
      <c r="S9" s="4"/>
      <c r="T9" s="4"/>
      <c r="U9" s="4"/>
      <c r="V9" s="4"/>
      <c r="W9" s="4"/>
      <c r="Y9" s="395"/>
      <c r="Z9" s="396"/>
      <c r="AA9" s="80"/>
      <c r="AB9" s="395"/>
      <c r="AC9" s="396"/>
      <c r="AD9" s="396"/>
      <c r="AE9" s="396"/>
      <c r="AF9" s="4"/>
    </row>
    <row r="10" spans="1:38" x14ac:dyDescent="0.2">
      <c r="A10" s="53"/>
      <c r="B10" s="134" t="s">
        <v>19</v>
      </c>
      <c r="C10" s="53"/>
      <c r="D10" s="53"/>
      <c r="E10" s="53"/>
      <c r="F10" s="53"/>
      <c r="G10" s="53"/>
      <c r="H10" s="53"/>
      <c r="I10" s="53"/>
      <c r="J10" s="53"/>
      <c r="K10" s="53"/>
      <c r="L10" s="53"/>
      <c r="M10" s="395"/>
      <c r="N10" s="396"/>
      <c r="P10" s="395"/>
      <c r="Q10" s="396"/>
      <c r="R10" s="396"/>
      <c r="S10" s="4"/>
      <c r="T10" s="4"/>
      <c r="U10" s="4"/>
      <c r="V10" s="4"/>
      <c r="W10" s="4"/>
      <c r="Y10" s="395"/>
      <c r="Z10" s="396"/>
      <c r="AA10" s="80"/>
      <c r="AB10" s="87" t="s">
        <v>17</v>
      </c>
      <c r="AC10" s="5" t="s">
        <v>20</v>
      </c>
      <c r="AD10" s="30"/>
      <c r="AE10" s="4"/>
      <c r="AF10" s="4"/>
    </row>
    <row r="11" spans="1:38" x14ac:dyDescent="0.2">
      <c r="A11" s="53"/>
      <c r="B11" s="134" t="s">
        <v>21</v>
      </c>
      <c r="C11" s="53"/>
      <c r="D11" s="53"/>
      <c r="E11" s="53"/>
      <c r="F11" s="53"/>
      <c r="G11" s="53"/>
      <c r="H11" s="53"/>
      <c r="I11" s="53"/>
      <c r="J11" s="53"/>
      <c r="K11" s="53"/>
      <c r="L11" s="53"/>
      <c r="M11" s="395"/>
      <c r="N11" s="396"/>
      <c r="P11" s="395"/>
      <c r="Q11" s="396"/>
      <c r="R11" s="396"/>
      <c r="S11" s="4"/>
      <c r="T11" s="4"/>
      <c r="U11" s="4"/>
      <c r="V11" s="4"/>
      <c r="W11" s="4"/>
      <c r="Y11" s="395"/>
      <c r="Z11" s="396"/>
      <c r="AA11" s="80"/>
      <c r="AB11" s="87"/>
      <c r="AC11" s="134" t="s">
        <v>22</v>
      </c>
      <c r="AD11" s="4"/>
      <c r="AE11" s="4"/>
      <c r="AF11" s="4"/>
    </row>
    <row r="12" spans="1:38" x14ac:dyDescent="0.2">
      <c r="A12" s="53"/>
      <c r="B12" s="134" t="s">
        <v>23</v>
      </c>
      <c r="C12" s="53"/>
      <c r="D12" s="53"/>
      <c r="E12" s="53"/>
      <c r="F12" s="53"/>
      <c r="G12" s="53"/>
      <c r="H12" s="53"/>
      <c r="I12" s="53"/>
      <c r="J12" s="53"/>
      <c r="K12" s="53"/>
      <c r="L12" s="53"/>
      <c r="M12" s="395"/>
      <c r="N12" s="396"/>
      <c r="P12" s="395"/>
      <c r="Q12" s="396"/>
      <c r="R12" s="396"/>
      <c r="S12" s="4"/>
      <c r="T12" s="4"/>
      <c r="U12" s="4"/>
      <c r="V12" s="4"/>
      <c r="W12" s="4"/>
      <c r="Y12" s="395"/>
      <c r="Z12" s="396"/>
      <c r="AA12" s="80"/>
      <c r="AB12" s="87"/>
      <c r="AC12" s="134" t="s">
        <v>24</v>
      </c>
      <c r="AD12" s="4"/>
      <c r="AE12" s="4"/>
      <c r="AF12" s="4"/>
    </row>
    <row r="13" spans="1:38" x14ac:dyDescent="0.2">
      <c r="A13" s="53"/>
      <c r="B13" s="134" t="s">
        <v>25</v>
      </c>
      <c r="C13" s="53"/>
      <c r="D13" s="53"/>
      <c r="E13" s="53"/>
      <c r="F13" s="53"/>
      <c r="G13" s="53"/>
      <c r="H13" s="53"/>
      <c r="I13" s="53"/>
      <c r="J13" s="53"/>
      <c r="K13" s="53"/>
      <c r="L13" s="53"/>
      <c r="M13" s="395"/>
      <c r="N13" s="396"/>
      <c r="P13" s="395"/>
      <c r="Q13" s="396"/>
      <c r="R13" s="396"/>
      <c r="S13" s="4"/>
      <c r="T13" s="4"/>
      <c r="U13" s="4"/>
      <c r="V13" s="4"/>
      <c r="W13" s="4"/>
      <c r="Y13" s="395"/>
      <c r="Z13" s="396"/>
      <c r="AA13" s="80"/>
      <c r="AC13" s="5" t="s">
        <v>26</v>
      </c>
      <c r="AD13" s="4"/>
      <c r="AE13" s="4"/>
      <c r="AF13" s="4"/>
    </row>
    <row r="14" spans="1:38" x14ac:dyDescent="0.2">
      <c r="A14" s="53"/>
      <c r="B14" s="134"/>
      <c r="C14" s="53"/>
      <c r="D14" s="53"/>
      <c r="E14" s="53"/>
      <c r="F14" s="53"/>
      <c r="G14" s="53"/>
      <c r="H14" s="53"/>
      <c r="I14" s="53"/>
      <c r="J14" s="53"/>
      <c r="K14" s="53"/>
      <c r="L14" s="53"/>
      <c r="M14" s="87"/>
      <c r="N14" s="4"/>
      <c r="P14" s="50"/>
      <c r="Q14" s="4"/>
      <c r="R14" s="4"/>
      <c r="S14" s="4"/>
      <c r="T14" s="4"/>
      <c r="U14" s="4"/>
      <c r="V14" s="4"/>
      <c r="W14" s="4"/>
      <c r="Y14" s="395"/>
      <c r="Z14" s="396"/>
      <c r="AA14" s="80"/>
      <c r="AC14" s="134" t="s">
        <v>27</v>
      </c>
      <c r="AD14" s="4"/>
      <c r="AE14" s="4"/>
      <c r="AF14" s="4"/>
    </row>
    <row r="15" spans="1:38" x14ac:dyDescent="0.2">
      <c r="B15" s="53"/>
      <c r="C15" s="53"/>
      <c r="D15" s="53"/>
      <c r="E15" s="53"/>
      <c r="F15" s="53"/>
      <c r="G15" s="53"/>
      <c r="H15" s="53"/>
      <c r="I15" s="53"/>
      <c r="J15" s="53"/>
      <c r="K15" s="116" t="s">
        <v>28</v>
      </c>
      <c r="L15" s="53"/>
      <c r="M15" s="87"/>
      <c r="N15" s="116"/>
      <c r="P15" s="50"/>
      <c r="Q15" s="4"/>
      <c r="R15" s="4"/>
      <c r="S15" s="4"/>
      <c r="T15" s="4"/>
      <c r="U15" s="4"/>
      <c r="V15" s="4"/>
      <c r="W15" s="116" t="s">
        <v>28</v>
      </c>
      <c r="Y15" s="395"/>
      <c r="Z15" s="396"/>
      <c r="AA15" s="116"/>
      <c r="AC15" s="134" t="s">
        <v>29</v>
      </c>
      <c r="AD15" s="4"/>
      <c r="AE15" s="4"/>
      <c r="AF15" s="4"/>
    </row>
    <row r="16" spans="1:38" x14ac:dyDescent="0.2">
      <c r="B16" s="53"/>
      <c r="C16" s="53"/>
      <c r="D16" s="53"/>
      <c r="E16" s="53"/>
      <c r="F16" s="53"/>
      <c r="G16" s="53"/>
      <c r="H16" s="53"/>
      <c r="I16" s="53"/>
      <c r="J16" s="53"/>
      <c r="K16" s="53"/>
      <c r="L16" s="53"/>
      <c r="M16" s="87"/>
      <c r="N16" s="4"/>
      <c r="P16" s="50"/>
      <c r="Q16" s="4"/>
      <c r="R16" s="4"/>
      <c r="S16" s="4"/>
      <c r="T16" s="4"/>
      <c r="U16" s="4"/>
      <c r="V16" s="4"/>
      <c r="W16" s="4"/>
      <c r="Y16" s="395"/>
      <c r="Z16" s="396"/>
      <c r="AC16" s="4"/>
      <c r="AD16" s="4"/>
      <c r="AE16" s="4"/>
      <c r="AF16" s="4"/>
    </row>
    <row r="17" spans="1:32" x14ac:dyDescent="0.2">
      <c r="B17" s="53"/>
      <c r="C17" s="53"/>
      <c r="D17" s="53"/>
      <c r="E17" s="53"/>
      <c r="F17" s="53"/>
      <c r="G17" s="53"/>
      <c r="H17" s="53"/>
      <c r="I17" s="53"/>
      <c r="L17" s="53"/>
      <c r="M17" s="87"/>
      <c r="N17" s="75" t="s">
        <v>30</v>
      </c>
      <c r="O17" s="75"/>
      <c r="P17" s="50"/>
      <c r="Q17" s="75" t="s">
        <v>30</v>
      </c>
      <c r="R17" s="4"/>
      <c r="S17" s="75" t="s">
        <v>30</v>
      </c>
      <c r="T17" s="4"/>
      <c r="U17" s="75" t="s">
        <v>30</v>
      </c>
      <c r="V17" s="4"/>
      <c r="W17" s="75" t="s">
        <v>30</v>
      </c>
      <c r="X17" s="75"/>
      <c r="Y17" s="395"/>
      <c r="Z17" s="396"/>
      <c r="AB17" s="87"/>
      <c r="AC17" s="4"/>
      <c r="AD17" s="4"/>
      <c r="AE17" s="4"/>
      <c r="AF17" s="4"/>
    </row>
    <row r="18" spans="1:32" ht="76.5" x14ac:dyDescent="0.2">
      <c r="A18" s="292" t="s">
        <v>2</v>
      </c>
      <c r="B18" s="4"/>
      <c r="C18" s="4"/>
      <c r="D18" s="4"/>
      <c r="E18" s="4"/>
      <c r="F18" s="4"/>
      <c r="G18" s="86" t="s">
        <v>31</v>
      </c>
      <c r="H18" s="4"/>
      <c r="I18" s="86" t="s">
        <v>31</v>
      </c>
      <c r="J18" s="4"/>
      <c r="K18" s="4"/>
      <c r="M18" s="82" t="s">
        <v>32</v>
      </c>
      <c r="N18" s="86" t="s">
        <v>31</v>
      </c>
      <c r="O18" s="84"/>
      <c r="P18" s="85" t="s">
        <v>32</v>
      </c>
      <c r="Q18" s="86" t="s">
        <v>31</v>
      </c>
      <c r="R18" s="85" t="s">
        <v>32</v>
      </c>
      <c r="S18" s="86" t="s">
        <v>31</v>
      </c>
      <c r="T18" s="85" t="s">
        <v>32</v>
      </c>
      <c r="U18" s="86" t="s">
        <v>31</v>
      </c>
      <c r="V18" s="85" t="s">
        <v>32</v>
      </c>
      <c r="W18" s="86" t="s">
        <v>31</v>
      </c>
      <c r="X18" s="84"/>
      <c r="Y18" s="50"/>
      <c r="Z18" s="4"/>
      <c r="AB18" s="135"/>
      <c r="AC18" s="4"/>
      <c r="AD18" s="4"/>
      <c r="AE18" s="4"/>
      <c r="AF18" s="4"/>
    </row>
    <row r="19" spans="1:32" ht="63.75" x14ac:dyDescent="0.2">
      <c r="A19" s="175">
        <f>'Cover Page'!A5</f>
        <v>45139</v>
      </c>
      <c r="B19" s="77" t="s">
        <v>33</v>
      </c>
      <c r="C19" s="77" t="s">
        <v>34</v>
      </c>
      <c r="D19" s="77" t="s">
        <v>35</v>
      </c>
      <c r="E19" s="77" t="s">
        <v>36</v>
      </c>
      <c r="F19" s="161" t="s">
        <v>37</v>
      </c>
      <c r="G19" s="161" t="s">
        <v>37</v>
      </c>
      <c r="H19" s="161" t="s">
        <v>38</v>
      </c>
      <c r="I19" s="161" t="s">
        <v>38</v>
      </c>
      <c r="J19" s="161" t="s">
        <v>39</v>
      </c>
      <c r="K19" s="161" t="s">
        <v>40</v>
      </c>
      <c r="L19" s="60"/>
      <c r="M19" s="67" t="s">
        <v>41</v>
      </c>
      <c r="N19" s="67" t="s">
        <v>41</v>
      </c>
      <c r="O19" s="70"/>
      <c r="P19" s="67" t="s">
        <v>42</v>
      </c>
      <c r="Q19" s="67" t="s">
        <v>42</v>
      </c>
      <c r="R19" s="67" t="s">
        <v>43</v>
      </c>
      <c r="S19" s="67" t="s">
        <v>43</v>
      </c>
      <c r="T19" s="67" t="s">
        <v>44</v>
      </c>
      <c r="U19" s="67" t="s">
        <v>44</v>
      </c>
      <c r="V19" s="67" t="s">
        <v>45</v>
      </c>
      <c r="W19" s="67" t="s">
        <v>45</v>
      </c>
      <c r="X19" s="70"/>
      <c r="Y19" s="49" t="s">
        <v>46</v>
      </c>
      <c r="Z19" s="49" t="s">
        <v>47</v>
      </c>
      <c r="AB19" s="162" t="s">
        <v>48</v>
      </c>
      <c r="AC19" s="162" t="s">
        <v>49</v>
      </c>
      <c r="AD19" s="162" t="s">
        <v>50</v>
      </c>
      <c r="AE19" s="4"/>
      <c r="AF19" s="4"/>
    </row>
    <row r="20" spans="1:32" x14ac:dyDescent="0.2">
      <c r="A20" s="55"/>
      <c r="B20" s="11"/>
      <c r="C20" s="237" t="s">
        <v>375</v>
      </c>
      <c r="D20" s="237"/>
      <c r="E20" s="297">
        <v>8201</v>
      </c>
      <c r="F20" s="11"/>
      <c r="G20" s="11"/>
      <c r="H20" s="11"/>
      <c r="I20" s="11"/>
      <c r="J20" s="11"/>
      <c r="K20" s="11"/>
      <c r="M20" s="191">
        <v>83</v>
      </c>
      <c r="N20" s="69"/>
      <c r="P20" s="224">
        <v>10.635828571428577</v>
      </c>
      <c r="Q20" s="224"/>
      <c r="R20" s="224">
        <v>9.9700000000000006</v>
      </c>
      <c r="S20" s="222"/>
      <c r="T20" s="222">
        <v>6.1503428571428529</v>
      </c>
      <c r="U20" s="222"/>
      <c r="V20" s="222">
        <v>4.1159999999999997</v>
      </c>
      <c r="W20" s="11"/>
      <c r="Y20" s="224">
        <v>1861.2700000000009</v>
      </c>
      <c r="Z20" s="224">
        <v>1861.2700000000009</v>
      </c>
      <c r="AB20" s="11"/>
      <c r="AC20" s="11"/>
      <c r="AD20" s="11"/>
      <c r="AE20" s="4"/>
      <c r="AF20" s="4"/>
    </row>
    <row r="21" spans="1:32" x14ac:dyDescent="0.2">
      <c r="A21" s="55"/>
      <c r="B21" s="11"/>
      <c r="C21" s="237" t="s">
        <v>398</v>
      </c>
      <c r="D21" s="237"/>
      <c r="E21" s="297">
        <v>8201</v>
      </c>
      <c r="F21" s="11"/>
      <c r="G21" s="11"/>
      <c r="H21" s="11"/>
      <c r="I21" s="11"/>
      <c r="J21" s="11"/>
      <c r="K21" s="11"/>
      <c r="M21" s="191">
        <v>4010</v>
      </c>
      <c r="N21" s="69"/>
      <c r="P21" s="224">
        <v>17.396420342898715</v>
      </c>
      <c r="Q21" s="224"/>
      <c r="R21" s="224">
        <v>16.595087719298242</v>
      </c>
      <c r="S21" s="222"/>
      <c r="T21" s="222">
        <v>11.295598948509904</v>
      </c>
      <c r="U21" s="222"/>
      <c r="V21" s="222">
        <v>10.678131578947369</v>
      </c>
      <c r="W21" s="11"/>
      <c r="Y21" s="224">
        <v>224406.83999999912</v>
      </c>
      <c r="Z21" s="224">
        <v>151859.87000000061</v>
      </c>
      <c r="AB21" s="11"/>
      <c r="AC21" s="11"/>
      <c r="AD21" s="11"/>
      <c r="AE21" s="4"/>
      <c r="AF21" s="4"/>
    </row>
    <row r="22" spans="1:32" x14ac:dyDescent="0.2">
      <c r="A22" s="55"/>
      <c r="B22" s="11"/>
      <c r="C22" s="237" t="s">
        <v>204</v>
      </c>
      <c r="D22" s="237"/>
      <c r="E22" s="297">
        <v>8205</v>
      </c>
      <c r="F22" s="11"/>
      <c r="G22" s="11"/>
      <c r="H22" s="11"/>
      <c r="I22" s="11"/>
      <c r="J22" s="11"/>
      <c r="K22" s="11"/>
      <c r="M22" s="191">
        <v>29</v>
      </c>
      <c r="N22" s="69"/>
      <c r="P22" s="224">
        <v>38.262249999999995</v>
      </c>
      <c r="Q22" s="224"/>
      <c r="R22" s="224">
        <v>23.004999999999999</v>
      </c>
      <c r="S22" s="222"/>
      <c r="T22" s="222">
        <v>14.118124999999997</v>
      </c>
      <c r="U22" s="222"/>
      <c r="V22" s="222">
        <v>10.804500000000001</v>
      </c>
      <c r="W22" s="11"/>
      <c r="Y22" s="224">
        <v>3060.9799999999996</v>
      </c>
      <c r="Z22" s="224">
        <v>1448.91</v>
      </c>
      <c r="AB22" s="11"/>
      <c r="AC22" s="11"/>
      <c r="AD22" s="11"/>
      <c r="AE22" s="4"/>
      <c r="AF22" s="4"/>
    </row>
    <row r="23" spans="1:32" x14ac:dyDescent="0.2">
      <c r="A23" s="55"/>
      <c r="B23" s="11"/>
      <c r="C23" s="237" t="s">
        <v>204</v>
      </c>
      <c r="D23" s="237"/>
      <c r="E23" s="297">
        <v>8210</v>
      </c>
      <c r="F23" s="11"/>
      <c r="G23" s="11"/>
      <c r="H23" s="11"/>
      <c r="I23" s="11"/>
      <c r="J23" s="11"/>
      <c r="K23" s="11"/>
      <c r="M23" s="191">
        <v>1</v>
      </c>
      <c r="N23" s="69"/>
      <c r="P23" s="224">
        <v>13.465</v>
      </c>
      <c r="Q23" s="224"/>
      <c r="R23" s="224">
        <v>13.465</v>
      </c>
      <c r="S23" s="222"/>
      <c r="T23" s="222">
        <v>9.2609999999999992</v>
      </c>
      <c r="U23" s="222"/>
      <c r="V23" s="222">
        <v>9.2609999999999992</v>
      </c>
      <c r="W23" s="11"/>
      <c r="Y23" s="224">
        <v>26.93</v>
      </c>
      <c r="Z23" s="224">
        <v>26.93</v>
      </c>
      <c r="AB23" s="11"/>
      <c r="AC23" s="11"/>
      <c r="AD23" s="11"/>
      <c r="AE23" s="4"/>
      <c r="AF23" s="4"/>
    </row>
    <row r="24" spans="1:32" x14ac:dyDescent="0.2">
      <c r="A24" s="55"/>
      <c r="B24" s="11"/>
      <c r="C24" s="237" t="s">
        <v>204</v>
      </c>
      <c r="D24" s="237"/>
      <c r="E24" s="297">
        <v>8232</v>
      </c>
      <c r="F24" s="11"/>
      <c r="G24" s="11"/>
      <c r="H24" s="11"/>
      <c r="I24" s="11"/>
      <c r="J24" s="11"/>
      <c r="K24" s="11"/>
      <c r="M24" s="191">
        <v>1</v>
      </c>
      <c r="N24" s="69"/>
      <c r="P24" s="224">
        <v>15.315000000000001</v>
      </c>
      <c r="Q24" s="224"/>
      <c r="R24" s="224">
        <v>15.315</v>
      </c>
      <c r="S24" s="222"/>
      <c r="T24" s="222">
        <v>11.319000000000001</v>
      </c>
      <c r="U24" s="222"/>
      <c r="V24" s="222">
        <v>11.319000000000001</v>
      </c>
      <c r="W24" s="11"/>
      <c r="Y24" s="224">
        <v>30.630000000000003</v>
      </c>
      <c r="Z24" s="224">
        <v>30.630000000000003</v>
      </c>
      <c r="AB24" s="11"/>
      <c r="AC24" s="11"/>
      <c r="AD24" s="11"/>
      <c r="AE24" s="4"/>
      <c r="AF24" s="4"/>
    </row>
    <row r="25" spans="1:32" x14ac:dyDescent="0.2">
      <c r="A25" s="55"/>
      <c r="B25" s="11"/>
      <c r="C25" s="237" t="s">
        <v>460</v>
      </c>
      <c r="D25" s="237"/>
      <c r="E25" s="297">
        <v>8098</v>
      </c>
      <c r="F25" s="11"/>
      <c r="G25" s="11"/>
      <c r="H25" s="11"/>
      <c r="I25" s="11"/>
      <c r="J25" s="11"/>
      <c r="K25" s="11"/>
      <c r="M25" s="191">
        <v>2</v>
      </c>
      <c r="N25" s="69"/>
      <c r="P25" s="224">
        <v>13.522500000000001</v>
      </c>
      <c r="Q25" s="224"/>
      <c r="R25" s="224">
        <v>11.379999999999999</v>
      </c>
      <c r="S25" s="222"/>
      <c r="T25" s="222">
        <v>8.7464999999999993</v>
      </c>
      <c r="U25" s="222"/>
      <c r="V25" s="222">
        <v>8.7464999999999993</v>
      </c>
      <c r="W25" s="11"/>
      <c r="Y25" s="224">
        <v>54.09</v>
      </c>
      <c r="Z25" s="224">
        <v>54.09</v>
      </c>
      <c r="AB25" s="11"/>
      <c r="AC25" s="11"/>
      <c r="AD25" s="11"/>
      <c r="AE25" s="4"/>
      <c r="AF25" s="4"/>
    </row>
    <row r="26" spans="1:32" x14ac:dyDescent="0.2">
      <c r="A26" s="55"/>
      <c r="B26" s="11"/>
      <c r="C26" s="237" t="s">
        <v>461</v>
      </c>
      <c r="D26" s="237"/>
      <c r="E26" s="297">
        <v>8204</v>
      </c>
      <c r="F26" s="11"/>
      <c r="G26" s="11"/>
      <c r="H26" s="11"/>
      <c r="I26" s="11"/>
      <c r="J26" s="11"/>
      <c r="K26" s="11"/>
      <c r="M26" s="191">
        <v>1</v>
      </c>
      <c r="N26" s="69"/>
      <c r="P26" s="224">
        <v>10.605</v>
      </c>
      <c r="Q26" s="224"/>
      <c r="R26" s="224">
        <v>10.605</v>
      </c>
      <c r="S26" s="222"/>
      <c r="T26" s="222">
        <v>5.1449999999999996</v>
      </c>
      <c r="U26" s="222"/>
      <c r="V26" s="222">
        <v>5.1449999999999996</v>
      </c>
      <c r="W26" s="11"/>
      <c r="Y26" s="224">
        <v>21.21</v>
      </c>
      <c r="Z26" s="224">
        <v>21.21</v>
      </c>
      <c r="AB26" s="11"/>
      <c r="AC26" s="11"/>
      <c r="AD26" s="11"/>
      <c r="AE26" s="4"/>
      <c r="AF26" s="4"/>
    </row>
    <row r="27" spans="1:32" x14ac:dyDescent="0.2">
      <c r="A27" s="55"/>
      <c r="B27" s="11"/>
      <c r="C27" s="237" t="s">
        <v>462</v>
      </c>
      <c r="D27" s="237"/>
      <c r="E27" s="297">
        <v>8401</v>
      </c>
      <c r="F27" s="11"/>
      <c r="G27" s="11"/>
      <c r="H27" s="11"/>
      <c r="I27" s="11"/>
      <c r="J27" s="11"/>
      <c r="K27" s="11"/>
      <c r="M27" s="191">
        <v>1</v>
      </c>
      <c r="N27" s="69"/>
      <c r="P27" s="224">
        <v>22.014999999999997</v>
      </c>
      <c r="Q27" s="224"/>
      <c r="R27" s="224">
        <v>22.015000000000001</v>
      </c>
      <c r="S27" s="222"/>
      <c r="T27" s="222">
        <v>18.521999999999998</v>
      </c>
      <c r="U27" s="222"/>
      <c r="V27" s="222">
        <v>18.521999999999998</v>
      </c>
      <c r="W27" s="11"/>
      <c r="Y27" s="224">
        <v>44.029999999999994</v>
      </c>
      <c r="Z27" s="224">
        <v>44.029999999999994</v>
      </c>
      <c r="AB27" s="11"/>
      <c r="AC27" s="11"/>
      <c r="AD27" s="11"/>
      <c r="AE27" s="4"/>
      <c r="AF27" s="4"/>
    </row>
    <row r="28" spans="1:32" x14ac:dyDescent="0.2">
      <c r="A28" s="55"/>
      <c r="B28" s="11"/>
      <c r="C28" s="237" t="s">
        <v>205</v>
      </c>
      <c r="D28" s="237"/>
      <c r="E28" s="297">
        <v>8004</v>
      </c>
      <c r="F28" s="11"/>
      <c r="G28" s="11"/>
      <c r="H28" s="11"/>
      <c r="I28" s="11"/>
      <c r="J28" s="11"/>
      <c r="K28" s="11"/>
      <c r="M28" s="191">
        <v>2991</v>
      </c>
      <c r="N28" s="69"/>
      <c r="P28" s="224">
        <v>24.908109191601909</v>
      </c>
      <c r="Q28" s="224"/>
      <c r="R28" s="224">
        <v>22.857500000000002</v>
      </c>
      <c r="S28" s="222"/>
      <c r="T28" s="222">
        <v>18.985204496611061</v>
      </c>
      <c r="U28" s="222"/>
      <c r="V28" s="222">
        <v>18.264749999999999</v>
      </c>
      <c r="W28" s="11"/>
      <c r="Y28" s="224">
        <v>171162.68999999977</v>
      </c>
      <c r="Z28" s="224">
        <v>124327.87999999999</v>
      </c>
      <c r="AB28" s="11"/>
      <c r="AC28" s="11"/>
      <c r="AD28" s="11"/>
      <c r="AE28" s="4"/>
      <c r="AF28" s="4"/>
    </row>
    <row r="29" spans="1:32" x14ac:dyDescent="0.2">
      <c r="A29" s="55"/>
      <c r="B29" s="11"/>
      <c r="C29" s="237" t="s">
        <v>205</v>
      </c>
      <c r="D29" s="237"/>
      <c r="E29" s="297">
        <v>8008</v>
      </c>
      <c r="F29" s="11"/>
      <c r="G29" s="11"/>
      <c r="H29" s="11"/>
      <c r="I29" s="11"/>
      <c r="J29" s="11"/>
      <c r="K29" s="11"/>
      <c r="M29" s="191">
        <v>1</v>
      </c>
      <c r="N29" s="69"/>
      <c r="P29" s="224">
        <v>6.7149999999999999</v>
      </c>
      <c r="Q29" s="224"/>
      <c r="R29" s="224">
        <v>6.7149999999999999</v>
      </c>
      <c r="S29" s="222"/>
      <c r="T29" s="222">
        <v>1.0289999999999999</v>
      </c>
      <c r="U29" s="222"/>
      <c r="V29" s="222">
        <v>1.0289999999999999</v>
      </c>
      <c r="W29" s="11"/>
      <c r="Y29" s="224">
        <v>13.43</v>
      </c>
      <c r="Z29" s="224">
        <v>13.43</v>
      </c>
      <c r="AB29" s="11"/>
      <c r="AC29" s="11"/>
      <c r="AD29" s="11"/>
      <c r="AE29" s="4"/>
      <c r="AF29" s="4"/>
    </row>
    <row r="30" spans="1:32" x14ac:dyDescent="0.2">
      <c r="A30" s="55"/>
      <c r="B30" s="11"/>
      <c r="C30" s="237" t="s">
        <v>205</v>
      </c>
      <c r="D30" s="237"/>
      <c r="E30" s="297">
        <v>8009</v>
      </c>
      <c r="F30" s="11"/>
      <c r="G30" s="11"/>
      <c r="H30" s="11"/>
      <c r="I30" s="11"/>
      <c r="J30" s="11"/>
      <c r="K30" s="11"/>
      <c r="M30" s="191">
        <v>2</v>
      </c>
      <c r="N30" s="69"/>
      <c r="P30" s="224">
        <v>21.283333333333335</v>
      </c>
      <c r="Q30" s="224"/>
      <c r="R30" s="224">
        <v>14.85</v>
      </c>
      <c r="S30" s="222"/>
      <c r="T30" s="222">
        <v>15.778</v>
      </c>
      <c r="U30" s="222"/>
      <c r="V30" s="222">
        <v>23.667000000000002</v>
      </c>
      <c r="W30" s="11"/>
      <c r="Y30" s="224">
        <v>63.85</v>
      </c>
      <c r="Z30" s="224">
        <v>63.85</v>
      </c>
      <c r="AB30" s="11"/>
      <c r="AC30" s="11"/>
      <c r="AD30" s="11"/>
      <c r="AE30" s="4"/>
      <c r="AF30" s="4"/>
    </row>
    <row r="31" spans="1:32" x14ac:dyDescent="0.2">
      <c r="A31" s="55"/>
      <c r="B31" s="11"/>
      <c r="C31" s="237" t="s">
        <v>463</v>
      </c>
      <c r="D31" s="237"/>
      <c r="E31" s="297">
        <v>8401</v>
      </c>
      <c r="F31" s="11"/>
      <c r="G31" s="11"/>
      <c r="H31" s="11"/>
      <c r="I31" s="11"/>
      <c r="J31" s="11"/>
      <c r="K31" s="11"/>
      <c r="M31" s="191">
        <v>1</v>
      </c>
      <c r="N31" s="69"/>
      <c r="P31" s="224">
        <v>17.355</v>
      </c>
      <c r="Q31" s="224"/>
      <c r="R31" s="224">
        <v>17.354999999999997</v>
      </c>
      <c r="S31" s="222"/>
      <c r="T31" s="222">
        <v>13.377000000000001</v>
      </c>
      <c r="U31" s="222"/>
      <c r="V31" s="222">
        <v>13.377000000000001</v>
      </c>
      <c r="W31" s="11"/>
      <c r="Y31" s="224">
        <v>34.71</v>
      </c>
      <c r="Z31" s="224">
        <v>34.71</v>
      </c>
      <c r="AB31" s="11"/>
      <c r="AC31" s="11"/>
      <c r="AD31" s="11"/>
      <c r="AE31" s="4"/>
      <c r="AF31" s="4"/>
    </row>
    <row r="32" spans="1:32" x14ac:dyDescent="0.2">
      <c r="A32" s="55"/>
      <c r="B32" s="11"/>
      <c r="C32" s="237" t="s">
        <v>399</v>
      </c>
      <c r="D32" s="237"/>
      <c r="E32" s="297">
        <v>8201</v>
      </c>
      <c r="F32" s="11"/>
      <c r="G32" s="11"/>
      <c r="H32" s="11"/>
      <c r="I32" s="11"/>
      <c r="J32" s="11"/>
      <c r="K32" s="11"/>
      <c r="M32" s="191">
        <v>1</v>
      </c>
      <c r="N32" s="69"/>
      <c r="P32" s="224">
        <v>6.01</v>
      </c>
      <c r="Q32" s="224"/>
      <c r="R32" s="224">
        <v>6.01</v>
      </c>
      <c r="S32" s="222"/>
      <c r="T32" s="222">
        <v>1.0289999999999999</v>
      </c>
      <c r="U32" s="222"/>
      <c r="V32" s="222">
        <v>1.0289999999999999</v>
      </c>
      <c r="W32" s="11"/>
      <c r="Y32" s="224">
        <v>12.02</v>
      </c>
      <c r="Z32" s="224">
        <v>12.02</v>
      </c>
      <c r="AB32" s="11"/>
      <c r="AC32" s="11"/>
      <c r="AD32" s="11"/>
      <c r="AE32" s="4"/>
      <c r="AF32" s="4"/>
    </row>
    <row r="33" spans="1:32" x14ac:dyDescent="0.2">
      <c r="A33" s="55"/>
      <c r="B33" s="11"/>
      <c r="C33" s="237" t="s">
        <v>399</v>
      </c>
      <c r="D33" s="237"/>
      <c r="E33" s="297">
        <v>8401</v>
      </c>
      <c r="F33" s="11"/>
      <c r="G33" s="11"/>
      <c r="H33" s="11"/>
      <c r="I33" s="11"/>
      <c r="J33" s="11"/>
      <c r="K33" s="11"/>
      <c r="M33" s="191">
        <v>8510</v>
      </c>
      <c r="N33" s="69"/>
      <c r="P33" s="224">
        <v>16.977676716348277</v>
      </c>
      <c r="Q33" s="224"/>
      <c r="R33" s="224">
        <v>16.472999999999995</v>
      </c>
      <c r="S33" s="222"/>
      <c r="T33" s="222">
        <v>11.052062486961113</v>
      </c>
      <c r="U33" s="222"/>
      <c r="V33" s="222">
        <v>10.729663636363636</v>
      </c>
      <c r="W33" s="11"/>
      <c r="Y33" s="224">
        <v>403073.2199999977</v>
      </c>
      <c r="Z33" s="224">
        <v>340273.93999999779</v>
      </c>
      <c r="AB33" s="11"/>
      <c r="AC33" s="11"/>
      <c r="AD33" s="11"/>
      <c r="AE33" s="4"/>
      <c r="AF33" s="4"/>
    </row>
    <row r="34" spans="1:32" x14ac:dyDescent="0.2">
      <c r="A34" s="55"/>
      <c r="B34" s="11"/>
      <c r="C34" s="237" t="s">
        <v>206</v>
      </c>
      <c r="D34" s="237"/>
      <c r="E34" s="297">
        <v>8406</v>
      </c>
      <c r="F34" s="11"/>
      <c r="G34" s="11"/>
      <c r="H34" s="11"/>
      <c r="I34" s="11"/>
      <c r="J34" s="11"/>
      <c r="K34" s="11"/>
      <c r="M34" s="191">
        <v>1</v>
      </c>
      <c r="N34" s="69"/>
      <c r="P34" s="224">
        <v>10.5</v>
      </c>
      <c r="Q34" s="224"/>
      <c r="R34" s="224">
        <v>10.5</v>
      </c>
      <c r="S34" s="222"/>
      <c r="T34" s="222">
        <v>0</v>
      </c>
      <c r="U34" s="222"/>
      <c r="V34" s="222">
        <v>0</v>
      </c>
      <c r="W34" s="11"/>
      <c r="Y34" s="224">
        <v>10.5</v>
      </c>
      <c r="Z34" s="224">
        <v>10.5</v>
      </c>
      <c r="AB34" s="11"/>
      <c r="AC34" s="11"/>
      <c r="AD34" s="11"/>
      <c r="AE34" s="4"/>
      <c r="AF34" s="4"/>
    </row>
    <row r="35" spans="1:32" x14ac:dyDescent="0.2">
      <c r="A35" s="55"/>
      <c r="B35" s="11"/>
      <c r="C35" s="237" t="s">
        <v>464</v>
      </c>
      <c r="D35" s="237"/>
      <c r="E35" s="297">
        <v>8401</v>
      </c>
      <c r="F35" s="11"/>
      <c r="G35" s="11"/>
      <c r="H35" s="11"/>
      <c r="I35" s="11"/>
      <c r="J35" s="11"/>
      <c r="K35" s="11"/>
      <c r="M35" s="191">
        <v>1</v>
      </c>
      <c r="N35" s="69"/>
      <c r="P35" s="187">
        <v>0</v>
      </c>
      <c r="Q35" s="187"/>
      <c r="R35" s="187">
        <v>0</v>
      </c>
      <c r="S35" s="223"/>
      <c r="T35" s="223">
        <v>0</v>
      </c>
      <c r="U35" s="223"/>
      <c r="V35" s="223">
        <v>0</v>
      </c>
      <c r="W35" s="11"/>
      <c r="Y35" s="224">
        <v>0</v>
      </c>
      <c r="Z35" s="224">
        <v>0</v>
      </c>
      <c r="AB35" s="11"/>
      <c r="AC35" s="11"/>
      <c r="AD35" s="11"/>
      <c r="AE35" s="4"/>
      <c r="AF35" s="4"/>
    </row>
    <row r="36" spans="1:32" x14ac:dyDescent="0.2">
      <c r="A36" s="55"/>
      <c r="B36" s="11"/>
      <c r="C36" s="237" t="s">
        <v>376</v>
      </c>
      <c r="D36" s="237"/>
      <c r="E36" s="297">
        <v>8202</v>
      </c>
      <c r="F36" s="11"/>
      <c r="G36" s="11"/>
      <c r="H36" s="11"/>
      <c r="I36" s="11"/>
      <c r="J36" s="11"/>
      <c r="K36" s="11"/>
      <c r="M36" s="191">
        <v>4637</v>
      </c>
      <c r="N36" s="69"/>
      <c r="P36" s="224">
        <v>29.480106184138425</v>
      </c>
      <c r="Q36" s="224"/>
      <c r="R36" s="224">
        <v>27.637857142857143</v>
      </c>
      <c r="S36" s="222"/>
      <c r="T36" s="222">
        <v>26.214397763526783</v>
      </c>
      <c r="U36" s="222"/>
      <c r="V36" s="222">
        <v>24.255000000000003</v>
      </c>
      <c r="W36" s="11"/>
      <c r="Y36" s="224">
        <v>325063.30999999895</v>
      </c>
      <c r="Z36" s="224">
        <v>301370.86999999871</v>
      </c>
      <c r="AB36" s="11"/>
      <c r="AC36" s="11"/>
      <c r="AD36" s="11"/>
      <c r="AE36" s="4"/>
      <c r="AF36" s="4"/>
    </row>
    <row r="37" spans="1:32" x14ac:dyDescent="0.2">
      <c r="A37" s="55"/>
      <c r="B37" s="11"/>
      <c r="C37" s="237" t="s">
        <v>376</v>
      </c>
      <c r="D37" s="237"/>
      <c r="E37" s="297">
        <v>8210</v>
      </c>
      <c r="F37" s="11"/>
      <c r="G37" s="11"/>
      <c r="H37" s="11"/>
      <c r="I37" s="11"/>
      <c r="J37" s="11"/>
      <c r="K37" s="11"/>
      <c r="M37" s="191">
        <v>15</v>
      </c>
      <c r="N37" s="69"/>
      <c r="P37" s="224">
        <v>60.977200000000003</v>
      </c>
      <c r="Q37" s="224"/>
      <c r="R37" s="224">
        <v>23.73</v>
      </c>
      <c r="S37" s="222"/>
      <c r="T37" s="222">
        <v>51.285359999999997</v>
      </c>
      <c r="U37" s="222"/>
      <c r="V37" s="222">
        <v>12.348000000000001</v>
      </c>
      <c r="W37" s="11"/>
      <c r="Y37" s="224">
        <v>1524.43</v>
      </c>
      <c r="Z37" s="224">
        <v>1332.9099999999999</v>
      </c>
      <c r="AB37" s="11"/>
      <c r="AC37" s="11"/>
      <c r="AD37" s="11"/>
      <c r="AE37" s="4"/>
      <c r="AF37" s="4"/>
    </row>
    <row r="38" spans="1:32" x14ac:dyDescent="0.2">
      <c r="A38" s="55"/>
      <c r="B38" s="11"/>
      <c r="C38" s="237" t="s">
        <v>376</v>
      </c>
      <c r="D38" s="237"/>
      <c r="E38" s="297">
        <v>8247</v>
      </c>
      <c r="F38" s="11"/>
      <c r="G38" s="11"/>
      <c r="H38" s="11"/>
      <c r="I38" s="11"/>
      <c r="J38" s="11"/>
      <c r="K38" s="11"/>
      <c r="M38" s="191">
        <v>2</v>
      </c>
      <c r="N38" s="69"/>
      <c r="P38" s="224">
        <v>60.572499999999998</v>
      </c>
      <c r="Q38" s="224"/>
      <c r="R38" s="224">
        <v>55.715000000000003</v>
      </c>
      <c r="S38" s="222"/>
      <c r="T38" s="222">
        <v>60.710999999999999</v>
      </c>
      <c r="U38" s="222"/>
      <c r="V38" s="222">
        <v>60.710999999999999</v>
      </c>
      <c r="W38" s="11"/>
      <c r="Y38" s="224">
        <v>242.29</v>
      </c>
      <c r="Z38" s="224">
        <v>242.29</v>
      </c>
      <c r="AB38" s="11"/>
      <c r="AC38" s="11"/>
      <c r="AD38" s="11"/>
      <c r="AE38" s="4"/>
      <c r="AF38" s="4"/>
    </row>
    <row r="39" spans="1:32" x14ac:dyDescent="0.2">
      <c r="A39" s="55"/>
      <c r="B39" s="11"/>
      <c r="C39" s="237" t="s">
        <v>376</v>
      </c>
      <c r="D39" s="237"/>
      <c r="E39" s="297">
        <v>8303</v>
      </c>
      <c r="F39" s="11"/>
      <c r="G39" s="11"/>
      <c r="H39" s="11"/>
      <c r="I39" s="11"/>
      <c r="J39" s="11"/>
      <c r="K39" s="11"/>
      <c r="M39" s="191">
        <v>1</v>
      </c>
      <c r="N39" s="69"/>
      <c r="P39" s="224">
        <v>7.4649999999999999</v>
      </c>
      <c r="Q39" s="224"/>
      <c r="R39" s="224">
        <v>7.4650000000000007</v>
      </c>
      <c r="S39" s="222"/>
      <c r="T39" s="222">
        <v>2.0579999999999998</v>
      </c>
      <c r="U39" s="222"/>
      <c r="V39" s="222">
        <v>2.0579999999999998</v>
      </c>
      <c r="W39" s="11"/>
      <c r="Y39" s="224">
        <v>14.93</v>
      </c>
      <c r="Z39" s="224">
        <v>14.93</v>
      </c>
      <c r="AB39" s="11"/>
      <c r="AC39" s="11"/>
      <c r="AD39" s="11"/>
      <c r="AE39" s="4"/>
      <c r="AF39" s="4"/>
    </row>
    <row r="40" spans="1:32" x14ac:dyDescent="0.2">
      <c r="A40" s="55"/>
      <c r="B40" s="11"/>
      <c r="C40" s="237" t="s">
        <v>207</v>
      </c>
      <c r="D40" s="237"/>
      <c r="E40" s="297">
        <v>8007</v>
      </c>
      <c r="F40" s="11"/>
      <c r="G40" s="11"/>
      <c r="H40" s="11"/>
      <c r="I40" s="11"/>
      <c r="J40" s="11"/>
      <c r="K40" s="11"/>
      <c r="M40" s="191">
        <v>66</v>
      </c>
      <c r="N40" s="69"/>
      <c r="P40" s="224">
        <v>35.571181102362196</v>
      </c>
      <c r="Q40" s="224"/>
      <c r="R40" s="224">
        <v>22.53</v>
      </c>
      <c r="S40" s="222"/>
      <c r="T40" s="222">
        <v>19.299826771653539</v>
      </c>
      <c r="U40" s="222"/>
      <c r="V40" s="222">
        <v>16.463999999999999</v>
      </c>
      <c r="W40" s="11"/>
      <c r="Y40" s="224">
        <v>4517.5399999999991</v>
      </c>
      <c r="Z40" s="224">
        <v>2985.1499999999996</v>
      </c>
      <c r="AB40" s="11"/>
      <c r="AC40" s="11"/>
      <c r="AD40" s="11"/>
      <c r="AE40" s="4"/>
      <c r="AF40" s="4"/>
    </row>
    <row r="41" spans="1:32" x14ac:dyDescent="0.2">
      <c r="A41" s="55"/>
      <c r="B41" s="11"/>
      <c r="C41" s="237" t="s">
        <v>465</v>
      </c>
      <c r="D41" s="237"/>
      <c r="E41" s="297">
        <v>8009</v>
      </c>
      <c r="F41" s="11"/>
      <c r="G41" s="11"/>
      <c r="H41" s="11"/>
      <c r="I41" s="11"/>
      <c r="J41" s="11"/>
      <c r="K41" s="11"/>
      <c r="M41" s="191">
        <v>1</v>
      </c>
      <c r="N41" s="69"/>
      <c r="P41" s="224">
        <v>15.095000000000001</v>
      </c>
      <c r="Q41" s="224"/>
      <c r="R41" s="224">
        <v>15.094999999999999</v>
      </c>
      <c r="S41" s="222"/>
      <c r="T41" s="222">
        <v>10.29</v>
      </c>
      <c r="U41" s="222"/>
      <c r="V41" s="222">
        <v>10.29</v>
      </c>
      <c r="W41" s="11"/>
      <c r="Y41" s="224">
        <v>30.19</v>
      </c>
      <c r="Z41" s="224">
        <v>30.19</v>
      </c>
      <c r="AB41" s="11"/>
      <c r="AC41" s="11"/>
      <c r="AD41" s="11"/>
      <c r="AE41" s="4"/>
      <c r="AF41" s="4"/>
    </row>
    <row r="42" spans="1:32" x14ac:dyDescent="0.2">
      <c r="A42" s="55"/>
      <c r="B42" s="11"/>
      <c r="C42" s="237" t="s">
        <v>466</v>
      </c>
      <c r="D42" s="237"/>
      <c r="E42" s="297">
        <v>8091</v>
      </c>
      <c r="F42" s="11"/>
      <c r="G42" s="11"/>
      <c r="H42" s="11"/>
      <c r="I42" s="11"/>
      <c r="J42" s="11"/>
      <c r="K42" s="11"/>
      <c r="M42" s="191">
        <v>1</v>
      </c>
      <c r="N42" s="69"/>
      <c r="P42" s="224">
        <v>22.939999999999998</v>
      </c>
      <c r="Q42" s="224"/>
      <c r="R42" s="224">
        <v>22.939999999999998</v>
      </c>
      <c r="S42" s="222"/>
      <c r="T42" s="222">
        <v>19.550999999999998</v>
      </c>
      <c r="U42" s="222"/>
      <c r="V42" s="222">
        <v>19.550999999999998</v>
      </c>
      <c r="W42" s="11"/>
      <c r="Y42" s="224">
        <v>45.879999999999995</v>
      </c>
      <c r="Z42" s="224">
        <v>45.879999999999995</v>
      </c>
      <c r="AB42" s="11"/>
      <c r="AC42" s="11"/>
      <c r="AD42" s="11"/>
      <c r="AE42" s="4"/>
      <c r="AF42" s="4"/>
    </row>
    <row r="43" spans="1:32" x14ac:dyDescent="0.2">
      <c r="A43" s="55"/>
      <c r="B43" s="11"/>
      <c r="C43" s="237" t="s">
        <v>209</v>
      </c>
      <c r="D43" s="237"/>
      <c r="E43" s="297">
        <v>8091</v>
      </c>
      <c r="F43" s="11"/>
      <c r="G43" s="11"/>
      <c r="H43" s="11"/>
      <c r="I43" s="11"/>
      <c r="J43" s="11"/>
      <c r="K43" s="11"/>
      <c r="M43" s="191">
        <v>297</v>
      </c>
      <c r="N43" s="69"/>
      <c r="P43" s="224">
        <v>30.33761750405187</v>
      </c>
      <c r="Q43" s="224"/>
      <c r="R43" s="224">
        <v>20.25</v>
      </c>
      <c r="S43" s="222"/>
      <c r="T43" s="222">
        <v>14.051847649918942</v>
      </c>
      <c r="U43" s="222"/>
      <c r="V43" s="222">
        <v>11.319000000000001</v>
      </c>
      <c r="W43" s="11"/>
      <c r="Y43" s="224">
        <v>18718.310000000005</v>
      </c>
      <c r="Z43" s="224">
        <v>11310.259999999991</v>
      </c>
      <c r="AB43" s="11"/>
      <c r="AC43" s="11"/>
      <c r="AD43" s="11"/>
      <c r="AE43" s="4"/>
      <c r="AF43" s="4"/>
    </row>
    <row r="44" spans="1:32" x14ac:dyDescent="0.2">
      <c r="A44" s="55"/>
      <c r="B44" s="11"/>
      <c r="C44" s="237" t="s">
        <v>208</v>
      </c>
      <c r="D44" s="237"/>
      <c r="E44" s="297">
        <v>8004</v>
      </c>
      <c r="F44" s="11"/>
      <c r="G44" s="11"/>
      <c r="H44" s="11"/>
      <c r="I44" s="11"/>
      <c r="J44" s="11"/>
      <c r="K44" s="11"/>
      <c r="M44" s="191">
        <v>1</v>
      </c>
      <c r="N44" s="69"/>
      <c r="P44" s="224">
        <v>19.754999999999999</v>
      </c>
      <c r="Q44" s="224"/>
      <c r="R44" s="224">
        <v>19.755000000000003</v>
      </c>
      <c r="S44" s="222"/>
      <c r="T44" s="222">
        <v>15.435</v>
      </c>
      <c r="U44" s="222"/>
      <c r="V44" s="222">
        <v>15.435</v>
      </c>
      <c r="W44" s="11"/>
      <c r="Y44" s="224">
        <v>39.51</v>
      </c>
      <c r="Z44" s="224">
        <v>39.51</v>
      </c>
      <c r="AB44" s="11"/>
      <c r="AC44" s="11"/>
      <c r="AD44" s="11"/>
      <c r="AE44" s="4"/>
      <c r="AF44" s="4"/>
    </row>
    <row r="45" spans="1:32" x14ac:dyDescent="0.2">
      <c r="A45" s="55"/>
      <c r="B45" s="11"/>
      <c r="C45" s="237" t="s">
        <v>208</v>
      </c>
      <c r="D45" s="237"/>
      <c r="E45" s="297">
        <v>8009</v>
      </c>
      <c r="F45" s="11"/>
      <c r="G45" s="11"/>
      <c r="H45" s="11"/>
      <c r="I45" s="11"/>
      <c r="J45" s="11"/>
      <c r="K45" s="11"/>
      <c r="M45" s="191">
        <v>4988</v>
      </c>
      <c r="N45" s="69"/>
      <c r="P45" s="224">
        <v>13.591918333810561</v>
      </c>
      <c r="Q45" s="224"/>
      <c r="R45" s="224">
        <v>13.100555555555555</v>
      </c>
      <c r="S45" s="222"/>
      <c r="T45" s="222">
        <v>7.951052192582968</v>
      </c>
      <c r="U45" s="222"/>
      <c r="V45" s="222">
        <v>7.6412777777777761</v>
      </c>
      <c r="W45" s="11"/>
      <c r="Y45" s="224">
        <v>283996.55000000034</v>
      </c>
      <c r="Z45" s="224">
        <v>213363.02</v>
      </c>
      <c r="AB45" s="11"/>
      <c r="AC45" s="11"/>
      <c r="AD45" s="11"/>
      <c r="AE45" s="4"/>
      <c r="AF45" s="4"/>
    </row>
    <row r="46" spans="1:32" x14ac:dyDescent="0.2">
      <c r="A46" s="55"/>
      <c r="B46" s="11"/>
      <c r="C46" s="237" t="s">
        <v>208</v>
      </c>
      <c r="D46" s="237"/>
      <c r="E46" s="297">
        <v>8021</v>
      </c>
      <c r="F46" s="11"/>
      <c r="G46" s="11"/>
      <c r="H46" s="11"/>
      <c r="I46" s="11"/>
      <c r="J46" s="11"/>
      <c r="K46" s="11"/>
      <c r="M46" s="191">
        <v>1</v>
      </c>
      <c r="N46" s="69"/>
      <c r="P46" s="224">
        <v>12.885000000000002</v>
      </c>
      <c r="Q46" s="224"/>
      <c r="R46" s="224">
        <v>12.885000000000002</v>
      </c>
      <c r="S46" s="222"/>
      <c r="T46" s="222">
        <v>8.2319999999999993</v>
      </c>
      <c r="U46" s="222"/>
      <c r="V46" s="222">
        <v>8.2319999999999993</v>
      </c>
      <c r="W46" s="11"/>
      <c r="Y46" s="224">
        <v>25.770000000000003</v>
      </c>
      <c r="Z46" s="224">
        <v>25.770000000000003</v>
      </c>
      <c r="AB46" s="11"/>
      <c r="AC46" s="11"/>
      <c r="AD46" s="11"/>
      <c r="AE46" s="4"/>
      <c r="AF46" s="4"/>
    </row>
    <row r="47" spans="1:32" x14ac:dyDescent="0.2">
      <c r="A47" s="55"/>
      <c r="B47" s="11"/>
      <c r="C47" s="237" t="s">
        <v>400</v>
      </c>
      <c r="D47" s="237"/>
      <c r="E47" s="297">
        <v>8080</v>
      </c>
      <c r="F47" s="11"/>
      <c r="G47" s="11"/>
      <c r="H47" s="11"/>
      <c r="I47" s="11"/>
      <c r="J47" s="11"/>
      <c r="K47" s="11"/>
      <c r="M47" s="191">
        <v>1</v>
      </c>
      <c r="N47" s="69"/>
      <c r="P47" s="224">
        <v>10.435</v>
      </c>
      <c r="Q47" s="224"/>
      <c r="R47" s="224">
        <v>10.435</v>
      </c>
      <c r="S47" s="222"/>
      <c r="T47" s="222">
        <v>5.1449999999999996</v>
      </c>
      <c r="U47" s="222"/>
      <c r="V47" s="222">
        <v>5.1449999999999996</v>
      </c>
      <c r="W47" s="11"/>
      <c r="Y47" s="224">
        <v>20.87</v>
      </c>
      <c r="Z47" s="224">
        <v>20.87</v>
      </c>
      <c r="AB47" s="11"/>
      <c r="AC47" s="11"/>
      <c r="AD47" s="11"/>
      <c r="AE47" s="4"/>
      <c r="AF47" s="4"/>
    </row>
    <row r="48" spans="1:32" x14ac:dyDescent="0.2">
      <c r="A48" s="55"/>
      <c r="B48" s="11"/>
      <c r="C48" s="237" t="s">
        <v>208</v>
      </c>
      <c r="D48" s="237"/>
      <c r="E48" s="297">
        <v>8090</v>
      </c>
      <c r="F48" s="11"/>
      <c r="G48" s="11"/>
      <c r="H48" s="11"/>
      <c r="I48" s="11"/>
      <c r="J48" s="11"/>
      <c r="K48" s="11"/>
      <c r="M48" s="191">
        <v>1</v>
      </c>
      <c r="N48" s="69"/>
      <c r="P48" s="224">
        <v>26.675000000000001</v>
      </c>
      <c r="Q48" s="224"/>
      <c r="R48" s="224">
        <v>26.674999999999997</v>
      </c>
      <c r="S48" s="222"/>
      <c r="T48" s="222">
        <v>23.667000000000002</v>
      </c>
      <c r="U48" s="222"/>
      <c r="V48" s="222">
        <v>23.667000000000002</v>
      </c>
      <c r="W48" s="11"/>
      <c r="Y48" s="224">
        <v>53.35</v>
      </c>
      <c r="Z48" s="224">
        <v>53.35</v>
      </c>
      <c r="AB48" s="11"/>
      <c r="AC48" s="11"/>
      <c r="AD48" s="11"/>
      <c r="AE48" s="4"/>
      <c r="AF48" s="4"/>
    </row>
    <row r="49" spans="1:32" x14ac:dyDescent="0.2">
      <c r="A49" s="55"/>
      <c r="B49" s="11"/>
      <c r="C49" s="237" t="s">
        <v>208</v>
      </c>
      <c r="D49" s="237"/>
      <c r="E49" s="297">
        <v>8091</v>
      </c>
      <c r="F49" s="11"/>
      <c r="G49" s="11"/>
      <c r="H49" s="11"/>
      <c r="I49" s="11"/>
      <c r="J49" s="11"/>
      <c r="K49" s="11"/>
      <c r="M49" s="191">
        <v>3</v>
      </c>
      <c r="N49" s="69"/>
      <c r="P49" s="224">
        <v>14.935</v>
      </c>
      <c r="Q49" s="224"/>
      <c r="R49" s="224">
        <v>16.060000000000002</v>
      </c>
      <c r="S49" s="222"/>
      <c r="T49" s="222">
        <v>10.03275</v>
      </c>
      <c r="U49" s="222"/>
      <c r="V49" s="222">
        <v>10.29</v>
      </c>
      <c r="W49" s="11"/>
      <c r="Y49" s="224">
        <v>119.48</v>
      </c>
      <c r="Z49" s="224">
        <v>119.48</v>
      </c>
      <c r="AB49" s="11"/>
      <c r="AC49" s="11"/>
      <c r="AD49" s="11"/>
      <c r="AE49" s="4"/>
      <c r="AF49" s="4"/>
    </row>
    <row r="50" spans="1:32" x14ac:dyDescent="0.2">
      <c r="A50" s="55"/>
      <c r="B50" s="11"/>
      <c r="C50" s="237" t="s">
        <v>208</v>
      </c>
      <c r="D50" s="237"/>
      <c r="E50" s="297">
        <v>8095</v>
      </c>
      <c r="F50" s="11"/>
      <c r="G50" s="11"/>
      <c r="H50" s="11"/>
      <c r="I50" s="11"/>
      <c r="J50" s="11"/>
      <c r="K50" s="11"/>
      <c r="M50" s="191">
        <v>1</v>
      </c>
      <c r="N50" s="69"/>
      <c r="P50" s="224">
        <v>11.185</v>
      </c>
      <c r="Q50" s="224"/>
      <c r="R50" s="224">
        <v>11.184999999999999</v>
      </c>
      <c r="S50" s="222"/>
      <c r="T50" s="222">
        <v>6.1740000000000004</v>
      </c>
      <c r="U50" s="222"/>
      <c r="V50" s="222">
        <v>6.1740000000000004</v>
      </c>
      <c r="W50" s="11"/>
      <c r="Y50" s="224">
        <v>22.37</v>
      </c>
      <c r="Z50" s="224">
        <v>22.37</v>
      </c>
      <c r="AB50" s="11"/>
      <c r="AC50" s="11"/>
      <c r="AD50" s="11"/>
      <c r="AE50" s="4"/>
      <c r="AF50" s="4"/>
    </row>
    <row r="51" spans="1:32" x14ac:dyDescent="0.2">
      <c r="A51" s="55"/>
      <c r="B51" s="11"/>
      <c r="C51" s="237" t="s">
        <v>401</v>
      </c>
      <c r="D51" s="237"/>
      <c r="E51" s="297">
        <v>8012</v>
      </c>
      <c r="F51" s="11"/>
      <c r="G51" s="11"/>
      <c r="H51" s="11"/>
      <c r="I51" s="11"/>
      <c r="J51" s="11"/>
      <c r="K51" s="11"/>
      <c r="M51" s="191">
        <v>9346</v>
      </c>
      <c r="N51" s="69"/>
      <c r="P51" s="224">
        <v>21.177551573129442</v>
      </c>
      <c r="Q51" s="224"/>
      <c r="R51" s="224">
        <v>20.360454545454544</v>
      </c>
      <c r="S51" s="222"/>
      <c r="T51" s="222">
        <v>12.232204420743114</v>
      </c>
      <c r="U51" s="222"/>
      <c r="V51" s="222">
        <v>11.973818181818181</v>
      </c>
      <c r="W51" s="11"/>
      <c r="Y51" s="224">
        <v>611497.76</v>
      </c>
      <c r="Z51" s="224">
        <v>420632.58999999677</v>
      </c>
      <c r="AB51" s="11"/>
      <c r="AC51" s="11"/>
      <c r="AD51" s="11"/>
      <c r="AE51" s="4"/>
      <c r="AF51" s="4"/>
    </row>
    <row r="52" spans="1:32" x14ac:dyDescent="0.2">
      <c r="A52" s="55"/>
      <c r="B52" s="11"/>
      <c r="C52" s="237" t="s">
        <v>401</v>
      </c>
      <c r="D52" s="237"/>
      <c r="E52" s="297">
        <v>8021</v>
      </c>
      <c r="F52" s="11"/>
      <c r="G52" s="11"/>
      <c r="H52" s="11"/>
      <c r="I52" s="11"/>
      <c r="J52" s="11"/>
      <c r="K52" s="11"/>
      <c r="M52" s="191">
        <v>36</v>
      </c>
      <c r="N52" s="69"/>
      <c r="P52" s="224">
        <v>15.976764705882355</v>
      </c>
      <c r="Q52" s="224"/>
      <c r="R52" s="224">
        <v>13.899999999999999</v>
      </c>
      <c r="S52" s="222"/>
      <c r="T52" s="222">
        <v>10.652176470588234</v>
      </c>
      <c r="U52" s="222"/>
      <c r="V52" s="222">
        <v>7.1959999999999997</v>
      </c>
      <c r="W52" s="11"/>
      <c r="Y52" s="224">
        <v>1086.42</v>
      </c>
      <c r="Z52" s="224">
        <v>1014.19</v>
      </c>
      <c r="AB52" s="11"/>
      <c r="AC52" s="11"/>
      <c r="AD52" s="11"/>
      <c r="AE52" s="4"/>
      <c r="AF52" s="4"/>
    </row>
    <row r="53" spans="1:32" x14ac:dyDescent="0.2">
      <c r="A53" s="55"/>
      <c r="B53" s="11"/>
      <c r="C53" s="237" t="s">
        <v>401</v>
      </c>
      <c r="D53" s="237"/>
      <c r="E53" s="297">
        <v>8081</v>
      </c>
      <c r="F53" s="11"/>
      <c r="G53" s="11"/>
      <c r="H53" s="11"/>
      <c r="I53" s="11"/>
      <c r="J53" s="11"/>
      <c r="K53" s="11"/>
      <c r="M53" s="191">
        <v>1</v>
      </c>
      <c r="N53" s="69"/>
      <c r="P53" s="224">
        <v>10.85</v>
      </c>
      <c r="Q53" s="224"/>
      <c r="R53" s="224">
        <v>10.85</v>
      </c>
      <c r="S53" s="222"/>
      <c r="T53" s="222">
        <v>0</v>
      </c>
      <c r="U53" s="222"/>
      <c r="V53" s="222">
        <v>0</v>
      </c>
      <c r="W53" s="11"/>
      <c r="Y53" s="224">
        <v>10.85</v>
      </c>
      <c r="Z53" s="224">
        <v>10.85</v>
      </c>
      <c r="AB53" s="11"/>
      <c r="AC53" s="11"/>
      <c r="AD53" s="11"/>
      <c r="AE53" s="4"/>
      <c r="AF53" s="4"/>
    </row>
    <row r="54" spans="1:32" x14ac:dyDescent="0.2">
      <c r="A54" s="55"/>
      <c r="B54" s="11"/>
      <c r="C54" s="237" t="s">
        <v>401</v>
      </c>
      <c r="D54" s="237"/>
      <c r="E54" s="297">
        <v>8083</v>
      </c>
      <c r="F54" s="11"/>
      <c r="G54" s="11"/>
      <c r="H54" s="11"/>
      <c r="I54" s="11"/>
      <c r="J54" s="11"/>
      <c r="K54" s="11"/>
      <c r="M54" s="191">
        <v>1</v>
      </c>
      <c r="N54" s="69"/>
      <c r="P54" s="224">
        <v>5.43</v>
      </c>
      <c r="Q54" s="224"/>
      <c r="R54" s="224">
        <v>5.43</v>
      </c>
      <c r="S54" s="222"/>
      <c r="T54" s="222">
        <v>0</v>
      </c>
      <c r="U54" s="222"/>
      <c r="V54" s="222">
        <v>0</v>
      </c>
      <c r="W54" s="11"/>
      <c r="Y54" s="224">
        <v>10.86</v>
      </c>
      <c r="Z54" s="224">
        <v>10.86</v>
      </c>
      <c r="AB54" s="11"/>
      <c r="AC54" s="11"/>
      <c r="AD54" s="11"/>
      <c r="AE54" s="4"/>
      <c r="AF54" s="4"/>
    </row>
    <row r="55" spans="1:32" x14ac:dyDescent="0.2">
      <c r="A55" s="55"/>
      <c r="B55" s="11"/>
      <c r="C55" s="237" t="s">
        <v>211</v>
      </c>
      <c r="D55" s="237"/>
      <c r="E55" s="297">
        <v>8012</v>
      </c>
      <c r="F55" s="11"/>
      <c r="G55" s="11"/>
      <c r="H55" s="11"/>
      <c r="I55" s="11"/>
      <c r="J55" s="11"/>
      <c r="K55" s="11"/>
      <c r="M55" s="191">
        <v>1</v>
      </c>
      <c r="N55" s="69"/>
      <c r="P55" s="224">
        <v>36.17</v>
      </c>
      <c r="Q55" s="224"/>
      <c r="R55" s="224">
        <v>36.17</v>
      </c>
      <c r="S55" s="222"/>
      <c r="T55" s="222">
        <v>33.957000000000001</v>
      </c>
      <c r="U55" s="222"/>
      <c r="V55" s="222">
        <v>33.957000000000001</v>
      </c>
      <c r="W55" s="11"/>
      <c r="Y55" s="224">
        <v>72.34</v>
      </c>
      <c r="Z55" s="224">
        <v>72.34</v>
      </c>
      <c r="AB55" s="11"/>
      <c r="AC55" s="11"/>
      <c r="AD55" s="11"/>
      <c r="AE55" s="4"/>
      <c r="AF55" s="4"/>
    </row>
    <row r="56" spans="1:32" x14ac:dyDescent="0.2">
      <c r="A56" s="55"/>
      <c r="B56" s="11"/>
      <c r="C56" s="237" t="s">
        <v>467</v>
      </c>
      <c r="D56" s="237"/>
      <c r="E56" s="297">
        <v>8037</v>
      </c>
      <c r="F56" s="11"/>
      <c r="G56" s="11"/>
      <c r="H56" s="11"/>
      <c r="I56" s="11"/>
      <c r="J56" s="11"/>
      <c r="K56" s="11"/>
      <c r="M56" s="191">
        <v>1</v>
      </c>
      <c r="N56" s="69"/>
      <c r="P56" s="224">
        <v>0</v>
      </c>
      <c r="Q56" s="224"/>
      <c r="R56" s="224">
        <v>0</v>
      </c>
      <c r="S56" s="222"/>
      <c r="T56" s="222">
        <v>0</v>
      </c>
      <c r="U56" s="222"/>
      <c r="V56" s="222">
        <v>0</v>
      </c>
      <c r="W56" s="11"/>
      <c r="Y56" s="224">
        <v>0</v>
      </c>
      <c r="Z56" s="224">
        <v>0</v>
      </c>
      <c r="AB56" s="11"/>
      <c r="AC56" s="11"/>
      <c r="AD56" s="11"/>
      <c r="AE56" s="4"/>
      <c r="AF56" s="4"/>
    </row>
    <row r="57" spans="1:32" x14ac:dyDescent="0.2">
      <c r="A57" s="55"/>
      <c r="B57" s="11"/>
      <c r="C57" s="237" t="s">
        <v>468</v>
      </c>
      <c r="D57" s="237"/>
      <c r="E57" s="297">
        <v>8302</v>
      </c>
      <c r="F57" s="11"/>
      <c r="G57" s="11"/>
      <c r="H57" s="11"/>
      <c r="I57" s="11"/>
      <c r="J57" s="11"/>
      <c r="K57" s="11"/>
      <c r="M57" s="191">
        <v>1</v>
      </c>
      <c r="N57" s="69"/>
      <c r="P57" s="224">
        <v>33</v>
      </c>
      <c r="Q57" s="224"/>
      <c r="R57" s="224">
        <v>33</v>
      </c>
      <c r="S57" s="222"/>
      <c r="T57" s="222">
        <v>6.1740000000000004</v>
      </c>
      <c r="U57" s="222"/>
      <c r="V57" s="222">
        <v>6.1740000000000004</v>
      </c>
      <c r="W57" s="11"/>
      <c r="Y57" s="224">
        <v>66</v>
      </c>
      <c r="Z57" s="224">
        <v>22.720000000000002</v>
      </c>
      <c r="AB57" s="11"/>
      <c r="AC57" s="11"/>
      <c r="AD57" s="11"/>
      <c r="AE57" s="4"/>
      <c r="AF57" s="4"/>
    </row>
    <row r="58" spans="1:32" x14ac:dyDescent="0.2">
      <c r="A58" s="55"/>
      <c r="B58" s="11"/>
      <c r="C58" s="237" t="s">
        <v>469</v>
      </c>
      <c r="D58" s="237"/>
      <c r="E58" s="297">
        <v>8302</v>
      </c>
      <c r="F58" s="11"/>
      <c r="G58" s="11"/>
      <c r="H58" s="11"/>
      <c r="I58" s="11"/>
      <c r="J58" s="11"/>
      <c r="K58" s="11"/>
      <c r="M58" s="191">
        <v>2</v>
      </c>
      <c r="N58" s="69"/>
      <c r="P58" s="224">
        <v>26.403333333333336</v>
      </c>
      <c r="Q58" s="224"/>
      <c r="R58" s="224">
        <v>22</v>
      </c>
      <c r="S58" s="222"/>
      <c r="T58" s="222">
        <v>0.68599999999999994</v>
      </c>
      <c r="U58" s="222"/>
      <c r="V58" s="222">
        <v>1.0289999999999999</v>
      </c>
      <c r="W58" s="11"/>
      <c r="Y58" s="224">
        <v>79.210000000000008</v>
      </c>
      <c r="Z58" s="224">
        <v>24.29</v>
      </c>
      <c r="AB58" s="11"/>
      <c r="AC58" s="11"/>
      <c r="AD58" s="11"/>
      <c r="AE58" s="4"/>
      <c r="AF58" s="4"/>
    </row>
    <row r="59" spans="1:32" x14ac:dyDescent="0.2">
      <c r="A59" s="55"/>
      <c r="B59" s="11"/>
      <c r="C59" s="237" t="s">
        <v>213</v>
      </c>
      <c r="D59" s="237"/>
      <c r="E59" s="297">
        <v>8014</v>
      </c>
      <c r="F59" s="11"/>
      <c r="G59" s="11"/>
      <c r="H59" s="11"/>
      <c r="I59" s="11"/>
      <c r="J59" s="11"/>
      <c r="K59" s="11"/>
      <c r="M59" s="191">
        <v>115</v>
      </c>
      <c r="N59" s="69"/>
      <c r="P59" s="224">
        <v>15.325671296296298</v>
      </c>
      <c r="Q59" s="224"/>
      <c r="R59" s="224">
        <v>11.175000000000001</v>
      </c>
      <c r="S59" s="222"/>
      <c r="T59" s="222">
        <v>6.5975879629629581</v>
      </c>
      <c r="U59" s="222"/>
      <c r="V59" s="222">
        <v>5.6594999999999995</v>
      </c>
      <c r="W59" s="11"/>
      <c r="Y59" s="224">
        <v>4737.4900000000007</v>
      </c>
      <c r="Z59" s="224">
        <v>3045.7500000000005</v>
      </c>
      <c r="AB59" s="11"/>
      <c r="AC59" s="11"/>
      <c r="AD59" s="11"/>
      <c r="AE59" s="4"/>
      <c r="AF59" s="4"/>
    </row>
    <row r="60" spans="1:32" x14ac:dyDescent="0.2">
      <c r="A60" s="55"/>
      <c r="B60" s="11"/>
      <c r="C60" s="237" t="s">
        <v>213</v>
      </c>
      <c r="D60" s="237"/>
      <c r="E60" s="297">
        <v>8085</v>
      </c>
      <c r="F60" s="11"/>
      <c r="G60" s="11"/>
      <c r="H60" s="11"/>
      <c r="I60" s="11"/>
      <c r="J60" s="11"/>
      <c r="K60" s="11"/>
      <c r="M60" s="191">
        <v>1</v>
      </c>
      <c r="N60" s="69"/>
      <c r="P60" s="224">
        <v>33.494999999999997</v>
      </c>
      <c r="Q60" s="224"/>
      <c r="R60" s="224">
        <v>33.494999999999997</v>
      </c>
      <c r="S60" s="222"/>
      <c r="T60" s="222">
        <v>30.81</v>
      </c>
      <c r="U60" s="222"/>
      <c r="V60" s="222">
        <v>30.81</v>
      </c>
      <c r="W60" s="11"/>
      <c r="Y60" s="224">
        <v>66.989999999999995</v>
      </c>
      <c r="Z60" s="224">
        <v>66.989999999999995</v>
      </c>
      <c r="AB60" s="11"/>
      <c r="AC60" s="11"/>
      <c r="AD60" s="11"/>
      <c r="AE60" s="4"/>
      <c r="AF60" s="4"/>
    </row>
    <row r="61" spans="1:32" x14ac:dyDescent="0.2">
      <c r="A61" s="55"/>
      <c r="B61" s="11"/>
      <c r="C61" s="237" t="s">
        <v>435</v>
      </c>
      <c r="D61" s="237"/>
      <c r="E61" s="297">
        <v>8032</v>
      </c>
      <c r="F61" s="11"/>
      <c r="G61" s="11"/>
      <c r="H61" s="11"/>
      <c r="I61" s="11"/>
      <c r="J61" s="11"/>
      <c r="K61" s="11"/>
      <c r="M61" s="191">
        <v>1</v>
      </c>
      <c r="N61" s="69"/>
      <c r="P61" s="224">
        <v>22.606666666666666</v>
      </c>
      <c r="Q61" s="224"/>
      <c r="R61" s="224">
        <v>19.170000000000002</v>
      </c>
      <c r="S61" s="222"/>
      <c r="T61" s="222">
        <v>15.778</v>
      </c>
      <c r="U61" s="222"/>
      <c r="V61" s="222">
        <v>23.667000000000002</v>
      </c>
      <c r="W61" s="11"/>
      <c r="Y61" s="224">
        <v>67.819999999999993</v>
      </c>
      <c r="Z61" s="224">
        <v>67.819999999999993</v>
      </c>
      <c r="AB61" s="11"/>
      <c r="AC61" s="11"/>
      <c r="AD61" s="11"/>
      <c r="AE61" s="4"/>
      <c r="AF61" s="4"/>
    </row>
    <row r="62" spans="1:32" x14ac:dyDescent="0.2">
      <c r="A62" s="55"/>
      <c r="B62" s="11"/>
      <c r="C62" s="237" t="s">
        <v>435</v>
      </c>
      <c r="D62" s="237"/>
      <c r="E62" s="297">
        <v>8054</v>
      </c>
      <c r="F62" s="11"/>
      <c r="G62" s="11"/>
      <c r="H62" s="11"/>
      <c r="I62" s="11"/>
      <c r="J62" s="11"/>
      <c r="K62" s="11"/>
      <c r="M62" s="191">
        <v>1</v>
      </c>
      <c r="N62" s="69"/>
      <c r="P62" s="224">
        <v>10.5</v>
      </c>
      <c r="Q62" s="224"/>
      <c r="R62" s="224">
        <v>10.5</v>
      </c>
      <c r="S62" s="222"/>
      <c r="T62" s="222">
        <v>0</v>
      </c>
      <c r="U62" s="222"/>
      <c r="V62" s="222">
        <v>0</v>
      </c>
      <c r="W62" s="11"/>
      <c r="Y62" s="224">
        <v>10.5</v>
      </c>
      <c r="Z62" s="224">
        <v>10.5</v>
      </c>
      <c r="AB62" s="11"/>
      <c r="AC62" s="11"/>
      <c r="AD62" s="11"/>
      <c r="AE62" s="4"/>
      <c r="AF62" s="4"/>
    </row>
    <row r="63" spans="1:32" x14ac:dyDescent="0.2">
      <c r="A63" s="55"/>
      <c r="B63" s="11"/>
      <c r="C63" s="237" t="s">
        <v>214</v>
      </c>
      <c r="D63" s="237"/>
      <c r="E63" s="297">
        <v>8302</v>
      </c>
      <c r="F63" s="11"/>
      <c r="G63" s="11"/>
      <c r="H63" s="11"/>
      <c r="I63" s="11"/>
      <c r="J63" s="11"/>
      <c r="K63" s="11"/>
      <c r="M63" s="191">
        <v>7128</v>
      </c>
      <c r="N63" s="69"/>
      <c r="P63" s="224">
        <v>22.225482721654668</v>
      </c>
      <c r="Q63" s="224"/>
      <c r="R63" s="224">
        <v>20.43542857142857</v>
      </c>
      <c r="S63" s="222"/>
      <c r="T63" s="222">
        <v>16.261551016452682</v>
      </c>
      <c r="U63" s="222"/>
      <c r="V63" s="222">
        <v>14.964599999999999</v>
      </c>
      <c r="W63" s="11"/>
      <c r="Y63" s="224">
        <v>288694.25999999669</v>
      </c>
      <c r="Z63" s="224">
        <v>239239.30999999624</v>
      </c>
      <c r="AB63" s="11"/>
      <c r="AC63" s="11"/>
      <c r="AD63" s="11"/>
      <c r="AE63" s="4"/>
      <c r="AF63" s="4"/>
    </row>
    <row r="64" spans="1:32" x14ac:dyDescent="0.2">
      <c r="A64" s="55"/>
      <c r="B64" s="11"/>
      <c r="C64" s="237" t="s">
        <v>435</v>
      </c>
      <c r="D64" s="237"/>
      <c r="E64" s="297">
        <v>8303</v>
      </c>
      <c r="F64" s="11"/>
      <c r="G64" s="11"/>
      <c r="H64" s="11"/>
      <c r="I64" s="11"/>
      <c r="J64" s="11"/>
      <c r="K64" s="11"/>
      <c r="M64" s="191">
        <v>1</v>
      </c>
      <c r="N64" s="69"/>
      <c r="P64" s="224">
        <v>22.014999999999997</v>
      </c>
      <c r="Q64" s="224"/>
      <c r="R64" s="224">
        <v>22.015000000000001</v>
      </c>
      <c r="S64" s="222"/>
      <c r="T64" s="222">
        <v>18.521999999999998</v>
      </c>
      <c r="U64" s="222"/>
      <c r="V64" s="222">
        <v>18.521999999999998</v>
      </c>
      <c r="W64" s="11"/>
      <c r="Y64" s="224">
        <v>44.029999999999994</v>
      </c>
      <c r="Z64" s="224">
        <v>44.029999999999994</v>
      </c>
      <c r="AB64" s="11"/>
      <c r="AC64" s="11"/>
      <c r="AD64" s="11"/>
      <c r="AE64" s="4"/>
      <c r="AF64" s="4"/>
    </row>
    <row r="65" spans="1:32" x14ac:dyDescent="0.2">
      <c r="A65" s="55"/>
      <c r="B65" s="11"/>
      <c r="C65" s="237" t="s">
        <v>435</v>
      </c>
      <c r="D65" s="237"/>
      <c r="E65" s="297">
        <v>8318</v>
      </c>
      <c r="F65" s="11"/>
      <c r="G65" s="11"/>
      <c r="H65" s="11"/>
      <c r="I65" s="11"/>
      <c r="J65" s="11"/>
      <c r="K65" s="11"/>
      <c r="M65" s="191">
        <v>2</v>
      </c>
      <c r="N65" s="69"/>
      <c r="P65" s="224">
        <v>14.783333333333333</v>
      </c>
      <c r="Q65" s="224"/>
      <c r="R65" s="224">
        <v>11.21</v>
      </c>
      <c r="S65" s="222"/>
      <c r="T65" s="222">
        <v>8.2320000000000011</v>
      </c>
      <c r="U65" s="222"/>
      <c r="V65" s="222">
        <v>12.348000000000001</v>
      </c>
      <c r="W65" s="11"/>
      <c r="Y65" s="224">
        <v>44.35</v>
      </c>
      <c r="Z65" s="224">
        <v>44.35</v>
      </c>
      <c r="AB65" s="11"/>
      <c r="AC65" s="11"/>
      <c r="AD65" s="11"/>
      <c r="AE65" s="4"/>
      <c r="AF65" s="4"/>
    </row>
    <row r="66" spans="1:32" x14ac:dyDescent="0.2">
      <c r="A66" s="55"/>
      <c r="B66" s="11"/>
      <c r="C66" s="237" t="s">
        <v>214</v>
      </c>
      <c r="D66" s="237"/>
      <c r="E66" s="297">
        <v>8320</v>
      </c>
      <c r="F66" s="11"/>
      <c r="G66" s="11"/>
      <c r="H66" s="11"/>
      <c r="I66" s="11"/>
      <c r="J66" s="11"/>
      <c r="K66" s="11"/>
      <c r="M66" s="191">
        <v>7</v>
      </c>
      <c r="N66" s="69"/>
      <c r="P66" s="224">
        <v>34.008461538461532</v>
      </c>
      <c r="Q66" s="224"/>
      <c r="R66" s="224">
        <v>20.96</v>
      </c>
      <c r="S66" s="222"/>
      <c r="T66" s="222">
        <v>7.9153846153846148</v>
      </c>
      <c r="U66" s="222"/>
      <c r="V66" s="222">
        <v>2.0579999999999998</v>
      </c>
      <c r="W66" s="11"/>
      <c r="Y66" s="224">
        <v>442.10999999999996</v>
      </c>
      <c r="Z66" s="224">
        <v>171.62</v>
      </c>
      <c r="AB66" s="11"/>
      <c r="AC66" s="11"/>
      <c r="AD66" s="11"/>
      <c r="AE66" s="4"/>
      <c r="AF66" s="4"/>
    </row>
    <row r="67" spans="1:32" x14ac:dyDescent="0.2">
      <c r="A67" s="55"/>
      <c r="B67" s="11"/>
      <c r="C67" s="237" t="s">
        <v>214</v>
      </c>
      <c r="D67" s="237"/>
      <c r="E67" s="297">
        <v>8332</v>
      </c>
      <c r="F67" s="11"/>
      <c r="G67" s="11"/>
      <c r="H67" s="11"/>
      <c r="I67" s="11"/>
      <c r="J67" s="11"/>
      <c r="K67" s="11"/>
      <c r="M67" s="191">
        <v>11</v>
      </c>
      <c r="N67" s="69"/>
      <c r="P67" s="224">
        <v>23.841363636363635</v>
      </c>
      <c r="Q67" s="224"/>
      <c r="R67" s="224">
        <v>15.515000000000001</v>
      </c>
      <c r="S67" s="222"/>
      <c r="T67" s="222">
        <v>10.944818181818182</v>
      </c>
      <c r="U67" s="222"/>
      <c r="V67" s="222">
        <v>10.29</v>
      </c>
      <c r="W67" s="11"/>
      <c r="Y67" s="224">
        <v>524.51</v>
      </c>
      <c r="Z67" s="224">
        <v>347.48</v>
      </c>
      <c r="AB67" s="11"/>
      <c r="AC67" s="11"/>
      <c r="AD67" s="11"/>
      <c r="AE67" s="4"/>
      <c r="AF67" s="4"/>
    </row>
    <row r="68" spans="1:32" x14ac:dyDescent="0.2">
      <c r="A68" s="55"/>
      <c r="B68" s="11"/>
      <c r="C68" s="237" t="s">
        <v>214</v>
      </c>
      <c r="D68" s="237"/>
      <c r="E68" s="297">
        <v>8334</v>
      </c>
      <c r="F68" s="11"/>
      <c r="G68" s="11"/>
      <c r="H68" s="11"/>
      <c r="I68" s="11"/>
      <c r="J68" s="11"/>
      <c r="K68" s="11"/>
      <c r="M68" s="191">
        <v>1</v>
      </c>
      <c r="N68" s="69"/>
      <c r="P68" s="224">
        <v>10.15</v>
      </c>
      <c r="Q68" s="224"/>
      <c r="R68" s="224">
        <v>10.15</v>
      </c>
      <c r="S68" s="222"/>
      <c r="T68" s="222">
        <v>0</v>
      </c>
      <c r="U68" s="222"/>
      <c r="V68" s="222">
        <v>0</v>
      </c>
      <c r="W68" s="11"/>
      <c r="Y68" s="224">
        <v>10.15</v>
      </c>
      <c r="Z68" s="224">
        <v>10.15</v>
      </c>
      <c r="AB68" s="11"/>
      <c r="AC68" s="11"/>
      <c r="AD68" s="11"/>
      <c r="AE68" s="4"/>
      <c r="AF68" s="4"/>
    </row>
    <row r="69" spans="1:32" x14ac:dyDescent="0.2">
      <c r="A69" s="55"/>
      <c r="B69" s="11"/>
      <c r="C69" s="237" t="s">
        <v>214</v>
      </c>
      <c r="D69" s="237"/>
      <c r="E69" s="297">
        <v>8352</v>
      </c>
      <c r="F69" s="11"/>
      <c r="G69" s="11"/>
      <c r="H69" s="11"/>
      <c r="I69" s="11"/>
      <c r="J69" s="11"/>
      <c r="K69" s="11"/>
      <c r="M69" s="191">
        <v>3</v>
      </c>
      <c r="N69" s="69"/>
      <c r="P69" s="224">
        <v>24.038333333333338</v>
      </c>
      <c r="Q69" s="224"/>
      <c r="R69" s="224">
        <v>23.7</v>
      </c>
      <c r="S69" s="222"/>
      <c r="T69" s="222">
        <v>20.236999999999998</v>
      </c>
      <c r="U69" s="222"/>
      <c r="V69" s="222">
        <v>18.521999999999998</v>
      </c>
      <c r="W69" s="11"/>
      <c r="Y69" s="224">
        <v>144.23000000000002</v>
      </c>
      <c r="Z69" s="224">
        <v>144.23000000000002</v>
      </c>
      <c r="AB69" s="11"/>
      <c r="AC69" s="11"/>
      <c r="AD69" s="11"/>
      <c r="AE69" s="4"/>
      <c r="AF69" s="4"/>
    </row>
    <row r="70" spans="1:32" x14ac:dyDescent="0.2">
      <c r="A70" s="55"/>
      <c r="B70" s="11"/>
      <c r="C70" s="237" t="s">
        <v>470</v>
      </c>
      <c r="D70" s="237"/>
      <c r="E70" s="297">
        <v>8203</v>
      </c>
      <c r="F70" s="11"/>
      <c r="G70" s="11"/>
      <c r="H70" s="11"/>
      <c r="I70" s="11"/>
      <c r="J70" s="11"/>
      <c r="K70" s="11"/>
      <c r="M70" s="191">
        <v>2</v>
      </c>
      <c r="N70" s="69"/>
      <c r="P70" s="224">
        <v>16.627500000000001</v>
      </c>
      <c r="Q70" s="224"/>
      <c r="R70" s="224">
        <v>14.115</v>
      </c>
      <c r="S70" s="222"/>
      <c r="T70" s="222">
        <v>12.862500000000001</v>
      </c>
      <c r="U70" s="222"/>
      <c r="V70" s="222">
        <v>12.862500000000001</v>
      </c>
      <c r="W70" s="11"/>
      <c r="Y70" s="224">
        <v>66.510000000000005</v>
      </c>
      <c r="Z70" s="224">
        <v>66.510000000000005</v>
      </c>
      <c r="AB70" s="11"/>
      <c r="AC70" s="11"/>
      <c r="AD70" s="11"/>
      <c r="AE70" s="4"/>
      <c r="AF70" s="4"/>
    </row>
    <row r="71" spans="1:32" x14ac:dyDescent="0.2">
      <c r="A71" s="55"/>
      <c r="B71" s="11"/>
      <c r="C71" s="237" t="s">
        <v>471</v>
      </c>
      <c r="D71" s="237"/>
      <c r="E71" s="297">
        <v>8203</v>
      </c>
      <c r="F71" s="11"/>
      <c r="G71" s="11"/>
      <c r="H71" s="11"/>
      <c r="I71" s="11"/>
      <c r="J71" s="11"/>
      <c r="K71" s="11"/>
      <c r="M71" s="191">
        <v>5</v>
      </c>
      <c r="N71" s="69"/>
      <c r="P71" s="224">
        <v>29.452857142857145</v>
      </c>
      <c r="Q71" s="224"/>
      <c r="R71" s="224">
        <v>26.25</v>
      </c>
      <c r="S71" s="222"/>
      <c r="T71" s="222">
        <v>16.610999999999997</v>
      </c>
      <c r="U71" s="222"/>
      <c r="V71" s="222">
        <v>17.492999999999999</v>
      </c>
      <c r="W71" s="11"/>
      <c r="Y71" s="224">
        <v>412.34000000000003</v>
      </c>
      <c r="Z71" s="224">
        <v>286.5</v>
      </c>
      <c r="AB71" s="11"/>
      <c r="AC71" s="11"/>
      <c r="AD71" s="11"/>
      <c r="AE71" s="4"/>
      <c r="AF71" s="4"/>
    </row>
    <row r="72" spans="1:32" x14ac:dyDescent="0.2">
      <c r="A72" s="55"/>
      <c r="B72" s="11"/>
      <c r="C72" s="237" t="s">
        <v>215</v>
      </c>
      <c r="D72" s="237"/>
      <c r="E72" s="297">
        <v>8203</v>
      </c>
      <c r="F72" s="11"/>
      <c r="G72" s="11"/>
      <c r="H72" s="11"/>
      <c r="I72" s="11"/>
      <c r="J72" s="11"/>
      <c r="K72" s="11"/>
      <c r="M72" s="191">
        <v>6936</v>
      </c>
      <c r="N72" s="69"/>
      <c r="P72" s="224">
        <v>17.55380327588351</v>
      </c>
      <c r="Q72" s="224"/>
      <c r="R72" s="224">
        <v>14.198125000000001</v>
      </c>
      <c r="S72" s="222"/>
      <c r="T72" s="222">
        <v>7.7812545420607222</v>
      </c>
      <c r="U72" s="222"/>
      <c r="V72" s="222">
        <v>7.3959374999999996</v>
      </c>
      <c r="W72" s="11"/>
      <c r="Y72" s="224">
        <v>356069.83999999845</v>
      </c>
      <c r="Z72" s="224">
        <v>277518.28999999654</v>
      </c>
      <c r="AB72" s="11"/>
      <c r="AC72" s="11"/>
      <c r="AD72" s="11"/>
      <c r="AE72" s="4"/>
      <c r="AF72" s="4"/>
    </row>
    <row r="73" spans="1:32" x14ac:dyDescent="0.2">
      <c r="A73" s="55"/>
      <c r="B73" s="11"/>
      <c r="C73" s="237" t="s">
        <v>215</v>
      </c>
      <c r="D73" s="237"/>
      <c r="E73" s="297">
        <v>8230</v>
      </c>
      <c r="F73" s="11"/>
      <c r="G73" s="11"/>
      <c r="H73" s="11"/>
      <c r="I73" s="11"/>
      <c r="J73" s="11"/>
      <c r="K73" s="11"/>
      <c r="M73" s="191">
        <v>1</v>
      </c>
      <c r="N73" s="69"/>
      <c r="P73" s="224">
        <v>13.9275</v>
      </c>
      <c r="Q73" s="224"/>
      <c r="R73" s="224">
        <v>13.79</v>
      </c>
      <c r="S73" s="222"/>
      <c r="T73" s="222">
        <v>9.7754999999999992</v>
      </c>
      <c r="U73" s="222"/>
      <c r="V73" s="222">
        <v>9.7754999999999992</v>
      </c>
      <c r="W73" s="11"/>
      <c r="Y73" s="224">
        <v>55.71</v>
      </c>
      <c r="Z73" s="224">
        <v>55.71</v>
      </c>
      <c r="AB73" s="11"/>
      <c r="AC73" s="11"/>
      <c r="AD73" s="11"/>
      <c r="AE73" s="4"/>
      <c r="AF73" s="4"/>
    </row>
    <row r="74" spans="1:32" x14ac:dyDescent="0.2">
      <c r="A74" s="55"/>
      <c r="B74" s="11"/>
      <c r="C74" s="237" t="s">
        <v>215</v>
      </c>
      <c r="D74" s="237"/>
      <c r="E74" s="297">
        <v>8302</v>
      </c>
      <c r="F74" s="11"/>
      <c r="G74" s="11"/>
      <c r="H74" s="11"/>
      <c r="I74" s="11"/>
      <c r="J74" s="11"/>
      <c r="K74" s="11"/>
      <c r="M74" s="191">
        <v>1</v>
      </c>
      <c r="N74" s="69"/>
      <c r="P74" s="224">
        <v>7.8666666666666671</v>
      </c>
      <c r="Q74" s="224"/>
      <c r="R74" s="224">
        <v>11.21</v>
      </c>
      <c r="S74" s="222"/>
      <c r="T74" s="222">
        <v>0.68599999999999994</v>
      </c>
      <c r="U74" s="222"/>
      <c r="V74" s="222">
        <v>1.0289999999999999</v>
      </c>
      <c r="W74" s="11"/>
      <c r="Y74" s="224">
        <v>23.6</v>
      </c>
      <c r="Z74" s="224">
        <v>23.6</v>
      </c>
      <c r="AB74" s="11"/>
      <c r="AC74" s="11"/>
      <c r="AD74" s="11"/>
      <c r="AE74" s="4"/>
      <c r="AF74" s="4"/>
    </row>
    <row r="75" spans="1:32" x14ac:dyDescent="0.2">
      <c r="A75" s="55"/>
      <c r="B75" s="11"/>
      <c r="C75" s="237" t="s">
        <v>413</v>
      </c>
      <c r="D75" s="237"/>
      <c r="E75" s="297">
        <v>8094</v>
      </c>
      <c r="F75" s="11"/>
      <c r="G75" s="11"/>
      <c r="H75" s="11"/>
      <c r="I75" s="11"/>
      <c r="J75" s="11"/>
      <c r="K75" s="11"/>
      <c r="M75" s="191">
        <v>16</v>
      </c>
      <c r="N75" s="69"/>
      <c r="P75" s="224">
        <v>29.035000000000007</v>
      </c>
      <c r="Q75" s="224"/>
      <c r="R75" s="224">
        <v>22.945</v>
      </c>
      <c r="S75" s="222"/>
      <c r="T75" s="222">
        <v>18.635333333333339</v>
      </c>
      <c r="U75" s="222"/>
      <c r="V75" s="222">
        <v>12.862500000000001</v>
      </c>
      <c r="W75" s="11"/>
      <c r="Y75" s="224">
        <v>1045.2600000000002</v>
      </c>
      <c r="Z75" s="224">
        <v>819.46</v>
      </c>
      <c r="AB75" s="11"/>
      <c r="AC75" s="11"/>
      <c r="AD75" s="11"/>
      <c r="AE75" s="4"/>
      <c r="AF75" s="4"/>
    </row>
    <row r="76" spans="1:32" x14ac:dyDescent="0.2">
      <c r="A76" s="55"/>
      <c r="B76" s="11"/>
      <c r="C76" s="237" t="s">
        <v>413</v>
      </c>
      <c r="D76" s="237"/>
      <c r="E76" s="297">
        <v>8310</v>
      </c>
      <c r="F76" s="11"/>
      <c r="G76" s="11"/>
      <c r="H76" s="11"/>
      <c r="I76" s="11"/>
      <c r="J76" s="11"/>
      <c r="K76" s="11"/>
      <c r="M76" s="191">
        <v>1</v>
      </c>
      <c r="N76" s="69"/>
      <c r="P76" s="224">
        <v>10.15</v>
      </c>
      <c r="Q76" s="224"/>
      <c r="R76" s="224">
        <v>10.15</v>
      </c>
      <c r="S76" s="222"/>
      <c r="T76" s="222">
        <v>0</v>
      </c>
      <c r="U76" s="222"/>
      <c r="V76" s="222">
        <v>0</v>
      </c>
      <c r="W76" s="11"/>
      <c r="Y76" s="224">
        <v>10.15</v>
      </c>
      <c r="Z76" s="224">
        <v>10.15</v>
      </c>
      <c r="AB76" s="11"/>
      <c r="AC76" s="11"/>
      <c r="AD76" s="11"/>
      <c r="AE76" s="4"/>
      <c r="AF76" s="4"/>
    </row>
    <row r="77" spans="1:32" x14ac:dyDescent="0.2">
      <c r="A77" s="55"/>
      <c r="B77" s="11"/>
      <c r="C77" s="237" t="s">
        <v>413</v>
      </c>
      <c r="D77" s="237"/>
      <c r="E77" s="297">
        <v>8346</v>
      </c>
      <c r="F77" s="11"/>
      <c r="G77" s="11"/>
      <c r="H77" s="11"/>
      <c r="I77" s="11"/>
      <c r="J77" s="11"/>
      <c r="K77" s="11"/>
      <c r="M77" s="191">
        <v>2</v>
      </c>
      <c r="N77" s="69"/>
      <c r="P77" s="224">
        <v>8.33</v>
      </c>
      <c r="Q77" s="224"/>
      <c r="R77" s="224">
        <v>11.56</v>
      </c>
      <c r="S77" s="222"/>
      <c r="T77" s="222">
        <v>0.68599999999999994</v>
      </c>
      <c r="U77" s="222"/>
      <c r="V77" s="222">
        <v>1.0289999999999999</v>
      </c>
      <c r="W77" s="11"/>
      <c r="Y77" s="224">
        <v>24.990000000000002</v>
      </c>
      <c r="Z77" s="224">
        <v>24.990000000000002</v>
      </c>
      <c r="AB77" s="11"/>
      <c r="AC77" s="11"/>
      <c r="AD77" s="11"/>
      <c r="AE77" s="4"/>
      <c r="AF77" s="4"/>
    </row>
    <row r="78" spans="1:32" x14ac:dyDescent="0.2">
      <c r="A78" s="55"/>
      <c r="B78" s="11"/>
      <c r="C78" s="237" t="s">
        <v>217</v>
      </c>
      <c r="D78" s="237"/>
      <c r="E78" s="297">
        <v>8094</v>
      </c>
      <c r="F78" s="11"/>
      <c r="G78" s="11"/>
      <c r="H78" s="11"/>
      <c r="I78" s="11"/>
      <c r="J78" s="11"/>
      <c r="K78" s="11"/>
      <c r="M78" s="191">
        <v>150</v>
      </c>
      <c r="N78" s="69"/>
      <c r="P78" s="224">
        <v>32.129840764331213</v>
      </c>
      <c r="Q78" s="224"/>
      <c r="R78" s="224">
        <v>25.240000000000002</v>
      </c>
      <c r="S78" s="222"/>
      <c r="T78" s="222">
        <v>13.495662420382134</v>
      </c>
      <c r="U78" s="222"/>
      <c r="V78" s="222">
        <v>12.348000000000001</v>
      </c>
      <c r="W78" s="11"/>
      <c r="Y78" s="224">
        <v>10088.77</v>
      </c>
      <c r="Z78" s="224">
        <v>5664.2399999999961</v>
      </c>
      <c r="AB78" s="11"/>
      <c r="AC78" s="11"/>
      <c r="AD78" s="11"/>
      <c r="AE78" s="4"/>
      <c r="AF78" s="4"/>
    </row>
    <row r="79" spans="1:32" x14ac:dyDescent="0.2">
      <c r="A79" s="55"/>
      <c r="B79" s="11"/>
      <c r="C79" s="237" t="s">
        <v>217</v>
      </c>
      <c r="D79" s="237"/>
      <c r="E79" s="297">
        <v>8310</v>
      </c>
      <c r="F79" s="11"/>
      <c r="G79" s="11"/>
      <c r="H79" s="11"/>
      <c r="I79" s="11"/>
      <c r="J79" s="11"/>
      <c r="K79" s="11"/>
      <c r="M79" s="191">
        <v>25</v>
      </c>
      <c r="N79" s="69"/>
      <c r="P79" s="224">
        <v>23.232682926829273</v>
      </c>
      <c r="Q79" s="224"/>
      <c r="R79" s="224">
        <v>13.99</v>
      </c>
      <c r="S79" s="222"/>
      <c r="T79" s="222">
        <v>8.884536585365856</v>
      </c>
      <c r="U79" s="222"/>
      <c r="V79" s="222">
        <v>7.2030000000000003</v>
      </c>
      <c r="W79" s="11"/>
      <c r="Y79" s="224">
        <v>952.54000000000019</v>
      </c>
      <c r="Z79" s="224">
        <v>590.52</v>
      </c>
      <c r="AB79" s="11"/>
      <c r="AC79" s="11"/>
      <c r="AD79" s="11"/>
      <c r="AE79" s="4"/>
      <c r="AF79" s="4"/>
    </row>
    <row r="80" spans="1:32" x14ac:dyDescent="0.2">
      <c r="A80" s="55"/>
      <c r="B80" s="11"/>
      <c r="C80" s="237" t="s">
        <v>217</v>
      </c>
      <c r="D80" s="237"/>
      <c r="E80" s="297">
        <v>8340</v>
      </c>
      <c r="F80" s="11"/>
      <c r="G80" s="11"/>
      <c r="H80" s="11"/>
      <c r="I80" s="11"/>
      <c r="J80" s="11"/>
      <c r="K80" s="11"/>
      <c r="M80" s="191">
        <v>40</v>
      </c>
      <c r="N80" s="69"/>
      <c r="P80" s="224">
        <v>36.97054054054054</v>
      </c>
      <c r="Q80" s="224"/>
      <c r="R80" s="224">
        <v>22.78</v>
      </c>
      <c r="S80" s="222"/>
      <c r="T80" s="222">
        <v>15.713108108108102</v>
      </c>
      <c r="U80" s="222"/>
      <c r="V80" s="222">
        <v>13.377000000000001</v>
      </c>
      <c r="W80" s="11"/>
      <c r="Y80" s="224">
        <v>2735.82</v>
      </c>
      <c r="Z80" s="224">
        <v>1530.88</v>
      </c>
      <c r="AB80" s="11"/>
      <c r="AC80" s="11"/>
      <c r="AD80" s="11"/>
      <c r="AE80" s="4"/>
      <c r="AF80" s="4"/>
    </row>
    <row r="81" spans="1:32" x14ac:dyDescent="0.2">
      <c r="A81" s="55"/>
      <c r="B81" s="11"/>
      <c r="C81" s="237" t="s">
        <v>217</v>
      </c>
      <c r="D81" s="237"/>
      <c r="E81" s="297">
        <v>8346</v>
      </c>
      <c r="F81" s="11"/>
      <c r="G81" s="11"/>
      <c r="H81" s="11"/>
      <c r="I81" s="11"/>
      <c r="J81" s="11"/>
      <c r="K81" s="11"/>
      <c r="M81" s="191">
        <v>33</v>
      </c>
      <c r="N81" s="69"/>
      <c r="P81" s="224">
        <v>26.801969696969696</v>
      </c>
      <c r="Q81" s="224"/>
      <c r="R81" s="224">
        <v>17.380000000000003</v>
      </c>
      <c r="S81" s="222"/>
      <c r="T81" s="222">
        <v>10.289454545454543</v>
      </c>
      <c r="U81" s="222"/>
      <c r="V81" s="222">
        <v>7.2030000000000003</v>
      </c>
      <c r="W81" s="11"/>
      <c r="Y81" s="224">
        <v>1768.9299999999998</v>
      </c>
      <c r="Z81" s="224">
        <v>1020.34</v>
      </c>
      <c r="AB81" s="11"/>
      <c r="AC81" s="11"/>
      <c r="AD81" s="11"/>
      <c r="AE81" s="4"/>
      <c r="AF81" s="4"/>
    </row>
    <row r="82" spans="1:32" x14ac:dyDescent="0.2">
      <c r="A82" s="55"/>
      <c r="B82" s="11"/>
      <c r="C82" s="237" t="s">
        <v>217</v>
      </c>
      <c r="D82" s="237"/>
      <c r="E82" s="297">
        <v>8350</v>
      </c>
      <c r="F82" s="11"/>
      <c r="G82" s="11"/>
      <c r="H82" s="11"/>
      <c r="I82" s="11"/>
      <c r="J82" s="11"/>
      <c r="K82" s="11"/>
      <c r="M82" s="191">
        <v>22</v>
      </c>
      <c r="N82" s="69"/>
      <c r="P82" s="224">
        <v>22.323255813953487</v>
      </c>
      <c r="Q82" s="224"/>
      <c r="R82" s="224">
        <v>17.79</v>
      </c>
      <c r="S82" s="222"/>
      <c r="T82" s="222">
        <v>12.012976744186046</v>
      </c>
      <c r="U82" s="222"/>
      <c r="V82" s="222">
        <v>11.319000000000001</v>
      </c>
      <c r="W82" s="11"/>
      <c r="Y82" s="224">
        <v>959.9</v>
      </c>
      <c r="Z82" s="224">
        <v>698.36999999999989</v>
      </c>
      <c r="AB82" s="11"/>
      <c r="AC82" s="11"/>
      <c r="AD82" s="11"/>
      <c r="AE82" s="4"/>
      <c r="AF82" s="4"/>
    </row>
    <row r="83" spans="1:32" x14ac:dyDescent="0.2">
      <c r="A83" s="55"/>
      <c r="B83" s="11"/>
      <c r="C83" s="237" t="s">
        <v>217</v>
      </c>
      <c r="D83" s="237"/>
      <c r="E83" s="297">
        <v>8360</v>
      </c>
      <c r="F83" s="11"/>
      <c r="G83" s="11"/>
      <c r="H83" s="11"/>
      <c r="I83" s="11"/>
      <c r="J83" s="11"/>
      <c r="K83" s="11"/>
      <c r="M83" s="191">
        <v>27</v>
      </c>
      <c r="N83" s="69"/>
      <c r="P83" s="224">
        <v>30.502745098039213</v>
      </c>
      <c r="Q83" s="224"/>
      <c r="R83" s="224">
        <v>21.96</v>
      </c>
      <c r="S83" s="222"/>
      <c r="T83" s="222">
        <v>13.72</v>
      </c>
      <c r="U83" s="222"/>
      <c r="V83" s="222">
        <v>15.435</v>
      </c>
      <c r="W83" s="11"/>
      <c r="Y83" s="224">
        <v>1555.6399999999999</v>
      </c>
      <c r="Z83" s="224">
        <v>942.66</v>
      </c>
      <c r="AB83" s="11"/>
      <c r="AC83" s="11"/>
      <c r="AD83" s="11"/>
      <c r="AE83" s="4"/>
      <c r="AF83" s="4"/>
    </row>
    <row r="84" spans="1:32" x14ac:dyDescent="0.2">
      <c r="A84" s="55"/>
      <c r="B84" s="11"/>
      <c r="C84" s="237" t="s">
        <v>377</v>
      </c>
      <c r="D84" s="237"/>
      <c r="E84" s="297">
        <v>8094</v>
      </c>
      <c r="F84" s="11"/>
      <c r="G84" s="11"/>
      <c r="H84" s="11"/>
      <c r="I84" s="11"/>
      <c r="J84" s="11"/>
      <c r="K84" s="11"/>
      <c r="M84" s="191">
        <v>1</v>
      </c>
      <c r="N84" s="69"/>
      <c r="P84" s="224">
        <v>62.5</v>
      </c>
      <c r="Q84" s="224"/>
      <c r="R84" s="224">
        <v>62.5</v>
      </c>
      <c r="S84" s="222"/>
      <c r="T84" s="222">
        <v>17.492999999999999</v>
      </c>
      <c r="U84" s="222"/>
      <c r="V84" s="222">
        <v>17.492999999999999</v>
      </c>
      <c r="W84" s="11"/>
      <c r="Y84" s="224">
        <v>125</v>
      </c>
      <c r="Z84" s="224">
        <v>42.519999999999996</v>
      </c>
      <c r="AB84" s="11"/>
      <c r="AC84" s="11"/>
      <c r="AD84" s="11"/>
      <c r="AE84" s="4"/>
      <c r="AF84" s="4"/>
    </row>
    <row r="85" spans="1:32" x14ac:dyDescent="0.2">
      <c r="A85" s="55"/>
      <c r="B85" s="11"/>
      <c r="C85" s="237" t="s">
        <v>377</v>
      </c>
      <c r="D85" s="237"/>
      <c r="E85" s="297">
        <v>8310</v>
      </c>
      <c r="F85" s="11"/>
      <c r="G85" s="11"/>
      <c r="H85" s="11"/>
      <c r="I85" s="11"/>
      <c r="J85" s="11"/>
      <c r="K85" s="11"/>
      <c r="M85" s="191">
        <v>2</v>
      </c>
      <c r="N85" s="69"/>
      <c r="P85" s="224">
        <v>11.005000000000001</v>
      </c>
      <c r="Q85" s="224"/>
      <c r="R85" s="224">
        <v>11.004999999999999</v>
      </c>
      <c r="S85" s="222"/>
      <c r="T85" s="222">
        <v>6.1740000000000004</v>
      </c>
      <c r="U85" s="222"/>
      <c r="V85" s="222">
        <v>6.1740000000000004</v>
      </c>
      <c r="W85" s="11"/>
      <c r="Y85" s="224">
        <v>22.01</v>
      </c>
      <c r="Z85" s="224">
        <v>22.01</v>
      </c>
      <c r="AB85" s="11"/>
      <c r="AC85" s="11"/>
      <c r="AD85" s="11"/>
      <c r="AE85" s="4"/>
      <c r="AF85" s="4"/>
    </row>
    <row r="86" spans="1:32" x14ac:dyDescent="0.2">
      <c r="A86" s="55"/>
      <c r="B86" s="11"/>
      <c r="C86" s="237" t="s">
        <v>472</v>
      </c>
      <c r="D86" s="237"/>
      <c r="E86" s="297">
        <v>8346</v>
      </c>
      <c r="F86" s="11"/>
      <c r="G86" s="11"/>
      <c r="H86" s="11"/>
      <c r="I86" s="11"/>
      <c r="J86" s="11"/>
      <c r="K86" s="11"/>
      <c r="M86" s="191">
        <v>2</v>
      </c>
      <c r="N86" s="69"/>
      <c r="P86" s="224">
        <v>9.8066666666666666</v>
      </c>
      <c r="Q86" s="224"/>
      <c r="R86" s="224">
        <v>12.25</v>
      </c>
      <c r="S86" s="222"/>
      <c r="T86" s="222">
        <v>2.0580000000000003</v>
      </c>
      <c r="U86" s="222"/>
      <c r="V86" s="222">
        <v>3.0870000000000002</v>
      </c>
      <c r="W86" s="11"/>
      <c r="Y86" s="224">
        <v>29.42</v>
      </c>
      <c r="Z86" s="224">
        <v>29.42</v>
      </c>
      <c r="AB86" s="11"/>
      <c r="AC86" s="11"/>
      <c r="AD86" s="11"/>
      <c r="AE86" s="4"/>
      <c r="AF86" s="4"/>
    </row>
    <row r="87" spans="1:32" x14ac:dyDescent="0.2">
      <c r="A87" s="55"/>
      <c r="B87" s="11"/>
      <c r="C87" s="237" t="s">
        <v>377</v>
      </c>
      <c r="D87" s="237"/>
      <c r="E87" s="297">
        <v>8360</v>
      </c>
      <c r="F87" s="11"/>
      <c r="G87" s="11"/>
      <c r="H87" s="11"/>
      <c r="I87" s="11"/>
      <c r="J87" s="11"/>
      <c r="K87" s="11"/>
      <c r="M87" s="191">
        <v>2</v>
      </c>
      <c r="N87" s="69"/>
      <c r="P87" s="224">
        <v>19.695</v>
      </c>
      <c r="Q87" s="224"/>
      <c r="R87" s="224">
        <v>17.84</v>
      </c>
      <c r="S87" s="222"/>
      <c r="T87" s="222">
        <v>15.9495</v>
      </c>
      <c r="U87" s="222"/>
      <c r="V87" s="222">
        <v>15.9495</v>
      </c>
      <c r="W87" s="11"/>
      <c r="Y87" s="224">
        <v>78.78</v>
      </c>
      <c r="Z87" s="224">
        <v>78.78</v>
      </c>
      <c r="AB87" s="11"/>
      <c r="AC87" s="11"/>
      <c r="AD87" s="11"/>
      <c r="AE87" s="4"/>
      <c r="AF87" s="4"/>
    </row>
    <row r="88" spans="1:32" x14ac:dyDescent="0.2">
      <c r="A88" s="55"/>
      <c r="B88" s="11"/>
      <c r="C88" s="237" t="s">
        <v>216</v>
      </c>
      <c r="D88" s="237"/>
      <c r="E88" s="297">
        <v>8096</v>
      </c>
      <c r="F88" s="11"/>
      <c r="G88" s="11"/>
      <c r="H88" s="11"/>
      <c r="I88" s="11"/>
      <c r="J88" s="11"/>
      <c r="K88" s="11"/>
      <c r="M88" s="191">
        <v>1</v>
      </c>
      <c r="N88" s="69"/>
      <c r="P88" s="224">
        <v>21.439999999999998</v>
      </c>
      <c r="Q88" s="224"/>
      <c r="R88" s="224">
        <v>21.439999999999998</v>
      </c>
      <c r="S88" s="222"/>
      <c r="T88" s="222">
        <v>17.492999999999999</v>
      </c>
      <c r="U88" s="222"/>
      <c r="V88" s="222">
        <v>17.492999999999999</v>
      </c>
      <c r="W88" s="11"/>
      <c r="Y88" s="224">
        <v>42.879999999999995</v>
      </c>
      <c r="Z88" s="224">
        <v>42.879999999999995</v>
      </c>
      <c r="AB88" s="11"/>
      <c r="AC88" s="11"/>
      <c r="AD88" s="11"/>
      <c r="AE88" s="4"/>
      <c r="AF88" s="4"/>
    </row>
    <row r="89" spans="1:32" x14ac:dyDescent="0.2">
      <c r="A89" s="55"/>
      <c r="B89" s="11"/>
      <c r="C89" s="237" t="s">
        <v>216</v>
      </c>
      <c r="D89" s="237"/>
      <c r="E89" s="297">
        <v>8210</v>
      </c>
      <c r="F89" s="11"/>
      <c r="G89" s="11"/>
      <c r="H89" s="11"/>
      <c r="I89" s="11"/>
      <c r="J89" s="11"/>
      <c r="K89" s="11"/>
      <c r="M89" s="191">
        <v>1</v>
      </c>
      <c r="N89" s="69"/>
      <c r="P89" s="224">
        <v>10.15</v>
      </c>
      <c r="Q89" s="224"/>
      <c r="R89" s="224">
        <v>10.15</v>
      </c>
      <c r="S89" s="222"/>
      <c r="T89" s="222">
        <v>0</v>
      </c>
      <c r="U89" s="222"/>
      <c r="V89" s="222">
        <v>0</v>
      </c>
      <c r="W89" s="11"/>
      <c r="Y89" s="224">
        <v>10.15</v>
      </c>
      <c r="Z89" s="224">
        <v>10.15</v>
      </c>
      <c r="AB89" s="11"/>
      <c r="AC89" s="11"/>
      <c r="AD89" s="11"/>
      <c r="AE89" s="4"/>
      <c r="AF89" s="4"/>
    </row>
    <row r="90" spans="1:32" x14ac:dyDescent="0.2">
      <c r="A90" s="55"/>
      <c r="B90" s="11"/>
      <c r="C90" s="237" t="s">
        <v>216</v>
      </c>
      <c r="D90" s="237"/>
      <c r="E90" s="297">
        <v>8310</v>
      </c>
      <c r="F90" s="11"/>
      <c r="G90" s="11"/>
      <c r="H90" s="11"/>
      <c r="I90" s="11"/>
      <c r="J90" s="11"/>
      <c r="K90" s="11"/>
      <c r="M90" s="191">
        <v>602</v>
      </c>
      <c r="N90" s="69"/>
      <c r="P90" s="224">
        <v>25.136733390119257</v>
      </c>
      <c r="Q90" s="224"/>
      <c r="R90" s="224">
        <v>20.035</v>
      </c>
      <c r="S90" s="222"/>
      <c r="T90" s="222">
        <v>16.558629471890995</v>
      </c>
      <c r="U90" s="222"/>
      <c r="V90" s="222">
        <v>14.405999999999999</v>
      </c>
      <c r="W90" s="11"/>
      <c r="Y90" s="224">
        <v>31314.970000000016</v>
      </c>
      <c r="Z90" s="224">
        <v>21960.660000000003</v>
      </c>
      <c r="AB90" s="11"/>
      <c r="AC90" s="11"/>
      <c r="AD90" s="11"/>
      <c r="AE90" s="4"/>
      <c r="AF90" s="4"/>
    </row>
    <row r="91" spans="1:32" x14ac:dyDescent="0.2">
      <c r="A91" s="55"/>
      <c r="B91" s="11"/>
      <c r="C91" s="237" t="s">
        <v>216</v>
      </c>
      <c r="D91" s="237"/>
      <c r="E91" s="297">
        <v>8326</v>
      </c>
      <c r="F91" s="11"/>
      <c r="G91" s="11"/>
      <c r="H91" s="11"/>
      <c r="I91" s="11"/>
      <c r="J91" s="11"/>
      <c r="K91" s="11"/>
      <c r="M91" s="191">
        <v>79</v>
      </c>
      <c r="N91" s="69"/>
      <c r="P91" s="224">
        <v>35.868375634517768</v>
      </c>
      <c r="Q91" s="224"/>
      <c r="R91" s="224">
        <v>23.73</v>
      </c>
      <c r="S91" s="222"/>
      <c r="T91" s="222">
        <v>20.1926700507614</v>
      </c>
      <c r="U91" s="222"/>
      <c r="V91" s="222">
        <v>14.406000000000001</v>
      </c>
      <c r="W91" s="11"/>
      <c r="Y91" s="224">
        <v>7066.07</v>
      </c>
      <c r="Z91" s="224">
        <v>4733.5199999999986</v>
      </c>
      <c r="AB91" s="11"/>
      <c r="AC91" s="11"/>
      <c r="AD91" s="11"/>
      <c r="AE91" s="4"/>
      <c r="AF91" s="4"/>
    </row>
    <row r="92" spans="1:32" x14ac:dyDescent="0.2">
      <c r="A92" s="55"/>
      <c r="B92" s="11"/>
      <c r="C92" s="237" t="s">
        <v>216</v>
      </c>
      <c r="D92" s="237"/>
      <c r="E92" s="297">
        <v>8341</v>
      </c>
      <c r="F92" s="11"/>
      <c r="G92" s="11"/>
      <c r="H92" s="11"/>
      <c r="I92" s="11"/>
      <c r="J92" s="11"/>
      <c r="K92" s="11"/>
      <c r="M92" s="191">
        <v>58</v>
      </c>
      <c r="N92" s="69"/>
      <c r="P92" s="224">
        <v>33.994173913043475</v>
      </c>
      <c r="Q92" s="224"/>
      <c r="R92" s="224">
        <v>25.2</v>
      </c>
      <c r="S92" s="222"/>
      <c r="T92" s="222">
        <v>15.031756521739119</v>
      </c>
      <c r="U92" s="222"/>
      <c r="V92" s="222">
        <v>12.348000000000001</v>
      </c>
      <c r="W92" s="11"/>
      <c r="Y92" s="224">
        <v>3909.33</v>
      </c>
      <c r="Z92" s="224">
        <v>2240.34</v>
      </c>
      <c r="AB92" s="11"/>
      <c r="AC92" s="11"/>
      <c r="AD92" s="11"/>
      <c r="AE92" s="4"/>
      <c r="AF92" s="4"/>
    </row>
    <row r="93" spans="1:32" x14ac:dyDescent="0.2">
      <c r="A93" s="55"/>
      <c r="B93" s="11"/>
      <c r="C93" s="237" t="s">
        <v>216</v>
      </c>
      <c r="D93" s="237"/>
      <c r="E93" s="297">
        <v>8360</v>
      </c>
      <c r="F93" s="11"/>
      <c r="G93" s="11"/>
      <c r="H93" s="11"/>
      <c r="I93" s="11"/>
      <c r="J93" s="11"/>
      <c r="K93" s="11"/>
      <c r="M93" s="191">
        <v>8</v>
      </c>
      <c r="N93" s="69"/>
      <c r="P93" s="224">
        <v>65.50533333333334</v>
      </c>
      <c r="Q93" s="224"/>
      <c r="R93" s="224">
        <v>46</v>
      </c>
      <c r="S93" s="222"/>
      <c r="T93" s="222">
        <v>39.650800000000004</v>
      </c>
      <c r="U93" s="222"/>
      <c r="V93" s="222">
        <v>24.696000000000002</v>
      </c>
      <c r="W93" s="11"/>
      <c r="Y93" s="224">
        <v>982.58000000000015</v>
      </c>
      <c r="Z93" s="224">
        <v>625.30000000000007</v>
      </c>
      <c r="AB93" s="11"/>
      <c r="AC93" s="11"/>
      <c r="AD93" s="11"/>
      <c r="AE93" s="4"/>
      <c r="AF93" s="4"/>
    </row>
    <row r="94" spans="1:32" x14ac:dyDescent="0.2">
      <c r="A94" s="55"/>
      <c r="B94" s="11"/>
      <c r="C94" s="237" t="s">
        <v>473</v>
      </c>
      <c r="D94" s="237"/>
      <c r="E94" s="297">
        <v>8204</v>
      </c>
      <c r="F94" s="11"/>
      <c r="G94" s="11"/>
      <c r="H94" s="11"/>
      <c r="I94" s="11"/>
      <c r="J94" s="11"/>
      <c r="K94" s="11"/>
      <c r="M94" s="191">
        <v>7</v>
      </c>
      <c r="N94" s="69"/>
      <c r="P94" s="224">
        <v>25.032857142857143</v>
      </c>
      <c r="Q94" s="224"/>
      <c r="R94" s="224">
        <v>26.43</v>
      </c>
      <c r="S94" s="222"/>
      <c r="T94" s="222">
        <v>21.461999999999996</v>
      </c>
      <c r="U94" s="222"/>
      <c r="V94" s="222">
        <v>17.492999999999999</v>
      </c>
      <c r="W94" s="11"/>
      <c r="Y94" s="224">
        <v>350.46</v>
      </c>
      <c r="Z94" s="224">
        <v>350.46</v>
      </c>
      <c r="AB94" s="11"/>
      <c r="AC94" s="11"/>
      <c r="AD94" s="11"/>
      <c r="AE94" s="4"/>
      <c r="AF94" s="4"/>
    </row>
    <row r="95" spans="1:32" x14ac:dyDescent="0.2">
      <c r="A95" s="55"/>
      <c r="B95" s="11"/>
      <c r="C95" s="237" t="s">
        <v>474</v>
      </c>
      <c r="D95" s="237"/>
      <c r="E95" s="297">
        <v>8270</v>
      </c>
      <c r="F95" s="11"/>
      <c r="G95" s="11"/>
      <c r="H95" s="11"/>
      <c r="I95" s="11"/>
      <c r="J95" s="11"/>
      <c r="K95" s="11"/>
      <c r="M95" s="191">
        <v>1</v>
      </c>
      <c r="N95" s="69"/>
      <c r="P95" s="224">
        <v>63.5</v>
      </c>
      <c r="Q95" s="224"/>
      <c r="R95" s="224">
        <v>63.5</v>
      </c>
      <c r="S95" s="222"/>
      <c r="T95" s="222">
        <v>11.319000000000001</v>
      </c>
      <c r="U95" s="222"/>
      <c r="V95" s="222">
        <v>11.319000000000001</v>
      </c>
      <c r="W95" s="11"/>
      <c r="Y95" s="224">
        <v>127</v>
      </c>
      <c r="Z95" s="224">
        <v>32.380000000000003</v>
      </c>
      <c r="AB95" s="11"/>
      <c r="AC95" s="11"/>
      <c r="AD95" s="11"/>
      <c r="AE95" s="4"/>
      <c r="AF95" s="4"/>
    </row>
    <row r="96" spans="1:32" x14ac:dyDescent="0.2">
      <c r="A96" s="55"/>
      <c r="B96" s="11"/>
      <c r="C96" s="237" t="s">
        <v>475</v>
      </c>
      <c r="D96" s="237"/>
      <c r="E96" s="297">
        <v>8210</v>
      </c>
      <c r="F96" s="11"/>
      <c r="G96" s="11"/>
      <c r="H96" s="11"/>
      <c r="I96" s="11"/>
      <c r="J96" s="11"/>
      <c r="K96" s="11"/>
      <c r="M96" s="191">
        <v>4653</v>
      </c>
      <c r="N96" s="69"/>
      <c r="P96" s="224">
        <v>17.745190894700766</v>
      </c>
      <c r="Q96" s="224"/>
      <c r="R96" s="224">
        <v>16.025000000000002</v>
      </c>
      <c r="S96" s="222"/>
      <c r="T96" s="222">
        <v>8.9939776738252331</v>
      </c>
      <c r="U96" s="222"/>
      <c r="V96" s="222">
        <v>8.0604999999999993</v>
      </c>
      <c r="W96" s="11"/>
      <c r="Y96" s="224">
        <v>261415.85999999911</v>
      </c>
      <c r="Z96" s="224">
        <v>199215.11999999976</v>
      </c>
      <c r="AB96" s="11"/>
      <c r="AC96" s="11"/>
      <c r="AD96" s="11"/>
      <c r="AE96" s="4"/>
      <c r="AF96" s="4"/>
    </row>
    <row r="97" spans="1:32" x14ac:dyDescent="0.2">
      <c r="A97" s="55"/>
      <c r="B97" s="11"/>
      <c r="C97" s="237" t="s">
        <v>219</v>
      </c>
      <c r="D97" s="237"/>
      <c r="E97" s="297">
        <v>8245</v>
      </c>
      <c r="F97" s="11"/>
      <c r="G97" s="11"/>
      <c r="H97" s="11"/>
      <c r="I97" s="11"/>
      <c r="J97" s="11"/>
      <c r="K97" s="11"/>
      <c r="M97" s="191">
        <v>1</v>
      </c>
      <c r="N97" s="69"/>
      <c r="P97" s="224">
        <v>11.9</v>
      </c>
      <c r="Q97" s="224"/>
      <c r="R97" s="224">
        <v>11.9</v>
      </c>
      <c r="S97" s="222"/>
      <c r="T97" s="222">
        <v>0</v>
      </c>
      <c r="U97" s="222"/>
      <c r="V97" s="222">
        <v>0</v>
      </c>
      <c r="W97" s="11"/>
      <c r="Y97" s="224">
        <v>11.9</v>
      </c>
      <c r="Z97" s="224">
        <v>11.9</v>
      </c>
      <c r="AB97" s="11"/>
      <c r="AC97" s="11"/>
      <c r="AD97" s="11"/>
      <c r="AE97" s="4"/>
      <c r="AF97" s="4"/>
    </row>
    <row r="98" spans="1:32" x14ac:dyDescent="0.2">
      <c r="A98" s="55"/>
      <c r="B98" s="11"/>
      <c r="C98" s="237" t="s">
        <v>219</v>
      </c>
      <c r="D98" s="237"/>
      <c r="E98" s="297">
        <v>8246</v>
      </c>
      <c r="F98" s="11"/>
      <c r="G98" s="11"/>
      <c r="H98" s="11"/>
      <c r="I98" s="11"/>
      <c r="J98" s="11"/>
      <c r="K98" s="11"/>
      <c r="M98" s="191">
        <v>5</v>
      </c>
      <c r="N98" s="69"/>
      <c r="P98" s="224">
        <v>19.46125</v>
      </c>
      <c r="Q98" s="224"/>
      <c r="R98" s="224">
        <v>14.335000000000001</v>
      </c>
      <c r="S98" s="222"/>
      <c r="T98" s="222">
        <v>13.376999999999999</v>
      </c>
      <c r="U98" s="222"/>
      <c r="V98" s="222">
        <v>11.318999999999999</v>
      </c>
      <c r="W98" s="11"/>
      <c r="Y98" s="224">
        <v>155.69</v>
      </c>
      <c r="Z98" s="224">
        <v>155.69</v>
      </c>
      <c r="AB98" s="11"/>
      <c r="AC98" s="11"/>
      <c r="AD98" s="11"/>
      <c r="AE98" s="4"/>
      <c r="AF98" s="4"/>
    </row>
    <row r="99" spans="1:32" x14ac:dyDescent="0.2">
      <c r="A99" s="55"/>
      <c r="B99" s="11"/>
      <c r="C99" s="237" t="s">
        <v>219</v>
      </c>
      <c r="D99" s="237"/>
      <c r="E99" s="297">
        <v>8252</v>
      </c>
      <c r="F99" s="11"/>
      <c r="G99" s="11"/>
      <c r="H99" s="11"/>
      <c r="I99" s="11"/>
      <c r="J99" s="11"/>
      <c r="K99" s="11"/>
      <c r="M99" s="191">
        <v>3</v>
      </c>
      <c r="N99" s="69"/>
      <c r="P99" s="224">
        <v>14.481999999999999</v>
      </c>
      <c r="Q99" s="224"/>
      <c r="R99" s="224">
        <v>12.27</v>
      </c>
      <c r="S99" s="222"/>
      <c r="T99" s="222">
        <v>8.6435999999999993</v>
      </c>
      <c r="U99" s="222"/>
      <c r="V99" s="222">
        <v>2.0579999999999998</v>
      </c>
      <c r="W99" s="11"/>
      <c r="Y99" s="224">
        <v>72.41</v>
      </c>
      <c r="Z99" s="224">
        <v>72.41</v>
      </c>
      <c r="AB99" s="11"/>
      <c r="AC99" s="11"/>
      <c r="AD99" s="11"/>
      <c r="AE99" s="4"/>
      <c r="AF99" s="4"/>
    </row>
    <row r="100" spans="1:32" x14ac:dyDescent="0.2">
      <c r="A100" s="55"/>
      <c r="B100" s="11"/>
      <c r="C100" s="237" t="s">
        <v>219</v>
      </c>
      <c r="D100" s="237"/>
      <c r="E100" s="297">
        <v>8260</v>
      </c>
      <c r="F100" s="11"/>
      <c r="G100" s="11"/>
      <c r="H100" s="11"/>
      <c r="I100" s="11"/>
      <c r="J100" s="11"/>
      <c r="K100" s="11"/>
      <c r="M100" s="191">
        <v>1</v>
      </c>
      <c r="N100" s="69"/>
      <c r="P100" s="224">
        <v>25.505000000000003</v>
      </c>
      <c r="Q100" s="224"/>
      <c r="R100" s="224">
        <v>25.505000000000003</v>
      </c>
      <c r="S100" s="222"/>
      <c r="T100" s="222">
        <v>21.609000000000002</v>
      </c>
      <c r="U100" s="222"/>
      <c r="V100" s="222">
        <v>21.609000000000002</v>
      </c>
      <c r="W100" s="11"/>
      <c r="Y100" s="224">
        <v>51.010000000000005</v>
      </c>
      <c r="Z100" s="224">
        <v>51.010000000000005</v>
      </c>
      <c r="AB100" s="11"/>
      <c r="AC100" s="11"/>
      <c r="AD100" s="11"/>
      <c r="AE100" s="4"/>
      <c r="AF100" s="4"/>
    </row>
    <row r="101" spans="1:32" x14ac:dyDescent="0.2">
      <c r="A101" s="55"/>
      <c r="B101" s="11"/>
      <c r="C101" s="237" t="s">
        <v>219</v>
      </c>
      <c r="D101" s="237"/>
      <c r="E101" s="297">
        <v>8327</v>
      </c>
      <c r="F101" s="11"/>
      <c r="G101" s="11"/>
      <c r="H101" s="11"/>
      <c r="I101" s="11"/>
      <c r="J101" s="11"/>
      <c r="K101" s="11"/>
      <c r="M101" s="191">
        <v>1</v>
      </c>
      <c r="N101" s="69"/>
      <c r="P101" s="224">
        <v>12.295</v>
      </c>
      <c r="Q101" s="224"/>
      <c r="R101" s="224">
        <v>12.295</v>
      </c>
      <c r="S101" s="222"/>
      <c r="T101" s="222">
        <v>7.2030000000000003</v>
      </c>
      <c r="U101" s="222"/>
      <c r="V101" s="222">
        <v>7.2030000000000003</v>
      </c>
      <c r="W101" s="11"/>
      <c r="Y101" s="224">
        <v>24.59</v>
      </c>
      <c r="Z101" s="224">
        <v>24.59</v>
      </c>
      <c r="AB101" s="11"/>
      <c r="AC101" s="11"/>
      <c r="AD101" s="11"/>
      <c r="AE101" s="4"/>
      <c r="AF101" s="4"/>
    </row>
    <row r="102" spans="1:32" x14ac:dyDescent="0.2">
      <c r="A102" s="55"/>
      <c r="B102" s="11"/>
      <c r="C102" s="237" t="s">
        <v>476</v>
      </c>
      <c r="D102" s="237"/>
      <c r="E102" s="297">
        <v>8210</v>
      </c>
      <c r="F102" s="11"/>
      <c r="G102" s="11"/>
      <c r="H102" s="11"/>
      <c r="I102" s="11"/>
      <c r="J102" s="11"/>
      <c r="K102" s="11"/>
      <c r="M102" s="191">
        <v>3</v>
      </c>
      <c r="N102" s="69"/>
      <c r="P102" s="224">
        <v>8.6950000000000003</v>
      </c>
      <c r="Q102" s="224"/>
      <c r="R102" s="224">
        <v>11.205</v>
      </c>
      <c r="S102" s="222"/>
      <c r="T102" s="222">
        <v>0.51449999999999996</v>
      </c>
      <c r="U102" s="222"/>
      <c r="V102" s="222">
        <v>0.51449999999999996</v>
      </c>
      <c r="W102" s="11"/>
      <c r="Y102" s="224">
        <v>34.78</v>
      </c>
      <c r="Z102" s="224">
        <v>34.78</v>
      </c>
      <c r="AB102" s="11"/>
      <c r="AC102" s="11"/>
      <c r="AD102" s="11"/>
      <c r="AE102" s="4"/>
      <c r="AF102" s="4"/>
    </row>
    <row r="103" spans="1:32" x14ac:dyDescent="0.2">
      <c r="A103" s="55"/>
      <c r="B103" s="11"/>
      <c r="C103" s="237" t="s">
        <v>477</v>
      </c>
      <c r="D103" s="237"/>
      <c r="E103" s="297">
        <v>8204</v>
      </c>
      <c r="F103" s="11"/>
      <c r="G103" s="11"/>
      <c r="H103" s="11"/>
      <c r="I103" s="11"/>
      <c r="J103" s="11"/>
      <c r="K103" s="11"/>
      <c r="M103" s="191">
        <v>1</v>
      </c>
      <c r="N103" s="69"/>
      <c r="P103" s="224">
        <v>13.994999999999999</v>
      </c>
      <c r="Q103" s="224"/>
      <c r="R103" s="224">
        <v>13.995000000000001</v>
      </c>
      <c r="S103" s="222"/>
      <c r="T103" s="222">
        <v>9.2609999999999992</v>
      </c>
      <c r="U103" s="222"/>
      <c r="V103" s="222">
        <v>9.2609999999999992</v>
      </c>
      <c r="W103" s="11"/>
      <c r="Y103" s="224">
        <v>27.99</v>
      </c>
      <c r="Z103" s="224">
        <v>27.99</v>
      </c>
      <c r="AB103" s="11"/>
      <c r="AC103" s="11"/>
      <c r="AD103" s="11"/>
      <c r="AE103" s="4"/>
      <c r="AF103" s="4"/>
    </row>
    <row r="104" spans="1:32" x14ac:dyDescent="0.2">
      <c r="A104" s="55"/>
      <c r="B104" s="11"/>
      <c r="C104" s="237" t="s">
        <v>414</v>
      </c>
      <c r="D104" s="237"/>
      <c r="E104" s="297">
        <v>8204</v>
      </c>
      <c r="F104" s="11"/>
      <c r="G104" s="11"/>
      <c r="H104" s="11"/>
      <c r="I104" s="11"/>
      <c r="J104" s="11"/>
      <c r="K104" s="11"/>
      <c r="M104" s="191">
        <v>19</v>
      </c>
      <c r="N104" s="69"/>
      <c r="P104" s="224">
        <v>20.6253125</v>
      </c>
      <c r="Q104" s="224"/>
      <c r="R104" s="224">
        <v>15.465</v>
      </c>
      <c r="S104" s="222"/>
      <c r="T104" s="222">
        <v>11.190375</v>
      </c>
      <c r="U104" s="222"/>
      <c r="V104" s="222">
        <v>8.2319999999999993</v>
      </c>
      <c r="W104" s="11"/>
      <c r="Y104" s="224">
        <v>660.01</v>
      </c>
      <c r="Z104" s="224">
        <v>537.1</v>
      </c>
      <c r="AB104" s="11"/>
      <c r="AC104" s="11"/>
      <c r="AD104" s="11"/>
      <c r="AE104" s="4"/>
      <c r="AF104" s="4"/>
    </row>
    <row r="105" spans="1:32" x14ac:dyDescent="0.2">
      <c r="A105" s="55"/>
      <c r="B105" s="11"/>
      <c r="C105" s="237" t="s">
        <v>414</v>
      </c>
      <c r="D105" s="237"/>
      <c r="E105" s="297">
        <v>8212</v>
      </c>
      <c r="F105" s="11"/>
      <c r="G105" s="11"/>
      <c r="H105" s="11"/>
      <c r="I105" s="11"/>
      <c r="J105" s="11"/>
      <c r="K105" s="11"/>
      <c r="M105" s="191">
        <v>404</v>
      </c>
      <c r="N105" s="69"/>
      <c r="P105" s="224">
        <v>16.207678571428566</v>
      </c>
      <c r="Q105" s="224"/>
      <c r="R105" s="224">
        <v>12.43</v>
      </c>
      <c r="S105" s="222"/>
      <c r="T105" s="222">
        <v>9.0828983516483301</v>
      </c>
      <c r="U105" s="222"/>
      <c r="V105" s="222">
        <v>6.6885000000000003</v>
      </c>
      <c r="W105" s="11"/>
      <c r="Y105" s="224">
        <v>11799.189999999995</v>
      </c>
      <c r="Z105" s="224">
        <v>10531.029999999992</v>
      </c>
      <c r="AB105" s="11"/>
      <c r="AC105" s="11"/>
      <c r="AD105" s="11"/>
      <c r="AE105" s="4"/>
      <c r="AF105" s="4"/>
    </row>
    <row r="106" spans="1:32" x14ac:dyDescent="0.2">
      <c r="A106" s="55"/>
      <c r="B106" s="11"/>
      <c r="C106" s="237" t="s">
        <v>218</v>
      </c>
      <c r="D106" s="237"/>
      <c r="E106" s="297">
        <v>8024</v>
      </c>
      <c r="F106" s="11"/>
      <c r="G106" s="11"/>
      <c r="H106" s="11"/>
      <c r="I106" s="11"/>
      <c r="J106" s="11"/>
      <c r="K106" s="11"/>
      <c r="M106" s="191">
        <v>2</v>
      </c>
      <c r="N106" s="69"/>
      <c r="P106" s="224">
        <v>17.2575</v>
      </c>
      <c r="Q106" s="224"/>
      <c r="R106" s="224">
        <v>14.09</v>
      </c>
      <c r="S106" s="222"/>
      <c r="T106" s="222">
        <v>12.862500000000001</v>
      </c>
      <c r="U106" s="222"/>
      <c r="V106" s="222">
        <v>12.862500000000001</v>
      </c>
      <c r="W106" s="11"/>
      <c r="Y106" s="224">
        <v>69.03</v>
      </c>
      <c r="Z106" s="224">
        <v>69.03</v>
      </c>
      <c r="AB106" s="11"/>
      <c r="AC106" s="11"/>
      <c r="AD106" s="11"/>
      <c r="AE106" s="4"/>
      <c r="AF106" s="4"/>
    </row>
    <row r="107" spans="1:32" x14ac:dyDescent="0.2">
      <c r="A107" s="55"/>
      <c r="B107" s="11"/>
      <c r="C107" s="237" t="s">
        <v>218</v>
      </c>
      <c r="D107" s="237"/>
      <c r="E107" s="297">
        <v>8203</v>
      </c>
      <c r="F107" s="11"/>
      <c r="G107" s="11"/>
      <c r="H107" s="11"/>
      <c r="I107" s="11"/>
      <c r="J107" s="11"/>
      <c r="K107" s="11"/>
      <c r="M107" s="191">
        <v>1</v>
      </c>
      <c r="N107" s="69"/>
      <c r="P107" s="224">
        <v>9.15</v>
      </c>
      <c r="Q107" s="224"/>
      <c r="R107" s="224">
        <v>9.15</v>
      </c>
      <c r="S107" s="222"/>
      <c r="T107" s="222">
        <v>4.1159999999999997</v>
      </c>
      <c r="U107" s="222"/>
      <c r="V107" s="222">
        <v>4.1159999999999997</v>
      </c>
      <c r="W107" s="11"/>
      <c r="Y107" s="224">
        <v>18.3</v>
      </c>
      <c r="Z107" s="224">
        <v>18.3</v>
      </c>
      <c r="AB107" s="11"/>
      <c r="AC107" s="11"/>
      <c r="AD107" s="11"/>
      <c r="AE107" s="4"/>
      <c r="AF107" s="4"/>
    </row>
    <row r="108" spans="1:32" x14ac:dyDescent="0.2">
      <c r="A108" s="55"/>
      <c r="B108" s="11"/>
      <c r="C108" s="237" t="s">
        <v>218</v>
      </c>
      <c r="D108" s="237"/>
      <c r="E108" s="297">
        <v>8204</v>
      </c>
      <c r="F108" s="11"/>
      <c r="G108" s="11"/>
      <c r="H108" s="11"/>
      <c r="I108" s="11"/>
      <c r="J108" s="11"/>
      <c r="K108" s="11"/>
      <c r="M108" s="191">
        <v>6735</v>
      </c>
      <c r="N108" s="69"/>
      <c r="P108" s="224">
        <v>16.321926785482972</v>
      </c>
      <c r="Q108" s="224"/>
      <c r="R108" s="224">
        <v>13.286666666666667</v>
      </c>
      <c r="S108" s="222"/>
      <c r="T108" s="222">
        <v>9.4698914885347651</v>
      </c>
      <c r="U108" s="222"/>
      <c r="V108" s="222">
        <v>7.5459999999999994</v>
      </c>
      <c r="W108" s="11"/>
      <c r="Y108" s="224">
        <v>338510.890000001</v>
      </c>
      <c r="Z108" s="224">
        <v>261563.07999999958</v>
      </c>
      <c r="AB108" s="11"/>
      <c r="AC108" s="11"/>
      <c r="AD108" s="11"/>
      <c r="AE108" s="4"/>
      <c r="AF108" s="4"/>
    </row>
    <row r="109" spans="1:32" x14ac:dyDescent="0.2">
      <c r="A109" s="55"/>
      <c r="B109" s="11"/>
      <c r="C109" s="237" t="s">
        <v>218</v>
      </c>
      <c r="D109" s="237"/>
      <c r="E109" s="297">
        <v>8205</v>
      </c>
      <c r="F109" s="11"/>
      <c r="G109" s="11"/>
      <c r="H109" s="11"/>
      <c r="I109" s="11"/>
      <c r="J109" s="11"/>
      <c r="K109" s="11"/>
      <c r="M109" s="191">
        <v>1</v>
      </c>
      <c r="N109" s="69"/>
      <c r="P109" s="224">
        <v>17.53</v>
      </c>
      <c r="Q109" s="224"/>
      <c r="R109" s="224">
        <v>17.53</v>
      </c>
      <c r="S109" s="222"/>
      <c r="T109" s="222">
        <v>13.377000000000001</v>
      </c>
      <c r="U109" s="222"/>
      <c r="V109" s="222">
        <v>13.377000000000001</v>
      </c>
      <c r="W109" s="11"/>
      <c r="Y109" s="224">
        <v>35.06</v>
      </c>
      <c r="Z109" s="224">
        <v>35.06</v>
      </c>
      <c r="AB109" s="11"/>
      <c r="AC109" s="11"/>
      <c r="AD109" s="11"/>
      <c r="AE109" s="4"/>
      <c r="AF109" s="4"/>
    </row>
    <row r="110" spans="1:32" x14ac:dyDescent="0.2">
      <c r="A110" s="55"/>
      <c r="B110" s="11"/>
      <c r="C110" s="237" t="s">
        <v>218</v>
      </c>
      <c r="D110" s="237"/>
      <c r="E110" s="297">
        <v>8210</v>
      </c>
      <c r="F110" s="11"/>
      <c r="G110" s="11"/>
      <c r="H110" s="11"/>
      <c r="I110" s="11"/>
      <c r="J110" s="11"/>
      <c r="K110" s="11"/>
      <c r="M110" s="191">
        <v>3</v>
      </c>
      <c r="N110" s="69"/>
      <c r="P110" s="224">
        <v>42.842500000000001</v>
      </c>
      <c r="Q110" s="224"/>
      <c r="R110" s="224">
        <v>29.524999999999999</v>
      </c>
      <c r="S110" s="222"/>
      <c r="T110" s="222">
        <v>37.558500000000002</v>
      </c>
      <c r="U110" s="222"/>
      <c r="V110" s="222">
        <v>37.558500000000002</v>
      </c>
      <c r="W110" s="11"/>
      <c r="Y110" s="224">
        <v>171.37</v>
      </c>
      <c r="Z110" s="224">
        <v>171.37</v>
      </c>
      <c r="AB110" s="11"/>
      <c r="AC110" s="11"/>
      <c r="AD110" s="11"/>
      <c r="AE110" s="4"/>
      <c r="AF110" s="4"/>
    </row>
    <row r="111" spans="1:32" x14ac:dyDescent="0.2">
      <c r="A111" s="55"/>
      <c r="B111" s="11"/>
      <c r="C111" s="237" t="s">
        <v>218</v>
      </c>
      <c r="D111" s="237"/>
      <c r="E111" s="297">
        <v>8212</v>
      </c>
      <c r="F111" s="11"/>
      <c r="G111" s="11"/>
      <c r="H111" s="11"/>
      <c r="I111" s="11"/>
      <c r="J111" s="11"/>
      <c r="K111" s="11"/>
      <c r="M111" s="191">
        <v>8</v>
      </c>
      <c r="N111" s="69"/>
      <c r="P111" s="224">
        <v>17.655333333333331</v>
      </c>
      <c r="Q111" s="224"/>
      <c r="R111" s="224">
        <v>13.64</v>
      </c>
      <c r="S111" s="222"/>
      <c r="T111" s="222">
        <v>12.896800000000001</v>
      </c>
      <c r="U111" s="222"/>
      <c r="V111" s="222">
        <v>10.29</v>
      </c>
      <c r="W111" s="11"/>
      <c r="Y111" s="224">
        <v>264.83</v>
      </c>
      <c r="Z111" s="224">
        <v>264.83</v>
      </c>
      <c r="AB111" s="11"/>
      <c r="AC111" s="11"/>
      <c r="AD111" s="11"/>
      <c r="AE111" s="4"/>
      <c r="AF111" s="4"/>
    </row>
    <row r="112" spans="1:32" x14ac:dyDescent="0.2">
      <c r="A112" s="55"/>
      <c r="B112" s="11"/>
      <c r="C112" s="237" t="s">
        <v>218</v>
      </c>
      <c r="D112" s="237"/>
      <c r="E112" s="297">
        <v>8240</v>
      </c>
      <c r="F112" s="11"/>
      <c r="G112" s="11"/>
      <c r="H112" s="11"/>
      <c r="I112" s="11"/>
      <c r="J112" s="11"/>
      <c r="K112" s="11"/>
      <c r="M112" s="191">
        <v>2</v>
      </c>
      <c r="N112" s="69"/>
      <c r="P112" s="224">
        <v>10.15</v>
      </c>
      <c r="Q112" s="224"/>
      <c r="R112" s="224">
        <v>10.15</v>
      </c>
      <c r="S112" s="222"/>
      <c r="T112" s="222">
        <v>0</v>
      </c>
      <c r="U112" s="222"/>
      <c r="V112" s="222">
        <v>0</v>
      </c>
      <c r="W112" s="11"/>
      <c r="Y112" s="224">
        <v>20.3</v>
      </c>
      <c r="Z112" s="224">
        <v>20.3</v>
      </c>
      <c r="AB112" s="11"/>
      <c r="AC112" s="11"/>
      <c r="AD112" s="11"/>
      <c r="AE112" s="4"/>
      <c r="AF112" s="4"/>
    </row>
    <row r="113" spans="1:32" x14ac:dyDescent="0.2">
      <c r="A113" s="55"/>
      <c r="B113" s="11"/>
      <c r="C113" s="237" t="s">
        <v>218</v>
      </c>
      <c r="D113" s="237"/>
      <c r="E113" s="297">
        <v>8251</v>
      </c>
      <c r="F113" s="11"/>
      <c r="G113" s="11"/>
      <c r="H113" s="11"/>
      <c r="I113" s="11"/>
      <c r="J113" s="11"/>
      <c r="K113" s="11"/>
      <c r="M113" s="191">
        <v>1</v>
      </c>
      <c r="N113" s="69"/>
      <c r="P113" s="224">
        <v>8.0549999999999997</v>
      </c>
      <c r="Q113" s="224"/>
      <c r="R113" s="224">
        <v>8.0549999999999997</v>
      </c>
      <c r="S113" s="222"/>
      <c r="T113" s="222">
        <v>3.0870000000000002</v>
      </c>
      <c r="U113" s="222"/>
      <c r="V113" s="222">
        <v>3.0870000000000002</v>
      </c>
      <c r="W113" s="11"/>
      <c r="Y113" s="224">
        <v>16.11</v>
      </c>
      <c r="Z113" s="224">
        <v>16.11</v>
      </c>
      <c r="AB113" s="11"/>
      <c r="AC113" s="11"/>
      <c r="AD113" s="11"/>
      <c r="AE113" s="4"/>
      <c r="AF113" s="4"/>
    </row>
    <row r="114" spans="1:32" x14ac:dyDescent="0.2">
      <c r="A114" s="55"/>
      <c r="B114" s="11"/>
      <c r="C114" s="237" t="s">
        <v>478</v>
      </c>
      <c r="D114" s="237"/>
      <c r="E114" s="297">
        <v>8069</v>
      </c>
      <c r="F114" s="11"/>
      <c r="G114" s="11"/>
      <c r="H114" s="11"/>
      <c r="I114" s="11"/>
      <c r="J114" s="11"/>
      <c r="K114" s="11"/>
      <c r="M114" s="191">
        <v>2</v>
      </c>
      <c r="N114" s="69"/>
      <c r="P114" s="224">
        <v>23.064999999999998</v>
      </c>
      <c r="Q114" s="224"/>
      <c r="R114" s="224">
        <v>18.635000000000002</v>
      </c>
      <c r="S114" s="222"/>
      <c r="T114" s="222">
        <v>20.0655</v>
      </c>
      <c r="U114" s="222"/>
      <c r="V114" s="222">
        <v>20.0655</v>
      </c>
      <c r="W114" s="11"/>
      <c r="Y114" s="224">
        <v>92.259999999999991</v>
      </c>
      <c r="Z114" s="224">
        <v>92.259999999999991</v>
      </c>
      <c r="AB114" s="11"/>
      <c r="AC114" s="11"/>
      <c r="AD114" s="11"/>
      <c r="AE114" s="4"/>
      <c r="AF114" s="4"/>
    </row>
    <row r="115" spans="1:32" x14ac:dyDescent="0.2">
      <c r="A115" s="55"/>
      <c r="B115" s="11"/>
      <c r="C115" s="237" t="s">
        <v>479</v>
      </c>
      <c r="D115" s="237"/>
      <c r="E115" s="297">
        <v>8069</v>
      </c>
      <c r="F115" s="11"/>
      <c r="G115" s="11"/>
      <c r="H115" s="11"/>
      <c r="I115" s="11"/>
      <c r="J115" s="11"/>
      <c r="K115" s="11"/>
      <c r="M115" s="191">
        <v>3</v>
      </c>
      <c r="N115" s="69"/>
      <c r="P115" s="224">
        <v>23.895000000000003</v>
      </c>
      <c r="Q115" s="224"/>
      <c r="R115" s="224">
        <v>11.465</v>
      </c>
      <c r="S115" s="222"/>
      <c r="T115" s="222">
        <v>0.51449999999999996</v>
      </c>
      <c r="U115" s="222"/>
      <c r="V115" s="222">
        <v>0.51449999999999996</v>
      </c>
      <c r="W115" s="11"/>
      <c r="Y115" s="224">
        <v>95.580000000000013</v>
      </c>
      <c r="Z115" s="224">
        <v>34.79</v>
      </c>
      <c r="AB115" s="11"/>
      <c r="AC115" s="11"/>
      <c r="AD115" s="11"/>
      <c r="AE115" s="4"/>
      <c r="AF115" s="4"/>
    </row>
    <row r="116" spans="1:32" x14ac:dyDescent="0.2">
      <c r="A116" s="55"/>
      <c r="B116" s="11"/>
      <c r="C116" s="237" t="s">
        <v>220</v>
      </c>
      <c r="D116" s="237"/>
      <c r="E116" s="297">
        <v>8069</v>
      </c>
      <c r="F116" s="11"/>
      <c r="G116" s="11"/>
      <c r="H116" s="11"/>
      <c r="I116" s="11"/>
      <c r="J116" s="11"/>
      <c r="K116" s="11"/>
      <c r="M116" s="191">
        <v>1485</v>
      </c>
      <c r="N116" s="69"/>
      <c r="P116" s="224">
        <v>22.216361686919242</v>
      </c>
      <c r="Q116" s="224"/>
      <c r="R116" s="224">
        <v>12.58</v>
      </c>
      <c r="S116" s="222"/>
      <c r="T116" s="222">
        <v>8.605078627591233</v>
      </c>
      <c r="U116" s="222"/>
      <c r="V116" s="222">
        <v>6.1740000000000004</v>
      </c>
      <c r="W116" s="11"/>
      <c r="Y116" s="224">
        <v>62161.380000000041</v>
      </c>
      <c r="Z116" s="224">
        <v>39288.700000000055</v>
      </c>
      <c r="AB116" s="11"/>
      <c r="AC116" s="11"/>
      <c r="AD116" s="11"/>
      <c r="AE116" s="4"/>
      <c r="AF116" s="4"/>
    </row>
    <row r="117" spans="1:32" x14ac:dyDescent="0.2">
      <c r="A117" s="55"/>
      <c r="B117" s="11"/>
      <c r="C117" s="237" t="s">
        <v>480</v>
      </c>
      <c r="D117" s="237"/>
      <c r="E117" s="297">
        <v>8069</v>
      </c>
      <c r="F117" s="11"/>
      <c r="G117" s="11"/>
      <c r="H117" s="11"/>
      <c r="I117" s="11"/>
      <c r="J117" s="11"/>
      <c r="K117" s="11"/>
      <c r="M117" s="191">
        <v>1</v>
      </c>
      <c r="N117" s="69"/>
      <c r="P117" s="224">
        <v>11.56</v>
      </c>
      <c r="Q117" s="224"/>
      <c r="R117" s="224">
        <v>11.56</v>
      </c>
      <c r="S117" s="222"/>
      <c r="T117" s="222">
        <v>0</v>
      </c>
      <c r="U117" s="222"/>
      <c r="V117" s="222">
        <v>0</v>
      </c>
      <c r="W117" s="11"/>
      <c r="Y117" s="224">
        <v>11.56</v>
      </c>
      <c r="Z117" s="224">
        <v>11.56</v>
      </c>
      <c r="AB117" s="11"/>
      <c r="AC117" s="11"/>
      <c r="AD117" s="11"/>
      <c r="AE117" s="4"/>
      <c r="AF117" s="4"/>
    </row>
    <row r="118" spans="1:32" x14ac:dyDescent="0.2">
      <c r="A118" s="55"/>
      <c r="B118" s="11"/>
      <c r="C118" s="237" t="s">
        <v>220</v>
      </c>
      <c r="D118" s="237"/>
      <c r="E118" s="297">
        <v>8085</v>
      </c>
      <c r="F118" s="11"/>
      <c r="G118" s="11"/>
      <c r="H118" s="11"/>
      <c r="I118" s="11"/>
      <c r="J118" s="11"/>
      <c r="K118" s="11"/>
      <c r="M118" s="191">
        <v>1</v>
      </c>
      <c r="N118" s="69"/>
      <c r="P118" s="224">
        <v>5.835</v>
      </c>
      <c r="Q118" s="224"/>
      <c r="R118" s="224">
        <v>5.835</v>
      </c>
      <c r="S118" s="222"/>
      <c r="T118" s="222">
        <v>1.0289999999999999</v>
      </c>
      <c r="U118" s="222"/>
      <c r="V118" s="222">
        <v>1.0289999999999999</v>
      </c>
      <c r="W118" s="11"/>
      <c r="Y118" s="224">
        <v>11.67</v>
      </c>
      <c r="Z118" s="224">
        <v>11.67</v>
      </c>
      <c r="AB118" s="11"/>
      <c r="AC118" s="11"/>
      <c r="AD118" s="11"/>
      <c r="AE118" s="4"/>
      <c r="AF118" s="4"/>
    </row>
    <row r="119" spans="1:32" x14ac:dyDescent="0.2">
      <c r="A119" s="55"/>
      <c r="B119" s="11"/>
      <c r="C119" s="237" t="s">
        <v>221</v>
      </c>
      <c r="D119" s="237"/>
      <c r="E119" s="297">
        <v>8018</v>
      </c>
      <c r="F119" s="11"/>
      <c r="G119" s="11"/>
      <c r="H119" s="11"/>
      <c r="I119" s="11"/>
      <c r="J119" s="11"/>
      <c r="K119" s="11"/>
      <c r="M119" s="191">
        <v>89</v>
      </c>
      <c r="N119" s="69"/>
      <c r="P119" s="224">
        <v>26.850523255813947</v>
      </c>
      <c r="Q119" s="224"/>
      <c r="R119" s="224">
        <v>18.435000000000002</v>
      </c>
      <c r="S119" s="222"/>
      <c r="T119" s="222">
        <v>15.446965116279054</v>
      </c>
      <c r="U119" s="222"/>
      <c r="V119" s="222">
        <v>13.377000000000001</v>
      </c>
      <c r="W119" s="11"/>
      <c r="Y119" s="224">
        <v>4618.2899999999991</v>
      </c>
      <c r="Z119" s="224">
        <v>3414.5699999999988</v>
      </c>
      <c r="AB119" s="11"/>
      <c r="AC119" s="11"/>
      <c r="AD119" s="11"/>
      <c r="AE119" s="4"/>
      <c r="AF119" s="4"/>
    </row>
    <row r="120" spans="1:32" x14ac:dyDescent="0.2">
      <c r="A120" s="55"/>
      <c r="B120" s="11"/>
      <c r="C120" s="237" t="s">
        <v>481</v>
      </c>
      <c r="D120" s="237"/>
      <c r="E120" s="297">
        <v>8081</v>
      </c>
      <c r="F120" s="11"/>
      <c r="G120" s="11"/>
      <c r="H120" s="11"/>
      <c r="I120" s="11"/>
      <c r="J120" s="11"/>
      <c r="K120" s="11"/>
      <c r="M120" s="191">
        <v>1</v>
      </c>
      <c r="N120" s="69"/>
      <c r="P120" s="224">
        <v>10.85</v>
      </c>
      <c r="Q120" s="224"/>
      <c r="R120" s="224">
        <v>10.85</v>
      </c>
      <c r="S120" s="222"/>
      <c r="T120" s="222">
        <v>0</v>
      </c>
      <c r="U120" s="222"/>
      <c r="V120" s="222">
        <v>0</v>
      </c>
      <c r="W120" s="11"/>
      <c r="Y120" s="224">
        <v>10.85</v>
      </c>
      <c r="Z120" s="224">
        <v>10.85</v>
      </c>
      <c r="AB120" s="11"/>
      <c r="AC120" s="11"/>
      <c r="AD120" s="11"/>
      <c r="AE120" s="4"/>
      <c r="AF120" s="4"/>
    </row>
    <row r="121" spans="1:32" x14ac:dyDescent="0.2">
      <c r="A121" s="55"/>
      <c r="B121" s="11"/>
      <c r="C121" s="237" t="s">
        <v>437</v>
      </c>
      <c r="D121" s="237"/>
      <c r="E121" s="297">
        <v>8225</v>
      </c>
      <c r="F121" s="11"/>
      <c r="G121" s="11"/>
      <c r="H121" s="11"/>
      <c r="I121" s="11"/>
      <c r="J121" s="11"/>
      <c r="K121" s="11"/>
      <c r="M121" s="191">
        <v>1</v>
      </c>
      <c r="N121" s="69"/>
      <c r="P121" s="224">
        <v>13.239999999999998</v>
      </c>
      <c r="Q121" s="224"/>
      <c r="R121" s="224">
        <v>13.24</v>
      </c>
      <c r="S121" s="222"/>
      <c r="T121" s="222">
        <v>8.2319999999999993</v>
      </c>
      <c r="U121" s="222"/>
      <c r="V121" s="222">
        <v>8.2319999999999993</v>
      </c>
      <c r="W121" s="11"/>
      <c r="Y121" s="224">
        <v>26.479999999999997</v>
      </c>
      <c r="Z121" s="224">
        <v>26.479999999999997</v>
      </c>
      <c r="AB121" s="11"/>
      <c r="AC121" s="11"/>
      <c r="AD121" s="11"/>
      <c r="AE121" s="4"/>
      <c r="AF121" s="4"/>
    </row>
    <row r="122" spans="1:32" x14ac:dyDescent="0.2">
      <c r="A122" s="55"/>
      <c r="B122" s="11"/>
      <c r="C122" s="237" t="s">
        <v>222</v>
      </c>
      <c r="D122" s="237"/>
      <c r="E122" s="297">
        <v>8311</v>
      </c>
      <c r="F122" s="11"/>
      <c r="G122" s="11"/>
      <c r="H122" s="11"/>
      <c r="I122" s="11"/>
      <c r="J122" s="11"/>
      <c r="K122" s="11"/>
      <c r="M122" s="191">
        <v>358</v>
      </c>
      <c r="N122" s="69"/>
      <c r="P122" s="224">
        <v>27.096288343558285</v>
      </c>
      <c r="Q122" s="224"/>
      <c r="R122" s="224">
        <v>22.647500000000001</v>
      </c>
      <c r="S122" s="222"/>
      <c r="T122" s="222">
        <v>20.253228527607348</v>
      </c>
      <c r="U122" s="222"/>
      <c r="V122" s="222">
        <v>19.0365</v>
      </c>
      <c r="W122" s="11"/>
      <c r="Y122" s="224">
        <v>14731.810000000001</v>
      </c>
      <c r="Z122" s="224">
        <v>11228.829999999998</v>
      </c>
      <c r="AB122" s="11"/>
      <c r="AC122" s="11"/>
      <c r="AD122" s="11"/>
      <c r="AE122" s="4"/>
      <c r="AF122" s="4"/>
    </row>
    <row r="123" spans="1:32" x14ac:dyDescent="0.2">
      <c r="A123" s="55"/>
      <c r="B123" s="11"/>
      <c r="C123" s="237" t="s">
        <v>437</v>
      </c>
      <c r="D123" s="237"/>
      <c r="E123" s="297">
        <v>8332</v>
      </c>
      <c r="F123" s="11"/>
      <c r="G123" s="11"/>
      <c r="H123" s="11"/>
      <c r="I123" s="11"/>
      <c r="J123" s="11"/>
      <c r="K123" s="11"/>
      <c r="M123" s="191">
        <v>1</v>
      </c>
      <c r="N123" s="69"/>
      <c r="P123" s="224">
        <v>11.56</v>
      </c>
      <c r="Q123" s="224"/>
      <c r="R123" s="224">
        <v>11.56</v>
      </c>
      <c r="S123" s="222"/>
      <c r="T123" s="222">
        <v>0</v>
      </c>
      <c r="U123" s="222"/>
      <c r="V123" s="222">
        <v>0</v>
      </c>
      <c r="W123" s="11"/>
      <c r="Y123" s="224">
        <v>11.56</v>
      </c>
      <c r="Z123" s="224">
        <v>11.56</v>
      </c>
      <c r="AB123" s="11"/>
      <c r="AC123" s="11"/>
      <c r="AD123" s="11"/>
      <c r="AE123" s="4"/>
      <c r="AF123" s="4"/>
    </row>
    <row r="124" spans="1:32" x14ac:dyDescent="0.2">
      <c r="A124" s="55"/>
      <c r="B124" s="11"/>
      <c r="C124" s="237" t="s">
        <v>482</v>
      </c>
      <c r="D124" s="237"/>
      <c r="E124" s="297">
        <v>8302</v>
      </c>
      <c r="F124" s="11"/>
      <c r="G124" s="11"/>
      <c r="H124" s="11"/>
      <c r="I124" s="11"/>
      <c r="J124" s="11"/>
      <c r="K124" s="11"/>
      <c r="M124" s="191">
        <v>1</v>
      </c>
      <c r="N124" s="69"/>
      <c r="P124" s="224">
        <v>11.9</v>
      </c>
      <c r="Q124" s="224"/>
      <c r="R124" s="224">
        <v>11.9</v>
      </c>
      <c r="S124" s="222"/>
      <c r="T124" s="222">
        <v>0</v>
      </c>
      <c r="U124" s="222"/>
      <c r="V124" s="222">
        <v>0</v>
      </c>
      <c r="W124" s="11"/>
      <c r="Y124" s="224">
        <v>11.9</v>
      </c>
      <c r="Z124" s="224">
        <v>11.9</v>
      </c>
      <c r="AB124" s="11"/>
      <c r="AC124" s="11"/>
      <c r="AD124" s="11"/>
      <c r="AE124" s="4"/>
      <c r="AF124" s="4"/>
    </row>
    <row r="125" spans="1:32" x14ac:dyDescent="0.2">
      <c r="A125" s="55"/>
      <c r="B125" s="11"/>
      <c r="C125" s="237" t="s">
        <v>223</v>
      </c>
      <c r="D125" s="237"/>
      <c r="E125" s="297">
        <v>8002</v>
      </c>
      <c r="F125" s="11"/>
      <c r="G125" s="11"/>
      <c r="H125" s="11"/>
      <c r="I125" s="11"/>
      <c r="J125" s="11"/>
      <c r="K125" s="11"/>
      <c r="M125" s="191">
        <v>1</v>
      </c>
      <c r="N125" s="69"/>
      <c r="P125" s="224">
        <v>20.149999999999999</v>
      </c>
      <c r="Q125" s="224"/>
      <c r="R125" s="224">
        <v>20.149999999999999</v>
      </c>
      <c r="S125" s="222"/>
      <c r="T125" s="222">
        <v>16.463999999999999</v>
      </c>
      <c r="U125" s="222"/>
      <c r="V125" s="222">
        <v>16.463999999999999</v>
      </c>
      <c r="W125" s="11"/>
      <c r="Y125" s="224">
        <v>40.299999999999997</v>
      </c>
      <c r="Z125" s="224">
        <v>40.299999999999997</v>
      </c>
      <c r="AB125" s="11"/>
      <c r="AC125" s="11"/>
      <c r="AD125" s="11"/>
      <c r="AE125" s="4"/>
      <c r="AF125" s="4"/>
    </row>
    <row r="126" spans="1:32" x14ac:dyDescent="0.2">
      <c r="A126" s="55"/>
      <c r="B126" s="11"/>
      <c r="C126" s="237" t="s">
        <v>223</v>
      </c>
      <c r="D126" s="237"/>
      <c r="E126" s="297">
        <v>8003</v>
      </c>
      <c r="F126" s="11"/>
      <c r="G126" s="11"/>
      <c r="H126" s="11"/>
      <c r="I126" s="11"/>
      <c r="J126" s="11"/>
      <c r="K126" s="11"/>
      <c r="M126" s="191">
        <v>3410</v>
      </c>
      <c r="N126" s="69"/>
      <c r="P126" s="224">
        <v>24.011062346588137</v>
      </c>
      <c r="Q126" s="224"/>
      <c r="R126" s="224">
        <v>20.978333333333332</v>
      </c>
      <c r="S126" s="222"/>
      <c r="T126" s="222">
        <v>17.378476190476267</v>
      </c>
      <c r="U126" s="222"/>
      <c r="V126" s="222">
        <v>16.120999999999999</v>
      </c>
      <c r="W126" s="11"/>
      <c r="Y126" s="224">
        <v>185036.88000000032</v>
      </c>
      <c r="Z126" s="224">
        <v>121577.65000000043</v>
      </c>
      <c r="AB126" s="11"/>
      <c r="AC126" s="11"/>
      <c r="AD126" s="11"/>
      <c r="AE126" s="4"/>
      <c r="AF126" s="4"/>
    </row>
    <row r="127" spans="1:32" x14ac:dyDescent="0.2">
      <c r="A127" s="55"/>
      <c r="B127" s="11"/>
      <c r="C127" s="237" t="s">
        <v>223</v>
      </c>
      <c r="D127" s="237"/>
      <c r="E127" s="297">
        <v>8034</v>
      </c>
      <c r="F127" s="11"/>
      <c r="G127" s="11"/>
      <c r="H127" s="11"/>
      <c r="I127" s="11"/>
      <c r="J127" s="11"/>
      <c r="K127" s="11"/>
      <c r="M127" s="191">
        <v>51</v>
      </c>
      <c r="N127" s="69"/>
      <c r="P127" s="224">
        <v>23.18673076923077</v>
      </c>
      <c r="Q127" s="224"/>
      <c r="R127" s="224">
        <v>19.36</v>
      </c>
      <c r="S127" s="222"/>
      <c r="T127" s="222">
        <v>11.298673076923077</v>
      </c>
      <c r="U127" s="222"/>
      <c r="V127" s="222">
        <v>10.29</v>
      </c>
      <c r="W127" s="11"/>
      <c r="Y127" s="224">
        <v>2411.42</v>
      </c>
      <c r="Z127" s="224">
        <v>1636.69</v>
      </c>
      <c r="AB127" s="11"/>
      <c r="AC127" s="11"/>
      <c r="AD127" s="11"/>
      <c r="AE127" s="4"/>
      <c r="AF127" s="4"/>
    </row>
    <row r="128" spans="1:32" x14ac:dyDescent="0.2">
      <c r="A128" s="55"/>
      <c r="B128" s="11"/>
      <c r="C128" s="237" t="s">
        <v>224</v>
      </c>
      <c r="D128" s="237"/>
      <c r="E128" s="297">
        <v>8089</v>
      </c>
      <c r="F128" s="11"/>
      <c r="G128" s="11"/>
      <c r="H128" s="11"/>
      <c r="I128" s="11"/>
      <c r="J128" s="11"/>
      <c r="K128" s="11"/>
      <c r="M128" s="191">
        <v>280</v>
      </c>
      <c r="N128" s="69"/>
      <c r="P128" s="224">
        <v>12.389276035502959</v>
      </c>
      <c r="Q128" s="224"/>
      <c r="R128" s="224">
        <v>11.15</v>
      </c>
      <c r="S128" s="222"/>
      <c r="T128" s="222">
        <v>3.5032071597633077</v>
      </c>
      <c r="U128" s="222"/>
      <c r="V128" s="222">
        <v>3.4986000000000006</v>
      </c>
      <c r="W128" s="11"/>
      <c r="Y128" s="224">
        <v>13512.449999999997</v>
      </c>
      <c r="Z128" s="224">
        <v>9089.8199999999924</v>
      </c>
      <c r="AB128" s="11"/>
      <c r="AC128" s="11"/>
      <c r="AD128" s="11"/>
      <c r="AE128" s="4"/>
      <c r="AF128" s="4"/>
    </row>
    <row r="129" spans="1:32" x14ac:dyDescent="0.2">
      <c r="A129" s="55"/>
      <c r="B129" s="11"/>
      <c r="C129" s="237" t="s">
        <v>415</v>
      </c>
      <c r="D129" s="237"/>
      <c r="E129" s="297">
        <v>8089</v>
      </c>
      <c r="F129" s="11"/>
      <c r="G129" s="11"/>
      <c r="H129" s="11"/>
      <c r="I129" s="11"/>
      <c r="J129" s="11"/>
      <c r="K129" s="11"/>
      <c r="M129" s="191">
        <v>1</v>
      </c>
      <c r="N129" s="69"/>
      <c r="P129" s="224">
        <v>10.85</v>
      </c>
      <c r="Q129" s="224"/>
      <c r="R129" s="224">
        <v>10.85</v>
      </c>
      <c r="S129" s="222"/>
      <c r="T129" s="222">
        <v>0</v>
      </c>
      <c r="U129" s="222"/>
      <c r="V129" s="222">
        <v>0</v>
      </c>
      <c r="W129" s="11"/>
      <c r="Y129" s="224">
        <v>10.85</v>
      </c>
      <c r="Z129" s="224">
        <v>10.85</v>
      </c>
      <c r="AB129" s="11"/>
      <c r="AC129" s="11"/>
      <c r="AD129" s="11"/>
      <c r="AE129" s="4"/>
      <c r="AF129" s="4"/>
    </row>
    <row r="130" spans="1:32" x14ac:dyDescent="0.2">
      <c r="A130" s="55"/>
      <c r="B130" s="11"/>
      <c r="C130" s="237" t="s">
        <v>225</v>
      </c>
      <c r="D130" s="237"/>
      <c r="E130" s="297">
        <v>8020</v>
      </c>
      <c r="F130" s="11"/>
      <c r="G130" s="11"/>
      <c r="H130" s="11"/>
      <c r="I130" s="11"/>
      <c r="J130" s="11"/>
      <c r="K130" s="11"/>
      <c r="M130" s="191">
        <v>963</v>
      </c>
      <c r="N130" s="69"/>
      <c r="P130" s="224">
        <v>15.389690937663673</v>
      </c>
      <c r="Q130" s="224"/>
      <c r="R130" s="224">
        <v>12.574999999999999</v>
      </c>
      <c r="S130" s="222"/>
      <c r="T130" s="222">
        <v>8.3073755893138319</v>
      </c>
      <c r="U130" s="222"/>
      <c r="V130" s="222">
        <v>7.2029999999999994</v>
      </c>
      <c r="W130" s="11"/>
      <c r="Y130" s="224">
        <v>38772.479999999901</v>
      </c>
      <c r="Z130" s="224">
        <v>27881.569999999963</v>
      </c>
      <c r="AB130" s="11"/>
      <c r="AC130" s="11"/>
      <c r="AD130" s="11"/>
      <c r="AE130" s="4"/>
      <c r="AF130" s="4"/>
    </row>
    <row r="131" spans="1:32" x14ac:dyDescent="0.2">
      <c r="A131" s="55"/>
      <c r="B131" s="11"/>
      <c r="C131" s="237" t="s">
        <v>225</v>
      </c>
      <c r="D131" s="237"/>
      <c r="E131" s="297">
        <v>8026</v>
      </c>
      <c r="F131" s="11"/>
      <c r="G131" s="11"/>
      <c r="H131" s="11"/>
      <c r="I131" s="11"/>
      <c r="J131" s="11"/>
      <c r="K131" s="11"/>
      <c r="M131" s="191">
        <v>6</v>
      </c>
      <c r="N131" s="69"/>
      <c r="P131" s="224">
        <v>11.728333333333333</v>
      </c>
      <c r="Q131" s="224"/>
      <c r="R131" s="224">
        <v>12.18</v>
      </c>
      <c r="S131" s="222"/>
      <c r="T131" s="222">
        <v>7.546000000000002</v>
      </c>
      <c r="U131" s="222"/>
      <c r="V131" s="222">
        <v>7.2030000000000003</v>
      </c>
      <c r="W131" s="11"/>
      <c r="Y131" s="224">
        <v>140.74</v>
      </c>
      <c r="Z131" s="224">
        <v>140.74</v>
      </c>
      <c r="AB131" s="11"/>
      <c r="AC131" s="11"/>
      <c r="AD131" s="11"/>
      <c r="AE131" s="4"/>
      <c r="AF131" s="4"/>
    </row>
    <row r="132" spans="1:32" x14ac:dyDescent="0.2">
      <c r="A132" s="55"/>
      <c r="B132" s="11"/>
      <c r="C132" s="237" t="s">
        <v>225</v>
      </c>
      <c r="D132" s="237"/>
      <c r="E132" s="297">
        <v>8061</v>
      </c>
      <c r="F132" s="11"/>
      <c r="G132" s="11"/>
      <c r="H132" s="11"/>
      <c r="I132" s="11"/>
      <c r="J132" s="11"/>
      <c r="K132" s="11"/>
      <c r="M132" s="191">
        <v>2</v>
      </c>
      <c r="N132" s="69"/>
      <c r="P132" s="224">
        <v>29.148000000000003</v>
      </c>
      <c r="Q132" s="224"/>
      <c r="R132" s="224">
        <v>20.77</v>
      </c>
      <c r="S132" s="222"/>
      <c r="T132" s="222">
        <v>20.580000000000002</v>
      </c>
      <c r="U132" s="222"/>
      <c r="V132" s="222">
        <v>9.2609999999999992</v>
      </c>
      <c r="W132" s="11"/>
      <c r="Y132" s="224">
        <v>145.74</v>
      </c>
      <c r="Z132" s="224">
        <v>145.74</v>
      </c>
      <c r="AB132" s="11"/>
      <c r="AC132" s="11"/>
      <c r="AD132" s="11"/>
      <c r="AE132" s="4"/>
      <c r="AF132" s="4"/>
    </row>
    <row r="133" spans="1:32" x14ac:dyDescent="0.2">
      <c r="A133" s="55"/>
      <c r="B133" s="11"/>
      <c r="C133" s="237" t="s">
        <v>225</v>
      </c>
      <c r="D133" s="237"/>
      <c r="E133" s="297">
        <v>8080</v>
      </c>
      <c r="F133" s="11"/>
      <c r="G133" s="11"/>
      <c r="H133" s="11"/>
      <c r="I133" s="11"/>
      <c r="J133" s="11"/>
      <c r="K133" s="11"/>
      <c r="M133" s="191">
        <v>1</v>
      </c>
      <c r="N133" s="69"/>
      <c r="P133" s="224">
        <v>12.5</v>
      </c>
      <c r="Q133" s="224"/>
      <c r="R133" s="224">
        <v>12.5</v>
      </c>
      <c r="S133" s="222"/>
      <c r="T133" s="222">
        <v>2.0579999999999998</v>
      </c>
      <c r="U133" s="222"/>
      <c r="V133" s="222">
        <v>2.0579999999999998</v>
      </c>
      <c r="W133" s="11"/>
      <c r="Y133" s="224">
        <v>25</v>
      </c>
      <c r="Z133" s="224">
        <v>13.57</v>
      </c>
      <c r="AB133" s="11"/>
      <c r="AC133" s="11"/>
      <c r="AD133" s="11"/>
      <c r="AE133" s="4"/>
      <c r="AF133" s="4"/>
    </row>
    <row r="134" spans="1:32" x14ac:dyDescent="0.2">
      <c r="A134" s="55"/>
      <c r="B134" s="11"/>
      <c r="C134" s="237" t="s">
        <v>483</v>
      </c>
      <c r="D134" s="237"/>
      <c r="E134" s="297">
        <v>8312</v>
      </c>
      <c r="F134" s="11"/>
      <c r="G134" s="11"/>
      <c r="H134" s="11"/>
      <c r="I134" s="11"/>
      <c r="J134" s="11"/>
      <c r="K134" s="11"/>
      <c r="M134" s="191">
        <v>1</v>
      </c>
      <c r="N134" s="69"/>
      <c r="P134" s="224">
        <v>10.85</v>
      </c>
      <c r="Q134" s="224"/>
      <c r="R134" s="224">
        <v>10.85</v>
      </c>
      <c r="S134" s="222"/>
      <c r="T134" s="222">
        <v>0</v>
      </c>
      <c r="U134" s="222"/>
      <c r="V134" s="222">
        <v>0</v>
      </c>
      <c r="W134" s="11"/>
      <c r="Y134" s="224">
        <v>10.85</v>
      </c>
      <c r="Z134" s="224">
        <v>10.85</v>
      </c>
      <c r="AB134" s="11"/>
      <c r="AC134" s="11"/>
      <c r="AD134" s="11"/>
      <c r="AE134" s="4"/>
      <c r="AF134" s="4"/>
    </row>
    <row r="135" spans="1:32" x14ac:dyDescent="0.2">
      <c r="A135" s="55"/>
      <c r="B135" s="11"/>
      <c r="C135" s="237" t="s">
        <v>226</v>
      </c>
      <c r="D135" s="237"/>
      <c r="E135" s="297">
        <v>8028</v>
      </c>
      <c r="F135" s="11"/>
      <c r="G135" s="11"/>
      <c r="H135" s="11"/>
      <c r="I135" s="11"/>
      <c r="J135" s="11"/>
      <c r="K135" s="11"/>
      <c r="M135" s="191">
        <v>4</v>
      </c>
      <c r="N135" s="69"/>
      <c r="P135" s="224">
        <v>14.247142857142858</v>
      </c>
      <c r="Q135" s="224"/>
      <c r="R135" s="224">
        <v>10.85</v>
      </c>
      <c r="S135" s="222"/>
      <c r="T135" s="222">
        <v>9.1140000000000008</v>
      </c>
      <c r="U135" s="222"/>
      <c r="V135" s="222">
        <v>10.29</v>
      </c>
      <c r="W135" s="11"/>
      <c r="Y135" s="224">
        <v>99.73</v>
      </c>
      <c r="Z135" s="224">
        <v>99.73</v>
      </c>
      <c r="AB135" s="11"/>
      <c r="AC135" s="11"/>
      <c r="AD135" s="11"/>
      <c r="AE135" s="4"/>
      <c r="AF135" s="4"/>
    </row>
    <row r="136" spans="1:32" x14ac:dyDescent="0.2">
      <c r="A136" s="55"/>
      <c r="B136" s="11"/>
      <c r="C136" s="237" t="s">
        <v>226</v>
      </c>
      <c r="D136" s="237"/>
      <c r="E136" s="297">
        <v>8312</v>
      </c>
      <c r="F136" s="11"/>
      <c r="G136" s="11"/>
      <c r="H136" s="11"/>
      <c r="I136" s="11"/>
      <c r="J136" s="11"/>
      <c r="K136" s="11"/>
      <c r="M136" s="191">
        <v>2611</v>
      </c>
      <c r="N136" s="69"/>
      <c r="P136" s="224">
        <v>29.701853926011026</v>
      </c>
      <c r="Q136" s="224"/>
      <c r="R136" s="224">
        <v>28.276111111111113</v>
      </c>
      <c r="S136" s="222"/>
      <c r="T136" s="222">
        <v>9.7153673756520007</v>
      </c>
      <c r="U136" s="222"/>
      <c r="V136" s="222">
        <v>9.432500000000001</v>
      </c>
      <c r="W136" s="11"/>
      <c r="Y136" s="224">
        <v>136248.18000000023</v>
      </c>
      <c r="Z136" s="224">
        <v>93738.740000000675</v>
      </c>
      <c r="AB136" s="11"/>
      <c r="AC136" s="11"/>
      <c r="AD136" s="11"/>
      <c r="AE136" s="4"/>
      <c r="AF136" s="4"/>
    </row>
    <row r="137" spans="1:32" x14ac:dyDescent="0.2">
      <c r="A137" s="55"/>
      <c r="B137" s="11"/>
      <c r="C137" s="237" t="s">
        <v>227</v>
      </c>
      <c r="D137" s="237"/>
      <c r="E137" s="297">
        <v>8012</v>
      </c>
      <c r="F137" s="11"/>
      <c r="G137" s="11"/>
      <c r="H137" s="11"/>
      <c r="I137" s="11"/>
      <c r="J137" s="11"/>
      <c r="K137" s="11"/>
      <c r="M137" s="191">
        <v>1</v>
      </c>
      <c r="N137" s="69"/>
      <c r="P137" s="224">
        <v>19.399999999999999</v>
      </c>
      <c r="Q137" s="224"/>
      <c r="R137" s="224">
        <v>19.399999999999999</v>
      </c>
      <c r="S137" s="222"/>
      <c r="T137" s="222">
        <v>15.435</v>
      </c>
      <c r="U137" s="222"/>
      <c r="V137" s="222">
        <v>15.435</v>
      </c>
      <c r="W137" s="11"/>
      <c r="Y137" s="224">
        <v>38.799999999999997</v>
      </c>
      <c r="Z137" s="224">
        <v>38.799999999999997</v>
      </c>
      <c r="AB137" s="11"/>
      <c r="AC137" s="11"/>
      <c r="AD137" s="11"/>
      <c r="AE137" s="4"/>
      <c r="AF137" s="4"/>
    </row>
    <row r="138" spans="1:32" x14ac:dyDescent="0.2">
      <c r="A138" s="55"/>
      <c r="B138" s="11"/>
      <c r="C138" s="237" t="s">
        <v>227</v>
      </c>
      <c r="D138" s="237"/>
      <c r="E138" s="297">
        <v>8021</v>
      </c>
      <c r="F138" s="11"/>
      <c r="G138" s="11"/>
      <c r="H138" s="11"/>
      <c r="I138" s="11"/>
      <c r="J138" s="11"/>
      <c r="K138" s="11"/>
      <c r="M138" s="191">
        <v>3495</v>
      </c>
      <c r="N138" s="69"/>
      <c r="P138" s="224">
        <v>21.676434768455369</v>
      </c>
      <c r="Q138" s="224"/>
      <c r="R138" s="224">
        <v>20.409999999999997</v>
      </c>
      <c r="S138" s="222"/>
      <c r="T138" s="222">
        <v>16.581220268843076</v>
      </c>
      <c r="U138" s="222"/>
      <c r="V138" s="222">
        <v>15.733423076923078</v>
      </c>
      <c r="W138" s="11"/>
      <c r="Y138" s="224">
        <v>188464.4499999992</v>
      </c>
      <c r="Z138" s="224">
        <v>135297.08000000098</v>
      </c>
      <c r="AB138" s="11"/>
      <c r="AC138" s="11"/>
      <c r="AD138" s="11"/>
      <c r="AE138" s="4"/>
      <c r="AF138" s="4"/>
    </row>
    <row r="139" spans="1:32" x14ac:dyDescent="0.2">
      <c r="A139" s="55"/>
      <c r="B139" s="11"/>
      <c r="C139" s="237" t="s">
        <v>484</v>
      </c>
      <c r="D139" s="237"/>
      <c r="E139" s="297">
        <v>8201</v>
      </c>
      <c r="F139" s="11"/>
      <c r="G139" s="11"/>
      <c r="H139" s="11"/>
      <c r="I139" s="11"/>
      <c r="J139" s="11"/>
      <c r="K139" s="11"/>
      <c r="M139" s="191">
        <v>1</v>
      </c>
      <c r="N139" s="69"/>
      <c r="P139" s="224">
        <v>13.12</v>
      </c>
      <c r="Q139" s="224"/>
      <c r="R139" s="224">
        <v>13.120000000000001</v>
      </c>
      <c r="S139" s="222"/>
      <c r="T139" s="222">
        <v>9.2609999999999992</v>
      </c>
      <c r="U139" s="222"/>
      <c r="V139" s="222">
        <v>9.2609999999999992</v>
      </c>
      <c r="W139" s="11"/>
      <c r="Y139" s="224">
        <v>26.24</v>
      </c>
      <c r="Z139" s="224">
        <v>26.24</v>
      </c>
      <c r="AB139" s="11"/>
      <c r="AC139" s="11"/>
      <c r="AD139" s="11"/>
      <c r="AE139" s="4"/>
      <c r="AF139" s="4"/>
    </row>
    <row r="140" spans="1:32" x14ac:dyDescent="0.2">
      <c r="A140" s="55"/>
      <c r="B140" s="11"/>
      <c r="C140" s="237" t="s">
        <v>485</v>
      </c>
      <c r="D140" s="237"/>
      <c r="E140" s="297">
        <v>8021</v>
      </c>
      <c r="F140" s="11"/>
      <c r="G140" s="11"/>
      <c r="H140" s="11"/>
      <c r="I140" s="11"/>
      <c r="J140" s="11"/>
      <c r="K140" s="11"/>
      <c r="M140" s="191">
        <v>1</v>
      </c>
      <c r="N140" s="69"/>
      <c r="P140" s="224">
        <v>9.11</v>
      </c>
      <c r="Q140" s="224"/>
      <c r="R140" s="224">
        <v>9.11</v>
      </c>
      <c r="S140" s="222"/>
      <c r="T140" s="222">
        <v>0</v>
      </c>
      <c r="U140" s="222"/>
      <c r="V140" s="222">
        <v>0</v>
      </c>
      <c r="W140" s="11"/>
      <c r="Y140" s="224">
        <v>9.11</v>
      </c>
      <c r="Z140" s="224">
        <v>9.11</v>
      </c>
      <c r="AB140" s="11"/>
      <c r="AC140" s="11"/>
      <c r="AD140" s="11"/>
      <c r="AE140" s="4"/>
      <c r="AF140" s="4"/>
    </row>
    <row r="141" spans="1:32" x14ac:dyDescent="0.2">
      <c r="A141" s="55"/>
      <c r="B141" s="11"/>
      <c r="C141" s="237" t="s">
        <v>486</v>
      </c>
      <c r="D141" s="237"/>
      <c r="E141" s="297">
        <v>8210</v>
      </c>
      <c r="F141" s="11"/>
      <c r="G141" s="11"/>
      <c r="H141" s="11"/>
      <c r="I141" s="11"/>
      <c r="J141" s="11"/>
      <c r="K141" s="11"/>
      <c r="M141" s="191">
        <v>1</v>
      </c>
      <c r="N141" s="69"/>
      <c r="P141" s="224">
        <v>11.9</v>
      </c>
      <c r="Q141" s="224"/>
      <c r="R141" s="224">
        <v>11.9</v>
      </c>
      <c r="S141" s="222"/>
      <c r="T141" s="222">
        <v>0</v>
      </c>
      <c r="U141" s="222"/>
      <c r="V141" s="222">
        <v>0</v>
      </c>
      <c r="W141" s="11"/>
      <c r="Y141" s="224">
        <v>11.9</v>
      </c>
      <c r="Z141" s="224">
        <v>11.9</v>
      </c>
      <c r="AB141" s="11"/>
      <c r="AC141" s="11"/>
      <c r="AD141" s="11"/>
      <c r="AE141" s="4"/>
      <c r="AF141" s="4"/>
    </row>
    <row r="142" spans="1:32" x14ac:dyDescent="0.2">
      <c r="A142" s="55"/>
      <c r="B142" s="11"/>
      <c r="C142" s="237" t="s">
        <v>378</v>
      </c>
      <c r="D142" s="237"/>
      <c r="E142" s="297">
        <v>8213</v>
      </c>
      <c r="F142" s="11"/>
      <c r="G142" s="11"/>
      <c r="H142" s="11"/>
      <c r="I142" s="11"/>
      <c r="J142" s="11"/>
      <c r="K142" s="11"/>
      <c r="M142" s="191">
        <v>85</v>
      </c>
      <c r="N142" s="69"/>
      <c r="P142" s="224">
        <v>39.559585798816563</v>
      </c>
      <c r="Q142" s="224"/>
      <c r="R142" s="224">
        <v>21.31</v>
      </c>
      <c r="S142" s="222"/>
      <c r="T142" s="222">
        <v>21.456591715976309</v>
      </c>
      <c r="U142" s="222"/>
      <c r="V142" s="222">
        <v>12.348000000000001</v>
      </c>
      <c r="W142" s="11"/>
      <c r="Y142" s="224">
        <v>6685.57</v>
      </c>
      <c r="Z142" s="224">
        <v>4233.9699999999993</v>
      </c>
      <c r="AB142" s="11"/>
      <c r="AC142" s="11"/>
      <c r="AD142" s="11"/>
      <c r="AE142" s="4"/>
      <c r="AF142" s="4"/>
    </row>
    <row r="143" spans="1:32" x14ac:dyDescent="0.2">
      <c r="A143" s="55"/>
      <c r="B143" s="11"/>
      <c r="C143" s="237" t="s">
        <v>487</v>
      </c>
      <c r="D143" s="237"/>
      <c r="E143" s="297">
        <v>8332</v>
      </c>
      <c r="F143" s="11"/>
      <c r="G143" s="11"/>
      <c r="H143" s="11"/>
      <c r="I143" s="11"/>
      <c r="J143" s="11"/>
      <c r="K143" s="11"/>
      <c r="M143" s="191">
        <v>1</v>
      </c>
      <c r="N143" s="69"/>
      <c r="P143" s="224">
        <v>16.785</v>
      </c>
      <c r="Q143" s="224"/>
      <c r="R143" s="224">
        <v>16.785</v>
      </c>
      <c r="S143" s="222"/>
      <c r="T143" s="222">
        <v>12.348000000000001</v>
      </c>
      <c r="U143" s="222"/>
      <c r="V143" s="222">
        <v>12.348000000000001</v>
      </c>
      <c r="W143" s="11"/>
      <c r="Y143" s="224">
        <v>33.57</v>
      </c>
      <c r="Z143" s="224">
        <v>33.57</v>
      </c>
      <c r="AB143" s="11"/>
      <c r="AC143" s="11"/>
      <c r="AD143" s="11"/>
      <c r="AE143" s="4"/>
      <c r="AF143" s="4"/>
    </row>
    <row r="144" spans="1:32" x14ac:dyDescent="0.2">
      <c r="A144" s="55"/>
      <c r="B144" s="11"/>
      <c r="C144" s="237" t="s">
        <v>228</v>
      </c>
      <c r="D144" s="237"/>
      <c r="E144" s="297">
        <v>8329</v>
      </c>
      <c r="F144" s="11"/>
      <c r="G144" s="11"/>
      <c r="H144" s="11"/>
      <c r="I144" s="11"/>
      <c r="J144" s="11"/>
      <c r="K144" s="11"/>
      <c r="M144" s="191">
        <v>19</v>
      </c>
      <c r="N144" s="69"/>
      <c r="P144" s="224">
        <v>27.468717948717956</v>
      </c>
      <c r="Q144" s="224"/>
      <c r="R144" s="224">
        <v>16.079999999999998</v>
      </c>
      <c r="S144" s="222"/>
      <c r="T144" s="222">
        <v>19.065333333333339</v>
      </c>
      <c r="U144" s="222"/>
      <c r="V144" s="222">
        <v>12.324</v>
      </c>
      <c r="W144" s="11"/>
      <c r="Y144" s="224">
        <v>1071.2800000000002</v>
      </c>
      <c r="Z144" s="224">
        <v>905.7600000000001</v>
      </c>
      <c r="AB144" s="11"/>
      <c r="AC144" s="11"/>
      <c r="AD144" s="11"/>
      <c r="AE144" s="4"/>
      <c r="AF144" s="4"/>
    </row>
    <row r="145" spans="1:32" x14ac:dyDescent="0.2">
      <c r="A145" s="55"/>
      <c r="B145" s="11"/>
      <c r="C145" s="237" t="s">
        <v>228</v>
      </c>
      <c r="D145" s="237"/>
      <c r="E145" s="297">
        <v>8332</v>
      </c>
      <c r="F145" s="11"/>
      <c r="G145" s="11"/>
      <c r="H145" s="11"/>
      <c r="I145" s="11"/>
      <c r="J145" s="11"/>
      <c r="K145" s="11"/>
      <c r="M145" s="191">
        <v>62</v>
      </c>
      <c r="N145" s="69"/>
      <c r="P145" s="224">
        <v>19.748688524590168</v>
      </c>
      <c r="Q145" s="224"/>
      <c r="R145" s="224">
        <v>12.614999999999998</v>
      </c>
      <c r="S145" s="222"/>
      <c r="T145" s="222">
        <v>8.3457540983606542</v>
      </c>
      <c r="U145" s="222"/>
      <c r="V145" s="222">
        <v>5.1449999999999996</v>
      </c>
      <c r="W145" s="11"/>
      <c r="Y145" s="224">
        <v>2409.3400000000006</v>
      </c>
      <c r="Z145" s="224">
        <v>1793.77</v>
      </c>
      <c r="AB145" s="11"/>
      <c r="AC145" s="11"/>
      <c r="AD145" s="11"/>
      <c r="AE145" s="4"/>
      <c r="AF145" s="4"/>
    </row>
    <row r="146" spans="1:32" x14ac:dyDescent="0.2">
      <c r="A146" s="55"/>
      <c r="B146" s="11"/>
      <c r="C146" s="237" t="s">
        <v>228</v>
      </c>
      <c r="D146" s="237"/>
      <c r="E146" s="297">
        <v>8349</v>
      </c>
      <c r="F146" s="11"/>
      <c r="G146" s="11"/>
      <c r="H146" s="11"/>
      <c r="I146" s="11"/>
      <c r="J146" s="11"/>
      <c r="K146" s="11"/>
      <c r="M146" s="191">
        <v>74</v>
      </c>
      <c r="N146" s="69"/>
      <c r="P146" s="224">
        <v>29.565945945945948</v>
      </c>
      <c r="Q146" s="224"/>
      <c r="R146" s="224">
        <v>17.035</v>
      </c>
      <c r="S146" s="222"/>
      <c r="T146" s="222">
        <v>10.326216216216215</v>
      </c>
      <c r="U146" s="222"/>
      <c r="V146" s="222">
        <v>9.7564999999999991</v>
      </c>
      <c r="W146" s="11"/>
      <c r="Y146" s="224">
        <v>4375.76</v>
      </c>
      <c r="Z146" s="224">
        <v>2270.4800000000005</v>
      </c>
      <c r="AB146" s="11"/>
      <c r="AC146" s="11"/>
      <c r="AD146" s="11"/>
      <c r="AE146" s="4"/>
      <c r="AF146" s="4"/>
    </row>
    <row r="147" spans="1:32" x14ac:dyDescent="0.2">
      <c r="A147" s="55"/>
      <c r="B147" s="11"/>
      <c r="C147" s="237" t="s">
        <v>488</v>
      </c>
      <c r="D147" s="237"/>
      <c r="E147" s="297">
        <v>8270</v>
      </c>
      <c r="F147" s="11"/>
      <c r="G147" s="11"/>
      <c r="H147" s="11"/>
      <c r="I147" s="11"/>
      <c r="J147" s="11"/>
      <c r="K147" s="11"/>
      <c r="M147" s="191">
        <v>7</v>
      </c>
      <c r="N147" s="69"/>
      <c r="P147" s="224">
        <v>20.041428571428572</v>
      </c>
      <c r="Q147" s="224"/>
      <c r="R147" s="224">
        <v>14.065</v>
      </c>
      <c r="S147" s="222"/>
      <c r="T147" s="222">
        <v>9.5550000000000015</v>
      </c>
      <c r="U147" s="222"/>
      <c r="V147" s="222">
        <v>6.1740000000000004</v>
      </c>
      <c r="W147" s="11"/>
      <c r="Y147" s="224">
        <v>280.58</v>
      </c>
      <c r="Z147" s="224">
        <v>280.58</v>
      </c>
      <c r="AB147" s="11"/>
      <c r="AC147" s="11"/>
      <c r="AD147" s="11"/>
      <c r="AE147" s="4"/>
      <c r="AF147" s="4"/>
    </row>
    <row r="148" spans="1:32" x14ac:dyDescent="0.2">
      <c r="A148" s="55"/>
      <c r="B148" s="11"/>
      <c r="C148" s="237" t="s">
        <v>425</v>
      </c>
      <c r="D148" s="237"/>
      <c r="E148" s="297">
        <v>8023</v>
      </c>
      <c r="F148" s="11"/>
      <c r="G148" s="11"/>
      <c r="H148" s="11"/>
      <c r="I148" s="11"/>
      <c r="J148" s="11"/>
      <c r="K148" s="11"/>
      <c r="M148" s="191">
        <v>5</v>
      </c>
      <c r="N148" s="69"/>
      <c r="P148" s="224">
        <v>10.305</v>
      </c>
      <c r="Q148" s="224"/>
      <c r="R148" s="224">
        <v>11.21</v>
      </c>
      <c r="S148" s="222"/>
      <c r="T148" s="222">
        <v>3.5969999999999995</v>
      </c>
      <c r="U148" s="222"/>
      <c r="V148" s="222">
        <v>3.0859999999999994</v>
      </c>
      <c r="W148" s="11"/>
      <c r="Y148" s="224">
        <v>82.44</v>
      </c>
      <c r="Z148" s="224">
        <v>82.44</v>
      </c>
      <c r="AB148" s="11"/>
      <c r="AC148" s="11"/>
      <c r="AD148" s="11"/>
      <c r="AE148" s="4"/>
      <c r="AF148" s="4"/>
    </row>
    <row r="149" spans="1:32" x14ac:dyDescent="0.2">
      <c r="A149" s="55"/>
      <c r="B149" s="11"/>
      <c r="C149" s="237" t="s">
        <v>229</v>
      </c>
      <c r="D149" s="237"/>
      <c r="E149" s="297">
        <v>8023</v>
      </c>
      <c r="F149" s="11"/>
      <c r="G149" s="11"/>
      <c r="H149" s="11"/>
      <c r="I149" s="11"/>
      <c r="J149" s="11"/>
      <c r="K149" s="11"/>
      <c r="M149" s="191">
        <v>112</v>
      </c>
      <c r="N149" s="69"/>
      <c r="P149" s="224">
        <v>20.453080568720388</v>
      </c>
      <c r="Q149" s="224"/>
      <c r="R149" s="224">
        <v>12.43</v>
      </c>
      <c r="S149" s="222"/>
      <c r="T149" s="222">
        <v>9.0852417061611366</v>
      </c>
      <c r="U149" s="222"/>
      <c r="V149" s="222">
        <v>8.2159999999999993</v>
      </c>
      <c r="W149" s="11"/>
      <c r="Y149" s="224">
        <v>4315.6000000000022</v>
      </c>
      <c r="Z149" s="224">
        <v>3067.0000000000023</v>
      </c>
      <c r="AB149" s="11"/>
      <c r="AC149" s="11"/>
      <c r="AD149" s="11"/>
      <c r="AE149" s="4"/>
      <c r="AF149" s="4"/>
    </row>
    <row r="150" spans="1:32" x14ac:dyDescent="0.2">
      <c r="A150" s="55"/>
      <c r="B150" s="11"/>
      <c r="C150" s="237" t="s">
        <v>489</v>
      </c>
      <c r="D150" s="237"/>
      <c r="E150" s="297">
        <v>8302</v>
      </c>
      <c r="F150" s="11"/>
      <c r="G150" s="11"/>
      <c r="H150" s="11"/>
      <c r="I150" s="11"/>
      <c r="J150" s="11"/>
      <c r="K150" s="11"/>
      <c r="M150" s="191">
        <v>2</v>
      </c>
      <c r="N150" s="69"/>
      <c r="P150" s="224">
        <v>19.279999999999998</v>
      </c>
      <c r="Q150" s="224"/>
      <c r="R150" s="224">
        <v>18.204999999999998</v>
      </c>
      <c r="S150" s="222"/>
      <c r="T150" s="222">
        <v>15.434999999999999</v>
      </c>
      <c r="U150" s="222"/>
      <c r="V150" s="222">
        <v>15.434999999999999</v>
      </c>
      <c r="W150" s="11"/>
      <c r="Y150" s="224">
        <v>77.11999999999999</v>
      </c>
      <c r="Z150" s="224">
        <v>77.11999999999999</v>
      </c>
      <c r="AB150" s="11"/>
      <c r="AC150" s="11"/>
      <c r="AD150" s="11"/>
      <c r="AE150" s="4"/>
      <c r="AF150" s="4"/>
    </row>
    <row r="151" spans="1:32" x14ac:dyDescent="0.2">
      <c r="A151" s="55"/>
      <c r="B151" s="11"/>
      <c r="C151" s="237" t="s">
        <v>416</v>
      </c>
      <c r="D151" s="237"/>
      <c r="E151" s="297">
        <v>8302</v>
      </c>
      <c r="F151" s="11"/>
      <c r="G151" s="11"/>
      <c r="H151" s="11"/>
      <c r="I151" s="11"/>
      <c r="J151" s="11"/>
      <c r="K151" s="11"/>
      <c r="M151" s="191">
        <v>2</v>
      </c>
      <c r="N151" s="69"/>
      <c r="P151" s="224">
        <v>49.993333333333332</v>
      </c>
      <c r="Q151" s="224"/>
      <c r="R151" s="224">
        <v>23.88</v>
      </c>
      <c r="S151" s="222"/>
      <c r="T151" s="222">
        <v>7.5460000000000003</v>
      </c>
      <c r="U151" s="222"/>
      <c r="V151" s="222">
        <v>11.319000000000001</v>
      </c>
      <c r="W151" s="11"/>
      <c r="Y151" s="224">
        <v>149.97999999999999</v>
      </c>
      <c r="Z151" s="224">
        <v>41.48</v>
      </c>
      <c r="AB151" s="11"/>
      <c r="AC151" s="11"/>
      <c r="AD151" s="11"/>
      <c r="AE151" s="4"/>
      <c r="AF151" s="4"/>
    </row>
    <row r="152" spans="1:32" x14ac:dyDescent="0.2">
      <c r="A152" s="55"/>
      <c r="B152" s="11"/>
      <c r="C152" s="237" t="s">
        <v>416</v>
      </c>
      <c r="D152" s="237"/>
      <c r="E152" s="297">
        <v>8332</v>
      </c>
      <c r="F152" s="11"/>
      <c r="G152" s="11"/>
      <c r="H152" s="11"/>
      <c r="I152" s="11"/>
      <c r="J152" s="11"/>
      <c r="K152" s="11"/>
      <c r="M152" s="191">
        <v>15</v>
      </c>
      <c r="N152" s="69"/>
      <c r="P152" s="224">
        <v>33.121851851851858</v>
      </c>
      <c r="Q152" s="224"/>
      <c r="R152" s="224">
        <v>16.79</v>
      </c>
      <c r="S152" s="222"/>
      <c r="T152" s="222">
        <v>11.052222222222222</v>
      </c>
      <c r="U152" s="222"/>
      <c r="V152" s="222">
        <v>8.2319999999999993</v>
      </c>
      <c r="W152" s="11"/>
      <c r="Y152" s="224">
        <v>894.29000000000008</v>
      </c>
      <c r="Z152" s="224">
        <v>428.53</v>
      </c>
      <c r="AB152" s="11"/>
      <c r="AC152" s="11"/>
      <c r="AD152" s="11"/>
      <c r="AE152" s="4"/>
      <c r="AF152" s="4"/>
    </row>
    <row r="153" spans="1:32" x14ac:dyDescent="0.2">
      <c r="A153" s="55"/>
      <c r="B153" s="11"/>
      <c r="C153" s="237" t="s">
        <v>416</v>
      </c>
      <c r="D153" s="237"/>
      <c r="E153" s="297">
        <v>8352</v>
      </c>
      <c r="F153" s="11"/>
      <c r="G153" s="11"/>
      <c r="H153" s="11"/>
      <c r="I153" s="11"/>
      <c r="J153" s="11"/>
      <c r="K153" s="11"/>
      <c r="M153" s="191">
        <v>62</v>
      </c>
      <c r="N153" s="69"/>
      <c r="P153" s="224">
        <v>33.632109375000006</v>
      </c>
      <c r="Q153" s="224"/>
      <c r="R153" s="224">
        <v>23.274999999999999</v>
      </c>
      <c r="S153" s="222"/>
      <c r="T153" s="222">
        <v>15.852906249999995</v>
      </c>
      <c r="U153" s="222"/>
      <c r="V153" s="222">
        <v>13.377000000000001</v>
      </c>
      <c r="W153" s="11"/>
      <c r="Y153" s="224">
        <v>4304.9100000000008</v>
      </c>
      <c r="Z153" s="224">
        <v>2558.2299999999996</v>
      </c>
      <c r="AB153" s="11"/>
      <c r="AC153" s="11"/>
      <c r="AD153" s="11"/>
      <c r="AE153" s="4"/>
      <c r="AF153" s="4"/>
    </row>
    <row r="154" spans="1:32" x14ac:dyDescent="0.2">
      <c r="A154" s="55"/>
      <c r="B154" s="11"/>
      <c r="C154" s="237" t="s">
        <v>230</v>
      </c>
      <c r="D154" s="237"/>
      <c r="E154" s="297">
        <v>8251</v>
      </c>
      <c r="F154" s="11"/>
      <c r="G154" s="11"/>
      <c r="H154" s="11"/>
      <c r="I154" s="11"/>
      <c r="J154" s="11"/>
      <c r="K154" s="11"/>
      <c r="M154" s="191">
        <v>291</v>
      </c>
      <c r="N154" s="69"/>
      <c r="P154" s="224">
        <v>19.761723484848524</v>
      </c>
      <c r="Q154" s="224"/>
      <c r="R154" s="224">
        <v>12.26</v>
      </c>
      <c r="S154" s="222"/>
      <c r="T154" s="222">
        <v>10.134045454545436</v>
      </c>
      <c r="U154" s="222"/>
      <c r="V154" s="222">
        <v>6.1740000000000004</v>
      </c>
      <c r="W154" s="11"/>
      <c r="Y154" s="224">
        <v>10434.190000000021</v>
      </c>
      <c r="Z154" s="224">
        <v>8233.0800000000054</v>
      </c>
      <c r="AB154" s="11"/>
      <c r="AC154" s="11"/>
      <c r="AD154" s="11"/>
      <c r="AE154" s="4"/>
      <c r="AF154" s="4"/>
    </row>
    <row r="155" spans="1:32" x14ac:dyDescent="0.2">
      <c r="A155" s="55"/>
      <c r="B155" s="11"/>
      <c r="C155" s="237" t="s">
        <v>490</v>
      </c>
      <c r="D155" s="237"/>
      <c r="E155" s="297">
        <v>8521</v>
      </c>
      <c r="F155" s="11"/>
      <c r="G155" s="11"/>
      <c r="H155" s="11"/>
      <c r="I155" s="11"/>
      <c r="J155" s="11"/>
      <c r="K155" s="11"/>
      <c r="M155" s="191">
        <v>1</v>
      </c>
      <c r="N155" s="69"/>
      <c r="P155" s="224">
        <v>10.85</v>
      </c>
      <c r="Q155" s="224"/>
      <c r="R155" s="224">
        <v>10.85</v>
      </c>
      <c r="S155" s="222"/>
      <c r="T155" s="222">
        <v>0</v>
      </c>
      <c r="U155" s="222"/>
      <c r="V155" s="222">
        <v>0</v>
      </c>
      <c r="W155" s="11"/>
      <c r="Y155" s="224">
        <v>10.85</v>
      </c>
      <c r="Z155" s="224">
        <v>10.85</v>
      </c>
      <c r="AB155" s="11"/>
      <c r="AC155" s="11"/>
      <c r="AD155" s="11"/>
      <c r="AE155" s="4"/>
      <c r="AF155" s="4"/>
    </row>
    <row r="156" spans="1:32" x14ac:dyDescent="0.2">
      <c r="A156" s="55"/>
      <c r="B156" s="11"/>
      <c r="C156" s="237" t="s">
        <v>491</v>
      </c>
      <c r="D156" s="237"/>
      <c r="E156" s="297">
        <v>8210</v>
      </c>
      <c r="F156" s="11"/>
      <c r="G156" s="11"/>
      <c r="H156" s="11"/>
      <c r="I156" s="11"/>
      <c r="J156" s="11"/>
      <c r="K156" s="11"/>
      <c r="M156" s="191">
        <v>2</v>
      </c>
      <c r="N156" s="69"/>
      <c r="P156" s="224">
        <v>12.276666666666666</v>
      </c>
      <c r="Q156" s="224"/>
      <c r="R156" s="224">
        <v>11.9</v>
      </c>
      <c r="S156" s="222"/>
      <c r="T156" s="222">
        <v>4.8020000000000005</v>
      </c>
      <c r="U156" s="222"/>
      <c r="V156" s="222">
        <v>7.2030000000000003</v>
      </c>
      <c r="W156" s="11"/>
      <c r="Y156" s="224">
        <v>36.83</v>
      </c>
      <c r="Z156" s="224">
        <v>36.83</v>
      </c>
      <c r="AB156" s="11"/>
      <c r="AC156" s="11"/>
      <c r="AD156" s="11"/>
      <c r="AE156" s="4"/>
      <c r="AF156" s="4"/>
    </row>
    <row r="157" spans="1:32" x14ac:dyDescent="0.2">
      <c r="A157" s="55"/>
      <c r="B157" s="11"/>
      <c r="C157" s="237" t="s">
        <v>379</v>
      </c>
      <c r="D157" s="237"/>
      <c r="E157" s="297">
        <v>8210</v>
      </c>
      <c r="F157" s="11"/>
      <c r="G157" s="11"/>
      <c r="H157" s="11"/>
      <c r="I157" s="11"/>
      <c r="J157" s="11"/>
      <c r="K157" s="11"/>
      <c r="M157" s="191">
        <v>27</v>
      </c>
      <c r="N157" s="69"/>
      <c r="P157" s="224">
        <v>38.43672413793103</v>
      </c>
      <c r="Q157" s="224"/>
      <c r="R157" s="224">
        <v>29.024999999999999</v>
      </c>
      <c r="S157" s="222"/>
      <c r="T157" s="222">
        <v>20.544517241379303</v>
      </c>
      <c r="U157" s="222"/>
      <c r="V157" s="222">
        <v>15.435</v>
      </c>
      <c r="W157" s="11"/>
      <c r="Y157" s="224">
        <v>2229.33</v>
      </c>
      <c r="Z157" s="224">
        <v>1446.5600000000002</v>
      </c>
      <c r="AB157" s="11"/>
      <c r="AC157" s="11"/>
      <c r="AD157" s="11"/>
      <c r="AE157" s="4"/>
      <c r="AF157" s="4"/>
    </row>
    <row r="158" spans="1:32" x14ac:dyDescent="0.2">
      <c r="A158" s="55"/>
      <c r="B158" s="11"/>
      <c r="C158" s="237" t="s">
        <v>379</v>
      </c>
      <c r="D158" s="237"/>
      <c r="E158" s="297">
        <v>8230</v>
      </c>
      <c r="F158" s="11"/>
      <c r="G158" s="11"/>
      <c r="H158" s="11"/>
      <c r="I158" s="11"/>
      <c r="J158" s="11"/>
      <c r="K158" s="11"/>
      <c r="M158" s="191">
        <v>289</v>
      </c>
      <c r="N158" s="69"/>
      <c r="P158" s="224">
        <v>42.080364583333349</v>
      </c>
      <c r="Q158" s="224"/>
      <c r="R158" s="224">
        <v>28.23</v>
      </c>
      <c r="S158" s="222"/>
      <c r="T158" s="222">
        <v>19.579583333333353</v>
      </c>
      <c r="U158" s="222"/>
      <c r="V158" s="222">
        <v>13.377000000000001</v>
      </c>
      <c r="W158" s="11"/>
      <c r="Y158" s="224">
        <v>24238.290000000008</v>
      </c>
      <c r="Z158" s="224">
        <v>13437.859999999995</v>
      </c>
      <c r="AB158" s="11"/>
      <c r="AC158" s="11"/>
      <c r="AD158" s="11"/>
      <c r="AE158" s="4"/>
      <c r="AF158" s="4"/>
    </row>
    <row r="159" spans="1:32" x14ac:dyDescent="0.2">
      <c r="A159" s="55"/>
      <c r="B159" s="11"/>
      <c r="C159" s="237" t="s">
        <v>379</v>
      </c>
      <c r="D159" s="237"/>
      <c r="E159" s="297">
        <v>8246</v>
      </c>
      <c r="F159" s="11"/>
      <c r="G159" s="11"/>
      <c r="H159" s="11"/>
      <c r="I159" s="11"/>
      <c r="J159" s="11"/>
      <c r="K159" s="11"/>
      <c r="M159" s="191">
        <v>10</v>
      </c>
      <c r="N159" s="69"/>
      <c r="P159" s="224">
        <v>52.192727272727275</v>
      </c>
      <c r="Q159" s="224"/>
      <c r="R159" s="224">
        <v>34.795000000000002</v>
      </c>
      <c r="S159" s="222"/>
      <c r="T159" s="222">
        <v>13.938272727272727</v>
      </c>
      <c r="U159" s="222"/>
      <c r="V159" s="222">
        <v>10.29</v>
      </c>
      <c r="W159" s="11"/>
      <c r="Y159" s="224">
        <v>1148.24</v>
      </c>
      <c r="Z159" s="224">
        <v>423.21</v>
      </c>
      <c r="AB159" s="11"/>
      <c r="AC159" s="11"/>
      <c r="AD159" s="11"/>
      <c r="AE159" s="4"/>
      <c r="AF159" s="4"/>
    </row>
    <row r="160" spans="1:32" x14ac:dyDescent="0.2">
      <c r="A160" s="55"/>
      <c r="B160" s="11"/>
      <c r="C160" s="237" t="s">
        <v>426</v>
      </c>
      <c r="D160" s="237"/>
      <c r="E160" s="297">
        <v>8230</v>
      </c>
      <c r="F160" s="11"/>
      <c r="G160" s="11"/>
      <c r="H160" s="11"/>
      <c r="I160" s="11"/>
      <c r="J160" s="11"/>
      <c r="K160" s="11"/>
      <c r="M160" s="191">
        <v>3</v>
      </c>
      <c r="N160" s="69"/>
      <c r="P160" s="224">
        <v>19.291999999999998</v>
      </c>
      <c r="Q160" s="224"/>
      <c r="R160" s="224">
        <v>16.149999999999999</v>
      </c>
      <c r="S160" s="222"/>
      <c r="T160" s="222">
        <v>14.817600000000002</v>
      </c>
      <c r="U160" s="222"/>
      <c r="V160" s="222">
        <v>11.319000000000001</v>
      </c>
      <c r="W160" s="11"/>
      <c r="Y160" s="224">
        <v>96.46</v>
      </c>
      <c r="Z160" s="224">
        <v>96.46</v>
      </c>
      <c r="AB160" s="11"/>
      <c r="AC160" s="11"/>
      <c r="AD160" s="11"/>
      <c r="AE160" s="4"/>
      <c r="AF160" s="4"/>
    </row>
    <row r="161" spans="1:32" x14ac:dyDescent="0.2">
      <c r="A161" s="55"/>
      <c r="B161" s="11"/>
      <c r="C161" s="237" t="s">
        <v>492</v>
      </c>
      <c r="D161" s="237"/>
      <c r="E161" s="297">
        <v>8246</v>
      </c>
      <c r="F161" s="11"/>
      <c r="G161" s="11"/>
      <c r="H161" s="11"/>
      <c r="I161" s="11"/>
      <c r="J161" s="11"/>
      <c r="K161" s="11"/>
      <c r="M161" s="191">
        <v>1</v>
      </c>
      <c r="N161" s="69"/>
      <c r="P161" s="224">
        <v>16.190000000000001</v>
      </c>
      <c r="Q161" s="224"/>
      <c r="R161" s="224">
        <v>16.189999999999998</v>
      </c>
      <c r="S161" s="222"/>
      <c r="T161" s="222">
        <v>11.319000000000001</v>
      </c>
      <c r="U161" s="222"/>
      <c r="V161" s="222">
        <v>11.319000000000001</v>
      </c>
      <c r="W161" s="11"/>
      <c r="Y161" s="224">
        <v>32.380000000000003</v>
      </c>
      <c r="Z161" s="224">
        <v>32.380000000000003</v>
      </c>
      <c r="AB161" s="11"/>
      <c r="AC161" s="11"/>
      <c r="AD161" s="11"/>
      <c r="AE161" s="4"/>
      <c r="AF161" s="4"/>
    </row>
    <row r="162" spans="1:32" x14ac:dyDescent="0.2">
      <c r="A162" s="55"/>
      <c r="B162" s="11"/>
      <c r="C162" s="237" t="s">
        <v>417</v>
      </c>
      <c r="D162" s="237"/>
      <c r="E162" s="297">
        <v>8090</v>
      </c>
      <c r="F162" s="11"/>
      <c r="G162" s="11"/>
      <c r="H162" s="11"/>
      <c r="I162" s="11"/>
      <c r="J162" s="11"/>
      <c r="K162" s="11"/>
      <c r="M162" s="191">
        <v>1</v>
      </c>
      <c r="N162" s="69"/>
      <c r="P162" s="224">
        <v>33.375</v>
      </c>
      <c r="Q162" s="224"/>
      <c r="R162" s="224">
        <v>33.375</v>
      </c>
      <c r="S162" s="222"/>
      <c r="T162" s="222">
        <v>30.87</v>
      </c>
      <c r="U162" s="222"/>
      <c r="V162" s="222">
        <v>30.87</v>
      </c>
      <c r="W162" s="11"/>
      <c r="Y162" s="224">
        <v>66.75</v>
      </c>
      <c r="Z162" s="224">
        <v>66.75</v>
      </c>
      <c r="AB162" s="11"/>
      <c r="AC162" s="11"/>
      <c r="AD162" s="11"/>
      <c r="AE162" s="4"/>
      <c r="AF162" s="4"/>
    </row>
    <row r="163" spans="1:32" x14ac:dyDescent="0.2">
      <c r="A163" s="55"/>
      <c r="B163" s="11"/>
      <c r="C163" s="237" t="s">
        <v>417</v>
      </c>
      <c r="D163" s="237"/>
      <c r="E163" s="297">
        <v>8096</v>
      </c>
      <c r="F163" s="11"/>
      <c r="G163" s="11"/>
      <c r="H163" s="11"/>
      <c r="I163" s="11"/>
      <c r="J163" s="11"/>
      <c r="K163" s="11"/>
      <c r="M163" s="191">
        <v>9</v>
      </c>
      <c r="N163" s="69"/>
      <c r="P163" s="224">
        <v>15.423333333333334</v>
      </c>
      <c r="Q163" s="224"/>
      <c r="R163" s="224">
        <v>12.33</v>
      </c>
      <c r="S163" s="222"/>
      <c r="T163" s="222">
        <v>10.975999999999999</v>
      </c>
      <c r="U163" s="222"/>
      <c r="V163" s="222">
        <v>10.29</v>
      </c>
      <c r="W163" s="11"/>
      <c r="Y163" s="224">
        <v>277.62</v>
      </c>
      <c r="Z163" s="224">
        <v>277.62</v>
      </c>
      <c r="AB163" s="11"/>
      <c r="AC163" s="11"/>
      <c r="AD163" s="11"/>
      <c r="AE163" s="4"/>
      <c r="AF163" s="4"/>
    </row>
    <row r="164" spans="1:32" x14ac:dyDescent="0.2">
      <c r="A164" s="55"/>
      <c r="B164" s="11"/>
      <c r="C164" s="237" t="s">
        <v>417</v>
      </c>
      <c r="D164" s="237"/>
      <c r="E164" s="297">
        <v>8097</v>
      </c>
      <c r="F164" s="11"/>
      <c r="G164" s="11"/>
      <c r="H164" s="11"/>
      <c r="I164" s="11"/>
      <c r="J164" s="11"/>
      <c r="K164" s="11"/>
      <c r="M164" s="191">
        <v>11</v>
      </c>
      <c r="N164" s="69"/>
      <c r="P164" s="224">
        <v>26.479130434782608</v>
      </c>
      <c r="Q164" s="224"/>
      <c r="R164" s="224">
        <v>19.55</v>
      </c>
      <c r="S164" s="222"/>
      <c r="T164" s="222">
        <v>10.288086956521738</v>
      </c>
      <c r="U164" s="222"/>
      <c r="V164" s="222">
        <v>11.297000000000001</v>
      </c>
      <c r="W164" s="11"/>
      <c r="Y164" s="224">
        <v>609.02</v>
      </c>
      <c r="Z164" s="224">
        <v>332.86000000000007</v>
      </c>
      <c r="AB164" s="11"/>
      <c r="AC164" s="11"/>
      <c r="AD164" s="11"/>
      <c r="AE164" s="4"/>
      <c r="AF164" s="4"/>
    </row>
    <row r="165" spans="1:32" x14ac:dyDescent="0.2">
      <c r="A165" s="55"/>
      <c r="B165" s="11"/>
      <c r="C165" s="237" t="s">
        <v>493</v>
      </c>
      <c r="D165" s="237"/>
      <c r="E165" s="297">
        <v>8096</v>
      </c>
      <c r="F165" s="11"/>
      <c r="G165" s="11"/>
      <c r="H165" s="11"/>
      <c r="I165" s="11"/>
      <c r="J165" s="11"/>
      <c r="K165" s="11"/>
      <c r="M165" s="191">
        <v>2</v>
      </c>
      <c r="N165" s="69"/>
      <c r="P165" s="224">
        <v>14.709999999999999</v>
      </c>
      <c r="Q165" s="224"/>
      <c r="R165" s="224">
        <v>12.43</v>
      </c>
      <c r="S165" s="222"/>
      <c r="T165" s="222">
        <v>9.055200000000001</v>
      </c>
      <c r="U165" s="222"/>
      <c r="V165" s="222">
        <v>1.0289999999999999</v>
      </c>
      <c r="W165" s="11"/>
      <c r="Y165" s="224">
        <v>73.55</v>
      </c>
      <c r="Z165" s="224">
        <v>73.55</v>
      </c>
      <c r="AB165" s="11"/>
      <c r="AC165" s="11"/>
      <c r="AD165" s="11"/>
      <c r="AE165" s="4"/>
      <c r="AF165" s="4"/>
    </row>
    <row r="166" spans="1:32" x14ac:dyDescent="0.2">
      <c r="A166" s="55"/>
      <c r="B166" s="11"/>
      <c r="C166" s="237" t="s">
        <v>231</v>
      </c>
      <c r="D166" s="237"/>
      <c r="E166" s="297">
        <v>8051</v>
      </c>
      <c r="F166" s="11"/>
      <c r="G166" s="11"/>
      <c r="H166" s="11"/>
      <c r="I166" s="11"/>
      <c r="J166" s="11"/>
      <c r="K166" s="11"/>
      <c r="M166" s="191">
        <v>1</v>
      </c>
      <c r="N166" s="69"/>
      <c r="P166" s="224">
        <v>22.065000000000001</v>
      </c>
      <c r="Q166" s="224"/>
      <c r="R166" s="224">
        <v>22.835000000000001</v>
      </c>
      <c r="S166" s="222"/>
      <c r="T166" s="222">
        <v>16.463999999999999</v>
      </c>
      <c r="U166" s="222"/>
      <c r="V166" s="222">
        <v>16.463999999999999</v>
      </c>
      <c r="W166" s="11"/>
      <c r="Y166" s="224">
        <v>88.26</v>
      </c>
      <c r="Z166" s="224">
        <v>88.26</v>
      </c>
      <c r="AB166" s="11"/>
      <c r="AC166" s="11"/>
      <c r="AD166" s="11"/>
      <c r="AE166" s="4"/>
      <c r="AF166" s="4"/>
    </row>
    <row r="167" spans="1:32" x14ac:dyDescent="0.2">
      <c r="A167" s="55"/>
      <c r="B167" s="11"/>
      <c r="C167" s="237" t="s">
        <v>231</v>
      </c>
      <c r="D167" s="237"/>
      <c r="E167" s="297">
        <v>8080</v>
      </c>
      <c r="F167" s="11"/>
      <c r="G167" s="11"/>
      <c r="H167" s="11"/>
      <c r="I167" s="11"/>
      <c r="J167" s="11"/>
      <c r="K167" s="11"/>
      <c r="M167" s="191">
        <v>162</v>
      </c>
      <c r="N167" s="69"/>
      <c r="P167" s="224">
        <v>42.060614035087731</v>
      </c>
      <c r="Q167" s="224"/>
      <c r="R167" s="224">
        <v>26.895</v>
      </c>
      <c r="S167" s="222"/>
      <c r="T167" s="222">
        <v>17.667508771929793</v>
      </c>
      <c r="U167" s="222"/>
      <c r="V167" s="222">
        <v>13.377000000000001</v>
      </c>
      <c r="W167" s="11"/>
      <c r="Y167" s="224">
        <v>14384.730000000003</v>
      </c>
      <c r="Z167" s="224">
        <v>7464.16</v>
      </c>
      <c r="AB167" s="11"/>
      <c r="AC167" s="11"/>
      <c r="AD167" s="11"/>
      <c r="AE167" s="4"/>
      <c r="AF167" s="4"/>
    </row>
    <row r="168" spans="1:32" x14ac:dyDescent="0.2">
      <c r="A168" s="55"/>
      <c r="B168" s="11"/>
      <c r="C168" s="237" t="s">
        <v>231</v>
      </c>
      <c r="D168" s="237"/>
      <c r="E168" s="297">
        <v>8090</v>
      </c>
      <c r="F168" s="11"/>
      <c r="G168" s="11"/>
      <c r="H168" s="11"/>
      <c r="I168" s="11"/>
      <c r="J168" s="11"/>
      <c r="K168" s="11"/>
      <c r="M168" s="191">
        <v>391</v>
      </c>
      <c r="N168" s="69"/>
      <c r="P168" s="224">
        <v>32.005204460966532</v>
      </c>
      <c r="Q168" s="224"/>
      <c r="R168" s="224">
        <v>23.38</v>
      </c>
      <c r="S168" s="222"/>
      <c r="T168" s="222">
        <v>13.960037174721215</v>
      </c>
      <c r="U168" s="222"/>
      <c r="V168" s="222">
        <v>12.348000000000001</v>
      </c>
      <c r="W168" s="11"/>
      <c r="Y168" s="224">
        <v>25828.199999999993</v>
      </c>
      <c r="Z168" s="224">
        <v>14436.900000000005</v>
      </c>
      <c r="AB168" s="11"/>
      <c r="AC168" s="11"/>
      <c r="AD168" s="11"/>
      <c r="AE168" s="4"/>
      <c r="AF168" s="4"/>
    </row>
    <row r="169" spans="1:32" x14ac:dyDescent="0.2">
      <c r="A169" s="55"/>
      <c r="B169" s="11"/>
      <c r="C169" s="237" t="s">
        <v>231</v>
      </c>
      <c r="D169" s="237"/>
      <c r="E169" s="297">
        <v>8093</v>
      </c>
      <c r="F169" s="11"/>
      <c r="G169" s="11"/>
      <c r="H169" s="11"/>
      <c r="I169" s="11"/>
      <c r="J169" s="11"/>
      <c r="K169" s="11"/>
      <c r="M169" s="191">
        <v>1</v>
      </c>
      <c r="N169" s="69"/>
      <c r="P169" s="224">
        <v>24.805</v>
      </c>
      <c r="Q169" s="224"/>
      <c r="R169" s="224">
        <v>24.805</v>
      </c>
      <c r="S169" s="222"/>
      <c r="T169" s="222">
        <v>21.609000000000002</v>
      </c>
      <c r="U169" s="222"/>
      <c r="V169" s="222">
        <v>21.609000000000002</v>
      </c>
      <c r="W169" s="11"/>
      <c r="Y169" s="224">
        <v>49.61</v>
      </c>
      <c r="Z169" s="224">
        <v>49.61</v>
      </c>
      <c r="AB169" s="11"/>
      <c r="AC169" s="11"/>
      <c r="AD169" s="11"/>
      <c r="AE169" s="4"/>
      <c r="AF169" s="4"/>
    </row>
    <row r="170" spans="1:32" x14ac:dyDescent="0.2">
      <c r="A170" s="55"/>
      <c r="B170" s="11"/>
      <c r="C170" s="237" t="s">
        <v>231</v>
      </c>
      <c r="D170" s="237"/>
      <c r="E170" s="297">
        <v>8096</v>
      </c>
      <c r="F170" s="11"/>
      <c r="G170" s="11"/>
      <c r="H170" s="11"/>
      <c r="I170" s="11"/>
      <c r="J170" s="11"/>
      <c r="K170" s="11"/>
      <c r="M170" s="191">
        <v>2893</v>
      </c>
      <c r="N170" s="69"/>
      <c r="P170" s="224">
        <v>29.702168693243017</v>
      </c>
      <c r="Q170" s="224"/>
      <c r="R170" s="224">
        <v>20.77</v>
      </c>
      <c r="S170" s="222"/>
      <c r="T170" s="222">
        <v>15.441730029244422</v>
      </c>
      <c r="U170" s="222"/>
      <c r="V170" s="222">
        <v>13.377000000000001</v>
      </c>
      <c r="W170" s="11"/>
      <c r="Y170" s="224">
        <v>192974.98999999987</v>
      </c>
      <c r="Z170" s="224">
        <v>127571.37000000058</v>
      </c>
      <c r="AB170" s="11"/>
      <c r="AC170" s="11"/>
      <c r="AD170" s="11"/>
      <c r="AE170" s="4"/>
      <c r="AF170" s="4"/>
    </row>
    <row r="171" spans="1:32" x14ac:dyDescent="0.2">
      <c r="A171" s="55"/>
      <c r="B171" s="11"/>
      <c r="C171" s="237" t="s">
        <v>231</v>
      </c>
      <c r="D171" s="237"/>
      <c r="E171" s="297">
        <v>8097</v>
      </c>
      <c r="F171" s="11"/>
      <c r="G171" s="11"/>
      <c r="H171" s="11"/>
      <c r="I171" s="11"/>
      <c r="J171" s="11"/>
      <c r="K171" s="11"/>
      <c r="M171" s="191">
        <v>11</v>
      </c>
      <c r="N171" s="69"/>
      <c r="P171" s="224">
        <v>40.009565217391305</v>
      </c>
      <c r="Q171" s="224"/>
      <c r="R171" s="224">
        <v>25.27</v>
      </c>
      <c r="S171" s="222"/>
      <c r="T171" s="222">
        <v>25.68026086956522</v>
      </c>
      <c r="U171" s="222"/>
      <c r="V171" s="222">
        <v>12.348000000000001</v>
      </c>
      <c r="W171" s="11"/>
      <c r="Y171" s="224">
        <v>920.22</v>
      </c>
      <c r="Z171" s="224">
        <v>648.84</v>
      </c>
      <c r="AB171" s="11"/>
      <c r="AC171" s="11"/>
      <c r="AD171" s="11"/>
      <c r="AE171" s="4"/>
      <c r="AF171" s="4"/>
    </row>
    <row r="172" spans="1:32" x14ac:dyDescent="0.2">
      <c r="A172" s="55"/>
      <c r="B172" s="11"/>
      <c r="C172" s="237" t="s">
        <v>232</v>
      </c>
      <c r="D172" s="237"/>
      <c r="E172" s="297">
        <v>8315</v>
      </c>
      <c r="F172" s="11"/>
      <c r="G172" s="11"/>
      <c r="H172" s="11"/>
      <c r="I172" s="11"/>
      <c r="J172" s="11"/>
      <c r="K172" s="11"/>
      <c r="M172" s="191">
        <v>87</v>
      </c>
      <c r="N172" s="69"/>
      <c r="P172" s="224">
        <v>23.01515337423313</v>
      </c>
      <c r="Q172" s="224"/>
      <c r="R172" s="224">
        <v>14</v>
      </c>
      <c r="S172" s="222"/>
      <c r="T172" s="222">
        <v>10.426343558282204</v>
      </c>
      <c r="U172" s="222"/>
      <c r="V172" s="222">
        <v>9.2609999999999992</v>
      </c>
      <c r="W172" s="11"/>
      <c r="Y172" s="224">
        <v>3751.4700000000003</v>
      </c>
      <c r="Z172" s="224">
        <v>2529.3200000000002</v>
      </c>
      <c r="AB172" s="11"/>
      <c r="AC172" s="11"/>
      <c r="AD172" s="11"/>
      <c r="AE172" s="4"/>
      <c r="AF172" s="4"/>
    </row>
    <row r="173" spans="1:32" x14ac:dyDescent="0.2">
      <c r="A173" s="55"/>
      <c r="B173" s="11"/>
      <c r="C173" s="237" t="s">
        <v>232</v>
      </c>
      <c r="D173" s="237"/>
      <c r="E173" s="297">
        <v>8332</v>
      </c>
      <c r="F173" s="11"/>
      <c r="G173" s="11"/>
      <c r="H173" s="11"/>
      <c r="I173" s="11"/>
      <c r="J173" s="11"/>
      <c r="K173" s="11"/>
      <c r="M173" s="191">
        <v>1</v>
      </c>
      <c r="N173" s="69"/>
      <c r="P173" s="224">
        <v>11.21</v>
      </c>
      <c r="Q173" s="224"/>
      <c r="R173" s="224">
        <v>11.21</v>
      </c>
      <c r="S173" s="222"/>
      <c r="T173" s="222">
        <v>0</v>
      </c>
      <c r="U173" s="222"/>
      <c r="V173" s="222">
        <v>0</v>
      </c>
      <c r="W173" s="11"/>
      <c r="Y173" s="224">
        <v>11.21</v>
      </c>
      <c r="Z173" s="224">
        <v>11.21</v>
      </c>
      <c r="AB173" s="11"/>
      <c r="AC173" s="11"/>
      <c r="AD173" s="11"/>
      <c r="AE173" s="4"/>
      <c r="AF173" s="4"/>
    </row>
    <row r="174" spans="1:32" x14ac:dyDescent="0.2">
      <c r="A174" s="55"/>
      <c r="B174" s="11"/>
      <c r="C174" s="237" t="s">
        <v>233</v>
      </c>
      <c r="D174" s="237"/>
      <c r="E174" s="297">
        <v>8316</v>
      </c>
      <c r="F174" s="11"/>
      <c r="G174" s="11"/>
      <c r="H174" s="11"/>
      <c r="I174" s="11"/>
      <c r="J174" s="11"/>
      <c r="K174" s="11"/>
      <c r="M174" s="191">
        <v>123</v>
      </c>
      <c r="N174" s="69"/>
      <c r="P174" s="224">
        <v>26.154117647058825</v>
      </c>
      <c r="Q174" s="224"/>
      <c r="R174" s="224">
        <v>17.265000000000001</v>
      </c>
      <c r="S174" s="222"/>
      <c r="T174" s="222">
        <v>12.269907563025196</v>
      </c>
      <c r="U174" s="222"/>
      <c r="V174" s="222">
        <v>9.2609999999999992</v>
      </c>
      <c r="W174" s="11"/>
      <c r="Y174" s="224">
        <v>6224.68</v>
      </c>
      <c r="Z174" s="224">
        <v>4008.89</v>
      </c>
      <c r="AB174" s="11"/>
      <c r="AC174" s="11"/>
      <c r="AD174" s="11"/>
      <c r="AE174" s="4"/>
      <c r="AF174" s="4"/>
    </row>
    <row r="175" spans="1:32" x14ac:dyDescent="0.2">
      <c r="A175" s="55"/>
      <c r="B175" s="11"/>
      <c r="C175" s="237" t="s">
        <v>234</v>
      </c>
      <c r="D175" s="237"/>
      <c r="E175" s="297">
        <v>8315</v>
      </c>
      <c r="F175" s="11"/>
      <c r="G175" s="11"/>
      <c r="H175" s="11"/>
      <c r="I175" s="11"/>
      <c r="J175" s="11"/>
      <c r="K175" s="11"/>
      <c r="M175" s="191">
        <v>9</v>
      </c>
      <c r="N175" s="69"/>
      <c r="P175" s="224">
        <v>30.828125</v>
      </c>
      <c r="Q175" s="224"/>
      <c r="R175" s="224">
        <v>16.335000000000001</v>
      </c>
      <c r="S175" s="222"/>
      <c r="T175" s="222">
        <v>12.965875</v>
      </c>
      <c r="U175" s="222"/>
      <c r="V175" s="222">
        <v>15.405000000000001</v>
      </c>
      <c r="W175" s="11"/>
      <c r="Y175" s="224">
        <v>493.25</v>
      </c>
      <c r="Z175" s="224">
        <v>289.05</v>
      </c>
      <c r="AB175" s="11"/>
      <c r="AC175" s="11"/>
      <c r="AD175" s="11"/>
      <c r="AE175" s="4"/>
      <c r="AF175" s="4"/>
    </row>
    <row r="176" spans="1:32" x14ac:dyDescent="0.2">
      <c r="A176" s="55"/>
      <c r="B176" s="11"/>
      <c r="C176" s="237" t="s">
        <v>234</v>
      </c>
      <c r="D176" s="237"/>
      <c r="E176" s="297">
        <v>8345</v>
      </c>
      <c r="F176" s="11"/>
      <c r="G176" s="11"/>
      <c r="H176" s="11"/>
      <c r="I176" s="11"/>
      <c r="J176" s="11"/>
      <c r="K176" s="11"/>
      <c r="M176" s="191">
        <v>20</v>
      </c>
      <c r="N176" s="69"/>
      <c r="P176" s="224">
        <v>27.0372972972973</v>
      </c>
      <c r="Q176" s="224"/>
      <c r="R176" s="224">
        <v>18.489999999999998</v>
      </c>
      <c r="S176" s="222"/>
      <c r="T176" s="222">
        <v>10.400594594594594</v>
      </c>
      <c r="U176" s="222"/>
      <c r="V176" s="222">
        <v>9.2609999999999992</v>
      </c>
      <c r="W176" s="11"/>
      <c r="Y176" s="224">
        <v>1000.3800000000001</v>
      </c>
      <c r="Z176" s="224">
        <v>572.56999999999994</v>
      </c>
      <c r="AB176" s="11"/>
      <c r="AC176" s="11"/>
      <c r="AD176" s="11"/>
      <c r="AE176" s="4"/>
      <c r="AF176" s="4"/>
    </row>
    <row r="177" spans="1:32" x14ac:dyDescent="0.2">
      <c r="A177" s="55"/>
      <c r="B177" s="11"/>
      <c r="C177" s="237" t="s">
        <v>235</v>
      </c>
      <c r="D177" s="237"/>
      <c r="E177" s="297">
        <v>8020</v>
      </c>
      <c r="F177" s="11"/>
      <c r="G177" s="11"/>
      <c r="H177" s="11"/>
      <c r="I177" s="11"/>
      <c r="J177" s="11"/>
      <c r="K177" s="11"/>
      <c r="M177" s="191">
        <v>154</v>
      </c>
      <c r="N177" s="69"/>
      <c r="P177" s="224">
        <v>29.518758169934635</v>
      </c>
      <c r="Q177" s="224"/>
      <c r="R177" s="224">
        <v>19.55</v>
      </c>
      <c r="S177" s="222"/>
      <c r="T177" s="222">
        <v>11.534215686274493</v>
      </c>
      <c r="U177" s="222"/>
      <c r="V177" s="222">
        <v>10.29</v>
      </c>
      <c r="W177" s="11"/>
      <c r="Y177" s="224">
        <v>9032.739999999998</v>
      </c>
      <c r="Z177" s="224">
        <v>4737.119999999999</v>
      </c>
      <c r="AB177" s="11"/>
      <c r="AC177" s="11"/>
      <c r="AD177" s="11"/>
      <c r="AE177" s="4"/>
      <c r="AF177" s="4"/>
    </row>
    <row r="178" spans="1:32" x14ac:dyDescent="0.2">
      <c r="A178" s="55"/>
      <c r="B178" s="11"/>
      <c r="C178" s="237" t="s">
        <v>235</v>
      </c>
      <c r="D178" s="237"/>
      <c r="E178" s="297">
        <v>8056</v>
      </c>
      <c r="F178" s="11"/>
      <c r="G178" s="11"/>
      <c r="H178" s="11"/>
      <c r="I178" s="11"/>
      <c r="J178" s="11"/>
      <c r="K178" s="11"/>
      <c r="M178" s="191">
        <v>313</v>
      </c>
      <c r="N178" s="69"/>
      <c r="P178" s="224">
        <v>34.990755905511804</v>
      </c>
      <c r="Q178" s="224"/>
      <c r="R178" s="224">
        <v>23.38</v>
      </c>
      <c r="S178" s="222"/>
      <c r="T178" s="222">
        <v>15.731445669291352</v>
      </c>
      <c r="U178" s="222"/>
      <c r="V178" s="222">
        <v>13.377000000000001</v>
      </c>
      <c r="W178" s="11"/>
      <c r="Y178" s="224">
        <v>22219.129999999994</v>
      </c>
      <c r="Z178" s="224">
        <v>12406.959999999988</v>
      </c>
      <c r="AB178" s="11"/>
      <c r="AC178" s="11"/>
      <c r="AD178" s="11"/>
      <c r="AE178" s="4"/>
      <c r="AF178" s="4"/>
    </row>
    <row r="179" spans="1:32" x14ac:dyDescent="0.2">
      <c r="A179" s="55"/>
      <c r="B179" s="11"/>
      <c r="C179" s="237" t="s">
        <v>235</v>
      </c>
      <c r="D179" s="237"/>
      <c r="E179" s="297">
        <v>8061</v>
      </c>
      <c r="F179" s="11"/>
      <c r="G179" s="11"/>
      <c r="H179" s="11"/>
      <c r="I179" s="11"/>
      <c r="J179" s="11"/>
      <c r="K179" s="11"/>
      <c r="M179" s="191">
        <v>233</v>
      </c>
      <c r="N179" s="69"/>
      <c r="P179" s="224">
        <v>26.45980349344978</v>
      </c>
      <c r="Q179" s="224"/>
      <c r="R179" s="224">
        <v>17.704999999999998</v>
      </c>
      <c r="S179" s="222"/>
      <c r="T179" s="222">
        <v>11.152681222707397</v>
      </c>
      <c r="U179" s="222"/>
      <c r="V179" s="222">
        <v>10.29</v>
      </c>
      <c r="W179" s="11"/>
      <c r="Y179" s="224">
        <v>12118.589999999998</v>
      </c>
      <c r="Z179" s="224">
        <v>7104.12</v>
      </c>
      <c r="AB179" s="11"/>
      <c r="AC179" s="11"/>
      <c r="AD179" s="11"/>
      <c r="AE179" s="4"/>
      <c r="AF179" s="4"/>
    </row>
    <row r="180" spans="1:32" x14ac:dyDescent="0.2">
      <c r="A180" s="55"/>
      <c r="B180" s="11"/>
      <c r="C180" s="237" t="s">
        <v>235</v>
      </c>
      <c r="D180" s="237"/>
      <c r="E180" s="297">
        <v>8062</v>
      </c>
      <c r="F180" s="11"/>
      <c r="G180" s="11"/>
      <c r="H180" s="11"/>
      <c r="I180" s="11"/>
      <c r="J180" s="11"/>
      <c r="K180" s="11"/>
      <c r="M180" s="191">
        <v>1</v>
      </c>
      <c r="N180" s="69"/>
      <c r="P180" s="224">
        <v>62.5</v>
      </c>
      <c r="Q180" s="224"/>
      <c r="R180" s="224">
        <v>62.5</v>
      </c>
      <c r="S180" s="222"/>
      <c r="T180" s="222">
        <v>10.29</v>
      </c>
      <c r="U180" s="222"/>
      <c r="V180" s="222">
        <v>10.29</v>
      </c>
      <c r="W180" s="11"/>
      <c r="Y180" s="224">
        <v>125</v>
      </c>
      <c r="Z180" s="224">
        <v>28.09</v>
      </c>
      <c r="AB180" s="11"/>
      <c r="AC180" s="11"/>
      <c r="AD180" s="11"/>
      <c r="AE180" s="4"/>
      <c r="AF180" s="4"/>
    </row>
    <row r="181" spans="1:32" x14ac:dyDescent="0.2">
      <c r="A181" s="55"/>
      <c r="B181" s="11"/>
      <c r="C181" s="237" t="s">
        <v>494</v>
      </c>
      <c r="D181" s="237"/>
      <c r="E181" s="297">
        <v>8056</v>
      </c>
      <c r="F181" s="11"/>
      <c r="G181" s="11"/>
      <c r="H181" s="11"/>
      <c r="I181" s="11"/>
      <c r="J181" s="11"/>
      <c r="K181" s="11"/>
      <c r="M181" s="191">
        <v>31</v>
      </c>
      <c r="N181" s="69"/>
      <c r="P181" s="224">
        <v>17.240322580645163</v>
      </c>
      <c r="Q181" s="224"/>
      <c r="R181" s="224">
        <v>13.2</v>
      </c>
      <c r="S181" s="222"/>
      <c r="T181" s="222">
        <v>10.887483870967742</v>
      </c>
      <c r="U181" s="222"/>
      <c r="V181" s="222">
        <v>10.29</v>
      </c>
      <c r="W181" s="11"/>
      <c r="Y181" s="224">
        <v>1068.9000000000001</v>
      </c>
      <c r="Z181" s="224">
        <v>929.88000000000011</v>
      </c>
      <c r="AB181" s="11"/>
      <c r="AC181" s="11"/>
      <c r="AD181" s="11"/>
      <c r="AE181" s="4"/>
      <c r="AF181" s="4"/>
    </row>
    <row r="182" spans="1:32" x14ac:dyDescent="0.2">
      <c r="A182" s="55"/>
      <c r="B182" s="11"/>
      <c r="C182" s="237" t="s">
        <v>494</v>
      </c>
      <c r="D182" s="237"/>
      <c r="E182" s="297">
        <v>8061</v>
      </c>
      <c r="F182" s="11"/>
      <c r="G182" s="11"/>
      <c r="H182" s="11"/>
      <c r="I182" s="11"/>
      <c r="J182" s="11"/>
      <c r="K182" s="11"/>
      <c r="M182" s="191">
        <v>1</v>
      </c>
      <c r="N182" s="69"/>
      <c r="P182" s="224">
        <v>16.43</v>
      </c>
      <c r="Q182" s="224"/>
      <c r="R182" s="224">
        <v>16.43</v>
      </c>
      <c r="S182" s="222"/>
      <c r="T182" s="222">
        <v>12.348000000000001</v>
      </c>
      <c r="U182" s="222"/>
      <c r="V182" s="222">
        <v>12.348000000000001</v>
      </c>
      <c r="W182" s="11"/>
      <c r="Y182" s="224">
        <v>32.86</v>
      </c>
      <c r="Z182" s="224">
        <v>32.86</v>
      </c>
      <c r="AB182" s="11"/>
      <c r="AC182" s="11"/>
      <c r="AD182" s="11"/>
      <c r="AE182" s="4"/>
      <c r="AF182" s="4"/>
    </row>
    <row r="183" spans="1:32" x14ac:dyDescent="0.2">
      <c r="A183" s="55"/>
      <c r="B183" s="11"/>
      <c r="C183" s="237" t="s">
        <v>495</v>
      </c>
      <c r="D183" s="237"/>
      <c r="E183" s="297">
        <v>8215</v>
      </c>
      <c r="F183" s="11"/>
      <c r="G183" s="11"/>
      <c r="H183" s="11"/>
      <c r="I183" s="11"/>
      <c r="J183" s="11"/>
      <c r="K183" s="11"/>
      <c r="M183" s="191">
        <v>3</v>
      </c>
      <c r="N183" s="69"/>
      <c r="P183" s="224">
        <v>19.190000000000001</v>
      </c>
      <c r="Q183" s="224"/>
      <c r="R183" s="224">
        <v>18.03</v>
      </c>
      <c r="S183" s="222"/>
      <c r="T183" s="222">
        <v>14.749000000000001</v>
      </c>
      <c r="U183" s="222"/>
      <c r="V183" s="222">
        <v>10.29</v>
      </c>
      <c r="W183" s="11"/>
      <c r="Y183" s="224">
        <v>115.14</v>
      </c>
      <c r="Z183" s="224">
        <v>115.14</v>
      </c>
      <c r="AB183" s="11"/>
      <c r="AC183" s="11"/>
      <c r="AD183" s="11"/>
      <c r="AE183" s="4"/>
      <c r="AF183" s="4"/>
    </row>
    <row r="184" spans="1:32" x14ac:dyDescent="0.2">
      <c r="A184" s="55"/>
      <c r="B184" s="11"/>
      <c r="C184" s="237" t="s">
        <v>496</v>
      </c>
      <c r="D184" s="237"/>
      <c r="E184" s="297">
        <v>8234</v>
      </c>
      <c r="F184" s="11"/>
      <c r="G184" s="11"/>
      <c r="H184" s="11"/>
      <c r="I184" s="11"/>
      <c r="J184" s="11"/>
      <c r="K184" s="11"/>
      <c r="M184" s="191">
        <v>1</v>
      </c>
      <c r="N184" s="69"/>
      <c r="P184" s="224">
        <v>13.994999999999999</v>
      </c>
      <c r="Q184" s="224"/>
      <c r="R184" s="224">
        <v>13.995000000000001</v>
      </c>
      <c r="S184" s="222"/>
      <c r="T184" s="222">
        <v>9.2609999999999992</v>
      </c>
      <c r="U184" s="222"/>
      <c r="V184" s="222">
        <v>9.2609999999999992</v>
      </c>
      <c r="W184" s="11"/>
      <c r="Y184" s="224">
        <v>27.99</v>
      </c>
      <c r="Z184" s="224">
        <v>27.99</v>
      </c>
      <c r="AB184" s="11"/>
      <c r="AC184" s="11"/>
      <c r="AD184" s="11"/>
      <c r="AE184" s="4"/>
      <c r="AF184" s="4"/>
    </row>
    <row r="185" spans="1:32" x14ac:dyDescent="0.2">
      <c r="A185" s="55"/>
      <c r="B185" s="11"/>
      <c r="C185" s="237" t="s">
        <v>427</v>
      </c>
      <c r="D185" s="237"/>
      <c r="E185" s="297">
        <v>8234</v>
      </c>
      <c r="F185" s="11"/>
      <c r="G185" s="11"/>
      <c r="H185" s="11"/>
      <c r="I185" s="11"/>
      <c r="J185" s="11"/>
      <c r="K185" s="11"/>
      <c r="M185" s="191">
        <v>1</v>
      </c>
      <c r="N185" s="69"/>
      <c r="P185" s="224">
        <v>13.465</v>
      </c>
      <c r="Q185" s="224"/>
      <c r="R185" s="224">
        <v>13.465</v>
      </c>
      <c r="S185" s="222"/>
      <c r="T185" s="222">
        <v>9.2609999999999992</v>
      </c>
      <c r="U185" s="222"/>
      <c r="V185" s="222">
        <v>9.2609999999999992</v>
      </c>
      <c r="W185" s="11"/>
      <c r="Y185" s="224">
        <v>26.93</v>
      </c>
      <c r="Z185" s="224">
        <v>26.93</v>
      </c>
      <c r="AB185" s="11"/>
      <c r="AC185" s="11"/>
      <c r="AD185" s="11"/>
      <c r="AE185" s="4"/>
      <c r="AF185" s="4"/>
    </row>
    <row r="186" spans="1:32" x14ac:dyDescent="0.2">
      <c r="A186" s="55"/>
      <c r="B186" s="11"/>
      <c r="C186" s="237" t="s">
        <v>236</v>
      </c>
      <c r="D186" s="237"/>
      <c r="E186" s="297">
        <v>8213</v>
      </c>
      <c r="F186" s="11"/>
      <c r="G186" s="11"/>
      <c r="H186" s="11"/>
      <c r="I186" s="11"/>
      <c r="J186" s="11"/>
      <c r="K186" s="11"/>
      <c r="M186" s="191">
        <v>1</v>
      </c>
      <c r="N186" s="69"/>
      <c r="P186" s="224">
        <v>11.360000000000001</v>
      </c>
      <c r="Q186" s="224"/>
      <c r="R186" s="224">
        <v>11.36</v>
      </c>
      <c r="S186" s="222"/>
      <c r="T186" s="222">
        <v>6.1740000000000004</v>
      </c>
      <c r="U186" s="222"/>
      <c r="V186" s="222">
        <v>6.1740000000000004</v>
      </c>
      <c r="W186" s="11"/>
      <c r="Y186" s="224">
        <v>22.720000000000002</v>
      </c>
      <c r="Z186" s="224">
        <v>22.720000000000002</v>
      </c>
      <c r="AB186" s="11"/>
      <c r="AC186" s="11"/>
      <c r="AD186" s="11"/>
      <c r="AE186" s="4"/>
      <c r="AF186" s="4"/>
    </row>
    <row r="187" spans="1:32" x14ac:dyDescent="0.2">
      <c r="A187" s="55"/>
      <c r="B187" s="11"/>
      <c r="C187" s="237" t="s">
        <v>236</v>
      </c>
      <c r="D187" s="237"/>
      <c r="E187" s="297">
        <v>8215</v>
      </c>
      <c r="F187" s="11"/>
      <c r="G187" s="11"/>
      <c r="H187" s="11"/>
      <c r="I187" s="11"/>
      <c r="J187" s="11"/>
      <c r="K187" s="11"/>
      <c r="M187" s="191">
        <v>3160</v>
      </c>
      <c r="N187" s="69"/>
      <c r="P187" s="224">
        <v>14.2146616056389</v>
      </c>
      <c r="Q187" s="224"/>
      <c r="R187" s="224">
        <v>13.406956521739131</v>
      </c>
      <c r="S187" s="222"/>
      <c r="T187" s="222">
        <v>6.3354119931526993</v>
      </c>
      <c r="U187" s="222"/>
      <c r="V187" s="222">
        <v>6.0621521739130442</v>
      </c>
      <c r="W187" s="11"/>
      <c r="Y187" s="224">
        <v>147191.23999999982</v>
      </c>
      <c r="Z187" s="224">
        <v>106679.7000000007</v>
      </c>
      <c r="AB187" s="11"/>
      <c r="AC187" s="11"/>
      <c r="AD187" s="11"/>
      <c r="AE187" s="4"/>
      <c r="AF187" s="4"/>
    </row>
    <row r="188" spans="1:32" x14ac:dyDescent="0.2">
      <c r="A188" s="55"/>
      <c r="B188" s="11"/>
      <c r="C188" s="237" t="s">
        <v>439</v>
      </c>
      <c r="D188" s="237"/>
      <c r="E188" s="297">
        <v>8234</v>
      </c>
      <c r="F188" s="11"/>
      <c r="G188" s="11"/>
      <c r="H188" s="11"/>
      <c r="I188" s="11"/>
      <c r="J188" s="11"/>
      <c r="K188" s="11"/>
      <c r="M188" s="191">
        <v>1</v>
      </c>
      <c r="N188" s="69"/>
      <c r="P188" s="224">
        <v>31.515000000000001</v>
      </c>
      <c r="Q188" s="224"/>
      <c r="R188" s="224">
        <v>31.515000000000001</v>
      </c>
      <c r="S188" s="222"/>
      <c r="T188" s="222">
        <v>28.812000000000001</v>
      </c>
      <c r="U188" s="222"/>
      <c r="V188" s="222">
        <v>28.812000000000001</v>
      </c>
      <c r="W188" s="11"/>
      <c r="Y188" s="224">
        <v>63.03</v>
      </c>
      <c r="Z188" s="224">
        <v>63.03</v>
      </c>
      <c r="AB188" s="11"/>
      <c r="AC188" s="11"/>
      <c r="AD188" s="11"/>
      <c r="AE188" s="4"/>
      <c r="AF188" s="4"/>
    </row>
    <row r="189" spans="1:32" x14ac:dyDescent="0.2">
      <c r="A189" s="55"/>
      <c r="B189" s="11"/>
      <c r="C189" s="237" t="s">
        <v>236</v>
      </c>
      <c r="D189" s="237"/>
      <c r="E189" s="297">
        <v>8240</v>
      </c>
      <c r="F189" s="11"/>
      <c r="G189" s="11"/>
      <c r="H189" s="11"/>
      <c r="I189" s="11"/>
      <c r="J189" s="11"/>
      <c r="K189" s="11"/>
      <c r="M189" s="191">
        <v>1</v>
      </c>
      <c r="N189" s="69"/>
      <c r="P189" s="224">
        <v>14.74</v>
      </c>
      <c r="Q189" s="224"/>
      <c r="R189" s="224">
        <v>14.739999999999998</v>
      </c>
      <c r="S189" s="222"/>
      <c r="T189" s="222">
        <v>10.29</v>
      </c>
      <c r="U189" s="222"/>
      <c r="V189" s="222">
        <v>10.29</v>
      </c>
      <c r="W189" s="11"/>
      <c r="Y189" s="224">
        <v>29.48</v>
      </c>
      <c r="Z189" s="224">
        <v>29.48</v>
      </c>
      <c r="AB189" s="11"/>
      <c r="AC189" s="11"/>
      <c r="AD189" s="11"/>
      <c r="AE189" s="4"/>
      <c r="AF189" s="4"/>
    </row>
    <row r="190" spans="1:32" x14ac:dyDescent="0.2">
      <c r="A190" s="55"/>
      <c r="B190" s="11"/>
      <c r="C190" s="237" t="s">
        <v>236</v>
      </c>
      <c r="D190" s="237"/>
      <c r="E190" s="297">
        <v>8330</v>
      </c>
      <c r="F190" s="11"/>
      <c r="G190" s="11"/>
      <c r="H190" s="11"/>
      <c r="I190" s="11"/>
      <c r="J190" s="11"/>
      <c r="K190" s="11"/>
      <c r="M190" s="191">
        <v>1</v>
      </c>
      <c r="N190" s="69"/>
      <c r="P190" s="224">
        <v>10.15</v>
      </c>
      <c r="Q190" s="224"/>
      <c r="R190" s="224">
        <v>10.15</v>
      </c>
      <c r="S190" s="222"/>
      <c r="T190" s="222">
        <v>0</v>
      </c>
      <c r="U190" s="222"/>
      <c r="V190" s="222">
        <v>0</v>
      </c>
      <c r="W190" s="11"/>
      <c r="Y190" s="224">
        <v>10.15</v>
      </c>
      <c r="Z190" s="224">
        <v>10.15</v>
      </c>
      <c r="AB190" s="11"/>
      <c r="AC190" s="11"/>
      <c r="AD190" s="11"/>
      <c r="AE190" s="4"/>
      <c r="AF190" s="4"/>
    </row>
    <row r="191" spans="1:32" x14ac:dyDescent="0.2">
      <c r="A191" s="55"/>
      <c r="B191" s="11"/>
      <c r="C191" s="237" t="s">
        <v>402</v>
      </c>
      <c r="D191" s="237"/>
      <c r="E191" s="297">
        <v>8043</v>
      </c>
      <c r="F191" s="11"/>
      <c r="G191" s="11"/>
      <c r="H191" s="11"/>
      <c r="I191" s="11"/>
      <c r="J191" s="11"/>
      <c r="K191" s="11"/>
      <c r="M191" s="191">
        <v>1</v>
      </c>
      <c r="N191" s="69"/>
      <c r="P191" s="224">
        <v>31.29</v>
      </c>
      <c r="Q191" s="224"/>
      <c r="R191" s="224">
        <v>31.29</v>
      </c>
      <c r="S191" s="222"/>
      <c r="T191" s="222">
        <v>27.783000000000001</v>
      </c>
      <c r="U191" s="222"/>
      <c r="V191" s="222">
        <v>27.783000000000001</v>
      </c>
      <c r="W191" s="11"/>
      <c r="Y191" s="224">
        <v>62.58</v>
      </c>
      <c r="Z191" s="224">
        <v>62.58</v>
      </c>
      <c r="AB191" s="11"/>
      <c r="AC191" s="11"/>
      <c r="AD191" s="11"/>
      <c r="AE191" s="4"/>
      <c r="AF191" s="4"/>
    </row>
    <row r="192" spans="1:32" x14ac:dyDescent="0.2">
      <c r="A192" s="55"/>
      <c r="B192" s="11"/>
      <c r="C192" s="237" t="s">
        <v>402</v>
      </c>
      <c r="D192" s="237"/>
      <c r="E192" s="297">
        <v>8232</v>
      </c>
      <c r="F192" s="11"/>
      <c r="G192" s="11"/>
      <c r="H192" s="11"/>
      <c r="I192" s="11"/>
      <c r="J192" s="11"/>
      <c r="K192" s="11"/>
      <c r="M192" s="191">
        <v>1</v>
      </c>
      <c r="N192" s="69"/>
      <c r="P192" s="224">
        <v>9.15</v>
      </c>
      <c r="Q192" s="224"/>
      <c r="R192" s="224">
        <v>9.15</v>
      </c>
      <c r="S192" s="222"/>
      <c r="T192" s="222">
        <v>4.1159999999999997</v>
      </c>
      <c r="U192" s="222"/>
      <c r="V192" s="222">
        <v>4.1159999999999997</v>
      </c>
      <c r="W192" s="11"/>
      <c r="Y192" s="224">
        <v>18.3</v>
      </c>
      <c r="Z192" s="224">
        <v>18.3</v>
      </c>
      <c r="AB192" s="11"/>
      <c r="AC192" s="11"/>
      <c r="AD192" s="11"/>
      <c r="AE192" s="4"/>
      <c r="AF192" s="4"/>
    </row>
    <row r="193" spans="1:32" x14ac:dyDescent="0.2">
      <c r="A193" s="55"/>
      <c r="B193" s="11"/>
      <c r="C193" s="237" t="s">
        <v>402</v>
      </c>
      <c r="D193" s="237"/>
      <c r="E193" s="297">
        <v>8233</v>
      </c>
      <c r="F193" s="11"/>
      <c r="G193" s="11"/>
      <c r="H193" s="11"/>
      <c r="I193" s="11"/>
      <c r="J193" s="11"/>
      <c r="K193" s="11"/>
      <c r="M193" s="191">
        <v>1</v>
      </c>
      <c r="N193" s="69"/>
      <c r="P193" s="224">
        <v>10.15</v>
      </c>
      <c r="Q193" s="224"/>
      <c r="R193" s="224">
        <v>10.15</v>
      </c>
      <c r="S193" s="222"/>
      <c r="T193" s="222">
        <v>0</v>
      </c>
      <c r="U193" s="222"/>
      <c r="V193" s="222">
        <v>0</v>
      </c>
      <c r="W193" s="11"/>
      <c r="Y193" s="224">
        <v>10.15</v>
      </c>
      <c r="Z193" s="224">
        <v>10.15</v>
      </c>
      <c r="AB193" s="11"/>
      <c r="AC193" s="11"/>
      <c r="AD193" s="11"/>
      <c r="AE193" s="4"/>
      <c r="AF193" s="4"/>
    </row>
    <row r="194" spans="1:32" x14ac:dyDescent="0.2">
      <c r="A194" s="55"/>
      <c r="B194" s="11"/>
      <c r="C194" s="237" t="s">
        <v>402</v>
      </c>
      <c r="D194" s="237"/>
      <c r="E194" s="297">
        <v>8234</v>
      </c>
      <c r="F194" s="11"/>
      <c r="G194" s="11"/>
      <c r="H194" s="11"/>
      <c r="I194" s="11"/>
      <c r="J194" s="11"/>
      <c r="K194" s="11"/>
      <c r="M194" s="191">
        <v>11560</v>
      </c>
      <c r="N194" s="69"/>
      <c r="P194" s="224">
        <v>12.89702896746822</v>
      </c>
      <c r="Q194" s="224"/>
      <c r="R194" s="224">
        <v>13.189090909090908</v>
      </c>
      <c r="S194" s="222"/>
      <c r="T194" s="222">
        <v>4.8286988011449168</v>
      </c>
      <c r="U194" s="222"/>
      <c r="V194" s="222">
        <v>4.6538863636363637</v>
      </c>
      <c r="W194" s="11"/>
      <c r="Y194" s="224">
        <v>645047.01000000758</v>
      </c>
      <c r="Z194" s="224">
        <v>471740.97999999701</v>
      </c>
      <c r="AB194" s="11"/>
      <c r="AC194" s="11"/>
      <c r="AD194" s="11"/>
      <c r="AE194" s="4"/>
      <c r="AF194" s="4"/>
    </row>
    <row r="195" spans="1:32" x14ac:dyDescent="0.2">
      <c r="A195" s="55"/>
      <c r="B195" s="11"/>
      <c r="C195" s="237" t="s">
        <v>497</v>
      </c>
      <c r="D195" s="237"/>
      <c r="E195" s="297">
        <v>8234</v>
      </c>
      <c r="F195" s="11"/>
      <c r="G195" s="11"/>
      <c r="H195" s="11"/>
      <c r="I195" s="11"/>
      <c r="J195" s="11"/>
      <c r="K195" s="11"/>
      <c r="M195" s="191">
        <v>1</v>
      </c>
      <c r="N195" s="69"/>
      <c r="P195" s="224">
        <v>58</v>
      </c>
      <c r="Q195" s="224"/>
      <c r="R195" s="224">
        <v>58</v>
      </c>
      <c r="S195" s="222"/>
      <c r="T195" s="222">
        <v>0</v>
      </c>
      <c r="U195" s="222"/>
      <c r="V195" s="222">
        <v>0</v>
      </c>
      <c r="W195" s="11"/>
      <c r="Y195" s="224">
        <v>58</v>
      </c>
      <c r="Z195" s="224">
        <v>10.15</v>
      </c>
      <c r="AB195" s="11"/>
      <c r="AC195" s="11"/>
      <c r="AD195" s="11"/>
      <c r="AE195" s="4"/>
      <c r="AF195" s="4"/>
    </row>
    <row r="196" spans="1:32" x14ac:dyDescent="0.2">
      <c r="A196" s="55"/>
      <c r="B196" s="11"/>
      <c r="C196" s="237" t="s">
        <v>238</v>
      </c>
      <c r="D196" s="237"/>
      <c r="E196" s="297">
        <v>8230</v>
      </c>
      <c r="F196" s="11"/>
      <c r="G196" s="11"/>
      <c r="H196" s="11"/>
      <c r="I196" s="11"/>
      <c r="J196" s="11"/>
      <c r="K196" s="11"/>
      <c r="M196" s="191">
        <v>1</v>
      </c>
      <c r="N196" s="69"/>
      <c r="P196" s="224">
        <v>10.85</v>
      </c>
      <c r="Q196" s="224"/>
      <c r="R196" s="224">
        <v>10.85</v>
      </c>
      <c r="S196" s="222"/>
      <c r="T196" s="222">
        <v>0</v>
      </c>
      <c r="U196" s="222"/>
      <c r="V196" s="222">
        <v>0</v>
      </c>
      <c r="W196" s="11"/>
      <c r="Y196" s="224">
        <v>10.85</v>
      </c>
      <c r="Z196" s="224">
        <v>10.85</v>
      </c>
      <c r="AB196" s="11"/>
      <c r="AC196" s="11"/>
      <c r="AD196" s="11"/>
      <c r="AE196" s="4"/>
      <c r="AF196" s="4"/>
    </row>
    <row r="197" spans="1:32" x14ac:dyDescent="0.2">
      <c r="A197" s="55"/>
      <c r="B197" s="11"/>
      <c r="C197" s="237" t="s">
        <v>238</v>
      </c>
      <c r="D197" s="237"/>
      <c r="E197" s="297">
        <v>8232</v>
      </c>
      <c r="F197" s="11"/>
      <c r="G197" s="11"/>
      <c r="H197" s="11"/>
      <c r="I197" s="11"/>
      <c r="J197" s="11"/>
      <c r="K197" s="11"/>
      <c r="M197" s="191">
        <v>15</v>
      </c>
      <c r="N197" s="69"/>
      <c r="P197" s="224">
        <v>19.213529411764704</v>
      </c>
      <c r="Q197" s="224"/>
      <c r="R197" s="224">
        <v>16.074999999999999</v>
      </c>
      <c r="S197" s="222"/>
      <c r="T197" s="222">
        <v>12.166411764705883</v>
      </c>
      <c r="U197" s="222"/>
      <c r="V197" s="222">
        <v>12.348000000000001</v>
      </c>
      <c r="W197" s="11"/>
      <c r="Y197" s="224">
        <v>653.25999999999988</v>
      </c>
      <c r="Z197" s="224">
        <v>567.42999999999984</v>
      </c>
      <c r="AB197" s="11"/>
      <c r="AC197" s="11"/>
      <c r="AD197" s="11"/>
      <c r="AE197" s="4"/>
      <c r="AF197" s="4"/>
    </row>
    <row r="198" spans="1:32" x14ac:dyDescent="0.2">
      <c r="A198" s="55"/>
      <c r="B198" s="11"/>
      <c r="C198" s="237" t="s">
        <v>238</v>
      </c>
      <c r="D198" s="237"/>
      <c r="E198" s="297">
        <v>8234</v>
      </c>
      <c r="F198" s="11"/>
      <c r="G198" s="11"/>
      <c r="H198" s="11"/>
      <c r="I198" s="11"/>
      <c r="J198" s="11"/>
      <c r="K198" s="11"/>
      <c r="M198" s="191">
        <v>2876</v>
      </c>
      <c r="N198" s="69"/>
      <c r="P198" s="224">
        <v>35.763541254125251</v>
      </c>
      <c r="Q198" s="224"/>
      <c r="R198" s="224">
        <v>23.88</v>
      </c>
      <c r="S198" s="222"/>
      <c r="T198" s="222">
        <v>17.239999339934172</v>
      </c>
      <c r="U198" s="222"/>
      <c r="V198" s="222">
        <v>13.377000000000001</v>
      </c>
      <c r="W198" s="11"/>
      <c r="Y198" s="224">
        <v>216727.05999999901</v>
      </c>
      <c r="Z198" s="224">
        <v>127898.76000000072</v>
      </c>
      <c r="AB198" s="11"/>
      <c r="AC198" s="11"/>
      <c r="AD198" s="11"/>
      <c r="AE198" s="4"/>
      <c r="AF198" s="4"/>
    </row>
    <row r="199" spans="1:32" x14ac:dyDescent="0.2">
      <c r="A199" s="55"/>
      <c r="B199" s="11"/>
      <c r="C199" s="237" t="s">
        <v>238</v>
      </c>
      <c r="D199" s="237"/>
      <c r="E199" s="297">
        <v>8324</v>
      </c>
      <c r="F199" s="11"/>
      <c r="G199" s="11"/>
      <c r="H199" s="11"/>
      <c r="I199" s="11"/>
      <c r="J199" s="11"/>
      <c r="K199" s="11"/>
      <c r="M199" s="191">
        <v>1</v>
      </c>
      <c r="N199" s="69"/>
      <c r="P199" s="224">
        <v>6.1850000000000005</v>
      </c>
      <c r="Q199" s="224"/>
      <c r="R199" s="224">
        <v>6.1850000000000005</v>
      </c>
      <c r="S199" s="222"/>
      <c r="T199" s="222">
        <v>1.0289999999999999</v>
      </c>
      <c r="U199" s="222"/>
      <c r="V199" s="222">
        <v>1.0289999999999999</v>
      </c>
      <c r="W199" s="11"/>
      <c r="Y199" s="224">
        <v>12.370000000000001</v>
      </c>
      <c r="Z199" s="224">
        <v>12.370000000000001</v>
      </c>
      <c r="AB199" s="11"/>
      <c r="AC199" s="11"/>
      <c r="AD199" s="11"/>
      <c r="AE199" s="4"/>
      <c r="AF199" s="4"/>
    </row>
    <row r="200" spans="1:32" x14ac:dyDescent="0.2">
      <c r="A200" s="55"/>
      <c r="B200" s="11"/>
      <c r="C200" s="237" t="s">
        <v>418</v>
      </c>
      <c r="D200" s="237"/>
      <c r="E200" s="297">
        <v>8215</v>
      </c>
      <c r="F200" s="11"/>
      <c r="G200" s="11"/>
      <c r="H200" s="11"/>
      <c r="I200" s="11"/>
      <c r="J200" s="11"/>
      <c r="K200" s="11"/>
      <c r="M200" s="191">
        <v>20</v>
      </c>
      <c r="N200" s="69"/>
      <c r="P200" s="224">
        <v>32.512083333333329</v>
      </c>
      <c r="Q200" s="224"/>
      <c r="R200" s="224">
        <v>19.020000000000003</v>
      </c>
      <c r="S200" s="222"/>
      <c r="T200" s="222">
        <v>17.560916666666667</v>
      </c>
      <c r="U200" s="222"/>
      <c r="V200" s="222">
        <v>6.1740000000000004</v>
      </c>
      <c r="W200" s="11"/>
      <c r="Y200" s="224">
        <v>1560.58</v>
      </c>
      <c r="Z200" s="224">
        <v>1106.26</v>
      </c>
      <c r="AB200" s="11"/>
      <c r="AC200" s="11"/>
      <c r="AD200" s="11"/>
      <c r="AE200" s="4"/>
      <c r="AF200" s="4"/>
    </row>
    <row r="201" spans="1:32" x14ac:dyDescent="0.2">
      <c r="A201" s="55"/>
      <c r="B201" s="11"/>
      <c r="C201" s="237" t="s">
        <v>418</v>
      </c>
      <c r="D201" s="237"/>
      <c r="E201" s="297">
        <v>8234</v>
      </c>
      <c r="F201" s="11"/>
      <c r="G201" s="11"/>
      <c r="H201" s="11"/>
      <c r="I201" s="11"/>
      <c r="J201" s="11"/>
      <c r="K201" s="11"/>
      <c r="M201" s="191">
        <v>1</v>
      </c>
      <c r="N201" s="69"/>
      <c r="P201" s="224">
        <v>13.815</v>
      </c>
      <c r="Q201" s="224"/>
      <c r="R201" s="224">
        <v>13.815000000000001</v>
      </c>
      <c r="S201" s="222"/>
      <c r="T201" s="222">
        <v>9.2609999999999992</v>
      </c>
      <c r="U201" s="222"/>
      <c r="V201" s="222">
        <v>9.2609999999999992</v>
      </c>
      <c r="W201" s="11"/>
      <c r="Y201" s="224">
        <v>27.63</v>
      </c>
      <c r="Z201" s="224">
        <v>27.63</v>
      </c>
      <c r="AB201" s="11"/>
      <c r="AC201" s="11"/>
      <c r="AD201" s="11"/>
      <c r="AE201" s="4"/>
      <c r="AF201" s="4"/>
    </row>
    <row r="202" spans="1:32" x14ac:dyDescent="0.2">
      <c r="A202" s="55"/>
      <c r="B202" s="11"/>
      <c r="C202" s="237" t="s">
        <v>498</v>
      </c>
      <c r="D202" s="237"/>
      <c r="E202" s="297">
        <v>8215</v>
      </c>
      <c r="F202" s="11"/>
      <c r="G202" s="11"/>
      <c r="H202" s="11"/>
      <c r="I202" s="11"/>
      <c r="J202" s="11"/>
      <c r="K202" s="11"/>
      <c r="M202" s="191">
        <v>1</v>
      </c>
      <c r="N202" s="69"/>
      <c r="P202" s="224">
        <v>27.78</v>
      </c>
      <c r="Q202" s="224"/>
      <c r="R202" s="224">
        <v>27.78</v>
      </c>
      <c r="S202" s="222"/>
      <c r="T202" s="222">
        <v>24.696000000000002</v>
      </c>
      <c r="U202" s="222"/>
      <c r="V202" s="222">
        <v>24.696000000000002</v>
      </c>
      <c r="W202" s="11"/>
      <c r="Y202" s="224">
        <v>55.56</v>
      </c>
      <c r="Z202" s="224">
        <v>55.56</v>
      </c>
      <c r="AB202" s="11"/>
      <c r="AC202" s="11"/>
      <c r="AD202" s="11"/>
      <c r="AE202" s="4"/>
      <c r="AF202" s="4"/>
    </row>
    <row r="203" spans="1:32" x14ac:dyDescent="0.2">
      <c r="A203" s="55"/>
      <c r="B203" s="11"/>
      <c r="C203" s="237" t="s">
        <v>499</v>
      </c>
      <c r="D203" s="237"/>
      <c r="E203" s="297">
        <v>8215</v>
      </c>
      <c r="F203" s="11"/>
      <c r="G203" s="11"/>
      <c r="H203" s="11"/>
      <c r="I203" s="11"/>
      <c r="J203" s="11"/>
      <c r="K203" s="11"/>
      <c r="M203" s="191">
        <v>1</v>
      </c>
      <c r="N203" s="69"/>
      <c r="P203" s="224">
        <v>20.734999999999999</v>
      </c>
      <c r="Q203" s="224"/>
      <c r="R203" s="224">
        <v>20.734999999999999</v>
      </c>
      <c r="S203" s="222"/>
      <c r="T203" s="222">
        <v>17.492999999999999</v>
      </c>
      <c r="U203" s="222"/>
      <c r="V203" s="222">
        <v>17.492999999999999</v>
      </c>
      <c r="W203" s="11"/>
      <c r="Y203" s="224">
        <v>41.47</v>
      </c>
      <c r="Z203" s="224">
        <v>41.47</v>
      </c>
      <c r="AB203" s="11"/>
      <c r="AC203" s="11"/>
      <c r="AD203" s="11"/>
      <c r="AE203" s="4"/>
      <c r="AF203" s="4"/>
    </row>
    <row r="204" spans="1:32" x14ac:dyDescent="0.2">
      <c r="A204" s="55"/>
      <c r="B204" s="11"/>
      <c r="C204" s="237" t="s">
        <v>500</v>
      </c>
      <c r="D204" s="237"/>
      <c r="E204" s="297">
        <v>8234</v>
      </c>
      <c r="F204" s="11"/>
      <c r="G204" s="11"/>
      <c r="H204" s="11"/>
      <c r="I204" s="11"/>
      <c r="J204" s="11"/>
      <c r="K204" s="11"/>
      <c r="M204" s="191">
        <v>1</v>
      </c>
      <c r="N204" s="69"/>
      <c r="P204" s="224">
        <v>16.43</v>
      </c>
      <c r="Q204" s="224"/>
      <c r="R204" s="224">
        <v>16.43</v>
      </c>
      <c r="S204" s="222"/>
      <c r="T204" s="222">
        <v>12.348000000000001</v>
      </c>
      <c r="U204" s="222"/>
      <c r="V204" s="222">
        <v>12.348000000000001</v>
      </c>
      <c r="W204" s="11"/>
      <c r="Y204" s="224">
        <v>32.86</v>
      </c>
      <c r="Z204" s="224">
        <v>32.86</v>
      </c>
      <c r="AB204" s="11"/>
      <c r="AC204" s="11"/>
      <c r="AD204" s="11"/>
      <c r="AE204" s="4"/>
      <c r="AF204" s="4"/>
    </row>
    <row r="205" spans="1:32" x14ac:dyDescent="0.2">
      <c r="A205" s="55"/>
      <c r="B205" s="11"/>
      <c r="C205" s="237" t="s">
        <v>501</v>
      </c>
      <c r="D205" s="237"/>
      <c r="E205" s="297">
        <v>8028</v>
      </c>
      <c r="F205" s="11"/>
      <c r="G205" s="11"/>
      <c r="H205" s="11"/>
      <c r="I205" s="11"/>
      <c r="J205" s="11"/>
      <c r="K205" s="11"/>
      <c r="M205" s="191">
        <v>4</v>
      </c>
      <c r="N205" s="69"/>
      <c r="P205" s="224">
        <v>13.743749999999999</v>
      </c>
      <c r="Q205" s="224"/>
      <c r="R205" s="224">
        <v>11.855</v>
      </c>
      <c r="S205" s="222"/>
      <c r="T205" s="222">
        <v>9.775500000000001</v>
      </c>
      <c r="U205" s="222"/>
      <c r="V205" s="222">
        <v>10.290000000000001</v>
      </c>
      <c r="W205" s="11"/>
      <c r="Y205" s="224">
        <v>109.94999999999999</v>
      </c>
      <c r="Z205" s="224">
        <v>109.94999999999999</v>
      </c>
      <c r="AB205" s="11"/>
      <c r="AC205" s="11"/>
      <c r="AD205" s="11"/>
      <c r="AE205" s="4"/>
      <c r="AF205" s="4"/>
    </row>
    <row r="206" spans="1:32" x14ac:dyDescent="0.2">
      <c r="A206" s="55"/>
      <c r="B206" s="11"/>
      <c r="C206" s="237" t="s">
        <v>239</v>
      </c>
      <c r="D206" s="237"/>
      <c r="E206" s="297">
        <v>8028</v>
      </c>
      <c r="F206" s="11"/>
      <c r="G206" s="11"/>
      <c r="H206" s="11"/>
      <c r="I206" s="11"/>
      <c r="J206" s="11"/>
      <c r="K206" s="11"/>
      <c r="M206" s="191">
        <v>23</v>
      </c>
      <c r="N206" s="69"/>
      <c r="P206" s="224">
        <v>24.767608695652168</v>
      </c>
      <c r="Q206" s="224"/>
      <c r="R206" s="224">
        <v>16.895</v>
      </c>
      <c r="S206" s="222"/>
      <c r="T206" s="222">
        <v>12.347999999999999</v>
      </c>
      <c r="U206" s="222"/>
      <c r="V206" s="222">
        <v>12.348000000000001</v>
      </c>
      <c r="W206" s="11"/>
      <c r="Y206" s="224">
        <v>1139.3099999999997</v>
      </c>
      <c r="Z206" s="224">
        <v>770.99</v>
      </c>
      <c r="AB206" s="11"/>
      <c r="AC206" s="11"/>
      <c r="AD206" s="11"/>
      <c r="AE206" s="4"/>
      <c r="AF206" s="4"/>
    </row>
    <row r="207" spans="1:32" x14ac:dyDescent="0.2">
      <c r="A207" s="55"/>
      <c r="B207" s="11"/>
      <c r="C207" s="237" t="s">
        <v>239</v>
      </c>
      <c r="D207" s="237"/>
      <c r="E207" s="297">
        <v>8343</v>
      </c>
      <c r="F207" s="11"/>
      <c r="G207" s="11"/>
      <c r="H207" s="11"/>
      <c r="I207" s="11"/>
      <c r="J207" s="11"/>
      <c r="K207" s="11"/>
      <c r="M207" s="191">
        <v>81</v>
      </c>
      <c r="N207" s="69"/>
      <c r="P207" s="224">
        <v>32.830295857988162</v>
      </c>
      <c r="Q207" s="224"/>
      <c r="R207" s="224">
        <v>20.02</v>
      </c>
      <c r="S207" s="222"/>
      <c r="T207" s="222">
        <v>14.820035502958575</v>
      </c>
      <c r="U207" s="222"/>
      <c r="V207" s="222">
        <v>15.435</v>
      </c>
      <c r="W207" s="11"/>
      <c r="Y207" s="224">
        <v>5548.32</v>
      </c>
      <c r="Z207" s="224">
        <v>3131.0999999999995</v>
      </c>
      <c r="AB207" s="11"/>
      <c r="AC207" s="11"/>
      <c r="AD207" s="11"/>
      <c r="AE207" s="4"/>
      <c r="AF207" s="4"/>
    </row>
    <row r="208" spans="1:32" x14ac:dyDescent="0.2">
      <c r="A208" s="55"/>
      <c r="B208" s="11"/>
      <c r="C208" s="237" t="s">
        <v>240</v>
      </c>
      <c r="D208" s="237"/>
      <c r="E208" s="297">
        <v>8218</v>
      </c>
      <c r="F208" s="11"/>
      <c r="G208" s="11"/>
      <c r="H208" s="11"/>
      <c r="I208" s="11"/>
      <c r="J208" s="11"/>
      <c r="K208" s="11"/>
      <c r="M208" s="191">
        <v>1</v>
      </c>
      <c r="N208" s="69"/>
      <c r="P208" s="224">
        <v>0</v>
      </c>
      <c r="Q208" s="224"/>
      <c r="R208" s="224">
        <v>0</v>
      </c>
      <c r="S208" s="222"/>
      <c r="T208" s="222">
        <v>0</v>
      </c>
      <c r="U208" s="222"/>
      <c r="V208" s="222">
        <v>0</v>
      </c>
      <c r="W208" s="11"/>
      <c r="Y208" s="224">
        <v>0</v>
      </c>
      <c r="Z208" s="224">
        <v>0</v>
      </c>
      <c r="AB208" s="11"/>
      <c r="AC208" s="11"/>
      <c r="AD208" s="11"/>
      <c r="AE208" s="4"/>
      <c r="AF208" s="4"/>
    </row>
    <row r="209" spans="1:32" x14ac:dyDescent="0.2">
      <c r="A209" s="55"/>
      <c r="B209" s="11"/>
      <c r="C209" s="237" t="s">
        <v>502</v>
      </c>
      <c r="D209" s="237"/>
      <c r="E209" s="297">
        <v>8302</v>
      </c>
      <c r="F209" s="11"/>
      <c r="G209" s="11"/>
      <c r="H209" s="11"/>
      <c r="I209" s="11"/>
      <c r="J209" s="11"/>
      <c r="K209" s="11"/>
      <c r="M209" s="191">
        <v>2</v>
      </c>
      <c r="N209" s="69"/>
      <c r="P209" s="224">
        <v>23.327500000000001</v>
      </c>
      <c r="Q209" s="224"/>
      <c r="R209" s="224">
        <v>18.72</v>
      </c>
      <c r="S209" s="222"/>
      <c r="T209" s="222">
        <v>4.6305000000000005</v>
      </c>
      <c r="U209" s="222"/>
      <c r="V209" s="222">
        <v>4.6305000000000005</v>
      </c>
      <c r="W209" s="11"/>
      <c r="Y209" s="224">
        <v>93.31</v>
      </c>
      <c r="Z209" s="224">
        <v>37.769999999999996</v>
      </c>
      <c r="AB209" s="11"/>
      <c r="AC209" s="11"/>
      <c r="AD209" s="11"/>
      <c r="AE209" s="4"/>
      <c r="AF209" s="4"/>
    </row>
    <row r="210" spans="1:32" x14ac:dyDescent="0.2">
      <c r="A210" s="55"/>
      <c r="B210" s="11"/>
      <c r="C210" s="237" t="s">
        <v>240</v>
      </c>
      <c r="D210" s="237"/>
      <c r="E210" s="297">
        <v>8318</v>
      </c>
      <c r="F210" s="11"/>
      <c r="G210" s="11"/>
      <c r="H210" s="11"/>
      <c r="I210" s="11"/>
      <c r="J210" s="11"/>
      <c r="K210" s="11"/>
      <c r="M210" s="191">
        <v>1884</v>
      </c>
      <c r="N210" s="69"/>
      <c r="P210" s="224">
        <v>19.792165618448646</v>
      </c>
      <c r="Q210" s="224"/>
      <c r="R210" s="224">
        <v>18.534444444444446</v>
      </c>
      <c r="S210" s="222"/>
      <c r="T210" s="222">
        <v>12.873058055152407</v>
      </c>
      <c r="U210" s="222"/>
      <c r="V210" s="222">
        <v>12.690999999999999</v>
      </c>
      <c r="W210" s="11"/>
      <c r="Y210" s="224">
        <v>85383.400000000183</v>
      </c>
      <c r="Z210" s="224">
        <v>57943.260000000162</v>
      </c>
      <c r="AB210" s="11"/>
      <c r="AC210" s="11"/>
      <c r="AD210" s="11"/>
      <c r="AE210" s="4"/>
      <c r="AF210" s="4"/>
    </row>
    <row r="211" spans="1:32" x14ac:dyDescent="0.2">
      <c r="A211" s="55"/>
      <c r="B211" s="11"/>
      <c r="C211" s="237" t="s">
        <v>241</v>
      </c>
      <c r="D211" s="237"/>
      <c r="E211" s="297">
        <v>8217</v>
      </c>
      <c r="F211" s="11"/>
      <c r="G211" s="11"/>
      <c r="H211" s="11"/>
      <c r="I211" s="11"/>
      <c r="J211" s="11"/>
      <c r="K211" s="11"/>
      <c r="M211" s="191">
        <v>55</v>
      </c>
      <c r="N211" s="69"/>
      <c r="P211" s="224">
        <v>32.140270270270271</v>
      </c>
      <c r="Q211" s="224"/>
      <c r="R211" s="224">
        <v>18.850000000000001</v>
      </c>
      <c r="S211" s="222"/>
      <c r="T211" s="222">
        <v>18.243279279279268</v>
      </c>
      <c r="U211" s="222"/>
      <c r="V211" s="222">
        <v>13.377000000000001</v>
      </c>
      <c r="W211" s="11"/>
      <c r="Y211" s="224">
        <v>3567.5699999999997</v>
      </c>
      <c r="Z211" s="224">
        <v>2475.6499999999996</v>
      </c>
      <c r="AB211" s="11"/>
      <c r="AC211" s="11"/>
      <c r="AD211" s="11"/>
      <c r="AE211" s="4"/>
      <c r="AF211" s="4"/>
    </row>
    <row r="212" spans="1:32" x14ac:dyDescent="0.2">
      <c r="A212" s="55"/>
      <c r="B212" s="11"/>
      <c r="C212" s="237" t="s">
        <v>242</v>
      </c>
      <c r="D212" s="237"/>
      <c r="E212" s="297">
        <v>8081</v>
      </c>
      <c r="F212" s="11"/>
      <c r="G212" s="11"/>
      <c r="H212" s="11"/>
      <c r="I212" s="11"/>
      <c r="J212" s="11"/>
      <c r="K212" s="11"/>
      <c r="M212" s="191">
        <v>30</v>
      </c>
      <c r="N212" s="69"/>
      <c r="P212" s="224">
        <v>42.165500000000002</v>
      </c>
      <c r="Q212" s="224"/>
      <c r="R212" s="224">
        <v>32.03</v>
      </c>
      <c r="S212" s="222"/>
      <c r="T212" s="222">
        <v>29.360400000000002</v>
      </c>
      <c r="U212" s="222"/>
      <c r="V212" s="222">
        <v>15.434999999999999</v>
      </c>
      <c r="W212" s="11"/>
      <c r="Y212" s="224">
        <v>2529.9300000000003</v>
      </c>
      <c r="Z212" s="224">
        <v>1973.6600000000003</v>
      </c>
      <c r="AB212" s="11"/>
      <c r="AC212" s="11"/>
      <c r="AD212" s="11"/>
      <c r="AE212" s="4"/>
      <c r="AF212" s="4"/>
    </row>
    <row r="213" spans="1:32" x14ac:dyDescent="0.2">
      <c r="A213" s="55"/>
      <c r="B213" s="11"/>
      <c r="C213" s="237" t="s">
        <v>503</v>
      </c>
      <c r="D213" s="237"/>
      <c r="E213" s="297">
        <v>8204</v>
      </c>
      <c r="F213" s="11"/>
      <c r="G213" s="11"/>
      <c r="H213" s="11"/>
      <c r="I213" s="11"/>
      <c r="J213" s="11"/>
      <c r="K213" s="11"/>
      <c r="M213" s="191">
        <v>2</v>
      </c>
      <c r="N213" s="69"/>
      <c r="P213" s="224">
        <v>23.48</v>
      </c>
      <c r="Q213" s="224"/>
      <c r="R213" s="224">
        <v>20.729999999999997</v>
      </c>
      <c r="S213" s="222"/>
      <c r="T213" s="222">
        <v>19.551000000000002</v>
      </c>
      <c r="U213" s="222"/>
      <c r="V213" s="222">
        <v>19.551000000000002</v>
      </c>
      <c r="W213" s="11"/>
      <c r="Y213" s="224">
        <v>93.92</v>
      </c>
      <c r="Z213" s="224">
        <v>93.92</v>
      </c>
      <c r="AB213" s="11"/>
      <c r="AC213" s="11"/>
      <c r="AD213" s="11"/>
      <c r="AE213" s="4"/>
      <c r="AF213" s="4"/>
    </row>
    <row r="214" spans="1:32" x14ac:dyDescent="0.2">
      <c r="A214" s="55"/>
      <c r="B214" s="11"/>
      <c r="C214" s="237" t="s">
        <v>504</v>
      </c>
      <c r="D214" s="237"/>
      <c r="E214" s="297">
        <v>8319</v>
      </c>
      <c r="F214" s="11"/>
      <c r="G214" s="11"/>
      <c r="H214" s="11"/>
      <c r="I214" s="11"/>
      <c r="J214" s="11"/>
      <c r="K214" s="11"/>
      <c r="M214" s="191">
        <v>1</v>
      </c>
      <c r="N214" s="69"/>
      <c r="P214" s="224">
        <v>10.15</v>
      </c>
      <c r="Q214" s="224"/>
      <c r="R214" s="224">
        <v>10.15</v>
      </c>
      <c r="S214" s="222"/>
      <c r="T214" s="222">
        <v>0</v>
      </c>
      <c r="U214" s="222"/>
      <c r="V214" s="222">
        <v>0</v>
      </c>
      <c r="W214" s="11"/>
      <c r="Y214" s="224">
        <v>10.15</v>
      </c>
      <c r="Z214" s="224">
        <v>10.15</v>
      </c>
      <c r="AB214" s="11"/>
      <c r="AC214" s="11"/>
      <c r="AD214" s="11"/>
      <c r="AE214" s="4"/>
      <c r="AF214" s="4"/>
    </row>
    <row r="215" spans="1:32" x14ac:dyDescent="0.2">
      <c r="A215" s="55"/>
      <c r="B215" s="11"/>
      <c r="C215" s="237" t="s">
        <v>504</v>
      </c>
      <c r="D215" s="237"/>
      <c r="E215" s="297">
        <v>8342</v>
      </c>
      <c r="F215" s="11"/>
      <c r="G215" s="11"/>
      <c r="H215" s="11"/>
      <c r="I215" s="11"/>
      <c r="J215" s="11"/>
      <c r="K215" s="11"/>
      <c r="M215" s="191">
        <v>6</v>
      </c>
      <c r="N215" s="69"/>
      <c r="P215" s="224">
        <v>47.320833333333333</v>
      </c>
      <c r="Q215" s="224"/>
      <c r="R215" s="224">
        <v>43.629999999999995</v>
      </c>
      <c r="S215" s="222"/>
      <c r="T215" s="222">
        <v>16.807000000000002</v>
      </c>
      <c r="U215" s="222"/>
      <c r="V215" s="222">
        <v>15.9495</v>
      </c>
      <c r="W215" s="11"/>
      <c r="Y215" s="224">
        <v>567.85</v>
      </c>
      <c r="Z215" s="224">
        <v>243.84</v>
      </c>
      <c r="AB215" s="11"/>
      <c r="AC215" s="11"/>
      <c r="AD215" s="11"/>
      <c r="AE215" s="4"/>
      <c r="AF215" s="4"/>
    </row>
    <row r="216" spans="1:32" x14ac:dyDescent="0.2">
      <c r="A216" s="55"/>
      <c r="B216" s="11"/>
      <c r="C216" s="237" t="s">
        <v>505</v>
      </c>
      <c r="D216" s="237"/>
      <c r="E216" s="297">
        <v>8053</v>
      </c>
      <c r="F216" s="11"/>
      <c r="G216" s="11"/>
      <c r="H216" s="11"/>
      <c r="I216" s="11"/>
      <c r="J216" s="11"/>
      <c r="K216" s="11"/>
      <c r="M216" s="191">
        <v>5</v>
      </c>
      <c r="N216" s="69"/>
      <c r="P216" s="224">
        <v>43.812222222222225</v>
      </c>
      <c r="Q216" s="224"/>
      <c r="R216" s="224">
        <v>25.96</v>
      </c>
      <c r="S216" s="222"/>
      <c r="T216" s="222">
        <v>42.074666666666673</v>
      </c>
      <c r="U216" s="222"/>
      <c r="V216" s="222">
        <v>22.638000000000002</v>
      </c>
      <c r="W216" s="11"/>
      <c r="Y216" s="224">
        <v>394.31</v>
      </c>
      <c r="Z216" s="224">
        <v>394.31</v>
      </c>
      <c r="AB216" s="11"/>
      <c r="AC216" s="11"/>
      <c r="AD216" s="11"/>
      <c r="AE216" s="4"/>
      <c r="AF216" s="4"/>
    </row>
    <row r="217" spans="1:32" x14ac:dyDescent="0.2">
      <c r="A217" s="55"/>
      <c r="B217" s="11"/>
      <c r="C217" s="237" t="s">
        <v>506</v>
      </c>
      <c r="D217" s="237"/>
      <c r="E217" s="297">
        <v>8053</v>
      </c>
      <c r="F217" s="11"/>
      <c r="G217" s="11"/>
      <c r="H217" s="11"/>
      <c r="I217" s="11"/>
      <c r="J217" s="11"/>
      <c r="K217" s="11"/>
      <c r="M217" s="191">
        <v>7</v>
      </c>
      <c r="N217" s="69"/>
      <c r="P217" s="224">
        <v>21.044999999999998</v>
      </c>
      <c r="Q217" s="224"/>
      <c r="R217" s="224">
        <v>18.670000000000002</v>
      </c>
      <c r="S217" s="222"/>
      <c r="T217" s="222">
        <v>17.64</v>
      </c>
      <c r="U217" s="222"/>
      <c r="V217" s="222">
        <v>12.348000000000001</v>
      </c>
      <c r="W217" s="11"/>
      <c r="Y217" s="224">
        <v>294.63</v>
      </c>
      <c r="Z217" s="224">
        <v>294.63</v>
      </c>
      <c r="AB217" s="11"/>
      <c r="AC217" s="11"/>
      <c r="AD217" s="11"/>
      <c r="AE217" s="4"/>
      <c r="AF217" s="4"/>
    </row>
    <row r="218" spans="1:32" x14ac:dyDescent="0.2">
      <c r="A218" s="55"/>
      <c r="B218" s="11"/>
      <c r="C218" s="237" t="s">
        <v>243</v>
      </c>
      <c r="D218" s="237"/>
      <c r="E218" s="297">
        <v>8004</v>
      </c>
      <c r="F218" s="11"/>
      <c r="G218" s="11"/>
      <c r="H218" s="11"/>
      <c r="I218" s="11"/>
      <c r="J218" s="11"/>
      <c r="K218" s="11"/>
      <c r="M218" s="191">
        <v>6</v>
      </c>
      <c r="N218" s="69"/>
      <c r="P218" s="224">
        <v>71.23833333333333</v>
      </c>
      <c r="Q218" s="224"/>
      <c r="R218" s="224">
        <v>72</v>
      </c>
      <c r="S218" s="222"/>
      <c r="T218" s="222">
        <v>13.72</v>
      </c>
      <c r="U218" s="222"/>
      <c r="V218" s="222">
        <v>12.862500000000001</v>
      </c>
      <c r="W218" s="11"/>
      <c r="Y218" s="224">
        <v>854.86</v>
      </c>
      <c r="Z218" s="224">
        <v>211.36</v>
      </c>
      <c r="AB218" s="11"/>
      <c r="AC218" s="11"/>
      <c r="AD218" s="11"/>
      <c r="AE218" s="4"/>
      <c r="AF218" s="4"/>
    </row>
    <row r="219" spans="1:32" x14ac:dyDescent="0.2">
      <c r="A219" s="55"/>
      <c r="B219" s="11"/>
      <c r="C219" s="237" t="s">
        <v>243</v>
      </c>
      <c r="D219" s="237"/>
      <c r="E219" s="297">
        <v>8053</v>
      </c>
      <c r="F219" s="11"/>
      <c r="G219" s="11"/>
      <c r="H219" s="11"/>
      <c r="I219" s="11"/>
      <c r="J219" s="11"/>
      <c r="K219" s="11"/>
      <c r="M219" s="191">
        <v>925</v>
      </c>
      <c r="N219" s="69"/>
      <c r="P219" s="224">
        <v>34.667809983896881</v>
      </c>
      <c r="Q219" s="224"/>
      <c r="R219" s="224">
        <v>23.18</v>
      </c>
      <c r="S219" s="222"/>
      <c r="T219" s="222">
        <v>15.416801932367258</v>
      </c>
      <c r="U219" s="222"/>
      <c r="V219" s="222">
        <v>12.348000000000001</v>
      </c>
      <c r="W219" s="11"/>
      <c r="Y219" s="224">
        <v>64586.129999999888</v>
      </c>
      <c r="Z219" s="224">
        <v>35926.970000000008</v>
      </c>
      <c r="AB219" s="11"/>
      <c r="AC219" s="11"/>
      <c r="AD219" s="11"/>
      <c r="AE219" s="4"/>
      <c r="AF219" s="4"/>
    </row>
    <row r="220" spans="1:32" x14ac:dyDescent="0.2">
      <c r="A220" s="55"/>
      <c r="B220" s="11"/>
      <c r="C220" s="237" t="s">
        <v>507</v>
      </c>
      <c r="D220" s="237"/>
      <c r="E220" s="297">
        <v>8025</v>
      </c>
      <c r="F220" s="11"/>
      <c r="G220" s="11"/>
      <c r="H220" s="11"/>
      <c r="I220" s="11"/>
      <c r="J220" s="11"/>
      <c r="K220" s="11"/>
      <c r="M220" s="191">
        <v>1</v>
      </c>
      <c r="N220" s="69"/>
      <c r="P220" s="224">
        <v>10.5</v>
      </c>
      <c r="Q220" s="224"/>
      <c r="R220" s="224">
        <v>10.5</v>
      </c>
      <c r="S220" s="222"/>
      <c r="T220" s="222">
        <v>0</v>
      </c>
      <c r="U220" s="222"/>
      <c r="V220" s="222">
        <v>0</v>
      </c>
      <c r="W220" s="11"/>
      <c r="Y220" s="224">
        <v>10.5</v>
      </c>
      <c r="Z220" s="224">
        <v>10.5</v>
      </c>
      <c r="AB220" s="11"/>
      <c r="AC220" s="11"/>
      <c r="AD220" s="11"/>
      <c r="AE220" s="4"/>
      <c r="AF220" s="4"/>
    </row>
    <row r="221" spans="1:32" x14ac:dyDescent="0.2">
      <c r="A221" s="55"/>
      <c r="B221" s="11"/>
      <c r="C221" s="237" t="s">
        <v>403</v>
      </c>
      <c r="D221" s="237"/>
      <c r="E221" s="297">
        <v>8302</v>
      </c>
      <c r="F221" s="11"/>
      <c r="G221" s="11"/>
      <c r="H221" s="11"/>
      <c r="I221" s="11"/>
      <c r="J221" s="11"/>
      <c r="K221" s="11"/>
      <c r="M221" s="191">
        <v>34</v>
      </c>
      <c r="N221" s="69"/>
      <c r="P221" s="224">
        <v>21.726716417910449</v>
      </c>
      <c r="Q221" s="224"/>
      <c r="R221" s="224">
        <v>14.88</v>
      </c>
      <c r="S221" s="222"/>
      <c r="T221" s="222">
        <v>10.412865671641789</v>
      </c>
      <c r="U221" s="222"/>
      <c r="V221" s="222">
        <v>10.29</v>
      </c>
      <c r="W221" s="11"/>
      <c r="Y221" s="224">
        <v>1455.69</v>
      </c>
      <c r="Z221" s="224">
        <v>1028.7400000000002</v>
      </c>
      <c r="AB221" s="11"/>
      <c r="AC221" s="11"/>
      <c r="AD221" s="11"/>
      <c r="AE221" s="4"/>
      <c r="AF221" s="4"/>
    </row>
    <row r="222" spans="1:32" x14ac:dyDescent="0.2">
      <c r="A222" s="55"/>
      <c r="B222" s="11"/>
      <c r="C222" s="237" t="s">
        <v>403</v>
      </c>
      <c r="D222" s="237"/>
      <c r="E222" s="297">
        <v>8320</v>
      </c>
      <c r="F222" s="11"/>
      <c r="G222" s="11"/>
      <c r="H222" s="11"/>
      <c r="I222" s="11"/>
      <c r="J222" s="11"/>
      <c r="K222" s="11"/>
      <c r="M222" s="191">
        <v>4</v>
      </c>
      <c r="N222" s="69"/>
      <c r="P222" s="224">
        <v>30.314444444444447</v>
      </c>
      <c r="Q222" s="224"/>
      <c r="R222" s="224">
        <v>22.6</v>
      </c>
      <c r="S222" s="222"/>
      <c r="T222" s="222">
        <v>12.348000000000001</v>
      </c>
      <c r="U222" s="222"/>
      <c r="V222" s="222">
        <v>7.2030000000000003</v>
      </c>
      <c r="W222" s="11"/>
      <c r="Y222" s="224">
        <v>272.83000000000004</v>
      </c>
      <c r="Z222" s="224">
        <v>159.9</v>
      </c>
      <c r="AB222" s="11"/>
      <c r="AC222" s="11"/>
      <c r="AD222" s="11"/>
      <c r="AE222" s="4"/>
      <c r="AF222" s="4"/>
    </row>
    <row r="223" spans="1:32" x14ac:dyDescent="0.2">
      <c r="A223" s="55"/>
      <c r="B223" s="11"/>
      <c r="C223" s="237" t="s">
        <v>403</v>
      </c>
      <c r="D223" s="237"/>
      <c r="E223" s="297">
        <v>8332</v>
      </c>
      <c r="F223" s="11"/>
      <c r="G223" s="11"/>
      <c r="H223" s="11"/>
      <c r="I223" s="11"/>
      <c r="J223" s="11"/>
      <c r="K223" s="11"/>
      <c r="M223" s="191">
        <v>21</v>
      </c>
      <c r="N223" s="69"/>
      <c r="P223" s="224">
        <v>20.893749999999994</v>
      </c>
      <c r="Q223" s="224"/>
      <c r="R223" s="224">
        <v>19.365000000000002</v>
      </c>
      <c r="S223" s="222"/>
      <c r="T223" s="222">
        <v>14.56035</v>
      </c>
      <c r="U223" s="222"/>
      <c r="V223" s="222">
        <v>11.833500000000001</v>
      </c>
      <c r="W223" s="11"/>
      <c r="Y223" s="224">
        <v>835.74999999999977</v>
      </c>
      <c r="Z223" s="224">
        <v>786.98999999999978</v>
      </c>
      <c r="AB223" s="11"/>
      <c r="AC223" s="11"/>
      <c r="AD223" s="11"/>
      <c r="AE223" s="4"/>
      <c r="AF223" s="4"/>
    </row>
    <row r="224" spans="1:32" x14ac:dyDescent="0.2">
      <c r="A224" s="55"/>
      <c r="B224" s="11"/>
      <c r="C224" s="237" t="s">
        <v>244</v>
      </c>
      <c r="D224" s="237"/>
      <c r="E224" s="297">
        <v>8302</v>
      </c>
      <c r="F224" s="11"/>
      <c r="G224" s="11"/>
      <c r="H224" s="11"/>
      <c r="I224" s="11"/>
      <c r="J224" s="11"/>
      <c r="K224" s="11"/>
      <c r="M224" s="191">
        <v>1</v>
      </c>
      <c r="N224" s="69"/>
      <c r="P224" s="224">
        <v>14.92</v>
      </c>
      <c r="Q224" s="224"/>
      <c r="R224" s="224">
        <v>14.919999999999998</v>
      </c>
      <c r="S224" s="222"/>
      <c r="T224" s="222">
        <v>10.29</v>
      </c>
      <c r="U224" s="222"/>
      <c r="V224" s="222">
        <v>10.29</v>
      </c>
      <c r="W224" s="11"/>
      <c r="Y224" s="224">
        <v>29.84</v>
      </c>
      <c r="Z224" s="224">
        <v>29.84</v>
      </c>
      <c r="AB224" s="11"/>
      <c r="AC224" s="11"/>
      <c r="AD224" s="11"/>
      <c r="AE224" s="4"/>
      <c r="AF224" s="4"/>
    </row>
    <row r="225" spans="1:32" x14ac:dyDescent="0.2">
      <c r="A225" s="55"/>
      <c r="B225" s="11"/>
      <c r="C225" s="237" t="s">
        <v>244</v>
      </c>
      <c r="D225" s="237"/>
      <c r="E225" s="297">
        <v>8320</v>
      </c>
      <c r="F225" s="11"/>
      <c r="G225" s="11"/>
      <c r="H225" s="11"/>
      <c r="I225" s="11"/>
      <c r="J225" s="11"/>
      <c r="K225" s="11"/>
      <c r="M225" s="191">
        <v>46</v>
      </c>
      <c r="N225" s="69"/>
      <c r="P225" s="224">
        <v>16.643624999999997</v>
      </c>
      <c r="Q225" s="224"/>
      <c r="R225" s="224">
        <v>11.945</v>
      </c>
      <c r="S225" s="222"/>
      <c r="T225" s="222">
        <v>7.3565749999999994</v>
      </c>
      <c r="U225" s="222"/>
      <c r="V225" s="222">
        <v>5.1449999999999996</v>
      </c>
      <c r="W225" s="11"/>
      <c r="Y225" s="224">
        <v>1331.4899999999998</v>
      </c>
      <c r="Z225" s="224">
        <v>1046.3499999999999</v>
      </c>
      <c r="AB225" s="11"/>
      <c r="AC225" s="11"/>
      <c r="AD225" s="11"/>
      <c r="AE225" s="4"/>
      <c r="AF225" s="4"/>
    </row>
    <row r="226" spans="1:32" x14ac:dyDescent="0.2">
      <c r="A226" s="55"/>
      <c r="B226" s="11"/>
      <c r="C226" s="237" t="s">
        <v>419</v>
      </c>
      <c r="D226" s="237"/>
      <c r="E226" s="297">
        <v>8037</v>
      </c>
      <c r="F226" s="11"/>
      <c r="G226" s="11"/>
      <c r="H226" s="11"/>
      <c r="I226" s="11"/>
      <c r="J226" s="11"/>
      <c r="K226" s="11"/>
      <c r="M226" s="191">
        <v>75</v>
      </c>
      <c r="N226" s="69"/>
      <c r="P226" s="224">
        <v>36.028194444444445</v>
      </c>
      <c r="Q226" s="224"/>
      <c r="R226" s="224">
        <v>20.715000000000003</v>
      </c>
      <c r="S226" s="222"/>
      <c r="T226" s="222">
        <v>15.206166666666658</v>
      </c>
      <c r="U226" s="222"/>
      <c r="V226" s="222">
        <v>13.377000000000001</v>
      </c>
      <c r="W226" s="11"/>
      <c r="Y226" s="224">
        <v>5188.0600000000004</v>
      </c>
      <c r="Z226" s="224">
        <v>2805.1800000000003</v>
      </c>
      <c r="AB226" s="11"/>
      <c r="AC226" s="11"/>
      <c r="AD226" s="11"/>
      <c r="AE226" s="4"/>
      <c r="AF226" s="4"/>
    </row>
    <row r="227" spans="1:32" x14ac:dyDescent="0.2">
      <c r="A227" s="55"/>
      <c r="B227" s="11"/>
      <c r="C227" s="237" t="s">
        <v>419</v>
      </c>
      <c r="D227" s="237"/>
      <c r="E227" s="297">
        <v>8094</v>
      </c>
      <c r="F227" s="11"/>
      <c r="G227" s="11"/>
      <c r="H227" s="11"/>
      <c r="I227" s="11"/>
      <c r="J227" s="11"/>
      <c r="K227" s="11"/>
      <c r="M227" s="191">
        <v>18</v>
      </c>
      <c r="N227" s="69"/>
      <c r="P227" s="224">
        <v>34.332432432432427</v>
      </c>
      <c r="Q227" s="224"/>
      <c r="R227" s="224">
        <v>21.82</v>
      </c>
      <c r="S227" s="222"/>
      <c r="T227" s="222">
        <v>10.623729729729728</v>
      </c>
      <c r="U227" s="222"/>
      <c r="V227" s="222">
        <v>10.29</v>
      </c>
      <c r="W227" s="11"/>
      <c r="Y227" s="224">
        <v>1270.2999999999997</v>
      </c>
      <c r="Z227" s="224">
        <v>566.49</v>
      </c>
      <c r="AB227" s="11"/>
      <c r="AC227" s="11"/>
      <c r="AD227" s="11"/>
      <c r="AE227" s="4"/>
      <c r="AF227" s="4"/>
    </row>
    <row r="228" spans="1:32" x14ac:dyDescent="0.2">
      <c r="A228" s="55"/>
      <c r="B228" s="11"/>
      <c r="C228" s="237" t="s">
        <v>508</v>
      </c>
      <c r="D228" s="237"/>
      <c r="E228" s="297">
        <v>8321</v>
      </c>
      <c r="F228" s="11"/>
      <c r="G228" s="11"/>
      <c r="H228" s="11"/>
      <c r="I228" s="11"/>
      <c r="J228" s="11"/>
      <c r="K228" s="11"/>
      <c r="M228" s="191">
        <v>1</v>
      </c>
      <c r="N228" s="69"/>
      <c r="P228" s="224">
        <v>7.4649999999999999</v>
      </c>
      <c r="Q228" s="224"/>
      <c r="R228" s="224">
        <v>7.4650000000000007</v>
      </c>
      <c r="S228" s="222"/>
      <c r="T228" s="222">
        <v>2.0579999999999998</v>
      </c>
      <c r="U228" s="222"/>
      <c r="V228" s="222">
        <v>2.0579999999999998</v>
      </c>
      <c r="W228" s="11"/>
      <c r="Y228" s="224">
        <v>14.93</v>
      </c>
      <c r="Z228" s="224">
        <v>14.93</v>
      </c>
      <c r="AB228" s="11"/>
      <c r="AC228" s="11"/>
      <c r="AD228" s="11"/>
      <c r="AE228" s="4"/>
      <c r="AF228" s="4"/>
    </row>
    <row r="229" spans="1:32" x14ac:dyDescent="0.2">
      <c r="A229" s="55"/>
      <c r="B229" s="11"/>
      <c r="C229" s="237" t="s">
        <v>245</v>
      </c>
      <c r="D229" s="237"/>
      <c r="E229" s="297">
        <v>8260</v>
      </c>
      <c r="F229" s="11"/>
      <c r="G229" s="11"/>
      <c r="H229" s="11"/>
      <c r="I229" s="11"/>
      <c r="J229" s="11"/>
      <c r="K229" s="11"/>
      <c r="M229" s="191">
        <v>1</v>
      </c>
      <c r="N229" s="69"/>
      <c r="P229" s="224">
        <v>11.21</v>
      </c>
      <c r="Q229" s="224"/>
      <c r="R229" s="224">
        <v>11.21</v>
      </c>
      <c r="S229" s="222"/>
      <c r="T229" s="222">
        <v>0</v>
      </c>
      <c r="U229" s="222"/>
      <c r="V229" s="222">
        <v>0</v>
      </c>
      <c r="W229" s="11"/>
      <c r="Y229" s="224">
        <v>11.21</v>
      </c>
      <c r="Z229" s="224">
        <v>11.21</v>
      </c>
      <c r="AB229" s="11"/>
      <c r="AC229" s="11"/>
      <c r="AD229" s="11"/>
      <c r="AE229" s="4"/>
      <c r="AF229" s="4"/>
    </row>
    <row r="230" spans="1:32" x14ac:dyDescent="0.2">
      <c r="A230" s="55"/>
      <c r="B230" s="11"/>
      <c r="C230" s="237" t="s">
        <v>245</v>
      </c>
      <c r="D230" s="237"/>
      <c r="E230" s="297">
        <v>8321</v>
      </c>
      <c r="F230" s="11"/>
      <c r="G230" s="11"/>
      <c r="H230" s="11"/>
      <c r="I230" s="11"/>
      <c r="J230" s="11"/>
      <c r="K230" s="11"/>
      <c r="M230" s="191">
        <v>36</v>
      </c>
      <c r="N230" s="69"/>
      <c r="P230" s="224">
        <v>11.494222222222225</v>
      </c>
      <c r="Q230" s="224"/>
      <c r="R230" s="224">
        <v>11.21</v>
      </c>
      <c r="S230" s="222"/>
      <c r="T230" s="222">
        <v>2.7897333333333334</v>
      </c>
      <c r="U230" s="222"/>
      <c r="V230" s="222">
        <v>0</v>
      </c>
      <c r="W230" s="11"/>
      <c r="Y230" s="224">
        <v>517.24000000000012</v>
      </c>
      <c r="Z230" s="224">
        <v>517.24000000000012</v>
      </c>
      <c r="AB230" s="11"/>
      <c r="AC230" s="11"/>
      <c r="AD230" s="11"/>
      <c r="AE230" s="4"/>
      <c r="AF230" s="4"/>
    </row>
    <row r="231" spans="1:32" x14ac:dyDescent="0.2">
      <c r="A231" s="55"/>
      <c r="B231" s="11"/>
      <c r="C231" s="237" t="s">
        <v>245</v>
      </c>
      <c r="D231" s="237"/>
      <c r="E231" s="297">
        <v>8345</v>
      </c>
      <c r="F231" s="11"/>
      <c r="G231" s="11"/>
      <c r="H231" s="11"/>
      <c r="I231" s="11"/>
      <c r="J231" s="11"/>
      <c r="K231" s="11"/>
      <c r="M231" s="191">
        <v>71</v>
      </c>
      <c r="N231" s="69"/>
      <c r="P231" s="224">
        <v>16.693440860215063</v>
      </c>
      <c r="Q231" s="224"/>
      <c r="R231" s="224">
        <v>11.21</v>
      </c>
      <c r="S231" s="222"/>
      <c r="T231" s="222">
        <v>9.1171612903225796</v>
      </c>
      <c r="U231" s="222"/>
      <c r="V231" s="222">
        <v>0</v>
      </c>
      <c r="W231" s="11"/>
      <c r="Y231" s="224">
        <v>1552.4900000000007</v>
      </c>
      <c r="Z231" s="224">
        <v>1552.4900000000007</v>
      </c>
      <c r="AB231" s="11"/>
      <c r="AC231" s="11"/>
      <c r="AD231" s="11"/>
      <c r="AE231" s="4"/>
      <c r="AF231" s="4"/>
    </row>
    <row r="232" spans="1:32" x14ac:dyDescent="0.2">
      <c r="A232" s="55"/>
      <c r="B232" s="11"/>
      <c r="C232" s="237" t="s">
        <v>509</v>
      </c>
      <c r="D232" s="237"/>
      <c r="E232" s="297">
        <v>8345</v>
      </c>
      <c r="F232" s="11"/>
      <c r="G232" s="11"/>
      <c r="H232" s="11"/>
      <c r="I232" s="11"/>
      <c r="J232" s="11"/>
      <c r="K232" s="11"/>
      <c r="M232" s="191">
        <v>1</v>
      </c>
      <c r="N232" s="69"/>
      <c r="P232" s="224">
        <v>6.54</v>
      </c>
      <c r="Q232" s="224"/>
      <c r="R232" s="224">
        <v>6.54</v>
      </c>
      <c r="S232" s="222"/>
      <c r="T232" s="222">
        <v>1.0289999999999999</v>
      </c>
      <c r="U232" s="222"/>
      <c r="V232" s="222">
        <v>1.0289999999999999</v>
      </c>
      <c r="W232" s="11"/>
      <c r="Y232" s="224">
        <v>13.08</v>
      </c>
      <c r="Z232" s="224">
        <v>13.08</v>
      </c>
      <c r="AB232" s="11"/>
      <c r="AC232" s="11"/>
      <c r="AD232" s="11"/>
      <c r="AE232" s="4"/>
      <c r="AF232" s="4"/>
    </row>
    <row r="233" spans="1:32" x14ac:dyDescent="0.2">
      <c r="A233" s="55"/>
      <c r="B233" s="11"/>
      <c r="C233" s="237" t="s">
        <v>510</v>
      </c>
      <c r="D233" s="237"/>
      <c r="E233" s="297">
        <v>8094</v>
      </c>
      <c r="F233" s="11"/>
      <c r="G233" s="11"/>
      <c r="H233" s="11"/>
      <c r="I233" s="11"/>
      <c r="J233" s="11"/>
      <c r="K233" s="11"/>
      <c r="M233" s="191">
        <v>1</v>
      </c>
      <c r="N233" s="69"/>
      <c r="P233" s="224">
        <v>15.664999999999999</v>
      </c>
      <c r="Q233" s="224"/>
      <c r="R233" s="224">
        <v>15.665000000000001</v>
      </c>
      <c r="S233" s="222"/>
      <c r="T233" s="222">
        <v>11.319000000000001</v>
      </c>
      <c r="U233" s="222"/>
      <c r="V233" s="222">
        <v>11.319000000000001</v>
      </c>
      <c r="W233" s="11"/>
      <c r="Y233" s="224">
        <v>31.33</v>
      </c>
      <c r="Z233" s="224">
        <v>31.33</v>
      </c>
      <c r="AB233" s="11"/>
      <c r="AC233" s="11"/>
      <c r="AD233" s="11"/>
      <c r="AE233" s="4"/>
      <c r="AF233" s="4"/>
    </row>
    <row r="234" spans="1:32" x14ac:dyDescent="0.2">
      <c r="A234" s="55"/>
      <c r="B234" s="11"/>
      <c r="C234" s="237" t="s">
        <v>510</v>
      </c>
      <c r="D234" s="237"/>
      <c r="E234" s="297">
        <v>8322</v>
      </c>
      <c r="F234" s="11"/>
      <c r="G234" s="11"/>
      <c r="H234" s="11"/>
      <c r="I234" s="11"/>
      <c r="J234" s="11"/>
      <c r="K234" s="11"/>
      <c r="M234" s="191">
        <v>5</v>
      </c>
      <c r="N234" s="69"/>
      <c r="P234" s="224">
        <v>21.451000000000001</v>
      </c>
      <c r="Q234" s="224"/>
      <c r="R234" s="224">
        <v>19.399999999999999</v>
      </c>
      <c r="S234" s="222"/>
      <c r="T234" s="222">
        <v>17.698799999999999</v>
      </c>
      <c r="U234" s="222"/>
      <c r="V234" s="222">
        <v>17.492999999999999</v>
      </c>
      <c r="W234" s="11"/>
      <c r="Y234" s="224">
        <v>214.51</v>
      </c>
      <c r="Z234" s="224">
        <v>214.51</v>
      </c>
      <c r="AB234" s="11"/>
      <c r="AC234" s="11"/>
      <c r="AD234" s="11"/>
      <c r="AE234" s="4"/>
      <c r="AF234" s="4"/>
    </row>
    <row r="235" spans="1:32" x14ac:dyDescent="0.2">
      <c r="A235" s="55"/>
      <c r="B235" s="11"/>
      <c r="C235" s="237" t="s">
        <v>510</v>
      </c>
      <c r="D235" s="237"/>
      <c r="E235" s="297">
        <v>8344</v>
      </c>
      <c r="F235" s="11"/>
      <c r="G235" s="11"/>
      <c r="H235" s="11"/>
      <c r="I235" s="11"/>
      <c r="J235" s="11"/>
      <c r="K235" s="11"/>
      <c r="M235" s="191">
        <v>2</v>
      </c>
      <c r="N235" s="69"/>
      <c r="P235" s="224">
        <v>0</v>
      </c>
      <c r="Q235" s="224"/>
      <c r="R235" s="224">
        <v>0</v>
      </c>
      <c r="S235" s="222"/>
      <c r="T235" s="222">
        <v>0</v>
      </c>
      <c r="U235" s="222"/>
      <c r="V235" s="222">
        <v>0</v>
      </c>
      <c r="W235" s="11"/>
      <c r="Y235" s="224">
        <v>0</v>
      </c>
      <c r="Z235" s="224">
        <v>0</v>
      </c>
      <c r="AB235" s="11"/>
      <c r="AC235" s="11"/>
      <c r="AD235" s="11"/>
      <c r="AE235" s="4"/>
      <c r="AF235" s="4"/>
    </row>
    <row r="236" spans="1:32" x14ac:dyDescent="0.2">
      <c r="A236" s="55"/>
      <c r="B236" s="11"/>
      <c r="C236" s="237" t="s">
        <v>246</v>
      </c>
      <c r="D236" s="237"/>
      <c r="E236" s="297">
        <v>8322</v>
      </c>
      <c r="F236" s="11"/>
      <c r="G236" s="11"/>
      <c r="H236" s="11"/>
      <c r="I236" s="11"/>
      <c r="J236" s="11"/>
      <c r="K236" s="11"/>
      <c r="M236" s="191">
        <v>426</v>
      </c>
      <c r="N236" s="69"/>
      <c r="P236" s="224">
        <v>31.84050675675676</v>
      </c>
      <c r="Q236" s="224"/>
      <c r="R236" s="224">
        <v>21.549999999999997</v>
      </c>
      <c r="S236" s="222"/>
      <c r="T236" s="222">
        <v>16.828479729729768</v>
      </c>
      <c r="U236" s="222"/>
      <c r="V236" s="222">
        <v>12.336</v>
      </c>
      <c r="W236" s="11"/>
      <c r="Y236" s="224">
        <v>28274.370000000003</v>
      </c>
      <c r="Z236" s="224">
        <v>18298.23000000001</v>
      </c>
      <c r="AB236" s="11"/>
      <c r="AC236" s="11"/>
      <c r="AD236" s="11"/>
      <c r="AE236" s="4"/>
      <c r="AF236" s="4"/>
    </row>
    <row r="237" spans="1:32" x14ac:dyDescent="0.2">
      <c r="A237" s="55"/>
      <c r="B237" s="11"/>
      <c r="C237" s="237" t="s">
        <v>246</v>
      </c>
      <c r="D237" s="237"/>
      <c r="E237" s="297">
        <v>8328</v>
      </c>
      <c r="F237" s="11"/>
      <c r="G237" s="11"/>
      <c r="H237" s="11"/>
      <c r="I237" s="11"/>
      <c r="J237" s="11"/>
      <c r="K237" s="11"/>
      <c r="M237" s="191">
        <v>93</v>
      </c>
      <c r="N237" s="69"/>
      <c r="P237" s="224">
        <v>27.929947916666666</v>
      </c>
      <c r="Q237" s="224"/>
      <c r="R237" s="224">
        <v>19.555</v>
      </c>
      <c r="S237" s="222"/>
      <c r="T237" s="222">
        <v>14.244427083333326</v>
      </c>
      <c r="U237" s="222"/>
      <c r="V237" s="222">
        <v>10.29</v>
      </c>
      <c r="W237" s="11"/>
      <c r="Y237" s="224">
        <v>5362.55</v>
      </c>
      <c r="Z237" s="224">
        <v>3473.8899999999994</v>
      </c>
      <c r="AB237" s="11"/>
      <c r="AC237" s="11"/>
      <c r="AD237" s="11"/>
      <c r="AE237" s="4"/>
      <c r="AF237" s="4"/>
    </row>
    <row r="238" spans="1:32" x14ac:dyDescent="0.2">
      <c r="A238" s="55"/>
      <c r="B238" s="11"/>
      <c r="C238" s="237" t="s">
        <v>246</v>
      </c>
      <c r="D238" s="237"/>
      <c r="E238" s="297">
        <v>8344</v>
      </c>
      <c r="F238" s="11"/>
      <c r="G238" s="11"/>
      <c r="H238" s="11"/>
      <c r="I238" s="11"/>
      <c r="J238" s="11"/>
      <c r="K238" s="11"/>
      <c r="M238" s="191">
        <v>9</v>
      </c>
      <c r="N238" s="69"/>
      <c r="P238" s="224">
        <v>18.451764705882354</v>
      </c>
      <c r="Q238" s="224"/>
      <c r="R238" s="224">
        <v>16.149999999999999</v>
      </c>
      <c r="S238" s="222"/>
      <c r="T238" s="222">
        <v>11.379529411764707</v>
      </c>
      <c r="U238" s="222"/>
      <c r="V238" s="222">
        <v>6.1740000000000004</v>
      </c>
      <c r="W238" s="11"/>
      <c r="Y238" s="224">
        <v>313.68</v>
      </c>
      <c r="Z238" s="224">
        <v>265.5</v>
      </c>
      <c r="AB238" s="11"/>
      <c r="AC238" s="11"/>
      <c r="AD238" s="11"/>
      <c r="AE238" s="4"/>
      <c r="AF238" s="4"/>
    </row>
    <row r="239" spans="1:32" x14ac:dyDescent="0.2">
      <c r="A239" s="55"/>
      <c r="B239" s="11"/>
      <c r="C239" s="237" t="s">
        <v>511</v>
      </c>
      <c r="D239" s="237"/>
      <c r="E239" s="297">
        <v>99999</v>
      </c>
      <c r="F239" s="11"/>
      <c r="G239" s="11"/>
      <c r="H239" s="11"/>
      <c r="I239" s="11"/>
      <c r="J239" s="11"/>
      <c r="K239" s="11"/>
      <c r="M239" s="191">
        <v>1</v>
      </c>
      <c r="N239" s="69"/>
      <c r="P239" s="224">
        <v>7.7050000000000001</v>
      </c>
      <c r="Q239" s="224"/>
      <c r="R239" s="224">
        <v>7.7050000000000001</v>
      </c>
      <c r="S239" s="222"/>
      <c r="T239" s="222">
        <v>3.0870000000000002</v>
      </c>
      <c r="U239" s="222"/>
      <c r="V239" s="222">
        <v>3.0870000000000002</v>
      </c>
      <c r="W239" s="11"/>
      <c r="Y239" s="224">
        <v>15.41</v>
      </c>
      <c r="Z239" s="224">
        <v>15.41</v>
      </c>
      <c r="AB239" s="11"/>
      <c r="AC239" s="11"/>
      <c r="AD239" s="11"/>
      <c r="AE239" s="4"/>
      <c r="AF239" s="4"/>
    </row>
    <row r="240" spans="1:32" x14ac:dyDescent="0.2">
      <c r="A240" s="55"/>
      <c r="B240" s="11"/>
      <c r="C240" s="237" t="s">
        <v>247</v>
      </c>
      <c r="D240" s="237"/>
      <c r="E240" s="297">
        <v>8094</v>
      </c>
      <c r="F240" s="11"/>
      <c r="G240" s="11"/>
      <c r="H240" s="11"/>
      <c r="I240" s="11"/>
      <c r="J240" s="11"/>
      <c r="K240" s="11"/>
      <c r="M240" s="191">
        <v>2</v>
      </c>
      <c r="N240" s="69"/>
      <c r="P240" s="224">
        <v>13.192499999999999</v>
      </c>
      <c r="Q240" s="224"/>
      <c r="R240" s="224">
        <v>12.03</v>
      </c>
      <c r="S240" s="222"/>
      <c r="T240" s="222">
        <v>9.2609999999999992</v>
      </c>
      <c r="U240" s="222"/>
      <c r="V240" s="222">
        <v>9.2609999999999992</v>
      </c>
      <c r="W240" s="11"/>
      <c r="Y240" s="224">
        <v>52.769999999999996</v>
      </c>
      <c r="Z240" s="224">
        <v>52.769999999999996</v>
      </c>
      <c r="AB240" s="11"/>
      <c r="AC240" s="11"/>
      <c r="AD240" s="11"/>
      <c r="AE240" s="4"/>
      <c r="AF240" s="4"/>
    </row>
    <row r="241" spans="1:32" x14ac:dyDescent="0.2">
      <c r="A241" s="55"/>
      <c r="B241" s="11"/>
      <c r="C241" s="237" t="s">
        <v>247</v>
      </c>
      <c r="D241" s="237"/>
      <c r="E241" s="297">
        <v>8322</v>
      </c>
      <c r="F241" s="11"/>
      <c r="G241" s="11"/>
      <c r="H241" s="11"/>
      <c r="I241" s="11"/>
      <c r="J241" s="11"/>
      <c r="K241" s="11"/>
      <c r="M241" s="191">
        <v>2253</v>
      </c>
      <c r="N241" s="69"/>
      <c r="P241" s="224">
        <v>27.180880913540019</v>
      </c>
      <c r="Q241" s="224"/>
      <c r="R241" s="224">
        <v>23.613333333333333</v>
      </c>
      <c r="S241" s="222"/>
      <c r="T241" s="222">
        <v>21.421028586965004</v>
      </c>
      <c r="U241" s="222"/>
      <c r="V241" s="222">
        <v>19.894000000000002</v>
      </c>
      <c r="W241" s="11"/>
      <c r="Y241" s="224">
        <v>112546.22000000066</v>
      </c>
      <c r="Z241" s="224">
        <v>85330.950000000346</v>
      </c>
      <c r="AB241" s="11"/>
      <c r="AC241" s="11"/>
      <c r="AD241" s="11"/>
      <c r="AE241" s="4"/>
      <c r="AF241" s="4"/>
    </row>
    <row r="242" spans="1:32" x14ac:dyDescent="0.2">
      <c r="A242" s="55"/>
      <c r="B242" s="11"/>
      <c r="C242" s="237" t="s">
        <v>247</v>
      </c>
      <c r="D242" s="237"/>
      <c r="E242" s="297">
        <v>8328</v>
      </c>
      <c r="F242" s="11"/>
      <c r="G242" s="11"/>
      <c r="H242" s="11"/>
      <c r="I242" s="11"/>
      <c r="J242" s="11"/>
      <c r="K242" s="11"/>
      <c r="M242" s="191">
        <v>1</v>
      </c>
      <c r="N242" s="69"/>
      <c r="P242" s="224">
        <v>9.4600000000000009</v>
      </c>
      <c r="Q242" s="224"/>
      <c r="R242" s="224">
        <v>9.4600000000000009</v>
      </c>
      <c r="S242" s="222"/>
      <c r="T242" s="222">
        <v>0</v>
      </c>
      <c r="U242" s="222"/>
      <c r="V242" s="222">
        <v>0</v>
      </c>
      <c r="W242" s="11"/>
      <c r="Y242" s="224">
        <v>9.4600000000000009</v>
      </c>
      <c r="Z242" s="224">
        <v>9.4600000000000009</v>
      </c>
      <c r="AB242" s="11"/>
      <c r="AC242" s="11"/>
      <c r="AD242" s="11"/>
      <c r="AE242" s="4"/>
      <c r="AF242" s="4"/>
    </row>
    <row r="243" spans="1:32" x14ac:dyDescent="0.2">
      <c r="A243" s="55"/>
      <c r="B243" s="11"/>
      <c r="C243" s="237" t="s">
        <v>247</v>
      </c>
      <c r="D243" s="237"/>
      <c r="E243" s="297">
        <v>8332</v>
      </c>
      <c r="F243" s="11"/>
      <c r="G243" s="11"/>
      <c r="H243" s="11"/>
      <c r="I243" s="11"/>
      <c r="J243" s="11"/>
      <c r="K243" s="11"/>
      <c r="M243" s="191">
        <v>4</v>
      </c>
      <c r="N243" s="69"/>
      <c r="P243" s="224">
        <v>17.164285714285715</v>
      </c>
      <c r="Q243" s="224"/>
      <c r="R243" s="224">
        <v>15.5</v>
      </c>
      <c r="S243" s="222"/>
      <c r="T243" s="222">
        <v>12.054000000000002</v>
      </c>
      <c r="U243" s="222"/>
      <c r="V243" s="222">
        <v>10.29</v>
      </c>
      <c r="W243" s="11"/>
      <c r="Y243" s="224">
        <v>120.15</v>
      </c>
      <c r="Z243" s="224">
        <v>120.15</v>
      </c>
      <c r="AB243" s="11"/>
      <c r="AC243" s="11"/>
      <c r="AD243" s="11"/>
      <c r="AE243" s="4"/>
      <c r="AF243" s="4"/>
    </row>
    <row r="244" spans="1:32" x14ac:dyDescent="0.2">
      <c r="A244" s="55"/>
      <c r="B244" s="11"/>
      <c r="C244" s="237" t="s">
        <v>247</v>
      </c>
      <c r="D244" s="237"/>
      <c r="E244" s="297">
        <v>8343</v>
      </c>
      <c r="F244" s="11"/>
      <c r="G244" s="11"/>
      <c r="H244" s="11"/>
      <c r="I244" s="11"/>
      <c r="J244" s="11"/>
      <c r="K244" s="11"/>
      <c r="M244" s="191">
        <v>2</v>
      </c>
      <c r="N244" s="69"/>
      <c r="P244" s="224">
        <v>8.9275000000000002</v>
      </c>
      <c r="Q244" s="224"/>
      <c r="R244" s="224">
        <v>7.9249999999999998</v>
      </c>
      <c r="S244" s="222"/>
      <c r="T244" s="222">
        <v>4.6304999999999996</v>
      </c>
      <c r="U244" s="222"/>
      <c r="V244" s="222">
        <v>4.6304999999999996</v>
      </c>
      <c r="W244" s="11"/>
      <c r="Y244" s="224">
        <v>35.71</v>
      </c>
      <c r="Z244" s="224">
        <v>35.71</v>
      </c>
      <c r="AB244" s="11"/>
      <c r="AC244" s="11"/>
      <c r="AD244" s="11"/>
      <c r="AE244" s="4"/>
      <c r="AF244" s="4"/>
    </row>
    <row r="245" spans="1:32" x14ac:dyDescent="0.2">
      <c r="A245" s="55"/>
      <c r="B245" s="11"/>
      <c r="C245" s="237" t="s">
        <v>247</v>
      </c>
      <c r="D245" s="237"/>
      <c r="E245" s="297">
        <v>8344</v>
      </c>
      <c r="F245" s="11"/>
      <c r="G245" s="11"/>
      <c r="H245" s="11"/>
      <c r="I245" s="11"/>
      <c r="J245" s="11"/>
      <c r="K245" s="11"/>
      <c r="M245" s="191">
        <v>1</v>
      </c>
      <c r="N245" s="69"/>
      <c r="P245" s="224">
        <v>19.225000000000001</v>
      </c>
      <c r="Q245" s="224"/>
      <c r="R245" s="224">
        <v>19.225000000000001</v>
      </c>
      <c r="S245" s="222"/>
      <c r="T245" s="222">
        <v>15.435</v>
      </c>
      <c r="U245" s="222"/>
      <c r="V245" s="222">
        <v>15.435</v>
      </c>
      <c r="W245" s="11"/>
      <c r="Y245" s="224">
        <v>38.450000000000003</v>
      </c>
      <c r="Z245" s="224">
        <v>38.450000000000003</v>
      </c>
      <c r="AB245" s="11"/>
      <c r="AC245" s="11"/>
      <c r="AD245" s="11"/>
      <c r="AE245" s="4"/>
      <c r="AF245" s="4"/>
    </row>
    <row r="246" spans="1:32" x14ac:dyDescent="0.2">
      <c r="A246" s="55"/>
      <c r="B246" s="11"/>
      <c r="C246" s="237" t="s">
        <v>247</v>
      </c>
      <c r="D246" s="237"/>
      <c r="E246" s="297">
        <v>8360</v>
      </c>
      <c r="F246" s="11"/>
      <c r="G246" s="11"/>
      <c r="H246" s="11"/>
      <c r="I246" s="11"/>
      <c r="J246" s="11"/>
      <c r="K246" s="11"/>
      <c r="M246" s="191">
        <v>1</v>
      </c>
      <c r="N246" s="69"/>
      <c r="P246" s="224">
        <v>7.5350000000000001</v>
      </c>
      <c r="Q246" s="224"/>
      <c r="R246" s="224">
        <v>7.5350000000000001</v>
      </c>
      <c r="S246" s="222"/>
      <c r="T246" s="222">
        <v>3.0870000000000002</v>
      </c>
      <c r="U246" s="222"/>
      <c r="V246" s="222">
        <v>3.0870000000000002</v>
      </c>
      <c r="W246" s="11"/>
      <c r="Y246" s="224">
        <v>15.07</v>
      </c>
      <c r="Z246" s="224">
        <v>15.07</v>
      </c>
      <c r="AB246" s="11"/>
      <c r="AC246" s="11"/>
      <c r="AD246" s="11"/>
      <c r="AE246" s="4"/>
      <c r="AF246" s="4"/>
    </row>
    <row r="247" spans="1:32" x14ac:dyDescent="0.2">
      <c r="A247" s="55"/>
      <c r="B247" s="11"/>
      <c r="C247" s="237" t="s">
        <v>512</v>
      </c>
      <c r="D247" s="237"/>
      <c r="E247" s="297">
        <v>8322</v>
      </c>
      <c r="F247" s="11"/>
      <c r="G247" s="11"/>
      <c r="H247" s="11"/>
      <c r="I247" s="11"/>
      <c r="J247" s="11"/>
      <c r="K247" s="11"/>
      <c r="M247" s="191">
        <v>1</v>
      </c>
      <c r="N247" s="69"/>
      <c r="P247" s="224">
        <v>42.227499999999999</v>
      </c>
      <c r="Q247" s="224"/>
      <c r="R247" s="224">
        <v>43.664999999999999</v>
      </c>
      <c r="S247" s="222"/>
      <c r="T247" s="222">
        <v>3.0869999999999997</v>
      </c>
      <c r="U247" s="222"/>
      <c r="V247" s="222">
        <v>3.0869999999999997</v>
      </c>
      <c r="W247" s="11"/>
      <c r="Y247" s="224">
        <v>168.91</v>
      </c>
      <c r="Z247" s="224">
        <v>31.990000000000002</v>
      </c>
      <c r="AB247" s="11"/>
      <c r="AC247" s="11"/>
      <c r="AD247" s="11"/>
      <c r="AE247" s="4"/>
      <c r="AF247" s="4"/>
    </row>
    <row r="248" spans="1:32" x14ac:dyDescent="0.2">
      <c r="A248" s="55"/>
      <c r="B248" s="11"/>
      <c r="C248" s="237" t="s">
        <v>374</v>
      </c>
      <c r="D248" s="237"/>
      <c r="E248" s="297">
        <v>8205</v>
      </c>
      <c r="F248" s="11"/>
      <c r="G248" s="11"/>
      <c r="H248" s="11"/>
      <c r="I248" s="11"/>
      <c r="J248" s="11"/>
      <c r="K248" s="11"/>
      <c r="M248" s="191">
        <v>11</v>
      </c>
      <c r="N248" s="69"/>
      <c r="P248" s="224">
        <v>16.066428571428577</v>
      </c>
      <c r="Q248" s="224"/>
      <c r="R248" s="224">
        <v>12.425000000000001</v>
      </c>
      <c r="S248" s="222"/>
      <c r="T248" s="222">
        <v>11.533071428571427</v>
      </c>
      <c r="U248" s="222"/>
      <c r="V248" s="222">
        <v>10.29</v>
      </c>
      <c r="W248" s="11"/>
      <c r="Y248" s="224">
        <v>449.86000000000013</v>
      </c>
      <c r="Z248" s="224">
        <v>449.86000000000013</v>
      </c>
      <c r="AB248" s="11"/>
      <c r="AC248" s="11"/>
      <c r="AD248" s="11"/>
      <c r="AE248" s="4"/>
      <c r="AF248" s="4"/>
    </row>
    <row r="249" spans="1:32" x14ac:dyDescent="0.2">
      <c r="A249" s="55"/>
      <c r="B249" s="11"/>
      <c r="C249" s="237" t="s">
        <v>374</v>
      </c>
      <c r="D249" s="237"/>
      <c r="E249" s="297">
        <v>8215</v>
      </c>
      <c r="F249" s="11"/>
      <c r="G249" s="11"/>
      <c r="H249" s="11"/>
      <c r="I249" s="11"/>
      <c r="J249" s="11"/>
      <c r="K249" s="11"/>
      <c r="M249" s="191">
        <v>2</v>
      </c>
      <c r="N249" s="69"/>
      <c r="P249" s="224">
        <v>15.21</v>
      </c>
      <c r="Q249" s="224"/>
      <c r="R249" s="224">
        <v>13.07</v>
      </c>
      <c r="S249" s="222"/>
      <c r="T249" s="222">
        <v>10.804499999999999</v>
      </c>
      <c r="U249" s="222"/>
      <c r="V249" s="222">
        <v>10.804499999999999</v>
      </c>
      <c r="W249" s="11"/>
      <c r="Y249" s="224">
        <v>60.84</v>
      </c>
      <c r="Z249" s="224">
        <v>60.84</v>
      </c>
      <c r="AB249" s="11"/>
      <c r="AC249" s="11"/>
      <c r="AD249" s="11"/>
      <c r="AE249" s="4"/>
      <c r="AF249" s="4"/>
    </row>
    <row r="250" spans="1:32" x14ac:dyDescent="0.2">
      <c r="A250" s="55"/>
      <c r="B250" s="11"/>
      <c r="C250" s="237" t="s">
        <v>513</v>
      </c>
      <c r="D250" s="237"/>
      <c r="E250" s="297">
        <v>8205</v>
      </c>
      <c r="F250" s="11"/>
      <c r="G250" s="11"/>
      <c r="H250" s="11"/>
      <c r="I250" s="11"/>
      <c r="J250" s="11"/>
      <c r="K250" s="11"/>
      <c r="M250" s="191">
        <v>1</v>
      </c>
      <c r="N250" s="69"/>
      <c r="P250" s="224">
        <v>9.8000000000000007</v>
      </c>
      <c r="Q250" s="224"/>
      <c r="R250" s="224">
        <v>9.8000000000000007</v>
      </c>
      <c r="S250" s="222"/>
      <c r="T250" s="222">
        <v>0</v>
      </c>
      <c r="U250" s="222"/>
      <c r="V250" s="222">
        <v>0</v>
      </c>
      <c r="W250" s="11"/>
      <c r="Y250" s="224">
        <v>9.8000000000000007</v>
      </c>
      <c r="Z250" s="224">
        <v>9.8000000000000007</v>
      </c>
      <c r="AB250" s="11"/>
      <c r="AC250" s="11"/>
      <c r="AD250" s="11"/>
      <c r="AE250" s="4"/>
      <c r="AF250" s="4"/>
    </row>
    <row r="251" spans="1:32" x14ac:dyDescent="0.2">
      <c r="A251" s="55"/>
      <c r="B251" s="11"/>
      <c r="C251" s="237" t="s">
        <v>404</v>
      </c>
      <c r="D251" s="237"/>
      <c r="E251" s="297">
        <v>8201</v>
      </c>
      <c r="F251" s="11"/>
      <c r="G251" s="11"/>
      <c r="H251" s="11"/>
      <c r="I251" s="11"/>
      <c r="J251" s="11"/>
      <c r="K251" s="11"/>
      <c r="M251" s="191">
        <v>13</v>
      </c>
      <c r="N251" s="69"/>
      <c r="P251" s="224">
        <v>16.267211538461538</v>
      </c>
      <c r="Q251" s="224"/>
      <c r="R251" s="224">
        <v>15.65</v>
      </c>
      <c r="S251" s="222"/>
      <c r="T251" s="222">
        <v>10.683269230769229</v>
      </c>
      <c r="U251" s="222"/>
      <c r="V251" s="222">
        <v>9.2584999999999997</v>
      </c>
      <c r="W251" s="11"/>
      <c r="Y251" s="224">
        <v>583.16</v>
      </c>
      <c r="Z251" s="224">
        <v>530.08999999999992</v>
      </c>
      <c r="AB251" s="11"/>
      <c r="AC251" s="11"/>
      <c r="AD251" s="11"/>
      <c r="AE251" s="4"/>
      <c r="AF251" s="4"/>
    </row>
    <row r="252" spans="1:32" x14ac:dyDescent="0.2">
      <c r="A252" s="55"/>
      <c r="B252" s="11"/>
      <c r="C252" s="237" t="s">
        <v>404</v>
      </c>
      <c r="D252" s="237"/>
      <c r="E252" s="297">
        <v>82015</v>
      </c>
      <c r="F252" s="11"/>
      <c r="G252" s="11"/>
      <c r="H252" s="11"/>
      <c r="I252" s="11"/>
      <c r="J252" s="11"/>
      <c r="K252" s="11"/>
      <c r="M252" s="191">
        <v>1</v>
      </c>
      <c r="N252" s="69"/>
      <c r="P252" s="224">
        <v>0</v>
      </c>
      <c r="Q252" s="224"/>
      <c r="R252" s="224">
        <v>0</v>
      </c>
      <c r="S252" s="222"/>
      <c r="T252" s="222">
        <v>0</v>
      </c>
      <c r="U252" s="222"/>
      <c r="V252" s="222">
        <v>0</v>
      </c>
      <c r="W252" s="11"/>
      <c r="Y252" s="224">
        <v>0</v>
      </c>
      <c r="Z252" s="224">
        <v>0</v>
      </c>
      <c r="AB252" s="11"/>
      <c r="AC252" s="11"/>
      <c r="AD252" s="11"/>
      <c r="AE252" s="4"/>
      <c r="AF252" s="4"/>
    </row>
    <row r="253" spans="1:32" x14ac:dyDescent="0.2">
      <c r="A253" s="55"/>
      <c r="B253" s="11"/>
      <c r="C253" s="237" t="s">
        <v>248</v>
      </c>
      <c r="D253" s="237"/>
      <c r="E253" s="297">
        <v>8205</v>
      </c>
      <c r="F253" s="11"/>
      <c r="G253" s="11"/>
      <c r="H253" s="11"/>
      <c r="I253" s="11"/>
      <c r="J253" s="11"/>
      <c r="K253" s="11"/>
      <c r="M253" s="191">
        <v>10350</v>
      </c>
      <c r="N253" s="69"/>
      <c r="P253" s="224">
        <v>22.328174685642086</v>
      </c>
      <c r="Q253" s="224"/>
      <c r="R253" s="224">
        <v>20.656875000000007</v>
      </c>
      <c r="S253" s="222"/>
      <c r="T253" s="222">
        <v>15.052360149610596</v>
      </c>
      <c r="U253" s="222"/>
      <c r="V253" s="222">
        <v>14.971899999999996</v>
      </c>
      <c r="W253" s="11"/>
      <c r="Y253" s="224">
        <v>814110.85999999871</v>
      </c>
      <c r="Z253" s="224">
        <v>542162.01999999885</v>
      </c>
      <c r="AB253" s="11"/>
      <c r="AC253" s="11"/>
      <c r="AD253" s="11"/>
      <c r="AE253" s="4"/>
      <c r="AF253" s="4"/>
    </row>
    <row r="254" spans="1:32" x14ac:dyDescent="0.2">
      <c r="A254" s="55"/>
      <c r="B254" s="11"/>
      <c r="C254" s="237" t="s">
        <v>404</v>
      </c>
      <c r="D254" s="237"/>
      <c r="E254" s="297">
        <v>8213</v>
      </c>
      <c r="F254" s="11"/>
      <c r="G254" s="11"/>
      <c r="H254" s="11"/>
      <c r="I254" s="11"/>
      <c r="J254" s="11"/>
      <c r="K254" s="11"/>
      <c r="M254" s="191">
        <v>13</v>
      </c>
      <c r="N254" s="69"/>
      <c r="P254" s="224">
        <v>28.294166666666666</v>
      </c>
      <c r="Q254" s="224"/>
      <c r="R254" s="224">
        <v>17.509999999999998</v>
      </c>
      <c r="S254" s="222"/>
      <c r="T254" s="222">
        <v>10.54725</v>
      </c>
      <c r="U254" s="222"/>
      <c r="V254" s="222">
        <v>7.7174999999999994</v>
      </c>
      <c r="W254" s="11"/>
      <c r="Y254" s="224">
        <v>679.06</v>
      </c>
      <c r="Z254" s="224">
        <v>369.67000000000007</v>
      </c>
      <c r="AB254" s="11"/>
      <c r="AC254" s="11"/>
      <c r="AD254" s="11"/>
      <c r="AE254" s="4"/>
      <c r="AF254" s="4"/>
    </row>
    <row r="255" spans="1:32" x14ac:dyDescent="0.2">
      <c r="A255" s="55"/>
      <c r="B255" s="11"/>
      <c r="C255" s="237" t="s">
        <v>404</v>
      </c>
      <c r="D255" s="237"/>
      <c r="E255" s="297">
        <v>8215</v>
      </c>
      <c r="F255" s="11"/>
      <c r="G255" s="11"/>
      <c r="H255" s="11"/>
      <c r="I255" s="11"/>
      <c r="J255" s="11"/>
      <c r="K255" s="11"/>
      <c r="M255" s="191">
        <v>126</v>
      </c>
      <c r="N255" s="69"/>
      <c r="P255" s="224">
        <v>37.571198501872651</v>
      </c>
      <c r="Q255" s="224"/>
      <c r="R255" s="224">
        <v>23.73</v>
      </c>
      <c r="S255" s="222"/>
      <c r="T255" s="222">
        <v>14.983805243445664</v>
      </c>
      <c r="U255" s="222"/>
      <c r="V255" s="222">
        <v>14.406000000000001</v>
      </c>
      <c r="W255" s="11"/>
      <c r="Y255" s="224">
        <v>10031.509999999998</v>
      </c>
      <c r="Z255" s="224">
        <v>5159.45</v>
      </c>
      <c r="AB255" s="11"/>
      <c r="AC255" s="11"/>
      <c r="AD255" s="11"/>
      <c r="AE255" s="4"/>
      <c r="AF255" s="4"/>
    </row>
    <row r="256" spans="1:32" x14ac:dyDescent="0.2">
      <c r="A256" s="55"/>
      <c r="B256" s="11"/>
      <c r="C256" s="237" t="s">
        <v>404</v>
      </c>
      <c r="D256" s="237"/>
      <c r="E256" s="297">
        <v>8231</v>
      </c>
      <c r="F256" s="11"/>
      <c r="G256" s="11"/>
      <c r="H256" s="11"/>
      <c r="I256" s="11"/>
      <c r="J256" s="11"/>
      <c r="K256" s="11"/>
      <c r="M256" s="191">
        <v>2</v>
      </c>
      <c r="N256" s="69"/>
      <c r="P256" s="224">
        <v>28.540000000000003</v>
      </c>
      <c r="Q256" s="224"/>
      <c r="R256" s="224">
        <v>27.105000000000004</v>
      </c>
      <c r="S256" s="222"/>
      <c r="T256" s="222">
        <v>25.725000000000001</v>
      </c>
      <c r="U256" s="222"/>
      <c r="V256" s="222">
        <v>25.725000000000001</v>
      </c>
      <c r="W256" s="11"/>
      <c r="Y256" s="224">
        <v>114.16000000000001</v>
      </c>
      <c r="Z256" s="224">
        <v>114.16000000000001</v>
      </c>
      <c r="AB256" s="11"/>
      <c r="AC256" s="11"/>
      <c r="AD256" s="11"/>
      <c r="AE256" s="4"/>
      <c r="AF256" s="4"/>
    </row>
    <row r="257" spans="1:32" x14ac:dyDescent="0.2">
      <c r="A257" s="55"/>
      <c r="B257" s="11"/>
      <c r="C257" s="237" t="s">
        <v>404</v>
      </c>
      <c r="D257" s="237"/>
      <c r="E257" s="297">
        <v>8240</v>
      </c>
      <c r="F257" s="11"/>
      <c r="G257" s="11"/>
      <c r="H257" s="11"/>
      <c r="I257" s="11"/>
      <c r="J257" s="11"/>
      <c r="K257" s="11"/>
      <c r="M257" s="191">
        <v>21</v>
      </c>
      <c r="N257" s="69"/>
      <c r="P257" s="224">
        <v>32.578888888888891</v>
      </c>
      <c r="Q257" s="224"/>
      <c r="R257" s="224">
        <v>18.695</v>
      </c>
      <c r="S257" s="222"/>
      <c r="T257" s="222">
        <v>14.023777777777777</v>
      </c>
      <c r="U257" s="222"/>
      <c r="V257" s="222">
        <v>10.29</v>
      </c>
      <c r="W257" s="11"/>
      <c r="Y257" s="224">
        <v>1759.2600000000002</v>
      </c>
      <c r="Z257" s="224">
        <v>1013.0899999999997</v>
      </c>
      <c r="AB257" s="11"/>
      <c r="AC257" s="11"/>
      <c r="AD257" s="11"/>
      <c r="AE257" s="4"/>
      <c r="AF257" s="4"/>
    </row>
    <row r="258" spans="1:32" x14ac:dyDescent="0.2">
      <c r="A258" s="55"/>
      <c r="B258" s="11"/>
      <c r="C258" s="237" t="s">
        <v>404</v>
      </c>
      <c r="D258" s="237"/>
      <c r="E258" s="297">
        <v>8330</v>
      </c>
      <c r="F258" s="11"/>
      <c r="G258" s="11"/>
      <c r="H258" s="11"/>
      <c r="I258" s="11"/>
      <c r="J258" s="11"/>
      <c r="K258" s="11"/>
      <c r="M258" s="191">
        <v>1</v>
      </c>
      <c r="N258" s="69"/>
      <c r="P258" s="224">
        <v>43.407499999999999</v>
      </c>
      <c r="Q258" s="224"/>
      <c r="R258" s="224">
        <v>41.53</v>
      </c>
      <c r="S258" s="222"/>
      <c r="T258" s="222">
        <v>42.141999999999996</v>
      </c>
      <c r="U258" s="222"/>
      <c r="V258" s="222">
        <v>42.141999999999996</v>
      </c>
      <c r="W258" s="11"/>
      <c r="Y258" s="224">
        <v>173.63</v>
      </c>
      <c r="Z258" s="224">
        <v>173.63</v>
      </c>
      <c r="AB258" s="11"/>
      <c r="AC258" s="11"/>
      <c r="AD258" s="11"/>
      <c r="AE258" s="4"/>
      <c r="AF258" s="4"/>
    </row>
    <row r="259" spans="1:32" x14ac:dyDescent="0.2">
      <c r="A259" s="55"/>
      <c r="B259" s="11"/>
      <c r="C259" s="237" t="s">
        <v>404</v>
      </c>
      <c r="D259" s="237"/>
      <c r="E259" s="297">
        <v>8759</v>
      </c>
      <c r="F259" s="11"/>
      <c r="G259" s="11"/>
      <c r="H259" s="11"/>
      <c r="I259" s="11"/>
      <c r="J259" s="11"/>
      <c r="K259" s="11"/>
      <c r="M259" s="191">
        <v>1</v>
      </c>
      <c r="N259" s="69"/>
      <c r="P259" s="224">
        <v>10.5</v>
      </c>
      <c r="Q259" s="224"/>
      <c r="R259" s="224">
        <v>10.5</v>
      </c>
      <c r="S259" s="222"/>
      <c r="T259" s="222">
        <v>0</v>
      </c>
      <c r="U259" s="222"/>
      <c r="V259" s="222">
        <v>0</v>
      </c>
      <c r="W259" s="11"/>
      <c r="Y259" s="224">
        <v>10.5</v>
      </c>
      <c r="Z259" s="224">
        <v>10.5</v>
      </c>
      <c r="AB259" s="11"/>
      <c r="AC259" s="11"/>
      <c r="AD259" s="11"/>
      <c r="AE259" s="4"/>
      <c r="AF259" s="4"/>
    </row>
    <row r="260" spans="1:32" x14ac:dyDescent="0.2">
      <c r="A260" s="55"/>
      <c r="B260" s="11"/>
      <c r="C260" s="237" t="s">
        <v>404</v>
      </c>
      <c r="D260" s="237"/>
      <c r="E260" s="297">
        <v>9205</v>
      </c>
      <c r="F260" s="11"/>
      <c r="G260" s="11"/>
      <c r="H260" s="11"/>
      <c r="I260" s="11"/>
      <c r="J260" s="11"/>
      <c r="K260" s="11"/>
      <c r="M260" s="191">
        <v>1</v>
      </c>
      <c r="N260" s="69"/>
      <c r="P260" s="224">
        <v>30.84</v>
      </c>
      <c r="Q260" s="224"/>
      <c r="R260" s="224">
        <v>29.96</v>
      </c>
      <c r="S260" s="222"/>
      <c r="T260" s="222">
        <v>28.267499999999998</v>
      </c>
      <c r="U260" s="222"/>
      <c r="V260" s="222">
        <v>28.267499999999998</v>
      </c>
      <c r="W260" s="11"/>
      <c r="Y260" s="224">
        <v>123.36</v>
      </c>
      <c r="Z260" s="224">
        <v>123.36</v>
      </c>
      <c r="AB260" s="11"/>
      <c r="AC260" s="11"/>
      <c r="AD260" s="11"/>
      <c r="AE260" s="4"/>
      <c r="AF260" s="4"/>
    </row>
    <row r="261" spans="1:32" x14ac:dyDescent="0.2">
      <c r="A261" s="55"/>
      <c r="B261" s="11"/>
      <c r="C261" s="237" t="s">
        <v>249</v>
      </c>
      <c r="D261" s="237"/>
      <c r="E261" s="297">
        <v>8026</v>
      </c>
      <c r="F261" s="11"/>
      <c r="G261" s="11"/>
      <c r="H261" s="11"/>
      <c r="I261" s="11"/>
      <c r="J261" s="11"/>
      <c r="K261" s="11"/>
      <c r="M261" s="191">
        <v>826</v>
      </c>
      <c r="N261" s="69"/>
      <c r="P261" s="224">
        <v>28.12791811846688</v>
      </c>
      <c r="Q261" s="224"/>
      <c r="R261" s="224">
        <v>22.5625</v>
      </c>
      <c r="S261" s="222"/>
      <c r="T261" s="222">
        <v>18.114304878048831</v>
      </c>
      <c r="U261" s="222"/>
      <c r="V261" s="222">
        <v>16.463999999999999</v>
      </c>
      <c r="W261" s="11"/>
      <c r="Y261" s="224">
        <v>52883.549999999945</v>
      </c>
      <c r="Z261" s="224">
        <v>30040.080000000016</v>
      </c>
      <c r="AB261" s="11"/>
      <c r="AC261" s="11"/>
      <c r="AD261" s="11"/>
      <c r="AE261" s="4"/>
      <c r="AF261" s="4"/>
    </row>
    <row r="262" spans="1:32" x14ac:dyDescent="0.2">
      <c r="A262" s="55"/>
      <c r="B262" s="11"/>
      <c r="C262" s="237" t="s">
        <v>249</v>
      </c>
      <c r="D262" s="237"/>
      <c r="E262" s="297">
        <v>8027</v>
      </c>
      <c r="F262" s="11"/>
      <c r="G262" s="11"/>
      <c r="H262" s="11"/>
      <c r="I262" s="11"/>
      <c r="J262" s="11"/>
      <c r="K262" s="11"/>
      <c r="M262" s="191">
        <v>1</v>
      </c>
      <c r="N262" s="69"/>
      <c r="P262" s="224">
        <v>13.639999999999999</v>
      </c>
      <c r="Q262" s="224"/>
      <c r="R262" s="224">
        <v>13.64</v>
      </c>
      <c r="S262" s="222"/>
      <c r="T262" s="222">
        <v>9.2609999999999992</v>
      </c>
      <c r="U262" s="222"/>
      <c r="V262" s="222">
        <v>9.2609999999999992</v>
      </c>
      <c r="W262" s="11"/>
      <c r="Y262" s="224">
        <v>27.279999999999998</v>
      </c>
      <c r="Z262" s="224">
        <v>27.279999999999998</v>
      </c>
      <c r="AB262" s="11"/>
      <c r="AC262" s="11"/>
      <c r="AD262" s="11"/>
      <c r="AE262" s="4"/>
      <c r="AF262" s="4"/>
    </row>
    <row r="263" spans="1:32" x14ac:dyDescent="0.2">
      <c r="A263" s="55"/>
      <c r="B263" s="11"/>
      <c r="C263" s="237" t="s">
        <v>250</v>
      </c>
      <c r="D263" s="237"/>
      <c r="E263" s="297">
        <v>8027</v>
      </c>
      <c r="F263" s="11"/>
      <c r="G263" s="11"/>
      <c r="H263" s="11"/>
      <c r="I263" s="11"/>
      <c r="J263" s="11"/>
      <c r="K263" s="11"/>
      <c r="M263" s="191">
        <v>1171</v>
      </c>
      <c r="N263" s="69"/>
      <c r="P263" s="224">
        <v>15.455006974716657</v>
      </c>
      <c r="Q263" s="224"/>
      <c r="R263" s="224">
        <v>13.855</v>
      </c>
      <c r="S263" s="222"/>
      <c r="T263" s="222">
        <v>8.5373070619006377</v>
      </c>
      <c r="U263" s="222"/>
      <c r="V263" s="222">
        <v>8.2319999999999993</v>
      </c>
      <c r="W263" s="11"/>
      <c r="Y263" s="224">
        <v>52516.680000000029</v>
      </c>
      <c r="Z263" s="224">
        <v>35366.580000000096</v>
      </c>
      <c r="AB263" s="11"/>
      <c r="AC263" s="11"/>
      <c r="AD263" s="11"/>
      <c r="AE263" s="4"/>
      <c r="AF263" s="4"/>
    </row>
    <row r="264" spans="1:32" x14ac:dyDescent="0.2">
      <c r="A264" s="55"/>
      <c r="B264" s="11"/>
      <c r="C264" s="237" t="s">
        <v>251</v>
      </c>
      <c r="D264" s="237"/>
      <c r="E264" s="297">
        <v>8020</v>
      </c>
      <c r="F264" s="11"/>
      <c r="G264" s="11"/>
      <c r="H264" s="11"/>
      <c r="I264" s="11"/>
      <c r="J264" s="11"/>
      <c r="K264" s="11"/>
      <c r="M264" s="191">
        <v>9</v>
      </c>
      <c r="N264" s="69"/>
      <c r="P264" s="224">
        <v>21.946875000000002</v>
      </c>
      <c r="Q264" s="224"/>
      <c r="R264" s="224">
        <v>14.934999999999999</v>
      </c>
      <c r="S264" s="222"/>
      <c r="T264" s="222">
        <v>10.161375</v>
      </c>
      <c r="U264" s="222"/>
      <c r="V264" s="222">
        <v>8.7464999999999993</v>
      </c>
      <c r="W264" s="11"/>
      <c r="Y264" s="224">
        <v>351.15000000000003</v>
      </c>
      <c r="Z264" s="224">
        <v>222.87</v>
      </c>
      <c r="AB264" s="11"/>
      <c r="AC264" s="11"/>
      <c r="AD264" s="11"/>
      <c r="AE264" s="4"/>
      <c r="AF264" s="4"/>
    </row>
    <row r="265" spans="1:32" x14ac:dyDescent="0.2">
      <c r="A265" s="55"/>
      <c r="B265" s="11"/>
      <c r="C265" s="237" t="s">
        <v>251</v>
      </c>
      <c r="D265" s="237"/>
      <c r="E265" s="297">
        <v>8028</v>
      </c>
      <c r="F265" s="11"/>
      <c r="G265" s="11"/>
      <c r="H265" s="11"/>
      <c r="I265" s="11"/>
      <c r="J265" s="11"/>
      <c r="K265" s="11"/>
      <c r="M265" s="191">
        <v>6063</v>
      </c>
      <c r="N265" s="69"/>
      <c r="P265" s="224">
        <v>16.588900833501338</v>
      </c>
      <c r="Q265" s="224"/>
      <c r="R265" s="224">
        <v>16.019878048780487</v>
      </c>
      <c r="S265" s="222"/>
      <c r="T265" s="222">
        <v>11.16615050580962</v>
      </c>
      <c r="U265" s="222"/>
      <c r="V265" s="222">
        <v>11.105524390243898</v>
      </c>
      <c r="W265" s="11"/>
      <c r="Y265" s="224">
        <v>310779.93999999971</v>
      </c>
      <c r="Z265" s="224">
        <v>214868.98999999874</v>
      </c>
      <c r="AB265" s="11"/>
      <c r="AC265" s="11"/>
      <c r="AD265" s="11"/>
      <c r="AE265" s="4"/>
      <c r="AF265" s="4"/>
    </row>
    <row r="266" spans="1:32" x14ac:dyDescent="0.2">
      <c r="A266" s="55"/>
      <c r="B266" s="11"/>
      <c r="C266" s="237" t="s">
        <v>251</v>
      </c>
      <c r="D266" s="237"/>
      <c r="E266" s="297">
        <v>8062</v>
      </c>
      <c r="F266" s="11"/>
      <c r="G266" s="11"/>
      <c r="H266" s="11"/>
      <c r="I266" s="11"/>
      <c r="J266" s="11"/>
      <c r="K266" s="11"/>
      <c r="M266" s="191">
        <v>4</v>
      </c>
      <c r="N266" s="69"/>
      <c r="P266" s="224">
        <v>26.31</v>
      </c>
      <c r="Q266" s="224"/>
      <c r="R266" s="224">
        <v>18.329999999999998</v>
      </c>
      <c r="S266" s="222"/>
      <c r="T266" s="222">
        <v>7.2029999999999994</v>
      </c>
      <c r="U266" s="222"/>
      <c r="V266" s="222">
        <v>7.2029999999999994</v>
      </c>
      <c r="W266" s="11"/>
      <c r="Y266" s="224">
        <v>210.48</v>
      </c>
      <c r="Z266" s="224">
        <v>92.08</v>
      </c>
      <c r="AB266" s="11"/>
      <c r="AC266" s="11"/>
      <c r="AD266" s="11"/>
      <c r="AE266" s="4"/>
      <c r="AF266" s="4"/>
    </row>
    <row r="267" spans="1:32" x14ac:dyDescent="0.2">
      <c r="A267" s="55"/>
      <c r="B267" s="11"/>
      <c r="C267" s="237" t="s">
        <v>251</v>
      </c>
      <c r="D267" s="237"/>
      <c r="E267" s="297">
        <v>8071</v>
      </c>
      <c r="F267" s="11"/>
      <c r="G267" s="11"/>
      <c r="H267" s="11"/>
      <c r="I267" s="11"/>
      <c r="J267" s="11"/>
      <c r="K267" s="11"/>
      <c r="M267" s="191">
        <v>4</v>
      </c>
      <c r="N267" s="69"/>
      <c r="P267" s="224">
        <v>33.249000000000002</v>
      </c>
      <c r="Q267" s="224"/>
      <c r="R267" s="224">
        <v>21.12</v>
      </c>
      <c r="S267" s="222"/>
      <c r="T267" s="222">
        <v>7.8203999999999976</v>
      </c>
      <c r="U267" s="222"/>
      <c r="V267" s="222">
        <v>9.2609999999999992</v>
      </c>
      <c r="W267" s="11"/>
      <c r="Y267" s="224">
        <v>332.49</v>
      </c>
      <c r="Z267" s="224">
        <v>133.28000000000003</v>
      </c>
      <c r="AB267" s="11"/>
      <c r="AC267" s="11"/>
      <c r="AD267" s="11"/>
      <c r="AE267" s="4"/>
      <c r="AF267" s="4"/>
    </row>
    <row r="268" spans="1:32" x14ac:dyDescent="0.2">
      <c r="A268" s="55"/>
      <c r="B268" s="11"/>
      <c r="C268" s="237" t="s">
        <v>251</v>
      </c>
      <c r="D268" s="237"/>
      <c r="E268" s="297">
        <v>8208</v>
      </c>
      <c r="F268" s="11"/>
      <c r="G268" s="11"/>
      <c r="H268" s="11"/>
      <c r="I268" s="11"/>
      <c r="J268" s="11"/>
      <c r="K268" s="11"/>
      <c r="M268" s="191">
        <v>6</v>
      </c>
      <c r="N268" s="69"/>
      <c r="P268" s="224">
        <v>10.201666666666668</v>
      </c>
      <c r="Q268" s="224"/>
      <c r="R268" s="224">
        <v>9.8150000000000013</v>
      </c>
      <c r="S268" s="222"/>
      <c r="T268" s="222">
        <v>5.6595000000000004</v>
      </c>
      <c r="U268" s="222"/>
      <c r="V268" s="222">
        <v>4.6304999999999996</v>
      </c>
      <c r="W268" s="11"/>
      <c r="Y268" s="224">
        <v>122.42000000000002</v>
      </c>
      <c r="Z268" s="224">
        <v>122.42000000000002</v>
      </c>
      <c r="AB268" s="11"/>
      <c r="AC268" s="11"/>
      <c r="AD268" s="11"/>
      <c r="AE268" s="4"/>
      <c r="AF268" s="4"/>
    </row>
    <row r="269" spans="1:32" x14ac:dyDescent="0.2">
      <c r="A269" s="55"/>
      <c r="B269" s="11"/>
      <c r="C269" s="237" t="s">
        <v>251</v>
      </c>
      <c r="D269" s="237"/>
      <c r="E269" s="297">
        <v>8343</v>
      </c>
      <c r="F269" s="11"/>
      <c r="G269" s="11"/>
      <c r="H269" s="11"/>
      <c r="I269" s="11"/>
      <c r="J269" s="11"/>
      <c r="K269" s="11"/>
      <c r="M269" s="191">
        <v>1</v>
      </c>
      <c r="N269" s="69"/>
      <c r="P269" s="224">
        <v>10.48</v>
      </c>
      <c r="Q269" s="224"/>
      <c r="R269" s="224">
        <v>10.48</v>
      </c>
      <c r="S269" s="222"/>
      <c r="T269" s="222">
        <v>6.1740000000000004</v>
      </c>
      <c r="U269" s="222"/>
      <c r="V269" s="222">
        <v>6.1740000000000004</v>
      </c>
      <c r="W269" s="11"/>
      <c r="Y269" s="224">
        <v>20.96</v>
      </c>
      <c r="Z269" s="224">
        <v>20.96</v>
      </c>
      <c r="AB269" s="11"/>
      <c r="AC269" s="11"/>
      <c r="AD269" s="11"/>
      <c r="AE269" s="4"/>
      <c r="AF269" s="4"/>
    </row>
    <row r="270" spans="1:32" x14ac:dyDescent="0.2">
      <c r="A270" s="55"/>
      <c r="B270" s="11"/>
      <c r="C270" s="237" t="s">
        <v>252</v>
      </c>
      <c r="D270" s="237"/>
      <c r="E270" s="297">
        <v>8012</v>
      </c>
      <c r="F270" s="11"/>
      <c r="G270" s="11"/>
      <c r="H270" s="11"/>
      <c r="I270" s="11"/>
      <c r="J270" s="11"/>
      <c r="K270" s="11"/>
      <c r="M270" s="191">
        <v>2</v>
      </c>
      <c r="N270" s="69"/>
      <c r="P270" s="224">
        <v>37.552500000000002</v>
      </c>
      <c r="Q270" s="224"/>
      <c r="R270" s="224">
        <v>38.585000000000001</v>
      </c>
      <c r="S270" s="222"/>
      <c r="T270" s="222">
        <v>16.463999999999999</v>
      </c>
      <c r="U270" s="222"/>
      <c r="V270" s="222">
        <v>16.463999999999999</v>
      </c>
      <c r="W270" s="11"/>
      <c r="Y270" s="224">
        <v>150.21</v>
      </c>
      <c r="Z270" s="224">
        <v>79.890000000000015</v>
      </c>
      <c r="AB270" s="11"/>
      <c r="AC270" s="11"/>
      <c r="AD270" s="11"/>
      <c r="AE270" s="4"/>
      <c r="AF270" s="4"/>
    </row>
    <row r="271" spans="1:32" x14ac:dyDescent="0.2">
      <c r="A271" s="55"/>
      <c r="B271" s="11"/>
      <c r="C271" s="237" t="s">
        <v>514</v>
      </c>
      <c r="D271" s="237"/>
      <c r="E271" s="297">
        <v>8029</v>
      </c>
      <c r="F271" s="11"/>
      <c r="G271" s="11"/>
      <c r="H271" s="11"/>
      <c r="I271" s="11"/>
      <c r="J271" s="11"/>
      <c r="K271" s="11"/>
      <c r="M271" s="191">
        <v>1374</v>
      </c>
      <c r="N271" s="69"/>
      <c r="P271" s="224">
        <v>28.620267826087012</v>
      </c>
      <c r="Q271" s="224"/>
      <c r="R271" s="224">
        <v>21.12</v>
      </c>
      <c r="S271" s="222"/>
      <c r="T271" s="222">
        <v>15.2419853913045</v>
      </c>
      <c r="U271" s="222"/>
      <c r="V271" s="222">
        <v>13.377000000000001</v>
      </c>
      <c r="W271" s="11"/>
      <c r="Y271" s="224">
        <v>82283.270000000164</v>
      </c>
      <c r="Z271" s="224">
        <v>56247.249999999724</v>
      </c>
      <c r="AB271" s="11"/>
      <c r="AC271" s="11"/>
      <c r="AD271" s="11"/>
      <c r="AE271" s="4"/>
      <c r="AF271" s="4"/>
    </row>
    <row r="272" spans="1:32" x14ac:dyDescent="0.2">
      <c r="A272" s="55"/>
      <c r="B272" s="11"/>
      <c r="C272" s="237" t="s">
        <v>515</v>
      </c>
      <c r="D272" s="237"/>
      <c r="E272" s="297">
        <v>8021</v>
      </c>
      <c r="F272" s="11"/>
      <c r="G272" s="11"/>
      <c r="H272" s="11"/>
      <c r="I272" s="11"/>
      <c r="J272" s="11"/>
      <c r="K272" s="11"/>
      <c r="M272" s="191">
        <v>1</v>
      </c>
      <c r="N272" s="69"/>
      <c r="P272" s="224">
        <v>16.605</v>
      </c>
      <c r="Q272" s="224"/>
      <c r="R272" s="224">
        <v>16.605</v>
      </c>
      <c r="S272" s="222"/>
      <c r="T272" s="222">
        <v>12.348000000000001</v>
      </c>
      <c r="U272" s="222"/>
      <c r="V272" s="222">
        <v>12.348000000000001</v>
      </c>
      <c r="W272" s="11"/>
      <c r="Y272" s="224">
        <v>33.21</v>
      </c>
      <c r="Z272" s="224">
        <v>33.21</v>
      </c>
      <c r="AB272" s="11"/>
      <c r="AC272" s="11"/>
      <c r="AD272" s="11"/>
      <c r="AE272" s="4"/>
      <c r="AF272" s="4"/>
    </row>
    <row r="273" spans="1:32" x14ac:dyDescent="0.2">
      <c r="A273" s="55"/>
      <c r="B273" s="11"/>
      <c r="C273" s="237" t="s">
        <v>253</v>
      </c>
      <c r="D273" s="237"/>
      <c r="E273" s="297">
        <v>8012</v>
      </c>
      <c r="F273" s="11"/>
      <c r="G273" s="11"/>
      <c r="H273" s="11"/>
      <c r="I273" s="11"/>
      <c r="J273" s="11"/>
      <c r="K273" s="11"/>
      <c r="M273" s="191">
        <v>822</v>
      </c>
      <c r="N273" s="69"/>
      <c r="P273" s="224">
        <v>32.942171945701318</v>
      </c>
      <c r="Q273" s="224"/>
      <c r="R273" s="224">
        <v>24.64</v>
      </c>
      <c r="S273" s="222"/>
      <c r="T273" s="222">
        <v>15.093644796380213</v>
      </c>
      <c r="U273" s="222"/>
      <c r="V273" s="222">
        <v>13.377000000000001</v>
      </c>
      <c r="W273" s="11"/>
      <c r="Y273" s="224">
        <v>58241.759999999929</v>
      </c>
      <c r="Z273" s="224">
        <v>34109.359999999971</v>
      </c>
      <c r="AB273" s="11"/>
      <c r="AC273" s="11"/>
      <c r="AD273" s="11"/>
      <c r="AE273" s="4"/>
      <c r="AF273" s="4"/>
    </row>
    <row r="274" spans="1:32" x14ac:dyDescent="0.2">
      <c r="A274" s="55"/>
      <c r="B274" s="11"/>
      <c r="C274" s="237" t="s">
        <v>253</v>
      </c>
      <c r="D274" s="237"/>
      <c r="E274" s="297">
        <v>8021</v>
      </c>
      <c r="F274" s="11"/>
      <c r="G274" s="11"/>
      <c r="H274" s="11"/>
      <c r="I274" s="11"/>
      <c r="J274" s="11"/>
      <c r="K274" s="11"/>
      <c r="M274" s="191">
        <v>587</v>
      </c>
      <c r="N274" s="69"/>
      <c r="P274" s="224">
        <v>33.417480438184654</v>
      </c>
      <c r="Q274" s="224"/>
      <c r="R274" s="224">
        <v>22.84</v>
      </c>
      <c r="S274" s="222"/>
      <c r="T274" s="222">
        <v>14.439446009389757</v>
      </c>
      <c r="U274" s="222"/>
      <c r="V274" s="222">
        <v>12.348000000000001</v>
      </c>
      <c r="W274" s="11"/>
      <c r="Y274" s="224">
        <v>42707.539999999986</v>
      </c>
      <c r="Z274" s="224">
        <v>23235.650000000023</v>
      </c>
      <c r="AB274" s="11"/>
      <c r="AC274" s="11"/>
      <c r="AD274" s="11"/>
      <c r="AE274" s="4"/>
      <c r="AF274" s="4"/>
    </row>
    <row r="275" spans="1:32" x14ac:dyDescent="0.2">
      <c r="A275" s="55"/>
      <c r="B275" s="11"/>
      <c r="C275" s="237" t="s">
        <v>253</v>
      </c>
      <c r="D275" s="237"/>
      <c r="E275" s="297">
        <v>8029</v>
      </c>
      <c r="F275" s="11"/>
      <c r="G275" s="11"/>
      <c r="H275" s="11"/>
      <c r="I275" s="11"/>
      <c r="J275" s="11"/>
      <c r="K275" s="11"/>
      <c r="M275" s="191">
        <v>177</v>
      </c>
      <c r="N275" s="69"/>
      <c r="P275" s="224">
        <v>33.556772486772495</v>
      </c>
      <c r="Q275" s="224"/>
      <c r="R275" s="224">
        <v>24.59</v>
      </c>
      <c r="S275" s="222"/>
      <c r="T275" s="222">
        <v>14.171285714285686</v>
      </c>
      <c r="U275" s="222"/>
      <c r="V275" s="222">
        <v>12.348000000000001</v>
      </c>
      <c r="W275" s="11"/>
      <c r="Y275" s="224">
        <v>12684.460000000003</v>
      </c>
      <c r="Z275" s="224">
        <v>7026.8100000000013</v>
      </c>
      <c r="AB275" s="11"/>
      <c r="AC275" s="11"/>
      <c r="AD275" s="11"/>
      <c r="AE275" s="4"/>
      <c r="AF275" s="4"/>
    </row>
    <row r="276" spans="1:32" x14ac:dyDescent="0.2">
      <c r="A276" s="55"/>
      <c r="B276" s="11"/>
      <c r="C276" s="237" t="s">
        <v>253</v>
      </c>
      <c r="D276" s="237"/>
      <c r="E276" s="297">
        <v>8081</v>
      </c>
      <c r="F276" s="11"/>
      <c r="G276" s="11"/>
      <c r="H276" s="11"/>
      <c r="I276" s="11"/>
      <c r="J276" s="11"/>
      <c r="K276" s="11"/>
      <c r="M276" s="191">
        <v>1125</v>
      </c>
      <c r="N276" s="69"/>
      <c r="P276" s="224">
        <v>38.700710288420211</v>
      </c>
      <c r="Q276" s="224"/>
      <c r="R276" s="224">
        <v>28</v>
      </c>
      <c r="S276" s="222"/>
      <c r="T276" s="222">
        <v>18.075517864830097</v>
      </c>
      <c r="U276" s="222"/>
      <c r="V276" s="222">
        <v>15.435</v>
      </c>
      <c r="W276" s="11"/>
      <c r="Y276" s="224">
        <v>89901.750000000146</v>
      </c>
      <c r="Z276" s="224">
        <v>51455.089999999807</v>
      </c>
      <c r="AB276" s="11"/>
      <c r="AC276" s="11"/>
      <c r="AD276" s="11"/>
      <c r="AE276" s="4"/>
      <c r="AF276" s="4"/>
    </row>
    <row r="277" spans="1:32" x14ac:dyDescent="0.2">
      <c r="A277" s="55"/>
      <c r="B277" s="11"/>
      <c r="C277" s="237" t="s">
        <v>253</v>
      </c>
      <c r="D277" s="237"/>
      <c r="E277" s="297">
        <v>8083</v>
      </c>
      <c r="F277" s="11"/>
      <c r="G277" s="11"/>
      <c r="H277" s="11"/>
      <c r="I277" s="11"/>
      <c r="J277" s="11"/>
      <c r="K277" s="11"/>
      <c r="M277" s="191">
        <v>152</v>
      </c>
      <c r="N277" s="69"/>
      <c r="P277" s="224">
        <v>37.665884146341455</v>
      </c>
      <c r="Q277" s="224"/>
      <c r="R277" s="224">
        <v>28</v>
      </c>
      <c r="S277" s="222"/>
      <c r="T277" s="222">
        <v>15.58528048780485</v>
      </c>
      <c r="U277" s="222"/>
      <c r="V277" s="222">
        <v>14.406000000000001</v>
      </c>
      <c r="W277" s="11"/>
      <c r="Y277" s="224">
        <v>12354.409999999996</v>
      </c>
      <c r="Z277" s="224">
        <v>6419.829999999999</v>
      </c>
      <c r="AB277" s="11"/>
      <c r="AC277" s="11"/>
      <c r="AD277" s="11"/>
      <c r="AE277" s="4"/>
      <c r="AF277" s="4"/>
    </row>
    <row r="278" spans="1:32" x14ac:dyDescent="0.2">
      <c r="A278" s="55"/>
      <c r="B278" s="11"/>
      <c r="C278" s="237" t="s">
        <v>254</v>
      </c>
      <c r="D278" s="237"/>
      <c r="E278" s="297">
        <v>8219</v>
      </c>
      <c r="F278" s="11"/>
      <c r="G278" s="11"/>
      <c r="H278" s="11"/>
      <c r="I278" s="11"/>
      <c r="J278" s="11"/>
      <c r="K278" s="11"/>
      <c r="M278" s="191">
        <v>48</v>
      </c>
      <c r="N278" s="69"/>
      <c r="P278" s="224">
        <v>14.398426966292135</v>
      </c>
      <c r="Q278" s="224"/>
      <c r="R278" s="224">
        <v>11.21</v>
      </c>
      <c r="S278" s="222"/>
      <c r="T278" s="222">
        <v>7.9545168539325806</v>
      </c>
      <c r="U278" s="222"/>
      <c r="V278" s="222">
        <v>4.1159999999999997</v>
      </c>
      <c r="W278" s="11"/>
      <c r="Y278" s="224">
        <v>1281.46</v>
      </c>
      <c r="Z278" s="224">
        <v>1176.49</v>
      </c>
      <c r="AB278" s="11"/>
      <c r="AC278" s="11"/>
      <c r="AD278" s="11"/>
      <c r="AE278" s="4"/>
      <c r="AF278" s="4"/>
    </row>
    <row r="279" spans="1:32" x14ac:dyDescent="0.2">
      <c r="A279" s="55"/>
      <c r="B279" s="11"/>
      <c r="C279" s="237" t="s">
        <v>255</v>
      </c>
      <c r="D279" s="237"/>
      <c r="E279" s="297">
        <v>8027</v>
      </c>
      <c r="F279" s="11"/>
      <c r="G279" s="11"/>
      <c r="H279" s="11"/>
      <c r="I279" s="11"/>
      <c r="J279" s="11"/>
      <c r="K279" s="11"/>
      <c r="M279" s="191">
        <v>283</v>
      </c>
      <c r="N279" s="69"/>
      <c r="P279" s="224">
        <v>28.974964539007068</v>
      </c>
      <c r="Q279" s="224"/>
      <c r="R279" s="224">
        <v>19.010000000000002</v>
      </c>
      <c r="S279" s="222"/>
      <c r="T279" s="222">
        <v>12.085599290780111</v>
      </c>
      <c r="U279" s="222"/>
      <c r="V279" s="222">
        <v>10.29</v>
      </c>
      <c r="W279" s="11"/>
      <c r="Y279" s="224">
        <v>16341.879999999986</v>
      </c>
      <c r="Z279" s="224">
        <v>9337.6699999999946</v>
      </c>
      <c r="AB279" s="11"/>
      <c r="AC279" s="11"/>
      <c r="AD279" s="11"/>
      <c r="AE279" s="4"/>
      <c r="AF279" s="4"/>
    </row>
    <row r="280" spans="1:32" x14ac:dyDescent="0.2">
      <c r="A280" s="55"/>
      <c r="B280" s="11"/>
      <c r="C280" s="237" t="s">
        <v>256</v>
      </c>
      <c r="D280" s="237"/>
      <c r="E280" s="297">
        <v>8032</v>
      </c>
      <c r="F280" s="11"/>
      <c r="G280" s="11"/>
      <c r="H280" s="11"/>
      <c r="I280" s="11"/>
      <c r="J280" s="11"/>
      <c r="K280" s="11"/>
      <c r="M280" s="191">
        <v>158</v>
      </c>
      <c r="N280" s="69"/>
      <c r="P280" s="224">
        <v>36.387250755286985</v>
      </c>
      <c r="Q280" s="224"/>
      <c r="R280" s="224">
        <v>24.94</v>
      </c>
      <c r="S280" s="222"/>
      <c r="T280" s="222">
        <v>16.090948640483358</v>
      </c>
      <c r="U280" s="222"/>
      <c r="V280" s="222">
        <v>15.435</v>
      </c>
      <c r="W280" s="11"/>
      <c r="Y280" s="224">
        <v>12044.179999999993</v>
      </c>
      <c r="Z280" s="224">
        <v>6826.4</v>
      </c>
      <c r="AB280" s="11"/>
      <c r="AC280" s="11"/>
      <c r="AD280" s="11"/>
      <c r="AE280" s="4"/>
      <c r="AF280" s="4"/>
    </row>
    <row r="281" spans="1:32" x14ac:dyDescent="0.2">
      <c r="A281" s="55"/>
      <c r="B281" s="11"/>
      <c r="C281" s="237" t="s">
        <v>257</v>
      </c>
      <c r="D281" s="237"/>
      <c r="E281" s="297">
        <v>8330</v>
      </c>
      <c r="F281" s="11"/>
      <c r="G281" s="11"/>
      <c r="H281" s="11"/>
      <c r="I281" s="11"/>
      <c r="J281" s="11"/>
      <c r="K281" s="11"/>
      <c r="M281" s="191">
        <v>1043</v>
      </c>
      <c r="N281" s="69"/>
      <c r="P281" s="224">
        <v>31.419582938388636</v>
      </c>
      <c r="Q281" s="224"/>
      <c r="R281" s="224">
        <v>21</v>
      </c>
      <c r="S281" s="222"/>
      <c r="T281" s="222">
        <v>13.325972511848427</v>
      </c>
      <c r="U281" s="222"/>
      <c r="V281" s="222">
        <v>11.319000000000001</v>
      </c>
      <c r="W281" s="11"/>
      <c r="Y281" s="224">
        <v>66295.320000000022</v>
      </c>
      <c r="Z281" s="224">
        <v>36915.000000000058</v>
      </c>
      <c r="AB281" s="11"/>
      <c r="AC281" s="11"/>
      <c r="AD281" s="11"/>
      <c r="AE281" s="4"/>
      <c r="AF281" s="4"/>
    </row>
    <row r="282" spans="1:32" x14ac:dyDescent="0.2">
      <c r="A282" s="55"/>
      <c r="B282" s="11"/>
      <c r="C282" s="237" t="s">
        <v>380</v>
      </c>
      <c r="D282" s="237"/>
      <c r="E282" s="297">
        <v>8037</v>
      </c>
      <c r="F282" s="11"/>
      <c r="G282" s="11"/>
      <c r="H282" s="11"/>
      <c r="I282" s="11"/>
      <c r="J282" s="11"/>
      <c r="K282" s="11"/>
      <c r="M282" s="191">
        <v>5892</v>
      </c>
      <c r="N282" s="69"/>
      <c r="P282" s="224">
        <v>17.143213967173697</v>
      </c>
      <c r="Q282" s="224"/>
      <c r="R282" s="224">
        <v>16.43</v>
      </c>
      <c r="S282" s="222"/>
      <c r="T282" s="222">
        <v>10.836549770235287</v>
      </c>
      <c r="U282" s="222"/>
      <c r="V282" s="222">
        <v>10.684449999999996</v>
      </c>
      <c r="W282" s="11"/>
      <c r="Y282" s="224">
        <v>324909.9899999972</v>
      </c>
      <c r="Z282" s="224">
        <v>227985.32999999679</v>
      </c>
      <c r="AB282" s="11"/>
      <c r="AC282" s="11"/>
      <c r="AD282" s="11"/>
      <c r="AE282" s="4"/>
      <c r="AF282" s="4"/>
    </row>
    <row r="283" spans="1:32" x14ac:dyDescent="0.2">
      <c r="A283" s="55"/>
      <c r="B283" s="11"/>
      <c r="C283" s="237" t="s">
        <v>380</v>
      </c>
      <c r="D283" s="237"/>
      <c r="E283" s="297">
        <v>8081</v>
      </c>
      <c r="F283" s="11"/>
      <c r="G283" s="11"/>
      <c r="H283" s="11"/>
      <c r="I283" s="11"/>
      <c r="J283" s="11"/>
      <c r="K283" s="11"/>
      <c r="M283" s="191">
        <v>1</v>
      </c>
      <c r="N283" s="69"/>
      <c r="P283" s="224">
        <v>11.360000000000001</v>
      </c>
      <c r="Q283" s="224"/>
      <c r="R283" s="224">
        <v>11.36</v>
      </c>
      <c r="S283" s="222"/>
      <c r="T283" s="222">
        <v>6.1740000000000004</v>
      </c>
      <c r="U283" s="222"/>
      <c r="V283" s="222">
        <v>6.1740000000000004</v>
      </c>
      <c r="W283" s="11"/>
      <c r="Y283" s="224">
        <v>22.720000000000002</v>
      </c>
      <c r="Z283" s="224">
        <v>22.720000000000002</v>
      </c>
      <c r="AB283" s="11"/>
      <c r="AC283" s="11"/>
      <c r="AD283" s="11"/>
      <c r="AE283" s="4"/>
      <c r="AF283" s="4"/>
    </row>
    <row r="284" spans="1:32" x14ac:dyDescent="0.2">
      <c r="A284" s="55"/>
      <c r="B284" s="11"/>
      <c r="C284" s="237" t="s">
        <v>258</v>
      </c>
      <c r="D284" s="237"/>
      <c r="E284" s="297">
        <v>8094</v>
      </c>
      <c r="F284" s="11"/>
      <c r="G284" s="11"/>
      <c r="H284" s="11"/>
      <c r="I284" s="11"/>
      <c r="J284" s="11"/>
      <c r="K284" s="11"/>
      <c r="M284" s="191">
        <v>1</v>
      </c>
      <c r="N284" s="69"/>
      <c r="P284" s="224">
        <v>10.15</v>
      </c>
      <c r="Q284" s="224"/>
      <c r="R284" s="224">
        <v>10.15</v>
      </c>
      <c r="S284" s="222"/>
      <c r="T284" s="222">
        <v>0</v>
      </c>
      <c r="U284" s="222"/>
      <c r="V284" s="222">
        <v>0</v>
      </c>
      <c r="W284" s="11"/>
      <c r="Y284" s="224">
        <v>10.15</v>
      </c>
      <c r="Z284" s="224">
        <v>10.15</v>
      </c>
      <c r="AB284" s="11"/>
      <c r="AC284" s="11"/>
      <c r="AD284" s="11"/>
      <c r="AE284" s="4"/>
      <c r="AF284" s="4"/>
    </row>
    <row r="285" spans="1:32" x14ac:dyDescent="0.2">
      <c r="A285" s="55"/>
      <c r="B285" s="11"/>
      <c r="C285" s="237" t="s">
        <v>380</v>
      </c>
      <c r="D285" s="237"/>
      <c r="E285" s="297">
        <v>8095</v>
      </c>
      <c r="F285" s="11"/>
      <c r="G285" s="11"/>
      <c r="H285" s="11"/>
      <c r="I285" s="11"/>
      <c r="J285" s="11"/>
      <c r="K285" s="11"/>
      <c r="M285" s="191">
        <v>1</v>
      </c>
      <c r="N285" s="69"/>
      <c r="P285" s="224">
        <v>8.8000000000000007</v>
      </c>
      <c r="Q285" s="224"/>
      <c r="R285" s="224">
        <v>8.8000000000000007</v>
      </c>
      <c r="S285" s="222"/>
      <c r="T285" s="222">
        <v>4.1159999999999997</v>
      </c>
      <c r="U285" s="222"/>
      <c r="V285" s="222">
        <v>4.1159999999999997</v>
      </c>
      <c r="W285" s="11"/>
      <c r="Y285" s="224">
        <v>17.600000000000001</v>
      </c>
      <c r="Z285" s="224">
        <v>17.600000000000001</v>
      </c>
      <c r="AB285" s="11"/>
      <c r="AC285" s="11"/>
      <c r="AD285" s="11"/>
      <c r="AE285" s="4"/>
      <c r="AF285" s="4"/>
    </row>
    <row r="286" spans="1:32" x14ac:dyDescent="0.2">
      <c r="A286" s="55"/>
      <c r="B286" s="11"/>
      <c r="C286" s="237" t="s">
        <v>380</v>
      </c>
      <c r="D286" s="237"/>
      <c r="E286" s="297">
        <v>8307</v>
      </c>
      <c r="F286" s="11"/>
      <c r="G286" s="11"/>
      <c r="H286" s="11"/>
      <c r="I286" s="11"/>
      <c r="J286" s="11"/>
      <c r="K286" s="11"/>
      <c r="M286" s="191">
        <v>1</v>
      </c>
      <c r="N286" s="69"/>
      <c r="P286" s="224">
        <v>11.56</v>
      </c>
      <c r="Q286" s="224"/>
      <c r="R286" s="224">
        <v>11.56</v>
      </c>
      <c r="S286" s="222"/>
      <c r="T286" s="222">
        <v>0</v>
      </c>
      <c r="U286" s="222"/>
      <c r="V286" s="222">
        <v>0</v>
      </c>
      <c r="W286" s="11"/>
      <c r="Y286" s="224">
        <v>11.56</v>
      </c>
      <c r="Z286" s="224">
        <v>11.56</v>
      </c>
      <c r="AB286" s="11"/>
      <c r="AC286" s="11"/>
      <c r="AD286" s="11"/>
      <c r="AE286" s="4"/>
      <c r="AF286" s="4"/>
    </row>
    <row r="287" spans="1:32" x14ac:dyDescent="0.2">
      <c r="A287" s="55"/>
      <c r="B287" s="11"/>
      <c r="C287" s="237" t="s">
        <v>516</v>
      </c>
      <c r="D287" s="237"/>
      <c r="E287" s="297">
        <v>8037</v>
      </c>
      <c r="F287" s="11"/>
      <c r="G287" s="11"/>
      <c r="H287" s="11"/>
      <c r="I287" s="11"/>
      <c r="J287" s="11"/>
      <c r="K287" s="11"/>
      <c r="M287" s="191">
        <v>1</v>
      </c>
      <c r="N287" s="69"/>
      <c r="P287" s="224">
        <v>74.37</v>
      </c>
      <c r="Q287" s="224"/>
      <c r="R287" s="224">
        <v>74.37</v>
      </c>
      <c r="S287" s="222"/>
      <c r="T287" s="222">
        <v>76.146000000000001</v>
      </c>
      <c r="U287" s="222"/>
      <c r="V287" s="222">
        <v>76.146000000000001</v>
      </c>
      <c r="W287" s="11"/>
      <c r="Y287" s="224">
        <v>148.74</v>
      </c>
      <c r="Z287" s="224">
        <v>148.74</v>
      </c>
      <c r="AB287" s="11"/>
      <c r="AC287" s="11"/>
      <c r="AD287" s="11"/>
      <c r="AE287" s="4"/>
      <c r="AF287" s="4"/>
    </row>
    <row r="288" spans="1:32" x14ac:dyDescent="0.2">
      <c r="A288" s="55"/>
      <c r="B288" s="11"/>
      <c r="C288" s="237" t="s">
        <v>259</v>
      </c>
      <c r="D288" s="237"/>
      <c r="E288" s="297">
        <v>8020</v>
      </c>
      <c r="F288" s="11"/>
      <c r="G288" s="11"/>
      <c r="H288" s="11"/>
      <c r="I288" s="11"/>
      <c r="J288" s="11"/>
      <c r="K288" s="11"/>
      <c r="M288" s="191">
        <v>15</v>
      </c>
      <c r="N288" s="69"/>
      <c r="P288" s="224">
        <v>32.733103448275862</v>
      </c>
      <c r="Q288" s="224"/>
      <c r="R288" s="224">
        <v>20.43</v>
      </c>
      <c r="S288" s="222"/>
      <c r="T288" s="222">
        <v>13.554413793103448</v>
      </c>
      <c r="U288" s="222"/>
      <c r="V288" s="222">
        <v>12.348000000000001</v>
      </c>
      <c r="W288" s="11"/>
      <c r="Y288" s="224">
        <v>949.26</v>
      </c>
      <c r="Z288" s="224">
        <v>501.97</v>
      </c>
      <c r="AB288" s="11"/>
      <c r="AC288" s="11"/>
      <c r="AD288" s="11"/>
      <c r="AE288" s="4"/>
      <c r="AF288" s="4"/>
    </row>
    <row r="289" spans="1:32" x14ac:dyDescent="0.2">
      <c r="A289" s="55"/>
      <c r="B289" s="11"/>
      <c r="C289" s="237" t="s">
        <v>259</v>
      </c>
      <c r="D289" s="237"/>
      <c r="E289" s="297">
        <v>8039</v>
      </c>
      <c r="F289" s="11"/>
      <c r="G289" s="11"/>
      <c r="H289" s="11"/>
      <c r="I289" s="11"/>
      <c r="J289" s="11"/>
      <c r="K289" s="11"/>
      <c r="M289" s="191">
        <v>19</v>
      </c>
      <c r="N289" s="69"/>
      <c r="P289" s="224">
        <v>44.52</v>
      </c>
      <c r="Q289" s="224"/>
      <c r="R289" s="224">
        <v>24.055</v>
      </c>
      <c r="S289" s="222"/>
      <c r="T289" s="222">
        <v>19.388526315789473</v>
      </c>
      <c r="U289" s="222"/>
      <c r="V289" s="222">
        <v>15.435</v>
      </c>
      <c r="W289" s="11"/>
      <c r="Y289" s="224">
        <v>1691.7600000000002</v>
      </c>
      <c r="Z289" s="224">
        <v>842.5</v>
      </c>
      <c r="AB289" s="11"/>
      <c r="AC289" s="11"/>
      <c r="AD289" s="11"/>
      <c r="AE289" s="4"/>
      <c r="AF289" s="4"/>
    </row>
    <row r="290" spans="1:32" x14ac:dyDescent="0.2">
      <c r="A290" s="55"/>
      <c r="B290" s="11"/>
      <c r="C290" s="237" t="s">
        <v>259</v>
      </c>
      <c r="D290" s="237"/>
      <c r="E290" s="297">
        <v>8062</v>
      </c>
      <c r="F290" s="11"/>
      <c r="G290" s="11"/>
      <c r="H290" s="11"/>
      <c r="I290" s="11"/>
      <c r="J290" s="11"/>
      <c r="K290" s="11"/>
      <c r="M290" s="191">
        <v>897</v>
      </c>
      <c r="N290" s="69"/>
      <c r="P290" s="224">
        <v>36.46469234884966</v>
      </c>
      <c r="Q290" s="224"/>
      <c r="R290" s="224">
        <v>24.41</v>
      </c>
      <c r="S290" s="222"/>
      <c r="T290" s="222">
        <v>17.456808988764163</v>
      </c>
      <c r="U290" s="222"/>
      <c r="V290" s="222">
        <v>14.406000000000001</v>
      </c>
      <c r="W290" s="11"/>
      <c r="Y290" s="224">
        <v>68152.510000000009</v>
      </c>
      <c r="Z290" s="224">
        <v>39073.949999999924</v>
      </c>
      <c r="AB290" s="11"/>
      <c r="AC290" s="11"/>
      <c r="AD290" s="11"/>
      <c r="AE290" s="4"/>
      <c r="AF290" s="4"/>
    </row>
    <row r="291" spans="1:32" x14ac:dyDescent="0.2">
      <c r="A291" s="55"/>
      <c r="B291" s="11"/>
      <c r="C291" s="237" t="s">
        <v>259</v>
      </c>
      <c r="D291" s="237"/>
      <c r="E291" s="297">
        <v>8074</v>
      </c>
      <c r="F291" s="11"/>
      <c r="G291" s="11"/>
      <c r="H291" s="11"/>
      <c r="I291" s="11"/>
      <c r="J291" s="11"/>
      <c r="K291" s="11"/>
      <c r="M291" s="191">
        <v>24</v>
      </c>
      <c r="N291" s="69"/>
      <c r="P291" s="224">
        <v>39.338510638297876</v>
      </c>
      <c r="Q291" s="224"/>
      <c r="R291" s="224">
        <v>25.96</v>
      </c>
      <c r="S291" s="222"/>
      <c r="T291" s="222">
        <v>21.411957446808508</v>
      </c>
      <c r="U291" s="222"/>
      <c r="V291" s="222">
        <v>13.377000000000001</v>
      </c>
      <c r="W291" s="11"/>
      <c r="Y291" s="224">
        <v>1848.9100000000003</v>
      </c>
      <c r="Z291" s="224">
        <v>1152.17</v>
      </c>
      <c r="AB291" s="11"/>
      <c r="AC291" s="11"/>
      <c r="AD291" s="11"/>
      <c r="AE291" s="4"/>
      <c r="AF291" s="4"/>
    </row>
    <row r="292" spans="1:32" x14ac:dyDescent="0.2">
      <c r="A292" s="55"/>
      <c r="B292" s="11"/>
      <c r="C292" s="237" t="s">
        <v>259</v>
      </c>
      <c r="D292" s="237"/>
      <c r="E292" s="297">
        <v>8085</v>
      </c>
      <c r="F292" s="11"/>
      <c r="G292" s="11"/>
      <c r="H292" s="11"/>
      <c r="I292" s="11"/>
      <c r="J292" s="11"/>
      <c r="K292" s="11"/>
      <c r="M292" s="191">
        <v>8</v>
      </c>
      <c r="N292" s="69"/>
      <c r="P292" s="224">
        <v>23.006875000000001</v>
      </c>
      <c r="Q292" s="224"/>
      <c r="R292" s="224">
        <v>24.565000000000001</v>
      </c>
      <c r="S292" s="222"/>
      <c r="T292" s="222">
        <v>17.878875000000001</v>
      </c>
      <c r="U292" s="222"/>
      <c r="V292" s="222">
        <v>15.9495</v>
      </c>
      <c r="W292" s="11"/>
      <c r="Y292" s="224">
        <v>368.11</v>
      </c>
      <c r="Z292" s="224">
        <v>340.13</v>
      </c>
      <c r="AB292" s="11"/>
      <c r="AC292" s="11"/>
      <c r="AD292" s="11"/>
      <c r="AE292" s="4"/>
      <c r="AF292" s="4"/>
    </row>
    <row r="293" spans="1:32" x14ac:dyDescent="0.2">
      <c r="A293" s="55"/>
      <c r="B293" s="11"/>
      <c r="C293" s="237" t="s">
        <v>517</v>
      </c>
      <c r="D293" s="237"/>
      <c r="E293" s="297">
        <v>8062</v>
      </c>
      <c r="F293" s="11"/>
      <c r="G293" s="11"/>
      <c r="H293" s="11"/>
      <c r="I293" s="11"/>
      <c r="J293" s="11"/>
      <c r="K293" s="11"/>
      <c r="M293" s="191">
        <v>2</v>
      </c>
      <c r="N293" s="69"/>
      <c r="P293" s="224">
        <v>19.335000000000001</v>
      </c>
      <c r="Q293" s="224"/>
      <c r="R293" s="224">
        <v>18.05</v>
      </c>
      <c r="S293" s="222"/>
      <c r="T293" s="222">
        <v>15.9495</v>
      </c>
      <c r="U293" s="222"/>
      <c r="V293" s="222">
        <v>15.9495</v>
      </c>
      <c r="W293" s="11"/>
      <c r="Y293" s="224">
        <v>77.34</v>
      </c>
      <c r="Z293" s="224">
        <v>77.34</v>
      </c>
      <c r="AB293" s="11"/>
      <c r="AC293" s="11"/>
      <c r="AD293" s="11"/>
      <c r="AE293" s="4"/>
      <c r="AF293" s="4"/>
    </row>
    <row r="294" spans="1:32" x14ac:dyDescent="0.2">
      <c r="A294" s="55"/>
      <c r="B294" s="11"/>
      <c r="C294" s="237" t="s">
        <v>517</v>
      </c>
      <c r="D294" s="237"/>
      <c r="E294" s="297">
        <v>8080</v>
      </c>
      <c r="F294" s="11"/>
      <c r="G294" s="11"/>
      <c r="H294" s="11"/>
      <c r="I294" s="11"/>
      <c r="J294" s="11"/>
      <c r="K294" s="11"/>
      <c r="M294" s="191">
        <v>1</v>
      </c>
      <c r="N294" s="69"/>
      <c r="P294" s="224">
        <v>32.325000000000003</v>
      </c>
      <c r="Q294" s="224"/>
      <c r="R294" s="224">
        <v>32.325000000000003</v>
      </c>
      <c r="S294" s="222"/>
      <c r="T294" s="222">
        <v>30.87</v>
      </c>
      <c r="U294" s="222"/>
      <c r="V294" s="222">
        <v>30.87</v>
      </c>
      <c r="W294" s="11"/>
      <c r="Y294" s="224">
        <v>64.650000000000006</v>
      </c>
      <c r="Z294" s="224">
        <v>64.650000000000006</v>
      </c>
      <c r="AB294" s="11"/>
      <c r="AC294" s="11"/>
      <c r="AD294" s="11"/>
      <c r="AE294" s="4"/>
      <c r="AF294" s="4"/>
    </row>
    <row r="295" spans="1:32" x14ac:dyDescent="0.2">
      <c r="A295" s="55"/>
      <c r="B295" s="11"/>
      <c r="C295" s="237" t="s">
        <v>260</v>
      </c>
      <c r="D295" s="237"/>
      <c r="E295" s="297">
        <v>8039</v>
      </c>
      <c r="F295" s="11"/>
      <c r="G295" s="11"/>
      <c r="H295" s="11"/>
      <c r="I295" s="11"/>
      <c r="J295" s="11"/>
      <c r="K295" s="11"/>
      <c r="M295" s="191">
        <v>63</v>
      </c>
      <c r="N295" s="69"/>
      <c r="P295" s="224">
        <v>32.080480000000001</v>
      </c>
      <c r="Q295" s="224"/>
      <c r="R295" s="224">
        <v>19.55</v>
      </c>
      <c r="S295" s="222"/>
      <c r="T295" s="222">
        <v>17.778175999999991</v>
      </c>
      <c r="U295" s="222"/>
      <c r="V295" s="222">
        <v>14.406000000000001</v>
      </c>
      <c r="W295" s="11"/>
      <c r="Y295" s="224">
        <v>4010.0600000000004</v>
      </c>
      <c r="Z295" s="224">
        <v>2681.7799999999997</v>
      </c>
      <c r="AB295" s="11"/>
      <c r="AC295" s="11"/>
      <c r="AD295" s="11"/>
      <c r="AE295" s="4"/>
      <c r="AF295" s="4"/>
    </row>
    <row r="296" spans="1:32" x14ac:dyDescent="0.2">
      <c r="A296" s="55"/>
      <c r="B296" s="11"/>
      <c r="C296" s="237" t="s">
        <v>458</v>
      </c>
      <c r="D296" s="237"/>
      <c r="E296" s="297">
        <v>8083</v>
      </c>
      <c r="F296" s="11"/>
      <c r="G296" s="11"/>
      <c r="H296" s="11"/>
      <c r="I296" s="11"/>
      <c r="J296" s="11"/>
      <c r="K296" s="11"/>
      <c r="M296" s="191">
        <v>4</v>
      </c>
      <c r="N296" s="69"/>
      <c r="P296" s="224">
        <v>11.703333333333333</v>
      </c>
      <c r="Q296" s="224"/>
      <c r="R296" s="224">
        <v>7.75</v>
      </c>
      <c r="S296" s="222"/>
      <c r="T296" s="222">
        <v>8.5743333333333336</v>
      </c>
      <c r="U296" s="222"/>
      <c r="V296" s="222">
        <v>8.2319999999999993</v>
      </c>
      <c r="W296" s="11"/>
      <c r="Y296" s="224">
        <v>70.22</v>
      </c>
      <c r="Z296" s="224">
        <v>70.22</v>
      </c>
      <c r="AB296" s="11"/>
      <c r="AC296" s="11"/>
      <c r="AD296" s="11"/>
      <c r="AE296" s="4"/>
      <c r="AF296" s="4"/>
    </row>
    <row r="297" spans="1:32" x14ac:dyDescent="0.2">
      <c r="A297" s="55"/>
      <c r="B297" s="11"/>
      <c r="C297" s="237" t="s">
        <v>518</v>
      </c>
      <c r="D297" s="237"/>
      <c r="E297" s="297">
        <v>8083</v>
      </c>
      <c r="F297" s="11"/>
      <c r="G297" s="11"/>
      <c r="H297" s="11"/>
      <c r="I297" s="11"/>
      <c r="J297" s="11"/>
      <c r="K297" s="11"/>
      <c r="M297" s="191">
        <v>12</v>
      </c>
      <c r="N297" s="69"/>
      <c r="P297" s="224">
        <v>54.930294117647051</v>
      </c>
      <c r="Q297" s="224"/>
      <c r="R297" s="224">
        <v>59</v>
      </c>
      <c r="S297" s="222"/>
      <c r="T297" s="222">
        <v>8.2923529411764694</v>
      </c>
      <c r="U297" s="222"/>
      <c r="V297" s="222">
        <v>9.2609999999999992</v>
      </c>
      <c r="W297" s="11"/>
      <c r="Y297" s="224">
        <v>1867.6299999999997</v>
      </c>
      <c r="Z297" s="224">
        <v>434.11999999999995</v>
      </c>
      <c r="AB297" s="11"/>
      <c r="AC297" s="11"/>
      <c r="AD297" s="11"/>
      <c r="AE297" s="4"/>
      <c r="AF297" s="4"/>
    </row>
    <row r="298" spans="1:32" x14ac:dyDescent="0.2">
      <c r="A298" s="55"/>
      <c r="B298" s="11"/>
      <c r="C298" s="237" t="s">
        <v>262</v>
      </c>
      <c r="D298" s="237"/>
      <c r="E298" s="297">
        <v>8302</v>
      </c>
      <c r="F298" s="11"/>
      <c r="G298" s="11"/>
      <c r="H298" s="11"/>
      <c r="I298" s="11"/>
      <c r="J298" s="11"/>
      <c r="K298" s="11"/>
      <c r="M298" s="191">
        <v>14</v>
      </c>
      <c r="N298" s="69"/>
      <c r="P298" s="224">
        <v>20.973461538461542</v>
      </c>
      <c r="Q298" s="224"/>
      <c r="R298" s="224">
        <v>18.685000000000002</v>
      </c>
      <c r="S298" s="222"/>
      <c r="T298" s="222">
        <v>16.622307692307693</v>
      </c>
      <c r="U298" s="222"/>
      <c r="V298" s="222">
        <v>14.406000000000001</v>
      </c>
      <c r="W298" s="11"/>
      <c r="Y298" s="224">
        <v>545.31000000000006</v>
      </c>
      <c r="Z298" s="224">
        <v>545.31000000000006</v>
      </c>
      <c r="AB298" s="11"/>
      <c r="AC298" s="11"/>
      <c r="AD298" s="11"/>
      <c r="AE298" s="4"/>
      <c r="AF298" s="4"/>
    </row>
    <row r="299" spans="1:32" x14ac:dyDescent="0.2">
      <c r="A299" s="55"/>
      <c r="B299" s="11"/>
      <c r="C299" s="237" t="s">
        <v>261</v>
      </c>
      <c r="D299" s="237"/>
      <c r="E299" s="297">
        <v>8302</v>
      </c>
      <c r="F299" s="11"/>
      <c r="G299" s="11"/>
      <c r="H299" s="11"/>
      <c r="I299" s="11"/>
      <c r="J299" s="11"/>
      <c r="K299" s="11"/>
      <c r="M299" s="191">
        <v>64</v>
      </c>
      <c r="N299" s="69"/>
      <c r="P299" s="224">
        <v>36.243357142857143</v>
      </c>
      <c r="Q299" s="224"/>
      <c r="R299" s="224">
        <v>24.675000000000001</v>
      </c>
      <c r="S299" s="222"/>
      <c r="T299" s="222">
        <v>17.3154857142857</v>
      </c>
      <c r="U299" s="222"/>
      <c r="V299" s="222">
        <v>14.391999999999999</v>
      </c>
      <c r="W299" s="11"/>
      <c r="Y299" s="224">
        <v>5074.07</v>
      </c>
      <c r="Z299" s="224">
        <v>2989.8199999999988</v>
      </c>
      <c r="AB299" s="11"/>
      <c r="AC299" s="11"/>
      <c r="AD299" s="11"/>
      <c r="AE299" s="4"/>
      <c r="AF299" s="4"/>
    </row>
    <row r="300" spans="1:32" x14ac:dyDescent="0.2">
      <c r="A300" s="55"/>
      <c r="B300" s="11"/>
      <c r="C300" s="237" t="s">
        <v>519</v>
      </c>
      <c r="D300" s="237"/>
      <c r="E300" s="297">
        <v>8204</v>
      </c>
      <c r="F300" s="11"/>
      <c r="G300" s="11"/>
      <c r="H300" s="11"/>
      <c r="I300" s="11"/>
      <c r="J300" s="11"/>
      <c r="K300" s="11"/>
      <c r="M300" s="191">
        <v>1</v>
      </c>
      <c r="N300" s="69"/>
      <c r="P300" s="224">
        <v>22.369999999999997</v>
      </c>
      <c r="Q300" s="224"/>
      <c r="R300" s="224">
        <v>22.369999999999997</v>
      </c>
      <c r="S300" s="222"/>
      <c r="T300" s="222">
        <v>18.521999999999998</v>
      </c>
      <c r="U300" s="222"/>
      <c r="V300" s="222">
        <v>18.521999999999998</v>
      </c>
      <c r="W300" s="11"/>
      <c r="Y300" s="224">
        <v>44.739999999999995</v>
      </c>
      <c r="Z300" s="224">
        <v>44.739999999999995</v>
      </c>
      <c r="AB300" s="11"/>
      <c r="AC300" s="11"/>
      <c r="AD300" s="11"/>
      <c r="AE300" s="4"/>
      <c r="AF300" s="4"/>
    </row>
    <row r="301" spans="1:32" x14ac:dyDescent="0.2">
      <c r="A301" s="55"/>
      <c r="B301" s="11"/>
      <c r="C301" s="237" t="s">
        <v>263</v>
      </c>
      <c r="D301" s="237"/>
      <c r="E301" s="297">
        <v>8036</v>
      </c>
      <c r="F301" s="11"/>
      <c r="G301" s="11"/>
      <c r="H301" s="11"/>
      <c r="I301" s="11"/>
      <c r="J301" s="11"/>
      <c r="K301" s="11"/>
      <c r="M301" s="191">
        <v>1</v>
      </c>
      <c r="N301" s="69"/>
      <c r="P301" s="224">
        <v>10.616666666666665</v>
      </c>
      <c r="Q301" s="224"/>
      <c r="R301" s="224">
        <v>10.85</v>
      </c>
      <c r="S301" s="222"/>
      <c r="T301" s="222">
        <v>0</v>
      </c>
      <c r="U301" s="222"/>
      <c r="V301" s="222">
        <v>0</v>
      </c>
      <c r="W301" s="11"/>
      <c r="Y301" s="224">
        <v>31.849999999999998</v>
      </c>
      <c r="Z301" s="224">
        <v>31.849999999999998</v>
      </c>
      <c r="AB301" s="11"/>
      <c r="AC301" s="11"/>
      <c r="AD301" s="11"/>
      <c r="AE301" s="4"/>
      <c r="AF301" s="4"/>
    </row>
    <row r="302" spans="1:32" x14ac:dyDescent="0.2">
      <c r="A302" s="55"/>
      <c r="B302" s="11"/>
      <c r="C302" s="237" t="s">
        <v>520</v>
      </c>
      <c r="D302" s="237"/>
      <c r="E302" s="297">
        <v>8046</v>
      </c>
      <c r="F302" s="11"/>
      <c r="G302" s="11"/>
      <c r="H302" s="11"/>
      <c r="I302" s="11"/>
      <c r="J302" s="11"/>
      <c r="K302" s="11"/>
      <c r="M302" s="191">
        <v>1</v>
      </c>
      <c r="N302" s="69"/>
      <c r="P302" s="224">
        <v>26.274999999999999</v>
      </c>
      <c r="Q302" s="224"/>
      <c r="R302" s="224">
        <v>25.395</v>
      </c>
      <c r="S302" s="222"/>
      <c r="T302" s="222">
        <v>23.131500000000003</v>
      </c>
      <c r="U302" s="222"/>
      <c r="V302" s="222">
        <v>23.131500000000003</v>
      </c>
      <c r="W302" s="11"/>
      <c r="Y302" s="224">
        <v>105.1</v>
      </c>
      <c r="Z302" s="224">
        <v>105.1</v>
      </c>
      <c r="AB302" s="11"/>
      <c r="AC302" s="11"/>
      <c r="AD302" s="11"/>
      <c r="AE302" s="4"/>
      <c r="AF302" s="4"/>
    </row>
    <row r="303" spans="1:32" x14ac:dyDescent="0.2">
      <c r="A303" s="55"/>
      <c r="B303" s="11"/>
      <c r="C303" s="237" t="s">
        <v>263</v>
      </c>
      <c r="D303" s="237"/>
      <c r="E303" s="297">
        <v>8326</v>
      </c>
      <c r="F303" s="11"/>
      <c r="G303" s="11"/>
      <c r="H303" s="11"/>
      <c r="I303" s="11"/>
      <c r="J303" s="11"/>
      <c r="K303" s="11"/>
      <c r="M303" s="191">
        <v>500</v>
      </c>
      <c r="N303" s="69"/>
      <c r="P303" s="224">
        <v>26.243574432296047</v>
      </c>
      <c r="Q303" s="224"/>
      <c r="R303" s="224">
        <v>17.440000000000001</v>
      </c>
      <c r="S303" s="222"/>
      <c r="T303" s="222">
        <v>15.595448275862164</v>
      </c>
      <c r="U303" s="222"/>
      <c r="V303" s="222">
        <v>12.324</v>
      </c>
      <c r="W303" s="11"/>
      <c r="Y303" s="224">
        <v>31203.61</v>
      </c>
      <c r="Z303" s="224">
        <v>23799.860000000008</v>
      </c>
      <c r="AB303" s="11"/>
      <c r="AC303" s="11"/>
      <c r="AD303" s="11"/>
      <c r="AE303" s="4"/>
      <c r="AF303" s="4"/>
    </row>
    <row r="304" spans="1:32" x14ac:dyDescent="0.2">
      <c r="A304" s="55"/>
      <c r="B304" s="11"/>
      <c r="C304" s="237" t="s">
        <v>521</v>
      </c>
      <c r="D304" s="237"/>
      <c r="E304" s="297">
        <v>8021</v>
      </c>
      <c r="F304" s="11"/>
      <c r="G304" s="11"/>
      <c r="H304" s="11"/>
      <c r="I304" s="11"/>
      <c r="J304" s="11"/>
      <c r="K304" s="11"/>
      <c r="M304" s="191">
        <v>1</v>
      </c>
      <c r="N304" s="69"/>
      <c r="P304" s="224">
        <v>30.590000000000003</v>
      </c>
      <c r="Q304" s="224"/>
      <c r="R304" s="224">
        <v>30.590000000000003</v>
      </c>
      <c r="S304" s="222"/>
      <c r="T304" s="222">
        <v>27.783000000000001</v>
      </c>
      <c r="U304" s="222"/>
      <c r="V304" s="222">
        <v>27.783000000000001</v>
      </c>
      <c r="W304" s="11"/>
      <c r="Y304" s="224">
        <v>61.180000000000007</v>
      </c>
      <c r="Z304" s="224">
        <v>61.180000000000007</v>
      </c>
      <c r="AB304" s="11"/>
      <c r="AC304" s="11"/>
      <c r="AD304" s="11"/>
      <c r="AE304" s="4"/>
      <c r="AF304" s="4"/>
    </row>
    <row r="305" spans="1:32" x14ac:dyDescent="0.2">
      <c r="A305" s="55"/>
      <c r="B305" s="11"/>
      <c r="C305" s="237" t="s">
        <v>522</v>
      </c>
      <c r="D305" s="237"/>
      <c r="E305" s="297">
        <v>8021</v>
      </c>
      <c r="F305" s="11"/>
      <c r="G305" s="11"/>
      <c r="H305" s="11"/>
      <c r="I305" s="11"/>
      <c r="J305" s="11"/>
      <c r="K305" s="11"/>
      <c r="M305" s="191">
        <v>1</v>
      </c>
      <c r="N305" s="69"/>
      <c r="P305" s="224">
        <v>0</v>
      </c>
      <c r="Q305" s="224"/>
      <c r="R305" s="224">
        <v>0</v>
      </c>
      <c r="S305" s="222"/>
      <c r="T305" s="222">
        <v>0</v>
      </c>
      <c r="U305" s="222"/>
      <c r="V305" s="222">
        <v>0</v>
      </c>
      <c r="W305" s="11"/>
      <c r="Y305" s="224">
        <v>0</v>
      </c>
      <c r="Z305" s="224">
        <v>0</v>
      </c>
      <c r="AB305" s="11"/>
      <c r="AC305" s="11"/>
      <c r="AD305" s="11"/>
      <c r="AE305" s="4"/>
      <c r="AF305" s="4"/>
    </row>
    <row r="306" spans="1:32" x14ac:dyDescent="0.2">
      <c r="A306" s="55"/>
      <c r="B306" s="11"/>
      <c r="C306" s="237" t="s">
        <v>523</v>
      </c>
      <c r="D306" s="237"/>
      <c r="E306" s="297">
        <v>8337</v>
      </c>
      <c r="F306" s="11"/>
      <c r="G306" s="11"/>
      <c r="H306" s="11"/>
      <c r="I306" s="11"/>
      <c r="J306" s="11"/>
      <c r="K306" s="11"/>
      <c r="M306" s="191">
        <v>1</v>
      </c>
      <c r="N306" s="69"/>
      <c r="P306" s="224">
        <v>14.92</v>
      </c>
      <c r="Q306" s="224"/>
      <c r="R306" s="224">
        <v>14.919999999999998</v>
      </c>
      <c r="S306" s="222"/>
      <c r="T306" s="222">
        <v>10.29</v>
      </c>
      <c r="U306" s="222"/>
      <c r="V306" s="222">
        <v>10.29</v>
      </c>
      <c r="W306" s="11"/>
      <c r="Y306" s="224">
        <v>29.84</v>
      </c>
      <c r="Z306" s="224">
        <v>29.84</v>
      </c>
      <c r="AB306" s="11"/>
      <c r="AC306" s="11"/>
      <c r="AD306" s="11"/>
      <c r="AE306" s="4"/>
      <c r="AF306" s="4"/>
    </row>
    <row r="307" spans="1:32" x14ac:dyDescent="0.2">
      <c r="A307" s="55"/>
      <c r="B307" s="11"/>
      <c r="C307" s="237" t="s">
        <v>264</v>
      </c>
      <c r="D307" s="237"/>
      <c r="E307" s="297">
        <v>8012</v>
      </c>
      <c r="F307" s="11"/>
      <c r="G307" s="11"/>
      <c r="H307" s="11"/>
      <c r="I307" s="11"/>
      <c r="J307" s="11"/>
      <c r="K307" s="11"/>
      <c r="M307" s="191">
        <v>1</v>
      </c>
      <c r="N307" s="69"/>
      <c r="P307" s="224">
        <v>35.475000000000001</v>
      </c>
      <c r="Q307" s="224"/>
      <c r="R307" s="224">
        <v>35.475000000000001</v>
      </c>
      <c r="S307" s="222"/>
      <c r="T307" s="222">
        <v>33.957000000000001</v>
      </c>
      <c r="U307" s="222"/>
      <c r="V307" s="222">
        <v>33.957000000000001</v>
      </c>
      <c r="W307" s="11"/>
      <c r="Y307" s="224">
        <v>70.95</v>
      </c>
      <c r="Z307" s="224">
        <v>70.95</v>
      </c>
      <c r="AB307" s="11"/>
      <c r="AC307" s="11"/>
      <c r="AD307" s="11"/>
      <c r="AE307" s="4"/>
      <c r="AF307" s="4"/>
    </row>
    <row r="308" spans="1:32" x14ac:dyDescent="0.2">
      <c r="A308" s="55"/>
      <c r="B308" s="11"/>
      <c r="C308" s="237" t="s">
        <v>264</v>
      </c>
      <c r="D308" s="237"/>
      <c r="E308" s="297">
        <v>8021</v>
      </c>
      <c r="F308" s="11"/>
      <c r="G308" s="11"/>
      <c r="H308" s="11"/>
      <c r="I308" s="11"/>
      <c r="J308" s="11"/>
      <c r="K308" s="11"/>
      <c r="M308" s="191">
        <v>1283</v>
      </c>
      <c r="N308" s="69"/>
      <c r="P308" s="224">
        <v>32.320319789315263</v>
      </c>
      <c r="Q308" s="224"/>
      <c r="R308" s="224">
        <v>20.77</v>
      </c>
      <c r="S308" s="222"/>
      <c r="T308" s="222">
        <v>16.250735139202551</v>
      </c>
      <c r="U308" s="222"/>
      <c r="V308" s="222">
        <v>12.348000000000001</v>
      </c>
      <c r="W308" s="11"/>
      <c r="Y308" s="224">
        <v>85907.409999999974</v>
      </c>
      <c r="Z308" s="224">
        <v>52744.719999999899</v>
      </c>
      <c r="AB308" s="11"/>
      <c r="AC308" s="11"/>
      <c r="AD308" s="11"/>
      <c r="AE308" s="4"/>
      <c r="AF308" s="4"/>
    </row>
    <row r="309" spans="1:32" x14ac:dyDescent="0.2">
      <c r="A309" s="55"/>
      <c r="B309" s="11"/>
      <c r="C309" s="237" t="s">
        <v>265</v>
      </c>
      <c r="D309" s="237"/>
      <c r="E309" s="297">
        <v>8045</v>
      </c>
      <c r="F309" s="11"/>
      <c r="G309" s="11"/>
      <c r="H309" s="11"/>
      <c r="I309" s="11"/>
      <c r="J309" s="11"/>
      <c r="K309" s="11"/>
      <c r="M309" s="191">
        <v>448</v>
      </c>
      <c r="N309" s="69"/>
      <c r="P309" s="224">
        <v>24.48246195652175</v>
      </c>
      <c r="Q309" s="224"/>
      <c r="R309" s="224">
        <v>20.052499999999998</v>
      </c>
      <c r="S309" s="222"/>
      <c r="T309" s="222">
        <v>15.912442391304371</v>
      </c>
      <c r="U309" s="222"/>
      <c r="V309" s="222">
        <v>14.920500000000001</v>
      </c>
      <c r="W309" s="11"/>
      <c r="Y309" s="224">
        <v>25365.810000000023</v>
      </c>
      <c r="Z309" s="224">
        <v>17023.789999999997</v>
      </c>
      <c r="AB309" s="11"/>
      <c r="AC309" s="11"/>
      <c r="AD309" s="11"/>
      <c r="AE309" s="4"/>
      <c r="AF309" s="4"/>
    </row>
    <row r="310" spans="1:32" x14ac:dyDescent="0.2">
      <c r="A310" s="55"/>
      <c r="B310" s="11"/>
      <c r="C310" s="237" t="s">
        <v>265</v>
      </c>
      <c r="D310" s="237"/>
      <c r="E310" s="297">
        <v>8049</v>
      </c>
      <c r="F310" s="11"/>
      <c r="G310" s="11"/>
      <c r="H310" s="11"/>
      <c r="I310" s="11"/>
      <c r="J310" s="11"/>
      <c r="K310" s="11"/>
      <c r="M310" s="191">
        <v>2</v>
      </c>
      <c r="N310" s="69"/>
      <c r="P310" s="224">
        <v>25.3675</v>
      </c>
      <c r="Q310" s="224"/>
      <c r="R310" s="224">
        <v>24.67</v>
      </c>
      <c r="S310" s="222"/>
      <c r="T310" s="222">
        <v>22.1235</v>
      </c>
      <c r="U310" s="222"/>
      <c r="V310" s="222">
        <v>22.1235</v>
      </c>
      <c r="W310" s="11"/>
      <c r="Y310" s="224">
        <v>101.47</v>
      </c>
      <c r="Z310" s="224">
        <v>101.47</v>
      </c>
      <c r="AB310" s="11"/>
      <c r="AC310" s="11"/>
      <c r="AD310" s="11"/>
      <c r="AE310" s="4"/>
      <c r="AF310" s="4"/>
    </row>
    <row r="311" spans="1:32" x14ac:dyDescent="0.2">
      <c r="A311" s="55"/>
      <c r="B311" s="11"/>
      <c r="C311" s="237" t="s">
        <v>428</v>
      </c>
      <c r="D311" s="237"/>
      <c r="E311" s="297">
        <v>8311</v>
      </c>
      <c r="F311" s="11"/>
      <c r="G311" s="11"/>
      <c r="H311" s="11"/>
      <c r="I311" s="11"/>
      <c r="J311" s="11"/>
      <c r="K311" s="11"/>
      <c r="M311" s="191">
        <v>36</v>
      </c>
      <c r="N311" s="69"/>
      <c r="P311" s="224">
        <v>33.979130434782611</v>
      </c>
      <c r="Q311" s="224"/>
      <c r="R311" s="224">
        <v>18.5</v>
      </c>
      <c r="S311" s="222"/>
      <c r="T311" s="222">
        <v>13.42063768115942</v>
      </c>
      <c r="U311" s="222"/>
      <c r="V311" s="222">
        <v>10.29</v>
      </c>
      <c r="W311" s="11"/>
      <c r="Y311" s="224">
        <v>2344.5600000000004</v>
      </c>
      <c r="Z311" s="224">
        <v>1272.17</v>
      </c>
      <c r="AB311" s="11"/>
      <c r="AC311" s="11"/>
      <c r="AD311" s="11"/>
      <c r="AE311" s="4"/>
      <c r="AF311" s="4"/>
    </row>
    <row r="312" spans="1:32" x14ac:dyDescent="0.2">
      <c r="A312" s="55"/>
      <c r="B312" s="11"/>
      <c r="C312" s="237" t="s">
        <v>524</v>
      </c>
      <c r="D312" s="237"/>
      <c r="E312" s="297">
        <v>8220</v>
      </c>
      <c r="F312" s="11"/>
      <c r="G312" s="11"/>
      <c r="H312" s="11"/>
      <c r="I312" s="11"/>
      <c r="J312" s="11"/>
      <c r="K312" s="11"/>
      <c r="M312" s="191">
        <v>4</v>
      </c>
      <c r="N312" s="69"/>
      <c r="P312" s="224">
        <v>9.0580000000000016</v>
      </c>
      <c r="Q312" s="224"/>
      <c r="R312" s="224">
        <v>10.855</v>
      </c>
      <c r="S312" s="222"/>
      <c r="T312" s="222">
        <v>0.41159999999999997</v>
      </c>
      <c r="U312" s="222"/>
      <c r="V312" s="222">
        <v>0</v>
      </c>
      <c r="W312" s="11"/>
      <c r="Y312" s="224">
        <v>90.580000000000013</v>
      </c>
      <c r="Z312" s="224">
        <v>90.580000000000013</v>
      </c>
      <c r="AB312" s="11"/>
      <c r="AC312" s="11"/>
      <c r="AD312" s="11"/>
      <c r="AE312" s="4"/>
      <c r="AF312" s="4"/>
    </row>
    <row r="313" spans="1:32" x14ac:dyDescent="0.2">
      <c r="A313" s="55"/>
      <c r="B313" s="11"/>
      <c r="C313" s="237" t="s">
        <v>266</v>
      </c>
      <c r="D313" s="237"/>
      <c r="E313" s="297">
        <v>8327</v>
      </c>
      <c r="F313" s="11"/>
      <c r="G313" s="11"/>
      <c r="H313" s="11"/>
      <c r="I313" s="11"/>
      <c r="J313" s="11"/>
      <c r="K313" s="11"/>
      <c r="M313" s="191">
        <v>131</v>
      </c>
      <c r="N313" s="69"/>
      <c r="P313" s="224">
        <v>24.212645914396894</v>
      </c>
      <c r="Q313" s="224"/>
      <c r="R313" s="224">
        <v>14.67</v>
      </c>
      <c r="S313" s="222"/>
      <c r="T313" s="222">
        <v>10.569805447470806</v>
      </c>
      <c r="U313" s="222"/>
      <c r="V313" s="222">
        <v>9.2609999999999992</v>
      </c>
      <c r="W313" s="11"/>
      <c r="Y313" s="224">
        <v>6222.6500000000015</v>
      </c>
      <c r="Z313" s="224">
        <v>3934.2999999999984</v>
      </c>
      <c r="AB313" s="11"/>
      <c r="AC313" s="11"/>
      <c r="AD313" s="11"/>
      <c r="AE313" s="4"/>
      <c r="AF313" s="4"/>
    </row>
    <row r="314" spans="1:32" x14ac:dyDescent="0.2">
      <c r="A314" s="55"/>
      <c r="B314" s="11"/>
      <c r="C314" s="237" t="s">
        <v>267</v>
      </c>
      <c r="D314" s="237"/>
      <c r="E314" s="297">
        <v>8021</v>
      </c>
      <c r="F314" s="11"/>
      <c r="G314" s="11"/>
      <c r="H314" s="11"/>
      <c r="I314" s="11"/>
      <c r="J314" s="11"/>
      <c r="K314" s="11"/>
      <c r="M314" s="191">
        <v>3746</v>
      </c>
      <c r="N314" s="69"/>
      <c r="P314" s="224">
        <v>16.801162737162191</v>
      </c>
      <c r="Q314" s="224"/>
      <c r="R314" s="224">
        <v>16.1675</v>
      </c>
      <c r="S314" s="222"/>
      <c r="T314" s="222">
        <v>4.5736575228061387</v>
      </c>
      <c r="U314" s="222"/>
      <c r="V314" s="222">
        <v>4.3732499999999996</v>
      </c>
      <c r="W314" s="11"/>
      <c r="Y314" s="224">
        <v>168686.45000000004</v>
      </c>
      <c r="Z314" s="224">
        <v>120971.53000000087</v>
      </c>
      <c r="AB314" s="11"/>
      <c r="AC314" s="11"/>
      <c r="AD314" s="11"/>
      <c r="AE314" s="4"/>
      <c r="AF314" s="4"/>
    </row>
    <row r="315" spans="1:32" x14ac:dyDescent="0.2">
      <c r="A315" s="55"/>
      <c r="B315" s="11"/>
      <c r="C315" s="237" t="s">
        <v>268</v>
      </c>
      <c r="D315" s="237"/>
      <c r="E315" s="297">
        <v>8221</v>
      </c>
      <c r="F315" s="11"/>
      <c r="G315" s="11"/>
      <c r="H315" s="11"/>
      <c r="I315" s="11"/>
      <c r="J315" s="11"/>
      <c r="K315" s="11"/>
      <c r="M315" s="191">
        <v>2673</v>
      </c>
      <c r="N315" s="69"/>
      <c r="P315" s="224">
        <v>24.285731684812674</v>
      </c>
      <c r="Q315" s="224"/>
      <c r="R315" s="224">
        <v>16.954999999999998</v>
      </c>
      <c r="S315" s="222"/>
      <c r="T315" s="222">
        <v>14.293738604908761</v>
      </c>
      <c r="U315" s="222"/>
      <c r="V315" s="222">
        <v>10.290000000000001</v>
      </c>
      <c r="W315" s="11"/>
      <c r="Y315" s="224">
        <v>200425.72999999972</v>
      </c>
      <c r="Z315" s="224">
        <v>134524.45000000074</v>
      </c>
      <c r="AB315" s="11"/>
      <c r="AC315" s="11"/>
      <c r="AD315" s="11"/>
      <c r="AE315" s="4"/>
      <c r="AF315" s="4"/>
    </row>
    <row r="316" spans="1:32" x14ac:dyDescent="0.2">
      <c r="A316" s="55"/>
      <c r="B316" s="11"/>
      <c r="C316" s="237" t="s">
        <v>268</v>
      </c>
      <c r="D316" s="237"/>
      <c r="E316" s="297">
        <v>8225</v>
      </c>
      <c r="F316" s="11"/>
      <c r="G316" s="11"/>
      <c r="H316" s="11"/>
      <c r="I316" s="11"/>
      <c r="J316" s="11"/>
      <c r="K316" s="11"/>
      <c r="M316" s="191">
        <v>1</v>
      </c>
      <c r="N316" s="69"/>
      <c r="P316" s="224">
        <v>17.18</v>
      </c>
      <c r="Q316" s="224"/>
      <c r="R316" s="224">
        <v>17.18</v>
      </c>
      <c r="S316" s="222"/>
      <c r="T316" s="222">
        <v>13.377000000000001</v>
      </c>
      <c r="U316" s="222"/>
      <c r="V316" s="222">
        <v>13.377000000000001</v>
      </c>
      <c r="W316" s="11"/>
      <c r="Y316" s="224">
        <v>34.36</v>
      </c>
      <c r="Z316" s="224">
        <v>34.36</v>
      </c>
      <c r="AB316" s="11"/>
      <c r="AC316" s="11"/>
      <c r="AD316" s="11"/>
      <c r="AE316" s="4"/>
      <c r="AF316" s="4"/>
    </row>
    <row r="317" spans="1:32" x14ac:dyDescent="0.2">
      <c r="A317" s="55"/>
      <c r="B317" s="11"/>
      <c r="C317" s="237" t="s">
        <v>269</v>
      </c>
      <c r="D317" s="237"/>
      <c r="E317" s="297">
        <v>8085</v>
      </c>
      <c r="F317" s="11"/>
      <c r="G317" s="11"/>
      <c r="H317" s="11"/>
      <c r="I317" s="11"/>
      <c r="J317" s="11"/>
      <c r="K317" s="11"/>
      <c r="M317" s="191">
        <v>63</v>
      </c>
      <c r="N317" s="69"/>
      <c r="P317" s="224">
        <v>33.681970802919707</v>
      </c>
      <c r="Q317" s="224"/>
      <c r="R317" s="224">
        <v>27.17</v>
      </c>
      <c r="S317" s="222"/>
      <c r="T317" s="222">
        <v>19.512569343065682</v>
      </c>
      <c r="U317" s="222"/>
      <c r="V317" s="222">
        <v>15.435</v>
      </c>
      <c r="W317" s="11"/>
      <c r="Y317" s="224">
        <v>4614.43</v>
      </c>
      <c r="Z317" s="224">
        <v>3189.4700000000012</v>
      </c>
      <c r="AB317" s="11"/>
      <c r="AC317" s="11"/>
      <c r="AD317" s="11"/>
      <c r="AE317" s="4"/>
      <c r="AF317" s="4"/>
    </row>
    <row r="318" spans="1:32" x14ac:dyDescent="0.2">
      <c r="A318" s="55"/>
      <c r="B318" s="11"/>
      <c r="C318" s="237" t="s">
        <v>270</v>
      </c>
      <c r="D318" s="237"/>
      <c r="E318" s="297">
        <v>8014</v>
      </c>
      <c r="F318" s="11"/>
      <c r="G318" s="11"/>
      <c r="H318" s="11"/>
      <c r="I318" s="11"/>
      <c r="J318" s="11"/>
      <c r="K318" s="11"/>
      <c r="M318" s="191">
        <v>34</v>
      </c>
      <c r="N318" s="69"/>
      <c r="P318" s="224">
        <v>27.4025</v>
      </c>
      <c r="Q318" s="224"/>
      <c r="R318" s="224">
        <v>15.02</v>
      </c>
      <c r="S318" s="222"/>
      <c r="T318" s="222">
        <v>9.3978666666666655</v>
      </c>
      <c r="U318" s="222"/>
      <c r="V318" s="222">
        <v>7.2030000000000003</v>
      </c>
      <c r="W318" s="11"/>
      <c r="Y318" s="224">
        <v>1644.15</v>
      </c>
      <c r="Z318" s="224">
        <v>857.77999999999975</v>
      </c>
      <c r="AB318" s="11"/>
      <c r="AC318" s="11"/>
      <c r="AD318" s="11"/>
      <c r="AE318" s="4"/>
      <c r="AF318" s="4"/>
    </row>
    <row r="319" spans="1:32" x14ac:dyDescent="0.2">
      <c r="A319" s="55"/>
      <c r="B319" s="11"/>
      <c r="C319" s="237" t="s">
        <v>270</v>
      </c>
      <c r="D319" s="237"/>
      <c r="E319" s="297">
        <v>8085</v>
      </c>
      <c r="F319" s="11"/>
      <c r="G319" s="11"/>
      <c r="H319" s="11"/>
      <c r="I319" s="11"/>
      <c r="J319" s="11"/>
      <c r="K319" s="11"/>
      <c r="M319" s="191">
        <v>292</v>
      </c>
      <c r="N319" s="69"/>
      <c r="P319" s="224">
        <v>32.764499151103564</v>
      </c>
      <c r="Q319" s="224"/>
      <c r="R319" s="224">
        <v>23.53</v>
      </c>
      <c r="S319" s="222"/>
      <c r="T319" s="222">
        <v>14.088040747028831</v>
      </c>
      <c r="U319" s="222"/>
      <c r="V319" s="222">
        <v>12.348000000000001</v>
      </c>
      <c r="W319" s="11"/>
      <c r="Y319" s="224">
        <v>19298.29</v>
      </c>
      <c r="Z319" s="224">
        <v>10793.749999999993</v>
      </c>
      <c r="AB319" s="11"/>
      <c r="AC319" s="11"/>
      <c r="AD319" s="11"/>
      <c r="AE319" s="4"/>
      <c r="AF319" s="4"/>
    </row>
    <row r="320" spans="1:32" x14ac:dyDescent="0.2">
      <c r="A320" s="55"/>
      <c r="B320" s="11"/>
      <c r="C320" s="237" t="s">
        <v>525</v>
      </c>
      <c r="D320" s="237"/>
      <c r="E320" s="297">
        <v>8085</v>
      </c>
      <c r="F320" s="11"/>
      <c r="G320" s="11"/>
      <c r="H320" s="11"/>
      <c r="I320" s="11"/>
      <c r="J320" s="11"/>
      <c r="K320" s="11"/>
      <c r="M320" s="191">
        <v>1</v>
      </c>
      <c r="N320" s="69"/>
      <c r="P320" s="224">
        <v>60.5</v>
      </c>
      <c r="Q320" s="224"/>
      <c r="R320" s="224">
        <v>60.5</v>
      </c>
      <c r="S320" s="222"/>
      <c r="T320" s="222">
        <v>11.319000000000001</v>
      </c>
      <c r="U320" s="222"/>
      <c r="V320" s="222">
        <v>11.319000000000001</v>
      </c>
      <c r="W320" s="11"/>
      <c r="Y320" s="224">
        <v>121</v>
      </c>
      <c r="Z320" s="224">
        <v>30.630000000000003</v>
      </c>
      <c r="AB320" s="11"/>
      <c r="AC320" s="11"/>
      <c r="AD320" s="11"/>
      <c r="AE320" s="4"/>
      <c r="AF320" s="4"/>
    </row>
    <row r="321" spans="1:32" x14ac:dyDescent="0.2">
      <c r="A321" s="55"/>
      <c r="B321" s="11"/>
      <c r="C321" s="237" t="s">
        <v>271</v>
      </c>
      <c r="D321" s="237"/>
      <c r="E321" s="297">
        <v>8402</v>
      </c>
      <c r="F321" s="11"/>
      <c r="G321" s="11"/>
      <c r="H321" s="11"/>
      <c r="I321" s="11"/>
      <c r="J321" s="11"/>
      <c r="K321" s="11"/>
      <c r="M321" s="191">
        <v>1</v>
      </c>
      <c r="N321" s="69"/>
      <c r="P321" s="224">
        <v>9.4600000000000009</v>
      </c>
      <c r="Q321" s="224"/>
      <c r="R321" s="224">
        <v>9.4600000000000009</v>
      </c>
      <c r="S321" s="222"/>
      <c r="T321" s="222">
        <v>0</v>
      </c>
      <c r="U321" s="222"/>
      <c r="V321" s="222">
        <v>0</v>
      </c>
      <c r="W321" s="11"/>
      <c r="Y321" s="224">
        <v>9.4600000000000009</v>
      </c>
      <c r="Z321" s="224">
        <v>9.4600000000000009</v>
      </c>
      <c r="AB321" s="11"/>
      <c r="AC321" s="11"/>
      <c r="AD321" s="11"/>
      <c r="AE321" s="4"/>
      <c r="AF321" s="4"/>
    </row>
    <row r="322" spans="1:32" x14ac:dyDescent="0.2">
      <c r="A322" s="55"/>
      <c r="B322" s="11"/>
      <c r="C322" s="237" t="s">
        <v>271</v>
      </c>
      <c r="D322" s="237"/>
      <c r="E322" s="297">
        <v>8403</v>
      </c>
      <c r="F322" s="11"/>
      <c r="G322" s="11"/>
      <c r="H322" s="11"/>
      <c r="I322" s="11"/>
      <c r="J322" s="11"/>
      <c r="K322" s="11"/>
      <c r="M322" s="191">
        <v>1321</v>
      </c>
      <c r="N322" s="69"/>
      <c r="P322" s="224">
        <v>27.701029635258333</v>
      </c>
      <c r="Q322" s="224"/>
      <c r="R322" s="224">
        <v>21.22</v>
      </c>
      <c r="S322" s="222"/>
      <c r="T322" s="222">
        <v>22.470597644376966</v>
      </c>
      <c r="U322" s="222"/>
      <c r="V322" s="222">
        <v>16.463999999999999</v>
      </c>
      <c r="W322" s="11"/>
      <c r="Y322" s="224">
        <v>86853.61999999985</v>
      </c>
      <c r="Z322" s="224">
        <v>73873.929999999847</v>
      </c>
      <c r="AB322" s="11"/>
      <c r="AC322" s="11"/>
      <c r="AD322" s="11"/>
      <c r="AE322" s="4"/>
      <c r="AF322" s="4"/>
    </row>
    <row r="323" spans="1:32" x14ac:dyDescent="0.2">
      <c r="A323" s="55"/>
      <c r="B323" s="11"/>
      <c r="C323" s="237" t="s">
        <v>526</v>
      </c>
      <c r="D323" s="237"/>
      <c r="E323" s="297">
        <v>8204</v>
      </c>
      <c r="F323" s="11"/>
      <c r="G323" s="11"/>
      <c r="H323" s="11"/>
      <c r="I323" s="11"/>
      <c r="J323" s="11"/>
      <c r="K323" s="11"/>
      <c r="M323" s="191">
        <v>3</v>
      </c>
      <c r="N323" s="69"/>
      <c r="P323" s="224">
        <v>11.4575</v>
      </c>
      <c r="Q323" s="224"/>
      <c r="R323" s="224">
        <v>11.555</v>
      </c>
      <c r="S323" s="222"/>
      <c r="T323" s="222">
        <v>3.0870000000000002</v>
      </c>
      <c r="U323" s="222"/>
      <c r="V323" s="222">
        <v>3.0870000000000002</v>
      </c>
      <c r="W323" s="11"/>
      <c r="Y323" s="224">
        <v>45.83</v>
      </c>
      <c r="Z323" s="224">
        <v>45.83</v>
      </c>
      <c r="AB323" s="11"/>
      <c r="AC323" s="11"/>
      <c r="AD323" s="11"/>
      <c r="AE323" s="4"/>
      <c r="AF323" s="4"/>
    </row>
    <row r="324" spans="1:32" x14ac:dyDescent="0.2">
      <c r="A324" s="55"/>
      <c r="B324" s="11"/>
      <c r="C324" s="237" t="s">
        <v>527</v>
      </c>
      <c r="D324" s="237"/>
      <c r="E324" s="297">
        <v>8251</v>
      </c>
      <c r="F324" s="11"/>
      <c r="G324" s="11"/>
      <c r="H324" s="11"/>
      <c r="I324" s="11"/>
      <c r="J324" s="11"/>
      <c r="K324" s="11"/>
      <c r="M324" s="191">
        <v>2</v>
      </c>
      <c r="N324" s="69"/>
      <c r="P324" s="224">
        <v>21.455000000000002</v>
      </c>
      <c r="Q324" s="224"/>
      <c r="R324" s="224">
        <v>19.824999999999999</v>
      </c>
      <c r="S324" s="222"/>
      <c r="T324" s="222">
        <v>11.318999999999999</v>
      </c>
      <c r="U324" s="222"/>
      <c r="V324" s="222">
        <v>11.318999999999999</v>
      </c>
      <c r="W324" s="11"/>
      <c r="Y324" s="224">
        <v>85.820000000000007</v>
      </c>
      <c r="Z324" s="224">
        <v>64.05</v>
      </c>
      <c r="AB324" s="11"/>
      <c r="AC324" s="11"/>
      <c r="AD324" s="11"/>
      <c r="AE324" s="4"/>
      <c r="AF324" s="4"/>
    </row>
    <row r="325" spans="1:32" x14ac:dyDescent="0.2">
      <c r="A325" s="55"/>
      <c r="B325" s="11"/>
      <c r="C325" s="237" t="s">
        <v>527</v>
      </c>
      <c r="D325" s="237"/>
      <c r="E325" s="297">
        <v>8260</v>
      </c>
      <c r="F325" s="11"/>
      <c r="G325" s="11"/>
      <c r="H325" s="11"/>
      <c r="I325" s="11"/>
      <c r="J325" s="11"/>
      <c r="K325" s="11"/>
      <c r="M325" s="191">
        <v>4</v>
      </c>
      <c r="N325" s="69"/>
      <c r="P325" s="224">
        <v>16.921250000000001</v>
      </c>
      <c r="Q325" s="224"/>
      <c r="R325" s="224">
        <v>15.850000000000001</v>
      </c>
      <c r="S325" s="222"/>
      <c r="T325" s="222">
        <v>12.605250000000002</v>
      </c>
      <c r="U325" s="222"/>
      <c r="V325" s="222">
        <v>11.318999999999999</v>
      </c>
      <c r="W325" s="11"/>
      <c r="Y325" s="224">
        <v>135.37</v>
      </c>
      <c r="Z325" s="224">
        <v>135.37</v>
      </c>
      <c r="AB325" s="11"/>
      <c r="AC325" s="11"/>
      <c r="AD325" s="11"/>
      <c r="AE325" s="4"/>
      <c r="AF325" s="4"/>
    </row>
    <row r="326" spans="1:32" x14ac:dyDescent="0.2">
      <c r="A326" s="55"/>
      <c r="B326" s="11"/>
      <c r="C326" s="237" t="s">
        <v>272</v>
      </c>
      <c r="D326" s="237"/>
      <c r="E326" s="297">
        <v>8204</v>
      </c>
      <c r="F326" s="11"/>
      <c r="G326" s="11"/>
      <c r="H326" s="11"/>
      <c r="I326" s="11"/>
      <c r="J326" s="11"/>
      <c r="K326" s="11"/>
      <c r="M326" s="191">
        <v>1079</v>
      </c>
      <c r="N326" s="69"/>
      <c r="P326" s="224">
        <v>29.411141901576634</v>
      </c>
      <c r="Q326" s="224"/>
      <c r="R326" s="224">
        <v>19.72</v>
      </c>
      <c r="S326" s="222"/>
      <c r="T326" s="222">
        <v>13.035351170568683</v>
      </c>
      <c r="U326" s="222"/>
      <c r="V326" s="222">
        <v>10.29</v>
      </c>
      <c r="W326" s="11"/>
      <c r="Y326" s="224">
        <v>61557.519999999895</v>
      </c>
      <c r="Z326" s="224">
        <v>37460.539999999957</v>
      </c>
      <c r="AB326" s="11"/>
      <c r="AC326" s="11"/>
      <c r="AD326" s="11"/>
      <c r="AE326" s="4"/>
      <c r="AF326" s="4"/>
    </row>
    <row r="327" spans="1:32" x14ac:dyDescent="0.2">
      <c r="A327" s="55"/>
      <c r="B327" s="11"/>
      <c r="C327" s="237" t="s">
        <v>272</v>
      </c>
      <c r="D327" s="237"/>
      <c r="E327" s="297">
        <v>8251</v>
      </c>
      <c r="F327" s="11"/>
      <c r="G327" s="11"/>
      <c r="H327" s="11"/>
      <c r="I327" s="11"/>
      <c r="J327" s="11"/>
      <c r="K327" s="11"/>
      <c r="M327" s="191">
        <v>495</v>
      </c>
      <c r="N327" s="69"/>
      <c r="P327" s="224">
        <v>19.338421645997741</v>
      </c>
      <c r="Q327" s="224"/>
      <c r="R327" s="224">
        <v>12.57</v>
      </c>
      <c r="S327" s="222"/>
      <c r="T327" s="222">
        <v>7.9164419391206131</v>
      </c>
      <c r="U327" s="222"/>
      <c r="V327" s="222">
        <v>5.1449999999999996</v>
      </c>
      <c r="W327" s="11"/>
      <c r="Y327" s="224">
        <v>17153.179999999997</v>
      </c>
      <c r="Z327" s="224">
        <v>12263.080000000007</v>
      </c>
      <c r="AB327" s="11"/>
      <c r="AC327" s="11"/>
      <c r="AD327" s="11"/>
      <c r="AE327" s="4"/>
      <c r="AF327" s="4"/>
    </row>
    <row r="328" spans="1:32" x14ac:dyDescent="0.2">
      <c r="A328" s="55"/>
      <c r="B328" s="11"/>
      <c r="C328" s="237" t="s">
        <v>272</v>
      </c>
      <c r="D328" s="237"/>
      <c r="E328" s="297">
        <v>8260</v>
      </c>
      <c r="F328" s="11"/>
      <c r="G328" s="11"/>
      <c r="H328" s="11"/>
      <c r="I328" s="11"/>
      <c r="J328" s="11"/>
      <c r="K328" s="11"/>
      <c r="M328" s="191">
        <v>128</v>
      </c>
      <c r="N328" s="69"/>
      <c r="P328" s="224">
        <v>19.962195121951215</v>
      </c>
      <c r="Q328" s="224"/>
      <c r="R328" s="224">
        <v>14.52</v>
      </c>
      <c r="S328" s="222"/>
      <c r="T328" s="222">
        <v>11.887918699186981</v>
      </c>
      <c r="U328" s="222"/>
      <c r="V328" s="222">
        <v>10.29</v>
      </c>
      <c r="W328" s="11"/>
      <c r="Y328" s="224">
        <v>4910.6999999999989</v>
      </c>
      <c r="Z328" s="224">
        <v>4145.9399999999996</v>
      </c>
      <c r="AB328" s="11"/>
      <c r="AC328" s="11"/>
      <c r="AD328" s="11"/>
      <c r="AE328" s="4"/>
      <c r="AF328" s="4"/>
    </row>
    <row r="329" spans="1:32" x14ac:dyDescent="0.2">
      <c r="A329" s="55"/>
      <c r="B329" s="11"/>
      <c r="C329" s="237" t="s">
        <v>273</v>
      </c>
      <c r="D329" s="237"/>
      <c r="E329" s="297">
        <v>8049</v>
      </c>
      <c r="F329" s="11"/>
      <c r="G329" s="11"/>
      <c r="H329" s="11"/>
      <c r="I329" s="11"/>
      <c r="J329" s="11"/>
      <c r="K329" s="11"/>
      <c r="M329" s="191">
        <v>1820</v>
      </c>
      <c r="N329" s="69"/>
      <c r="P329" s="224">
        <v>27.5738994207479</v>
      </c>
      <c r="Q329" s="224"/>
      <c r="R329" s="224">
        <v>19.899999999999999</v>
      </c>
      <c r="S329" s="222"/>
      <c r="T329" s="222">
        <v>14.537258030542569</v>
      </c>
      <c r="U329" s="222"/>
      <c r="V329" s="222">
        <v>12.348000000000001</v>
      </c>
      <c r="W329" s="11"/>
      <c r="Y329" s="224">
        <v>104725.67000000052</v>
      </c>
      <c r="Z329" s="224">
        <v>70719.689999999842</v>
      </c>
      <c r="AB329" s="11"/>
      <c r="AC329" s="11"/>
      <c r="AD329" s="11"/>
      <c r="AE329" s="4"/>
      <c r="AF329" s="4"/>
    </row>
    <row r="330" spans="1:32" x14ac:dyDescent="0.2">
      <c r="A330" s="55"/>
      <c r="B330" s="11"/>
      <c r="C330" s="237" t="s">
        <v>274</v>
      </c>
      <c r="D330" s="237"/>
      <c r="E330" s="297">
        <v>8328</v>
      </c>
      <c r="F330" s="11"/>
      <c r="G330" s="11"/>
      <c r="H330" s="11"/>
      <c r="I330" s="11"/>
      <c r="J330" s="11"/>
      <c r="K330" s="11"/>
      <c r="M330" s="191">
        <v>407</v>
      </c>
      <c r="N330" s="69"/>
      <c r="P330" s="224">
        <v>16.606231155778904</v>
      </c>
      <c r="Q330" s="224"/>
      <c r="R330" s="224">
        <v>12.849999999999998</v>
      </c>
      <c r="S330" s="222"/>
      <c r="T330" s="222">
        <v>9.0100150753768844</v>
      </c>
      <c r="U330" s="222"/>
      <c r="V330" s="222">
        <v>8.2319999999999993</v>
      </c>
      <c r="W330" s="11"/>
      <c r="Y330" s="224">
        <v>18985.430000000015</v>
      </c>
      <c r="Z330" s="224">
        <v>13616.719999999994</v>
      </c>
      <c r="AB330" s="11"/>
      <c r="AC330" s="11"/>
      <c r="AD330" s="11"/>
      <c r="AE330" s="4"/>
      <c r="AF330" s="4"/>
    </row>
    <row r="331" spans="1:32" x14ac:dyDescent="0.2">
      <c r="A331" s="55"/>
      <c r="B331" s="11"/>
      <c r="C331" s="237" t="s">
        <v>274</v>
      </c>
      <c r="D331" s="237"/>
      <c r="E331" s="297">
        <v>8344</v>
      </c>
      <c r="F331" s="11"/>
      <c r="G331" s="11"/>
      <c r="H331" s="11"/>
      <c r="I331" s="11"/>
      <c r="J331" s="11"/>
      <c r="K331" s="11"/>
      <c r="M331" s="191">
        <v>3</v>
      </c>
      <c r="N331" s="69"/>
      <c r="P331" s="224">
        <v>19.791666666666664</v>
      </c>
      <c r="Q331" s="224"/>
      <c r="R331" s="224">
        <v>15.654999999999999</v>
      </c>
      <c r="S331" s="222"/>
      <c r="T331" s="222">
        <v>16.120999999999999</v>
      </c>
      <c r="U331" s="222"/>
      <c r="V331" s="222">
        <v>18.521999999999998</v>
      </c>
      <c r="W331" s="11"/>
      <c r="Y331" s="224">
        <v>118.74999999999999</v>
      </c>
      <c r="Z331" s="224">
        <v>118.74999999999999</v>
      </c>
      <c r="AB331" s="11"/>
      <c r="AC331" s="11"/>
      <c r="AD331" s="11"/>
      <c r="AE331" s="4"/>
      <c r="AF331" s="4"/>
    </row>
    <row r="332" spans="1:32" x14ac:dyDescent="0.2">
      <c r="A332" s="55"/>
      <c r="B332" s="11"/>
      <c r="C332" s="237" t="s">
        <v>420</v>
      </c>
      <c r="D332" s="237"/>
      <c r="E332" s="297">
        <v>8079</v>
      </c>
      <c r="F332" s="11"/>
      <c r="G332" s="11"/>
      <c r="H332" s="11"/>
      <c r="I332" s="11"/>
      <c r="J332" s="11"/>
      <c r="K332" s="11"/>
      <c r="M332" s="191">
        <v>13</v>
      </c>
      <c r="N332" s="69"/>
      <c r="P332" s="224">
        <v>33.689642857142857</v>
      </c>
      <c r="Q332" s="224"/>
      <c r="R332" s="224">
        <v>15.974999999999998</v>
      </c>
      <c r="S332" s="222"/>
      <c r="T332" s="222">
        <v>12.563214285714285</v>
      </c>
      <c r="U332" s="222"/>
      <c r="V332" s="222">
        <v>9.7754999999999992</v>
      </c>
      <c r="W332" s="11"/>
      <c r="Y332" s="224">
        <v>943.31000000000006</v>
      </c>
      <c r="Z332" s="224">
        <v>487.22</v>
      </c>
      <c r="AB332" s="11"/>
      <c r="AC332" s="11"/>
      <c r="AD332" s="11"/>
      <c r="AE332" s="4"/>
      <c r="AF332" s="4"/>
    </row>
    <row r="333" spans="1:32" x14ac:dyDescent="0.2">
      <c r="A333" s="55"/>
      <c r="B333" s="11"/>
      <c r="C333" s="237" t="s">
        <v>420</v>
      </c>
      <c r="D333" s="237"/>
      <c r="E333" s="297">
        <v>8098</v>
      </c>
      <c r="F333" s="11"/>
      <c r="G333" s="11"/>
      <c r="H333" s="11"/>
      <c r="I333" s="11"/>
      <c r="J333" s="11"/>
      <c r="K333" s="11"/>
      <c r="M333" s="191">
        <v>1</v>
      </c>
      <c r="N333" s="69"/>
      <c r="P333" s="224">
        <v>9.8000000000000007</v>
      </c>
      <c r="Q333" s="224"/>
      <c r="R333" s="224">
        <v>9.8000000000000007</v>
      </c>
      <c r="S333" s="222"/>
      <c r="T333" s="222">
        <v>0</v>
      </c>
      <c r="U333" s="222"/>
      <c r="V333" s="222">
        <v>0</v>
      </c>
      <c r="W333" s="11"/>
      <c r="Y333" s="224">
        <v>9.8000000000000007</v>
      </c>
      <c r="Z333" s="224">
        <v>9.8000000000000007</v>
      </c>
      <c r="AB333" s="11"/>
      <c r="AC333" s="11"/>
      <c r="AD333" s="11"/>
      <c r="AE333" s="4"/>
      <c r="AF333" s="4"/>
    </row>
    <row r="334" spans="1:32" x14ac:dyDescent="0.2">
      <c r="A334" s="55"/>
      <c r="B334" s="11"/>
      <c r="C334" s="237" t="s">
        <v>429</v>
      </c>
      <c r="D334" s="237"/>
      <c r="E334" s="297">
        <v>8051</v>
      </c>
      <c r="F334" s="11"/>
      <c r="G334" s="11"/>
      <c r="H334" s="11"/>
      <c r="I334" s="11"/>
      <c r="J334" s="11"/>
      <c r="K334" s="11"/>
      <c r="M334" s="191">
        <v>7</v>
      </c>
      <c r="N334" s="69"/>
      <c r="P334" s="224">
        <v>16.675384615384612</v>
      </c>
      <c r="Q334" s="224"/>
      <c r="R334" s="224">
        <v>14.52</v>
      </c>
      <c r="S334" s="222"/>
      <c r="T334" s="222">
        <v>7.9153846153846157</v>
      </c>
      <c r="U334" s="222"/>
      <c r="V334" s="222">
        <v>7.2030000000000003</v>
      </c>
      <c r="W334" s="11"/>
      <c r="Y334" s="224">
        <v>216.77999999999997</v>
      </c>
      <c r="Z334" s="224">
        <v>172.64999999999998</v>
      </c>
      <c r="AB334" s="11"/>
      <c r="AC334" s="11"/>
      <c r="AD334" s="11"/>
      <c r="AE334" s="4"/>
      <c r="AF334" s="4"/>
    </row>
    <row r="335" spans="1:32" x14ac:dyDescent="0.2">
      <c r="A335" s="55"/>
      <c r="B335" s="11"/>
      <c r="C335" s="237" t="s">
        <v>528</v>
      </c>
      <c r="D335" s="237"/>
      <c r="E335" s="297">
        <v>8051</v>
      </c>
      <c r="F335" s="11"/>
      <c r="G335" s="11"/>
      <c r="H335" s="11"/>
      <c r="I335" s="11"/>
      <c r="J335" s="11"/>
      <c r="K335" s="11"/>
      <c r="M335" s="191">
        <v>1</v>
      </c>
      <c r="N335" s="69"/>
      <c r="P335" s="224">
        <v>12.885000000000002</v>
      </c>
      <c r="Q335" s="224"/>
      <c r="R335" s="224">
        <v>12.885000000000002</v>
      </c>
      <c r="S335" s="222"/>
      <c r="T335" s="222">
        <v>8.2319999999999993</v>
      </c>
      <c r="U335" s="222"/>
      <c r="V335" s="222">
        <v>8.2319999999999993</v>
      </c>
      <c r="W335" s="11"/>
      <c r="Y335" s="224">
        <v>25.770000000000003</v>
      </c>
      <c r="Z335" s="224">
        <v>25.770000000000003</v>
      </c>
      <c r="AB335" s="11"/>
      <c r="AC335" s="11"/>
      <c r="AD335" s="11"/>
      <c r="AE335" s="4"/>
      <c r="AF335" s="4"/>
    </row>
    <row r="336" spans="1:32" x14ac:dyDescent="0.2">
      <c r="A336" s="55"/>
      <c r="B336" s="11"/>
      <c r="C336" s="237" t="s">
        <v>275</v>
      </c>
      <c r="D336" s="237"/>
      <c r="E336" s="297">
        <v>8051</v>
      </c>
      <c r="F336" s="11"/>
      <c r="G336" s="11"/>
      <c r="H336" s="11"/>
      <c r="I336" s="11"/>
      <c r="J336" s="11"/>
      <c r="K336" s="11"/>
      <c r="M336" s="191">
        <v>3272</v>
      </c>
      <c r="N336" s="69"/>
      <c r="P336" s="224">
        <v>15.652051842912451</v>
      </c>
      <c r="Q336" s="224"/>
      <c r="R336" s="224">
        <v>12.928333333333333</v>
      </c>
      <c r="S336" s="222"/>
      <c r="T336" s="222">
        <v>8.2132108412531277</v>
      </c>
      <c r="U336" s="222"/>
      <c r="V336" s="222">
        <v>7.5459999999999994</v>
      </c>
      <c r="W336" s="11"/>
      <c r="Y336" s="224">
        <v>166439.26999999993</v>
      </c>
      <c r="Z336" s="224">
        <v>108486.15000000093</v>
      </c>
      <c r="AB336" s="11"/>
      <c r="AC336" s="11"/>
      <c r="AD336" s="11"/>
      <c r="AE336" s="4"/>
      <c r="AF336" s="4"/>
    </row>
    <row r="337" spans="1:32" x14ac:dyDescent="0.2">
      <c r="A337" s="55"/>
      <c r="B337" s="11"/>
      <c r="C337" s="237" t="s">
        <v>275</v>
      </c>
      <c r="D337" s="237"/>
      <c r="E337" s="297">
        <v>8062</v>
      </c>
      <c r="F337" s="11"/>
      <c r="G337" s="11"/>
      <c r="H337" s="11"/>
      <c r="I337" s="11"/>
      <c r="J337" s="11"/>
      <c r="K337" s="11"/>
      <c r="M337" s="191">
        <v>2</v>
      </c>
      <c r="N337" s="69"/>
      <c r="P337" s="224">
        <v>10.78</v>
      </c>
      <c r="Q337" s="224"/>
      <c r="R337" s="224">
        <v>9.495000000000001</v>
      </c>
      <c r="S337" s="222"/>
      <c r="T337" s="222">
        <v>6.6885000000000003</v>
      </c>
      <c r="U337" s="222"/>
      <c r="V337" s="222">
        <v>6.6885000000000003</v>
      </c>
      <c r="W337" s="11"/>
      <c r="Y337" s="224">
        <v>43.12</v>
      </c>
      <c r="Z337" s="224">
        <v>43.12</v>
      </c>
      <c r="AB337" s="11"/>
      <c r="AC337" s="11"/>
      <c r="AD337" s="11"/>
      <c r="AE337" s="4"/>
      <c r="AF337" s="4"/>
    </row>
    <row r="338" spans="1:32" x14ac:dyDescent="0.2">
      <c r="A338" s="55"/>
      <c r="B338" s="11"/>
      <c r="C338" s="237" t="s">
        <v>275</v>
      </c>
      <c r="D338" s="237"/>
      <c r="E338" s="297">
        <v>8080</v>
      </c>
      <c r="F338" s="11"/>
      <c r="G338" s="11"/>
      <c r="H338" s="11"/>
      <c r="I338" s="11"/>
      <c r="J338" s="11"/>
      <c r="K338" s="11"/>
      <c r="M338" s="191">
        <v>500</v>
      </c>
      <c r="N338" s="69"/>
      <c r="P338" s="224">
        <v>33.176546146527123</v>
      </c>
      <c r="Q338" s="224"/>
      <c r="R338" s="224">
        <v>21.63</v>
      </c>
      <c r="S338" s="222"/>
      <c r="T338" s="222">
        <v>14.43085823025697</v>
      </c>
      <c r="U338" s="222"/>
      <c r="V338" s="222">
        <v>11.319000000000001</v>
      </c>
      <c r="W338" s="11"/>
      <c r="Y338" s="224">
        <v>34868.550000000003</v>
      </c>
      <c r="Z338" s="224">
        <v>19261.040000000005</v>
      </c>
      <c r="AB338" s="11"/>
      <c r="AC338" s="11"/>
      <c r="AD338" s="11"/>
      <c r="AE338" s="4"/>
      <c r="AF338" s="4"/>
    </row>
    <row r="339" spans="1:32" x14ac:dyDescent="0.2">
      <c r="A339" s="55"/>
      <c r="B339" s="11"/>
      <c r="C339" s="237" t="s">
        <v>529</v>
      </c>
      <c r="D339" s="237"/>
      <c r="E339" s="297">
        <v>8081</v>
      </c>
      <c r="F339" s="11"/>
      <c r="G339" s="11"/>
      <c r="H339" s="11"/>
      <c r="I339" s="11"/>
      <c r="J339" s="11"/>
      <c r="K339" s="11"/>
      <c r="M339" s="191">
        <v>1</v>
      </c>
      <c r="N339" s="69"/>
      <c r="P339" s="224">
        <v>30.064999999999998</v>
      </c>
      <c r="Q339" s="224"/>
      <c r="R339" s="224">
        <v>30.064999999999998</v>
      </c>
      <c r="S339" s="222"/>
      <c r="T339" s="222">
        <v>27.783000000000001</v>
      </c>
      <c r="U339" s="222"/>
      <c r="V339" s="222">
        <v>27.783000000000001</v>
      </c>
      <c r="W339" s="11"/>
      <c r="Y339" s="224">
        <v>60.129999999999995</v>
      </c>
      <c r="Z339" s="224">
        <v>60.129999999999995</v>
      </c>
      <c r="AB339" s="11"/>
      <c r="AC339" s="11"/>
      <c r="AD339" s="11"/>
      <c r="AE339" s="4"/>
      <c r="AF339" s="4"/>
    </row>
    <row r="340" spans="1:32" x14ac:dyDescent="0.2">
      <c r="A340" s="55"/>
      <c r="B340" s="11"/>
      <c r="C340" s="237" t="s">
        <v>275</v>
      </c>
      <c r="D340" s="237"/>
      <c r="E340" s="297">
        <v>8086</v>
      </c>
      <c r="F340" s="11"/>
      <c r="G340" s="11"/>
      <c r="H340" s="11"/>
      <c r="I340" s="11"/>
      <c r="J340" s="11"/>
      <c r="K340" s="11"/>
      <c r="M340" s="191">
        <v>2</v>
      </c>
      <c r="N340" s="69"/>
      <c r="P340" s="224">
        <v>21.664999999999999</v>
      </c>
      <c r="Q340" s="224"/>
      <c r="R340" s="224">
        <v>20.81</v>
      </c>
      <c r="S340" s="222"/>
      <c r="T340" s="222">
        <v>18.522000000000002</v>
      </c>
      <c r="U340" s="222"/>
      <c r="V340" s="222">
        <v>18.522000000000002</v>
      </c>
      <c r="W340" s="11"/>
      <c r="Y340" s="224">
        <v>86.66</v>
      </c>
      <c r="Z340" s="224">
        <v>86.66</v>
      </c>
      <c r="AB340" s="11"/>
      <c r="AC340" s="11"/>
      <c r="AD340" s="11"/>
      <c r="AE340" s="4"/>
      <c r="AF340" s="4"/>
    </row>
    <row r="341" spans="1:32" x14ac:dyDescent="0.2">
      <c r="A341" s="55"/>
      <c r="B341" s="11"/>
      <c r="C341" s="237" t="s">
        <v>275</v>
      </c>
      <c r="D341" s="237"/>
      <c r="E341" s="297">
        <v>8096</v>
      </c>
      <c r="F341" s="11"/>
      <c r="G341" s="11"/>
      <c r="H341" s="11"/>
      <c r="I341" s="11"/>
      <c r="J341" s="11"/>
      <c r="K341" s="11"/>
      <c r="M341" s="191">
        <v>1</v>
      </c>
      <c r="N341" s="69"/>
      <c r="P341" s="224">
        <v>6.9350000000000005</v>
      </c>
      <c r="Q341" s="224"/>
      <c r="R341" s="224">
        <v>6.9349999999999996</v>
      </c>
      <c r="S341" s="222"/>
      <c r="T341" s="222">
        <v>2.0579999999999998</v>
      </c>
      <c r="U341" s="222"/>
      <c r="V341" s="222">
        <v>2.0579999999999998</v>
      </c>
      <c r="W341" s="11"/>
      <c r="Y341" s="224">
        <v>13.870000000000001</v>
      </c>
      <c r="Z341" s="224">
        <v>13.870000000000001</v>
      </c>
      <c r="AB341" s="11"/>
      <c r="AC341" s="11"/>
      <c r="AD341" s="11"/>
      <c r="AE341" s="4"/>
      <c r="AF341" s="4"/>
    </row>
    <row r="342" spans="1:32" x14ac:dyDescent="0.2">
      <c r="A342" s="55"/>
      <c r="B342" s="11"/>
      <c r="C342" s="237" t="s">
        <v>530</v>
      </c>
      <c r="D342" s="237"/>
      <c r="E342" s="297">
        <v>8051</v>
      </c>
      <c r="F342" s="11"/>
      <c r="G342" s="11"/>
      <c r="H342" s="11"/>
      <c r="I342" s="11"/>
      <c r="J342" s="11"/>
      <c r="K342" s="11"/>
      <c r="M342" s="191">
        <v>1</v>
      </c>
      <c r="N342" s="69"/>
      <c r="P342" s="224">
        <v>19.8</v>
      </c>
      <c r="Q342" s="224"/>
      <c r="R342" s="224">
        <v>19.799999999999997</v>
      </c>
      <c r="S342" s="222"/>
      <c r="T342" s="222">
        <v>16.463999999999999</v>
      </c>
      <c r="U342" s="222"/>
      <c r="V342" s="222">
        <v>16.463999999999999</v>
      </c>
      <c r="W342" s="11"/>
      <c r="Y342" s="224">
        <v>39.6</v>
      </c>
      <c r="Z342" s="224">
        <v>39.6</v>
      </c>
      <c r="AB342" s="11"/>
      <c r="AC342" s="11"/>
      <c r="AD342" s="11"/>
      <c r="AE342" s="4"/>
      <c r="AF342" s="4"/>
    </row>
    <row r="343" spans="1:32" x14ac:dyDescent="0.2">
      <c r="A343" s="55"/>
      <c r="B343" s="11"/>
      <c r="C343" s="237" t="s">
        <v>531</v>
      </c>
      <c r="D343" s="237"/>
      <c r="E343" s="297">
        <v>8051</v>
      </c>
      <c r="F343" s="11"/>
      <c r="G343" s="11"/>
      <c r="H343" s="11"/>
      <c r="I343" s="11"/>
      <c r="J343" s="11"/>
      <c r="K343" s="11"/>
      <c r="M343" s="191">
        <v>1</v>
      </c>
      <c r="N343" s="69"/>
      <c r="P343" s="224">
        <v>17.355</v>
      </c>
      <c r="Q343" s="224"/>
      <c r="R343" s="224">
        <v>17.354999999999997</v>
      </c>
      <c r="S343" s="222"/>
      <c r="T343" s="222">
        <v>13.377000000000001</v>
      </c>
      <c r="U343" s="222"/>
      <c r="V343" s="222">
        <v>13.377000000000001</v>
      </c>
      <c r="W343" s="11"/>
      <c r="Y343" s="224">
        <v>34.71</v>
      </c>
      <c r="Z343" s="224">
        <v>34.71</v>
      </c>
      <c r="AB343" s="11"/>
      <c r="AC343" s="11"/>
      <c r="AD343" s="11"/>
      <c r="AE343" s="4"/>
      <c r="AF343" s="4"/>
    </row>
    <row r="344" spans="1:32" x14ac:dyDescent="0.2">
      <c r="A344" s="55"/>
      <c r="B344" s="11"/>
      <c r="C344" s="237" t="s">
        <v>531</v>
      </c>
      <c r="D344" s="237"/>
      <c r="E344" s="297">
        <v>8080</v>
      </c>
      <c r="F344" s="11"/>
      <c r="G344" s="11"/>
      <c r="H344" s="11"/>
      <c r="I344" s="11"/>
      <c r="J344" s="11"/>
      <c r="K344" s="11"/>
      <c r="M344" s="191">
        <v>18</v>
      </c>
      <c r="N344" s="69"/>
      <c r="P344" s="224">
        <v>10.595714285714287</v>
      </c>
      <c r="Q344" s="224"/>
      <c r="R344" s="224">
        <v>10.15</v>
      </c>
      <c r="S344" s="222"/>
      <c r="T344" s="222">
        <v>5.9387999999999996</v>
      </c>
      <c r="U344" s="222"/>
      <c r="V344" s="222">
        <v>4.1159999999999997</v>
      </c>
      <c r="W344" s="11"/>
      <c r="Y344" s="224">
        <v>370.85</v>
      </c>
      <c r="Z344" s="224">
        <v>370.85</v>
      </c>
      <c r="AB344" s="11"/>
      <c r="AC344" s="11"/>
      <c r="AD344" s="11"/>
      <c r="AE344" s="4"/>
      <c r="AF344" s="4"/>
    </row>
    <row r="345" spans="1:32" x14ac:dyDescent="0.2">
      <c r="A345" s="55"/>
      <c r="B345" s="11"/>
      <c r="C345" s="237" t="s">
        <v>276</v>
      </c>
      <c r="D345" s="237"/>
      <c r="E345" s="297">
        <v>8402</v>
      </c>
      <c r="F345" s="11"/>
      <c r="G345" s="11"/>
      <c r="H345" s="11"/>
      <c r="I345" s="11"/>
      <c r="J345" s="11"/>
      <c r="K345" s="11"/>
      <c r="M345" s="191">
        <v>5187</v>
      </c>
      <c r="N345" s="69"/>
      <c r="P345" s="224">
        <v>13.321093740524756</v>
      </c>
      <c r="Q345" s="224"/>
      <c r="R345" s="224">
        <v>13.036785714285717</v>
      </c>
      <c r="S345" s="222"/>
      <c r="T345" s="222">
        <v>7.2944011991337856</v>
      </c>
      <c r="U345" s="222"/>
      <c r="V345" s="222">
        <v>6.8354999999999988</v>
      </c>
      <c r="W345" s="11"/>
      <c r="Y345" s="224">
        <v>287630.68000000058</v>
      </c>
      <c r="Z345" s="224">
        <v>212766.02999999997</v>
      </c>
      <c r="AB345" s="11"/>
      <c r="AC345" s="11"/>
      <c r="AD345" s="11"/>
      <c r="AE345" s="4"/>
      <c r="AF345" s="4"/>
    </row>
    <row r="346" spans="1:32" x14ac:dyDescent="0.2">
      <c r="A346" s="55"/>
      <c r="B346" s="11"/>
      <c r="C346" s="237" t="s">
        <v>276</v>
      </c>
      <c r="D346" s="237"/>
      <c r="E346" s="297">
        <v>8403</v>
      </c>
      <c r="F346" s="11"/>
      <c r="G346" s="11"/>
      <c r="H346" s="11"/>
      <c r="I346" s="11"/>
      <c r="J346" s="11"/>
      <c r="K346" s="11"/>
      <c r="M346" s="191">
        <v>5</v>
      </c>
      <c r="N346" s="69"/>
      <c r="P346" s="224">
        <v>14.981818181818181</v>
      </c>
      <c r="Q346" s="224"/>
      <c r="R346" s="224">
        <v>14.33</v>
      </c>
      <c r="S346" s="222"/>
      <c r="T346" s="222">
        <v>10.851272727272727</v>
      </c>
      <c r="U346" s="222"/>
      <c r="V346" s="222">
        <v>10.29</v>
      </c>
      <c r="W346" s="11"/>
      <c r="Y346" s="224">
        <v>164.79999999999998</v>
      </c>
      <c r="Z346" s="224">
        <v>164.79999999999998</v>
      </c>
      <c r="AB346" s="11"/>
      <c r="AC346" s="11"/>
      <c r="AD346" s="11"/>
      <c r="AE346" s="4"/>
      <c r="AF346" s="4"/>
    </row>
    <row r="347" spans="1:32" x14ac:dyDescent="0.2">
      <c r="A347" s="55"/>
      <c r="B347" s="11"/>
      <c r="C347" s="237" t="s">
        <v>276</v>
      </c>
      <c r="D347" s="237"/>
      <c r="E347" s="297">
        <v>8420</v>
      </c>
      <c r="F347" s="11"/>
      <c r="G347" s="11"/>
      <c r="H347" s="11"/>
      <c r="I347" s="11"/>
      <c r="J347" s="11"/>
      <c r="K347" s="11"/>
      <c r="M347" s="191">
        <v>1</v>
      </c>
      <c r="N347" s="69"/>
      <c r="P347" s="224">
        <v>96.199999999999989</v>
      </c>
      <c r="Q347" s="224"/>
      <c r="R347" s="224">
        <v>96.199999999999989</v>
      </c>
      <c r="S347" s="222"/>
      <c r="T347" s="222">
        <v>100.842</v>
      </c>
      <c r="U347" s="222"/>
      <c r="V347" s="222">
        <v>100.842</v>
      </c>
      <c r="W347" s="11"/>
      <c r="Y347" s="224">
        <v>192.39999999999998</v>
      </c>
      <c r="Z347" s="224">
        <v>192.39999999999998</v>
      </c>
      <c r="AB347" s="11"/>
      <c r="AC347" s="11"/>
      <c r="AD347" s="11"/>
      <c r="AE347" s="4"/>
      <c r="AF347" s="4"/>
    </row>
    <row r="348" spans="1:32" x14ac:dyDescent="0.2">
      <c r="A348" s="55"/>
      <c r="B348" s="11"/>
      <c r="C348" s="237" t="s">
        <v>431</v>
      </c>
      <c r="D348" s="237"/>
      <c r="E348" s="297">
        <v>8402</v>
      </c>
      <c r="F348" s="11"/>
      <c r="G348" s="11"/>
      <c r="H348" s="11"/>
      <c r="I348" s="11"/>
      <c r="J348" s="11"/>
      <c r="K348" s="11"/>
      <c r="M348" s="191">
        <v>279</v>
      </c>
      <c r="N348" s="69"/>
      <c r="P348" s="224">
        <v>31.673415094339635</v>
      </c>
      <c r="Q348" s="224"/>
      <c r="R348" s="224">
        <v>18.774999999999999</v>
      </c>
      <c r="S348" s="222"/>
      <c r="T348" s="222">
        <v>18.409392452830161</v>
      </c>
      <c r="U348" s="222"/>
      <c r="V348" s="222">
        <v>11.319000000000001</v>
      </c>
      <c r="W348" s="11"/>
      <c r="Y348" s="224">
        <v>16786.910000000007</v>
      </c>
      <c r="Z348" s="224">
        <v>11601.630000000005</v>
      </c>
      <c r="AB348" s="11"/>
      <c r="AC348" s="11"/>
      <c r="AD348" s="11"/>
      <c r="AE348" s="4"/>
      <c r="AF348" s="4"/>
    </row>
    <row r="349" spans="1:32" x14ac:dyDescent="0.2">
      <c r="A349" s="55"/>
      <c r="B349" s="11"/>
      <c r="C349" s="237" t="s">
        <v>431</v>
      </c>
      <c r="D349" s="237"/>
      <c r="E349" s="297">
        <v>8406</v>
      </c>
      <c r="F349" s="11"/>
      <c r="G349" s="11"/>
      <c r="H349" s="11"/>
      <c r="I349" s="11"/>
      <c r="J349" s="11"/>
      <c r="K349" s="11"/>
      <c r="M349" s="191">
        <v>7</v>
      </c>
      <c r="N349" s="69"/>
      <c r="P349" s="224">
        <v>19.648571428571426</v>
      </c>
      <c r="Q349" s="224"/>
      <c r="R349" s="224">
        <v>19.28</v>
      </c>
      <c r="S349" s="222"/>
      <c r="T349" s="222">
        <v>12.201000000000002</v>
      </c>
      <c r="U349" s="222"/>
      <c r="V349" s="222">
        <v>11.319000000000001</v>
      </c>
      <c r="W349" s="11"/>
      <c r="Y349" s="224">
        <v>275.08</v>
      </c>
      <c r="Z349" s="224">
        <v>225.29000000000002</v>
      </c>
      <c r="AB349" s="11"/>
      <c r="AC349" s="11"/>
      <c r="AD349" s="11"/>
      <c r="AE349" s="4"/>
      <c r="AF349" s="4"/>
    </row>
    <row r="350" spans="1:32" x14ac:dyDescent="0.2">
      <c r="A350" s="55"/>
      <c r="B350" s="11"/>
      <c r="C350" s="237" t="s">
        <v>405</v>
      </c>
      <c r="D350" s="237"/>
      <c r="E350" s="297">
        <v>8053</v>
      </c>
      <c r="F350" s="11"/>
      <c r="G350" s="11"/>
      <c r="H350" s="11"/>
      <c r="I350" s="11"/>
      <c r="J350" s="11"/>
      <c r="K350" s="11"/>
      <c r="M350" s="191">
        <v>5910</v>
      </c>
      <c r="N350" s="69"/>
      <c r="P350" s="224">
        <v>18.240746796792461</v>
      </c>
      <c r="Q350" s="224"/>
      <c r="R350" s="224">
        <v>15.313333333333333</v>
      </c>
      <c r="S350" s="222"/>
      <c r="T350" s="222">
        <v>9.7287789002083738</v>
      </c>
      <c r="U350" s="222"/>
      <c r="V350" s="222">
        <v>8.5750000000000011</v>
      </c>
      <c r="W350" s="11"/>
      <c r="Y350" s="224">
        <v>302261.53999999812</v>
      </c>
      <c r="Z350" s="224">
        <v>206828.39999999813</v>
      </c>
      <c r="AB350" s="11"/>
      <c r="AC350" s="11"/>
      <c r="AD350" s="11"/>
      <c r="AE350" s="4"/>
      <c r="AF350" s="4"/>
    </row>
    <row r="351" spans="1:32" x14ac:dyDescent="0.2">
      <c r="A351" s="55"/>
      <c r="B351" s="11"/>
      <c r="C351" s="237" t="s">
        <v>278</v>
      </c>
      <c r="D351" s="237"/>
      <c r="E351" s="297">
        <v>8043</v>
      </c>
      <c r="F351" s="11"/>
      <c r="G351" s="11"/>
      <c r="H351" s="11"/>
      <c r="I351" s="11"/>
      <c r="J351" s="11"/>
      <c r="K351" s="11"/>
      <c r="M351" s="191">
        <v>1</v>
      </c>
      <c r="N351" s="69"/>
      <c r="P351" s="224">
        <v>11.185</v>
      </c>
      <c r="Q351" s="224"/>
      <c r="R351" s="224">
        <v>11.184999999999999</v>
      </c>
      <c r="S351" s="222"/>
      <c r="T351" s="222">
        <v>6.1740000000000004</v>
      </c>
      <c r="U351" s="222"/>
      <c r="V351" s="222">
        <v>6.1740000000000004</v>
      </c>
      <c r="W351" s="11"/>
      <c r="Y351" s="224">
        <v>22.37</v>
      </c>
      <c r="Z351" s="224">
        <v>22.37</v>
      </c>
      <c r="AB351" s="11"/>
      <c r="AC351" s="11"/>
      <c r="AD351" s="11"/>
      <c r="AE351" s="4"/>
      <c r="AF351" s="4"/>
    </row>
    <row r="352" spans="1:32" x14ac:dyDescent="0.2">
      <c r="A352" s="55"/>
      <c r="B352" s="11"/>
      <c r="C352" s="237" t="s">
        <v>278</v>
      </c>
      <c r="D352" s="237"/>
      <c r="E352" s="297">
        <v>8223</v>
      </c>
      <c r="F352" s="11"/>
      <c r="G352" s="11"/>
      <c r="H352" s="11"/>
      <c r="I352" s="11"/>
      <c r="J352" s="11"/>
      <c r="K352" s="11"/>
      <c r="M352" s="191">
        <v>1166</v>
      </c>
      <c r="N352" s="69"/>
      <c r="P352" s="224">
        <v>25.928513266239765</v>
      </c>
      <c r="Q352" s="224"/>
      <c r="R352" s="224">
        <v>15.72</v>
      </c>
      <c r="S352" s="222"/>
      <c r="T352" s="222">
        <v>13.971010064044037</v>
      </c>
      <c r="U352" s="222"/>
      <c r="V352" s="222">
        <v>10.29</v>
      </c>
      <c r="W352" s="11"/>
      <c r="Y352" s="224">
        <v>56679.730000000127</v>
      </c>
      <c r="Z352" s="224">
        <v>41130.770000000106</v>
      </c>
      <c r="AB352" s="11"/>
      <c r="AC352" s="11"/>
      <c r="AD352" s="11"/>
      <c r="AE352" s="4"/>
      <c r="AF352" s="4"/>
    </row>
    <row r="353" spans="1:32" x14ac:dyDescent="0.2">
      <c r="A353" s="55"/>
      <c r="B353" s="11"/>
      <c r="C353" s="237" t="s">
        <v>278</v>
      </c>
      <c r="D353" s="237"/>
      <c r="E353" s="297">
        <v>8233</v>
      </c>
      <c r="F353" s="11"/>
      <c r="G353" s="11"/>
      <c r="H353" s="11"/>
      <c r="I353" s="11"/>
      <c r="J353" s="11"/>
      <c r="K353" s="11"/>
      <c r="M353" s="191">
        <v>2</v>
      </c>
      <c r="N353" s="69"/>
      <c r="P353" s="224">
        <v>46.166666666666664</v>
      </c>
      <c r="Q353" s="224"/>
      <c r="R353" s="224">
        <v>39</v>
      </c>
      <c r="S353" s="222"/>
      <c r="T353" s="222">
        <v>0.68599999999999994</v>
      </c>
      <c r="U353" s="222"/>
      <c r="V353" s="222">
        <v>1.0289999999999999</v>
      </c>
      <c r="W353" s="11"/>
      <c r="Y353" s="224">
        <v>138.5</v>
      </c>
      <c r="Z353" s="224">
        <v>22.869999999999997</v>
      </c>
      <c r="AB353" s="11"/>
      <c r="AC353" s="11"/>
      <c r="AD353" s="11"/>
      <c r="AE353" s="4"/>
      <c r="AF353" s="4"/>
    </row>
    <row r="354" spans="1:32" x14ac:dyDescent="0.2">
      <c r="A354" s="55"/>
      <c r="B354" s="11"/>
      <c r="C354" s="237" t="s">
        <v>278</v>
      </c>
      <c r="D354" s="237"/>
      <c r="E354" s="297">
        <v>8332</v>
      </c>
      <c r="F354" s="11"/>
      <c r="G354" s="11"/>
      <c r="H354" s="11"/>
      <c r="I354" s="11"/>
      <c r="J354" s="11"/>
      <c r="K354" s="11"/>
      <c r="M354" s="191">
        <v>1</v>
      </c>
      <c r="N354" s="69"/>
      <c r="P354" s="224">
        <v>7.8100000000000005</v>
      </c>
      <c r="Q354" s="224"/>
      <c r="R354" s="224">
        <v>7.81</v>
      </c>
      <c r="S354" s="222"/>
      <c r="T354" s="222">
        <v>2.0579999999999998</v>
      </c>
      <c r="U354" s="222"/>
      <c r="V354" s="222">
        <v>2.0579999999999998</v>
      </c>
      <c r="W354" s="11"/>
      <c r="Y354" s="224">
        <v>15.620000000000001</v>
      </c>
      <c r="Z354" s="224">
        <v>15.620000000000001</v>
      </c>
      <c r="AB354" s="11"/>
      <c r="AC354" s="11"/>
      <c r="AD354" s="11"/>
      <c r="AE354" s="4"/>
      <c r="AF354" s="4"/>
    </row>
    <row r="355" spans="1:32" x14ac:dyDescent="0.2">
      <c r="A355" s="55"/>
      <c r="B355" s="11"/>
      <c r="C355" s="237" t="s">
        <v>279</v>
      </c>
      <c r="D355" s="237"/>
      <c r="E355" s="297">
        <v>8316</v>
      </c>
      <c r="F355" s="11"/>
      <c r="G355" s="11"/>
      <c r="H355" s="11"/>
      <c r="I355" s="11"/>
      <c r="J355" s="11"/>
      <c r="K355" s="11"/>
      <c r="M355" s="191">
        <v>19</v>
      </c>
      <c r="N355" s="69"/>
      <c r="P355" s="224">
        <v>43.583888888888886</v>
      </c>
      <c r="Q355" s="224"/>
      <c r="R355" s="224">
        <v>35</v>
      </c>
      <c r="S355" s="222"/>
      <c r="T355" s="222">
        <v>12.519500000000001</v>
      </c>
      <c r="U355" s="222"/>
      <c r="V355" s="222">
        <v>11.833500000000001</v>
      </c>
      <c r="W355" s="11"/>
      <c r="Y355" s="224">
        <v>1569.02</v>
      </c>
      <c r="Z355" s="224">
        <v>602.58000000000004</v>
      </c>
      <c r="AB355" s="11"/>
      <c r="AC355" s="11"/>
      <c r="AD355" s="11"/>
      <c r="AE355" s="4"/>
      <c r="AF355" s="4"/>
    </row>
    <row r="356" spans="1:32" x14ac:dyDescent="0.2">
      <c r="A356" s="55"/>
      <c r="B356" s="11"/>
      <c r="C356" s="237" t="s">
        <v>279</v>
      </c>
      <c r="D356" s="237"/>
      <c r="E356" s="297">
        <v>8327</v>
      </c>
      <c r="F356" s="11"/>
      <c r="G356" s="11"/>
      <c r="H356" s="11"/>
      <c r="I356" s="11"/>
      <c r="J356" s="11"/>
      <c r="K356" s="11"/>
      <c r="M356" s="191">
        <v>24</v>
      </c>
      <c r="N356" s="69"/>
      <c r="P356" s="224">
        <v>28.077857142857148</v>
      </c>
      <c r="Q356" s="224"/>
      <c r="R356" s="224">
        <v>16.905000000000001</v>
      </c>
      <c r="S356" s="222"/>
      <c r="T356" s="222">
        <v>10.437000000000001</v>
      </c>
      <c r="U356" s="222"/>
      <c r="V356" s="222">
        <v>8.2319999999999993</v>
      </c>
      <c r="W356" s="11"/>
      <c r="Y356" s="224">
        <v>1179.2700000000002</v>
      </c>
      <c r="Z356" s="224">
        <v>652.48</v>
      </c>
      <c r="AB356" s="11"/>
      <c r="AC356" s="11"/>
      <c r="AD356" s="11"/>
      <c r="AE356" s="4"/>
      <c r="AF356" s="4"/>
    </row>
    <row r="357" spans="1:32" x14ac:dyDescent="0.2">
      <c r="A357" s="55"/>
      <c r="B357" s="11"/>
      <c r="C357" s="237" t="s">
        <v>279</v>
      </c>
      <c r="D357" s="237"/>
      <c r="E357" s="297">
        <v>8332</v>
      </c>
      <c r="F357" s="11"/>
      <c r="G357" s="11"/>
      <c r="H357" s="11"/>
      <c r="I357" s="11"/>
      <c r="J357" s="11"/>
      <c r="K357" s="11"/>
      <c r="M357" s="191">
        <v>8</v>
      </c>
      <c r="N357" s="69"/>
      <c r="P357" s="224">
        <v>12.648333333333333</v>
      </c>
      <c r="Q357" s="224"/>
      <c r="R357" s="224">
        <v>12.7</v>
      </c>
      <c r="S357" s="222"/>
      <c r="T357" s="222">
        <v>7.8736666666666668</v>
      </c>
      <c r="U357" s="222"/>
      <c r="V357" s="222">
        <v>6.1619999999999999</v>
      </c>
      <c r="W357" s="11"/>
      <c r="Y357" s="224">
        <v>227.67000000000002</v>
      </c>
      <c r="Z357" s="224">
        <v>227.67000000000002</v>
      </c>
      <c r="AB357" s="11"/>
      <c r="AC357" s="11"/>
      <c r="AD357" s="11"/>
      <c r="AE357" s="4"/>
      <c r="AF357" s="4"/>
    </row>
    <row r="358" spans="1:32" x14ac:dyDescent="0.2">
      <c r="A358" s="55"/>
      <c r="B358" s="11"/>
      <c r="C358" s="237" t="s">
        <v>279</v>
      </c>
      <c r="D358" s="237"/>
      <c r="E358" s="297">
        <v>8348</v>
      </c>
      <c r="F358" s="11"/>
      <c r="G358" s="11"/>
      <c r="H358" s="11"/>
      <c r="I358" s="11"/>
      <c r="J358" s="11"/>
      <c r="K358" s="11"/>
      <c r="M358" s="191">
        <v>11</v>
      </c>
      <c r="N358" s="69"/>
      <c r="P358" s="224">
        <v>32.506399999999999</v>
      </c>
      <c r="Q358" s="224"/>
      <c r="R358" s="224">
        <v>23.86</v>
      </c>
      <c r="S358" s="222"/>
      <c r="T358" s="222">
        <v>15.038319999999999</v>
      </c>
      <c r="U358" s="222"/>
      <c r="V358" s="222">
        <v>14.378</v>
      </c>
      <c r="W358" s="11"/>
      <c r="Y358" s="224">
        <v>812.66</v>
      </c>
      <c r="Z358" s="224">
        <v>488.65000000000003</v>
      </c>
      <c r="AB358" s="11"/>
      <c r="AC358" s="11"/>
      <c r="AD358" s="11"/>
      <c r="AE358" s="4"/>
      <c r="AF358" s="4"/>
    </row>
    <row r="359" spans="1:32" x14ac:dyDescent="0.2">
      <c r="A359" s="55"/>
      <c r="B359" s="11"/>
      <c r="C359" s="237" t="s">
        <v>532</v>
      </c>
      <c r="D359" s="237"/>
      <c r="E359" s="297">
        <v>8340</v>
      </c>
      <c r="F359" s="11"/>
      <c r="G359" s="11"/>
      <c r="H359" s="11"/>
      <c r="I359" s="11"/>
      <c r="J359" s="11"/>
      <c r="K359" s="11"/>
      <c r="M359" s="191">
        <v>1</v>
      </c>
      <c r="N359" s="69"/>
      <c r="P359" s="224">
        <v>7.4649999999999999</v>
      </c>
      <c r="Q359" s="224"/>
      <c r="R359" s="224">
        <v>7.4650000000000007</v>
      </c>
      <c r="S359" s="222"/>
      <c r="T359" s="222">
        <v>2.0579999999999998</v>
      </c>
      <c r="U359" s="222"/>
      <c r="V359" s="222">
        <v>2.0579999999999998</v>
      </c>
      <c r="W359" s="11"/>
      <c r="Y359" s="224">
        <v>14.93</v>
      </c>
      <c r="Z359" s="224">
        <v>14.93</v>
      </c>
      <c r="AB359" s="11"/>
      <c r="AC359" s="11"/>
      <c r="AD359" s="11"/>
      <c r="AE359" s="4"/>
      <c r="AF359" s="4"/>
    </row>
    <row r="360" spans="1:32" x14ac:dyDescent="0.2">
      <c r="A360" s="55"/>
      <c r="B360" s="11"/>
      <c r="C360" s="237" t="s">
        <v>280</v>
      </c>
      <c r="D360" s="237"/>
      <c r="E360" s="297">
        <v>8329</v>
      </c>
      <c r="F360" s="11"/>
      <c r="G360" s="11"/>
      <c r="H360" s="11"/>
      <c r="I360" s="11"/>
      <c r="J360" s="11"/>
      <c r="K360" s="11"/>
      <c r="M360" s="191">
        <v>78</v>
      </c>
      <c r="N360" s="69"/>
      <c r="P360" s="224">
        <v>33.377181208053699</v>
      </c>
      <c r="Q360" s="224"/>
      <c r="R360" s="224">
        <v>18.489999999999998</v>
      </c>
      <c r="S360" s="222"/>
      <c r="T360" s="222">
        <v>12.034510067114093</v>
      </c>
      <c r="U360" s="222"/>
      <c r="V360" s="222">
        <v>10.27</v>
      </c>
      <c r="W360" s="11"/>
      <c r="Y360" s="224">
        <v>4973.2000000000007</v>
      </c>
      <c r="Z360" s="224">
        <v>2532.63</v>
      </c>
      <c r="AB360" s="11"/>
      <c r="AC360" s="11"/>
      <c r="AD360" s="11"/>
      <c r="AE360" s="4"/>
      <c r="AF360" s="4"/>
    </row>
    <row r="361" spans="1:32" x14ac:dyDescent="0.2">
      <c r="A361" s="55"/>
      <c r="B361" s="11"/>
      <c r="C361" s="237" t="s">
        <v>406</v>
      </c>
      <c r="D361" s="237"/>
      <c r="E361" s="297">
        <v>8330</v>
      </c>
      <c r="F361" s="11"/>
      <c r="G361" s="11"/>
      <c r="H361" s="11"/>
      <c r="I361" s="11"/>
      <c r="J361" s="11"/>
      <c r="K361" s="11"/>
      <c r="M361" s="191">
        <v>7980</v>
      </c>
      <c r="N361" s="69"/>
      <c r="P361" s="224">
        <v>18.425668448464496</v>
      </c>
      <c r="Q361" s="224"/>
      <c r="R361" s="224">
        <v>17.368571428571425</v>
      </c>
      <c r="S361" s="222"/>
      <c r="T361" s="222">
        <v>11.536168059194139</v>
      </c>
      <c r="U361" s="222"/>
      <c r="V361" s="222">
        <v>11.116874999999988</v>
      </c>
      <c r="W361" s="11"/>
      <c r="Y361" s="224">
        <v>365973.51999999536</v>
      </c>
      <c r="Z361" s="224">
        <v>272688.29999999417</v>
      </c>
      <c r="AB361" s="11"/>
      <c r="AC361" s="11"/>
      <c r="AD361" s="11"/>
      <c r="AE361" s="4"/>
      <c r="AF361" s="4"/>
    </row>
    <row r="362" spans="1:32" x14ac:dyDescent="0.2">
      <c r="A362" s="55"/>
      <c r="B362" s="11"/>
      <c r="C362" s="237" t="s">
        <v>281</v>
      </c>
      <c r="D362" s="237"/>
      <c r="E362" s="297">
        <v>9330</v>
      </c>
      <c r="F362" s="11"/>
      <c r="G362" s="11"/>
      <c r="H362" s="11"/>
      <c r="I362" s="11"/>
      <c r="J362" s="11"/>
      <c r="K362" s="11"/>
      <c r="M362" s="191">
        <v>1</v>
      </c>
      <c r="N362" s="69"/>
      <c r="P362" s="224">
        <v>13.639999999999999</v>
      </c>
      <c r="Q362" s="224"/>
      <c r="R362" s="224">
        <v>13.64</v>
      </c>
      <c r="S362" s="222"/>
      <c r="T362" s="222">
        <v>9.2609999999999992</v>
      </c>
      <c r="U362" s="222"/>
      <c r="V362" s="222">
        <v>9.2609999999999992</v>
      </c>
      <c r="W362" s="11"/>
      <c r="Y362" s="224">
        <v>27.279999999999998</v>
      </c>
      <c r="Z362" s="224">
        <v>27.279999999999998</v>
      </c>
      <c r="AB362" s="11"/>
      <c r="AC362" s="11"/>
      <c r="AD362" s="11"/>
      <c r="AE362" s="4"/>
      <c r="AF362" s="4"/>
    </row>
    <row r="363" spans="1:32" x14ac:dyDescent="0.2">
      <c r="A363" s="55"/>
      <c r="B363" s="11"/>
      <c r="C363" s="237" t="s">
        <v>282</v>
      </c>
      <c r="D363" s="237"/>
      <c r="E363" s="297">
        <v>8330</v>
      </c>
      <c r="F363" s="11"/>
      <c r="G363" s="11"/>
      <c r="H363" s="11"/>
      <c r="I363" s="11"/>
      <c r="J363" s="11"/>
      <c r="K363" s="11"/>
      <c r="M363" s="191">
        <v>29</v>
      </c>
      <c r="N363" s="69"/>
      <c r="P363" s="224">
        <v>17.505499999999994</v>
      </c>
      <c r="Q363" s="224"/>
      <c r="R363" s="224">
        <v>14.77</v>
      </c>
      <c r="S363" s="222"/>
      <c r="T363" s="222">
        <v>10.152799999999997</v>
      </c>
      <c r="U363" s="222"/>
      <c r="V363" s="222">
        <v>8.7464999999999993</v>
      </c>
      <c r="W363" s="11"/>
      <c r="Y363" s="224">
        <v>1050.3299999999997</v>
      </c>
      <c r="Z363" s="224">
        <v>873.58999999999992</v>
      </c>
      <c r="AB363" s="11"/>
      <c r="AC363" s="11"/>
      <c r="AD363" s="11"/>
      <c r="AE363" s="4"/>
      <c r="AF363" s="4"/>
    </row>
    <row r="364" spans="1:32" x14ac:dyDescent="0.2">
      <c r="A364" s="55"/>
      <c r="B364" s="11"/>
      <c r="C364" s="237" t="s">
        <v>533</v>
      </c>
      <c r="D364" s="237"/>
      <c r="E364" s="297">
        <v>8330</v>
      </c>
      <c r="F364" s="11"/>
      <c r="G364" s="11"/>
      <c r="H364" s="11"/>
      <c r="I364" s="11"/>
      <c r="J364" s="11"/>
      <c r="K364" s="11"/>
      <c r="M364" s="191">
        <v>1</v>
      </c>
      <c r="N364" s="69"/>
      <c r="P364" s="224">
        <v>13.932500000000001</v>
      </c>
      <c r="Q364" s="224"/>
      <c r="R364" s="224">
        <v>12.135</v>
      </c>
      <c r="S364" s="222"/>
      <c r="T364" s="222">
        <v>8.7465000000000011</v>
      </c>
      <c r="U364" s="222"/>
      <c r="V364" s="222">
        <v>8.7465000000000011</v>
      </c>
      <c r="W364" s="11"/>
      <c r="Y364" s="224">
        <v>55.730000000000004</v>
      </c>
      <c r="Z364" s="224">
        <v>55.730000000000004</v>
      </c>
      <c r="AB364" s="11"/>
      <c r="AC364" s="11"/>
      <c r="AD364" s="11"/>
      <c r="AE364" s="4"/>
      <c r="AF364" s="4"/>
    </row>
    <row r="365" spans="1:32" x14ac:dyDescent="0.2">
      <c r="A365" s="55"/>
      <c r="B365" s="11"/>
      <c r="C365" s="237" t="s">
        <v>534</v>
      </c>
      <c r="D365" s="237"/>
      <c r="E365" s="297">
        <v>8055</v>
      </c>
      <c r="F365" s="11"/>
      <c r="G365" s="11"/>
      <c r="H365" s="11"/>
      <c r="I365" s="11"/>
      <c r="J365" s="11"/>
      <c r="K365" s="11"/>
      <c r="M365" s="191">
        <v>1</v>
      </c>
      <c r="N365" s="69"/>
      <c r="P365" s="224">
        <v>16.079999999999998</v>
      </c>
      <c r="Q365" s="224"/>
      <c r="R365" s="224">
        <v>16.079999999999998</v>
      </c>
      <c r="S365" s="222"/>
      <c r="T365" s="222">
        <v>12.348000000000001</v>
      </c>
      <c r="U365" s="222"/>
      <c r="V365" s="222">
        <v>12.348000000000001</v>
      </c>
      <c r="W365" s="11"/>
      <c r="Y365" s="224">
        <v>32.159999999999997</v>
      </c>
      <c r="Z365" s="224">
        <v>32.159999999999997</v>
      </c>
      <c r="AB365" s="11"/>
      <c r="AC365" s="11"/>
      <c r="AD365" s="11"/>
      <c r="AE365" s="4"/>
      <c r="AF365" s="4"/>
    </row>
    <row r="366" spans="1:32" x14ac:dyDescent="0.2">
      <c r="A366" s="55"/>
      <c r="B366" s="11"/>
      <c r="C366" s="237" t="s">
        <v>284</v>
      </c>
      <c r="D366" s="237"/>
      <c r="E366" s="297">
        <v>8055</v>
      </c>
      <c r="F366" s="11"/>
      <c r="G366" s="11"/>
      <c r="H366" s="11"/>
      <c r="I366" s="11"/>
      <c r="J366" s="11"/>
      <c r="K366" s="11"/>
      <c r="M366" s="191">
        <v>275</v>
      </c>
      <c r="N366" s="69"/>
      <c r="P366" s="224">
        <v>39.268882978723433</v>
      </c>
      <c r="Q366" s="224"/>
      <c r="R366" s="224">
        <v>24.23</v>
      </c>
      <c r="S366" s="222"/>
      <c r="T366" s="222">
        <v>17.149251773049638</v>
      </c>
      <c r="U366" s="222"/>
      <c r="V366" s="222">
        <v>14.406000000000001</v>
      </c>
      <c r="W366" s="11"/>
      <c r="Y366" s="224">
        <v>22147.650000000016</v>
      </c>
      <c r="Z366" s="224">
        <v>11726.709999999992</v>
      </c>
      <c r="AB366" s="11"/>
      <c r="AC366" s="11"/>
      <c r="AD366" s="11"/>
      <c r="AE366" s="4"/>
      <c r="AF366" s="4"/>
    </row>
    <row r="367" spans="1:32" x14ac:dyDescent="0.2">
      <c r="A367" s="55"/>
      <c r="B367" s="11"/>
      <c r="C367" s="237" t="s">
        <v>283</v>
      </c>
      <c r="D367" s="237"/>
      <c r="E367" s="297">
        <v>8053</v>
      </c>
      <c r="F367" s="11"/>
      <c r="G367" s="11"/>
      <c r="H367" s="11"/>
      <c r="I367" s="11"/>
      <c r="J367" s="11"/>
      <c r="K367" s="11"/>
      <c r="M367" s="191">
        <v>3</v>
      </c>
      <c r="N367" s="69"/>
      <c r="P367" s="224">
        <v>47.798333333333325</v>
      </c>
      <c r="Q367" s="224"/>
      <c r="R367" s="224">
        <v>36.51</v>
      </c>
      <c r="S367" s="222"/>
      <c r="T367" s="222">
        <v>21.266000000000002</v>
      </c>
      <c r="U367" s="222"/>
      <c r="V367" s="222">
        <v>19.550999999999998</v>
      </c>
      <c r="W367" s="11"/>
      <c r="Y367" s="224">
        <v>286.78999999999996</v>
      </c>
      <c r="Z367" s="224">
        <v>146.66999999999999</v>
      </c>
      <c r="AB367" s="11"/>
      <c r="AC367" s="11"/>
      <c r="AD367" s="11"/>
      <c r="AE367" s="4"/>
      <c r="AF367" s="4"/>
    </row>
    <row r="368" spans="1:32" x14ac:dyDescent="0.2">
      <c r="A368" s="55"/>
      <c r="B368" s="11"/>
      <c r="C368" s="237" t="s">
        <v>535</v>
      </c>
      <c r="D368" s="237"/>
      <c r="E368" s="297">
        <v>8055</v>
      </c>
      <c r="F368" s="11"/>
      <c r="G368" s="11"/>
      <c r="H368" s="11"/>
      <c r="I368" s="11"/>
      <c r="J368" s="11"/>
      <c r="K368" s="11"/>
      <c r="M368" s="191">
        <v>7215</v>
      </c>
      <c r="N368" s="69"/>
      <c r="P368" s="224">
        <v>17.533930175951038</v>
      </c>
      <c r="Q368" s="224"/>
      <c r="R368" s="224">
        <v>16.076000000000001</v>
      </c>
      <c r="S368" s="222"/>
      <c r="T368" s="222">
        <v>11.683375968426171</v>
      </c>
      <c r="U368" s="222"/>
      <c r="V368" s="222">
        <v>11.164649999999998</v>
      </c>
      <c r="W368" s="11"/>
      <c r="Y368" s="224">
        <v>519799.67000000004</v>
      </c>
      <c r="Z368" s="224">
        <v>318619.99999999895</v>
      </c>
      <c r="AB368" s="11"/>
      <c r="AC368" s="11"/>
      <c r="AD368" s="11"/>
      <c r="AE368" s="4"/>
      <c r="AF368" s="4"/>
    </row>
    <row r="369" spans="1:32" x14ac:dyDescent="0.2">
      <c r="A369" s="55"/>
      <c r="B369" s="11"/>
      <c r="C369" s="237" t="s">
        <v>535</v>
      </c>
      <c r="D369" s="237"/>
      <c r="E369" s="297">
        <v>8088</v>
      </c>
      <c r="F369" s="11"/>
      <c r="G369" s="11"/>
      <c r="H369" s="11"/>
      <c r="I369" s="11"/>
      <c r="J369" s="11"/>
      <c r="K369" s="11"/>
      <c r="M369" s="191">
        <v>1</v>
      </c>
      <c r="N369" s="69"/>
      <c r="P369" s="224">
        <v>10.48</v>
      </c>
      <c r="Q369" s="224"/>
      <c r="R369" s="224">
        <v>10.48</v>
      </c>
      <c r="S369" s="222"/>
      <c r="T369" s="222">
        <v>6.1740000000000004</v>
      </c>
      <c r="U369" s="222"/>
      <c r="V369" s="222">
        <v>6.1740000000000004</v>
      </c>
      <c r="W369" s="11"/>
      <c r="Y369" s="224">
        <v>20.96</v>
      </c>
      <c r="Z369" s="224">
        <v>20.96</v>
      </c>
      <c r="AB369" s="11"/>
      <c r="AC369" s="11"/>
      <c r="AD369" s="11"/>
      <c r="AE369" s="4"/>
      <c r="AF369" s="4"/>
    </row>
    <row r="370" spans="1:32" x14ac:dyDescent="0.2">
      <c r="A370" s="55"/>
      <c r="B370" s="11"/>
      <c r="C370" s="237" t="s">
        <v>535</v>
      </c>
      <c r="D370" s="237"/>
      <c r="E370" s="297">
        <v>8225</v>
      </c>
      <c r="F370" s="11"/>
      <c r="G370" s="11"/>
      <c r="H370" s="11"/>
      <c r="I370" s="11"/>
      <c r="J370" s="11"/>
      <c r="K370" s="11"/>
      <c r="M370" s="191">
        <v>1</v>
      </c>
      <c r="N370" s="69"/>
      <c r="P370" s="224">
        <v>25.400000000000002</v>
      </c>
      <c r="Q370" s="224"/>
      <c r="R370" s="224">
        <v>25.400000000000002</v>
      </c>
      <c r="S370" s="222"/>
      <c r="T370" s="222">
        <v>22.638000000000002</v>
      </c>
      <c r="U370" s="222"/>
      <c r="V370" s="222">
        <v>22.638000000000002</v>
      </c>
      <c r="W370" s="11"/>
      <c r="Y370" s="224">
        <v>50.800000000000004</v>
      </c>
      <c r="Z370" s="224">
        <v>50.800000000000004</v>
      </c>
      <c r="AB370" s="11"/>
      <c r="AC370" s="11"/>
      <c r="AD370" s="11"/>
      <c r="AE370" s="4"/>
      <c r="AF370" s="4"/>
    </row>
    <row r="371" spans="1:32" x14ac:dyDescent="0.2">
      <c r="A371" s="55"/>
      <c r="B371" s="11"/>
      <c r="C371" s="237" t="s">
        <v>536</v>
      </c>
      <c r="D371" s="237"/>
      <c r="E371" s="297">
        <v>8056</v>
      </c>
      <c r="F371" s="11"/>
      <c r="G371" s="11"/>
      <c r="H371" s="11"/>
      <c r="I371" s="11"/>
      <c r="J371" s="11"/>
      <c r="K371" s="11"/>
      <c r="M371" s="191">
        <v>2</v>
      </c>
      <c r="N371" s="69"/>
      <c r="P371" s="224">
        <v>31.072500000000002</v>
      </c>
      <c r="Q371" s="224"/>
      <c r="R371" s="224">
        <v>30.015000000000001</v>
      </c>
      <c r="S371" s="222"/>
      <c r="T371" s="222">
        <v>28.811999999999998</v>
      </c>
      <c r="U371" s="222"/>
      <c r="V371" s="222">
        <v>28.811999999999998</v>
      </c>
      <c r="W371" s="11"/>
      <c r="Y371" s="224">
        <v>124.29</v>
      </c>
      <c r="Z371" s="224">
        <v>124.29</v>
      </c>
      <c r="AB371" s="11"/>
      <c r="AC371" s="11"/>
      <c r="AD371" s="11"/>
      <c r="AE371" s="4"/>
      <c r="AF371" s="4"/>
    </row>
    <row r="372" spans="1:32" x14ac:dyDescent="0.2">
      <c r="A372" s="55"/>
      <c r="B372" s="11"/>
      <c r="C372" s="237" t="s">
        <v>285</v>
      </c>
      <c r="D372" s="237"/>
      <c r="E372" s="297">
        <v>8027</v>
      </c>
      <c r="F372" s="11"/>
      <c r="G372" s="11"/>
      <c r="H372" s="11"/>
      <c r="I372" s="11"/>
      <c r="J372" s="11"/>
      <c r="K372" s="11"/>
      <c r="M372" s="191">
        <v>2</v>
      </c>
      <c r="N372" s="69"/>
      <c r="P372" s="224">
        <v>9.9166666666666679</v>
      </c>
      <c r="Q372" s="224"/>
      <c r="R372" s="224">
        <v>9.8000000000000007</v>
      </c>
      <c r="S372" s="222"/>
      <c r="T372" s="222">
        <v>0</v>
      </c>
      <c r="U372" s="222"/>
      <c r="V372" s="222">
        <v>0</v>
      </c>
      <c r="W372" s="11"/>
      <c r="Y372" s="224">
        <v>29.750000000000004</v>
      </c>
      <c r="Z372" s="224">
        <v>29.750000000000004</v>
      </c>
      <c r="AB372" s="11"/>
      <c r="AC372" s="11"/>
      <c r="AD372" s="11"/>
      <c r="AE372" s="4"/>
      <c r="AF372" s="4"/>
    </row>
    <row r="373" spans="1:32" x14ac:dyDescent="0.2">
      <c r="A373" s="55"/>
      <c r="B373" s="11"/>
      <c r="C373" s="237" t="s">
        <v>285</v>
      </c>
      <c r="D373" s="237"/>
      <c r="E373" s="297">
        <v>8056</v>
      </c>
      <c r="F373" s="11"/>
      <c r="G373" s="11"/>
      <c r="H373" s="11"/>
      <c r="I373" s="11"/>
      <c r="J373" s="11"/>
      <c r="K373" s="11"/>
      <c r="M373" s="191">
        <v>1089</v>
      </c>
      <c r="N373" s="69"/>
      <c r="P373" s="224">
        <v>24.309435079726633</v>
      </c>
      <c r="Q373" s="224"/>
      <c r="R373" s="224">
        <v>18.865000000000002</v>
      </c>
      <c r="S373" s="222"/>
      <c r="T373" s="222">
        <v>14.922301594533092</v>
      </c>
      <c r="U373" s="222"/>
      <c r="V373" s="222">
        <v>13.377000000000001</v>
      </c>
      <c r="W373" s="11"/>
      <c r="Y373" s="224">
        <v>69525.139999999927</v>
      </c>
      <c r="Z373" s="224">
        <v>46337.529999999868</v>
      </c>
      <c r="AB373" s="11"/>
      <c r="AC373" s="11"/>
      <c r="AD373" s="11"/>
      <c r="AE373" s="4"/>
      <c r="AF373" s="4"/>
    </row>
    <row r="374" spans="1:32" x14ac:dyDescent="0.2">
      <c r="A374" s="55"/>
      <c r="B374" s="11"/>
      <c r="C374" s="237" t="s">
        <v>537</v>
      </c>
      <c r="D374" s="237"/>
      <c r="E374" s="297">
        <v>8202</v>
      </c>
      <c r="F374" s="11"/>
      <c r="G374" s="11"/>
      <c r="H374" s="11"/>
      <c r="I374" s="11"/>
      <c r="J374" s="11"/>
      <c r="K374" s="11"/>
      <c r="M374" s="191">
        <v>1</v>
      </c>
      <c r="N374" s="69"/>
      <c r="P374" s="224">
        <v>9.504999999999999</v>
      </c>
      <c r="Q374" s="224"/>
      <c r="R374" s="224">
        <v>9.504999999999999</v>
      </c>
      <c r="S374" s="222"/>
      <c r="T374" s="222">
        <v>4.1159999999999997</v>
      </c>
      <c r="U374" s="222"/>
      <c r="V374" s="222">
        <v>4.1159999999999997</v>
      </c>
      <c r="W374" s="11"/>
      <c r="Y374" s="224">
        <v>19.009999999999998</v>
      </c>
      <c r="Z374" s="224">
        <v>19.009999999999998</v>
      </c>
      <c r="AB374" s="11"/>
      <c r="AC374" s="11"/>
      <c r="AD374" s="11"/>
      <c r="AE374" s="4"/>
      <c r="AF374" s="4"/>
    </row>
    <row r="375" spans="1:32" x14ac:dyDescent="0.2">
      <c r="A375" s="55"/>
      <c r="B375" s="11"/>
      <c r="C375" s="237" t="s">
        <v>537</v>
      </c>
      <c r="D375" s="237"/>
      <c r="E375" s="297">
        <v>8210</v>
      </c>
      <c r="F375" s="11"/>
      <c r="G375" s="11"/>
      <c r="H375" s="11"/>
      <c r="I375" s="11"/>
      <c r="J375" s="11"/>
      <c r="K375" s="11"/>
      <c r="M375" s="191">
        <v>5</v>
      </c>
      <c r="N375" s="69"/>
      <c r="P375" s="224">
        <v>31.216666666666665</v>
      </c>
      <c r="Q375" s="224"/>
      <c r="R375" s="224">
        <v>17.64</v>
      </c>
      <c r="S375" s="222"/>
      <c r="T375" s="222">
        <v>16.006666666666668</v>
      </c>
      <c r="U375" s="222"/>
      <c r="V375" s="222">
        <v>5.1449999999999996</v>
      </c>
      <c r="W375" s="11"/>
      <c r="Y375" s="224">
        <v>280.95</v>
      </c>
      <c r="Z375" s="224">
        <v>186.86</v>
      </c>
      <c r="AB375" s="11"/>
      <c r="AC375" s="11"/>
      <c r="AD375" s="11"/>
      <c r="AE375" s="4"/>
      <c r="AF375" s="4"/>
    </row>
    <row r="376" spans="1:32" x14ac:dyDescent="0.2">
      <c r="A376" s="55"/>
      <c r="B376" s="11"/>
      <c r="C376" s="237" t="s">
        <v>537</v>
      </c>
      <c r="D376" s="237"/>
      <c r="E376" s="297">
        <v>8242</v>
      </c>
      <c r="F376" s="11"/>
      <c r="G376" s="11"/>
      <c r="H376" s="11"/>
      <c r="I376" s="11"/>
      <c r="J376" s="11"/>
      <c r="K376" s="11"/>
      <c r="M376" s="191">
        <v>1</v>
      </c>
      <c r="N376" s="69"/>
      <c r="P376" s="224">
        <v>9.504999999999999</v>
      </c>
      <c r="Q376" s="224"/>
      <c r="R376" s="224">
        <v>9.504999999999999</v>
      </c>
      <c r="S376" s="222"/>
      <c r="T376" s="222">
        <v>4.1159999999999997</v>
      </c>
      <c r="U376" s="222"/>
      <c r="V376" s="222">
        <v>4.1159999999999997</v>
      </c>
      <c r="W376" s="11"/>
      <c r="Y376" s="224">
        <v>19.009999999999998</v>
      </c>
      <c r="Z376" s="224">
        <v>19.009999999999998</v>
      </c>
      <c r="AB376" s="11"/>
      <c r="AC376" s="11"/>
      <c r="AD376" s="11"/>
      <c r="AE376" s="4"/>
      <c r="AF376" s="4"/>
    </row>
    <row r="377" spans="1:32" x14ac:dyDescent="0.2">
      <c r="A377" s="55"/>
      <c r="B377" s="11"/>
      <c r="C377" s="237" t="s">
        <v>537</v>
      </c>
      <c r="D377" s="237"/>
      <c r="E377" s="297">
        <v>8251</v>
      </c>
      <c r="F377" s="11"/>
      <c r="G377" s="11"/>
      <c r="H377" s="11"/>
      <c r="I377" s="11"/>
      <c r="J377" s="11"/>
      <c r="K377" s="11"/>
      <c r="M377" s="191">
        <v>2</v>
      </c>
      <c r="N377" s="69"/>
      <c r="P377" s="224">
        <v>7.2675000000000001</v>
      </c>
      <c r="Q377" s="224"/>
      <c r="R377" s="224">
        <v>7.2150000000000007</v>
      </c>
      <c r="S377" s="222"/>
      <c r="T377" s="222">
        <v>1.5434999999999999</v>
      </c>
      <c r="U377" s="222"/>
      <c r="V377" s="222">
        <v>1.5434999999999999</v>
      </c>
      <c r="W377" s="11"/>
      <c r="Y377" s="224">
        <v>29.07</v>
      </c>
      <c r="Z377" s="224">
        <v>29.07</v>
      </c>
      <c r="AB377" s="11"/>
      <c r="AC377" s="11"/>
      <c r="AD377" s="11"/>
      <c r="AE377" s="4"/>
      <c r="AF377" s="4"/>
    </row>
    <row r="378" spans="1:32" x14ac:dyDescent="0.2">
      <c r="A378" s="55"/>
      <c r="B378" s="11"/>
      <c r="C378" s="237" t="s">
        <v>286</v>
      </c>
      <c r="D378" s="237"/>
      <c r="E378" s="297">
        <v>8202</v>
      </c>
      <c r="F378" s="11"/>
      <c r="G378" s="11"/>
      <c r="H378" s="11"/>
      <c r="I378" s="11"/>
      <c r="J378" s="11"/>
      <c r="K378" s="11"/>
      <c r="M378" s="191">
        <v>2</v>
      </c>
      <c r="N378" s="69"/>
      <c r="P378" s="224">
        <v>14.627500000000001</v>
      </c>
      <c r="Q378" s="224"/>
      <c r="R378" s="224">
        <v>13.91</v>
      </c>
      <c r="S378" s="222"/>
      <c r="T378" s="222">
        <v>9.775500000000001</v>
      </c>
      <c r="U378" s="222"/>
      <c r="V378" s="222">
        <v>9.775500000000001</v>
      </c>
      <c r="W378" s="11"/>
      <c r="Y378" s="224">
        <v>58.510000000000005</v>
      </c>
      <c r="Z378" s="224">
        <v>58.510000000000005</v>
      </c>
      <c r="AB378" s="11"/>
      <c r="AC378" s="11"/>
      <c r="AD378" s="11"/>
      <c r="AE378" s="4"/>
      <c r="AF378" s="4"/>
    </row>
    <row r="379" spans="1:32" x14ac:dyDescent="0.2">
      <c r="A379" s="55"/>
      <c r="B379" s="11"/>
      <c r="C379" s="237" t="s">
        <v>286</v>
      </c>
      <c r="D379" s="237"/>
      <c r="E379" s="297">
        <v>8204</v>
      </c>
      <c r="F379" s="11"/>
      <c r="G379" s="11"/>
      <c r="H379" s="11"/>
      <c r="I379" s="11"/>
      <c r="J379" s="11"/>
      <c r="K379" s="11"/>
      <c r="M379" s="191">
        <v>1</v>
      </c>
      <c r="N379" s="69"/>
      <c r="P379" s="224">
        <v>49</v>
      </c>
      <c r="Q379" s="224"/>
      <c r="R379" s="224">
        <v>49</v>
      </c>
      <c r="S379" s="222"/>
      <c r="T379" s="222">
        <v>1.0289999999999999</v>
      </c>
      <c r="U379" s="222"/>
      <c r="V379" s="222">
        <v>1.0289999999999999</v>
      </c>
      <c r="W379" s="11"/>
      <c r="Y379" s="224">
        <v>98</v>
      </c>
      <c r="Z379" s="224">
        <v>12.72</v>
      </c>
      <c r="AB379" s="11"/>
      <c r="AC379" s="11"/>
      <c r="AD379" s="11"/>
      <c r="AE379" s="4"/>
      <c r="AF379" s="4"/>
    </row>
    <row r="380" spans="1:32" x14ac:dyDescent="0.2">
      <c r="A380" s="55"/>
      <c r="B380" s="11"/>
      <c r="C380" s="237" t="s">
        <v>286</v>
      </c>
      <c r="D380" s="237"/>
      <c r="E380" s="297">
        <v>8210</v>
      </c>
      <c r="F380" s="11"/>
      <c r="G380" s="11"/>
      <c r="H380" s="11"/>
      <c r="I380" s="11"/>
      <c r="J380" s="11"/>
      <c r="K380" s="11"/>
      <c r="M380" s="191">
        <v>641</v>
      </c>
      <c r="N380" s="69"/>
      <c r="P380" s="224">
        <v>34.811355311355314</v>
      </c>
      <c r="Q380" s="224"/>
      <c r="R380" s="224">
        <v>23.25</v>
      </c>
      <c r="S380" s="222"/>
      <c r="T380" s="222">
        <v>16.228281318681397</v>
      </c>
      <c r="U380" s="222"/>
      <c r="V380" s="222">
        <v>12.348000000000001</v>
      </c>
      <c r="W380" s="11"/>
      <c r="Y380" s="224">
        <v>47517.5</v>
      </c>
      <c r="Z380" s="224">
        <v>28149.160000000025</v>
      </c>
      <c r="AB380" s="11"/>
      <c r="AC380" s="11"/>
      <c r="AD380" s="11"/>
      <c r="AE380" s="4"/>
      <c r="AF380" s="4"/>
    </row>
    <row r="381" spans="1:32" x14ac:dyDescent="0.2">
      <c r="A381" s="55"/>
      <c r="B381" s="11"/>
      <c r="C381" s="237" t="s">
        <v>286</v>
      </c>
      <c r="D381" s="237"/>
      <c r="E381" s="297">
        <v>8219</v>
      </c>
      <c r="F381" s="11"/>
      <c r="G381" s="11"/>
      <c r="H381" s="11"/>
      <c r="I381" s="11"/>
      <c r="J381" s="11"/>
      <c r="K381" s="11"/>
      <c r="M381" s="191">
        <v>20</v>
      </c>
      <c r="N381" s="69"/>
      <c r="P381" s="224">
        <v>23.300512820512818</v>
      </c>
      <c r="Q381" s="224"/>
      <c r="R381" s="224">
        <v>18.14</v>
      </c>
      <c r="S381" s="222"/>
      <c r="T381" s="222">
        <v>13.456153846153844</v>
      </c>
      <c r="U381" s="222"/>
      <c r="V381" s="222">
        <v>9.2609999999999992</v>
      </c>
      <c r="W381" s="11"/>
      <c r="Y381" s="224">
        <v>908.71999999999991</v>
      </c>
      <c r="Z381" s="224">
        <v>695</v>
      </c>
      <c r="AB381" s="11"/>
      <c r="AC381" s="11"/>
      <c r="AD381" s="11"/>
      <c r="AE381" s="4"/>
      <c r="AF381" s="4"/>
    </row>
    <row r="382" spans="1:32" x14ac:dyDescent="0.2">
      <c r="A382" s="55"/>
      <c r="B382" s="11"/>
      <c r="C382" s="237" t="s">
        <v>286</v>
      </c>
      <c r="D382" s="237"/>
      <c r="E382" s="297">
        <v>8242</v>
      </c>
      <c r="F382" s="11"/>
      <c r="G382" s="11"/>
      <c r="H382" s="11"/>
      <c r="I382" s="11"/>
      <c r="J382" s="11"/>
      <c r="K382" s="11"/>
      <c r="M382" s="191">
        <v>265</v>
      </c>
      <c r="N382" s="69"/>
      <c r="P382" s="224">
        <v>30.295970695970713</v>
      </c>
      <c r="Q382" s="224"/>
      <c r="R382" s="224">
        <v>21.31</v>
      </c>
      <c r="S382" s="222"/>
      <c r="T382" s="222">
        <v>14.206201465201437</v>
      </c>
      <c r="U382" s="222"/>
      <c r="V382" s="222">
        <v>11.319000000000001</v>
      </c>
      <c r="W382" s="11"/>
      <c r="Y382" s="224">
        <v>16541.600000000009</v>
      </c>
      <c r="Z382" s="224">
        <v>10332.189999999999</v>
      </c>
      <c r="AB382" s="11"/>
      <c r="AC382" s="11"/>
      <c r="AD382" s="11"/>
      <c r="AE382" s="4"/>
      <c r="AF382" s="4"/>
    </row>
    <row r="383" spans="1:32" x14ac:dyDescent="0.2">
      <c r="A383" s="55"/>
      <c r="B383" s="11"/>
      <c r="C383" s="237" t="s">
        <v>286</v>
      </c>
      <c r="D383" s="237"/>
      <c r="E383" s="297">
        <v>8251</v>
      </c>
      <c r="F383" s="11"/>
      <c r="G383" s="11"/>
      <c r="H383" s="11"/>
      <c r="I383" s="11"/>
      <c r="J383" s="11"/>
      <c r="K383" s="11"/>
      <c r="M383" s="191">
        <v>76</v>
      </c>
      <c r="N383" s="69"/>
      <c r="P383" s="224">
        <v>23.837794117647054</v>
      </c>
      <c r="Q383" s="224"/>
      <c r="R383" s="224">
        <v>13.28</v>
      </c>
      <c r="S383" s="222"/>
      <c r="T383" s="222">
        <v>8.3227941176470548</v>
      </c>
      <c r="U383" s="222"/>
      <c r="V383" s="222">
        <v>7.2030000000000003</v>
      </c>
      <c r="W383" s="11"/>
      <c r="Y383" s="224">
        <v>3241.9399999999991</v>
      </c>
      <c r="Z383" s="224">
        <v>1898.6899999999996</v>
      </c>
      <c r="AB383" s="11"/>
      <c r="AC383" s="11"/>
      <c r="AD383" s="11"/>
      <c r="AE383" s="4"/>
      <c r="AF383" s="4"/>
    </row>
    <row r="384" spans="1:32" x14ac:dyDescent="0.2">
      <c r="A384" s="55"/>
      <c r="B384" s="11"/>
      <c r="C384" s="237" t="s">
        <v>286</v>
      </c>
      <c r="D384" s="237"/>
      <c r="E384" s="297">
        <v>8252</v>
      </c>
      <c r="F384" s="11"/>
      <c r="G384" s="11"/>
      <c r="H384" s="11"/>
      <c r="I384" s="11"/>
      <c r="J384" s="11"/>
      <c r="K384" s="11"/>
      <c r="M384" s="191">
        <v>16</v>
      </c>
      <c r="N384" s="69"/>
      <c r="P384" s="224">
        <v>23.440799999999999</v>
      </c>
      <c r="Q384" s="224"/>
      <c r="R384" s="224">
        <v>15.23</v>
      </c>
      <c r="S384" s="222"/>
      <c r="T384" s="222">
        <v>9.2198400000000014</v>
      </c>
      <c r="U384" s="222"/>
      <c r="V384" s="222">
        <v>11.319000000000001</v>
      </c>
      <c r="W384" s="11"/>
      <c r="Y384" s="224">
        <v>586.02</v>
      </c>
      <c r="Z384" s="224">
        <v>377.69999999999993</v>
      </c>
      <c r="AB384" s="11"/>
      <c r="AC384" s="11"/>
      <c r="AD384" s="11"/>
      <c r="AE384" s="4"/>
      <c r="AF384" s="4"/>
    </row>
    <row r="385" spans="1:32" x14ac:dyDescent="0.2">
      <c r="A385" s="55"/>
      <c r="B385" s="11"/>
      <c r="C385" s="237" t="s">
        <v>286</v>
      </c>
      <c r="D385" s="237"/>
      <c r="E385" s="297">
        <v>8270</v>
      </c>
      <c r="F385" s="11"/>
      <c r="G385" s="11"/>
      <c r="H385" s="11"/>
      <c r="I385" s="11"/>
      <c r="J385" s="11"/>
      <c r="K385" s="11"/>
      <c r="M385" s="191">
        <v>1</v>
      </c>
      <c r="N385" s="69"/>
      <c r="P385" s="224">
        <v>85.9</v>
      </c>
      <c r="Q385" s="224"/>
      <c r="R385" s="224">
        <v>85.9</v>
      </c>
      <c r="S385" s="222"/>
      <c r="T385" s="222">
        <v>88.494</v>
      </c>
      <c r="U385" s="222"/>
      <c r="V385" s="222">
        <v>88.494</v>
      </c>
      <c r="W385" s="11"/>
      <c r="Y385" s="224">
        <v>171.8</v>
      </c>
      <c r="Z385" s="224">
        <v>171.8</v>
      </c>
      <c r="AB385" s="11"/>
      <c r="AC385" s="11"/>
      <c r="AD385" s="11"/>
      <c r="AE385" s="4"/>
      <c r="AF385" s="4"/>
    </row>
    <row r="386" spans="1:32" x14ac:dyDescent="0.2">
      <c r="A386" s="55"/>
      <c r="B386" s="11"/>
      <c r="C386" s="237" t="s">
        <v>287</v>
      </c>
      <c r="D386" s="237"/>
      <c r="E386" s="297">
        <v>8033</v>
      </c>
      <c r="F386" s="11"/>
      <c r="G386" s="11"/>
      <c r="H386" s="11"/>
      <c r="I386" s="11"/>
      <c r="J386" s="11"/>
      <c r="K386" s="11"/>
      <c r="M386" s="191">
        <v>1</v>
      </c>
      <c r="N386" s="69"/>
      <c r="P386" s="224">
        <v>26.675000000000001</v>
      </c>
      <c r="Q386" s="224"/>
      <c r="R386" s="224">
        <v>26.674999999999997</v>
      </c>
      <c r="S386" s="222"/>
      <c r="T386" s="222">
        <v>23.667000000000002</v>
      </c>
      <c r="U386" s="222"/>
      <c r="V386" s="222">
        <v>23.667000000000002</v>
      </c>
      <c r="W386" s="11"/>
      <c r="Y386" s="224">
        <v>53.35</v>
      </c>
      <c r="Z386" s="224">
        <v>53.35</v>
      </c>
      <c r="AB386" s="11"/>
      <c r="AC386" s="11"/>
      <c r="AD386" s="11"/>
      <c r="AE386" s="4"/>
      <c r="AF386" s="4"/>
    </row>
    <row r="387" spans="1:32" x14ac:dyDescent="0.2">
      <c r="A387" s="55"/>
      <c r="B387" s="11"/>
      <c r="C387" s="237" t="s">
        <v>287</v>
      </c>
      <c r="D387" s="237"/>
      <c r="E387" s="297">
        <v>8302</v>
      </c>
      <c r="F387" s="11"/>
      <c r="G387" s="11"/>
      <c r="H387" s="11"/>
      <c r="I387" s="11"/>
      <c r="J387" s="11"/>
      <c r="K387" s="11"/>
      <c r="M387" s="191">
        <v>4</v>
      </c>
      <c r="N387" s="69"/>
      <c r="P387" s="224">
        <v>11.797272727272729</v>
      </c>
      <c r="Q387" s="224"/>
      <c r="R387" s="224">
        <v>9.0399999999999991</v>
      </c>
      <c r="S387" s="222"/>
      <c r="T387" s="222">
        <v>8.6029090909090922</v>
      </c>
      <c r="U387" s="222"/>
      <c r="V387" s="222">
        <v>9.2430000000000003</v>
      </c>
      <c r="W387" s="11"/>
      <c r="Y387" s="224">
        <v>129.77000000000001</v>
      </c>
      <c r="Z387" s="224">
        <v>129.77000000000001</v>
      </c>
      <c r="AB387" s="11"/>
      <c r="AC387" s="11"/>
      <c r="AD387" s="11"/>
      <c r="AE387" s="4"/>
      <c r="AF387" s="4"/>
    </row>
    <row r="388" spans="1:32" x14ac:dyDescent="0.2">
      <c r="A388" s="55"/>
      <c r="B388" s="11"/>
      <c r="C388" s="237" t="s">
        <v>445</v>
      </c>
      <c r="D388" s="237"/>
      <c r="E388" s="297">
        <v>8303</v>
      </c>
      <c r="F388" s="11"/>
      <c r="G388" s="11"/>
      <c r="H388" s="11"/>
      <c r="I388" s="11"/>
      <c r="J388" s="11"/>
      <c r="K388" s="11"/>
      <c r="M388" s="191">
        <v>1</v>
      </c>
      <c r="N388" s="69"/>
      <c r="P388" s="224">
        <v>10.5</v>
      </c>
      <c r="Q388" s="224"/>
      <c r="R388" s="224">
        <v>10.5</v>
      </c>
      <c r="S388" s="222"/>
      <c r="T388" s="222">
        <v>0</v>
      </c>
      <c r="U388" s="222"/>
      <c r="V388" s="222">
        <v>0</v>
      </c>
      <c r="W388" s="11"/>
      <c r="Y388" s="224">
        <v>10.5</v>
      </c>
      <c r="Z388" s="224">
        <v>10.5</v>
      </c>
      <c r="AB388" s="11"/>
      <c r="AC388" s="11"/>
      <c r="AD388" s="11"/>
      <c r="AE388" s="4"/>
      <c r="AF388" s="4"/>
    </row>
    <row r="389" spans="1:32" x14ac:dyDescent="0.2">
      <c r="A389" s="55"/>
      <c r="B389" s="11"/>
      <c r="C389" s="237" t="s">
        <v>287</v>
      </c>
      <c r="D389" s="237"/>
      <c r="E389" s="297">
        <v>8322</v>
      </c>
      <c r="F389" s="11"/>
      <c r="G389" s="11"/>
      <c r="H389" s="11"/>
      <c r="I389" s="11"/>
      <c r="J389" s="11"/>
      <c r="K389" s="11"/>
      <c r="M389" s="191">
        <v>1</v>
      </c>
      <c r="N389" s="69"/>
      <c r="P389" s="224">
        <v>9.504999999999999</v>
      </c>
      <c r="Q389" s="224"/>
      <c r="R389" s="224">
        <v>9.504999999999999</v>
      </c>
      <c r="S389" s="222"/>
      <c r="T389" s="222">
        <v>4.1159999999999997</v>
      </c>
      <c r="U389" s="222"/>
      <c r="V389" s="222">
        <v>4.1159999999999997</v>
      </c>
      <c r="W389" s="11"/>
      <c r="Y389" s="224">
        <v>19.009999999999998</v>
      </c>
      <c r="Z389" s="224">
        <v>19.009999999999998</v>
      </c>
      <c r="AB389" s="11"/>
      <c r="AC389" s="11"/>
      <c r="AD389" s="11"/>
      <c r="AE389" s="4"/>
      <c r="AF389" s="4"/>
    </row>
    <row r="390" spans="1:32" x14ac:dyDescent="0.2">
      <c r="A390" s="55"/>
      <c r="B390" s="11"/>
      <c r="C390" s="237" t="s">
        <v>287</v>
      </c>
      <c r="D390" s="237"/>
      <c r="E390" s="297">
        <v>8329</v>
      </c>
      <c r="F390" s="11"/>
      <c r="G390" s="11"/>
      <c r="H390" s="11"/>
      <c r="I390" s="11"/>
      <c r="J390" s="11"/>
      <c r="K390" s="11"/>
      <c r="M390" s="191">
        <v>1</v>
      </c>
      <c r="N390" s="69"/>
      <c r="P390" s="224">
        <v>27.914999999999999</v>
      </c>
      <c r="Q390" s="224"/>
      <c r="R390" s="224">
        <v>27.914999999999999</v>
      </c>
      <c r="S390" s="222"/>
      <c r="T390" s="222">
        <v>24.648</v>
      </c>
      <c r="U390" s="222"/>
      <c r="V390" s="222">
        <v>24.648</v>
      </c>
      <c r="W390" s="11"/>
      <c r="Y390" s="224">
        <v>55.83</v>
      </c>
      <c r="Z390" s="224">
        <v>55.83</v>
      </c>
      <c r="AB390" s="11"/>
      <c r="AC390" s="11"/>
      <c r="AD390" s="11"/>
      <c r="AE390" s="4"/>
      <c r="AF390" s="4"/>
    </row>
    <row r="391" spans="1:32" x14ac:dyDescent="0.2">
      <c r="A391" s="55"/>
      <c r="B391" s="11"/>
      <c r="C391" s="237" t="s">
        <v>287</v>
      </c>
      <c r="D391" s="237"/>
      <c r="E391" s="297">
        <v>8332</v>
      </c>
      <c r="F391" s="11"/>
      <c r="G391" s="11"/>
      <c r="H391" s="11"/>
      <c r="I391" s="11"/>
      <c r="J391" s="11"/>
      <c r="K391" s="11"/>
      <c r="M391" s="191">
        <v>9261</v>
      </c>
      <c r="N391" s="69"/>
      <c r="P391" s="224">
        <v>14.19851181254001</v>
      </c>
      <c r="Q391" s="224"/>
      <c r="R391" s="224">
        <v>14.113636363636363</v>
      </c>
      <c r="S391" s="222"/>
      <c r="T391" s="222">
        <v>6.3540918798619863</v>
      </c>
      <c r="U391" s="222"/>
      <c r="V391" s="222">
        <v>6.4535909090909067</v>
      </c>
      <c r="W391" s="11"/>
      <c r="Y391" s="224">
        <v>459721.86</v>
      </c>
      <c r="Z391" s="224">
        <v>342484.56999999878</v>
      </c>
      <c r="AB391" s="11"/>
      <c r="AC391" s="11"/>
      <c r="AD391" s="11"/>
      <c r="AE391" s="4"/>
      <c r="AF391" s="4"/>
    </row>
    <row r="392" spans="1:32" x14ac:dyDescent="0.2">
      <c r="A392" s="55"/>
      <c r="B392" s="11"/>
      <c r="C392" s="237" t="s">
        <v>287</v>
      </c>
      <c r="D392" s="237"/>
      <c r="E392" s="297">
        <v>8333</v>
      </c>
      <c r="F392" s="11"/>
      <c r="G392" s="11"/>
      <c r="H392" s="11"/>
      <c r="I392" s="11"/>
      <c r="J392" s="11"/>
      <c r="K392" s="11"/>
      <c r="M392" s="191">
        <v>1</v>
      </c>
      <c r="N392" s="69"/>
      <c r="P392" s="224">
        <v>23.880000000000003</v>
      </c>
      <c r="Q392" s="224"/>
      <c r="R392" s="224">
        <v>23.880000000000003</v>
      </c>
      <c r="S392" s="222"/>
      <c r="T392" s="222">
        <v>20.58</v>
      </c>
      <c r="U392" s="222"/>
      <c r="V392" s="222">
        <v>20.58</v>
      </c>
      <c r="W392" s="11"/>
      <c r="Y392" s="224">
        <v>47.760000000000005</v>
      </c>
      <c r="Z392" s="224">
        <v>47.760000000000005</v>
      </c>
      <c r="AB392" s="11"/>
      <c r="AC392" s="11"/>
      <c r="AD392" s="11"/>
      <c r="AE392" s="4"/>
      <c r="AF392" s="4"/>
    </row>
    <row r="393" spans="1:32" x14ac:dyDescent="0.2">
      <c r="A393" s="55"/>
      <c r="B393" s="11"/>
      <c r="C393" s="237" t="s">
        <v>287</v>
      </c>
      <c r="D393" s="237"/>
      <c r="E393" s="297">
        <v>8348</v>
      </c>
      <c r="F393" s="11"/>
      <c r="G393" s="11"/>
      <c r="H393" s="11"/>
      <c r="I393" s="11"/>
      <c r="J393" s="11"/>
      <c r="K393" s="11"/>
      <c r="M393" s="191">
        <v>1</v>
      </c>
      <c r="N393" s="69"/>
      <c r="P393" s="224">
        <v>11.21</v>
      </c>
      <c r="Q393" s="224"/>
      <c r="R393" s="224">
        <v>11.21</v>
      </c>
      <c r="S393" s="222"/>
      <c r="T393" s="222">
        <v>0</v>
      </c>
      <c r="U393" s="222"/>
      <c r="V393" s="222">
        <v>0</v>
      </c>
      <c r="W393" s="11"/>
      <c r="Y393" s="224">
        <v>11.21</v>
      </c>
      <c r="Z393" s="224">
        <v>11.21</v>
      </c>
      <c r="AB393" s="11"/>
      <c r="AC393" s="11"/>
      <c r="AD393" s="11"/>
      <c r="AE393" s="4"/>
      <c r="AF393" s="4"/>
    </row>
    <row r="394" spans="1:32" x14ac:dyDescent="0.2">
      <c r="A394" s="55"/>
      <c r="B394" s="11"/>
      <c r="C394" s="237" t="s">
        <v>287</v>
      </c>
      <c r="D394" s="237"/>
      <c r="E394" s="297">
        <v>8352</v>
      </c>
      <c r="F394" s="11"/>
      <c r="G394" s="11"/>
      <c r="H394" s="11"/>
      <c r="I394" s="11"/>
      <c r="J394" s="11"/>
      <c r="K394" s="11"/>
      <c r="M394" s="191">
        <v>3</v>
      </c>
      <c r="N394" s="69"/>
      <c r="P394" s="224">
        <v>29.4725</v>
      </c>
      <c r="Q394" s="224"/>
      <c r="R394" s="224">
        <v>28.615000000000002</v>
      </c>
      <c r="S394" s="222"/>
      <c r="T394" s="222">
        <v>26.754000000000001</v>
      </c>
      <c r="U394" s="222"/>
      <c r="V394" s="222">
        <v>26.754000000000001</v>
      </c>
      <c r="W394" s="11"/>
      <c r="Y394" s="224">
        <v>117.89</v>
      </c>
      <c r="Z394" s="224">
        <v>117.89</v>
      </c>
      <c r="AB394" s="11"/>
      <c r="AC394" s="11"/>
      <c r="AD394" s="11"/>
      <c r="AE394" s="4"/>
      <c r="AF394" s="4"/>
    </row>
    <row r="395" spans="1:32" x14ac:dyDescent="0.2">
      <c r="A395" s="55"/>
      <c r="B395" s="11"/>
      <c r="C395" s="237" t="s">
        <v>288</v>
      </c>
      <c r="D395" s="237"/>
      <c r="E395" s="297">
        <v>8340</v>
      </c>
      <c r="F395" s="11"/>
      <c r="G395" s="11"/>
      <c r="H395" s="11"/>
      <c r="I395" s="11"/>
      <c r="J395" s="11"/>
      <c r="K395" s="11"/>
      <c r="M395" s="191">
        <v>126</v>
      </c>
      <c r="N395" s="69"/>
      <c r="P395" s="224">
        <v>26.322272727272725</v>
      </c>
      <c r="Q395" s="224"/>
      <c r="R395" s="224">
        <v>17.615000000000002</v>
      </c>
      <c r="S395" s="222"/>
      <c r="T395" s="222">
        <v>16.514876033057831</v>
      </c>
      <c r="U395" s="222"/>
      <c r="V395" s="222">
        <v>13.377000000000001</v>
      </c>
      <c r="W395" s="11"/>
      <c r="Y395" s="224">
        <v>6369.99</v>
      </c>
      <c r="Z395" s="224">
        <v>5044.630000000001</v>
      </c>
      <c r="AB395" s="11"/>
      <c r="AC395" s="11"/>
      <c r="AD395" s="11"/>
      <c r="AE395" s="4"/>
      <c r="AF395" s="4"/>
    </row>
    <row r="396" spans="1:32" x14ac:dyDescent="0.2">
      <c r="A396" s="55"/>
      <c r="B396" s="11"/>
      <c r="C396" s="237" t="s">
        <v>538</v>
      </c>
      <c r="D396" s="237"/>
      <c r="E396" s="297">
        <v>8332</v>
      </c>
      <c r="F396" s="11"/>
      <c r="G396" s="11"/>
      <c r="H396" s="11"/>
      <c r="I396" s="11"/>
      <c r="J396" s="11"/>
      <c r="K396" s="11"/>
      <c r="M396" s="191">
        <v>1</v>
      </c>
      <c r="N396" s="69"/>
      <c r="P396" s="224">
        <v>7.4649999999999999</v>
      </c>
      <c r="Q396" s="224"/>
      <c r="R396" s="224">
        <v>7.4650000000000007</v>
      </c>
      <c r="S396" s="222"/>
      <c r="T396" s="222">
        <v>2.0579999999999998</v>
      </c>
      <c r="U396" s="222"/>
      <c r="V396" s="222">
        <v>2.0579999999999998</v>
      </c>
      <c r="W396" s="11"/>
      <c r="Y396" s="224">
        <v>14.93</v>
      </c>
      <c r="Z396" s="224">
        <v>14.93</v>
      </c>
      <c r="AB396" s="11"/>
      <c r="AC396" s="11"/>
      <c r="AD396" s="11"/>
      <c r="AE396" s="4"/>
      <c r="AF396" s="4"/>
    </row>
    <row r="397" spans="1:32" x14ac:dyDescent="0.2">
      <c r="A397" s="55"/>
      <c r="B397" s="11"/>
      <c r="C397" s="237" t="s">
        <v>289</v>
      </c>
      <c r="D397" s="237"/>
      <c r="E397" s="297">
        <v>8341</v>
      </c>
      <c r="F397" s="11"/>
      <c r="G397" s="11"/>
      <c r="H397" s="11"/>
      <c r="I397" s="11"/>
      <c r="J397" s="11"/>
      <c r="K397" s="11"/>
      <c r="M397" s="191">
        <v>377</v>
      </c>
      <c r="N397" s="69"/>
      <c r="P397" s="224">
        <v>15.921503178928239</v>
      </c>
      <c r="Q397" s="224"/>
      <c r="R397" s="224">
        <v>13.244999999999999</v>
      </c>
      <c r="S397" s="222"/>
      <c r="T397" s="222">
        <v>7.1325940054496053</v>
      </c>
      <c r="U397" s="222"/>
      <c r="V397" s="222">
        <v>6.5170000000000003</v>
      </c>
      <c r="W397" s="11"/>
      <c r="Y397" s="224">
        <v>18354.329999999976</v>
      </c>
      <c r="Z397" s="224">
        <v>13854.06999999998</v>
      </c>
      <c r="AB397" s="11"/>
      <c r="AC397" s="11"/>
      <c r="AD397" s="11"/>
      <c r="AE397" s="4"/>
      <c r="AF397" s="4"/>
    </row>
    <row r="398" spans="1:32" x14ac:dyDescent="0.2">
      <c r="A398" s="55"/>
      <c r="B398" s="11"/>
      <c r="C398" s="237" t="s">
        <v>290</v>
      </c>
      <c r="D398" s="237"/>
      <c r="E398" s="297">
        <v>8342</v>
      </c>
      <c r="F398" s="11"/>
      <c r="G398" s="11"/>
      <c r="H398" s="11"/>
      <c r="I398" s="11"/>
      <c r="J398" s="11"/>
      <c r="K398" s="11"/>
      <c r="M398" s="191">
        <v>33</v>
      </c>
      <c r="N398" s="69"/>
      <c r="P398" s="224">
        <v>25.31622950819672</v>
      </c>
      <c r="Q398" s="224"/>
      <c r="R398" s="224">
        <v>13.28</v>
      </c>
      <c r="S398" s="222"/>
      <c r="T398" s="222">
        <v>10.593639344262293</v>
      </c>
      <c r="U398" s="222"/>
      <c r="V398" s="222">
        <v>11.319000000000001</v>
      </c>
      <c r="W398" s="11"/>
      <c r="Y398" s="224">
        <v>1544.29</v>
      </c>
      <c r="Z398" s="224">
        <v>936.99</v>
      </c>
      <c r="AB398" s="11"/>
      <c r="AC398" s="11"/>
      <c r="AD398" s="11"/>
      <c r="AE398" s="4"/>
      <c r="AF398" s="4"/>
    </row>
    <row r="399" spans="1:32" x14ac:dyDescent="0.2">
      <c r="A399" s="55"/>
      <c r="B399" s="11"/>
      <c r="C399" s="237" t="s">
        <v>291</v>
      </c>
      <c r="D399" s="237"/>
      <c r="E399" s="297">
        <v>8009</v>
      </c>
      <c r="F399" s="11"/>
      <c r="G399" s="11"/>
      <c r="H399" s="11"/>
      <c r="I399" s="11"/>
      <c r="J399" s="11"/>
      <c r="K399" s="11"/>
      <c r="M399" s="191">
        <v>6</v>
      </c>
      <c r="N399" s="69"/>
      <c r="P399" s="224">
        <v>22.247999999999998</v>
      </c>
      <c r="Q399" s="224"/>
      <c r="R399" s="224">
        <v>17.725000000000001</v>
      </c>
      <c r="S399" s="222"/>
      <c r="T399" s="222">
        <v>18.727799999999998</v>
      </c>
      <c r="U399" s="222"/>
      <c r="V399" s="222">
        <v>19.550999999999998</v>
      </c>
      <c r="W399" s="11"/>
      <c r="Y399" s="224">
        <v>222.48</v>
      </c>
      <c r="Z399" s="224">
        <v>222.48</v>
      </c>
      <c r="AB399" s="11"/>
      <c r="AC399" s="11"/>
      <c r="AD399" s="11"/>
      <c r="AE399" s="4"/>
      <c r="AF399" s="4"/>
    </row>
    <row r="400" spans="1:32" x14ac:dyDescent="0.2">
      <c r="A400" s="55"/>
      <c r="B400" s="11"/>
      <c r="C400" s="237" t="s">
        <v>291</v>
      </c>
      <c r="D400" s="237"/>
      <c r="E400" s="297">
        <v>8094</v>
      </c>
      <c r="F400" s="11"/>
      <c r="G400" s="11"/>
      <c r="H400" s="11"/>
      <c r="I400" s="11"/>
      <c r="J400" s="11"/>
      <c r="K400" s="11"/>
      <c r="M400" s="191">
        <v>1210</v>
      </c>
      <c r="N400" s="69"/>
      <c r="P400" s="224">
        <v>37.021193136472519</v>
      </c>
      <c r="Q400" s="224"/>
      <c r="R400" s="224">
        <v>23.630000000000003</v>
      </c>
      <c r="S400" s="222"/>
      <c r="T400" s="222">
        <v>17.704070231444636</v>
      </c>
      <c r="U400" s="222"/>
      <c r="V400" s="222">
        <v>12.348000000000001</v>
      </c>
      <c r="W400" s="11"/>
      <c r="Y400" s="224">
        <v>92775.110000000132</v>
      </c>
      <c r="Z400" s="224">
        <v>54149.729999999887</v>
      </c>
      <c r="AB400" s="11"/>
      <c r="AC400" s="11"/>
      <c r="AD400" s="11"/>
      <c r="AE400" s="4"/>
      <c r="AF400" s="4"/>
    </row>
    <row r="401" spans="1:32" x14ac:dyDescent="0.2">
      <c r="A401" s="55"/>
      <c r="B401" s="11"/>
      <c r="C401" s="237" t="s">
        <v>292</v>
      </c>
      <c r="D401" s="237"/>
      <c r="E401" s="297">
        <v>8322</v>
      </c>
      <c r="F401" s="11"/>
      <c r="G401" s="11"/>
      <c r="H401" s="11"/>
      <c r="I401" s="11"/>
      <c r="J401" s="11"/>
      <c r="K401" s="11"/>
      <c r="M401" s="191">
        <v>1</v>
      </c>
      <c r="N401" s="69"/>
      <c r="P401" s="224">
        <v>9.4600000000000009</v>
      </c>
      <c r="Q401" s="224"/>
      <c r="R401" s="224">
        <v>9.4600000000000009</v>
      </c>
      <c r="S401" s="222"/>
      <c r="T401" s="222">
        <v>0</v>
      </c>
      <c r="U401" s="222"/>
      <c r="V401" s="222">
        <v>0</v>
      </c>
      <c r="W401" s="11"/>
      <c r="Y401" s="224">
        <v>9.4600000000000009</v>
      </c>
      <c r="Z401" s="224">
        <v>9.4600000000000009</v>
      </c>
      <c r="AB401" s="11"/>
      <c r="AC401" s="11"/>
      <c r="AD401" s="11"/>
      <c r="AE401" s="4"/>
      <c r="AF401" s="4"/>
    </row>
    <row r="402" spans="1:32" x14ac:dyDescent="0.2">
      <c r="A402" s="55"/>
      <c r="B402" s="11"/>
      <c r="C402" s="237" t="s">
        <v>292</v>
      </c>
      <c r="D402" s="237"/>
      <c r="E402" s="297">
        <v>8343</v>
      </c>
      <c r="F402" s="11"/>
      <c r="G402" s="11"/>
      <c r="H402" s="11"/>
      <c r="I402" s="11"/>
      <c r="J402" s="11"/>
      <c r="K402" s="11"/>
      <c r="M402" s="191">
        <v>725</v>
      </c>
      <c r="N402" s="69"/>
      <c r="P402" s="224">
        <v>21.72238129496402</v>
      </c>
      <c r="Q402" s="224"/>
      <c r="R402" s="224">
        <v>18.510000000000002</v>
      </c>
      <c r="S402" s="222"/>
      <c r="T402" s="222">
        <v>16.829757793765012</v>
      </c>
      <c r="U402" s="222"/>
      <c r="V402" s="222">
        <v>15.778</v>
      </c>
      <c r="W402" s="11"/>
      <c r="Y402" s="224">
        <v>32247.909999999963</v>
      </c>
      <c r="Z402" s="224">
        <v>25692.060000000009</v>
      </c>
      <c r="AB402" s="11"/>
      <c r="AC402" s="11"/>
      <c r="AD402" s="11"/>
      <c r="AE402" s="4"/>
      <c r="AF402" s="4"/>
    </row>
    <row r="403" spans="1:32" x14ac:dyDescent="0.2">
      <c r="A403" s="55"/>
      <c r="B403" s="11"/>
      <c r="C403" s="237" t="s">
        <v>292</v>
      </c>
      <c r="D403" s="237"/>
      <c r="E403" s="297">
        <v>8434</v>
      </c>
      <c r="F403" s="11"/>
      <c r="G403" s="11"/>
      <c r="H403" s="11"/>
      <c r="I403" s="11"/>
      <c r="J403" s="11"/>
      <c r="K403" s="11"/>
      <c r="M403" s="191">
        <v>2</v>
      </c>
      <c r="N403" s="69"/>
      <c r="P403" s="224">
        <v>10.486666666666666</v>
      </c>
      <c r="Q403" s="224"/>
      <c r="R403" s="224">
        <v>9.8000000000000007</v>
      </c>
      <c r="S403" s="222"/>
      <c r="T403" s="222">
        <v>4.1160000000000005</v>
      </c>
      <c r="U403" s="222"/>
      <c r="V403" s="222">
        <v>6.1740000000000004</v>
      </c>
      <c r="W403" s="11"/>
      <c r="Y403" s="224">
        <v>31.46</v>
      </c>
      <c r="Z403" s="224">
        <v>31.46</v>
      </c>
      <c r="AB403" s="11"/>
      <c r="AC403" s="11"/>
      <c r="AD403" s="11"/>
      <c r="AE403" s="4"/>
      <c r="AF403" s="4"/>
    </row>
    <row r="404" spans="1:32" x14ac:dyDescent="0.2">
      <c r="A404" s="55"/>
      <c r="B404" s="11"/>
      <c r="C404" s="237" t="s">
        <v>539</v>
      </c>
      <c r="D404" s="237"/>
      <c r="E404" s="297">
        <v>8343</v>
      </c>
      <c r="F404" s="11"/>
      <c r="G404" s="11"/>
      <c r="H404" s="11"/>
      <c r="I404" s="11"/>
      <c r="J404" s="11"/>
      <c r="K404" s="11"/>
      <c r="M404" s="191">
        <v>1</v>
      </c>
      <c r="N404" s="69"/>
      <c r="P404" s="224">
        <v>0</v>
      </c>
      <c r="Q404" s="224"/>
      <c r="R404" s="224">
        <v>0</v>
      </c>
      <c r="S404" s="222"/>
      <c r="T404" s="222">
        <v>0</v>
      </c>
      <c r="U404" s="222"/>
      <c r="V404" s="222">
        <v>0</v>
      </c>
      <c r="W404" s="11"/>
      <c r="Y404" s="224">
        <v>0</v>
      </c>
      <c r="Z404" s="224">
        <v>0</v>
      </c>
      <c r="AB404" s="11"/>
      <c r="AC404" s="11"/>
      <c r="AD404" s="11"/>
      <c r="AE404" s="4"/>
      <c r="AF404" s="4"/>
    </row>
    <row r="405" spans="1:32" x14ac:dyDescent="0.2">
      <c r="A405" s="55"/>
      <c r="B405" s="11"/>
      <c r="C405" s="237" t="s">
        <v>293</v>
      </c>
      <c r="D405" s="237"/>
      <c r="E405" s="297">
        <v>8020</v>
      </c>
      <c r="F405" s="11"/>
      <c r="G405" s="11"/>
      <c r="H405" s="11"/>
      <c r="I405" s="11"/>
      <c r="J405" s="11"/>
      <c r="K405" s="11"/>
      <c r="M405" s="191">
        <v>1</v>
      </c>
      <c r="N405" s="69"/>
      <c r="P405" s="224">
        <v>7.5750000000000002</v>
      </c>
      <c r="Q405" s="224"/>
      <c r="R405" s="224">
        <v>7.5750000000000002</v>
      </c>
      <c r="S405" s="222"/>
      <c r="T405" s="222">
        <v>4.1079999999999997</v>
      </c>
      <c r="U405" s="222"/>
      <c r="V405" s="222">
        <v>4.1079999999999997</v>
      </c>
      <c r="W405" s="11"/>
      <c r="Y405" s="224">
        <v>15.15</v>
      </c>
      <c r="Z405" s="224">
        <v>15.15</v>
      </c>
      <c r="AB405" s="11"/>
      <c r="AC405" s="11"/>
      <c r="AD405" s="11"/>
      <c r="AE405" s="4"/>
      <c r="AF405" s="4"/>
    </row>
    <row r="406" spans="1:32" x14ac:dyDescent="0.2">
      <c r="A406" s="55"/>
      <c r="B406" s="11"/>
      <c r="C406" s="237" t="s">
        <v>293</v>
      </c>
      <c r="D406" s="237"/>
      <c r="E406" s="297">
        <v>8061</v>
      </c>
      <c r="F406" s="11"/>
      <c r="G406" s="11"/>
      <c r="H406" s="11"/>
      <c r="I406" s="11"/>
      <c r="J406" s="11"/>
      <c r="K406" s="11"/>
      <c r="M406" s="191">
        <v>830</v>
      </c>
      <c r="N406" s="69"/>
      <c r="P406" s="224">
        <v>21.932689950980414</v>
      </c>
      <c r="Q406" s="224"/>
      <c r="R406" s="224">
        <v>14.67</v>
      </c>
      <c r="S406" s="222"/>
      <c r="T406" s="222">
        <v>11.862160539215779</v>
      </c>
      <c r="U406" s="222"/>
      <c r="V406" s="222">
        <v>10.29</v>
      </c>
      <c r="W406" s="11"/>
      <c r="Y406" s="224">
        <v>35794.150000000038</v>
      </c>
      <c r="Z406" s="224">
        <v>26231.20000000007</v>
      </c>
      <c r="AB406" s="11"/>
      <c r="AC406" s="11"/>
      <c r="AD406" s="11"/>
      <c r="AE406" s="4"/>
      <c r="AF406" s="4"/>
    </row>
    <row r="407" spans="1:32" x14ac:dyDescent="0.2">
      <c r="A407" s="55"/>
      <c r="B407" s="11"/>
      <c r="C407" s="237" t="s">
        <v>294</v>
      </c>
      <c r="D407" s="237"/>
      <c r="E407" s="297">
        <v>8056</v>
      </c>
      <c r="F407" s="11"/>
      <c r="G407" s="11"/>
      <c r="H407" s="11"/>
      <c r="I407" s="11"/>
      <c r="J407" s="11"/>
      <c r="K407" s="11"/>
      <c r="M407" s="191">
        <v>2</v>
      </c>
      <c r="N407" s="69"/>
      <c r="P407" s="224">
        <v>11.595000000000001</v>
      </c>
      <c r="Q407" s="224"/>
      <c r="R407" s="224">
        <v>9.8849999999999998</v>
      </c>
      <c r="S407" s="222"/>
      <c r="T407" s="222">
        <v>7.2030000000000003</v>
      </c>
      <c r="U407" s="222"/>
      <c r="V407" s="222">
        <v>7.2030000000000003</v>
      </c>
      <c r="W407" s="11"/>
      <c r="Y407" s="224">
        <v>46.38</v>
      </c>
      <c r="Z407" s="224">
        <v>46.38</v>
      </c>
      <c r="AB407" s="11"/>
      <c r="AC407" s="11"/>
      <c r="AD407" s="11"/>
      <c r="AE407" s="4"/>
      <c r="AF407" s="4"/>
    </row>
    <row r="408" spans="1:32" x14ac:dyDescent="0.2">
      <c r="A408" s="55"/>
      <c r="B408" s="11"/>
      <c r="C408" s="237" t="s">
        <v>294</v>
      </c>
      <c r="D408" s="237"/>
      <c r="E408" s="297">
        <v>8061</v>
      </c>
      <c r="F408" s="11"/>
      <c r="G408" s="11"/>
      <c r="H408" s="11"/>
      <c r="I408" s="11"/>
      <c r="J408" s="11"/>
      <c r="K408" s="11"/>
      <c r="M408" s="191">
        <v>8</v>
      </c>
      <c r="N408" s="69"/>
      <c r="P408" s="224">
        <v>18.155000000000001</v>
      </c>
      <c r="Q408" s="224"/>
      <c r="R408" s="224">
        <v>15.025</v>
      </c>
      <c r="S408" s="222"/>
      <c r="T408" s="222">
        <v>7.8461250000000007</v>
      </c>
      <c r="U408" s="222"/>
      <c r="V408" s="222">
        <v>6.6885000000000003</v>
      </c>
      <c r="W408" s="11"/>
      <c r="Y408" s="224">
        <v>290.48</v>
      </c>
      <c r="Z408" s="224">
        <v>194.44</v>
      </c>
      <c r="AB408" s="11"/>
      <c r="AC408" s="11"/>
      <c r="AD408" s="11"/>
      <c r="AE408" s="4"/>
      <c r="AF408" s="4"/>
    </row>
    <row r="409" spans="1:32" x14ac:dyDescent="0.2">
      <c r="A409" s="55"/>
      <c r="B409" s="11"/>
      <c r="C409" s="237" t="s">
        <v>540</v>
      </c>
      <c r="D409" s="237"/>
      <c r="E409" s="297">
        <v>8020</v>
      </c>
      <c r="F409" s="11"/>
      <c r="G409" s="11"/>
      <c r="H409" s="11"/>
      <c r="I409" s="11"/>
      <c r="J409" s="11"/>
      <c r="K409" s="11"/>
      <c r="M409" s="191">
        <v>5</v>
      </c>
      <c r="N409" s="69"/>
      <c r="P409" s="224">
        <v>13.518888888888888</v>
      </c>
      <c r="Q409" s="224"/>
      <c r="R409" s="224">
        <v>10.33</v>
      </c>
      <c r="S409" s="222"/>
      <c r="T409" s="222">
        <v>8.9179999999999993</v>
      </c>
      <c r="U409" s="222"/>
      <c r="V409" s="222">
        <v>8.2319999999999993</v>
      </c>
      <c r="W409" s="11"/>
      <c r="Y409" s="224">
        <v>121.66999999999999</v>
      </c>
      <c r="Z409" s="224">
        <v>121.66999999999999</v>
      </c>
      <c r="AB409" s="11"/>
      <c r="AC409" s="11"/>
      <c r="AD409" s="11"/>
      <c r="AE409" s="4"/>
      <c r="AF409" s="4"/>
    </row>
    <row r="410" spans="1:32" x14ac:dyDescent="0.2">
      <c r="A410" s="55"/>
      <c r="B410" s="11"/>
      <c r="C410" s="237" t="s">
        <v>295</v>
      </c>
      <c r="D410" s="237"/>
      <c r="E410" s="297">
        <v>8039</v>
      </c>
      <c r="F410" s="11"/>
      <c r="G410" s="11"/>
      <c r="H410" s="11"/>
      <c r="I410" s="11"/>
      <c r="J410" s="11"/>
      <c r="K410" s="11"/>
      <c r="M410" s="191">
        <v>1</v>
      </c>
      <c r="N410" s="69"/>
      <c r="P410" s="224">
        <v>17.055</v>
      </c>
      <c r="Q410" s="224"/>
      <c r="R410" s="224">
        <v>17.094999999999999</v>
      </c>
      <c r="S410" s="222"/>
      <c r="T410" s="222">
        <v>11.317</v>
      </c>
      <c r="U410" s="222"/>
      <c r="V410" s="222">
        <v>11.317</v>
      </c>
      <c r="W410" s="11"/>
      <c r="Y410" s="224">
        <v>68.22</v>
      </c>
      <c r="Z410" s="224">
        <v>68.22</v>
      </c>
      <c r="AB410" s="11"/>
      <c r="AC410" s="11"/>
      <c r="AD410" s="11"/>
      <c r="AE410" s="4"/>
      <c r="AF410" s="4"/>
    </row>
    <row r="411" spans="1:32" x14ac:dyDescent="0.2">
      <c r="A411" s="55"/>
      <c r="B411" s="11"/>
      <c r="C411" s="237" t="s">
        <v>295</v>
      </c>
      <c r="D411" s="237"/>
      <c r="E411" s="297">
        <v>8054</v>
      </c>
      <c r="F411" s="11"/>
      <c r="G411" s="11"/>
      <c r="H411" s="11"/>
      <c r="I411" s="11"/>
      <c r="J411" s="11"/>
      <c r="K411" s="11"/>
      <c r="M411" s="191">
        <v>1</v>
      </c>
      <c r="N411" s="69"/>
      <c r="P411" s="224">
        <v>17.93</v>
      </c>
      <c r="Q411" s="224"/>
      <c r="R411" s="224">
        <v>17.93</v>
      </c>
      <c r="S411" s="222"/>
      <c r="T411" s="222">
        <v>14.406000000000001</v>
      </c>
      <c r="U411" s="222"/>
      <c r="V411" s="222">
        <v>14.406000000000001</v>
      </c>
      <c r="W411" s="11"/>
      <c r="Y411" s="224">
        <v>35.86</v>
      </c>
      <c r="Z411" s="224">
        <v>35.86</v>
      </c>
      <c r="AB411" s="11"/>
      <c r="AC411" s="11"/>
      <c r="AD411" s="11"/>
      <c r="AE411" s="4"/>
      <c r="AF411" s="4"/>
    </row>
    <row r="412" spans="1:32" x14ac:dyDescent="0.2">
      <c r="A412" s="55"/>
      <c r="B412" s="11"/>
      <c r="C412" s="237" t="s">
        <v>295</v>
      </c>
      <c r="D412" s="237"/>
      <c r="E412" s="297">
        <v>8060</v>
      </c>
      <c r="F412" s="11"/>
      <c r="G412" s="11"/>
      <c r="H412" s="11"/>
      <c r="I412" s="11"/>
      <c r="J412" s="11"/>
      <c r="K412" s="11"/>
      <c r="M412" s="191">
        <v>1</v>
      </c>
      <c r="N412" s="69"/>
      <c r="P412" s="224">
        <v>13.12</v>
      </c>
      <c r="Q412" s="224"/>
      <c r="R412" s="224">
        <v>13.120000000000001</v>
      </c>
      <c r="S412" s="222"/>
      <c r="T412" s="222">
        <v>9.2609999999999992</v>
      </c>
      <c r="U412" s="222"/>
      <c r="V412" s="222">
        <v>9.2609999999999992</v>
      </c>
      <c r="W412" s="11"/>
      <c r="Y412" s="224">
        <v>26.24</v>
      </c>
      <c r="Z412" s="224">
        <v>26.24</v>
      </c>
      <c r="AB412" s="11"/>
      <c r="AC412" s="11"/>
      <c r="AD412" s="11"/>
      <c r="AE412" s="4"/>
      <c r="AF412" s="4"/>
    </row>
    <row r="413" spans="1:32" x14ac:dyDescent="0.2">
      <c r="A413" s="55"/>
      <c r="B413" s="11"/>
      <c r="C413" s="237" t="s">
        <v>295</v>
      </c>
      <c r="D413" s="237"/>
      <c r="E413" s="297">
        <v>8062</v>
      </c>
      <c r="F413" s="11"/>
      <c r="G413" s="11"/>
      <c r="H413" s="11"/>
      <c r="I413" s="11"/>
      <c r="J413" s="11"/>
      <c r="K413" s="11"/>
      <c r="M413" s="191">
        <v>3436</v>
      </c>
      <c r="N413" s="69"/>
      <c r="P413" s="224">
        <v>22.530840235625206</v>
      </c>
      <c r="Q413" s="224"/>
      <c r="R413" s="224">
        <v>20.838076923076922</v>
      </c>
      <c r="S413" s="222"/>
      <c r="T413" s="222">
        <v>11.377435848692205</v>
      </c>
      <c r="U413" s="222"/>
      <c r="V413" s="222">
        <v>11.358576923076923</v>
      </c>
      <c r="W413" s="11"/>
      <c r="Y413" s="224">
        <v>223910.45999999993</v>
      </c>
      <c r="Z413" s="224">
        <v>162698.53999999975</v>
      </c>
      <c r="AB413" s="11"/>
      <c r="AC413" s="11"/>
      <c r="AD413" s="11"/>
      <c r="AE413" s="4"/>
      <c r="AF413" s="4"/>
    </row>
    <row r="414" spans="1:32" x14ac:dyDescent="0.2">
      <c r="A414" s="55"/>
      <c r="B414" s="11"/>
      <c r="C414" s="237" t="s">
        <v>295</v>
      </c>
      <c r="D414" s="237"/>
      <c r="E414" s="297">
        <v>8064</v>
      </c>
      <c r="F414" s="11"/>
      <c r="G414" s="11"/>
      <c r="H414" s="11"/>
      <c r="I414" s="11"/>
      <c r="J414" s="11"/>
      <c r="K414" s="11"/>
      <c r="M414" s="191">
        <v>1</v>
      </c>
      <c r="N414" s="69"/>
      <c r="P414" s="224">
        <v>5.835</v>
      </c>
      <c r="Q414" s="224"/>
      <c r="R414" s="224">
        <v>5.835</v>
      </c>
      <c r="S414" s="222"/>
      <c r="T414" s="222">
        <v>1.0289999999999999</v>
      </c>
      <c r="U414" s="222"/>
      <c r="V414" s="222">
        <v>1.0289999999999999</v>
      </c>
      <c r="W414" s="11"/>
      <c r="Y414" s="224">
        <v>11.67</v>
      </c>
      <c r="Z414" s="224">
        <v>11.67</v>
      </c>
      <c r="AB414" s="11"/>
      <c r="AC414" s="11"/>
      <c r="AD414" s="11"/>
      <c r="AE414" s="4"/>
      <c r="AF414" s="4"/>
    </row>
    <row r="415" spans="1:32" x14ac:dyDescent="0.2">
      <c r="A415" s="55"/>
      <c r="B415" s="11"/>
      <c r="C415" s="237" t="s">
        <v>295</v>
      </c>
      <c r="D415" s="237"/>
      <c r="E415" s="297">
        <v>8206</v>
      </c>
      <c r="F415" s="11"/>
      <c r="G415" s="11"/>
      <c r="H415" s="11"/>
      <c r="I415" s="11"/>
      <c r="J415" s="11"/>
      <c r="K415" s="11"/>
      <c r="M415" s="191">
        <v>1</v>
      </c>
      <c r="N415" s="69"/>
      <c r="P415" s="224">
        <v>15.91</v>
      </c>
      <c r="Q415" s="224"/>
      <c r="R415" s="224">
        <v>15.91</v>
      </c>
      <c r="S415" s="222"/>
      <c r="T415" s="222">
        <v>12.348000000000001</v>
      </c>
      <c r="U415" s="222"/>
      <c r="V415" s="222">
        <v>12.348000000000001</v>
      </c>
      <c r="W415" s="11"/>
      <c r="Y415" s="224">
        <v>31.82</v>
      </c>
      <c r="Z415" s="224">
        <v>31.82</v>
      </c>
      <c r="AB415" s="11"/>
      <c r="AC415" s="11"/>
      <c r="AD415" s="11"/>
      <c r="AE415" s="4"/>
      <c r="AF415" s="4"/>
    </row>
    <row r="416" spans="1:32" x14ac:dyDescent="0.2">
      <c r="A416" s="55"/>
      <c r="B416" s="11"/>
      <c r="C416" s="237" t="s">
        <v>540</v>
      </c>
      <c r="D416" s="237"/>
      <c r="E416" s="297">
        <v>8343</v>
      </c>
      <c r="F416" s="11"/>
      <c r="G416" s="11"/>
      <c r="H416" s="11"/>
      <c r="I416" s="11"/>
      <c r="J416" s="11"/>
      <c r="K416" s="11"/>
      <c r="M416" s="191">
        <v>1</v>
      </c>
      <c r="N416" s="69"/>
      <c r="P416" s="224">
        <v>6.9350000000000005</v>
      </c>
      <c r="Q416" s="224"/>
      <c r="R416" s="224">
        <v>6.9349999999999996</v>
      </c>
      <c r="S416" s="222"/>
      <c r="T416" s="222">
        <v>2.0579999999999998</v>
      </c>
      <c r="U416" s="222"/>
      <c r="V416" s="222">
        <v>2.0579999999999998</v>
      </c>
      <c r="W416" s="11"/>
      <c r="Y416" s="224">
        <v>13.870000000000001</v>
      </c>
      <c r="Z416" s="224">
        <v>13.870000000000001</v>
      </c>
      <c r="AB416" s="11"/>
      <c r="AC416" s="11"/>
      <c r="AD416" s="11"/>
      <c r="AE416" s="4"/>
      <c r="AF416" s="4"/>
    </row>
    <row r="417" spans="1:32" x14ac:dyDescent="0.2">
      <c r="A417" s="55"/>
      <c r="B417" s="11"/>
      <c r="C417" s="237" t="s">
        <v>295</v>
      </c>
      <c r="D417" s="237"/>
      <c r="E417" s="297">
        <v>8602</v>
      </c>
      <c r="F417" s="11"/>
      <c r="G417" s="11"/>
      <c r="H417" s="11"/>
      <c r="I417" s="11"/>
      <c r="J417" s="11"/>
      <c r="K417" s="11"/>
      <c r="M417" s="191">
        <v>1</v>
      </c>
      <c r="N417" s="69"/>
      <c r="P417" s="224">
        <v>21.495000000000001</v>
      </c>
      <c r="Q417" s="224"/>
      <c r="R417" s="224">
        <v>21.494999999999997</v>
      </c>
      <c r="S417" s="222"/>
      <c r="T417" s="222">
        <v>18.521999999999998</v>
      </c>
      <c r="U417" s="222"/>
      <c r="V417" s="222">
        <v>18.521999999999998</v>
      </c>
      <c r="W417" s="11"/>
      <c r="Y417" s="224">
        <v>42.99</v>
      </c>
      <c r="Z417" s="224">
        <v>42.99</v>
      </c>
      <c r="AB417" s="11"/>
      <c r="AC417" s="11"/>
      <c r="AD417" s="11"/>
      <c r="AE417" s="4"/>
      <c r="AF417" s="4"/>
    </row>
    <row r="418" spans="1:32" x14ac:dyDescent="0.2">
      <c r="A418" s="55"/>
      <c r="B418" s="11"/>
      <c r="C418" s="237" t="s">
        <v>381</v>
      </c>
      <c r="D418" s="237"/>
      <c r="E418" s="297">
        <v>8215</v>
      </c>
      <c r="F418" s="11"/>
      <c r="G418" s="11"/>
      <c r="H418" s="11"/>
      <c r="I418" s="11"/>
      <c r="J418" s="11"/>
      <c r="K418" s="11"/>
      <c r="M418" s="191">
        <v>32</v>
      </c>
      <c r="N418" s="69"/>
      <c r="P418" s="224">
        <v>22.296060606060607</v>
      </c>
      <c r="Q418" s="224"/>
      <c r="R418" s="224">
        <v>17.035</v>
      </c>
      <c r="S418" s="222"/>
      <c r="T418" s="222">
        <v>10.35230303030303</v>
      </c>
      <c r="U418" s="222"/>
      <c r="V418" s="222">
        <v>9.2609999999999992</v>
      </c>
      <c r="W418" s="11"/>
      <c r="Y418" s="224">
        <v>1471.54</v>
      </c>
      <c r="Z418" s="224">
        <v>1024.32</v>
      </c>
      <c r="AB418" s="11"/>
      <c r="AC418" s="11"/>
      <c r="AD418" s="11"/>
      <c r="AE418" s="4"/>
      <c r="AF418" s="4"/>
    </row>
    <row r="419" spans="1:32" x14ac:dyDescent="0.2">
      <c r="A419" s="55"/>
      <c r="B419" s="11"/>
      <c r="C419" s="237" t="s">
        <v>382</v>
      </c>
      <c r="D419" s="237"/>
      <c r="E419" s="297">
        <v>8037</v>
      </c>
      <c r="F419" s="11"/>
      <c r="G419" s="11"/>
      <c r="H419" s="11"/>
      <c r="I419" s="11"/>
      <c r="J419" s="11"/>
      <c r="K419" s="11"/>
      <c r="M419" s="191">
        <v>32</v>
      </c>
      <c r="N419" s="69"/>
      <c r="P419" s="224">
        <v>28.985999999999994</v>
      </c>
      <c r="Q419" s="224"/>
      <c r="R419" s="224">
        <v>26</v>
      </c>
      <c r="S419" s="222"/>
      <c r="T419" s="222">
        <v>16.115723076923075</v>
      </c>
      <c r="U419" s="222"/>
      <c r="V419" s="222">
        <v>15.435</v>
      </c>
      <c r="W419" s="11"/>
      <c r="Y419" s="224">
        <v>1884.0899999999997</v>
      </c>
      <c r="Z419" s="224">
        <v>1350.0500000000002</v>
      </c>
      <c r="AB419" s="11"/>
      <c r="AC419" s="11"/>
      <c r="AD419" s="11"/>
      <c r="AE419" s="4"/>
      <c r="AF419" s="4"/>
    </row>
    <row r="420" spans="1:32" x14ac:dyDescent="0.2">
      <c r="A420" s="55"/>
      <c r="B420" s="11"/>
      <c r="C420" s="237" t="s">
        <v>382</v>
      </c>
      <c r="D420" s="237"/>
      <c r="E420" s="297">
        <v>8215</v>
      </c>
      <c r="F420" s="11"/>
      <c r="G420" s="11"/>
      <c r="H420" s="11"/>
      <c r="I420" s="11"/>
      <c r="J420" s="11"/>
      <c r="K420" s="11"/>
      <c r="M420" s="191">
        <v>42</v>
      </c>
      <c r="N420" s="69"/>
      <c r="P420" s="224">
        <v>34.579512195121957</v>
      </c>
      <c r="Q420" s="224"/>
      <c r="R420" s="224">
        <v>21.035</v>
      </c>
      <c r="S420" s="222"/>
      <c r="T420" s="222">
        <v>14.456195121951216</v>
      </c>
      <c r="U420" s="222"/>
      <c r="V420" s="222">
        <v>13.377000000000001</v>
      </c>
      <c r="W420" s="11"/>
      <c r="Y420" s="224">
        <v>2835.5200000000004</v>
      </c>
      <c r="Z420" s="224">
        <v>1557.4299999999998</v>
      </c>
      <c r="AB420" s="11"/>
      <c r="AC420" s="11"/>
      <c r="AD420" s="11"/>
      <c r="AE420" s="4"/>
      <c r="AF420" s="4"/>
    </row>
    <row r="421" spans="1:32" x14ac:dyDescent="0.2">
      <c r="A421" s="55"/>
      <c r="B421" s="11"/>
      <c r="C421" s="237" t="s">
        <v>382</v>
      </c>
      <c r="D421" s="237"/>
      <c r="E421" s="297">
        <v>8217</v>
      </c>
      <c r="F421" s="11"/>
      <c r="G421" s="11"/>
      <c r="H421" s="11"/>
      <c r="I421" s="11"/>
      <c r="J421" s="11"/>
      <c r="K421" s="11"/>
      <c r="M421" s="191">
        <v>14</v>
      </c>
      <c r="N421" s="69"/>
      <c r="P421" s="224">
        <v>17.882307692307691</v>
      </c>
      <c r="Q421" s="224"/>
      <c r="R421" s="224">
        <v>13.17</v>
      </c>
      <c r="S421" s="222"/>
      <c r="T421" s="222">
        <v>12.822769230769232</v>
      </c>
      <c r="U421" s="222"/>
      <c r="V421" s="222">
        <v>13.377000000000001</v>
      </c>
      <c r="W421" s="11"/>
      <c r="Y421" s="224">
        <v>464.93999999999994</v>
      </c>
      <c r="Z421" s="224">
        <v>464.93999999999994</v>
      </c>
      <c r="AB421" s="11"/>
      <c r="AC421" s="11"/>
      <c r="AD421" s="11"/>
      <c r="AE421" s="4"/>
      <c r="AF421" s="4"/>
    </row>
    <row r="422" spans="1:32" x14ac:dyDescent="0.2">
      <c r="A422" s="55"/>
      <c r="B422" s="11"/>
      <c r="C422" s="237" t="s">
        <v>541</v>
      </c>
      <c r="D422" s="237"/>
      <c r="E422" s="297">
        <v>8204</v>
      </c>
      <c r="F422" s="11"/>
      <c r="G422" s="11"/>
      <c r="H422" s="11"/>
      <c r="I422" s="11"/>
      <c r="J422" s="11"/>
      <c r="K422" s="11"/>
      <c r="M422" s="191">
        <v>1</v>
      </c>
      <c r="N422" s="69"/>
      <c r="P422" s="224">
        <v>6.8950000000000005</v>
      </c>
      <c r="Q422" s="224"/>
      <c r="R422" s="224">
        <v>6.8950000000000005</v>
      </c>
      <c r="S422" s="222"/>
      <c r="T422" s="222">
        <v>1.0289999999999999</v>
      </c>
      <c r="U422" s="222"/>
      <c r="V422" s="222">
        <v>1.0289999999999999</v>
      </c>
      <c r="W422" s="11"/>
      <c r="Y422" s="224">
        <v>13.790000000000001</v>
      </c>
      <c r="Z422" s="224">
        <v>13.790000000000001</v>
      </c>
      <c r="AB422" s="11"/>
      <c r="AC422" s="11"/>
      <c r="AD422" s="11"/>
      <c r="AE422" s="4"/>
      <c r="AF422" s="4"/>
    </row>
    <row r="423" spans="1:32" x14ac:dyDescent="0.2">
      <c r="A423" s="55"/>
      <c r="B423" s="11"/>
      <c r="C423" s="237" t="s">
        <v>542</v>
      </c>
      <c r="D423" s="237"/>
      <c r="E423" s="297">
        <v>8260</v>
      </c>
      <c r="F423" s="11"/>
      <c r="G423" s="11"/>
      <c r="H423" s="11"/>
      <c r="I423" s="11"/>
      <c r="J423" s="11"/>
      <c r="K423" s="11"/>
      <c r="M423" s="191">
        <v>4</v>
      </c>
      <c r="N423" s="69"/>
      <c r="P423" s="224">
        <v>25.111249999999998</v>
      </c>
      <c r="Q423" s="224"/>
      <c r="R423" s="224">
        <v>22.844999999999999</v>
      </c>
      <c r="S423" s="222"/>
      <c r="T423" s="222">
        <v>21.351749999999999</v>
      </c>
      <c r="U423" s="222"/>
      <c r="V423" s="222">
        <v>20.0655</v>
      </c>
      <c r="W423" s="11"/>
      <c r="Y423" s="224">
        <v>200.89</v>
      </c>
      <c r="Z423" s="224">
        <v>200.89</v>
      </c>
      <c r="AB423" s="11"/>
      <c r="AC423" s="11"/>
      <c r="AD423" s="11"/>
      <c r="AE423" s="4"/>
      <c r="AF423" s="4"/>
    </row>
    <row r="424" spans="1:32" x14ac:dyDescent="0.2">
      <c r="A424" s="55"/>
      <c r="B424" s="11"/>
      <c r="C424" s="237" t="s">
        <v>296</v>
      </c>
      <c r="D424" s="237"/>
      <c r="E424" s="297">
        <v>8318</v>
      </c>
      <c r="F424" s="11"/>
      <c r="G424" s="11"/>
      <c r="H424" s="11"/>
      <c r="I424" s="11"/>
      <c r="J424" s="11"/>
      <c r="K424" s="11"/>
      <c r="M424" s="191">
        <v>2</v>
      </c>
      <c r="N424" s="69"/>
      <c r="P424" s="224">
        <v>41.495000000000005</v>
      </c>
      <c r="Q424" s="224"/>
      <c r="R424" s="224">
        <v>38.664999999999999</v>
      </c>
      <c r="S424" s="222"/>
      <c r="T424" s="222">
        <v>10.29</v>
      </c>
      <c r="U424" s="222"/>
      <c r="V424" s="222">
        <v>10.29</v>
      </c>
      <c r="W424" s="11"/>
      <c r="Y424" s="224">
        <v>165.98000000000002</v>
      </c>
      <c r="Z424" s="224">
        <v>56.51</v>
      </c>
      <c r="AB424" s="11"/>
      <c r="AC424" s="11"/>
      <c r="AD424" s="11"/>
      <c r="AE424" s="4"/>
      <c r="AF424" s="4"/>
    </row>
    <row r="425" spans="1:32" x14ac:dyDescent="0.2">
      <c r="A425" s="55"/>
      <c r="B425" s="11"/>
      <c r="C425" s="237" t="s">
        <v>296</v>
      </c>
      <c r="D425" s="237"/>
      <c r="E425" s="297">
        <v>8322</v>
      </c>
      <c r="F425" s="11"/>
      <c r="G425" s="11"/>
      <c r="H425" s="11"/>
      <c r="I425" s="11"/>
      <c r="J425" s="11"/>
      <c r="K425" s="11"/>
      <c r="M425" s="191">
        <v>3</v>
      </c>
      <c r="N425" s="69"/>
      <c r="P425" s="224">
        <v>12.190000000000001</v>
      </c>
      <c r="Q425" s="224"/>
      <c r="R425" s="224">
        <v>10.335000000000001</v>
      </c>
      <c r="S425" s="222"/>
      <c r="T425" s="222">
        <v>5.1449999999999996</v>
      </c>
      <c r="U425" s="222"/>
      <c r="V425" s="222">
        <v>5.1449999999999996</v>
      </c>
      <c r="W425" s="11"/>
      <c r="Y425" s="224">
        <v>48.760000000000005</v>
      </c>
      <c r="Z425" s="224">
        <v>48.760000000000005</v>
      </c>
      <c r="AB425" s="11"/>
      <c r="AC425" s="11"/>
      <c r="AD425" s="11"/>
      <c r="AE425" s="4"/>
      <c r="AF425" s="4"/>
    </row>
    <row r="426" spans="1:32" x14ac:dyDescent="0.2">
      <c r="A426" s="55"/>
      <c r="B426" s="11"/>
      <c r="C426" s="237" t="s">
        <v>296</v>
      </c>
      <c r="D426" s="237"/>
      <c r="E426" s="297">
        <v>8343</v>
      </c>
      <c r="F426" s="11"/>
      <c r="G426" s="11"/>
      <c r="H426" s="11"/>
      <c r="I426" s="11"/>
      <c r="J426" s="11"/>
      <c r="K426" s="11"/>
      <c r="M426" s="191">
        <v>1</v>
      </c>
      <c r="N426" s="69"/>
      <c r="P426" s="224">
        <v>11.59</v>
      </c>
      <c r="Q426" s="224"/>
      <c r="R426" s="224">
        <v>11.59</v>
      </c>
      <c r="S426" s="222"/>
      <c r="T426" s="222">
        <v>7.2030000000000003</v>
      </c>
      <c r="U426" s="222"/>
      <c r="V426" s="222">
        <v>7.2030000000000003</v>
      </c>
      <c r="W426" s="11"/>
      <c r="Y426" s="224">
        <v>23.18</v>
      </c>
      <c r="Z426" s="224">
        <v>23.18</v>
      </c>
      <c r="AB426" s="11"/>
      <c r="AC426" s="11"/>
      <c r="AD426" s="11"/>
      <c r="AE426" s="4"/>
      <c r="AF426" s="4"/>
    </row>
    <row r="427" spans="1:32" x14ac:dyDescent="0.2">
      <c r="A427" s="55"/>
      <c r="B427" s="11"/>
      <c r="C427" s="237" t="s">
        <v>296</v>
      </c>
      <c r="D427" s="237"/>
      <c r="E427" s="297">
        <v>8344</v>
      </c>
      <c r="F427" s="11"/>
      <c r="G427" s="11"/>
      <c r="H427" s="11"/>
      <c r="I427" s="11"/>
      <c r="J427" s="11"/>
      <c r="K427" s="11"/>
      <c r="M427" s="191">
        <v>1514</v>
      </c>
      <c r="N427" s="69"/>
      <c r="P427" s="224">
        <v>17.353086206896553</v>
      </c>
      <c r="Q427" s="224"/>
      <c r="R427" s="224">
        <v>14.463333333333333</v>
      </c>
      <c r="S427" s="222"/>
      <c r="T427" s="222">
        <v>10.75191011494257</v>
      </c>
      <c r="U427" s="222"/>
      <c r="V427" s="222">
        <v>9.947000000000001</v>
      </c>
      <c r="W427" s="11"/>
      <c r="Y427" s="224">
        <v>70262.549999999988</v>
      </c>
      <c r="Z427" s="224">
        <v>49697.079999999958</v>
      </c>
      <c r="AB427" s="11"/>
      <c r="AC427" s="11"/>
      <c r="AD427" s="11"/>
      <c r="AE427" s="4"/>
      <c r="AF427" s="4"/>
    </row>
    <row r="428" spans="1:32" x14ac:dyDescent="0.2">
      <c r="A428" s="55"/>
      <c r="B428" s="11"/>
      <c r="C428" s="237" t="s">
        <v>296</v>
      </c>
      <c r="D428" s="237"/>
      <c r="E428" s="297">
        <v>8360</v>
      </c>
      <c r="F428" s="11"/>
      <c r="G428" s="11"/>
      <c r="H428" s="11"/>
      <c r="I428" s="11"/>
      <c r="J428" s="11"/>
      <c r="K428" s="11"/>
      <c r="M428" s="191">
        <v>20</v>
      </c>
      <c r="N428" s="69"/>
      <c r="P428" s="224">
        <v>29.522272727272728</v>
      </c>
      <c r="Q428" s="224"/>
      <c r="R428" s="224">
        <v>15.82</v>
      </c>
      <c r="S428" s="222"/>
      <c r="T428" s="222">
        <v>107.95145454545451</v>
      </c>
      <c r="U428" s="222"/>
      <c r="V428" s="222">
        <v>17.492999999999999</v>
      </c>
      <c r="W428" s="11"/>
      <c r="Y428" s="224">
        <v>649.49</v>
      </c>
      <c r="Z428" s="224">
        <v>2288.2700000000004</v>
      </c>
      <c r="AB428" s="11"/>
      <c r="AC428" s="11"/>
      <c r="AD428" s="11"/>
      <c r="AE428" s="4"/>
      <c r="AF428" s="4"/>
    </row>
    <row r="429" spans="1:32" x14ac:dyDescent="0.2">
      <c r="A429" s="55"/>
      <c r="B429" s="11"/>
      <c r="C429" s="237" t="s">
        <v>297</v>
      </c>
      <c r="D429" s="237"/>
      <c r="E429" s="297">
        <v>8345</v>
      </c>
      <c r="F429" s="11"/>
      <c r="G429" s="11"/>
      <c r="H429" s="11"/>
      <c r="I429" s="11"/>
      <c r="J429" s="11"/>
      <c r="K429" s="11"/>
      <c r="M429" s="191">
        <v>176</v>
      </c>
      <c r="N429" s="69"/>
      <c r="P429" s="224">
        <v>20.449938080495357</v>
      </c>
      <c r="Q429" s="224"/>
      <c r="R429" s="224">
        <v>13.63</v>
      </c>
      <c r="S429" s="222"/>
      <c r="T429" s="222">
        <v>10.436501547987602</v>
      </c>
      <c r="U429" s="222"/>
      <c r="V429" s="222">
        <v>8.2159999999999993</v>
      </c>
      <c r="W429" s="11"/>
      <c r="Y429" s="224">
        <v>6605.33</v>
      </c>
      <c r="Z429" s="224">
        <v>5062.5200000000032</v>
      </c>
      <c r="AB429" s="11"/>
      <c r="AC429" s="11"/>
      <c r="AD429" s="11"/>
      <c r="AE429" s="4"/>
      <c r="AF429" s="4"/>
    </row>
    <row r="430" spans="1:32" x14ac:dyDescent="0.2">
      <c r="A430" s="55"/>
      <c r="B430" s="11"/>
      <c r="C430" s="237" t="s">
        <v>298</v>
      </c>
      <c r="D430" s="237"/>
      <c r="E430" s="297">
        <v>8346</v>
      </c>
      <c r="F430" s="11"/>
      <c r="G430" s="11"/>
      <c r="H430" s="11"/>
      <c r="I430" s="11"/>
      <c r="J430" s="11"/>
      <c r="K430" s="11"/>
      <c r="M430" s="191">
        <v>220</v>
      </c>
      <c r="N430" s="69"/>
      <c r="P430" s="224">
        <v>23.970505747126442</v>
      </c>
      <c r="Q430" s="224"/>
      <c r="R430" s="224">
        <v>16.43</v>
      </c>
      <c r="S430" s="222"/>
      <c r="T430" s="222">
        <v>13.32702068965515</v>
      </c>
      <c r="U430" s="222"/>
      <c r="V430" s="222">
        <v>12.348000000000001</v>
      </c>
      <c r="W430" s="11"/>
      <c r="Y430" s="224">
        <v>10427.170000000002</v>
      </c>
      <c r="Z430" s="224">
        <v>8005.380000000001</v>
      </c>
      <c r="AB430" s="11"/>
      <c r="AC430" s="11"/>
      <c r="AD430" s="11"/>
      <c r="AE430" s="4"/>
      <c r="AF430" s="4"/>
    </row>
    <row r="431" spans="1:32" x14ac:dyDescent="0.2">
      <c r="A431" s="55"/>
      <c r="B431" s="11"/>
      <c r="C431" s="237" t="s">
        <v>299</v>
      </c>
      <c r="D431" s="237"/>
      <c r="E431" s="297">
        <v>8347</v>
      </c>
      <c r="F431" s="11"/>
      <c r="G431" s="11"/>
      <c r="H431" s="11"/>
      <c r="I431" s="11"/>
      <c r="J431" s="11"/>
      <c r="K431" s="11"/>
      <c r="M431" s="191">
        <v>23</v>
      </c>
      <c r="N431" s="69"/>
      <c r="P431" s="224">
        <v>23.574146341463415</v>
      </c>
      <c r="Q431" s="224"/>
      <c r="R431" s="224">
        <v>18.73</v>
      </c>
      <c r="S431" s="222"/>
      <c r="T431" s="222">
        <v>14.155024390243902</v>
      </c>
      <c r="U431" s="222"/>
      <c r="V431" s="222">
        <v>12.348000000000001</v>
      </c>
      <c r="W431" s="11"/>
      <c r="Y431" s="224">
        <v>966.54</v>
      </c>
      <c r="Z431" s="224">
        <v>756.53999999999985</v>
      </c>
      <c r="AB431" s="11"/>
      <c r="AC431" s="11"/>
      <c r="AD431" s="11"/>
      <c r="AE431" s="4"/>
      <c r="AF431" s="4"/>
    </row>
    <row r="432" spans="1:32" x14ac:dyDescent="0.2">
      <c r="A432" s="55"/>
      <c r="B432" s="11"/>
      <c r="C432" s="237" t="s">
        <v>300</v>
      </c>
      <c r="D432" s="237"/>
      <c r="E432" s="297">
        <v>8204</v>
      </c>
      <c r="F432" s="11"/>
      <c r="G432" s="11"/>
      <c r="H432" s="11"/>
      <c r="I432" s="11"/>
      <c r="J432" s="11"/>
      <c r="K432" s="11"/>
      <c r="M432" s="191">
        <v>1657</v>
      </c>
      <c r="N432" s="69"/>
      <c r="P432" s="224">
        <v>23.271645372390182</v>
      </c>
      <c r="Q432" s="224"/>
      <c r="R432" s="224">
        <v>16</v>
      </c>
      <c r="S432" s="222"/>
      <c r="T432" s="222">
        <v>12.234498597694124</v>
      </c>
      <c r="U432" s="222"/>
      <c r="V432" s="222">
        <v>9.2609999999999992</v>
      </c>
      <c r="W432" s="11"/>
      <c r="Y432" s="224">
        <v>74678.710000000094</v>
      </c>
      <c r="Z432" s="224">
        <v>54805.799999999777</v>
      </c>
      <c r="AB432" s="11"/>
      <c r="AC432" s="11"/>
      <c r="AD432" s="11"/>
      <c r="AE432" s="4"/>
      <c r="AF432" s="4"/>
    </row>
    <row r="433" spans="1:32" x14ac:dyDescent="0.2">
      <c r="A433" s="55"/>
      <c r="B433" s="11"/>
      <c r="C433" s="237" t="s">
        <v>300</v>
      </c>
      <c r="D433" s="237"/>
      <c r="E433" s="297">
        <v>8226</v>
      </c>
      <c r="F433" s="11"/>
      <c r="G433" s="11"/>
      <c r="H433" s="11"/>
      <c r="I433" s="11"/>
      <c r="J433" s="11"/>
      <c r="K433" s="11"/>
      <c r="M433" s="191">
        <v>1</v>
      </c>
      <c r="N433" s="69"/>
      <c r="P433" s="224">
        <v>11.9</v>
      </c>
      <c r="Q433" s="224"/>
      <c r="R433" s="224">
        <v>11.9</v>
      </c>
      <c r="S433" s="222"/>
      <c r="T433" s="222">
        <v>0</v>
      </c>
      <c r="U433" s="222"/>
      <c r="V433" s="222">
        <v>0</v>
      </c>
      <c r="W433" s="11"/>
      <c r="Y433" s="224">
        <v>11.9</v>
      </c>
      <c r="Z433" s="224">
        <v>11.9</v>
      </c>
      <c r="AB433" s="11"/>
      <c r="AC433" s="11"/>
      <c r="AD433" s="11"/>
      <c r="AE433" s="4"/>
      <c r="AF433" s="4"/>
    </row>
    <row r="434" spans="1:32" x14ac:dyDescent="0.2">
      <c r="A434" s="55"/>
      <c r="B434" s="11"/>
      <c r="C434" s="237" t="s">
        <v>543</v>
      </c>
      <c r="D434" s="237"/>
      <c r="E434" s="297">
        <v>8260</v>
      </c>
      <c r="F434" s="11"/>
      <c r="G434" s="11"/>
      <c r="H434" s="11"/>
      <c r="I434" s="11"/>
      <c r="J434" s="11"/>
      <c r="K434" s="11"/>
      <c r="M434" s="191">
        <v>1</v>
      </c>
      <c r="N434" s="69"/>
      <c r="P434" s="224">
        <v>10</v>
      </c>
      <c r="Q434" s="224"/>
      <c r="R434" s="224">
        <v>10</v>
      </c>
      <c r="S434" s="222"/>
      <c r="T434" s="222">
        <v>0</v>
      </c>
      <c r="U434" s="222"/>
      <c r="V434" s="222">
        <v>0</v>
      </c>
      <c r="W434" s="11"/>
      <c r="Y434" s="224">
        <v>10</v>
      </c>
      <c r="Z434" s="224">
        <v>11.9</v>
      </c>
      <c r="AB434" s="11"/>
      <c r="AC434" s="11"/>
      <c r="AD434" s="11"/>
      <c r="AE434" s="4"/>
      <c r="AF434" s="4"/>
    </row>
    <row r="435" spans="1:32" x14ac:dyDescent="0.2">
      <c r="A435" s="55"/>
      <c r="B435" s="11"/>
      <c r="C435" s="237" t="s">
        <v>301</v>
      </c>
      <c r="D435" s="237"/>
      <c r="E435" s="297">
        <v>8260</v>
      </c>
      <c r="F435" s="11"/>
      <c r="G435" s="11"/>
      <c r="H435" s="11"/>
      <c r="I435" s="11"/>
      <c r="J435" s="11"/>
      <c r="K435" s="11"/>
      <c r="M435" s="191">
        <v>1363</v>
      </c>
      <c r="N435" s="69"/>
      <c r="P435" s="224">
        <v>22.128541507996903</v>
      </c>
      <c r="Q435" s="224"/>
      <c r="R435" s="224">
        <v>15.5</v>
      </c>
      <c r="S435" s="222"/>
      <c r="T435" s="222">
        <v>13.872915460776968</v>
      </c>
      <c r="U435" s="222"/>
      <c r="V435" s="222">
        <v>10.29</v>
      </c>
      <c r="W435" s="11"/>
      <c r="Y435" s="224">
        <v>58109.549999999865</v>
      </c>
      <c r="Z435" s="224">
        <v>48576.359999999928</v>
      </c>
      <c r="AB435" s="11"/>
      <c r="AC435" s="11"/>
      <c r="AD435" s="11"/>
      <c r="AE435" s="4"/>
      <c r="AF435" s="4"/>
    </row>
    <row r="436" spans="1:32" x14ac:dyDescent="0.2">
      <c r="A436" s="55"/>
      <c r="B436" s="11"/>
      <c r="C436" s="237" t="s">
        <v>544</v>
      </c>
      <c r="D436" s="237"/>
      <c r="E436" s="297">
        <v>8260</v>
      </c>
      <c r="F436" s="11"/>
      <c r="G436" s="11"/>
      <c r="H436" s="11"/>
      <c r="I436" s="11"/>
      <c r="J436" s="11"/>
      <c r="K436" s="11"/>
      <c r="M436" s="191">
        <v>1</v>
      </c>
      <c r="N436" s="69"/>
      <c r="P436" s="224">
        <v>12.885000000000002</v>
      </c>
      <c r="Q436" s="224"/>
      <c r="R436" s="224">
        <v>12.885000000000002</v>
      </c>
      <c r="S436" s="222"/>
      <c r="T436" s="222">
        <v>8.2319999999999993</v>
      </c>
      <c r="U436" s="222"/>
      <c r="V436" s="222">
        <v>8.2319999999999993</v>
      </c>
      <c r="W436" s="11"/>
      <c r="Y436" s="224">
        <v>25.770000000000003</v>
      </c>
      <c r="Z436" s="224">
        <v>25.770000000000003</v>
      </c>
      <c r="AB436" s="11"/>
      <c r="AC436" s="11"/>
      <c r="AD436" s="11"/>
      <c r="AE436" s="4"/>
      <c r="AF436" s="4"/>
    </row>
    <row r="437" spans="1:32" x14ac:dyDescent="0.2">
      <c r="A437" s="55"/>
      <c r="B437" s="11"/>
      <c r="C437" s="237" t="s">
        <v>447</v>
      </c>
      <c r="D437" s="237"/>
      <c r="E437" s="297">
        <v>8225</v>
      </c>
      <c r="F437" s="11"/>
      <c r="G437" s="11"/>
      <c r="H437" s="11"/>
      <c r="I437" s="11"/>
      <c r="J437" s="11"/>
      <c r="K437" s="11"/>
      <c r="M437" s="191">
        <v>3230</v>
      </c>
      <c r="N437" s="69"/>
      <c r="P437" s="224">
        <v>11.65860353731625</v>
      </c>
      <c r="Q437" s="224"/>
      <c r="R437" s="224">
        <v>10.241428571428571</v>
      </c>
      <c r="S437" s="222"/>
      <c r="T437" s="222">
        <v>5.2353936839806936</v>
      </c>
      <c r="U437" s="222"/>
      <c r="V437" s="222">
        <v>4.3365</v>
      </c>
      <c r="W437" s="11"/>
      <c r="Y437" s="224">
        <v>199124.58999999907</v>
      </c>
      <c r="Z437" s="224">
        <v>126132.67000000099</v>
      </c>
      <c r="AB437" s="11"/>
      <c r="AC437" s="11"/>
      <c r="AD437" s="11"/>
      <c r="AE437" s="4"/>
      <c r="AF437" s="4"/>
    </row>
    <row r="438" spans="1:32" x14ac:dyDescent="0.2">
      <c r="A438" s="55"/>
      <c r="B438" s="11"/>
      <c r="C438" s="237" t="s">
        <v>545</v>
      </c>
      <c r="D438" s="237"/>
      <c r="E438" s="297">
        <v>8226</v>
      </c>
      <c r="F438" s="11"/>
      <c r="G438" s="11"/>
      <c r="H438" s="11"/>
      <c r="I438" s="11"/>
      <c r="J438" s="11"/>
      <c r="K438" s="11"/>
      <c r="M438" s="191">
        <v>2</v>
      </c>
      <c r="N438" s="69"/>
      <c r="P438" s="224">
        <v>15.490000000000002</v>
      </c>
      <c r="Q438" s="224"/>
      <c r="R438" s="224">
        <v>11.030000000000001</v>
      </c>
      <c r="S438" s="222"/>
      <c r="T438" s="222">
        <v>8.2159999999999993</v>
      </c>
      <c r="U438" s="222"/>
      <c r="V438" s="222">
        <v>8.2159999999999993</v>
      </c>
      <c r="W438" s="11"/>
      <c r="Y438" s="224">
        <v>61.960000000000008</v>
      </c>
      <c r="Z438" s="224">
        <v>61.960000000000008</v>
      </c>
      <c r="AB438" s="11"/>
      <c r="AC438" s="11"/>
      <c r="AD438" s="11"/>
      <c r="AE438" s="4"/>
      <c r="AF438" s="4"/>
    </row>
    <row r="439" spans="1:32" x14ac:dyDescent="0.2">
      <c r="A439" s="55"/>
      <c r="B439" s="11"/>
      <c r="C439" s="237" t="s">
        <v>303</v>
      </c>
      <c r="D439" s="237"/>
      <c r="E439" s="297">
        <v>8206</v>
      </c>
      <c r="F439" s="11"/>
      <c r="G439" s="11"/>
      <c r="H439" s="11"/>
      <c r="I439" s="11"/>
      <c r="J439" s="11"/>
      <c r="K439" s="11"/>
      <c r="M439" s="191">
        <v>2</v>
      </c>
      <c r="N439" s="69"/>
      <c r="P439" s="224">
        <v>26.57</v>
      </c>
      <c r="Q439" s="224"/>
      <c r="R439" s="224">
        <v>21.59</v>
      </c>
      <c r="S439" s="222"/>
      <c r="T439" s="222">
        <v>8.2319999999999993</v>
      </c>
      <c r="U439" s="222"/>
      <c r="V439" s="222">
        <v>8.2319999999999993</v>
      </c>
      <c r="W439" s="11"/>
      <c r="Y439" s="224">
        <v>106.28</v>
      </c>
      <c r="Z439" s="224">
        <v>50.089999999999996</v>
      </c>
      <c r="AB439" s="11"/>
      <c r="AC439" s="11"/>
      <c r="AD439" s="11"/>
      <c r="AE439" s="4"/>
      <c r="AF439" s="4"/>
    </row>
    <row r="440" spans="1:32" x14ac:dyDescent="0.2">
      <c r="A440" s="55"/>
      <c r="B440" s="11"/>
      <c r="C440" s="237" t="s">
        <v>303</v>
      </c>
      <c r="D440" s="237"/>
      <c r="E440" s="297">
        <v>8222</v>
      </c>
      <c r="F440" s="11"/>
      <c r="G440" s="11"/>
      <c r="H440" s="11"/>
      <c r="I440" s="11"/>
      <c r="J440" s="11"/>
      <c r="K440" s="11"/>
      <c r="M440" s="191">
        <v>1</v>
      </c>
      <c r="N440" s="69"/>
      <c r="P440" s="224">
        <v>9.73</v>
      </c>
      <c r="Q440" s="224"/>
      <c r="R440" s="224">
        <v>9.73</v>
      </c>
      <c r="S440" s="222"/>
      <c r="T440" s="222">
        <v>5.1449999999999996</v>
      </c>
      <c r="U440" s="222"/>
      <c r="V440" s="222">
        <v>5.1449999999999996</v>
      </c>
      <c r="W440" s="11"/>
      <c r="Y440" s="224">
        <v>19.46</v>
      </c>
      <c r="Z440" s="224">
        <v>19.46</v>
      </c>
      <c r="AB440" s="11"/>
      <c r="AC440" s="11"/>
      <c r="AD440" s="11"/>
      <c r="AE440" s="4"/>
      <c r="AF440" s="4"/>
    </row>
    <row r="441" spans="1:32" x14ac:dyDescent="0.2">
      <c r="A441" s="55"/>
      <c r="B441" s="11"/>
      <c r="C441" s="237" t="s">
        <v>546</v>
      </c>
      <c r="D441" s="237"/>
      <c r="E441" s="297">
        <v>8223</v>
      </c>
      <c r="F441" s="11"/>
      <c r="G441" s="11"/>
      <c r="H441" s="11"/>
      <c r="I441" s="11"/>
      <c r="J441" s="11"/>
      <c r="K441" s="11"/>
      <c r="M441" s="191">
        <v>2</v>
      </c>
      <c r="N441" s="69"/>
      <c r="P441" s="224">
        <v>11.090000000000002</v>
      </c>
      <c r="Q441" s="224"/>
      <c r="R441" s="224">
        <v>11.21</v>
      </c>
      <c r="S441" s="222"/>
      <c r="T441" s="222">
        <v>0</v>
      </c>
      <c r="U441" s="222"/>
      <c r="V441" s="222">
        <v>0</v>
      </c>
      <c r="W441" s="11"/>
      <c r="Y441" s="224">
        <v>33.270000000000003</v>
      </c>
      <c r="Z441" s="224">
        <v>33.270000000000003</v>
      </c>
      <c r="AB441" s="11"/>
      <c r="AC441" s="11"/>
      <c r="AD441" s="11"/>
      <c r="AE441" s="4"/>
      <c r="AF441" s="4"/>
    </row>
    <row r="442" spans="1:32" x14ac:dyDescent="0.2">
      <c r="A442" s="55"/>
      <c r="B442" s="11"/>
      <c r="C442" s="237" t="s">
        <v>303</v>
      </c>
      <c r="D442" s="237"/>
      <c r="E442" s="297">
        <v>8225</v>
      </c>
      <c r="F442" s="11"/>
      <c r="G442" s="11"/>
      <c r="H442" s="11"/>
      <c r="I442" s="11"/>
      <c r="J442" s="11"/>
      <c r="K442" s="11"/>
      <c r="M442" s="191">
        <v>1</v>
      </c>
      <c r="N442" s="69"/>
      <c r="P442" s="224">
        <v>13.465</v>
      </c>
      <c r="Q442" s="224"/>
      <c r="R442" s="224">
        <v>13.465</v>
      </c>
      <c r="S442" s="222"/>
      <c r="T442" s="222">
        <v>9.2609999999999992</v>
      </c>
      <c r="U442" s="222"/>
      <c r="V442" s="222">
        <v>9.2609999999999992</v>
      </c>
      <c r="W442" s="11"/>
      <c r="Y442" s="224">
        <v>26.93</v>
      </c>
      <c r="Z442" s="224">
        <v>26.93</v>
      </c>
      <c r="AB442" s="11"/>
      <c r="AC442" s="11"/>
      <c r="AD442" s="11"/>
      <c r="AE442" s="4"/>
      <c r="AF442" s="4"/>
    </row>
    <row r="443" spans="1:32" x14ac:dyDescent="0.2">
      <c r="A443" s="55"/>
      <c r="B443" s="11"/>
      <c r="C443" s="237" t="s">
        <v>303</v>
      </c>
      <c r="D443" s="237"/>
      <c r="E443" s="297">
        <v>8226</v>
      </c>
      <c r="F443" s="11"/>
      <c r="G443" s="11"/>
      <c r="H443" s="11"/>
      <c r="I443" s="11"/>
      <c r="J443" s="11"/>
      <c r="K443" s="11"/>
      <c r="M443" s="191">
        <v>15599</v>
      </c>
      <c r="N443" s="69"/>
      <c r="P443" s="224">
        <v>22.521645348811262</v>
      </c>
      <c r="Q443" s="224"/>
      <c r="R443" s="224">
        <v>21.497142857142855</v>
      </c>
      <c r="S443" s="222"/>
      <c r="T443" s="222">
        <v>17.16533387910604</v>
      </c>
      <c r="U443" s="222"/>
      <c r="V443" s="222">
        <v>16.610999999999997</v>
      </c>
      <c r="W443" s="11"/>
      <c r="Y443" s="224">
        <v>726223.40999999829</v>
      </c>
      <c r="Z443" s="224">
        <v>598619.17000000551</v>
      </c>
      <c r="AB443" s="11"/>
      <c r="AC443" s="11"/>
      <c r="AD443" s="11"/>
      <c r="AE443" s="4"/>
      <c r="AF443" s="4"/>
    </row>
    <row r="444" spans="1:32" x14ac:dyDescent="0.2">
      <c r="A444" s="55"/>
      <c r="B444" s="11"/>
      <c r="C444" s="237" t="s">
        <v>303</v>
      </c>
      <c r="D444" s="237"/>
      <c r="E444" s="297">
        <v>8227</v>
      </c>
      <c r="F444" s="11"/>
      <c r="G444" s="11"/>
      <c r="H444" s="11"/>
      <c r="I444" s="11"/>
      <c r="J444" s="11"/>
      <c r="K444" s="11"/>
      <c r="M444" s="191">
        <v>2</v>
      </c>
      <c r="N444" s="69"/>
      <c r="P444" s="224">
        <v>15.495000000000001</v>
      </c>
      <c r="Q444" s="224"/>
      <c r="R444" s="224">
        <v>14.645</v>
      </c>
      <c r="S444" s="222"/>
      <c r="T444" s="222">
        <v>11.318999999999999</v>
      </c>
      <c r="U444" s="222"/>
      <c r="V444" s="222">
        <v>11.318999999999999</v>
      </c>
      <c r="W444" s="11"/>
      <c r="Y444" s="224">
        <v>61.980000000000004</v>
      </c>
      <c r="Z444" s="224">
        <v>61.980000000000004</v>
      </c>
      <c r="AB444" s="11"/>
      <c r="AC444" s="11"/>
      <c r="AD444" s="11"/>
      <c r="AE444" s="4"/>
      <c r="AF444" s="4"/>
    </row>
    <row r="445" spans="1:32" x14ac:dyDescent="0.2">
      <c r="A445" s="55"/>
      <c r="B445" s="11"/>
      <c r="C445" s="237" t="s">
        <v>303</v>
      </c>
      <c r="D445" s="237"/>
      <c r="E445" s="297">
        <v>8236</v>
      </c>
      <c r="F445" s="11"/>
      <c r="G445" s="11"/>
      <c r="H445" s="11"/>
      <c r="I445" s="11"/>
      <c r="J445" s="11"/>
      <c r="K445" s="11"/>
      <c r="M445" s="191">
        <v>1</v>
      </c>
      <c r="N445" s="69"/>
      <c r="P445" s="224">
        <v>10.15</v>
      </c>
      <c r="Q445" s="224"/>
      <c r="R445" s="224">
        <v>10.15</v>
      </c>
      <c r="S445" s="222"/>
      <c r="T445" s="222">
        <v>0</v>
      </c>
      <c r="U445" s="222"/>
      <c r="V445" s="222">
        <v>0</v>
      </c>
      <c r="W445" s="11"/>
      <c r="Y445" s="224">
        <v>10.15</v>
      </c>
      <c r="Z445" s="224">
        <v>10.15</v>
      </c>
      <c r="AB445" s="11"/>
      <c r="AC445" s="11"/>
      <c r="AD445" s="11"/>
      <c r="AE445" s="4"/>
      <c r="AF445" s="4"/>
    </row>
    <row r="446" spans="1:32" x14ac:dyDescent="0.2">
      <c r="A446" s="55"/>
      <c r="B446" s="11"/>
      <c r="C446" s="237" t="s">
        <v>303</v>
      </c>
      <c r="D446" s="237"/>
      <c r="E446" s="297">
        <v>8260</v>
      </c>
      <c r="F446" s="11"/>
      <c r="G446" s="11"/>
      <c r="H446" s="11"/>
      <c r="I446" s="11"/>
      <c r="J446" s="11"/>
      <c r="K446" s="11"/>
      <c r="M446" s="191">
        <v>1</v>
      </c>
      <c r="N446" s="69"/>
      <c r="P446" s="224">
        <v>61.877499999999998</v>
      </c>
      <c r="Q446" s="224"/>
      <c r="R446" s="224">
        <v>61.14</v>
      </c>
      <c r="S446" s="222"/>
      <c r="T446" s="222">
        <v>62.254499999999993</v>
      </c>
      <c r="U446" s="222"/>
      <c r="V446" s="222">
        <v>62.254499999999993</v>
      </c>
      <c r="W446" s="11"/>
      <c r="Y446" s="224">
        <v>247.51</v>
      </c>
      <c r="Z446" s="224">
        <v>247.51</v>
      </c>
      <c r="AB446" s="11"/>
      <c r="AC446" s="11"/>
      <c r="AD446" s="11"/>
      <c r="AE446" s="4"/>
      <c r="AF446" s="4"/>
    </row>
    <row r="447" spans="1:32" x14ac:dyDescent="0.2">
      <c r="A447" s="55"/>
      <c r="B447" s="11"/>
      <c r="C447" s="237" t="s">
        <v>546</v>
      </c>
      <c r="D447" s="237"/>
      <c r="E447" s="297">
        <v>8266</v>
      </c>
      <c r="F447" s="11"/>
      <c r="G447" s="11"/>
      <c r="H447" s="11"/>
      <c r="I447" s="11"/>
      <c r="J447" s="11"/>
      <c r="K447" s="11"/>
      <c r="M447" s="191">
        <v>1</v>
      </c>
      <c r="N447" s="69"/>
      <c r="P447" s="224">
        <v>4.626666666666666</v>
      </c>
      <c r="Q447" s="224"/>
      <c r="R447" s="224">
        <v>1.29</v>
      </c>
      <c r="S447" s="222"/>
      <c r="T447" s="222">
        <v>1.3719999999999999</v>
      </c>
      <c r="U447" s="222"/>
      <c r="V447" s="222">
        <v>2.0579999999999998</v>
      </c>
      <c r="W447" s="11"/>
      <c r="Y447" s="224">
        <v>13.879999999999999</v>
      </c>
      <c r="Z447" s="224">
        <v>13.879999999999999</v>
      </c>
      <c r="AB447" s="11"/>
      <c r="AC447" s="11"/>
      <c r="AD447" s="11"/>
      <c r="AE447" s="4"/>
      <c r="AF447" s="4"/>
    </row>
    <row r="448" spans="1:32" x14ac:dyDescent="0.2">
      <c r="A448" s="55"/>
      <c r="B448" s="11"/>
      <c r="C448" s="237" t="s">
        <v>304</v>
      </c>
      <c r="D448" s="237"/>
      <c r="E448" s="297">
        <v>8230</v>
      </c>
      <c r="F448" s="11"/>
      <c r="G448" s="11"/>
      <c r="H448" s="11"/>
      <c r="I448" s="11"/>
      <c r="J448" s="11"/>
      <c r="K448" s="11"/>
      <c r="M448" s="191">
        <v>1</v>
      </c>
      <c r="N448" s="69"/>
      <c r="P448" s="224">
        <v>6.1850000000000005</v>
      </c>
      <c r="Q448" s="224"/>
      <c r="R448" s="224">
        <v>6.1850000000000005</v>
      </c>
      <c r="S448" s="222"/>
      <c r="T448" s="222">
        <v>1.0289999999999999</v>
      </c>
      <c r="U448" s="222"/>
      <c r="V448" s="222">
        <v>1.0289999999999999</v>
      </c>
      <c r="W448" s="11"/>
      <c r="Y448" s="224">
        <v>12.370000000000001</v>
      </c>
      <c r="Z448" s="224">
        <v>12.370000000000001</v>
      </c>
      <c r="AB448" s="11"/>
      <c r="AC448" s="11"/>
      <c r="AD448" s="11"/>
      <c r="AE448" s="4"/>
      <c r="AF448" s="4"/>
    </row>
    <row r="449" spans="1:32" x14ac:dyDescent="0.2">
      <c r="A449" s="55"/>
      <c r="B449" s="11"/>
      <c r="C449" s="237" t="s">
        <v>304</v>
      </c>
      <c r="D449" s="237"/>
      <c r="E449" s="297">
        <v>8230</v>
      </c>
      <c r="F449" s="11"/>
      <c r="G449" s="11"/>
      <c r="H449" s="11"/>
      <c r="I449" s="11"/>
      <c r="J449" s="11"/>
      <c r="K449" s="11"/>
      <c r="M449" s="191">
        <v>1796</v>
      </c>
      <c r="N449" s="69"/>
      <c r="P449" s="224">
        <v>25.211139115250322</v>
      </c>
      <c r="Q449" s="224"/>
      <c r="R449" s="224">
        <v>19.883333333333333</v>
      </c>
      <c r="S449" s="222"/>
      <c r="T449" s="222">
        <v>12.803841753977542</v>
      </c>
      <c r="U449" s="222"/>
      <c r="V449" s="222">
        <v>8.5750000000000011</v>
      </c>
      <c r="W449" s="11"/>
      <c r="Y449" s="224">
        <v>113757.40000000033</v>
      </c>
      <c r="Z449" s="224">
        <v>84384.700000000259</v>
      </c>
      <c r="AB449" s="11"/>
      <c r="AC449" s="11"/>
      <c r="AD449" s="11"/>
      <c r="AE449" s="4"/>
      <c r="AF449" s="4"/>
    </row>
    <row r="450" spans="1:32" x14ac:dyDescent="0.2">
      <c r="A450" s="55"/>
      <c r="B450" s="11"/>
      <c r="C450" s="237" t="s">
        <v>305</v>
      </c>
      <c r="D450" s="237"/>
      <c r="E450" s="297">
        <v>8231</v>
      </c>
      <c r="F450" s="11"/>
      <c r="G450" s="11"/>
      <c r="H450" s="11"/>
      <c r="I450" s="11"/>
      <c r="J450" s="11"/>
      <c r="K450" s="11"/>
      <c r="M450" s="191">
        <v>7</v>
      </c>
      <c r="N450" s="69"/>
      <c r="P450" s="224">
        <v>48.422916666666673</v>
      </c>
      <c r="Q450" s="224"/>
      <c r="R450" s="224">
        <v>32.405000000000001</v>
      </c>
      <c r="S450" s="222"/>
      <c r="T450" s="222">
        <v>23.31583333333333</v>
      </c>
      <c r="U450" s="222"/>
      <c r="V450" s="222">
        <v>16.978499999999997</v>
      </c>
      <c r="W450" s="11"/>
      <c r="Y450" s="224">
        <v>1162.1500000000001</v>
      </c>
      <c r="Z450" s="224">
        <v>709.78</v>
      </c>
      <c r="AB450" s="11"/>
      <c r="AC450" s="11"/>
      <c r="AD450" s="11"/>
      <c r="AE450" s="4"/>
      <c r="AF450" s="4"/>
    </row>
    <row r="451" spans="1:32" x14ac:dyDescent="0.2">
      <c r="A451" s="55"/>
      <c r="B451" s="11"/>
      <c r="C451" s="237" t="s">
        <v>306</v>
      </c>
      <c r="D451" s="237"/>
      <c r="E451" s="297">
        <v>8067</v>
      </c>
      <c r="F451" s="11"/>
      <c r="G451" s="11"/>
      <c r="H451" s="11"/>
      <c r="I451" s="11"/>
      <c r="J451" s="11"/>
      <c r="K451" s="11"/>
      <c r="M451" s="191">
        <v>64</v>
      </c>
      <c r="N451" s="69"/>
      <c r="P451" s="224">
        <v>27.862539682539683</v>
      </c>
      <c r="Q451" s="224"/>
      <c r="R451" s="224">
        <v>19.094999999999999</v>
      </c>
      <c r="S451" s="222"/>
      <c r="T451" s="222">
        <v>10.484285714285711</v>
      </c>
      <c r="U451" s="222"/>
      <c r="V451" s="222">
        <v>10.29</v>
      </c>
      <c r="W451" s="11"/>
      <c r="Y451" s="224">
        <v>3510.6800000000003</v>
      </c>
      <c r="Z451" s="224">
        <v>1962.9699999999998</v>
      </c>
      <c r="AB451" s="11"/>
      <c r="AC451" s="11"/>
      <c r="AD451" s="11"/>
      <c r="AE451" s="4"/>
      <c r="AF451" s="4"/>
    </row>
    <row r="452" spans="1:32" x14ac:dyDescent="0.2">
      <c r="A452" s="55"/>
      <c r="B452" s="11"/>
      <c r="C452" s="237" t="s">
        <v>432</v>
      </c>
      <c r="D452" s="237"/>
      <c r="E452" s="297">
        <v>8223</v>
      </c>
      <c r="F452" s="11"/>
      <c r="G452" s="11"/>
      <c r="H452" s="11"/>
      <c r="I452" s="11"/>
      <c r="J452" s="11"/>
      <c r="K452" s="11"/>
      <c r="M452" s="191">
        <v>1</v>
      </c>
      <c r="N452" s="69"/>
      <c r="P452" s="224">
        <v>8.0549999999999997</v>
      </c>
      <c r="Q452" s="224"/>
      <c r="R452" s="224">
        <v>8.0549999999999997</v>
      </c>
      <c r="S452" s="222"/>
      <c r="T452" s="222">
        <v>3.0870000000000002</v>
      </c>
      <c r="U452" s="222"/>
      <c r="V452" s="222">
        <v>3.0870000000000002</v>
      </c>
      <c r="W452" s="11"/>
      <c r="Y452" s="224">
        <v>16.11</v>
      </c>
      <c r="Z452" s="224">
        <v>16.11</v>
      </c>
      <c r="AB452" s="11"/>
      <c r="AC452" s="11"/>
      <c r="AD452" s="11"/>
      <c r="AE452" s="4"/>
      <c r="AF452" s="4"/>
    </row>
    <row r="453" spans="1:32" x14ac:dyDescent="0.2">
      <c r="A453" s="55"/>
      <c r="B453" s="11"/>
      <c r="C453" s="237" t="s">
        <v>432</v>
      </c>
      <c r="D453" s="237"/>
      <c r="E453" s="297">
        <v>8230</v>
      </c>
      <c r="F453" s="11"/>
      <c r="G453" s="11"/>
      <c r="H453" s="11"/>
      <c r="I453" s="11"/>
      <c r="J453" s="11"/>
      <c r="K453" s="11"/>
      <c r="M453" s="191">
        <v>2</v>
      </c>
      <c r="N453" s="69"/>
      <c r="P453" s="224">
        <v>20.535</v>
      </c>
      <c r="Q453" s="224"/>
      <c r="R453" s="224">
        <v>16.475000000000001</v>
      </c>
      <c r="S453" s="222"/>
      <c r="T453" s="222">
        <v>16.9785</v>
      </c>
      <c r="U453" s="222"/>
      <c r="V453" s="222">
        <v>16.9785</v>
      </c>
      <c r="W453" s="11"/>
      <c r="Y453" s="224">
        <v>82.14</v>
      </c>
      <c r="Z453" s="224">
        <v>82.14</v>
      </c>
      <c r="AB453" s="11"/>
      <c r="AC453" s="11"/>
      <c r="AD453" s="11"/>
      <c r="AE453" s="4"/>
      <c r="AF453" s="4"/>
    </row>
    <row r="454" spans="1:32" x14ac:dyDescent="0.2">
      <c r="A454" s="55"/>
      <c r="B454" s="11"/>
      <c r="C454" s="237" t="s">
        <v>456</v>
      </c>
      <c r="D454" s="237"/>
      <c r="E454" s="297">
        <v>8051</v>
      </c>
      <c r="F454" s="11"/>
      <c r="G454" s="11"/>
      <c r="H454" s="11"/>
      <c r="I454" s="11"/>
      <c r="J454" s="11"/>
      <c r="K454" s="11"/>
      <c r="M454" s="191">
        <v>2</v>
      </c>
      <c r="N454" s="69"/>
      <c r="P454" s="224">
        <v>20.217500000000001</v>
      </c>
      <c r="Q454" s="224"/>
      <c r="R454" s="224">
        <v>20.075000000000003</v>
      </c>
      <c r="S454" s="222"/>
      <c r="T454" s="222">
        <v>15.9495</v>
      </c>
      <c r="U454" s="222"/>
      <c r="V454" s="222">
        <v>15.9495</v>
      </c>
      <c r="W454" s="11"/>
      <c r="Y454" s="224">
        <v>80.87</v>
      </c>
      <c r="Z454" s="224">
        <v>80.87</v>
      </c>
      <c r="AB454" s="11"/>
      <c r="AC454" s="11"/>
      <c r="AD454" s="11"/>
      <c r="AE454" s="4"/>
      <c r="AF454" s="4"/>
    </row>
    <row r="455" spans="1:32" x14ac:dyDescent="0.2">
      <c r="A455" s="55"/>
      <c r="B455" s="11"/>
      <c r="C455" s="237" t="s">
        <v>456</v>
      </c>
      <c r="D455" s="237"/>
      <c r="E455" s="297">
        <v>8066</v>
      </c>
      <c r="F455" s="11"/>
      <c r="G455" s="11"/>
      <c r="H455" s="11"/>
      <c r="I455" s="11"/>
      <c r="J455" s="11"/>
      <c r="K455" s="11"/>
      <c r="M455" s="191">
        <v>1485</v>
      </c>
      <c r="N455" s="69"/>
      <c r="P455" s="224">
        <v>25.419431036165747</v>
      </c>
      <c r="Q455" s="224"/>
      <c r="R455" s="224">
        <v>24.380714285714284</v>
      </c>
      <c r="S455" s="222"/>
      <c r="T455" s="222">
        <v>8.2617745863634315</v>
      </c>
      <c r="U455" s="222"/>
      <c r="V455" s="222">
        <v>8.0109285714285718</v>
      </c>
      <c r="W455" s="11"/>
      <c r="Y455" s="224">
        <v>58184.490000000027</v>
      </c>
      <c r="Z455" s="224">
        <v>43420.290000000045</v>
      </c>
      <c r="AB455" s="11"/>
      <c r="AC455" s="11"/>
      <c r="AD455" s="11"/>
      <c r="AE455" s="4"/>
      <c r="AF455" s="4"/>
    </row>
    <row r="456" spans="1:32" x14ac:dyDescent="0.2">
      <c r="A456" s="55"/>
      <c r="B456" s="11"/>
      <c r="C456" s="237" t="s">
        <v>456</v>
      </c>
      <c r="D456" s="237"/>
      <c r="E456" s="297">
        <v>8096</v>
      </c>
      <c r="F456" s="11"/>
      <c r="G456" s="11"/>
      <c r="H456" s="11"/>
      <c r="I456" s="11"/>
      <c r="J456" s="11"/>
      <c r="K456" s="11"/>
      <c r="M456" s="191">
        <v>1</v>
      </c>
      <c r="N456" s="69"/>
      <c r="P456" s="224">
        <v>21.615000000000002</v>
      </c>
      <c r="Q456" s="224"/>
      <c r="R456" s="224">
        <v>21.615000000000002</v>
      </c>
      <c r="S456" s="222"/>
      <c r="T456" s="222">
        <v>17.492999999999999</v>
      </c>
      <c r="U456" s="222"/>
      <c r="V456" s="222">
        <v>17.492999999999999</v>
      </c>
      <c r="W456" s="11"/>
      <c r="Y456" s="224">
        <v>43.230000000000004</v>
      </c>
      <c r="Z456" s="224">
        <v>43.230000000000004</v>
      </c>
      <c r="AB456" s="11"/>
      <c r="AC456" s="11"/>
      <c r="AD456" s="11"/>
      <c r="AE456" s="4"/>
      <c r="AF456" s="4"/>
    </row>
    <row r="457" spans="1:32" x14ac:dyDescent="0.2">
      <c r="A457" s="55"/>
      <c r="B457" s="11"/>
      <c r="C457" s="237" t="s">
        <v>308</v>
      </c>
      <c r="D457" s="237"/>
      <c r="E457" s="297">
        <v>8067</v>
      </c>
      <c r="F457" s="11"/>
      <c r="G457" s="11"/>
      <c r="H457" s="11"/>
      <c r="I457" s="11"/>
      <c r="J457" s="11"/>
      <c r="K457" s="11"/>
      <c r="M457" s="191">
        <v>277</v>
      </c>
      <c r="N457" s="69"/>
      <c r="P457" s="224">
        <v>23.471247637051047</v>
      </c>
      <c r="Q457" s="224"/>
      <c r="R457" s="224">
        <v>14.52</v>
      </c>
      <c r="S457" s="222"/>
      <c r="T457" s="222">
        <v>9.9816181474479944</v>
      </c>
      <c r="U457" s="222"/>
      <c r="V457" s="222">
        <v>8.2319999999999993</v>
      </c>
      <c r="W457" s="11"/>
      <c r="Y457" s="224">
        <v>12416.290000000005</v>
      </c>
      <c r="Z457" s="224">
        <v>7978.1899999999987</v>
      </c>
      <c r="AB457" s="11"/>
      <c r="AC457" s="11"/>
      <c r="AD457" s="11"/>
      <c r="AE457" s="4"/>
      <c r="AF457" s="4"/>
    </row>
    <row r="458" spans="1:32" x14ac:dyDescent="0.2">
      <c r="A458" s="55"/>
      <c r="B458" s="11"/>
      <c r="C458" s="237" t="s">
        <v>309</v>
      </c>
      <c r="D458" s="237"/>
      <c r="E458" s="297">
        <v>8069</v>
      </c>
      <c r="F458" s="11"/>
      <c r="G458" s="11"/>
      <c r="H458" s="11"/>
      <c r="I458" s="11"/>
      <c r="J458" s="11"/>
      <c r="K458" s="11"/>
      <c r="M458" s="191">
        <v>1754</v>
      </c>
      <c r="N458" s="69"/>
      <c r="P458" s="224">
        <v>11.911364409943296</v>
      </c>
      <c r="Q458" s="224"/>
      <c r="R458" s="224">
        <v>11.922253521126756</v>
      </c>
      <c r="S458" s="222"/>
      <c r="T458" s="222">
        <v>3.885286370638287</v>
      </c>
      <c r="U458" s="222"/>
      <c r="V458" s="222">
        <v>4.0362605633802797</v>
      </c>
      <c r="W458" s="11"/>
      <c r="Y458" s="224">
        <v>65768.840000000127</v>
      </c>
      <c r="Z458" s="224">
        <v>46825.520000000237</v>
      </c>
      <c r="AB458" s="11"/>
      <c r="AC458" s="11"/>
      <c r="AD458" s="11"/>
      <c r="AE458" s="4"/>
      <c r="AF458" s="4"/>
    </row>
    <row r="459" spans="1:32" x14ac:dyDescent="0.2">
      <c r="A459" s="55"/>
      <c r="B459" s="11"/>
      <c r="C459" s="237" t="s">
        <v>547</v>
      </c>
      <c r="D459" s="237"/>
      <c r="E459" s="297">
        <v>8069</v>
      </c>
      <c r="F459" s="11"/>
      <c r="G459" s="11"/>
      <c r="H459" s="11"/>
      <c r="I459" s="11"/>
      <c r="J459" s="11"/>
      <c r="K459" s="11"/>
      <c r="M459" s="191">
        <v>3</v>
      </c>
      <c r="N459" s="69"/>
      <c r="P459" s="224">
        <v>20.03833333333333</v>
      </c>
      <c r="Q459" s="224"/>
      <c r="R459" s="224">
        <v>18.87</v>
      </c>
      <c r="S459" s="222"/>
      <c r="T459" s="222">
        <v>16.464000000000002</v>
      </c>
      <c r="U459" s="222"/>
      <c r="V459" s="222">
        <v>15.435</v>
      </c>
      <c r="W459" s="11"/>
      <c r="Y459" s="224">
        <v>120.22999999999999</v>
      </c>
      <c r="Z459" s="224">
        <v>120.22999999999999</v>
      </c>
      <c r="AB459" s="11"/>
      <c r="AC459" s="11"/>
      <c r="AD459" s="11"/>
      <c r="AE459" s="4"/>
      <c r="AF459" s="4"/>
    </row>
    <row r="460" spans="1:32" x14ac:dyDescent="0.2">
      <c r="A460" s="55"/>
      <c r="B460" s="11"/>
      <c r="C460" s="237" t="s">
        <v>548</v>
      </c>
      <c r="D460" s="237"/>
      <c r="E460" s="297">
        <v>8070</v>
      </c>
      <c r="F460" s="11"/>
      <c r="G460" s="11"/>
      <c r="H460" s="11"/>
      <c r="I460" s="11"/>
      <c r="J460" s="11"/>
      <c r="K460" s="11"/>
      <c r="M460" s="191">
        <v>1</v>
      </c>
      <c r="N460" s="69"/>
      <c r="P460" s="224">
        <v>60.5</v>
      </c>
      <c r="Q460" s="224"/>
      <c r="R460" s="224">
        <v>60.5</v>
      </c>
      <c r="S460" s="222"/>
      <c r="T460" s="222">
        <v>3.0870000000000002</v>
      </c>
      <c r="U460" s="222"/>
      <c r="V460" s="222">
        <v>3.0870000000000002</v>
      </c>
      <c r="W460" s="11"/>
      <c r="Y460" s="224">
        <v>121</v>
      </c>
      <c r="Z460" s="224">
        <v>16.82</v>
      </c>
      <c r="AB460" s="11"/>
      <c r="AC460" s="11"/>
      <c r="AD460" s="11"/>
      <c r="AE460" s="4"/>
      <c r="AF460" s="4"/>
    </row>
    <row r="461" spans="1:32" x14ac:dyDescent="0.2">
      <c r="A461" s="55"/>
      <c r="B461" s="11"/>
      <c r="C461" s="237" t="s">
        <v>383</v>
      </c>
      <c r="D461" s="237"/>
      <c r="E461" s="297">
        <v>8023</v>
      </c>
      <c r="F461" s="11"/>
      <c r="G461" s="11"/>
      <c r="H461" s="11"/>
      <c r="I461" s="11"/>
      <c r="J461" s="11"/>
      <c r="K461" s="11"/>
      <c r="M461" s="191">
        <v>15</v>
      </c>
      <c r="N461" s="69"/>
      <c r="P461" s="224">
        <v>43.061111111111117</v>
      </c>
      <c r="Q461" s="224"/>
      <c r="R461" s="224">
        <v>35</v>
      </c>
      <c r="S461" s="222"/>
      <c r="T461" s="222">
        <v>11.491185185185183</v>
      </c>
      <c r="U461" s="222"/>
      <c r="V461" s="222">
        <v>11.297000000000001</v>
      </c>
      <c r="W461" s="11"/>
      <c r="Y461" s="224">
        <v>1162.6500000000001</v>
      </c>
      <c r="Z461" s="224">
        <v>460.92</v>
      </c>
      <c r="AB461" s="11"/>
      <c r="AC461" s="11"/>
      <c r="AD461" s="11"/>
      <c r="AE461" s="4"/>
      <c r="AF461" s="4"/>
    </row>
    <row r="462" spans="1:32" x14ac:dyDescent="0.2">
      <c r="A462" s="55"/>
      <c r="B462" s="11"/>
      <c r="C462" s="237" t="s">
        <v>383</v>
      </c>
      <c r="D462" s="237"/>
      <c r="E462" s="297">
        <v>8069</v>
      </c>
      <c r="F462" s="11"/>
      <c r="G462" s="11"/>
      <c r="H462" s="11"/>
      <c r="I462" s="11"/>
      <c r="J462" s="11"/>
      <c r="K462" s="11"/>
      <c r="M462" s="191">
        <v>4</v>
      </c>
      <c r="N462" s="69"/>
      <c r="P462" s="224">
        <v>37.408571428571427</v>
      </c>
      <c r="Q462" s="224"/>
      <c r="R462" s="224">
        <v>18.489999999999998</v>
      </c>
      <c r="S462" s="222"/>
      <c r="T462" s="222">
        <v>4.1079999999999997</v>
      </c>
      <c r="U462" s="222"/>
      <c r="V462" s="222">
        <v>5.1349999999999998</v>
      </c>
      <c r="W462" s="11"/>
      <c r="Y462" s="224">
        <v>261.86</v>
      </c>
      <c r="Z462" s="224">
        <v>70.87</v>
      </c>
      <c r="AB462" s="11"/>
      <c r="AC462" s="11"/>
      <c r="AD462" s="11"/>
      <c r="AE462" s="4"/>
      <c r="AF462" s="4"/>
    </row>
    <row r="463" spans="1:32" x14ac:dyDescent="0.2">
      <c r="A463" s="55"/>
      <c r="B463" s="11"/>
      <c r="C463" s="237" t="s">
        <v>383</v>
      </c>
      <c r="D463" s="237"/>
      <c r="E463" s="297">
        <v>8070</v>
      </c>
      <c r="F463" s="11"/>
      <c r="G463" s="11"/>
      <c r="H463" s="11"/>
      <c r="I463" s="11"/>
      <c r="J463" s="11"/>
      <c r="K463" s="11"/>
      <c r="M463" s="191">
        <v>3336</v>
      </c>
      <c r="N463" s="69"/>
      <c r="P463" s="224">
        <v>22.985888130514386</v>
      </c>
      <c r="Q463" s="224"/>
      <c r="R463" s="224">
        <v>12.92</v>
      </c>
      <c r="S463" s="222"/>
      <c r="T463" s="222">
        <v>8.9271742966540266</v>
      </c>
      <c r="U463" s="222"/>
      <c r="V463" s="222">
        <v>7.2030000000000003</v>
      </c>
      <c r="W463" s="11"/>
      <c r="Y463" s="224">
        <v>138076.22999999992</v>
      </c>
      <c r="Z463" s="224">
        <v>86455.680000000793</v>
      </c>
      <c r="AB463" s="11"/>
      <c r="AC463" s="11"/>
      <c r="AD463" s="11"/>
      <c r="AE463" s="4"/>
      <c r="AF463" s="4"/>
    </row>
    <row r="464" spans="1:32" x14ac:dyDescent="0.2">
      <c r="A464" s="55"/>
      <c r="B464" s="11"/>
      <c r="C464" s="237" t="s">
        <v>310</v>
      </c>
      <c r="D464" s="237"/>
      <c r="E464" s="297">
        <v>8076</v>
      </c>
      <c r="F464" s="11"/>
      <c r="G464" s="11"/>
      <c r="H464" s="11"/>
      <c r="I464" s="11"/>
      <c r="J464" s="11"/>
      <c r="K464" s="11"/>
      <c r="M464" s="191">
        <v>1</v>
      </c>
      <c r="N464" s="69"/>
      <c r="P464" s="224">
        <v>8.0549999999999997</v>
      </c>
      <c r="Q464" s="224"/>
      <c r="R464" s="224">
        <v>8.0549999999999997</v>
      </c>
      <c r="S464" s="222"/>
      <c r="T464" s="222">
        <v>3.0870000000000002</v>
      </c>
      <c r="U464" s="222"/>
      <c r="V464" s="222">
        <v>3.0870000000000002</v>
      </c>
      <c r="W464" s="11"/>
      <c r="Y464" s="224">
        <v>16.11</v>
      </c>
      <c r="Z464" s="224">
        <v>16.11</v>
      </c>
      <c r="AB464" s="11"/>
      <c r="AC464" s="11"/>
      <c r="AD464" s="11"/>
      <c r="AE464" s="4"/>
      <c r="AF464" s="4"/>
    </row>
    <row r="465" spans="1:32" x14ac:dyDescent="0.2">
      <c r="A465" s="55"/>
      <c r="B465" s="11"/>
      <c r="C465" s="237" t="s">
        <v>310</v>
      </c>
      <c r="D465" s="237"/>
      <c r="E465" s="297">
        <v>8079</v>
      </c>
      <c r="F465" s="11"/>
      <c r="G465" s="11"/>
      <c r="H465" s="11"/>
      <c r="I465" s="11"/>
      <c r="J465" s="11"/>
      <c r="K465" s="11"/>
      <c r="M465" s="191">
        <v>1</v>
      </c>
      <c r="N465" s="69"/>
      <c r="P465" s="224">
        <v>7.4649999999999999</v>
      </c>
      <c r="Q465" s="224"/>
      <c r="R465" s="224">
        <v>7.4650000000000007</v>
      </c>
      <c r="S465" s="222"/>
      <c r="T465" s="222">
        <v>2.0579999999999998</v>
      </c>
      <c r="U465" s="222"/>
      <c r="V465" s="222">
        <v>2.0579999999999998</v>
      </c>
      <c r="W465" s="11"/>
      <c r="Y465" s="224">
        <v>14.93</v>
      </c>
      <c r="Z465" s="224">
        <v>14.93</v>
      </c>
      <c r="AB465" s="11"/>
      <c r="AC465" s="11"/>
      <c r="AD465" s="11"/>
      <c r="AE465" s="4"/>
      <c r="AF465" s="4"/>
    </row>
    <row r="466" spans="1:32" x14ac:dyDescent="0.2">
      <c r="A466" s="55"/>
      <c r="B466" s="11"/>
      <c r="C466" s="237" t="s">
        <v>549</v>
      </c>
      <c r="D466" s="237"/>
      <c r="E466" s="297">
        <v>8270</v>
      </c>
      <c r="F466" s="11"/>
      <c r="G466" s="11"/>
      <c r="H466" s="11"/>
      <c r="I466" s="11"/>
      <c r="J466" s="11"/>
      <c r="K466" s="11"/>
      <c r="M466" s="191">
        <v>8</v>
      </c>
      <c r="N466" s="69"/>
      <c r="P466" s="224">
        <v>33.135384615384609</v>
      </c>
      <c r="Q466" s="224"/>
      <c r="R466" s="224">
        <v>12.25</v>
      </c>
      <c r="S466" s="222"/>
      <c r="T466" s="222">
        <v>7.1238461538461539</v>
      </c>
      <c r="U466" s="222"/>
      <c r="V466" s="222">
        <v>2.0579999999999998</v>
      </c>
      <c r="W466" s="11"/>
      <c r="Y466" s="224">
        <v>430.75999999999993</v>
      </c>
      <c r="Z466" s="224">
        <v>180.77</v>
      </c>
      <c r="AB466" s="11"/>
      <c r="AC466" s="11"/>
      <c r="AD466" s="11"/>
      <c r="AE466" s="4"/>
      <c r="AF466" s="4"/>
    </row>
    <row r="467" spans="1:32" x14ac:dyDescent="0.2">
      <c r="A467" s="55"/>
      <c r="B467" s="11"/>
      <c r="C467" s="237" t="s">
        <v>550</v>
      </c>
      <c r="D467" s="237"/>
      <c r="E467" s="297">
        <v>8098</v>
      </c>
      <c r="F467" s="11"/>
      <c r="G467" s="11"/>
      <c r="H467" s="11"/>
      <c r="I467" s="11"/>
      <c r="J467" s="11"/>
      <c r="K467" s="11"/>
      <c r="M467" s="191">
        <v>1</v>
      </c>
      <c r="N467" s="69"/>
      <c r="P467" s="224">
        <v>34.49</v>
      </c>
      <c r="Q467" s="224"/>
      <c r="R467" s="224">
        <v>34.49</v>
      </c>
      <c r="S467" s="222"/>
      <c r="T467" s="222">
        <v>31.899000000000001</v>
      </c>
      <c r="U467" s="222"/>
      <c r="V467" s="222">
        <v>31.899000000000001</v>
      </c>
      <c r="W467" s="11"/>
      <c r="Y467" s="224">
        <v>68.98</v>
      </c>
      <c r="Z467" s="224">
        <v>68.98</v>
      </c>
      <c r="AB467" s="11"/>
      <c r="AC467" s="11"/>
      <c r="AD467" s="11"/>
      <c r="AE467" s="4"/>
      <c r="AF467" s="4"/>
    </row>
    <row r="468" spans="1:32" x14ac:dyDescent="0.2">
      <c r="A468" s="55"/>
      <c r="B468" s="11"/>
      <c r="C468" s="237" t="s">
        <v>551</v>
      </c>
      <c r="D468" s="237"/>
      <c r="E468" s="297">
        <v>8098</v>
      </c>
      <c r="F468" s="11"/>
      <c r="G468" s="11"/>
      <c r="H468" s="11"/>
      <c r="I468" s="11"/>
      <c r="J468" s="11"/>
      <c r="K468" s="11"/>
      <c r="M468" s="191">
        <v>12</v>
      </c>
      <c r="N468" s="69"/>
      <c r="P468" s="224">
        <v>22.364545454545457</v>
      </c>
      <c r="Q468" s="224"/>
      <c r="R468" s="224">
        <v>13.51</v>
      </c>
      <c r="S468" s="222"/>
      <c r="T468" s="222">
        <v>11.786727272727273</v>
      </c>
      <c r="U468" s="222"/>
      <c r="V468" s="222">
        <v>12.348000000000001</v>
      </c>
      <c r="W468" s="11"/>
      <c r="Y468" s="224">
        <v>492.02000000000004</v>
      </c>
      <c r="Z468" s="224">
        <v>367.23</v>
      </c>
      <c r="AB468" s="11"/>
      <c r="AC468" s="11"/>
      <c r="AD468" s="11"/>
      <c r="AE468" s="4"/>
      <c r="AF468" s="4"/>
    </row>
    <row r="469" spans="1:32" x14ac:dyDescent="0.2">
      <c r="A469" s="55"/>
      <c r="B469" s="11"/>
      <c r="C469" s="237" t="s">
        <v>311</v>
      </c>
      <c r="D469" s="237"/>
      <c r="E469" s="297">
        <v>8093</v>
      </c>
      <c r="F469" s="11"/>
      <c r="G469" s="11"/>
      <c r="H469" s="11"/>
      <c r="I469" s="11"/>
      <c r="J469" s="11"/>
      <c r="K469" s="11"/>
      <c r="M469" s="191">
        <v>1</v>
      </c>
      <c r="N469" s="69"/>
      <c r="P469" s="224">
        <v>16.925000000000001</v>
      </c>
      <c r="Q469" s="224"/>
      <c r="R469" s="224">
        <v>16.925000000000001</v>
      </c>
      <c r="S469" s="222"/>
      <c r="T469" s="222">
        <v>12.348000000000001</v>
      </c>
      <c r="U469" s="222"/>
      <c r="V469" s="222">
        <v>12.348000000000001</v>
      </c>
      <c r="W469" s="11"/>
      <c r="Y469" s="224">
        <v>33.85</v>
      </c>
      <c r="Z469" s="224">
        <v>33.85</v>
      </c>
      <c r="AB469" s="11"/>
      <c r="AC469" s="11"/>
      <c r="AD469" s="11"/>
      <c r="AE469" s="4"/>
      <c r="AF469" s="4"/>
    </row>
    <row r="470" spans="1:32" x14ac:dyDescent="0.2">
      <c r="A470" s="55"/>
      <c r="B470" s="11"/>
      <c r="C470" s="237" t="s">
        <v>624</v>
      </c>
      <c r="D470" s="237"/>
      <c r="E470" s="297">
        <v>8098</v>
      </c>
      <c r="F470" s="11"/>
      <c r="G470" s="11"/>
      <c r="H470" s="11"/>
      <c r="I470" s="11"/>
      <c r="J470" s="11"/>
      <c r="K470" s="11"/>
      <c r="M470" s="191">
        <v>195</v>
      </c>
      <c r="N470" s="69"/>
      <c r="P470" s="224">
        <v>18.055111642743221</v>
      </c>
      <c r="Q470" s="224"/>
      <c r="R470" s="224">
        <v>13.477499999999999</v>
      </c>
      <c r="S470" s="222"/>
      <c r="T470" s="222">
        <v>11.178681818181804</v>
      </c>
      <c r="U470" s="222"/>
      <c r="V470" s="222">
        <v>9.261000000000001</v>
      </c>
      <c r="W470" s="11"/>
      <c r="Y470" s="224">
        <v>8523.66</v>
      </c>
      <c r="Z470" s="224">
        <v>7063.32</v>
      </c>
      <c r="AB470" s="11"/>
      <c r="AC470" s="11"/>
      <c r="AD470" s="11"/>
      <c r="AE470" s="4"/>
      <c r="AF470" s="4"/>
    </row>
    <row r="471" spans="1:32" x14ac:dyDescent="0.2">
      <c r="A471" s="55"/>
      <c r="B471" s="11"/>
      <c r="C471" s="237" t="s">
        <v>311</v>
      </c>
      <c r="D471" s="237"/>
      <c r="E471" s="297">
        <v>8318</v>
      </c>
      <c r="F471" s="11"/>
      <c r="G471" s="11"/>
      <c r="H471" s="11"/>
      <c r="I471" s="11"/>
      <c r="J471" s="11"/>
      <c r="K471" s="11"/>
      <c r="M471" s="191">
        <v>1</v>
      </c>
      <c r="N471" s="69"/>
      <c r="P471" s="224">
        <v>27.96</v>
      </c>
      <c r="Q471" s="224"/>
      <c r="R471" s="224">
        <v>27.96</v>
      </c>
      <c r="S471" s="222"/>
      <c r="T471" s="222">
        <v>24.696000000000002</v>
      </c>
      <c r="U471" s="222"/>
      <c r="V471" s="222">
        <v>24.696000000000002</v>
      </c>
      <c r="W471" s="11"/>
      <c r="Y471" s="224">
        <v>55.92</v>
      </c>
      <c r="Z471" s="224">
        <v>55.92</v>
      </c>
      <c r="AB471" s="11"/>
      <c r="AC471" s="11"/>
      <c r="AD471" s="11"/>
      <c r="AE471" s="4"/>
      <c r="AF471" s="4"/>
    </row>
    <row r="472" spans="1:32" x14ac:dyDescent="0.2">
      <c r="A472" s="55"/>
      <c r="B472" s="11"/>
      <c r="C472" s="237" t="s">
        <v>408</v>
      </c>
      <c r="D472" s="237"/>
      <c r="E472" s="297">
        <v>8009</v>
      </c>
      <c r="F472" s="11"/>
      <c r="G472" s="11"/>
      <c r="H472" s="11"/>
      <c r="I472" s="11"/>
      <c r="J472" s="11"/>
      <c r="K472" s="11"/>
      <c r="M472" s="191">
        <v>65</v>
      </c>
      <c r="N472" s="69"/>
      <c r="P472" s="224">
        <v>32.841374045801516</v>
      </c>
      <c r="Q472" s="224"/>
      <c r="R472" s="224">
        <v>26.66</v>
      </c>
      <c r="S472" s="222"/>
      <c r="T472" s="222">
        <v>13.730045801526709</v>
      </c>
      <c r="U472" s="222"/>
      <c r="V472" s="222">
        <v>13.377000000000001</v>
      </c>
      <c r="W472" s="11"/>
      <c r="Y472" s="224">
        <v>4302.2199999999984</v>
      </c>
      <c r="Z472" s="224">
        <v>2358.6899999999996</v>
      </c>
      <c r="AB472" s="11"/>
      <c r="AC472" s="11"/>
      <c r="AD472" s="11"/>
      <c r="AE472" s="4"/>
      <c r="AF472" s="4"/>
    </row>
    <row r="473" spans="1:32" x14ac:dyDescent="0.2">
      <c r="A473" s="55"/>
      <c r="B473" s="11"/>
      <c r="C473" s="237" t="s">
        <v>408</v>
      </c>
      <c r="D473" s="237"/>
      <c r="E473" s="297">
        <v>8021</v>
      </c>
      <c r="F473" s="11"/>
      <c r="G473" s="11"/>
      <c r="H473" s="11"/>
      <c r="I473" s="11"/>
      <c r="J473" s="11"/>
      <c r="K473" s="11"/>
      <c r="M473" s="191">
        <v>2816</v>
      </c>
      <c r="N473" s="69"/>
      <c r="P473" s="224">
        <v>25.632938366717852</v>
      </c>
      <c r="Q473" s="224"/>
      <c r="R473" s="224">
        <v>18.66</v>
      </c>
      <c r="S473" s="222"/>
      <c r="T473" s="222">
        <v>15.074622496148152</v>
      </c>
      <c r="U473" s="222"/>
      <c r="V473" s="222">
        <v>12.348000000000001</v>
      </c>
      <c r="W473" s="11"/>
      <c r="Y473" s="224">
        <v>166357.76999999885</v>
      </c>
      <c r="Z473" s="224">
        <v>125990.77000000028</v>
      </c>
      <c r="AB473" s="11"/>
      <c r="AC473" s="11"/>
      <c r="AD473" s="11"/>
      <c r="AE473" s="4"/>
      <c r="AF473" s="4"/>
    </row>
    <row r="474" spans="1:32" x14ac:dyDescent="0.2">
      <c r="A474" s="55"/>
      <c r="B474" s="11"/>
      <c r="C474" s="237" t="s">
        <v>552</v>
      </c>
      <c r="D474" s="237"/>
      <c r="E474" s="297">
        <v>8021</v>
      </c>
      <c r="F474" s="11"/>
      <c r="G474" s="11"/>
      <c r="H474" s="11"/>
      <c r="I474" s="11"/>
      <c r="J474" s="11"/>
      <c r="K474" s="11"/>
      <c r="M474" s="191">
        <v>2</v>
      </c>
      <c r="N474" s="69"/>
      <c r="P474" s="224">
        <v>7</v>
      </c>
      <c r="Q474" s="224"/>
      <c r="R474" s="224">
        <v>6.6549999999999994</v>
      </c>
      <c r="S474" s="222"/>
      <c r="T474" s="222">
        <v>2.0579999999999998</v>
      </c>
      <c r="U474" s="222"/>
      <c r="V474" s="222">
        <v>2.0579999999999998</v>
      </c>
      <c r="W474" s="11"/>
      <c r="Y474" s="224">
        <v>42</v>
      </c>
      <c r="Z474" s="224">
        <v>42</v>
      </c>
      <c r="AB474" s="11"/>
      <c r="AC474" s="11"/>
      <c r="AD474" s="11"/>
      <c r="AE474" s="4"/>
      <c r="AF474" s="4"/>
    </row>
    <row r="475" spans="1:32" x14ac:dyDescent="0.2">
      <c r="A475" s="55"/>
      <c r="B475" s="11"/>
      <c r="C475" s="237" t="s">
        <v>553</v>
      </c>
      <c r="D475" s="237"/>
      <c r="E475" s="297">
        <v>8021</v>
      </c>
      <c r="F475" s="11"/>
      <c r="G475" s="11"/>
      <c r="H475" s="11"/>
      <c r="I475" s="11"/>
      <c r="J475" s="11"/>
      <c r="K475" s="11"/>
      <c r="M475" s="191">
        <v>5</v>
      </c>
      <c r="N475" s="69"/>
      <c r="P475" s="224">
        <v>27.1995</v>
      </c>
      <c r="Q475" s="224"/>
      <c r="R475" s="224">
        <v>14.895</v>
      </c>
      <c r="S475" s="222"/>
      <c r="T475" s="222">
        <v>26.2395</v>
      </c>
      <c r="U475" s="222"/>
      <c r="V475" s="222">
        <v>6.1739999999999995</v>
      </c>
      <c r="W475" s="11"/>
      <c r="Y475" s="224">
        <v>543.99</v>
      </c>
      <c r="Z475" s="224">
        <v>543.99</v>
      </c>
      <c r="AB475" s="11"/>
      <c r="AC475" s="11"/>
      <c r="AD475" s="11"/>
      <c r="AE475" s="4"/>
      <c r="AF475" s="4"/>
    </row>
    <row r="476" spans="1:32" x14ac:dyDescent="0.2">
      <c r="A476" s="55"/>
      <c r="B476" s="11"/>
      <c r="C476" s="237" t="s">
        <v>313</v>
      </c>
      <c r="D476" s="237"/>
      <c r="E476" s="297">
        <v>8071</v>
      </c>
      <c r="F476" s="11"/>
      <c r="G476" s="11"/>
      <c r="H476" s="11"/>
      <c r="I476" s="11"/>
      <c r="J476" s="11"/>
      <c r="K476" s="11"/>
      <c r="M476" s="191">
        <v>3065</v>
      </c>
      <c r="N476" s="69"/>
      <c r="P476" s="224">
        <v>15.536528948269938</v>
      </c>
      <c r="Q476" s="224"/>
      <c r="R476" s="224">
        <v>13.888571428571428</v>
      </c>
      <c r="S476" s="222"/>
      <c r="T476" s="222">
        <v>7.582850793650814</v>
      </c>
      <c r="U476" s="222"/>
      <c r="V476" s="222">
        <v>7.35</v>
      </c>
      <c r="W476" s="11"/>
      <c r="Y476" s="224">
        <v>185780.02999999927</v>
      </c>
      <c r="Z476" s="224">
        <v>103117.42000000093</v>
      </c>
      <c r="AB476" s="11"/>
      <c r="AC476" s="11"/>
      <c r="AD476" s="11"/>
      <c r="AE476" s="4"/>
      <c r="AF476" s="4"/>
    </row>
    <row r="477" spans="1:32" x14ac:dyDescent="0.2">
      <c r="A477" s="55"/>
      <c r="B477" s="11"/>
      <c r="C477" s="237" t="s">
        <v>554</v>
      </c>
      <c r="D477" s="237"/>
      <c r="E477" s="297">
        <v>8071</v>
      </c>
      <c r="F477" s="11"/>
      <c r="G477" s="11"/>
      <c r="H477" s="11"/>
      <c r="I477" s="11"/>
      <c r="J477" s="11"/>
      <c r="K477" s="11"/>
      <c r="M477" s="191">
        <v>1</v>
      </c>
      <c r="N477" s="69"/>
      <c r="P477" s="224">
        <v>112</v>
      </c>
      <c r="Q477" s="224"/>
      <c r="R477" s="224">
        <v>112</v>
      </c>
      <c r="S477" s="222"/>
      <c r="T477" s="222">
        <v>0</v>
      </c>
      <c r="U477" s="222"/>
      <c r="V477" s="222">
        <v>0</v>
      </c>
      <c r="W477" s="11"/>
      <c r="Y477" s="224">
        <v>112</v>
      </c>
      <c r="Z477" s="224">
        <v>10.5</v>
      </c>
      <c r="AB477" s="11"/>
      <c r="AC477" s="11"/>
      <c r="AD477" s="11"/>
      <c r="AE477" s="4"/>
      <c r="AF477" s="4"/>
    </row>
    <row r="478" spans="1:32" x14ac:dyDescent="0.2">
      <c r="A478" s="55"/>
      <c r="B478" s="11"/>
      <c r="C478" s="237" t="s">
        <v>384</v>
      </c>
      <c r="D478" s="237"/>
      <c r="E478" s="297">
        <v>8318</v>
      </c>
      <c r="F478" s="11"/>
      <c r="G478" s="11"/>
      <c r="H478" s="11"/>
      <c r="I478" s="11"/>
      <c r="J478" s="11"/>
      <c r="K478" s="11"/>
      <c r="M478" s="191">
        <v>15</v>
      </c>
      <c r="N478" s="69"/>
      <c r="P478" s="224">
        <v>20.971724137931034</v>
      </c>
      <c r="Q478" s="224"/>
      <c r="R478" s="224">
        <v>12.92</v>
      </c>
      <c r="S478" s="222"/>
      <c r="T478" s="222">
        <v>9.0835862068965518</v>
      </c>
      <c r="U478" s="222"/>
      <c r="V478" s="222">
        <v>5.1449999999999996</v>
      </c>
      <c r="W478" s="11"/>
      <c r="Y478" s="224">
        <v>608.17999999999995</v>
      </c>
      <c r="Z478" s="224">
        <v>443.95000000000005</v>
      </c>
      <c r="AB478" s="11"/>
      <c r="AC478" s="11"/>
      <c r="AD478" s="11"/>
      <c r="AE478" s="4"/>
      <c r="AF478" s="4"/>
    </row>
    <row r="479" spans="1:32" x14ac:dyDescent="0.2">
      <c r="A479" s="55"/>
      <c r="B479" s="11"/>
      <c r="C479" s="237" t="s">
        <v>315</v>
      </c>
      <c r="D479" s="237"/>
      <c r="E479" s="297">
        <v>8302</v>
      </c>
      <c r="F479" s="11"/>
      <c r="G479" s="11"/>
      <c r="H479" s="11"/>
      <c r="I479" s="11"/>
      <c r="J479" s="11"/>
      <c r="K479" s="11"/>
      <c r="M479" s="191">
        <v>19</v>
      </c>
      <c r="N479" s="69"/>
      <c r="P479" s="224">
        <v>30.008249999999997</v>
      </c>
      <c r="Q479" s="224"/>
      <c r="R479" s="224">
        <v>20.41</v>
      </c>
      <c r="S479" s="222"/>
      <c r="T479" s="222">
        <v>11.833500000000001</v>
      </c>
      <c r="U479" s="222"/>
      <c r="V479" s="222">
        <v>10.29</v>
      </c>
      <c r="W479" s="11"/>
      <c r="Y479" s="224">
        <v>1200.33</v>
      </c>
      <c r="Z479" s="224">
        <v>666.86999999999989</v>
      </c>
      <c r="AB479" s="11"/>
      <c r="AC479" s="11"/>
      <c r="AD479" s="11"/>
      <c r="AE479" s="4"/>
      <c r="AF479" s="4"/>
    </row>
    <row r="480" spans="1:32" x14ac:dyDescent="0.2">
      <c r="A480" s="55"/>
      <c r="B480" s="11"/>
      <c r="C480" s="237" t="s">
        <v>315</v>
      </c>
      <c r="D480" s="237"/>
      <c r="E480" s="297">
        <v>8318</v>
      </c>
      <c r="F480" s="11"/>
      <c r="G480" s="11"/>
      <c r="H480" s="11"/>
      <c r="I480" s="11"/>
      <c r="J480" s="11"/>
      <c r="K480" s="11"/>
      <c r="M480" s="191">
        <v>274</v>
      </c>
      <c r="N480" s="69"/>
      <c r="P480" s="224">
        <v>27.481488970588234</v>
      </c>
      <c r="Q480" s="224"/>
      <c r="R480" s="224">
        <v>19.365000000000002</v>
      </c>
      <c r="S480" s="222"/>
      <c r="T480" s="222">
        <v>15.245433823529384</v>
      </c>
      <c r="U480" s="222"/>
      <c r="V480" s="222">
        <v>12.348000000000001</v>
      </c>
      <c r="W480" s="11"/>
      <c r="Y480" s="224">
        <v>14949.93</v>
      </c>
      <c r="Z480" s="224">
        <v>10525.769999999995</v>
      </c>
      <c r="AB480" s="11"/>
      <c r="AC480" s="11"/>
      <c r="AD480" s="11"/>
      <c r="AE480" s="4"/>
      <c r="AF480" s="4"/>
    </row>
    <row r="481" spans="1:32" x14ac:dyDescent="0.2">
      <c r="A481" s="55"/>
      <c r="B481" s="11"/>
      <c r="C481" s="237" t="s">
        <v>315</v>
      </c>
      <c r="D481" s="237"/>
      <c r="E481" s="297">
        <v>8344</v>
      </c>
      <c r="F481" s="11"/>
      <c r="G481" s="11"/>
      <c r="H481" s="11"/>
      <c r="I481" s="11"/>
      <c r="J481" s="11"/>
      <c r="K481" s="11"/>
      <c r="M481" s="191">
        <v>3</v>
      </c>
      <c r="N481" s="69"/>
      <c r="P481" s="224">
        <v>18.756000000000004</v>
      </c>
      <c r="Q481" s="224"/>
      <c r="R481" s="224">
        <v>11.62</v>
      </c>
      <c r="S481" s="222"/>
      <c r="T481" s="222">
        <v>13.994399999999999</v>
      </c>
      <c r="U481" s="222"/>
      <c r="V481" s="222">
        <v>16.463999999999999</v>
      </c>
      <c r="W481" s="11"/>
      <c r="Y481" s="224">
        <v>93.780000000000015</v>
      </c>
      <c r="Z481" s="224">
        <v>93.780000000000015</v>
      </c>
      <c r="AB481" s="11"/>
      <c r="AC481" s="11"/>
      <c r="AD481" s="11"/>
      <c r="AE481" s="4"/>
      <c r="AF481" s="4"/>
    </row>
    <row r="482" spans="1:32" x14ac:dyDescent="0.2">
      <c r="A482" s="55"/>
      <c r="B482" s="11"/>
      <c r="C482" s="237" t="s">
        <v>315</v>
      </c>
      <c r="D482" s="237"/>
      <c r="E482" s="297">
        <v>8347</v>
      </c>
      <c r="F482" s="11"/>
      <c r="G482" s="11"/>
      <c r="H482" s="11"/>
      <c r="I482" s="11"/>
      <c r="J482" s="11"/>
      <c r="K482" s="11"/>
      <c r="M482" s="191">
        <v>3</v>
      </c>
      <c r="N482" s="69"/>
      <c r="P482" s="224">
        <v>16.55</v>
      </c>
      <c r="Q482" s="224"/>
      <c r="R482" s="224">
        <v>12.995000000000001</v>
      </c>
      <c r="S482" s="222"/>
      <c r="T482" s="222">
        <v>12.005000000000001</v>
      </c>
      <c r="U482" s="222"/>
      <c r="V482" s="222">
        <v>13.377000000000001</v>
      </c>
      <c r="W482" s="11"/>
      <c r="Y482" s="224">
        <v>99.300000000000011</v>
      </c>
      <c r="Z482" s="224">
        <v>99.300000000000011</v>
      </c>
      <c r="AB482" s="11"/>
      <c r="AC482" s="11"/>
      <c r="AD482" s="11"/>
      <c r="AE482" s="4"/>
      <c r="AF482" s="4"/>
    </row>
    <row r="483" spans="1:32" x14ac:dyDescent="0.2">
      <c r="A483" s="55"/>
      <c r="B483" s="11"/>
      <c r="C483" s="237" t="s">
        <v>314</v>
      </c>
      <c r="D483" s="237"/>
      <c r="E483" s="297">
        <v>8302</v>
      </c>
      <c r="F483" s="11"/>
      <c r="G483" s="11"/>
      <c r="H483" s="11"/>
      <c r="I483" s="11"/>
      <c r="J483" s="11"/>
      <c r="K483" s="11"/>
      <c r="M483" s="191">
        <v>2</v>
      </c>
      <c r="N483" s="69"/>
      <c r="P483" s="224">
        <v>61.75</v>
      </c>
      <c r="Q483" s="224"/>
      <c r="R483" s="224">
        <v>63</v>
      </c>
      <c r="S483" s="222"/>
      <c r="T483" s="222">
        <v>10.804500000000001</v>
      </c>
      <c r="U483" s="222"/>
      <c r="V483" s="222">
        <v>10.804500000000001</v>
      </c>
      <c r="W483" s="11"/>
      <c r="Y483" s="224">
        <v>247</v>
      </c>
      <c r="Z483" s="224">
        <v>59.74</v>
      </c>
      <c r="AB483" s="11"/>
      <c r="AC483" s="11"/>
      <c r="AD483" s="11"/>
      <c r="AE483" s="4"/>
      <c r="AF483" s="4"/>
    </row>
    <row r="484" spans="1:32" x14ac:dyDescent="0.2">
      <c r="A484" s="55"/>
      <c r="B484" s="11"/>
      <c r="C484" s="237" t="s">
        <v>314</v>
      </c>
      <c r="D484" s="237"/>
      <c r="E484" s="297">
        <v>8318</v>
      </c>
      <c r="F484" s="11"/>
      <c r="G484" s="11"/>
      <c r="H484" s="11"/>
      <c r="I484" s="11"/>
      <c r="J484" s="11"/>
      <c r="K484" s="11"/>
      <c r="M484" s="191">
        <v>424</v>
      </c>
      <c r="N484" s="69"/>
      <c r="P484" s="224">
        <v>22.444658944658954</v>
      </c>
      <c r="Q484" s="224"/>
      <c r="R484" s="224">
        <v>13.64</v>
      </c>
      <c r="S484" s="222"/>
      <c r="T484" s="222">
        <v>12.599462033462045</v>
      </c>
      <c r="U484" s="222"/>
      <c r="V484" s="222">
        <v>10.29</v>
      </c>
      <c r="W484" s="11"/>
      <c r="Y484" s="224">
        <v>17439.500000000007</v>
      </c>
      <c r="Z484" s="224">
        <v>13759.159999999993</v>
      </c>
      <c r="AB484" s="11"/>
      <c r="AC484" s="11"/>
      <c r="AD484" s="11"/>
      <c r="AE484" s="4"/>
      <c r="AF484" s="4"/>
    </row>
    <row r="485" spans="1:32" x14ac:dyDescent="0.2">
      <c r="A485" s="55"/>
      <c r="B485" s="11"/>
      <c r="C485" s="237" t="s">
        <v>314</v>
      </c>
      <c r="D485" s="237"/>
      <c r="E485" s="297">
        <v>8347</v>
      </c>
      <c r="F485" s="11"/>
      <c r="G485" s="11"/>
      <c r="H485" s="11"/>
      <c r="I485" s="11"/>
      <c r="J485" s="11"/>
      <c r="K485" s="11"/>
      <c r="M485" s="191">
        <v>1</v>
      </c>
      <c r="N485" s="69"/>
      <c r="P485" s="224">
        <v>12.535</v>
      </c>
      <c r="Q485" s="224"/>
      <c r="R485" s="224">
        <v>12.535</v>
      </c>
      <c r="S485" s="222"/>
      <c r="T485" s="222">
        <v>8.2319999999999993</v>
      </c>
      <c r="U485" s="222"/>
      <c r="V485" s="222">
        <v>8.2319999999999993</v>
      </c>
      <c r="W485" s="11"/>
      <c r="Y485" s="224">
        <v>25.07</v>
      </c>
      <c r="Z485" s="224">
        <v>25.07</v>
      </c>
      <c r="AB485" s="11"/>
      <c r="AC485" s="11"/>
      <c r="AD485" s="11"/>
      <c r="AE485" s="4"/>
      <c r="AF485" s="4"/>
    </row>
    <row r="486" spans="1:32" x14ac:dyDescent="0.2">
      <c r="A486" s="55"/>
      <c r="B486" s="11"/>
      <c r="C486" s="237" t="s">
        <v>409</v>
      </c>
      <c r="D486" s="237"/>
      <c r="E486" s="297">
        <v>8232</v>
      </c>
      <c r="F486" s="11"/>
      <c r="G486" s="11"/>
      <c r="H486" s="11"/>
      <c r="I486" s="11"/>
      <c r="J486" s="11"/>
      <c r="K486" s="11"/>
      <c r="M486" s="191">
        <v>5081</v>
      </c>
      <c r="N486" s="69"/>
      <c r="P486" s="224">
        <v>16.096988885435955</v>
      </c>
      <c r="Q486" s="224"/>
      <c r="R486" s="224">
        <v>15.97</v>
      </c>
      <c r="S486" s="222"/>
      <c r="T486" s="222">
        <v>10.813206762502016</v>
      </c>
      <c r="U486" s="222"/>
      <c r="V486" s="222">
        <v>10.510385714285711</v>
      </c>
      <c r="W486" s="11"/>
      <c r="Y486" s="224">
        <v>251742.2099999972</v>
      </c>
      <c r="Z486" s="224">
        <v>199789.18999999869</v>
      </c>
      <c r="AB486" s="11"/>
      <c r="AC486" s="11"/>
      <c r="AD486" s="11"/>
      <c r="AE486" s="4"/>
      <c r="AF486" s="4"/>
    </row>
    <row r="487" spans="1:32" x14ac:dyDescent="0.2">
      <c r="A487" s="55"/>
      <c r="B487" s="11"/>
      <c r="C487" s="237" t="s">
        <v>409</v>
      </c>
      <c r="D487" s="237"/>
      <c r="E487" s="297">
        <v>8234</v>
      </c>
      <c r="F487" s="11"/>
      <c r="G487" s="11"/>
      <c r="H487" s="11"/>
      <c r="I487" s="11"/>
      <c r="J487" s="11"/>
      <c r="K487" s="11"/>
      <c r="M487" s="191">
        <v>3</v>
      </c>
      <c r="N487" s="69"/>
      <c r="P487" s="224">
        <v>17.98</v>
      </c>
      <c r="Q487" s="224"/>
      <c r="R487" s="224">
        <v>15.105</v>
      </c>
      <c r="S487" s="222"/>
      <c r="T487" s="222">
        <v>14.063000000000001</v>
      </c>
      <c r="U487" s="222"/>
      <c r="V487" s="222">
        <v>5.1449999999999996</v>
      </c>
      <c r="W487" s="11"/>
      <c r="Y487" s="224">
        <v>107.88000000000001</v>
      </c>
      <c r="Z487" s="224">
        <v>107.88000000000001</v>
      </c>
      <c r="AB487" s="11"/>
      <c r="AC487" s="11"/>
      <c r="AD487" s="11"/>
      <c r="AE487" s="4"/>
      <c r="AF487" s="4"/>
    </row>
    <row r="488" spans="1:32" x14ac:dyDescent="0.2">
      <c r="A488" s="55"/>
      <c r="B488" s="11"/>
      <c r="C488" s="237" t="s">
        <v>409</v>
      </c>
      <c r="D488" s="237"/>
      <c r="E488" s="297">
        <v>8332</v>
      </c>
      <c r="F488" s="11"/>
      <c r="G488" s="11"/>
      <c r="H488" s="11"/>
      <c r="I488" s="11"/>
      <c r="J488" s="11"/>
      <c r="K488" s="11"/>
      <c r="M488" s="191">
        <v>1</v>
      </c>
      <c r="N488" s="69"/>
      <c r="P488" s="224">
        <v>10.85</v>
      </c>
      <c r="Q488" s="224"/>
      <c r="R488" s="224">
        <v>10.85</v>
      </c>
      <c r="S488" s="222"/>
      <c r="T488" s="222">
        <v>0</v>
      </c>
      <c r="U488" s="222"/>
      <c r="V488" s="222">
        <v>0</v>
      </c>
      <c r="W488" s="11"/>
      <c r="Y488" s="224">
        <v>10.85</v>
      </c>
      <c r="Z488" s="224">
        <v>10.85</v>
      </c>
      <c r="AB488" s="11"/>
      <c r="AC488" s="11"/>
      <c r="AD488" s="11"/>
      <c r="AE488" s="4"/>
      <c r="AF488" s="4"/>
    </row>
    <row r="489" spans="1:32" x14ac:dyDescent="0.2">
      <c r="A489" s="55"/>
      <c r="B489" s="11"/>
      <c r="C489" s="237" t="s">
        <v>317</v>
      </c>
      <c r="D489" s="237"/>
      <c r="E489" s="297">
        <v>8240</v>
      </c>
      <c r="F489" s="11"/>
      <c r="G489" s="11"/>
      <c r="H489" s="11"/>
      <c r="I489" s="11"/>
      <c r="J489" s="11"/>
      <c r="K489" s="11"/>
      <c r="M489" s="191">
        <v>76</v>
      </c>
      <c r="N489" s="69"/>
      <c r="P489" s="224">
        <v>33.424780876494019</v>
      </c>
      <c r="Q489" s="224"/>
      <c r="R489" s="224">
        <v>21.12</v>
      </c>
      <c r="S489" s="222"/>
      <c r="T489" s="222">
        <v>25.79795219123503</v>
      </c>
      <c r="U489" s="222"/>
      <c r="V489" s="222">
        <v>13.377000000000001</v>
      </c>
      <c r="W489" s="11"/>
      <c r="Y489" s="224">
        <v>8389.619999999999</v>
      </c>
      <c r="Z489" s="224">
        <v>6989.0099999999984</v>
      </c>
      <c r="AB489" s="11"/>
      <c r="AC489" s="11"/>
      <c r="AD489" s="11"/>
      <c r="AE489" s="4"/>
      <c r="AF489" s="4"/>
    </row>
    <row r="490" spans="1:32" x14ac:dyDescent="0.2">
      <c r="A490" s="55"/>
      <c r="B490" s="11"/>
      <c r="C490" s="237" t="s">
        <v>555</v>
      </c>
      <c r="D490" s="237"/>
      <c r="E490" s="297">
        <v>8332</v>
      </c>
      <c r="F490" s="11"/>
      <c r="G490" s="11"/>
      <c r="H490" s="11"/>
      <c r="I490" s="11"/>
      <c r="J490" s="11"/>
      <c r="K490" s="11"/>
      <c r="M490" s="191">
        <v>1</v>
      </c>
      <c r="N490" s="69"/>
      <c r="P490" s="224">
        <v>18.809999999999999</v>
      </c>
      <c r="Q490" s="224"/>
      <c r="R490" s="224">
        <v>18.809999999999999</v>
      </c>
      <c r="S490" s="222"/>
      <c r="T490" s="222">
        <v>14.406000000000001</v>
      </c>
      <c r="U490" s="222"/>
      <c r="V490" s="222">
        <v>14.406000000000001</v>
      </c>
      <c r="W490" s="11"/>
      <c r="Y490" s="224">
        <v>37.619999999999997</v>
      </c>
      <c r="Z490" s="224">
        <v>37.619999999999997</v>
      </c>
      <c r="AB490" s="11"/>
      <c r="AC490" s="11"/>
      <c r="AD490" s="11"/>
      <c r="AE490" s="4"/>
      <c r="AF490" s="4"/>
    </row>
    <row r="491" spans="1:32" x14ac:dyDescent="0.2">
      <c r="A491" s="55"/>
      <c r="B491" s="11"/>
      <c r="C491" s="237" t="s">
        <v>318</v>
      </c>
      <c r="D491" s="237"/>
      <c r="E491" s="297">
        <v>8348</v>
      </c>
      <c r="F491" s="11"/>
      <c r="G491" s="11"/>
      <c r="H491" s="11"/>
      <c r="I491" s="11"/>
      <c r="J491" s="11"/>
      <c r="K491" s="11"/>
      <c r="M491" s="191">
        <v>63</v>
      </c>
      <c r="N491" s="69"/>
      <c r="P491" s="224">
        <v>29.580327868852461</v>
      </c>
      <c r="Q491" s="224"/>
      <c r="R491" s="224">
        <v>19.350000000000001</v>
      </c>
      <c r="S491" s="222"/>
      <c r="T491" s="222">
        <v>13.021491803278684</v>
      </c>
      <c r="U491" s="222"/>
      <c r="V491" s="222">
        <v>12.324</v>
      </c>
      <c r="W491" s="11"/>
      <c r="Y491" s="224">
        <v>3608.8</v>
      </c>
      <c r="Z491" s="224">
        <v>2167.79</v>
      </c>
      <c r="AB491" s="11"/>
      <c r="AC491" s="11"/>
      <c r="AD491" s="11"/>
      <c r="AE491" s="4"/>
      <c r="AF491" s="4"/>
    </row>
    <row r="492" spans="1:32" x14ac:dyDescent="0.2">
      <c r="A492" s="55"/>
      <c r="B492" s="11"/>
      <c r="C492" s="237" t="s">
        <v>319</v>
      </c>
      <c r="D492" s="237"/>
      <c r="E492" s="297">
        <v>8329</v>
      </c>
      <c r="F492" s="11"/>
      <c r="G492" s="11"/>
      <c r="H492" s="11"/>
      <c r="I492" s="11"/>
      <c r="J492" s="11"/>
      <c r="K492" s="11"/>
      <c r="M492" s="191">
        <v>1</v>
      </c>
      <c r="N492" s="69"/>
      <c r="P492" s="224">
        <v>22.34</v>
      </c>
      <c r="Q492" s="224"/>
      <c r="R492" s="224">
        <v>21.77</v>
      </c>
      <c r="S492" s="222"/>
      <c r="T492" s="222">
        <v>18.485999999999997</v>
      </c>
      <c r="U492" s="222"/>
      <c r="V492" s="222">
        <v>18.485999999999997</v>
      </c>
      <c r="W492" s="11"/>
      <c r="Y492" s="224">
        <v>89.36</v>
      </c>
      <c r="Z492" s="224">
        <v>89.36</v>
      </c>
      <c r="AB492" s="11"/>
      <c r="AC492" s="11"/>
      <c r="AD492" s="11"/>
      <c r="AE492" s="4"/>
      <c r="AF492" s="4"/>
    </row>
    <row r="493" spans="1:32" x14ac:dyDescent="0.2">
      <c r="A493" s="55"/>
      <c r="B493" s="11"/>
      <c r="C493" s="237" t="s">
        <v>319</v>
      </c>
      <c r="D493" s="237"/>
      <c r="E493" s="297">
        <v>8332</v>
      </c>
      <c r="F493" s="11"/>
      <c r="G493" s="11"/>
      <c r="H493" s="11"/>
      <c r="I493" s="11"/>
      <c r="J493" s="11"/>
      <c r="K493" s="11"/>
      <c r="M493" s="191">
        <v>1</v>
      </c>
      <c r="N493" s="69"/>
      <c r="P493" s="224">
        <v>11.21</v>
      </c>
      <c r="Q493" s="224"/>
      <c r="R493" s="224">
        <v>11.21</v>
      </c>
      <c r="S493" s="222"/>
      <c r="T493" s="222">
        <v>0</v>
      </c>
      <c r="U493" s="222"/>
      <c r="V493" s="222">
        <v>0</v>
      </c>
      <c r="W493" s="11"/>
      <c r="Y493" s="224">
        <v>11.21</v>
      </c>
      <c r="Z493" s="224">
        <v>11.21</v>
      </c>
      <c r="AB493" s="11"/>
      <c r="AC493" s="11"/>
      <c r="AD493" s="11"/>
      <c r="AE493" s="4"/>
      <c r="AF493" s="4"/>
    </row>
    <row r="494" spans="1:32" x14ac:dyDescent="0.2">
      <c r="A494" s="55"/>
      <c r="B494" s="11"/>
      <c r="C494" s="237" t="s">
        <v>319</v>
      </c>
      <c r="D494" s="237"/>
      <c r="E494" s="297">
        <v>8349</v>
      </c>
      <c r="F494" s="11"/>
      <c r="G494" s="11"/>
      <c r="H494" s="11"/>
      <c r="I494" s="11"/>
      <c r="J494" s="11"/>
      <c r="K494" s="11"/>
      <c r="M494" s="191">
        <v>353</v>
      </c>
      <c r="N494" s="69"/>
      <c r="P494" s="224">
        <v>23.002213967310563</v>
      </c>
      <c r="Q494" s="224"/>
      <c r="R494" s="224">
        <v>14.18</v>
      </c>
      <c r="S494" s="222"/>
      <c r="T494" s="222">
        <v>10.719254086181286</v>
      </c>
      <c r="U494" s="222"/>
      <c r="V494" s="222">
        <v>9.2430000000000003</v>
      </c>
      <c r="W494" s="11"/>
      <c r="Y494" s="224">
        <v>15480.490000000009</v>
      </c>
      <c r="Z494" s="224">
        <v>10751.220000000012</v>
      </c>
      <c r="AB494" s="11"/>
      <c r="AC494" s="11"/>
      <c r="AD494" s="11"/>
      <c r="AE494" s="4"/>
      <c r="AF494" s="4"/>
    </row>
    <row r="495" spans="1:32" x14ac:dyDescent="0.2">
      <c r="A495" s="55"/>
      <c r="B495" s="11"/>
      <c r="C495" s="237" t="s">
        <v>556</v>
      </c>
      <c r="D495" s="237"/>
      <c r="E495" s="297">
        <v>8241</v>
      </c>
      <c r="F495" s="11"/>
      <c r="G495" s="11"/>
      <c r="H495" s="11"/>
      <c r="I495" s="11"/>
      <c r="J495" s="11"/>
      <c r="K495" s="11"/>
      <c r="M495" s="191">
        <v>16</v>
      </c>
      <c r="N495" s="69"/>
      <c r="P495" s="224">
        <v>41.412586206896549</v>
      </c>
      <c r="Q495" s="224"/>
      <c r="R495" s="224">
        <v>25.435000000000002</v>
      </c>
      <c r="S495" s="222"/>
      <c r="T495" s="222">
        <v>39.329689655172416</v>
      </c>
      <c r="U495" s="222"/>
      <c r="V495" s="222">
        <v>22.638000000000002</v>
      </c>
      <c r="W495" s="11"/>
      <c r="Y495" s="224">
        <v>2401.9299999999998</v>
      </c>
      <c r="Z495" s="224">
        <v>2401.9299999999998</v>
      </c>
      <c r="AB495" s="11"/>
      <c r="AC495" s="11"/>
      <c r="AD495" s="11"/>
      <c r="AE495" s="4"/>
      <c r="AF495" s="4"/>
    </row>
    <row r="496" spans="1:32" x14ac:dyDescent="0.2">
      <c r="A496" s="55"/>
      <c r="B496" s="11"/>
      <c r="C496" s="237" t="s">
        <v>557</v>
      </c>
      <c r="D496" s="237"/>
      <c r="E496" s="297">
        <v>8344</v>
      </c>
      <c r="F496" s="11"/>
      <c r="G496" s="11"/>
      <c r="H496" s="11"/>
      <c r="I496" s="11"/>
      <c r="J496" s="11"/>
      <c r="K496" s="11"/>
      <c r="M496" s="191">
        <v>1</v>
      </c>
      <c r="N496" s="69"/>
      <c r="P496" s="224">
        <v>12.375</v>
      </c>
      <c r="Q496" s="224"/>
      <c r="R496" s="224">
        <v>12.375</v>
      </c>
      <c r="S496" s="222"/>
      <c r="T496" s="222">
        <v>7.2030000000000003</v>
      </c>
      <c r="U496" s="222"/>
      <c r="V496" s="222">
        <v>7.2030000000000003</v>
      </c>
      <c r="W496" s="11"/>
      <c r="Y496" s="224">
        <v>24.75</v>
      </c>
      <c r="Z496" s="224">
        <v>24.75</v>
      </c>
      <c r="AB496" s="11"/>
      <c r="AC496" s="11"/>
      <c r="AD496" s="11"/>
      <c r="AE496" s="4"/>
      <c r="AF496" s="4"/>
    </row>
    <row r="497" spans="1:32" x14ac:dyDescent="0.2">
      <c r="A497" s="55"/>
      <c r="B497" s="11"/>
      <c r="C497" s="237" t="s">
        <v>320</v>
      </c>
      <c r="D497" s="237"/>
      <c r="E497" s="297">
        <v>8310</v>
      </c>
      <c r="F497" s="11"/>
      <c r="G497" s="11"/>
      <c r="H497" s="11"/>
      <c r="I497" s="11"/>
      <c r="J497" s="11"/>
      <c r="K497" s="11"/>
      <c r="M497" s="191">
        <v>1</v>
      </c>
      <c r="N497" s="69"/>
      <c r="P497" s="224">
        <v>10.5</v>
      </c>
      <c r="Q497" s="224"/>
      <c r="R497" s="224">
        <v>10.5</v>
      </c>
      <c r="S497" s="222"/>
      <c r="T497" s="222">
        <v>0</v>
      </c>
      <c r="U497" s="222"/>
      <c r="V497" s="222">
        <v>0</v>
      </c>
      <c r="W497" s="11"/>
      <c r="Y497" s="224">
        <v>10.5</v>
      </c>
      <c r="Z497" s="224">
        <v>10.5</v>
      </c>
      <c r="AB497" s="11"/>
      <c r="AC497" s="11"/>
      <c r="AD497" s="11"/>
      <c r="AE497" s="4"/>
      <c r="AF497" s="4"/>
    </row>
    <row r="498" spans="1:32" x14ac:dyDescent="0.2">
      <c r="A498" s="55"/>
      <c r="B498" s="11"/>
      <c r="C498" s="237" t="s">
        <v>320</v>
      </c>
      <c r="D498" s="237"/>
      <c r="E498" s="297">
        <v>8350</v>
      </c>
      <c r="F498" s="11"/>
      <c r="G498" s="11"/>
      <c r="H498" s="11"/>
      <c r="I498" s="11"/>
      <c r="J498" s="11"/>
      <c r="K498" s="11"/>
      <c r="M498" s="191">
        <v>172</v>
      </c>
      <c r="N498" s="69"/>
      <c r="P498" s="224">
        <v>28.01532915360502</v>
      </c>
      <c r="Q498" s="224"/>
      <c r="R498" s="224">
        <v>16.79</v>
      </c>
      <c r="S498" s="222"/>
      <c r="T498" s="222">
        <v>15.477473354231947</v>
      </c>
      <c r="U498" s="222"/>
      <c r="V498" s="222">
        <v>11.319000000000001</v>
      </c>
      <c r="W498" s="11"/>
      <c r="Y498" s="224">
        <v>8936.8900000000012</v>
      </c>
      <c r="Z498" s="224">
        <v>6653.5500000000011</v>
      </c>
      <c r="AB498" s="11"/>
      <c r="AC498" s="11"/>
      <c r="AD498" s="11"/>
      <c r="AE498" s="4"/>
      <c r="AF498" s="4"/>
    </row>
    <row r="499" spans="1:32" x14ac:dyDescent="0.2">
      <c r="A499" s="55"/>
      <c r="B499" s="11"/>
      <c r="C499" s="237" t="s">
        <v>321</v>
      </c>
      <c r="D499" s="237"/>
      <c r="E499" s="297">
        <v>8074</v>
      </c>
      <c r="F499" s="11"/>
      <c r="G499" s="11"/>
      <c r="H499" s="11"/>
      <c r="I499" s="11"/>
      <c r="J499" s="11"/>
      <c r="K499" s="11"/>
      <c r="M499" s="191">
        <v>74</v>
      </c>
      <c r="N499" s="69"/>
      <c r="P499" s="224">
        <v>23.705684931506848</v>
      </c>
      <c r="Q499" s="224"/>
      <c r="R499" s="224">
        <v>17.95</v>
      </c>
      <c r="S499" s="222"/>
      <c r="T499" s="222">
        <v>15.406808219178075</v>
      </c>
      <c r="U499" s="222"/>
      <c r="V499" s="222">
        <v>14.406000000000001</v>
      </c>
      <c r="W499" s="11"/>
      <c r="Y499" s="224">
        <v>3461.0299999999997</v>
      </c>
      <c r="Z499" s="224">
        <v>2771.63</v>
      </c>
      <c r="AB499" s="11"/>
      <c r="AC499" s="11"/>
      <c r="AD499" s="11"/>
      <c r="AE499" s="4"/>
      <c r="AF499" s="4"/>
    </row>
    <row r="500" spans="1:32" x14ac:dyDescent="0.2">
      <c r="A500" s="55"/>
      <c r="B500" s="11"/>
      <c r="C500" s="237" t="s">
        <v>558</v>
      </c>
      <c r="D500" s="237"/>
      <c r="E500" s="297">
        <v>8242</v>
      </c>
      <c r="F500" s="11"/>
      <c r="G500" s="11"/>
      <c r="H500" s="11"/>
      <c r="I500" s="11"/>
      <c r="J500" s="11"/>
      <c r="K500" s="11"/>
      <c r="M500" s="191">
        <v>1</v>
      </c>
      <c r="N500" s="69"/>
      <c r="P500" s="224">
        <v>16.190000000000001</v>
      </c>
      <c r="Q500" s="224"/>
      <c r="R500" s="224">
        <v>16.189999999999998</v>
      </c>
      <c r="S500" s="222"/>
      <c r="T500" s="222">
        <v>11.319000000000001</v>
      </c>
      <c r="U500" s="222"/>
      <c r="V500" s="222">
        <v>11.319000000000001</v>
      </c>
      <c r="W500" s="11"/>
      <c r="Y500" s="224">
        <v>32.380000000000003</v>
      </c>
      <c r="Z500" s="224">
        <v>32.380000000000003</v>
      </c>
      <c r="AB500" s="11"/>
      <c r="AC500" s="11"/>
      <c r="AD500" s="11"/>
      <c r="AE500" s="4"/>
      <c r="AF500" s="4"/>
    </row>
    <row r="501" spans="1:32" x14ac:dyDescent="0.2">
      <c r="A501" s="55"/>
      <c r="B501" s="11"/>
      <c r="C501" s="237" t="s">
        <v>559</v>
      </c>
      <c r="D501" s="237"/>
      <c r="E501" s="297">
        <v>8242</v>
      </c>
      <c r="F501" s="11"/>
      <c r="G501" s="11"/>
      <c r="H501" s="11"/>
      <c r="I501" s="11"/>
      <c r="J501" s="11"/>
      <c r="K501" s="11"/>
      <c r="M501" s="191">
        <v>1306</v>
      </c>
      <c r="N501" s="69"/>
      <c r="P501" s="224">
        <v>15.624345559845546</v>
      </c>
      <c r="Q501" s="224"/>
      <c r="R501" s="224">
        <v>11.290000000000001</v>
      </c>
      <c r="S501" s="222"/>
      <c r="T501" s="222">
        <v>7.4841073359074111</v>
      </c>
      <c r="U501" s="222"/>
      <c r="V501" s="222">
        <v>5.6594999999999995</v>
      </c>
      <c r="W501" s="11"/>
      <c r="Y501" s="224">
        <v>61161.789999999928</v>
      </c>
      <c r="Z501" s="224">
        <v>46037.249999999956</v>
      </c>
      <c r="AB501" s="11"/>
      <c r="AC501" s="11"/>
      <c r="AD501" s="11"/>
      <c r="AE501" s="4"/>
      <c r="AF501" s="4"/>
    </row>
    <row r="502" spans="1:32" x14ac:dyDescent="0.2">
      <c r="A502" s="55"/>
      <c r="B502" s="11"/>
      <c r="C502" s="237" t="s">
        <v>559</v>
      </c>
      <c r="D502" s="237"/>
      <c r="E502" s="297">
        <v>8260</v>
      </c>
      <c r="F502" s="11"/>
      <c r="G502" s="11"/>
      <c r="H502" s="11"/>
      <c r="I502" s="11"/>
      <c r="J502" s="11"/>
      <c r="K502" s="11"/>
      <c r="M502" s="191">
        <v>1</v>
      </c>
      <c r="N502" s="69"/>
      <c r="P502" s="224">
        <v>11.56</v>
      </c>
      <c r="Q502" s="224"/>
      <c r="R502" s="224">
        <v>11.56</v>
      </c>
      <c r="S502" s="222"/>
      <c r="T502" s="222">
        <v>0</v>
      </c>
      <c r="U502" s="222"/>
      <c r="V502" s="222">
        <v>0</v>
      </c>
      <c r="W502" s="11"/>
      <c r="Y502" s="224">
        <v>11.56</v>
      </c>
      <c r="Z502" s="224">
        <v>11.56</v>
      </c>
      <c r="AB502" s="11"/>
      <c r="AC502" s="11"/>
      <c r="AD502" s="11"/>
      <c r="AE502" s="4"/>
      <c r="AF502" s="4"/>
    </row>
    <row r="503" spans="1:32" x14ac:dyDescent="0.2">
      <c r="A503" s="55"/>
      <c r="B503" s="11"/>
      <c r="C503" s="237" t="s">
        <v>560</v>
      </c>
      <c r="D503" s="237"/>
      <c r="E503" s="297">
        <v>8352</v>
      </c>
      <c r="F503" s="11"/>
      <c r="G503" s="11"/>
      <c r="H503" s="11"/>
      <c r="I503" s="11"/>
      <c r="J503" s="11"/>
      <c r="K503" s="11"/>
      <c r="M503" s="191">
        <v>1</v>
      </c>
      <c r="N503" s="69"/>
      <c r="P503" s="224">
        <v>6.1850000000000005</v>
      </c>
      <c r="Q503" s="224"/>
      <c r="R503" s="224">
        <v>6.1850000000000005</v>
      </c>
      <c r="S503" s="222"/>
      <c r="T503" s="222">
        <v>1.0289999999999999</v>
      </c>
      <c r="U503" s="222"/>
      <c r="V503" s="222">
        <v>1.0289999999999999</v>
      </c>
      <c r="W503" s="11"/>
      <c r="Y503" s="224">
        <v>12.370000000000001</v>
      </c>
      <c r="Z503" s="224">
        <v>12.370000000000001</v>
      </c>
      <c r="AB503" s="11"/>
      <c r="AC503" s="11"/>
      <c r="AD503" s="11"/>
      <c r="AE503" s="4"/>
      <c r="AF503" s="4"/>
    </row>
    <row r="504" spans="1:32" x14ac:dyDescent="0.2">
      <c r="A504" s="55"/>
      <c r="B504" s="11"/>
      <c r="C504" s="237" t="s">
        <v>323</v>
      </c>
      <c r="D504" s="237"/>
      <c r="E504" s="297">
        <v>8352</v>
      </c>
      <c r="F504" s="11"/>
      <c r="G504" s="11"/>
      <c r="H504" s="11"/>
      <c r="I504" s="11"/>
      <c r="J504" s="11"/>
      <c r="K504" s="11"/>
      <c r="M504" s="191">
        <v>243</v>
      </c>
      <c r="N504" s="69"/>
      <c r="P504" s="224">
        <v>27.559220000000014</v>
      </c>
      <c r="Q504" s="224"/>
      <c r="R504" s="224">
        <v>18.87</v>
      </c>
      <c r="S504" s="222"/>
      <c r="T504" s="222">
        <v>15.764199999999976</v>
      </c>
      <c r="U504" s="222"/>
      <c r="V504" s="222">
        <v>13.377000000000001</v>
      </c>
      <c r="W504" s="11"/>
      <c r="Y504" s="224">
        <v>13779.610000000008</v>
      </c>
      <c r="Z504" s="224">
        <v>10001.170000000002</v>
      </c>
      <c r="AB504" s="11"/>
      <c r="AC504" s="11"/>
      <c r="AD504" s="11"/>
      <c r="AE504" s="4"/>
      <c r="AF504" s="4"/>
    </row>
    <row r="505" spans="1:32" x14ac:dyDescent="0.2">
      <c r="A505" s="55"/>
      <c r="B505" s="11"/>
      <c r="C505" s="237" t="s">
        <v>324</v>
      </c>
      <c r="D505" s="237"/>
      <c r="E505" s="297">
        <v>8007</v>
      </c>
      <c r="F505" s="11"/>
      <c r="G505" s="11"/>
      <c r="H505" s="11"/>
      <c r="I505" s="11"/>
      <c r="J505" s="11"/>
      <c r="K505" s="11"/>
      <c r="M505" s="191">
        <v>1</v>
      </c>
      <c r="N505" s="69"/>
      <c r="P505" s="224">
        <v>23.603333333333335</v>
      </c>
      <c r="Q505" s="224"/>
      <c r="R505" s="224">
        <v>24.06</v>
      </c>
      <c r="S505" s="222"/>
      <c r="T505" s="222">
        <v>13.719999999999999</v>
      </c>
      <c r="U505" s="222"/>
      <c r="V505" s="222">
        <v>20.58</v>
      </c>
      <c r="W505" s="11"/>
      <c r="Y505" s="224">
        <v>70.81</v>
      </c>
      <c r="Z505" s="224">
        <v>70.81</v>
      </c>
      <c r="AB505" s="11"/>
      <c r="AC505" s="11"/>
      <c r="AD505" s="11"/>
      <c r="AE505" s="4"/>
      <c r="AF505" s="4"/>
    </row>
    <row r="506" spans="1:32" x14ac:dyDescent="0.2">
      <c r="A506" s="55"/>
      <c r="B506" s="11"/>
      <c r="C506" s="237" t="s">
        <v>448</v>
      </c>
      <c r="D506" s="237"/>
      <c r="E506" s="297">
        <v>8029</v>
      </c>
      <c r="F506" s="11"/>
      <c r="G506" s="11"/>
      <c r="H506" s="11"/>
      <c r="I506" s="11"/>
      <c r="J506" s="11"/>
      <c r="K506" s="11"/>
      <c r="M506" s="191">
        <v>1</v>
      </c>
      <c r="N506" s="69"/>
      <c r="P506" s="224">
        <v>14.17</v>
      </c>
      <c r="Q506" s="224"/>
      <c r="R506" s="224">
        <v>14.170000000000002</v>
      </c>
      <c r="S506" s="222"/>
      <c r="T506" s="222">
        <v>9.2609999999999992</v>
      </c>
      <c r="U506" s="222"/>
      <c r="V506" s="222">
        <v>9.2609999999999992</v>
      </c>
      <c r="W506" s="11"/>
      <c r="Y506" s="224">
        <v>28.34</v>
      </c>
      <c r="Z506" s="224">
        <v>28.34</v>
      </c>
      <c r="AB506" s="11"/>
      <c r="AC506" s="11"/>
      <c r="AD506" s="11"/>
      <c r="AE506" s="4"/>
      <c r="AF506" s="4"/>
    </row>
    <row r="507" spans="1:32" x14ac:dyDescent="0.2">
      <c r="A507" s="55"/>
      <c r="B507" s="11"/>
      <c r="C507" s="237" t="s">
        <v>324</v>
      </c>
      <c r="D507" s="237"/>
      <c r="E507" s="297">
        <v>8078</v>
      </c>
      <c r="F507" s="11"/>
      <c r="G507" s="11"/>
      <c r="H507" s="11"/>
      <c r="I507" s="11"/>
      <c r="J507" s="11"/>
      <c r="K507" s="11"/>
      <c r="M507" s="191">
        <v>2608</v>
      </c>
      <c r="N507" s="69"/>
      <c r="P507" s="224">
        <v>20.932270162024391</v>
      </c>
      <c r="Q507" s="224"/>
      <c r="R507" s="224">
        <v>18.456666666666667</v>
      </c>
      <c r="S507" s="222"/>
      <c r="T507" s="222">
        <v>13.757508283269663</v>
      </c>
      <c r="U507" s="222"/>
      <c r="V507" s="222">
        <v>13.033999999999999</v>
      </c>
      <c r="W507" s="11"/>
      <c r="Y507" s="224">
        <v>149188.72999999986</v>
      </c>
      <c r="Z507" s="224">
        <v>97598.30999999991</v>
      </c>
      <c r="AB507" s="11"/>
      <c r="AC507" s="11"/>
      <c r="AD507" s="11"/>
      <c r="AE507" s="4"/>
      <c r="AF507" s="4"/>
    </row>
    <row r="508" spans="1:32" x14ac:dyDescent="0.2">
      <c r="A508" s="55"/>
      <c r="B508" s="11"/>
      <c r="C508" s="237" t="s">
        <v>448</v>
      </c>
      <c r="D508" s="237"/>
      <c r="E508" s="297">
        <v>8094</v>
      </c>
      <c r="F508" s="11"/>
      <c r="G508" s="11"/>
      <c r="H508" s="11"/>
      <c r="I508" s="11"/>
      <c r="J508" s="11"/>
      <c r="K508" s="11"/>
      <c r="M508" s="191">
        <v>1</v>
      </c>
      <c r="N508" s="69"/>
      <c r="P508" s="224">
        <v>11.21</v>
      </c>
      <c r="Q508" s="224"/>
      <c r="R508" s="224">
        <v>11.21</v>
      </c>
      <c r="S508" s="222"/>
      <c r="T508" s="222">
        <v>0</v>
      </c>
      <c r="U508" s="222"/>
      <c r="V508" s="222">
        <v>0</v>
      </c>
      <c r="W508" s="11"/>
      <c r="Y508" s="224">
        <v>11.21</v>
      </c>
      <c r="Z508" s="224">
        <v>11.21</v>
      </c>
      <c r="AB508" s="11"/>
      <c r="AC508" s="11"/>
      <c r="AD508" s="11"/>
      <c r="AE508" s="4"/>
      <c r="AF508" s="4"/>
    </row>
    <row r="509" spans="1:32" x14ac:dyDescent="0.2">
      <c r="A509" s="55"/>
      <c r="B509" s="11"/>
      <c r="C509" s="237" t="s">
        <v>385</v>
      </c>
      <c r="D509" s="237"/>
      <c r="E509" s="297">
        <v>8078</v>
      </c>
      <c r="F509" s="11"/>
      <c r="G509" s="11"/>
      <c r="H509" s="11"/>
      <c r="I509" s="11"/>
      <c r="J509" s="11"/>
      <c r="K509" s="11"/>
      <c r="M509" s="191">
        <v>1</v>
      </c>
      <c r="N509" s="69"/>
      <c r="P509" s="224">
        <v>12.885000000000002</v>
      </c>
      <c r="Q509" s="224"/>
      <c r="R509" s="224">
        <v>12.885000000000002</v>
      </c>
      <c r="S509" s="222"/>
      <c r="T509" s="222">
        <v>8.2319999999999993</v>
      </c>
      <c r="U509" s="222"/>
      <c r="V509" s="222">
        <v>8.2319999999999993</v>
      </c>
      <c r="W509" s="11"/>
      <c r="Y509" s="224">
        <v>25.770000000000003</v>
      </c>
      <c r="Z509" s="224">
        <v>25.770000000000003</v>
      </c>
      <c r="AB509" s="11"/>
      <c r="AC509" s="11"/>
      <c r="AD509" s="11"/>
      <c r="AE509" s="4"/>
      <c r="AF509" s="4"/>
    </row>
    <row r="510" spans="1:32" x14ac:dyDescent="0.2">
      <c r="A510" s="55"/>
      <c r="B510" s="11"/>
      <c r="C510" s="237" t="s">
        <v>325</v>
      </c>
      <c r="D510" s="237"/>
      <c r="E510" s="297">
        <v>8079</v>
      </c>
      <c r="F510" s="11"/>
      <c r="G510" s="11"/>
      <c r="H510" s="11"/>
      <c r="I510" s="11"/>
      <c r="J510" s="11"/>
      <c r="K510" s="11"/>
      <c r="M510" s="191">
        <v>1106</v>
      </c>
      <c r="N510" s="69"/>
      <c r="P510" s="224">
        <v>14.234182120779854</v>
      </c>
      <c r="Q510" s="224"/>
      <c r="R510" s="224">
        <v>11.195</v>
      </c>
      <c r="S510" s="222"/>
      <c r="T510" s="222">
        <v>6.888950546837882</v>
      </c>
      <c r="U510" s="222"/>
      <c r="V510" s="222">
        <v>5.8309999999999995</v>
      </c>
      <c r="W510" s="11"/>
      <c r="Y510" s="224">
        <v>44592.740000000093</v>
      </c>
      <c r="Z510" s="224">
        <v>34827.180000000109</v>
      </c>
      <c r="AB510" s="11"/>
      <c r="AC510" s="11"/>
      <c r="AD510" s="11"/>
      <c r="AE510" s="4"/>
      <c r="AF510" s="4"/>
    </row>
    <row r="511" spans="1:32" x14ac:dyDescent="0.2">
      <c r="A511" s="55"/>
      <c r="B511" s="11"/>
      <c r="C511" s="237" t="s">
        <v>325</v>
      </c>
      <c r="D511" s="237"/>
      <c r="E511" s="297">
        <v>8097</v>
      </c>
      <c r="F511" s="11"/>
      <c r="G511" s="11"/>
      <c r="H511" s="11"/>
      <c r="I511" s="11"/>
      <c r="J511" s="11"/>
      <c r="K511" s="11"/>
      <c r="M511" s="191">
        <v>1</v>
      </c>
      <c r="N511" s="69"/>
      <c r="P511" s="224">
        <v>10.5</v>
      </c>
      <c r="Q511" s="224"/>
      <c r="R511" s="224">
        <v>10.5</v>
      </c>
      <c r="S511" s="222"/>
      <c r="T511" s="222">
        <v>0</v>
      </c>
      <c r="U511" s="222"/>
      <c r="V511" s="222">
        <v>0</v>
      </c>
      <c r="W511" s="11"/>
      <c r="Y511" s="224">
        <v>10.5</v>
      </c>
      <c r="Z511" s="224">
        <v>10.5</v>
      </c>
      <c r="AB511" s="11"/>
      <c r="AC511" s="11"/>
      <c r="AD511" s="11"/>
      <c r="AE511" s="4"/>
      <c r="AF511" s="4"/>
    </row>
    <row r="512" spans="1:32" x14ac:dyDescent="0.2">
      <c r="A512" s="55"/>
      <c r="B512" s="11"/>
      <c r="C512" s="237" t="s">
        <v>561</v>
      </c>
      <c r="D512" s="237"/>
      <c r="E512" s="297">
        <v>8243</v>
      </c>
      <c r="F512" s="11"/>
      <c r="G512" s="11"/>
      <c r="H512" s="11"/>
      <c r="I512" s="11"/>
      <c r="J512" s="11"/>
      <c r="K512" s="11"/>
      <c r="M512" s="191">
        <v>2</v>
      </c>
      <c r="N512" s="69"/>
      <c r="P512" s="224">
        <v>27.495000000000001</v>
      </c>
      <c r="Q512" s="224"/>
      <c r="R512" s="224">
        <v>27.355</v>
      </c>
      <c r="S512" s="222"/>
      <c r="T512" s="222">
        <v>24.1815</v>
      </c>
      <c r="U512" s="222"/>
      <c r="V512" s="222">
        <v>24.1815</v>
      </c>
      <c r="W512" s="11"/>
      <c r="Y512" s="224">
        <v>109.98</v>
      </c>
      <c r="Z512" s="224">
        <v>109.98</v>
      </c>
      <c r="AB512" s="11"/>
      <c r="AC512" s="11"/>
      <c r="AD512" s="11"/>
      <c r="AE512" s="4"/>
      <c r="AF512" s="4"/>
    </row>
    <row r="513" spans="1:32" x14ac:dyDescent="0.2">
      <c r="A513" s="55"/>
      <c r="B513" s="11"/>
      <c r="C513" s="237" t="s">
        <v>326</v>
      </c>
      <c r="D513" s="237"/>
      <c r="E513" s="297">
        <v>8243</v>
      </c>
      <c r="F513" s="11"/>
      <c r="G513" s="11"/>
      <c r="H513" s="11"/>
      <c r="I513" s="11"/>
      <c r="J513" s="11"/>
      <c r="K513" s="11"/>
      <c r="M513" s="191">
        <v>5349</v>
      </c>
      <c r="N513" s="69"/>
      <c r="P513" s="224">
        <v>25.02585636114906</v>
      </c>
      <c r="Q513" s="224"/>
      <c r="R513" s="224">
        <v>23.6</v>
      </c>
      <c r="S513" s="222"/>
      <c r="T513" s="222">
        <v>21.248958530388911</v>
      </c>
      <c r="U513" s="222"/>
      <c r="V513" s="222">
        <v>20.785799999999998</v>
      </c>
      <c r="W513" s="11"/>
      <c r="Y513" s="224">
        <v>226720.75999999745</v>
      </c>
      <c r="Z513" s="224">
        <v>203188.24999999863</v>
      </c>
      <c r="AB513" s="11"/>
      <c r="AC513" s="11"/>
      <c r="AD513" s="11"/>
      <c r="AE513" s="4"/>
      <c r="AF513" s="4"/>
    </row>
    <row r="514" spans="1:32" x14ac:dyDescent="0.2">
      <c r="A514" s="55"/>
      <c r="B514" s="11"/>
      <c r="C514" s="237" t="s">
        <v>562</v>
      </c>
      <c r="D514" s="237"/>
      <c r="E514" s="297">
        <v>8342</v>
      </c>
      <c r="F514" s="11"/>
      <c r="G514" s="11"/>
      <c r="H514" s="11"/>
      <c r="I514" s="11"/>
      <c r="J514" s="11"/>
      <c r="K514" s="11"/>
      <c r="M514" s="191">
        <v>1</v>
      </c>
      <c r="N514" s="69"/>
      <c r="P514" s="224">
        <v>6.55</v>
      </c>
      <c r="Q514" s="224"/>
      <c r="R514" s="224">
        <v>6.55</v>
      </c>
      <c r="S514" s="222"/>
      <c r="T514" s="222">
        <v>1.0289999999999999</v>
      </c>
      <c r="U514" s="222"/>
      <c r="V514" s="222">
        <v>1.0289999999999999</v>
      </c>
      <c r="W514" s="11"/>
      <c r="Y514" s="224">
        <v>13.1</v>
      </c>
      <c r="Z514" s="224">
        <v>13.1</v>
      </c>
      <c r="AB514" s="11"/>
      <c r="AC514" s="11"/>
      <c r="AD514" s="11"/>
      <c r="AE514" s="4"/>
      <c r="AF514" s="4"/>
    </row>
    <row r="515" spans="1:32" x14ac:dyDescent="0.2">
      <c r="A515" s="55"/>
      <c r="B515" s="11"/>
      <c r="C515" s="237" t="s">
        <v>326</v>
      </c>
      <c r="D515" s="237"/>
      <c r="E515" s="297">
        <v>8423</v>
      </c>
      <c r="F515" s="11"/>
      <c r="G515" s="11"/>
      <c r="H515" s="11"/>
      <c r="I515" s="11"/>
      <c r="J515" s="11"/>
      <c r="K515" s="11"/>
      <c r="M515" s="191">
        <v>1</v>
      </c>
      <c r="N515" s="69"/>
      <c r="P515" s="224">
        <v>4.9049999999999994</v>
      </c>
      <c r="Q515" s="224"/>
      <c r="R515" s="224">
        <v>4.9049999999999994</v>
      </c>
      <c r="S515" s="222"/>
      <c r="T515" s="222">
        <v>0</v>
      </c>
      <c r="U515" s="222"/>
      <c r="V515" s="222">
        <v>0</v>
      </c>
      <c r="W515" s="11"/>
      <c r="Y515" s="224">
        <v>9.8099999999999987</v>
      </c>
      <c r="Z515" s="224">
        <v>9.8099999999999987</v>
      </c>
      <c r="AB515" s="11"/>
      <c r="AC515" s="11"/>
      <c r="AD515" s="11"/>
      <c r="AE515" s="4"/>
      <c r="AF515" s="4"/>
    </row>
    <row r="516" spans="1:32" x14ac:dyDescent="0.2">
      <c r="A516" s="55"/>
      <c r="B516" s="11"/>
      <c r="C516" s="237" t="s">
        <v>563</v>
      </c>
      <c r="D516" s="237"/>
      <c r="E516" s="297">
        <v>8234</v>
      </c>
      <c r="F516" s="11"/>
      <c r="G516" s="11"/>
      <c r="H516" s="11"/>
      <c r="I516" s="11"/>
      <c r="J516" s="11"/>
      <c r="K516" s="11"/>
      <c r="M516" s="191">
        <v>1</v>
      </c>
      <c r="N516" s="69"/>
      <c r="P516" s="224">
        <v>17.71</v>
      </c>
      <c r="Q516" s="224"/>
      <c r="R516" s="224">
        <v>17.71</v>
      </c>
      <c r="S516" s="222"/>
      <c r="T516" s="222">
        <v>13.377000000000001</v>
      </c>
      <c r="U516" s="222"/>
      <c r="V516" s="222">
        <v>13.377000000000001</v>
      </c>
      <c r="W516" s="11"/>
      <c r="Y516" s="224">
        <v>35.42</v>
      </c>
      <c r="Z516" s="224">
        <v>35.42</v>
      </c>
      <c r="AB516" s="11"/>
      <c r="AC516" s="11"/>
      <c r="AD516" s="11"/>
      <c r="AE516" s="4"/>
      <c r="AF516" s="4"/>
    </row>
    <row r="517" spans="1:32" x14ac:dyDescent="0.2">
      <c r="A517" s="55"/>
      <c r="B517" s="11"/>
      <c r="C517" s="237" t="s">
        <v>563</v>
      </c>
      <c r="D517" s="237"/>
      <c r="E517" s="297">
        <v>8243</v>
      </c>
      <c r="F517" s="11"/>
      <c r="G517" s="11"/>
      <c r="H517" s="11"/>
      <c r="I517" s="11"/>
      <c r="J517" s="11"/>
      <c r="K517" s="11"/>
      <c r="M517" s="191">
        <v>16</v>
      </c>
      <c r="N517" s="69"/>
      <c r="P517" s="224">
        <v>24.360937499999999</v>
      </c>
      <c r="Q517" s="224"/>
      <c r="R517" s="224">
        <v>19.015000000000001</v>
      </c>
      <c r="S517" s="222"/>
      <c r="T517" s="222">
        <v>21.158812500000003</v>
      </c>
      <c r="U517" s="222"/>
      <c r="V517" s="222">
        <v>15.9495</v>
      </c>
      <c r="W517" s="11"/>
      <c r="Y517" s="224">
        <v>779.55</v>
      </c>
      <c r="Z517" s="224">
        <v>779.55</v>
      </c>
      <c r="AB517" s="11"/>
      <c r="AC517" s="11"/>
      <c r="AD517" s="11"/>
      <c r="AE517" s="4"/>
      <c r="AF517" s="4"/>
    </row>
    <row r="518" spans="1:32" x14ac:dyDescent="0.2">
      <c r="A518" s="55"/>
      <c r="B518" s="11"/>
      <c r="C518" s="237" t="s">
        <v>327</v>
      </c>
      <c r="D518" s="237"/>
      <c r="E518" s="297">
        <v>8302</v>
      </c>
      <c r="F518" s="11"/>
      <c r="G518" s="11"/>
      <c r="H518" s="11"/>
      <c r="I518" s="11"/>
      <c r="J518" s="11"/>
      <c r="K518" s="11"/>
      <c r="M518" s="191">
        <v>35</v>
      </c>
      <c r="N518" s="69"/>
      <c r="P518" s="224">
        <v>43.818026315789474</v>
      </c>
      <c r="Q518" s="224"/>
      <c r="R518" s="224">
        <v>29.535</v>
      </c>
      <c r="S518" s="222"/>
      <c r="T518" s="222">
        <v>46.488013157894692</v>
      </c>
      <c r="U518" s="222"/>
      <c r="V518" s="222">
        <v>23.152500000000003</v>
      </c>
      <c r="W518" s="11"/>
      <c r="Y518" s="224">
        <v>6660.34</v>
      </c>
      <c r="Z518" s="224">
        <v>6434.82</v>
      </c>
      <c r="AB518" s="11"/>
      <c r="AC518" s="11"/>
      <c r="AD518" s="11"/>
      <c r="AE518" s="4"/>
      <c r="AF518" s="4"/>
    </row>
    <row r="519" spans="1:32" x14ac:dyDescent="0.2">
      <c r="A519" s="55"/>
      <c r="B519" s="11"/>
      <c r="C519" s="237" t="s">
        <v>564</v>
      </c>
      <c r="D519" s="237"/>
      <c r="E519" s="297">
        <v>8230</v>
      </c>
      <c r="F519" s="11"/>
      <c r="G519" s="11"/>
      <c r="H519" s="11"/>
      <c r="I519" s="11"/>
      <c r="J519" s="11"/>
      <c r="K519" s="11"/>
      <c r="M519" s="191">
        <v>1</v>
      </c>
      <c r="N519" s="69"/>
      <c r="P519" s="224">
        <v>5.835</v>
      </c>
      <c r="Q519" s="224"/>
      <c r="R519" s="224">
        <v>5.835</v>
      </c>
      <c r="S519" s="222"/>
      <c r="T519" s="222">
        <v>1.0289999999999999</v>
      </c>
      <c r="U519" s="222"/>
      <c r="V519" s="222">
        <v>1.0289999999999999</v>
      </c>
      <c r="W519" s="11"/>
      <c r="Y519" s="224">
        <v>11.67</v>
      </c>
      <c r="Z519" s="224">
        <v>11.67</v>
      </c>
      <c r="AB519" s="11"/>
      <c r="AC519" s="11"/>
      <c r="AD519" s="11"/>
      <c r="AE519" s="4"/>
      <c r="AF519" s="4"/>
    </row>
    <row r="520" spans="1:32" x14ac:dyDescent="0.2">
      <c r="A520" s="55"/>
      <c r="B520" s="11"/>
      <c r="C520" s="237" t="s">
        <v>386</v>
      </c>
      <c r="D520" s="237"/>
      <c r="E520" s="297">
        <v>8230</v>
      </c>
      <c r="F520" s="11"/>
      <c r="G520" s="11"/>
      <c r="H520" s="11"/>
      <c r="I520" s="11"/>
      <c r="J520" s="11"/>
      <c r="K520" s="11"/>
      <c r="M520" s="191">
        <v>144</v>
      </c>
      <c r="N520" s="69"/>
      <c r="P520" s="224">
        <v>18.377228464419474</v>
      </c>
      <c r="Q520" s="224"/>
      <c r="R520" s="224">
        <v>11.02</v>
      </c>
      <c r="S520" s="222"/>
      <c r="T520" s="222">
        <v>7.53829213483146</v>
      </c>
      <c r="U520" s="222"/>
      <c r="V520" s="222">
        <v>2.0579999999999998</v>
      </c>
      <c r="W520" s="11"/>
      <c r="Y520" s="224">
        <v>4906.7199999999993</v>
      </c>
      <c r="Z520" s="224">
        <v>3273.5499999999997</v>
      </c>
      <c r="AB520" s="11"/>
      <c r="AC520" s="11"/>
      <c r="AD520" s="11"/>
      <c r="AE520" s="4"/>
      <c r="AF520" s="4"/>
    </row>
    <row r="521" spans="1:32" x14ac:dyDescent="0.2">
      <c r="A521" s="55"/>
      <c r="B521" s="11"/>
      <c r="C521" s="237" t="s">
        <v>565</v>
      </c>
      <c r="D521" s="237"/>
      <c r="E521" s="297">
        <v>8085</v>
      </c>
      <c r="F521" s="11"/>
      <c r="G521" s="11"/>
      <c r="H521" s="11"/>
      <c r="I521" s="11"/>
      <c r="J521" s="11"/>
      <c r="K521" s="11"/>
      <c r="M521" s="191">
        <v>1</v>
      </c>
      <c r="N521" s="69"/>
      <c r="P521" s="224">
        <v>12.12</v>
      </c>
      <c r="Q521" s="224"/>
      <c r="R521" s="224">
        <v>12.12</v>
      </c>
      <c r="S521" s="222"/>
      <c r="T521" s="222">
        <v>7.2030000000000003</v>
      </c>
      <c r="U521" s="222"/>
      <c r="V521" s="222">
        <v>7.2030000000000003</v>
      </c>
      <c r="W521" s="11"/>
      <c r="Y521" s="224">
        <v>24.24</v>
      </c>
      <c r="Z521" s="224">
        <v>24.24</v>
      </c>
      <c r="AB521" s="11"/>
      <c r="AC521" s="11"/>
      <c r="AD521" s="11"/>
      <c r="AE521" s="4"/>
      <c r="AF521" s="4"/>
    </row>
    <row r="522" spans="1:32" x14ac:dyDescent="0.2">
      <c r="A522" s="55"/>
      <c r="B522" s="11"/>
      <c r="C522" s="237" t="s">
        <v>328</v>
      </c>
      <c r="D522" s="237"/>
      <c r="E522" s="297">
        <v>8012</v>
      </c>
      <c r="F522" s="11"/>
      <c r="G522" s="11"/>
      <c r="H522" s="11"/>
      <c r="I522" s="11"/>
      <c r="J522" s="11"/>
      <c r="K522" s="11"/>
      <c r="M522" s="191">
        <v>3</v>
      </c>
      <c r="N522" s="69"/>
      <c r="P522" s="224">
        <v>67.723333333333329</v>
      </c>
      <c r="Q522" s="224"/>
      <c r="R522" s="224">
        <v>63.940000000000005</v>
      </c>
      <c r="S522" s="222"/>
      <c r="T522" s="222">
        <v>31.555999999999997</v>
      </c>
      <c r="U522" s="222"/>
      <c r="V522" s="222">
        <v>26.754000000000001</v>
      </c>
      <c r="W522" s="11"/>
      <c r="Y522" s="224">
        <v>406.34</v>
      </c>
      <c r="Z522" s="224">
        <v>204.35000000000002</v>
      </c>
      <c r="AB522" s="11"/>
      <c r="AC522" s="11"/>
      <c r="AD522" s="11"/>
      <c r="AE522" s="4"/>
      <c r="AF522" s="4"/>
    </row>
    <row r="523" spans="1:32" x14ac:dyDescent="0.2">
      <c r="A523" s="55"/>
      <c r="B523" s="11"/>
      <c r="C523" s="237" t="s">
        <v>328</v>
      </c>
      <c r="D523" s="237"/>
      <c r="E523" s="297">
        <v>8020</v>
      </c>
      <c r="F523" s="11"/>
      <c r="G523" s="11"/>
      <c r="H523" s="11"/>
      <c r="I523" s="11"/>
      <c r="J523" s="11"/>
      <c r="K523" s="11"/>
      <c r="M523" s="191">
        <v>1</v>
      </c>
      <c r="N523" s="69"/>
      <c r="P523" s="224">
        <v>18.875</v>
      </c>
      <c r="Q523" s="224"/>
      <c r="R523" s="224">
        <v>18.875</v>
      </c>
      <c r="S523" s="222"/>
      <c r="T523" s="222">
        <v>15.435</v>
      </c>
      <c r="U523" s="222"/>
      <c r="V523" s="222">
        <v>15.435</v>
      </c>
      <c r="W523" s="11"/>
      <c r="Y523" s="224">
        <v>37.75</v>
      </c>
      <c r="Z523" s="224">
        <v>37.75</v>
      </c>
      <c r="AB523" s="11"/>
      <c r="AC523" s="11"/>
      <c r="AD523" s="11"/>
      <c r="AE523" s="4"/>
      <c r="AF523" s="4"/>
    </row>
    <row r="524" spans="1:32" x14ac:dyDescent="0.2">
      <c r="A524" s="55"/>
      <c r="B524" s="11"/>
      <c r="C524" s="237" t="s">
        <v>328</v>
      </c>
      <c r="D524" s="237"/>
      <c r="E524" s="297">
        <v>8080</v>
      </c>
      <c r="F524" s="11"/>
      <c r="G524" s="11"/>
      <c r="H524" s="11"/>
      <c r="I524" s="11"/>
      <c r="J524" s="11"/>
      <c r="K524" s="11"/>
      <c r="M524" s="191">
        <v>10177</v>
      </c>
      <c r="N524" s="69"/>
      <c r="P524" s="224">
        <v>19.172220869580279</v>
      </c>
      <c r="Q524" s="224"/>
      <c r="R524" s="224">
        <v>18.226363636363637</v>
      </c>
      <c r="S524" s="222"/>
      <c r="T524" s="222">
        <v>11.146778827158339</v>
      </c>
      <c r="U524" s="222"/>
      <c r="V524" s="222">
        <v>10.967522727272728</v>
      </c>
      <c r="W524" s="11"/>
      <c r="Y524" s="224">
        <v>650961.77999999747</v>
      </c>
      <c r="Z524" s="224">
        <v>448962.95999999519</v>
      </c>
      <c r="AB524" s="11"/>
      <c r="AC524" s="11"/>
      <c r="AD524" s="11"/>
      <c r="AE524" s="4"/>
      <c r="AF524" s="4"/>
    </row>
    <row r="525" spans="1:32" x14ac:dyDescent="0.2">
      <c r="A525" s="55"/>
      <c r="B525" s="11"/>
      <c r="C525" s="237" t="s">
        <v>328</v>
      </c>
      <c r="D525" s="237"/>
      <c r="E525" s="297">
        <v>8081</v>
      </c>
      <c r="F525" s="11"/>
      <c r="G525" s="11"/>
      <c r="H525" s="11"/>
      <c r="I525" s="11"/>
      <c r="J525" s="11"/>
      <c r="K525" s="11"/>
      <c r="M525" s="191">
        <v>2</v>
      </c>
      <c r="N525" s="69"/>
      <c r="P525" s="224">
        <v>23.782499999999999</v>
      </c>
      <c r="Q525" s="224"/>
      <c r="R525" s="224">
        <v>22.265000000000001</v>
      </c>
      <c r="S525" s="222"/>
      <c r="T525" s="222">
        <v>20.565000000000001</v>
      </c>
      <c r="U525" s="222"/>
      <c r="V525" s="222">
        <v>20.565000000000001</v>
      </c>
      <c r="W525" s="11"/>
      <c r="Y525" s="224">
        <v>95.13</v>
      </c>
      <c r="Z525" s="224">
        <v>95.13</v>
      </c>
      <c r="AB525" s="11"/>
      <c r="AC525" s="11"/>
      <c r="AD525" s="11"/>
      <c r="AE525" s="4"/>
      <c r="AF525" s="4"/>
    </row>
    <row r="526" spans="1:32" x14ac:dyDescent="0.2">
      <c r="A526" s="55"/>
      <c r="B526" s="11"/>
      <c r="C526" s="237" t="s">
        <v>328</v>
      </c>
      <c r="D526" s="237"/>
      <c r="E526" s="297">
        <v>8096</v>
      </c>
      <c r="F526" s="11"/>
      <c r="G526" s="11"/>
      <c r="H526" s="11"/>
      <c r="I526" s="11"/>
      <c r="J526" s="11"/>
      <c r="K526" s="11"/>
      <c r="M526" s="191">
        <v>1</v>
      </c>
      <c r="N526" s="69"/>
      <c r="P526" s="224">
        <v>12.535</v>
      </c>
      <c r="Q526" s="224"/>
      <c r="R526" s="224">
        <v>12.535</v>
      </c>
      <c r="S526" s="222"/>
      <c r="T526" s="222">
        <v>8.2319999999999993</v>
      </c>
      <c r="U526" s="222"/>
      <c r="V526" s="222">
        <v>8.2319999999999993</v>
      </c>
      <c r="W526" s="11"/>
      <c r="Y526" s="224">
        <v>25.07</v>
      </c>
      <c r="Z526" s="224">
        <v>25.07</v>
      </c>
      <c r="AB526" s="11"/>
      <c r="AC526" s="11"/>
      <c r="AD526" s="11"/>
      <c r="AE526" s="4"/>
      <c r="AF526" s="4"/>
    </row>
    <row r="527" spans="1:32" x14ac:dyDescent="0.2">
      <c r="A527" s="55"/>
      <c r="B527" s="11"/>
      <c r="C527" s="237" t="s">
        <v>566</v>
      </c>
      <c r="D527" s="237"/>
      <c r="E527" s="297">
        <v>8088</v>
      </c>
      <c r="F527" s="11"/>
      <c r="G527" s="11"/>
      <c r="H527" s="11"/>
      <c r="I527" s="11"/>
      <c r="J527" s="11"/>
      <c r="K527" s="11"/>
      <c r="M527" s="191">
        <v>1</v>
      </c>
      <c r="N527" s="69"/>
      <c r="P527" s="224">
        <v>11.59</v>
      </c>
      <c r="Q527" s="224"/>
      <c r="R527" s="224">
        <v>11.59</v>
      </c>
      <c r="S527" s="222"/>
      <c r="T527" s="222">
        <v>7.2030000000000003</v>
      </c>
      <c r="U527" s="222"/>
      <c r="V527" s="222">
        <v>7.2030000000000003</v>
      </c>
      <c r="W527" s="11"/>
      <c r="Y527" s="224">
        <v>23.18</v>
      </c>
      <c r="Z527" s="224">
        <v>23.18</v>
      </c>
      <c r="AB527" s="11"/>
      <c r="AC527" s="11"/>
      <c r="AD527" s="11"/>
      <c r="AE527" s="4"/>
      <c r="AF527" s="4"/>
    </row>
    <row r="528" spans="1:32" x14ac:dyDescent="0.2">
      <c r="A528" s="55"/>
      <c r="B528" s="11"/>
      <c r="C528" s="237" t="s">
        <v>567</v>
      </c>
      <c r="D528" s="237"/>
      <c r="E528" s="297">
        <v>8088</v>
      </c>
      <c r="F528" s="11"/>
      <c r="G528" s="11"/>
      <c r="H528" s="11"/>
      <c r="I528" s="11"/>
      <c r="J528" s="11"/>
      <c r="K528" s="11"/>
      <c r="M528" s="191">
        <v>2</v>
      </c>
      <c r="N528" s="69"/>
      <c r="P528" s="224">
        <v>99.715000000000003</v>
      </c>
      <c r="Q528" s="224"/>
      <c r="R528" s="224">
        <v>99.41</v>
      </c>
      <c r="S528" s="222"/>
      <c r="T528" s="222">
        <v>30.355500000000003</v>
      </c>
      <c r="U528" s="222"/>
      <c r="V528" s="222">
        <v>30.355499999999999</v>
      </c>
      <c r="W528" s="11"/>
      <c r="Y528" s="224">
        <v>398.86</v>
      </c>
      <c r="Z528" s="224">
        <v>129.51</v>
      </c>
      <c r="AB528" s="11"/>
      <c r="AC528" s="11"/>
      <c r="AD528" s="11"/>
      <c r="AE528" s="4"/>
      <c r="AF528" s="4"/>
    </row>
    <row r="529" spans="1:32" x14ac:dyDescent="0.2">
      <c r="A529" s="55"/>
      <c r="B529" s="11"/>
      <c r="C529" s="237" t="s">
        <v>568</v>
      </c>
      <c r="D529" s="237"/>
      <c r="E529" s="297">
        <v>8088</v>
      </c>
      <c r="F529" s="11"/>
      <c r="G529" s="11"/>
      <c r="H529" s="11"/>
      <c r="I529" s="11"/>
      <c r="J529" s="11"/>
      <c r="K529" s="11"/>
      <c r="M529" s="191">
        <v>1</v>
      </c>
      <c r="N529" s="69"/>
      <c r="P529" s="224">
        <v>28.54</v>
      </c>
      <c r="Q529" s="224"/>
      <c r="R529" s="224">
        <v>28.54</v>
      </c>
      <c r="S529" s="222"/>
      <c r="T529" s="222">
        <v>25.725000000000001</v>
      </c>
      <c r="U529" s="222"/>
      <c r="V529" s="222">
        <v>25.725000000000001</v>
      </c>
      <c r="W529" s="11"/>
      <c r="Y529" s="224">
        <v>57.08</v>
      </c>
      <c r="Z529" s="224">
        <v>57.08</v>
      </c>
      <c r="AB529" s="11"/>
      <c r="AC529" s="11"/>
      <c r="AD529" s="11"/>
      <c r="AE529" s="4"/>
      <c r="AF529" s="4"/>
    </row>
    <row r="530" spans="1:32" x14ac:dyDescent="0.2">
      <c r="A530" s="55"/>
      <c r="B530" s="11"/>
      <c r="C530" s="237" t="s">
        <v>329</v>
      </c>
      <c r="D530" s="237"/>
      <c r="E530" s="297">
        <v>8088</v>
      </c>
      <c r="F530" s="11"/>
      <c r="G530" s="11"/>
      <c r="H530" s="11"/>
      <c r="I530" s="11"/>
      <c r="J530" s="11"/>
      <c r="K530" s="11"/>
      <c r="M530" s="191">
        <v>741</v>
      </c>
      <c r="N530" s="69"/>
      <c r="P530" s="224">
        <v>33.75787815126052</v>
      </c>
      <c r="Q530" s="224"/>
      <c r="R530" s="224">
        <v>20.25</v>
      </c>
      <c r="S530" s="222"/>
      <c r="T530" s="222">
        <v>17.086775910364242</v>
      </c>
      <c r="U530" s="222"/>
      <c r="V530" s="222">
        <v>13.377000000000001</v>
      </c>
      <c r="W530" s="11"/>
      <c r="Y530" s="224">
        <v>48206.250000000022</v>
      </c>
      <c r="Z530" s="224">
        <v>30072.340000000047</v>
      </c>
      <c r="AB530" s="11"/>
      <c r="AC530" s="11"/>
      <c r="AD530" s="11"/>
      <c r="AE530" s="4"/>
      <c r="AF530" s="4"/>
    </row>
    <row r="531" spans="1:32" x14ac:dyDescent="0.2">
      <c r="A531" s="55"/>
      <c r="B531" s="11"/>
      <c r="C531" s="237" t="s">
        <v>330</v>
      </c>
      <c r="D531" s="237"/>
      <c r="E531" s="297">
        <v>8353</v>
      </c>
      <c r="F531" s="11"/>
      <c r="G531" s="11"/>
      <c r="H531" s="11"/>
      <c r="I531" s="11"/>
      <c r="J531" s="11"/>
      <c r="K531" s="11"/>
      <c r="M531" s="191">
        <v>97</v>
      </c>
      <c r="N531" s="69"/>
      <c r="P531" s="224">
        <v>20.445511363636356</v>
      </c>
      <c r="Q531" s="224"/>
      <c r="R531" s="224">
        <v>13.28</v>
      </c>
      <c r="S531" s="222"/>
      <c r="T531" s="222">
        <v>11.049715909090907</v>
      </c>
      <c r="U531" s="222"/>
      <c r="V531" s="222">
        <v>10.29</v>
      </c>
      <c r="W531" s="11"/>
      <c r="Y531" s="224">
        <v>3598.4099999999989</v>
      </c>
      <c r="Z531" s="224">
        <v>2837.0699999999993</v>
      </c>
      <c r="AB531" s="11"/>
      <c r="AC531" s="11"/>
      <c r="AD531" s="11"/>
      <c r="AE531" s="4"/>
      <c r="AF531" s="4"/>
    </row>
    <row r="532" spans="1:32" x14ac:dyDescent="0.2">
      <c r="A532" s="55"/>
      <c r="B532" s="11"/>
      <c r="C532" s="237" t="s">
        <v>569</v>
      </c>
      <c r="D532" s="237"/>
      <c r="E532" s="297">
        <v>8081</v>
      </c>
      <c r="F532" s="11"/>
      <c r="G532" s="11"/>
      <c r="H532" s="11"/>
      <c r="I532" s="11"/>
      <c r="J532" s="11"/>
      <c r="K532" s="11"/>
      <c r="M532" s="191">
        <v>1</v>
      </c>
      <c r="N532" s="69"/>
      <c r="P532" s="224">
        <v>11.185</v>
      </c>
      <c r="Q532" s="224"/>
      <c r="R532" s="224">
        <v>11.184999999999999</v>
      </c>
      <c r="S532" s="222"/>
      <c r="T532" s="222">
        <v>6.1740000000000004</v>
      </c>
      <c r="U532" s="222"/>
      <c r="V532" s="222">
        <v>6.1740000000000004</v>
      </c>
      <c r="W532" s="11"/>
      <c r="Y532" s="224">
        <v>22.37</v>
      </c>
      <c r="Z532" s="224">
        <v>22.37</v>
      </c>
      <c r="AB532" s="11"/>
      <c r="AC532" s="11"/>
      <c r="AD532" s="11"/>
      <c r="AE532" s="4"/>
      <c r="AF532" s="4"/>
    </row>
    <row r="533" spans="1:32" x14ac:dyDescent="0.2">
      <c r="A533" s="55"/>
      <c r="B533" s="11"/>
      <c r="C533" s="237" t="s">
        <v>331</v>
      </c>
      <c r="D533" s="237"/>
      <c r="E533" s="297">
        <v>8018</v>
      </c>
      <c r="F533" s="11"/>
      <c r="G533" s="11"/>
      <c r="H533" s="11"/>
      <c r="I533" s="11"/>
      <c r="J533" s="11"/>
      <c r="K533" s="11"/>
      <c r="M533" s="191">
        <v>2</v>
      </c>
      <c r="N533" s="69"/>
      <c r="P533" s="224">
        <v>22.565000000000001</v>
      </c>
      <c r="Q533" s="224"/>
      <c r="R533" s="224">
        <v>22.339999999999996</v>
      </c>
      <c r="S533" s="222"/>
      <c r="T533" s="222">
        <v>19.036499999999997</v>
      </c>
      <c r="U533" s="222"/>
      <c r="V533" s="222">
        <v>19.036499999999997</v>
      </c>
      <c r="W533" s="11"/>
      <c r="Y533" s="224">
        <v>90.26</v>
      </c>
      <c r="Z533" s="224">
        <v>90.26</v>
      </c>
      <c r="AB533" s="11"/>
      <c r="AC533" s="11"/>
      <c r="AD533" s="11"/>
      <c r="AE533" s="4"/>
      <c r="AF533" s="4"/>
    </row>
    <row r="534" spans="1:32" x14ac:dyDescent="0.2">
      <c r="A534" s="55"/>
      <c r="B534" s="11"/>
      <c r="C534" s="237" t="s">
        <v>331</v>
      </c>
      <c r="D534" s="237"/>
      <c r="E534" s="297">
        <v>8021</v>
      </c>
      <c r="F534" s="11"/>
      <c r="G534" s="11"/>
      <c r="H534" s="11"/>
      <c r="I534" s="11"/>
      <c r="J534" s="11"/>
      <c r="K534" s="11"/>
      <c r="M534" s="191">
        <v>2</v>
      </c>
      <c r="N534" s="69"/>
      <c r="P534" s="224">
        <v>29.252500000000001</v>
      </c>
      <c r="Q534" s="224"/>
      <c r="R534" s="224">
        <v>24.07</v>
      </c>
      <c r="S534" s="222"/>
      <c r="T534" s="222">
        <v>7.2029999999999994</v>
      </c>
      <c r="U534" s="222"/>
      <c r="V534" s="222">
        <v>7.2029999999999994</v>
      </c>
      <c r="W534" s="11"/>
      <c r="Y534" s="224">
        <v>117.01</v>
      </c>
      <c r="Z534" s="224">
        <v>47.78</v>
      </c>
      <c r="AB534" s="11"/>
      <c r="AC534" s="11"/>
      <c r="AD534" s="11"/>
      <c r="AE534" s="4"/>
      <c r="AF534" s="4"/>
    </row>
    <row r="535" spans="1:32" x14ac:dyDescent="0.2">
      <c r="A535" s="55"/>
      <c r="B535" s="11"/>
      <c r="C535" s="237" t="s">
        <v>331</v>
      </c>
      <c r="D535" s="237"/>
      <c r="E535" s="297">
        <v>8036</v>
      </c>
      <c r="F535" s="11"/>
      <c r="G535" s="11"/>
      <c r="H535" s="11"/>
      <c r="I535" s="11"/>
      <c r="J535" s="11"/>
      <c r="K535" s="11"/>
      <c r="M535" s="191">
        <v>10</v>
      </c>
      <c r="N535" s="69"/>
      <c r="P535" s="224">
        <v>12.488</v>
      </c>
      <c r="Q535" s="224"/>
      <c r="R535" s="224">
        <v>10.265000000000001</v>
      </c>
      <c r="S535" s="222"/>
      <c r="T535" s="222">
        <v>7.4087999999999994</v>
      </c>
      <c r="U535" s="222"/>
      <c r="V535" s="222">
        <v>8.7464999999999993</v>
      </c>
      <c r="W535" s="11"/>
      <c r="Y535" s="224">
        <v>249.76</v>
      </c>
      <c r="Z535" s="224">
        <v>249.76</v>
      </c>
      <c r="AB535" s="11"/>
      <c r="AC535" s="11"/>
      <c r="AD535" s="11"/>
      <c r="AE535" s="4"/>
      <c r="AF535" s="4"/>
    </row>
    <row r="536" spans="1:32" x14ac:dyDescent="0.2">
      <c r="A536" s="55"/>
      <c r="B536" s="11"/>
      <c r="C536" s="237" t="s">
        <v>331</v>
      </c>
      <c r="D536" s="237"/>
      <c r="E536" s="297">
        <v>8080</v>
      </c>
      <c r="F536" s="11"/>
      <c r="G536" s="11"/>
      <c r="H536" s="11"/>
      <c r="I536" s="11"/>
      <c r="J536" s="11"/>
      <c r="K536" s="11"/>
      <c r="M536" s="191">
        <v>1</v>
      </c>
      <c r="N536" s="69"/>
      <c r="P536" s="224">
        <v>10.85</v>
      </c>
      <c r="Q536" s="224"/>
      <c r="R536" s="224">
        <v>10.85</v>
      </c>
      <c r="S536" s="222"/>
      <c r="T536" s="222">
        <v>0</v>
      </c>
      <c r="U536" s="222"/>
      <c r="V536" s="222">
        <v>0</v>
      </c>
      <c r="W536" s="11"/>
      <c r="Y536" s="224">
        <v>10.85</v>
      </c>
      <c r="Z536" s="224">
        <v>10.85</v>
      </c>
      <c r="AB536" s="11"/>
      <c r="AC536" s="11"/>
      <c r="AD536" s="11"/>
      <c r="AE536" s="4"/>
      <c r="AF536" s="4"/>
    </row>
    <row r="537" spans="1:32" x14ac:dyDescent="0.2">
      <c r="A537" s="55"/>
      <c r="B537" s="11"/>
      <c r="C537" s="237" t="s">
        <v>331</v>
      </c>
      <c r="D537" s="237"/>
      <c r="E537" s="297">
        <v>8081</v>
      </c>
      <c r="F537" s="11"/>
      <c r="G537" s="11"/>
      <c r="H537" s="11"/>
      <c r="I537" s="11"/>
      <c r="J537" s="11"/>
      <c r="K537" s="11"/>
      <c r="M537" s="191">
        <v>12531</v>
      </c>
      <c r="N537" s="69"/>
      <c r="P537" s="224">
        <v>15.322646092387613</v>
      </c>
      <c r="Q537" s="224"/>
      <c r="R537" s="224">
        <v>14.635740740740742</v>
      </c>
      <c r="S537" s="222"/>
      <c r="T537" s="222">
        <v>8.8342626156469262</v>
      </c>
      <c r="U537" s="222"/>
      <c r="V537" s="222">
        <v>8.4797222222222199</v>
      </c>
      <c r="W537" s="11"/>
      <c r="Y537" s="224">
        <v>738644.26999998803</v>
      </c>
      <c r="Z537" s="224">
        <v>545387.60999999894</v>
      </c>
      <c r="AB537" s="11"/>
      <c r="AC537" s="11"/>
      <c r="AD537" s="11"/>
      <c r="AE537" s="4"/>
      <c r="AF537" s="4"/>
    </row>
    <row r="538" spans="1:32" x14ac:dyDescent="0.2">
      <c r="A538" s="55"/>
      <c r="B538" s="11"/>
      <c r="C538" s="237" t="s">
        <v>570</v>
      </c>
      <c r="D538" s="237"/>
      <c r="E538" s="297">
        <v>8088</v>
      </c>
      <c r="F538" s="11"/>
      <c r="G538" s="11"/>
      <c r="H538" s="11"/>
      <c r="I538" s="11"/>
      <c r="J538" s="11"/>
      <c r="K538" s="11"/>
      <c r="M538" s="191">
        <v>1</v>
      </c>
      <c r="N538" s="69"/>
      <c r="P538" s="224">
        <v>6.7149999999999999</v>
      </c>
      <c r="Q538" s="224"/>
      <c r="R538" s="224">
        <v>6.7149999999999999</v>
      </c>
      <c r="S538" s="222"/>
      <c r="T538" s="222">
        <v>1.0289999999999999</v>
      </c>
      <c r="U538" s="222"/>
      <c r="V538" s="222">
        <v>1.0289999999999999</v>
      </c>
      <c r="W538" s="11"/>
      <c r="Y538" s="224">
        <v>13.43</v>
      </c>
      <c r="Z538" s="224">
        <v>13.43</v>
      </c>
      <c r="AB538" s="11"/>
      <c r="AC538" s="11"/>
      <c r="AD538" s="11"/>
      <c r="AE538" s="4"/>
      <c r="AF538" s="4"/>
    </row>
    <row r="539" spans="1:32" x14ac:dyDescent="0.2">
      <c r="A539" s="55"/>
      <c r="B539" s="11"/>
      <c r="C539" s="237" t="s">
        <v>570</v>
      </c>
      <c r="D539" s="237"/>
      <c r="E539" s="297">
        <v>8095</v>
      </c>
      <c r="F539" s="11"/>
      <c r="G539" s="11"/>
      <c r="H539" s="11"/>
      <c r="I539" s="11"/>
      <c r="J539" s="11"/>
      <c r="K539" s="11"/>
      <c r="M539" s="191">
        <v>8</v>
      </c>
      <c r="N539" s="69"/>
      <c r="P539" s="224">
        <v>13.80625</v>
      </c>
      <c r="Q539" s="224"/>
      <c r="R539" s="224">
        <v>13.67</v>
      </c>
      <c r="S539" s="222"/>
      <c r="T539" s="222">
        <v>9.2609999999999992</v>
      </c>
      <c r="U539" s="222"/>
      <c r="V539" s="222">
        <v>8.2319999999999993</v>
      </c>
      <c r="W539" s="11"/>
      <c r="Y539" s="224">
        <v>220.9</v>
      </c>
      <c r="Z539" s="224">
        <v>220.9</v>
      </c>
      <c r="AB539" s="11"/>
      <c r="AC539" s="11"/>
      <c r="AD539" s="11"/>
      <c r="AE539" s="4"/>
      <c r="AF539" s="4"/>
    </row>
    <row r="540" spans="1:32" x14ac:dyDescent="0.2">
      <c r="A540" s="55"/>
      <c r="B540" s="11"/>
      <c r="C540" s="237" t="s">
        <v>331</v>
      </c>
      <c r="D540" s="237"/>
      <c r="E540" s="297">
        <v>8318</v>
      </c>
      <c r="F540" s="11"/>
      <c r="G540" s="11"/>
      <c r="H540" s="11"/>
      <c r="I540" s="11"/>
      <c r="J540" s="11"/>
      <c r="K540" s="11"/>
      <c r="M540" s="191">
        <v>1</v>
      </c>
      <c r="N540" s="69"/>
      <c r="P540" s="224">
        <v>17.53</v>
      </c>
      <c r="Q540" s="224"/>
      <c r="R540" s="224">
        <v>17.53</v>
      </c>
      <c r="S540" s="222"/>
      <c r="T540" s="222">
        <v>13.377000000000001</v>
      </c>
      <c r="U540" s="222"/>
      <c r="V540" s="222">
        <v>13.377000000000001</v>
      </c>
      <c r="W540" s="11"/>
      <c r="Y540" s="224">
        <v>35.06</v>
      </c>
      <c r="Z540" s="224">
        <v>35.06</v>
      </c>
      <c r="AB540" s="11"/>
      <c r="AC540" s="11"/>
      <c r="AD540" s="11"/>
      <c r="AE540" s="4"/>
      <c r="AF540" s="4"/>
    </row>
    <row r="541" spans="1:32" x14ac:dyDescent="0.2">
      <c r="A541" s="55"/>
      <c r="B541" s="11"/>
      <c r="C541" s="237" t="s">
        <v>332</v>
      </c>
      <c r="D541" s="237"/>
      <c r="E541" s="297">
        <v>8083</v>
      </c>
      <c r="F541" s="11"/>
      <c r="G541" s="11"/>
      <c r="H541" s="11"/>
      <c r="I541" s="11"/>
      <c r="J541" s="11"/>
      <c r="K541" s="11"/>
      <c r="M541" s="191">
        <v>2892</v>
      </c>
      <c r="N541" s="69"/>
      <c r="P541" s="224">
        <v>22.466832789559479</v>
      </c>
      <c r="Q541" s="224"/>
      <c r="R541" s="224">
        <v>18.0275</v>
      </c>
      <c r="S541" s="222"/>
      <c r="T541" s="222">
        <v>12.588231647634672</v>
      </c>
      <c r="U541" s="222"/>
      <c r="V541" s="222">
        <v>11.318999999999999</v>
      </c>
      <c r="W541" s="11"/>
      <c r="Y541" s="224">
        <v>182941.20999999924</v>
      </c>
      <c r="Z541" s="224">
        <v>116698.34000000059</v>
      </c>
      <c r="AB541" s="11"/>
      <c r="AC541" s="11"/>
      <c r="AD541" s="11"/>
      <c r="AE541" s="4"/>
      <c r="AF541" s="4"/>
    </row>
    <row r="542" spans="1:32" x14ac:dyDescent="0.2">
      <c r="A542" s="55"/>
      <c r="B542" s="11"/>
      <c r="C542" s="237" t="s">
        <v>333</v>
      </c>
      <c r="D542" s="237"/>
      <c r="E542" s="297">
        <v>8225</v>
      </c>
      <c r="F542" s="11"/>
      <c r="G542" s="11"/>
      <c r="H542" s="11"/>
      <c r="I542" s="11"/>
      <c r="J542" s="11"/>
      <c r="K542" s="11"/>
      <c r="M542" s="191">
        <v>1</v>
      </c>
      <c r="N542" s="69"/>
      <c r="P542" s="224">
        <v>11.21</v>
      </c>
      <c r="Q542" s="224"/>
      <c r="R542" s="224">
        <v>11.21</v>
      </c>
      <c r="S542" s="222"/>
      <c r="T542" s="222">
        <v>0</v>
      </c>
      <c r="U542" s="222"/>
      <c r="V542" s="222">
        <v>0</v>
      </c>
      <c r="W542" s="11"/>
      <c r="Y542" s="224">
        <v>11.21</v>
      </c>
      <c r="Z542" s="224">
        <v>11.21</v>
      </c>
      <c r="AB542" s="11"/>
      <c r="AC542" s="11"/>
      <c r="AD542" s="11"/>
      <c r="AE542" s="4"/>
      <c r="AF542" s="4"/>
    </row>
    <row r="543" spans="1:32" x14ac:dyDescent="0.2">
      <c r="A543" s="55"/>
      <c r="B543" s="11"/>
      <c r="C543" s="237" t="s">
        <v>333</v>
      </c>
      <c r="D543" s="237"/>
      <c r="E543" s="297">
        <v>8244</v>
      </c>
      <c r="F543" s="11"/>
      <c r="G543" s="11"/>
      <c r="H543" s="11"/>
      <c r="I543" s="11"/>
      <c r="J543" s="11"/>
      <c r="K543" s="11"/>
      <c r="M543" s="191">
        <v>3658</v>
      </c>
      <c r="N543" s="69"/>
      <c r="P543" s="224">
        <v>18.651531593406553</v>
      </c>
      <c r="Q543" s="224"/>
      <c r="R543" s="224">
        <v>16.501249999999999</v>
      </c>
      <c r="S543" s="222"/>
      <c r="T543" s="222">
        <v>12.336049313186853</v>
      </c>
      <c r="U543" s="222"/>
      <c r="V543" s="222">
        <v>11.576249999999998</v>
      </c>
      <c r="W543" s="11"/>
      <c r="Y543" s="224">
        <v>181743.50999999885</v>
      </c>
      <c r="Z543" s="224">
        <v>122683.03000000097</v>
      </c>
      <c r="AB543" s="11"/>
      <c r="AC543" s="11"/>
      <c r="AD543" s="11"/>
      <c r="AE543" s="4"/>
      <c r="AF543" s="4"/>
    </row>
    <row r="544" spans="1:32" x14ac:dyDescent="0.2">
      <c r="A544" s="55"/>
      <c r="B544" s="11"/>
      <c r="C544" s="237" t="s">
        <v>571</v>
      </c>
      <c r="D544" s="237"/>
      <c r="E544" s="297">
        <v>8244</v>
      </c>
      <c r="F544" s="11"/>
      <c r="G544" s="11"/>
      <c r="H544" s="11"/>
      <c r="I544" s="11"/>
      <c r="J544" s="11"/>
      <c r="K544" s="11"/>
      <c r="M544" s="191">
        <v>3</v>
      </c>
      <c r="N544" s="69"/>
      <c r="P544" s="224">
        <v>30.621249999999996</v>
      </c>
      <c r="Q544" s="224"/>
      <c r="R544" s="224">
        <v>12.645</v>
      </c>
      <c r="S544" s="222"/>
      <c r="T544" s="222">
        <v>28.822999999999997</v>
      </c>
      <c r="U544" s="222"/>
      <c r="V544" s="222">
        <v>10.3125</v>
      </c>
      <c r="W544" s="11"/>
      <c r="Y544" s="224">
        <v>489.93999999999994</v>
      </c>
      <c r="Z544" s="224">
        <v>489.93999999999994</v>
      </c>
      <c r="AB544" s="11"/>
      <c r="AC544" s="11"/>
      <c r="AD544" s="11"/>
      <c r="AE544" s="4"/>
      <c r="AF544" s="4"/>
    </row>
    <row r="545" spans="1:32" x14ac:dyDescent="0.2">
      <c r="A545" s="55"/>
      <c r="B545" s="11"/>
      <c r="C545" s="237" t="s">
        <v>572</v>
      </c>
      <c r="D545" s="237"/>
      <c r="E545" s="297">
        <v>8244</v>
      </c>
      <c r="F545" s="11"/>
      <c r="G545" s="11"/>
      <c r="H545" s="11"/>
      <c r="I545" s="11"/>
      <c r="J545" s="11"/>
      <c r="K545" s="11"/>
      <c r="M545" s="191">
        <v>1</v>
      </c>
      <c r="N545" s="69"/>
      <c r="P545" s="224">
        <v>118</v>
      </c>
      <c r="Q545" s="224"/>
      <c r="R545" s="224">
        <v>118</v>
      </c>
      <c r="S545" s="222"/>
      <c r="T545" s="222">
        <v>24.696000000000002</v>
      </c>
      <c r="U545" s="222"/>
      <c r="V545" s="222">
        <v>24.696000000000002</v>
      </c>
      <c r="W545" s="11"/>
      <c r="Y545" s="224">
        <v>236</v>
      </c>
      <c r="Z545" s="224">
        <v>54.86</v>
      </c>
      <c r="AB545" s="11"/>
      <c r="AC545" s="11"/>
      <c r="AD545" s="11"/>
      <c r="AE545" s="4"/>
      <c r="AF545" s="4"/>
    </row>
    <row r="546" spans="1:32" x14ac:dyDescent="0.2">
      <c r="A546" s="55"/>
      <c r="B546" s="11"/>
      <c r="C546" s="237" t="s">
        <v>573</v>
      </c>
      <c r="D546" s="237"/>
      <c r="E546" s="297">
        <v>8088</v>
      </c>
      <c r="F546" s="11"/>
      <c r="G546" s="11"/>
      <c r="H546" s="11"/>
      <c r="I546" s="11"/>
      <c r="J546" s="11"/>
      <c r="K546" s="11"/>
      <c r="M546" s="191">
        <v>1</v>
      </c>
      <c r="N546" s="69"/>
      <c r="P546" s="224">
        <v>26.324999999999999</v>
      </c>
      <c r="Q546" s="224"/>
      <c r="R546" s="224">
        <v>26.324999999999996</v>
      </c>
      <c r="S546" s="222"/>
      <c r="T546" s="222">
        <v>23.667000000000002</v>
      </c>
      <c r="U546" s="222"/>
      <c r="V546" s="222">
        <v>23.667000000000002</v>
      </c>
      <c r="W546" s="11"/>
      <c r="Y546" s="224">
        <v>52.65</v>
      </c>
      <c r="Z546" s="224">
        <v>52.65</v>
      </c>
      <c r="AB546" s="11"/>
      <c r="AC546" s="11"/>
      <c r="AD546" s="11"/>
      <c r="AE546" s="4"/>
      <c r="AF546" s="4"/>
    </row>
    <row r="547" spans="1:32" x14ac:dyDescent="0.2">
      <c r="A547" s="55"/>
      <c r="B547" s="11"/>
      <c r="C547" s="237" t="s">
        <v>334</v>
      </c>
      <c r="D547" s="237"/>
      <c r="E547" s="297">
        <v>8062</v>
      </c>
      <c r="F547" s="11"/>
      <c r="G547" s="11"/>
      <c r="H547" s="11"/>
      <c r="I547" s="11"/>
      <c r="J547" s="11"/>
      <c r="K547" s="11"/>
      <c r="M547" s="191">
        <v>133</v>
      </c>
      <c r="N547" s="69"/>
      <c r="P547" s="224">
        <v>24.380583333333341</v>
      </c>
      <c r="Q547" s="224"/>
      <c r="R547" s="224">
        <v>14.5</v>
      </c>
      <c r="S547" s="222"/>
      <c r="T547" s="222">
        <v>16.486324999999983</v>
      </c>
      <c r="U547" s="222"/>
      <c r="V547" s="222">
        <v>10.29</v>
      </c>
      <c r="W547" s="11"/>
      <c r="Y547" s="224">
        <v>5851.340000000002</v>
      </c>
      <c r="Z547" s="224">
        <v>4914.4000000000015</v>
      </c>
      <c r="AB547" s="11"/>
      <c r="AC547" s="11"/>
      <c r="AD547" s="11"/>
      <c r="AE547" s="4"/>
      <c r="AF547" s="4"/>
    </row>
    <row r="548" spans="1:32" x14ac:dyDescent="0.2">
      <c r="A548" s="55"/>
      <c r="B548" s="11"/>
      <c r="C548" s="237" t="s">
        <v>574</v>
      </c>
      <c r="D548" s="237"/>
      <c r="E548" s="297">
        <v>8062</v>
      </c>
      <c r="F548" s="11"/>
      <c r="G548" s="11"/>
      <c r="H548" s="11"/>
      <c r="I548" s="11"/>
      <c r="J548" s="11"/>
      <c r="K548" s="11"/>
      <c r="M548" s="191">
        <v>2</v>
      </c>
      <c r="N548" s="69"/>
      <c r="P548" s="224">
        <v>54.892499999999998</v>
      </c>
      <c r="Q548" s="224"/>
      <c r="R548" s="224">
        <v>41.655000000000001</v>
      </c>
      <c r="S548" s="222"/>
      <c r="T548" s="222">
        <v>54.536999999999999</v>
      </c>
      <c r="U548" s="222"/>
      <c r="V548" s="222">
        <v>54.536999999999999</v>
      </c>
      <c r="W548" s="11"/>
      <c r="Y548" s="224">
        <v>219.57</v>
      </c>
      <c r="Z548" s="224">
        <v>219.57</v>
      </c>
      <c r="AB548" s="11"/>
      <c r="AC548" s="11"/>
      <c r="AD548" s="11"/>
      <c r="AE548" s="4"/>
      <c r="AF548" s="4"/>
    </row>
    <row r="549" spans="1:32" x14ac:dyDescent="0.2">
      <c r="A549" s="55"/>
      <c r="B549" s="11"/>
      <c r="C549" s="237" t="s">
        <v>575</v>
      </c>
      <c r="D549" s="237"/>
      <c r="E549" s="297">
        <v>8039</v>
      </c>
      <c r="F549" s="11"/>
      <c r="G549" s="11"/>
      <c r="H549" s="11"/>
      <c r="I549" s="11"/>
      <c r="J549" s="11"/>
      <c r="K549" s="11"/>
      <c r="M549" s="191">
        <v>1</v>
      </c>
      <c r="N549" s="69"/>
      <c r="P549" s="224">
        <v>10.2775</v>
      </c>
      <c r="Q549" s="224"/>
      <c r="R549" s="224">
        <v>9.3500000000000014</v>
      </c>
      <c r="S549" s="222"/>
      <c r="T549" s="222">
        <v>5.6534999999999993</v>
      </c>
      <c r="U549" s="222"/>
      <c r="V549" s="222">
        <v>5.6534999999999993</v>
      </c>
      <c r="W549" s="11"/>
      <c r="Y549" s="224">
        <v>41.11</v>
      </c>
      <c r="Z549" s="224">
        <v>41.11</v>
      </c>
      <c r="AB549" s="11"/>
      <c r="AC549" s="11"/>
      <c r="AD549" s="11"/>
      <c r="AE549" s="4"/>
      <c r="AF549" s="4"/>
    </row>
    <row r="550" spans="1:32" x14ac:dyDescent="0.2">
      <c r="A550" s="55"/>
      <c r="B550" s="11"/>
      <c r="C550" s="237" t="s">
        <v>576</v>
      </c>
      <c r="D550" s="237"/>
      <c r="E550" s="297">
        <v>8039</v>
      </c>
      <c r="F550" s="11"/>
      <c r="G550" s="11"/>
      <c r="H550" s="11"/>
      <c r="I550" s="11"/>
      <c r="J550" s="11"/>
      <c r="K550" s="11"/>
      <c r="M550" s="191">
        <v>1</v>
      </c>
      <c r="N550" s="69"/>
      <c r="P550" s="224">
        <v>14.39</v>
      </c>
      <c r="Q550" s="224"/>
      <c r="R550" s="224">
        <v>14.39</v>
      </c>
      <c r="S550" s="222"/>
      <c r="T550" s="222">
        <v>10.29</v>
      </c>
      <c r="U550" s="222"/>
      <c r="V550" s="222">
        <v>10.29</v>
      </c>
      <c r="W550" s="11"/>
      <c r="Y550" s="224">
        <v>28.78</v>
      </c>
      <c r="Z550" s="224">
        <v>28.78</v>
      </c>
      <c r="AB550" s="11"/>
      <c r="AC550" s="11"/>
      <c r="AD550" s="11"/>
      <c r="AE550" s="4"/>
      <c r="AF550" s="4"/>
    </row>
    <row r="551" spans="1:32" x14ac:dyDescent="0.2">
      <c r="A551" s="55"/>
      <c r="B551" s="11"/>
      <c r="C551" s="237" t="s">
        <v>576</v>
      </c>
      <c r="D551" s="237"/>
      <c r="E551" s="297">
        <v>8085</v>
      </c>
      <c r="F551" s="11"/>
      <c r="G551" s="11"/>
      <c r="H551" s="11"/>
      <c r="I551" s="11"/>
      <c r="J551" s="11"/>
      <c r="K551" s="11"/>
      <c r="M551" s="191">
        <v>1</v>
      </c>
      <c r="N551" s="69"/>
      <c r="P551" s="224">
        <v>20.91</v>
      </c>
      <c r="Q551" s="224"/>
      <c r="R551" s="224">
        <v>20.91</v>
      </c>
      <c r="S551" s="222"/>
      <c r="T551" s="222">
        <v>17.492999999999999</v>
      </c>
      <c r="U551" s="222"/>
      <c r="V551" s="222">
        <v>17.492999999999999</v>
      </c>
      <c r="W551" s="11"/>
      <c r="Y551" s="224">
        <v>41.82</v>
      </c>
      <c r="Z551" s="224">
        <v>41.82</v>
      </c>
      <c r="AB551" s="11"/>
      <c r="AC551" s="11"/>
      <c r="AD551" s="11"/>
      <c r="AE551" s="4"/>
      <c r="AF551" s="4"/>
    </row>
    <row r="552" spans="1:32" x14ac:dyDescent="0.2">
      <c r="A552" s="55"/>
      <c r="B552" s="11"/>
      <c r="C552" s="237" t="s">
        <v>335</v>
      </c>
      <c r="D552" s="237"/>
      <c r="E552" s="297">
        <v>8210</v>
      </c>
      <c r="F552" s="11"/>
      <c r="G552" s="11"/>
      <c r="H552" s="11"/>
      <c r="I552" s="11"/>
      <c r="J552" s="11"/>
      <c r="K552" s="11"/>
      <c r="M552" s="191">
        <v>2</v>
      </c>
      <c r="N552" s="69"/>
      <c r="P552" s="224">
        <v>12.276666666666666</v>
      </c>
      <c r="Q552" s="224"/>
      <c r="R552" s="224">
        <v>11.9</v>
      </c>
      <c r="S552" s="222"/>
      <c r="T552" s="222">
        <v>4.8020000000000005</v>
      </c>
      <c r="U552" s="222"/>
      <c r="V552" s="222">
        <v>7.2030000000000003</v>
      </c>
      <c r="W552" s="11"/>
      <c r="Y552" s="224">
        <v>36.83</v>
      </c>
      <c r="Z552" s="224">
        <v>36.83</v>
      </c>
      <c r="AB552" s="11"/>
      <c r="AC552" s="11"/>
      <c r="AD552" s="11"/>
      <c r="AE552" s="4"/>
      <c r="AF552" s="4"/>
    </row>
    <row r="553" spans="1:32" x14ac:dyDescent="0.2">
      <c r="A553" s="55"/>
      <c r="B553" s="11"/>
      <c r="C553" s="237" t="s">
        <v>335</v>
      </c>
      <c r="D553" s="237"/>
      <c r="E553" s="297">
        <v>8230</v>
      </c>
      <c r="F553" s="11"/>
      <c r="G553" s="11"/>
      <c r="H553" s="11"/>
      <c r="I553" s="11"/>
      <c r="J553" s="11"/>
      <c r="K553" s="11"/>
      <c r="M553" s="191">
        <v>1</v>
      </c>
      <c r="N553" s="69"/>
      <c r="P553" s="224">
        <v>18.055</v>
      </c>
      <c r="Q553" s="224"/>
      <c r="R553" s="224">
        <v>18.055</v>
      </c>
      <c r="S553" s="222"/>
      <c r="T553" s="222">
        <v>13.377000000000001</v>
      </c>
      <c r="U553" s="222"/>
      <c r="V553" s="222">
        <v>13.377000000000001</v>
      </c>
      <c r="W553" s="11"/>
      <c r="Y553" s="224">
        <v>36.11</v>
      </c>
      <c r="Z553" s="224">
        <v>36.11</v>
      </c>
      <c r="AB553" s="11"/>
      <c r="AC553" s="11"/>
      <c r="AD553" s="11"/>
      <c r="AE553" s="4"/>
      <c r="AF553" s="4"/>
    </row>
    <row r="554" spans="1:32" x14ac:dyDescent="0.2">
      <c r="A554" s="55"/>
      <c r="B554" s="11"/>
      <c r="C554" s="237" t="s">
        <v>335</v>
      </c>
      <c r="D554" s="237"/>
      <c r="E554" s="297">
        <v>8246</v>
      </c>
      <c r="F554" s="11"/>
      <c r="G554" s="11"/>
      <c r="H554" s="11"/>
      <c r="I554" s="11"/>
      <c r="J554" s="11"/>
      <c r="K554" s="11"/>
      <c r="M554" s="191">
        <v>70</v>
      </c>
      <c r="N554" s="69"/>
      <c r="P554" s="224">
        <v>32.556717557251908</v>
      </c>
      <c r="Q554" s="224"/>
      <c r="R554" s="224">
        <v>23.18</v>
      </c>
      <c r="S554" s="222"/>
      <c r="T554" s="222">
        <v>17.029557251908386</v>
      </c>
      <c r="U554" s="222"/>
      <c r="V554" s="222">
        <v>14.406000000000001</v>
      </c>
      <c r="W554" s="11"/>
      <c r="Y554" s="224">
        <v>4264.93</v>
      </c>
      <c r="Z554" s="224">
        <v>2845.7299999999996</v>
      </c>
      <c r="AB554" s="11"/>
      <c r="AC554" s="11"/>
      <c r="AD554" s="11"/>
      <c r="AE554" s="4"/>
      <c r="AF554" s="4"/>
    </row>
    <row r="555" spans="1:32" x14ac:dyDescent="0.2">
      <c r="A555" s="55"/>
      <c r="B555" s="11"/>
      <c r="C555" s="237" t="s">
        <v>577</v>
      </c>
      <c r="D555" s="237"/>
      <c r="E555" s="297">
        <v>8246</v>
      </c>
      <c r="F555" s="11"/>
      <c r="G555" s="11"/>
      <c r="H555" s="11"/>
      <c r="I555" s="11"/>
      <c r="J555" s="11"/>
      <c r="K555" s="11"/>
      <c r="M555" s="191">
        <v>1</v>
      </c>
      <c r="N555" s="69"/>
      <c r="P555" s="224">
        <v>11.530000000000001</v>
      </c>
      <c r="Q555" s="224"/>
      <c r="R555" s="224">
        <v>11.530000000000001</v>
      </c>
      <c r="S555" s="222"/>
      <c r="T555" s="222">
        <v>6.1740000000000004</v>
      </c>
      <c r="U555" s="222"/>
      <c r="V555" s="222">
        <v>6.1740000000000004</v>
      </c>
      <c r="W555" s="11"/>
      <c r="Y555" s="224">
        <v>23.060000000000002</v>
      </c>
      <c r="Z555" s="224">
        <v>23.060000000000002</v>
      </c>
      <c r="AB555" s="11"/>
      <c r="AC555" s="11"/>
      <c r="AD555" s="11"/>
      <c r="AE555" s="4"/>
      <c r="AF555" s="4"/>
    </row>
    <row r="556" spans="1:32" x14ac:dyDescent="0.2">
      <c r="A556" s="55"/>
      <c r="B556" s="11"/>
      <c r="C556" s="237" t="s">
        <v>578</v>
      </c>
      <c r="D556" s="237"/>
      <c r="E556" s="297">
        <v>8088</v>
      </c>
      <c r="F556" s="11"/>
      <c r="G556" s="11"/>
      <c r="H556" s="11"/>
      <c r="I556" s="11"/>
      <c r="J556" s="11"/>
      <c r="K556" s="11"/>
      <c r="M556" s="191">
        <v>2</v>
      </c>
      <c r="N556" s="69"/>
      <c r="P556" s="224">
        <v>14.22</v>
      </c>
      <c r="Q556" s="224"/>
      <c r="R556" s="224">
        <v>12.225000000000001</v>
      </c>
      <c r="S556" s="222"/>
      <c r="T556" s="222">
        <v>10.29</v>
      </c>
      <c r="U556" s="222"/>
      <c r="V556" s="222">
        <v>10.29</v>
      </c>
      <c r="W556" s="11"/>
      <c r="Y556" s="224">
        <v>56.88</v>
      </c>
      <c r="Z556" s="224">
        <v>56.88</v>
      </c>
      <c r="AB556" s="11"/>
      <c r="AC556" s="11"/>
      <c r="AD556" s="11"/>
      <c r="AE556" s="4"/>
      <c r="AF556" s="4"/>
    </row>
    <row r="557" spans="1:32" x14ac:dyDescent="0.2">
      <c r="A557" s="55"/>
      <c r="B557" s="11"/>
      <c r="C557" s="237" t="s">
        <v>579</v>
      </c>
      <c r="D557" s="237"/>
      <c r="E557" s="297">
        <v>8079</v>
      </c>
      <c r="F557" s="11"/>
      <c r="G557" s="11"/>
      <c r="H557" s="11"/>
      <c r="I557" s="11"/>
      <c r="J557" s="11"/>
      <c r="K557" s="11"/>
      <c r="M557" s="191">
        <v>16</v>
      </c>
      <c r="N557" s="69"/>
      <c r="P557" s="224">
        <v>17.694545454545455</v>
      </c>
      <c r="Q557" s="224"/>
      <c r="R557" s="224">
        <v>11.9</v>
      </c>
      <c r="S557" s="222"/>
      <c r="T557" s="222">
        <v>9.9158181818181816</v>
      </c>
      <c r="U557" s="222"/>
      <c r="V557" s="222">
        <v>16.463999999999999</v>
      </c>
      <c r="W557" s="11"/>
      <c r="Y557" s="224">
        <v>194.64000000000001</v>
      </c>
      <c r="Z557" s="224">
        <v>194.64000000000001</v>
      </c>
      <c r="AB557" s="11"/>
      <c r="AC557" s="11"/>
      <c r="AD557" s="11"/>
      <c r="AE557" s="4"/>
      <c r="AF557" s="4"/>
    </row>
    <row r="558" spans="1:32" x14ac:dyDescent="0.2">
      <c r="A558" s="55"/>
      <c r="B558" s="11"/>
      <c r="C558" s="237" t="s">
        <v>579</v>
      </c>
      <c r="D558" s="237"/>
      <c r="E558" s="297">
        <v>8080</v>
      </c>
      <c r="F558" s="11"/>
      <c r="G558" s="11"/>
      <c r="H558" s="11"/>
      <c r="I558" s="11"/>
      <c r="J558" s="11"/>
      <c r="K558" s="11"/>
      <c r="M558" s="191">
        <v>1</v>
      </c>
      <c r="N558" s="69"/>
      <c r="P558" s="224">
        <v>9.8000000000000007</v>
      </c>
      <c r="Q558" s="224"/>
      <c r="R558" s="224">
        <v>9.8000000000000007</v>
      </c>
      <c r="S558" s="222"/>
      <c r="T558" s="222">
        <v>0</v>
      </c>
      <c r="U558" s="222"/>
      <c r="V558" s="222">
        <v>0</v>
      </c>
      <c r="W558" s="11"/>
      <c r="Y558" s="224">
        <v>9.8000000000000007</v>
      </c>
      <c r="Z558" s="224">
        <v>9.8000000000000007</v>
      </c>
      <c r="AB558" s="11"/>
      <c r="AC558" s="11"/>
      <c r="AD558" s="11"/>
      <c r="AE558" s="4"/>
      <c r="AF558" s="4"/>
    </row>
    <row r="559" spans="1:32" x14ac:dyDescent="0.2">
      <c r="A559" s="55"/>
      <c r="B559" s="11"/>
      <c r="C559" s="237" t="s">
        <v>579</v>
      </c>
      <c r="D559" s="237"/>
      <c r="E559" s="297">
        <v>8088</v>
      </c>
      <c r="F559" s="11"/>
      <c r="G559" s="11"/>
      <c r="H559" s="11"/>
      <c r="I559" s="11"/>
      <c r="J559" s="11"/>
      <c r="K559" s="11"/>
      <c r="M559" s="191">
        <v>44</v>
      </c>
      <c r="N559" s="69"/>
      <c r="P559" s="224">
        <v>14.570857142857143</v>
      </c>
      <c r="Q559" s="224"/>
      <c r="R559" s="224">
        <v>11.73</v>
      </c>
      <c r="S559" s="222"/>
      <c r="T559" s="222">
        <v>10.143000000000001</v>
      </c>
      <c r="U559" s="222"/>
      <c r="V559" s="222">
        <v>8.2319999999999993</v>
      </c>
      <c r="W559" s="11"/>
      <c r="Y559" s="224">
        <v>1019.96</v>
      </c>
      <c r="Z559" s="224">
        <v>1019.96</v>
      </c>
      <c r="AB559" s="11"/>
      <c r="AC559" s="11"/>
      <c r="AD559" s="11"/>
      <c r="AE559" s="4"/>
      <c r="AF559" s="4"/>
    </row>
    <row r="560" spans="1:32" x14ac:dyDescent="0.2">
      <c r="A560" s="55"/>
      <c r="B560" s="11"/>
      <c r="C560" s="237" t="s">
        <v>580</v>
      </c>
      <c r="D560" s="237"/>
      <c r="E560" s="297">
        <v>8248</v>
      </c>
      <c r="F560" s="11"/>
      <c r="G560" s="11"/>
      <c r="H560" s="11"/>
      <c r="I560" s="11"/>
      <c r="J560" s="11"/>
      <c r="K560" s="11"/>
      <c r="M560" s="191">
        <v>1</v>
      </c>
      <c r="N560" s="69"/>
      <c r="P560" s="224">
        <v>0</v>
      </c>
      <c r="Q560" s="224"/>
      <c r="R560" s="224">
        <v>0</v>
      </c>
      <c r="S560" s="222"/>
      <c r="T560" s="222">
        <v>0</v>
      </c>
      <c r="U560" s="222"/>
      <c r="V560" s="222">
        <v>0</v>
      </c>
      <c r="W560" s="11"/>
      <c r="Y560" s="224">
        <v>0</v>
      </c>
      <c r="Z560" s="224">
        <v>0</v>
      </c>
      <c r="AB560" s="11"/>
      <c r="AC560" s="11"/>
      <c r="AD560" s="11"/>
      <c r="AE560" s="4"/>
      <c r="AF560" s="4"/>
    </row>
    <row r="561" spans="1:32" x14ac:dyDescent="0.2">
      <c r="A561" s="55"/>
      <c r="B561" s="11"/>
      <c r="C561" s="237" t="s">
        <v>581</v>
      </c>
      <c r="D561" s="237"/>
      <c r="E561" s="297">
        <v>8247</v>
      </c>
      <c r="F561" s="11"/>
      <c r="G561" s="11"/>
      <c r="H561" s="11"/>
      <c r="I561" s="11"/>
      <c r="J561" s="11"/>
      <c r="K561" s="11"/>
      <c r="M561" s="191">
        <v>1</v>
      </c>
      <c r="N561" s="69"/>
      <c r="P561" s="224">
        <v>0</v>
      </c>
      <c r="Q561" s="224"/>
      <c r="R561" s="224">
        <v>0</v>
      </c>
      <c r="S561" s="222"/>
      <c r="T561" s="222">
        <v>0</v>
      </c>
      <c r="U561" s="222"/>
      <c r="V561" s="222">
        <v>0</v>
      </c>
      <c r="W561" s="11"/>
      <c r="Y561" s="224">
        <v>0</v>
      </c>
      <c r="Z561" s="224">
        <v>0</v>
      </c>
      <c r="AB561" s="11"/>
      <c r="AC561" s="11"/>
      <c r="AD561" s="11"/>
      <c r="AE561" s="4"/>
      <c r="AF561" s="4"/>
    </row>
    <row r="562" spans="1:32" x14ac:dyDescent="0.2">
      <c r="A562" s="55"/>
      <c r="B562" s="11"/>
      <c r="C562" s="237" t="s">
        <v>336</v>
      </c>
      <c r="D562" s="237"/>
      <c r="E562" s="297">
        <v>8026</v>
      </c>
      <c r="F562" s="11"/>
      <c r="G562" s="11"/>
      <c r="H562" s="11"/>
      <c r="I562" s="11"/>
      <c r="J562" s="11"/>
      <c r="K562" s="11"/>
      <c r="M562" s="191">
        <v>2</v>
      </c>
      <c r="N562" s="69"/>
      <c r="P562" s="224">
        <v>10.545</v>
      </c>
      <c r="Q562" s="224"/>
      <c r="R562" s="224">
        <v>10.120000000000001</v>
      </c>
      <c r="S562" s="222"/>
      <c r="T562" s="222">
        <v>5.6594999999999995</v>
      </c>
      <c r="U562" s="222"/>
      <c r="V562" s="222">
        <v>5.6594999999999995</v>
      </c>
      <c r="W562" s="11"/>
      <c r="Y562" s="224">
        <v>42.18</v>
      </c>
      <c r="Z562" s="224">
        <v>42.18</v>
      </c>
      <c r="AB562" s="11"/>
      <c r="AC562" s="11"/>
      <c r="AD562" s="11"/>
      <c r="AE562" s="4"/>
      <c r="AF562" s="4"/>
    </row>
    <row r="563" spans="1:32" x14ac:dyDescent="0.2">
      <c r="A563" s="55"/>
      <c r="B563" s="11"/>
      <c r="C563" s="237" t="s">
        <v>336</v>
      </c>
      <c r="D563" s="237"/>
      <c r="E563" s="297">
        <v>8210</v>
      </c>
      <c r="F563" s="11"/>
      <c r="G563" s="11"/>
      <c r="H563" s="11"/>
      <c r="I563" s="11"/>
      <c r="J563" s="11"/>
      <c r="K563" s="11"/>
      <c r="M563" s="191">
        <v>1</v>
      </c>
      <c r="N563" s="69"/>
      <c r="P563" s="224">
        <v>10.85</v>
      </c>
      <c r="Q563" s="224"/>
      <c r="R563" s="224">
        <v>10.85</v>
      </c>
      <c r="S563" s="222"/>
      <c r="T563" s="222">
        <v>0</v>
      </c>
      <c r="U563" s="222"/>
      <c r="V563" s="222">
        <v>0</v>
      </c>
      <c r="W563" s="11"/>
      <c r="Y563" s="224">
        <v>10.85</v>
      </c>
      <c r="Z563" s="224">
        <v>10.85</v>
      </c>
      <c r="AB563" s="11"/>
      <c r="AC563" s="11"/>
      <c r="AD563" s="11"/>
      <c r="AE563" s="4"/>
      <c r="AF563" s="4"/>
    </row>
    <row r="564" spans="1:32" x14ac:dyDescent="0.2">
      <c r="A564" s="55"/>
      <c r="B564" s="11"/>
      <c r="C564" s="237" t="s">
        <v>336</v>
      </c>
      <c r="D564" s="237"/>
      <c r="E564" s="297">
        <v>8247</v>
      </c>
      <c r="F564" s="11"/>
      <c r="G564" s="11"/>
      <c r="H564" s="11"/>
      <c r="I564" s="11"/>
      <c r="J564" s="11"/>
      <c r="K564" s="11"/>
      <c r="M564" s="191">
        <v>2325</v>
      </c>
      <c r="N564" s="69"/>
      <c r="P564" s="224">
        <v>33.120923813868515</v>
      </c>
      <c r="Q564" s="224"/>
      <c r="R564" s="224">
        <v>20.67</v>
      </c>
      <c r="S564" s="222"/>
      <c r="T564" s="222">
        <v>26.996962135036629</v>
      </c>
      <c r="U564" s="222"/>
      <c r="V564" s="222">
        <v>15.435</v>
      </c>
      <c r="W564" s="11"/>
      <c r="Y564" s="224">
        <v>145202.12999999957</v>
      </c>
      <c r="Z564" s="224">
        <v>133435.90999999995</v>
      </c>
      <c r="AB564" s="11"/>
      <c r="AC564" s="11"/>
      <c r="AD564" s="11"/>
      <c r="AE564" s="4"/>
      <c r="AF564" s="4"/>
    </row>
    <row r="565" spans="1:32" x14ac:dyDescent="0.2">
      <c r="A565" s="55"/>
      <c r="B565" s="11"/>
      <c r="C565" s="237" t="s">
        <v>336</v>
      </c>
      <c r="D565" s="237"/>
      <c r="E565" s="297">
        <v>8347</v>
      </c>
      <c r="F565" s="11"/>
      <c r="G565" s="11"/>
      <c r="H565" s="11"/>
      <c r="I565" s="11"/>
      <c r="J565" s="11"/>
      <c r="K565" s="11"/>
      <c r="M565" s="191">
        <v>1</v>
      </c>
      <c r="N565" s="69"/>
      <c r="P565" s="224">
        <v>23.64</v>
      </c>
      <c r="Q565" s="224"/>
      <c r="R565" s="224">
        <v>23.64</v>
      </c>
      <c r="S565" s="222"/>
      <c r="T565" s="222">
        <v>19.550999999999998</v>
      </c>
      <c r="U565" s="222"/>
      <c r="V565" s="222">
        <v>19.550999999999998</v>
      </c>
      <c r="W565" s="11"/>
      <c r="Y565" s="224">
        <v>47.28</v>
      </c>
      <c r="Z565" s="224">
        <v>47.28</v>
      </c>
      <c r="AB565" s="11"/>
      <c r="AC565" s="11"/>
      <c r="AD565" s="11"/>
      <c r="AE565" s="4"/>
      <c r="AF565" s="4"/>
    </row>
    <row r="566" spans="1:32" x14ac:dyDescent="0.2">
      <c r="A566" s="55"/>
      <c r="B566" s="11"/>
      <c r="C566" s="237" t="s">
        <v>337</v>
      </c>
      <c r="D566" s="237"/>
      <c r="E566" s="297">
        <v>8084</v>
      </c>
      <c r="F566" s="11"/>
      <c r="G566" s="11"/>
      <c r="H566" s="11"/>
      <c r="I566" s="11"/>
      <c r="J566" s="11"/>
      <c r="K566" s="11"/>
      <c r="M566" s="191">
        <v>2152</v>
      </c>
      <c r="N566" s="69"/>
      <c r="P566" s="224">
        <v>13.053389294814155</v>
      </c>
      <c r="Q566" s="224"/>
      <c r="R566" s="224">
        <v>10.921250000000001</v>
      </c>
      <c r="S566" s="222"/>
      <c r="T566" s="222">
        <v>5.9371087342626065</v>
      </c>
      <c r="U566" s="222"/>
      <c r="V566" s="222">
        <v>5.7238124999999993</v>
      </c>
      <c r="W566" s="11"/>
      <c r="Y566" s="224">
        <v>129546.38000000022</v>
      </c>
      <c r="Z566" s="224">
        <v>74154.159999999916</v>
      </c>
      <c r="AB566" s="11"/>
      <c r="AC566" s="11"/>
      <c r="AD566" s="11"/>
      <c r="AE566" s="4"/>
      <c r="AF566" s="4"/>
    </row>
    <row r="567" spans="1:32" x14ac:dyDescent="0.2">
      <c r="A567" s="55"/>
      <c r="B567" s="11"/>
      <c r="C567" s="237" t="s">
        <v>582</v>
      </c>
      <c r="D567" s="237"/>
      <c r="E567" s="297">
        <v>8248</v>
      </c>
      <c r="F567" s="11"/>
      <c r="G567" s="11"/>
      <c r="H567" s="11"/>
      <c r="I567" s="11"/>
      <c r="J567" s="11"/>
      <c r="K567" s="11"/>
      <c r="M567" s="191">
        <v>2</v>
      </c>
      <c r="N567" s="69"/>
      <c r="P567" s="224">
        <v>34.916666666666664</v>
      </c>
      <c r="Q567" s="224"/>
      <c r="R567" s="224">
        <v>28.43</v>
      </c>
      <c r="S567" s="222"/>
      <c r="T567" s="222">
        <v>30.184000000000001</v>
      </c>
      <c r="U567" s="222"/>
      <c r="V567" s="222">
        <v>45.276000000000003</v>
      </c>
      <c r="W567" s="11"/>
      <c r="Y567" s="224">
        <v>104.75</v>
      </c>
      <c r="Z567" s="224">
        <v>104.75</v>
      </c>
      <c r="AB567" s="11"/>
      <c r="AC567" s="11"/>
      <c r="AD567" s="11"/>
      <c r="AE567" s="4"/>
      <c r="AF567" s="4"/>
    </row>
    <row r="568" spans="1:32" x14ac:dyDescent="0.2">
      <c r="A568" s="55"/>
      <c r="B568" s="11"/>
      <c r="C568" s="237" t="s">
        <v>583</v>
      </c>
      <c r="D568" s="237"/>
      <c r="E568" s="297">
        <v>8230</v>
      </c>
      <c r="F568" s="11"/>
      <c r="G568" s="11"/>
      <c r="H568" s="11"/>
      <c r="I568" s="11"/>
      <c r="J568" s="11"/>
      <c r="K568" s="11"/>
      <c r="M568" s="191">
        <v>2</v>
      </c>
      <c r="N568" s="69"/>
      <c r="P568" s="224">
        <v>22.655000000000001</v>
      </c>
      <c r="Q568" s="224"/>
      <c r="R568" s="224">
        <v>21.08</v>
      </c>
      <c r="S568" s="222"/>
      <c r="T568" s="222">
        <v>19.0365</v>
      </c>
      <c r="U568" s="222"/>
      <c r="V568" s="222">
        <v>19.0365</v>
      </c>
      <c r="W568" s="11"/>
      <c r="Y568" s="224">
        <v>90.62</v>
      </c>
      <c r="Z568" s="224">
        <v>90.62</v>
      </c>
      <c r="AB568" s="11"/>
      <c r="AC568" s="11"/>
      <c r="AD568" s="11"/>
      <c r="AE568" s="4"/>
      <c r="AF568" s="4"/>
    </row>
    <row r="569" spans="1:32" x14ac:dyDescent="0.2">
      <c r="A569" s="55"/>
      <c r="B569" s="11"/>
      <c r="C569" s="237" t="s">
        <v>387</v>
      </c>
      <c r="D569" s="237"/>
      <c r="E569" s="297">
        <v>8248</v>
      </c>
      <c r="F569" s="11"/>
      <c r="G569" s="11"/>
      <c r="H569" s="11"/>
      <c r="I569" s="11"/>
      <c r="J569" s="11"/>
      <c r="K569" s="11"/>
      <c r="M569" s="191">
        <v>360</v>
      </c>
      <c r="N569" s="69"/>
      <c r="P569" s="224">
        <v>21.491071428571438</v>
      </c>
      <c r="Q569" s="224"/>
      <c r="R569" s="224">
        <v>16.149999999999999</v>
      </c>
      <c r="S569" s="222"/>
      <c r="T569" s="222">
        <v>14.474654285714296</v>
      </c>
      <c r="U569" s="222"/>
      <c r="V569" s="222">
        <v>10.29</v>
      </c>
      <c r="W569" s="11"/>
      <c r="Y569" s="224">
        <v>15043.750000000007</v>
      </c>
      <c r="Z569" s="224">
        <v>13267.820000000005</v>
      </c>
      <c r="AB569" s="11"/>
      <c r="AC569" s="11"/>
      <c r="AD569" s="11"/>
      <c r="AE569" s="4"/>
      <c r="AF569" s="4"/>
    </row>
    <row r="570" spans="1:32" x14ac:dyDescent="0.2">
      <c r="A570" s="55"/>
      <c r="B570" s="11"/>
      <c r="C570" s="237" t="s">
        <v>584</v>
      </c>
      <c r="D570" s="237"/>
      <c r="E570" s="297">
        <v>8210</v>
      </c>
      <c r="F570" s="11"/>
      <c r="G570" s="11"/>
      <c r="H570" s="11"/>
      <c r="I570" s="11"/>
      <c r="J570" s="11"/>
      <c r="K570" s="11"/>
      <c r="M570" s="191">
        <v>2</v>
      </c>
      <c r="N570" s="69"/>
      <c r="P570" s="224">
        <v>20.239999999999998</v>
      </c>
      <c r="Q570" s="224"/>
      <c r="R570" s="224">
        <v>12.92</v>
      </c>
      <c r="S570" s="222"/>
      <c r="T570" s="222">
        <v>13.719999999999999</v>
      </c>
      <c r="U570" s="222"/>
      <c r="V570" s="222">
        <v>20.58</v>
      </c>
      <c r="W570" s="11"/>
      <c r="Y570" s="224">
        <v>60.72</v>
      </c>
      <c r="Z570" s="224">
        <v>60.72</v>
      </c>
      <c r="AB570" s="11"/>
      <c r="AC570" s="11"/>
      <c r="AD570" s="11"/>
      <c r="AE570" s="4"/>
      <c r="AF570" s="4"/>
    </row>
    <row r="571" spans="1:32" x14ac:dyDescent="0.2">
      <c r="A571" s="55"/>
      <c r="B571" s="11"/>
      <c r="C571" s="237" t="s">
        <v>585</v>
      </c>
      <c r="D571" s="237"/>
      <c r="E571" s="297">
        <v>8085</v>
      </c>
      <c r="F571" s="11"/>
      <c r="G571" s="11"/>
      <c r="H571" s="11"/>
      <c r="I571" s="11"/>
      <c r="J571" s="11"/>
      <c r="K571" s="11"/>
      <c r="M571" s="191">
        <v>1</v>
      </c>
      <c r="N571" s="69"/>
      <c r="P571" s="224">
        <v>12.535</v>
      </c>
      <c r="Q571" s="224"/>
      <c r="R571" s="224">
        <v>12.535</v>
      </c>
      <c r="S571" s="222"/>
      <c r="T571" s="222">
        <v>8.2319999999999993</v>
      </c>
      <c r="U571" s="222"/>
      <c r="V571" s="222">
        <v>8.2319999999999993</v>
      </c>
      <c r="W571" s="11"/>
      <c r="Y571" s="224">
        <v>25.07</v>
      </c>
      <c r="Z571" s="224">
        <v>25.07</v>
      </c>
      <c r="AB571" s="11"/>
      <c r="AC571" s="11"/>
      <c r="AD571" s="11"/>
      <c r="AE571" s="4"/>
      <c r="AF571" s="4"/>
    </row>
    <row r="572" spans="1:32" x14ac:dyDescent="0.2">
      <c r="A572" s="55"/>
      <c r="B572" s="11"/>
      <c r="C572" s="237" t="s">
        <v>338</v>
      </c>
      <c r="D572" s="237"/>
      <c r="E572" s="297">
        <v>8085</v>
      </c>
      <c r="F572" s="11"/>
      <c r="G572" s="11"/>
      <c r="H572" s="11"/>
      <c r="I572" s="11"/>
      <c r="J572" s="11"/>
      <c r="K572" s="11"/>
      <c r="M572" s="191">
        <v>4895</v>
      </c>
      <c r="N572" s="69"/>
      <c r="P572" s="224">
        <v>19.18176313895324</v>
      </c>
      <c r="Q572" s="224"/>
      <c r="R572" s="224">
        <v>18.794117647058819</v>
      </c>
      <c r="S572" s="222"/>
      <c r="T572" s="222">
        <v>13.836042291921919</v>
      </c>
      <c r="U572" s="222"/>
      <c r="V572" s="222">
        <v>13.634249999999996</v>
      </c>
      <c r="W572" s="11"/>
      <c r="Y572" s="224">
        <v>255022.13999999798</v>
      </c>
      <c r="Z572" s="224">
        <v>189641.02999999886</v>
      </c>
      <c r="AB572" s="11"/>
      <c r="AC572" s="11"/>
      <c r="AD572" s="11"/>
      <c r="AE572" s="4"/>
      <c r="AF572" s="4"/>
    </row>
    <row r="573" spans="1:32" x14ac:dyDescent="0.2">
      <c r="A573" s="55"/>
      <c r="B573" s="11"/>
      <c r="C573" s="237" t="s">
        <v>338</v>
      </c>
      <c r="D573" s="237"/>
      <c r="E573" s="297">
        <v>8096</v>
      </c>
      <c r="F573" s="11"/>
      <c r="G573" s="11"/>
      <c r="H573" s="11"/>
      <c r="I573" s="11"/>
      <c r="J573" s="11"/>
      <c r="K573" s="11"/>
      <c r="M573" s="191">
        <v>1</v>
      </c>
      <c r="N573" s="69"/>
      <c r="P573" s="224">
        <v>24.630000000000003</v>
      </c>
      <c r="Q573" s="224"/>
      <c r="R573" s="224">
        <v>24.630000000000003</v>
      </c>
      <c r="S573" s="222"/>
      <c r="T573" s="222">
        <v>21.609000000000002</v>
      </c>
      <c r="U573" s="222"/>
      <c r="V573" s="222">
        <v>21.609000000000002</v>
      </c>
      <c r="W573" s="11"/>
      <c r="Y573" s="224">
        <v>49.260000000000005</v>
      </c>
      <c r="Z573" s="224">
        <v>49.260000000000005</v>
      </c>
      <c r="AB573" s="11"/>
      <c r="AC573" s="11"/>
      <c r="AD573" s="11"/>
      <c r="AE573" s="4"/>
      <c r="AF573" s="4"/>
    </row>
    <row r="574" spans="1:32" x14ac:dyDescent="0.2">
      <c r="A574" s="55"/>
      <c r="B574" s="11"/>
      <c r="C574" s="237" t="s">
        <v>586</v>
      </c>
      <c r="D574" s="237"/>
      <c r="E574" s="297">
        <v>8088</v>
      </c>
      <c r="F574" s="11"/>
      <c r="G574" s="11"/>
      <c r="H574" s="11"/>
      <c r="I574" s="11"/>
      <c r="J574" s="11"/>
      <c r="K574" s="11"/>
      <c r="M574" s="191">
        <v>1</v>
      </c>
      <c r="N574" s="69"/>
      <c r="P574" s="224">
        <v>10.48</v>
      </c>
      <c r="Q574" s="224"/>
      <c r="R574" s="224">
        <v>10.48</v>
      </c>
      <c r="S574" s="222"/>
      <c r="T574" s="222">
        <v>6.1740000000000004</v>
      </c>
      <c r="U574" s="222"/>
      <c r="V574" s="222">
        <v>6.1740000000000004</v>
      </c>
      <c r="W574" s="11"/>
      <c r="Y574" s="224">
        <v>20.96</v>
      </c>
      <c r="Z574" s="224">
        <v>20.96</v>
      </c>
      <c r="AB574" s="11"/>
      <c r="AC574" s="11"/>
      <c r="AD574" s="11"/>
      <c r="AE574" s="4"/>
      <c r="AF574" s="4"/>
    </row>
    <row r="575" spans="1:32" x14ac:dyDescent="0.2">
      <c r="A575" s="55"/>
      <c r="B575" s="11"/>
      <c r="C575" s="237" t="s">
        <v>340</v>
      </c>
      <c r="D575" s="237"/>
      <c r="E575" s="297">
        <v>8088</v>
      </c>
      <c r="F575" s="11"/>
      <c r="G575" s="11"/>
      <c r="H575" s="11"/>
      <c r="I575" s="11"/>
      <c r="J575" s="11"/>
      <c r="K575" s="11"/>
      <c r="M575" s="191">
        <v>6</v>
      </c>
      <c r="N575" s="69"/>
      <c r="P575" s="224">
        <v>14.507499999999999</v>
      </c>
      <c r="Q575" s="224"/>
      <c r="R575" s="224">
        <v>11.195</v>
      </c>
      <c r="S575" s="222"/>
      <c r="T575" s="222">
        <v>10.118499999999999</v>
      </c>
      <c r="U575" s="222"/>
      <c r="V575" s="222">
        <v>8.7464999999999993</v>
      </c>
      <c r="W575" s="11"/>
      <c r="Y575" s="224">
        <v>174.08999999999997</v>
      </c>
      <c r="Z575" s="224">
        <v>174.08999999999997</v>
      </c>
      <c r="AB575" s="11"/>
      <c r="AC575" s="11"/>
      <c r="AD575" s="11"/>
      <c r="AE575" s="4"/>
      <c r="AF575" s="4"/>
    </row>
    <row r="576" spans="1:32" x14ac:dyDescent="0.2">
      <c r="A576" s="55"/>
      <c r="B576" s="11"/>
      <c r="C576" s="237" t="s">
        <v>339</v>
      </c>
      <c r="D576" s="237"/>
      <c r="E576" s="297">
        <v>8019</v>
      </c>
      <c r="F576" s="11"/>
      <c r="G576" s="11"/>
      <c r="H576" s="11"/>
      <c r="I576" s="11"/>
      <c r="J576" s="11"/>
      <c r="K576" s="11"/>
      <c r="M576" s="191">
        <v>1</v>
      </c>
      <c r="N576" s="69"/>
      <c r="P576" s="224">
        <v>10.605</v>
      </c>
      <c r="Q576" s="224"/>
      <c r="R576" s="224">
        <v>10.605</v>
      </c>
      <c r="S576" s="222"/>
      <c r="T576" s="222">
        <v>5.1449999999999996</v>
      </c>
      <c r="U576" s="222"/>
      <c r="V576" s="222">
        <v>5.1449999999999996</v>
      </c>
      <c r="W576" s="11"/>
      <c r="Y576" s="224">
        <v>21.21</v>
      </c>
      <c r="Z576" s="224">
        <v>21.21</v>
      </c>
      <c r="AB576" s="11"/>
      <c r="AC576" s="11"/>
      <c r="AD576" s="11"/>
      <c r="AE576" s="4"/>
      <c r="AF576" s="4"/>
    </row>
    <row r="577" spans="1:32" x14ac:dyDescent="0.2">
      <c r="A577" s="55"/>
      <c r="B577" s="11"/>
      <c r="C577" s="237" t="s">
        <v>339</v>
      </c>
      <c r="D577" s="237"/>
      <c r="E577" s="297">
        <v>8043</v>
      </c>
      <c r="F577" s="11"/>
      <c r="G577" s="11"/>
      <c r="H577" s="11"/>
      <c r="I577" s="11"/>
      <c r="J577" s="11"/>
      <c r="K577" s="11"/>
      <c r="M577" s="191">
        <v>1</v>
      </c>
      <c r="N577" s="69"/>
      <c r="P577" s="224">
        <v>0</v>
      </c>
      <c r="Q577" s="224"/>
      <c r="R577" s="224">
        <v>0</v>
      </c>
      <c r="S577" s="222"/>
      <c r="T577" s="222">
        <v>0</v>
      </c>
      <c r="U577" s="222"/>
      <c r="V577" s="222">
        <v>0</v>
      </c>
      <c r="W577" s="11"/>
      <c r="Y577" s="224">
        <v>0</v>
      </c>
      <c r="Z577" s="224">
        <v>0</v>
      </c>
      <c r="AB577" s="11"/>
      <c r="AC577" s="11"/>
      <c r="AD577" s="11"/>
      <c r="AE577" s="4"/>
      <c r="AF577" s="4"/>
    </row>
    <row r="578" spans="1:32" x14ac:dyDescent="0.2">
      <c r="A578" s="55"/>
      <c r="B578" s="11"/>
      <c r="C578" s="237" t="s">
        <v>339</v>
      </c>
      <c r="D578" s="237"/>
      <c r="E578" s="297">
        <v>8088</v>
      </c>
      <c r="F578" s="11"/>
      <c r="G578" s="11"/>
      <c r="H578" s="11"/>
      <c r="I578" s="11"/>
      <c r="J578" s="11"/>
      <c r="K578" s="11"/>
      <c r="M578" s="191">
        <v>659</v>
      </c>
      <c r="N578" s="69"/>
      <c r="P578" s="224">
        <v>17.425265213815798</v>
      </c>
      <c r="Q578" s="224"/>
      <c r="R578" s="224">
        <v>15.501250000000002</v>
      </c>
      <c r="S578" s="222"/>
      <c r="T578" s="222">
        <v>10.896723684210546</v>
      </c>
      <c r="U578" s="222"/>
      <c r="V578" s="222">
        <v>10.03275</v>
      </c>
      <c r="W578" s="11"/>
      <c r="Y578" s="224">
        <v>26684.800000000032</v>
      </c>
      <c r="Z578" s="224">
        <v>22186.830000000031</v>
      </c>
      <c r="AB578" s="11"/>
      <c r="AC578" s="11"/>
      <c r="AD578" s="11"/>
      <c r="AE578" s="4"/>
      <c r="AF578" s="4"/>
    </row>
    <row r="579" spans="1:32" x14ac:dyDescent="0.2">
      <c r="A579" s="55"/>
      <c r="B579" s="11"/>
      <c r="C579" s="237" t="s">
        <v>587</v>
      </c>
      <c r="D579" s="237"/>
      <c r="E579" s="297">
        <v>8088</v>
      </c>
      <c r="F579" s="11"/>
      <c r="G579" s="11"/>
      <c r="H579" s="11"/>
      <c r="I579" s="11"/>
      <c r="J579" s="11"/>
      <c r="K579" s="11"/>
      <c r="M579" s="191">
        <v>1</v>
      </c>
      <c r="N579" s="69"/>
      <c r="P579" s="224">
        <v>115.54500000000002</v>
      </c>
      <c r="Q579" s="224"/>
      <c r="R579" s="224">
        <v>115.54500000000002</v>
      </c>
      <c r="S579" s="222"/>
      <c r="T579" s="222">
        <v>121.422</v>
      </c>
      <c r="U579" s="222"/>
      <c r="V579" s="222">
        <v>121.422</v>
      </c>
      <c r="W579" s="11"/>
      <c r="Y579" s="224">
        <v>231.09000000000003</v>
      </c>
      <c r="Z579" s="224">
        <v>231.09000000000003</v>
      </c>
      <c r="AB579" s="11"/>
      <c r="AC579" s="11"/>
      <c r="AD579" s="11"/>
      <c r="AE579" s="4"/>
      <c r="AF579" s="4"/>
    </row>
    <row r="580" spans="1:32" x14ac:dyDescent="0.2">
      <c r="A580" s="55"/>
      <c r="B580" s="11"/>
      <c r="C580" s="237" t="s">
        <v>588</v>
      </c>
      <c r="D580" s="237"/>
      <c r="E580" s="297">
        <v>8088</v>
      </c>
      <c r="F580" s="11"/>
      <c r="G580" s="11"/>
      <c r="H580" s="11"/>
      <c r="I580" s="11"/>
      <c r="J580" s="11"/>
      <c r="K580" s="11"/>
      <c r="M580" s="191">
        <v>1</v>
      </c>
      <c r="N580" s="69"/>
      <c r="P580" s="224">
        <v>10.15</v>
      </c>
      <c r="Q580" s="224"/>
      <c r="R580" s="224">
        <v>10.15</v>
      </c>
      <c r="S580" s="222"/>
      <c r="T580" s="222">
        <v>0</v>
      </c>
      <c r="U580" s="222"/>
      <c r="V580" s="222">
        <v>0</v>
      </c>
      <c r="W580" s="11"/>
      <c r="Y580" s="224">
        <v>10.15</v>
      </c>
      <c r="Z580" s="224">
        <v>10.15</v>
      </c>
      <c r="AB580" s="11"/>
      <c r="AC580" s="11"/>
      <c r="AD580" s="11"/>
      <c r="AE580" s="4"/>
      <c r="AF580" s="4"/>
    </row>
    <row r="581" spans="1:32" x14ac:dyDescent="0.2">
      <c r="A581" s="55"/>
      <c r="B581" s="11"/>
      <c r="C581" s="237" t="s">
        <v>589</v>
      </c>
      <c r="D581" s="237"/>
      <c r="E581" s="297">
        <v>8009</v>
      </c>
      <c r="F581" s="11"/>
      <c r="G581" s="11"/>
      <c r="H581" s="11"/>
      <c r="I581" s="11"/>
      <c r="J581" s="11"/>
      <c r="K581" s="11"/>
      <c r="M581" s="191">
        <v>2</v>
      </c>
      <c r="N581" s="69"/>
      <c r="P581" s="224">
        <v>9.9124999999999996</v>
      </c>
      <c r="Q581" s="224"/>
      <c r="R581" s="224">
        <v>8.7650000000000006</v>
      </c>
      <c r="S581" s="222"/>
      <c r="T581" s="222">
        <v>5.1449999999999996</v>
      </c>
      <c r="U581" s="222"/>
      <c r="V581" s="222">
        <v>5.1449999999999996</v>
      </c>
      <c r="W581" s="11"/>
      <c r="Y581" s="224">
        <v>39.65</v>
      </c>
      <c r="Z581" s="224">
        <v>39.65</v>
      </c>
      <c r="AB581" s="11"/>
      <c r="AC581" s="11"/>
      <c r="AD581" s="11"/>
      <c r="AE581" s="4"/>
      <c r="AF581" s="4"/>
    </row>
    <row r="582" spans="1:32" x14ac:dyDescent="0.2">
      <c r="A582" s="55"/>
      <c r="B582" s="11"/>
      <c r="C582" s="237" t="s">
        <v>421</v>
      </c>
      <c r="D582" s="237"/>
      <c r="E582" s="297">
        <v>8086</v>
      </c>
      <c r="F582" s="11"/>
      <c r="G582" s="11"/>
      <c r="H582" s="11"/>
      <c r="I582" s="11"/>
      <c r="J582" s="11"/>
      <c r="K582" s="11"/>
      <c r="M582" s="191">
        <v>20</v>
      </c>
      <c r="N582" s="69"/>
      <c r="P582" s="224">
        <v>26.02209302325582</v>
      </c>
      <c r="Q582" s="224"/>
      <c r="R582" s="224">
        <v>14.21</v>
      </c>
      <c r="S582" s="222"/>
      <c r="T582" s="222">
        <v>20.101395348837208</v>
      </c>
      <c r="U582" s="222"/>
      <c r="V582" s="222">
        <v>10.29</v>
      </c>
      <c r="W582" s="11"/>
      <c r="Y582" s="224">
        <v>1118.9500000000003</v>
      </c>
      <c r="Z582" s="224">
        <v>1040.95</v>
      </c>
      <c r="AB582" s="11"/>
      <c r="AC582" s="11"/>
      <c r="AD582" s="11"/>
      <c r="AE582" s="4"/>
      <c r="AF582" s="4"/>
    </row>
    <row r="583" spans="1:32" x14ac:dyDescent="0.2">
      <c r="A583" s="55"/>
      <c r="B583" s="11"/>
      <c r="C583" s="237" t="s">
        <v>590</v>
      </c>
      <c r="D583" s="237"/>
      <c r="E583" s="297">
        <v>8204</v>
      </c>
      <c r="F583" s="11"/>
      <c r="G583" s="11"/>
      <c r="H583" s="11"/>
      <c r="I583" s="11"/>
      <c r="J583" s="11"/>
      <c r="K583" s="11"/>
      <c r="M583" s="191">
        <v>2</v>
      </c>
      <c r="N583" s="69"/>
      <c r="P583" s="224">
        <v>46.010000000000005</v>
      </c>
      <c r="Q583" s="224"/>
      <c r="R583" s="224">
        <v>43.44</v>
      </c>
      <c r="S583" s="222"/>
      <c r="T583" s="222">
        <v>44.247</v>
      </c>
      <c r="U583" s="222"/>
      <c r="V583" s="222">
        <v>44.247</v>
      </c>
      <c r="W583" s="11"/>
      <c r="Y583" s="224">
        <v>184.04000000000002</v>
      </c>
      <c r="Z583" s="224">
        <v>184.04000000000002</v>
      </c>
      <c r="AB583" s="11"/>
      <c r="AC583" s="11"/>
      <c r="AD583" s="11"/>
      <c r="AE583" s="4"/>
      <c r="AF583" s="4"/>
    </row>
    <row r="584" spans="1:32" x14ac:dyDescent="0.2">
      <c r="A584" s="55"/>
      <c r="B584" s="11"/>
      <c r="C584" s="237" t="s">
        <v>341</v>
      </c>
      <c r="D584" s="237"/>
      <c r="E584" s="297">
        <v>8250</v>
      </c>
      <c r="F584" s="11"/>
      <c r="G584" s="11"/>
      <c r="H584" s="11"/>
      <c r="I584" s="11"/>
      <c r="J584" s="11"/>
      <c r="K584" s="11"/>
      <c r="M584" s="191">
        <v>45</v>
      </c>
      <c r="N584" s="69"/>
      <c r="P584" s="224">
        <v>30.155903614457838</v>
      </c>
      <c r="Q584" s="224"/>
      <c r="R584" s="224">
        <v>14.85</v>
      </c>
      <c r="S584" s="222"/>
      <c r="T584" s="222">
        <v>16.513590361445779</v>
      </c>
      <c r="U584" s="222"/>
      <c r="V584" s="222">
        <v>15.435</v>
      </c>
      <c r="W584" s="11"/>
      <c r="Y584" s="224">
        <v>2502.9400000000005</v>
      </c>
      <c r="Z584" s="224">
        <v>1748.0899999999997</v>
      </c>
      <c r="AB584" s="11"/>
      <c r="AC584" s="11"/>
      <c r="AD584" s="11"/>
      <c r="AE584" s="4"/>
      <c r="AF584" s="4"/>
    </row>
    <row r="585" spans="1:32" x14ac:dyDescent="0.2">
      <c r="A585" s="55"/>
      <c r="B585" s="11"/>
      <c r="C585" s="237" t="s">
        <v>341</v>
      </c>
      <c r="D585" s="237"/>
      <c r="E585" s="297">
        <v>8270</v>
      </c>
      <c r="F585" s="11"/>
      <c r="G585" s="11"/>
      <c r="H585" s="11"/>
      <c r="I585" s="11"/>
      <c r="J585" s="11"/>
      <c r="K585" s="11"/>
      <c r="M585" s="191">
        <v>4</v>
      </c>
      <c r="N585" s="69"/>
      <c r="P585" s="224">
        <v>7.4062499999999991</v>
      </c>
      <c r="Q585" s="224"/>
      <c r="R585" s="224">
        <v>6.9749999999999996</v>
      </c>
      <c r="S585" s="222"/>
      <c r="T585" s="222">
        <v>2.5724999999999998</v>
      </c>
      <c r="U585" s="222"/>
      <c r="V585" s="222">
        <v>2.5724999999999998</v>
      </c>
      <c r="W585" s="11"/>
      <c r="Y585" s="224">
        <v>59.249999999999993</v>
      </c>
      <c r="Z585" s="224">
        <v>59.249999999999993</v>
      </c>
      <c r="AB585" s="11"/>
      <c r="AC585" s="11"/>
      <c r="AD585" s="11"/>
      <c r="AE585" s="4"/>
      <c r="AF585" s="4"/>
    </row>
    <row r="586" spans="1:32" x14ac:dyDescent="0.2">
      <c r="A586" s="55"/>
      <c r="B586" s="11"/>
      <c r="C586" s="237" t="s">
        <v>342</v>
      </c>
      <c r="D586" s="237"/>
      <c r="E586" s="297">
        <v>8012</v>
      </c>
      <c r="F586" s="11"/>
      <c r="G586" s="11"/>
      <c r="H586" s="11"/>
      <c r="I586" s="11"/>
      <c r="J586" s="11"/>
      <c r="K586" s="11"/>
      <c r="M586" s="191">
        <v>188</v>
      </c>
      <c r="N586" s="69"/>
      <c r="P586" s="224">
        <v>36.917416267942599</v>
      </c>
      <c r="Q586" s="224"/>
      <c r="R586" s="224">
        <v>21.56</v>
      </c>
      <c r="S586" s="222"/>
      <c r="T586" s="222">
        <v>24.757775119617225</v>
      </c>
      <c r="U586" s="222"/>
      <c r="V586" s="222">
        <v>14.406000000000001</v>
      </c>
      <c r="W586" s="11"/>
      <c r="Y586" s="224">
        <v>15431.480000000007</v>
      </c>
      <c r="Z586" s="224">
        <v>11850.050000000007</v>
      </c>
      <c r="AB586" s="11"/>
      <c r="AC586" s="11"/>
      <c r="AD586" s="11"/>
      <c r="AE586" s="4"/>
      <c r="AF586" s="4"/>
    </row>
    <row r="587" spans="1:32" x14ac:dyDescent="0.2">
      <c r="A587" s="55"/>
      <c r="B587" s="11"/>
      <c r="C587" s="237" t="s">
        <v>591</v>
      </c>
      <c r="D587" s="237"/>
      <c r="E587" s="297">
        <v>8028</v>
      </c>
      <c r="F587" s="11"/>
      <c r="G587" s="11"/>
      <c r="H587" s="11"/>
      <c r="I587" s="11"/>
      <c r="J587" s="11"/>
      <c r="K587" s="11"/>
      <c r="M587" s="191">
        <v>1</v>
      </c>
      <c r="N587" s="69"/>
      <c r="P587" s="224">
        <v>11.025</v>
      </c>
      <c r="Q587" s="224"/>
      <c r="R587" s="224">
        <v>11.025</v>
      </c>
      <c r="S587" s="222"/>
      <c r="T587" s="222">
        <v>0</v>
      </c>
      <c r="U587" s="222"/>
      <c r="V587" s="222">
        <v>0</v>
      </c>
      <c r="W587" s="11"/>
      <c r="Y587" s="224">
        <v>22.05</v>
      </c>
      <c r="Z587" s="224">
        <v>22.05</v>
      </c>
      <c r="AB587" s="11"/>
      <c r="AC587" s="11"/>
      <c r="AD587" s="11"/>
      <c r="AE587" s="4"/>
      <c r="AF587" s="4"/>
    </row>
    <row r="588" spans="1:32" x14ac:dyDescent="0.2">
      <c r="A588" s="55"/>
      <c r="B588" s="11"/>
      <c r="C588" s="237" t="s">
        <v>342</v>
      </c>
      <c r="D588" s="237"/>
      <c r="E588" s="297">
        <v>8080</v>
      </c>
      <c r="F588" s="11"/>
      <c r="G588" s="11"/>
      <c r="H588" s="11"/>
      <c r="I588" s="11"/>
      <c r="J588" s="11"/>
      <c r="K588" s="11"/>
      <c r="M588" s="191">
        <v>1</v>
      </c>
      <c r="N588" s="69"/>
      <c r="P588" s="224">
        <v>18.454999999999998</v>
      </c>
      <c r="Q588" s="224"/>
      <c r="R588" s="224">
        <v>18.454999999999998</v>
      </c>
      <c r="S588" s="222"/>
      <c r="T588" s="222">
        <v>14.406000000000001</v>
      </c>
      <c r="U588" s="222"/>
      <c r="V588" s="222">
        <v>14.406000000000001</v>
      </c>
      <c r="W588" s="11"/>
      <c r="Y588" s="224">
        <v>36.909999999999997</v>
      </c>
      <c r="Z588" s="224">
        <v>36.909999999999997</v>
      </c>
      <c r="AB588" s="11"/>
      <c r="AC588" s="11"/>
      <c r="AD588" s="11"/>
      <c r="AE588" s="4"/>
      <c r="AF588" s="4"/>
    </row>
    <row r="589" spans="1:32" x14ac:dyDescent="0.2">
      <c r="A589" s="55"/>
      <c r="B589" s="11"/>
      <c r="C589" s="237" t="s">
        <v>592</v>
      </c>
      <c r="D589" s="237"/>
      <c r="E589" s="297">
        <v>8012</v>
      </c>
      <c r="F589" s="11"/>
      <c r="G589" s="11"/>
      <c r="H589" s="11"/>
      <c r="I589" s="11"/>
      <c r="J589" s="11"/>
      <c r="K589" s="11"/>
      <c r="M589" s="191">
        <v>1</v>
      </c>
      <c r="N589" s="69"/>
      <c r="P589" s="224">
        <v>51.5</v>
      </c>
      <c r="Q589" s="224"/>
      <c r="R589" s="224">
        <v>51.5</v>
      </c>
      <c r="S589" s="222"/>
      <c r="T589" s="222">
        <v>2.0539999999999998</v>
      </c>
      <c r="U589" s="222"/>
      <c r="V589" s="222">
        <v>2.0539999999999998</v>
      </c>
      <c r="W589" s="11"/>
      <c r="Y589" s="224">
        <v>103</v>
      </c>
      <c r="Z589" s="224">
        <v>13.86</v>
      </c>
      <c r="AB589" s="11"/>
      <c r="AC589" s="11"/>
      <c r="AD589" s="11"/>
      <c r="AE589" s="4"/>
      <c r="AF589" s="4"/>
    </row>
    <row r="590" spans="1:32" x14ac:dyDescent="0.2">
      <c r="A590" s="55"/>
      <c r="B590" s="11"/>
      <c r="C590" s="237" t="s">
        <v>593</v>
      </c>
      <c r="D590" s="237"/>
      <c r="E590" s="297">
        <v>8302</v>
      </c>
      <c r="F590" s="11"/>
      <c r="G590" s="11"/>
      <c r="H590" s="11"/>
      <c r="I590" s="11"/>
      <c r="J590" s="11"/>
      <c r="K590" s="11"/>
      <c r="M590" s="191">
        <v>3</v>
      </c>
      <c r="N590" s="69"/>
      <c r="P590" s="224">
        <v>15.960000000000003</v>
      </c>
      <c r="Q590" s="224"/>
      <c r="R590" s="224">
        <v>10.98</v>
      </c>
      <c r="S590" s="222"/>
      <c r="T590" s="222">
        <v>10.701599999999999</v>
      </c>
      <c r="U590" s="222"/>
      <c r="V590" s="222">
        <v>9.2609999999999992</v>
      </c>
      <c r="W590" s="11"/>
      <c r="Y590" s="224">
        <v>79.800000000000011</v>
      </c>
      <c r="Z590" s="224">
        <v>79.800000000000011</v>
      </c>
      <c r="AB590" s="11"/>
      <c r="AC590" s="11"/>
      <c r="AD590" s="11"/>
      <c r="AE590" s="4"/>
      <c r="AF590" s="4"/>
    </row>
    <row r="591" spans="1:32" x14ac:dyDescent="0.2">
      <c r="A591" s="55"/>
      <c r="B591" s="11"/>
      <c r="C591" s="237" t="s">
        <v>388</v>
      </c>
      <c r="D591" s="237"/>
      <c r="E591" s="297">
        <v>8302</v>
      </c>
      <c r="F591" s="11"/>
      <c r="G591" s="11"/>
      <c r="H591" s="11"/>
      <c r="I591" s="11"/>
      <c r="J591" s="11"/>
      <c r="K591" s="11"/>
      <c r="M591" s="191">
        <v>153</v>
      </c>
      <c r="N591" s="69"/>
      <c r="P591" s="224">
        <v>28.197467532467531</v>
      </c>
      <c r="Q591" s="224"/>
      <c r="R591" s="224">
        <v>18.755000000000003</v>
      </c>
      <c r="S591" s="222"/>
      <c r="T591" s="222">
        <v>11.86566233766232</v>
      </c>
      <c r="U591" s="222"/>
      <c r="V591" s="222">
        <v>10.29</v>
      </c>
      <c r="W591" s="11"/>
      <c r="Y591" s="224">
        <v>8684.82</v>
      </c>
      <c r="Z591" s="224">
        <v>5213.0499999999993</v>
      </c>
      <c r="AB591" s="11"/>
      <c r="AC591" s="11"/>
      <c r="AD591" s="11"/>
      <c r="AE591" s="4"/>
      <c r="AF591" s="4"/>
    </row>
    <row r="592" spans="1:32" x14ac:dyDescent="0.2">
      <c r="A592" s="55"/>
      <c r="B592" s="11"/>
      <c r="C592" s="237" t="s">
        <v>594</v>
      </c>
      <c r="D592" s="237"/>
      <c r="E592" s="297">
        <v>8302</v>
      </c>
      <c r="F592" s="11"/>
      <c r="G592" s="11"/>
      <c r="H592" s="11"/>
      <c r="I592" s="11"/>
      <c r="J592" s="11"/>
      <c r="K592" s="11"/>
      <c r="M592" s="191">
        <v>2</v>
      </c>
      <c r="N592" s="69"/>
      <c r="P592" s="224">
        <v>6.6475</v>
      </c>
      <c r="Q592" s="224"/>
      <c r="R592" s="224">
        <v>6.5049999999999999</v>
      </c>
      <c r="S592" s="222"/>
      <c r="T592" s="222">
        <v>1.5434999999999999</v>
      </c>
      <c r="U592" s="222"/>
      <c r="V592" s="222">
        <v>1.5434999999999999</v>
      </c>
      <c r="W592" s="11"/>
      <c r="Y592" s="224">
        <v>26.59</v>
      </c>
      <c r="Z592" s="224">
        <v>26.59</v>
      </c>
      <c r="AB592" s="11"/>
      <c r="AC592" s="11"/>
      <c r="AD592" s="11"/>
      <c r="AE592" s="4"/>
      <c r="AF592" s="4"/>
    </row>
    <row r="593" spans="1:32" x14ac:dyDescent="0.2">
      <c r="A593" s="55"/>
      <c r="B593" s="11"/>
      <c r="C593" s="237" t="s">
        <v>595</v>
      </c>
      <c r="D593" s="237"/>
      <c r="E593" s="297">
        <v>8344</v>
      </c>
      <c r="F593" s="11"/>
      <c r="G593" s="11"/>
      <c r="H593" s="11"/>
      <c r="I593" s="11"/>
      <c r="J593" s="11"/>
      <c r="K593" s="11"/>
      <c r="M593" s="191">
        <v>1</v>
      </c>
      <c r="N593" s="69"/>
      <c r="P593" s="224">
        <v>7.88</v>
      </c>
      <c r="Q593" s="224"/>
      <c r="R593" s="224">
        <v>7.8800000000000008</v>
      </c>
      <c r="S593" s="222"/>
      <c r="T593" s="222">
        <v>3.0870000000000002</v>
      </c>
      <c r="U593" s="222"/>
      <c r="V593" s="222">
        <v>3.0870000000000002</v>
      </c>
      <c r="W593" s="11"/>
      <c r="Y593" s="224">
        <v>15.76</v>
      </c>
      <c r="Z593" s="224">
        <v>15.76</v>
      </c>
      <c r="AB593" s="11"/>
      <c r="AC593" s="11"/>
      <c r="AD593" s="11"/>
      <c r="AE593" s="4"/>
      <c r="AF593" s="4"/>
    </row>
    <row r="594" spans="1:32" x14ac:dyDescent="0.2">
      <c r="A594" s="55"/>
      <c r="B594" s="11"/>
      <c r="C594" s="237" t="s">
        <v>343</v>
      </c>
      <c r="D594" s="237"/>
      <c r="E594" s="297">
        <v>8318</v>
      </c>
      <c r="F594" s="11"/>
      <c r="G594" s="11"/>
      <c r="H594" s="11"/>
      <c r="I594" s="11"/>
      <c r="J594" s="11"/>
      <c r="K594" s="11"/>
      <c r="M594" s="191">
        <v>3</v>
      </c>
      <c r="N594" s="69"/>
      <c r="P594" s="224">
        <v>12.654</v>
      </c>
      <c r="Q594" s="224"/>
      <c r="R594" s="224">
        <v>9.4600000000000009</v>
      </c>
      <c r="S594" s="222"/>
      <c r="T594" s="222">
        <v>7.4088000000000012</v>
      </c>
      <c r="U594" s="222"/>
      <c r="V594" s="222">
        <v>7.2030000000000003</v>
      </c>
      <c r="W594" s="11"/>
      <c r="Y594" s="224">
        <v>63.269999999999996</v>
      </c>
      <c r="Z594" s="224">
        <v>63.269999999999996</v>
      </c>
      <c r="AB594" s="11"/>
      <c r="AC594" s="11"/>
      <c r="AD594" s="11"/>
      <c r="AE594" s="4"/>
      <c r="AF594" s="4"/>
    </row>
    <row r="595" spans="1:32" x14ac:dyDescent="0.2">
      <c r="A595" s="55"/>
      <c r="B595" s="11"/>
      <c r="C595" s="237" t="s">
        <v>343</v>
      </c>
      <c r="D595" s="237"/>
      <c r="E595" s="297">
        <v>8343</v>
      </c>
      <c r="F595" s="11"/>
      <c r="G595" s="11"/>
      <c r="H595" s="11"/>
      <c r="I595" s="11"/>
      <c r="J595" s="11"/>
      <c r="K595" s="11"/>
      <c r="M595" s="191">
        <v>39</v>
      </c>
      <c r="N595" s="69"/>
      <c r="P595" s="224">
        <v>32.16337209302327</v>
      </c>
      <c r="Q595" s="224"/>
      <c r="R595" s="224">
        <v>23.509999999999998</v>
      </c>
      <c r="S595" s="222"/>
      <c r="T595" s="222">
        <v>10.672325581395349</v>
      </c>
      <c r="U595" s="222"/>
      <c r="V595" s="222">
        <v>10.29</v>
      </c>
      <c r="W595" s="11"/>
      <c r="Y595" s="224">
        <v>2766.0500000000011</v>
      </c>
      <c r="Z595" s="224">
        <v>1274.24</v>
      </c>
      <c r="AB595" s="11"/>
      <c r="AC595" s="11"/>
      <c r="AD595" s="11"/>
      <c r="AE595" s="4"/>
      <c r="AF595" s="4"/>
    </row>
    <row r="596" spans="1:32" x14ac:dyDescent="0.2">
      <c r="A596" s="55"/>
      <c r="B596" s="11"/>
      <c r="C596" s="237" t="s">
        <v>596</v>
      </c>
      <c r="D596" s="237"/>
      <c r="E596" s="297">
        <v>8318</v>
      </c>
      <c r="F596" s="11"/>
      <c r="G596" s="11"/>
      <c r="H596" s="11"/>
      <c r="I596" s="11"/>
      <c r="J596" s="11"/>
      <c r="K596" s="11"/>
      <c r="M596" s="191">
        <v>1</v>
      </c>
      <c r="N596" s="69"/>
      <c r="P596" s="224">
        <v>11.244999999999999</v>
      </c>
      <c r="Q596" s="224"/>
      <c r="R596" s="224">
        <v>11.244999999999999</v>
      </c>
      <c r="S596" s="222"/>
      <c r="T596" s="222">
        <v>7.2030000000000003</v>
      </c>
      <c r="U596" s="222"/>
      <c r="V596" s="222">
        <v>7.2030000000000003</v>
      </c>
      <c r="W596" s="11"/>
      <c r="Y596" s="224">
        <v>22.49</v>
      </c>
      <c r="Z596" s="224">
        <v>22.49</v>
      </c>
      <c r="AB596" s="11"/>
      <c r="AC596" s="11"/>
      <c r="AD596" s="11"/>
      <c r="AE596" s="4"/>
      <c r="AF596" s="4"/>
    </row>
    <row r="597" spans="1:32" x14ac:dyDescent="0.2">
      <c r="A597" s="55"/>
      <c r="B597" s="11"/>
      <c r="C597" s="237" t="s">
        <v>597</v>
      </c>
      <c r="D597" s="237"/>
      <c r="E597" s="297">
        <v>8223</v>
      </c>
      <c r="F597" s="11"/>
      <c r="G597" s="11"/>
      <c r="H597" s="11"/>
      <c r="I597" s="11"/>
      <c r="J597" s="11"/>
      <c r="K597" s="11"/>
      <c r="M597" s="191">
        <v>2</v>
      </c>
      <c r="N597" s="69"/>
      <c r="P597" s="224">
        <v>20.217500000000001</v>
      </c>
      <c r="Q597" s="224"/>
      <c r="R597" s="224">
        <v>16.185000000000002</v>
      </c>
      <c r="S597" s="222"/>
      <c r="T597" s="222">
        <v>15.9495</v>
      </c>
      <c r="U597" s="222"/>
      <c r="V597" s="222">
        <v>15.9495</v>
      </c>
      <c r="W597" s="11"/>
      <c r="Y597" s="224">
        <v>80.87</v>
      </c>
      <c r="Z597" s="224">
        <v>80.87</v>
      </c>
      <c r="AB597" s="11"/>
      <c r="AC597" s="11"/>
      <c r="AD597" s="11"/>
      <c r="AE597" s="4"/>
      <c r="AF597" s="4"/>
    </row>
    <row r="598" spans="1:32" x14ac:dyDescent="0.2">
      <c r="A598" s="55"/>
      <c r="B598" s="11"/>
      <c r="C598" s="237" t="s">
        <v>597</v>
      </c>
      <c r="D598" s="237"/>
      <c r="E598" s="297">
        <v>8230</v>
      </c>
      <c r="F598" s="11"/>
      <c r="G598" s="11"/>
      <c r="H598" s="11"/>
      <c r="I598" s="11"/>
      <c r="J598" s="11"/>
      <c r="K598" s="11"/>
      <c r="M598" s="191">
        <v>3</v>
      </c>
      <c r="N598" s="69"/>
      <c r="P598" s="224">
        <v>13.26</v>
      </c>
      <c r="Q598" s="224"/>
      <c r="R598" s="224">
        <v>10.029999999999999</v>
      </c>
      <c r="S598" s="222"/>
      <c r="T598" s="222">
        <v>8.918000000000001</v>
      </c>
      <c r="U598" s="222"/>
      <c r="V598" s="222">
        <v>11.319000000000001</v>
      </c>
      <c r="W598" s="11"/>
      <c r="Y598" s="224">
        <v>79.56</v>
      </c>
      <c r="Z598" s="224">
        <v>79.56</v>
      </c>
      <c r="AB598" s="11"/>
      <c r="AC598" s="11"/>
      <c r="AD598" s="11"/>
      <c r="AE598" s="4"/>
      <c r="AF598" s="4"/>
    </row>
    <row r="599" spans="1:32" x14ac:dyDescent="0.2">
      <c r="A599" s="55"/>
      <c r="B599" s="11"/>
      <c r="C599" s="237" t="s">
        <v>598</v>
      </c>
      <c r="D599" s="237"/>
      <c r="E599" s="297">
        <v>8270</v>
      </c>
      <c r="F599" s="11"/>
      <c r="G599" s="11"/>
      <c r="H599" s="11"/>
      <c r="I599" s="11"/>
      <c r="J599" s="11"/>
      <c r="K599" s="11"/>
      <c r="M599" s="191">
        <v>2</v>
      </c>
      <c r="N599" s="69"/>
      <c r="P599" s="224">
        <v>7.3900000000000006</v>
      </c>
      <c r="Q599" s="224"/>
      <c r="R599" s="224">
        <v>10.15</v>
      </c>
      <c r="S599" s="222"/>
      <c r="T599" s="222">
        <v>0.68599999999999994</v>
      </c>
      <c r="U599" s="222"/>
      <c r="V599" s="222">
        <v>1.0289999999999999</v>
      </c>
      <c r="W599" s="11"/>
      <c r="Y599" s="224">
        <v>22.17</v>
      </c>
      <c r="Z599" s="224">
        <v>22.17</v>
      </c>
      <c r="AB599" s="11"/>
      <c r="AC599" s="11"/>
      <c r="AD599" s="11"/>
      <c r="AE599" s="4"/>
      <c r="AF599" s="4"/>
    </row>
    <row r="600" spans="1:32" x14ac:dyDescent="0.2">
      <c r="A600" s="55"/>
      <c r="B600" s="11"/>
      <c r="C600" s="237" t="s">
        <v>344</v>
      </c>
      <c r="D600" s="237"/>
      <c r="E600" s="297">
        <v>8223</v>
      </c>
      <c r="F600" s="11"/>
      <c r="G600" s="11"/>
      <c r="H600" s="11"/>
      <c r="I600" s="11"/>
      <c r="J600" s="11"/>
      <c r="K600" s="11"/>
      <c r="M600" s="191">
        <v>171</v>
      </c>
      <c r="N600" s="69"/>
      <c r="P600" s="224">
        <v>34.096542056074775</v>
      </c>
      <c r="Q600" s="224"/>
      <c r="R600" s="224">
        <v>19.37</v>
      </c>
      <c r="S600" s="222"/>
      <c r="T600" s="222">
        <v>14.99570716510901</v>
      </c>
      <c r="U600" s="222"/>
      <c r="V600" s="222">
        <v>10.27</v>
      </c>
      <c r="W600" s="11"/>
      <c r="Y600" s="224">
        <v>10944.990000000002</v>
      </c>
      <c r="Z600" s="224">
        <v>6267.9300000000021</v>
      </c>
      <c r="AB600" s="11"/>
      <c r="AC600" s="11"/>
      <c r="AD600" s="11"/>
      <c r="AE600" s="4"/>
      <c r="AF600" s="4"/>
    </row>
    <row r="601" spans="1:32" x14ac:dyDescent="0.2">
      <c r="A601" s="55"/>
      <c r="B601" s="11"/>
      <c r="C601" s="237" t="s">
        <v>344</v>
      </c>
      <c r="D601" s="237"/>
      <c r="E601" s="297">
        <v>8250</v>
      </c>
      <c r="F601" s="11"/>
      <c r="G601" s="11"/>
      <c r="H601" s="11"/>
      <c r="I601" s="11"/>
      <c r="J601" s="11"/>
      <c r="K601" s="11"/>
      <c r="M601" s="191">
        <v>3</v>
      </c>
      <c r="N601" s="69"/>
      <c r="P601" s="224">
        <v>12.048</v>
      </c>
      <c r="Q601" s="224"/>
      <c r="R601" s="224">
        <v>10.15</v>
      </c>
      <c r="S601" s="222"/>
      <c r="T601" s="222">
        <v>6.5855999999999995</v>
      </c>
      <c r="U601" s="222"/>
      <c r="V601" s="222">
        <v>5.1449999999999996</v>
      </c>
      <c r="W601" s="11"/>
      <c r="Y601" s="224">
        <v>60.24</v>
      </c>
      <c r="Z601" s="224">
        <v>60.24</v>
      </c>
      <c r="AB601" s="11"/>
      <c r="AC601" s="11"/>
      <c r="AD601" s="11"/>
      <c r="AE601" s="4"/>
      <c r="AF601" s="4"/>
    </row>
    <row r="602" spans="1:32" x14ac:dyDescent="0.2">
      <c r="A602" s="55"/>
      <c r="B602" s="11"/>
      <c r="C602" s="237" t="s">
        <v>344</v>
      </c>
      <c r="D602" s="237"/>
      <c r="E602" s="297">
        <v>8270</v>
      </c>
      <c r="F602" s="11"/>
      <c r="G602" s="11"/>
      <c r="H602" s="11"/>
      <c r="I602" s="11"/>
      <c r="J602" s="11"/>
      <c r="K602" s="11"/>
      <c r="M602" s="191">
        <v>67</v>
      </c>
      <c r="N602" s="69"/>
      <c r="P602" s="224">
        <v>32.340147058823533</v>
      </c>
      <c r="Q602" s="224"/>
      <c r="R602" s="224">
        <v>20.344999999999999</v>
      </c>
      <c r="S602" s="222"/>
      <c r="T602" s="222">
        <v>21.918661764705867</v>
      </c>
      <c r="U602" s="222"/>
      <c r="V602" s="222">
        <v>13.377000000000001</v>
      </c>
      <c r="W602" s="11"/>
      <c r="Y602" s="224">
        <v>4398.26</v>
      </c>
      <c r="Z602" s="224">
        <v>3461.98</v>
      </c>
      <c r="AB602" s="11"/>
      <c r="AC602" s="11"/>
      <c r="AD602" s="11"/>
      <c r="AE602" s="4"/>
      <c r="AF602" s="4"/>
    </row>
    <row r="603" spans="1:32" x14ac:dyDescent="0.2">
      <c r="A603" s="55"/>
      <c r="B603" s="11"/>
      <c r="C603" s="237" t="s">
        <v>346</v>
      </c>
      <c r="D603" s="237"/>
      <c r="E603" s="297">
        <v>8046</v>
      </c>
      <c r="F603" s="11"/>
      <c r="G603" s="11"/>
      <c r="H603" s="11"/>
      <c r="I603" s="11"/>
      <c r="J603" s="11"/>
      <c r="K603" s="11"/>
      <c r="M603" s="191">
        <v>2</v>
      </c>
      <c r="N603" s="69"/>
      <c r="P603" s="224">
        <v>8.4600000000000009</v>
      </c>
      <c r="Q603" s="224"/>
      <c r="R603" s="224">
        <v>8.18</v>
      </c>
      <c r="S603" s="222"/>
      <c r="T603" s="222">
        <v>4.1159999999999997</v>
      </c>
      <c r="U603" s="222"/>
      <c r="V603" s="222">
        <v>4.1159999999999997</v>
      </c>
      <c r="W603" s="11"/>
      <c r="Y603" s="224">
        <v>33.840000000000003</v>
      </c>
      <c r="Z603" s="224">
        <v>33.840000000000003</v>
      </c>
      <c r="AB603" s="11"/>
      <c r="AC603" s="11"/>
      <c r="AD603" s="11"/>
      <c r="AE603" s="4"/>
      <c r="AF603" s="4"/>
    </row>
    <row r="604" spans="1:32" x14ac:dyDescent="0.2">
      <c r="A604" s="55"/>
      <c r="B604" s="11"/>
      <c r="C604" s="237" t="s">
        <v>346</v>
      </c>
      <c r="D604" s="237"/>
      <c r="E604" s="297">
        <v>8401</v>
      </c>
      <c r="F604" s="11"/>
      <c r="G604" s="11"/>
      <c r="H604" s="11"/>
      <c r="I604" s="11"/>
      <c r="J604" s="11"/>
      <c r="K604" s="11"/>
      <c r="M604" s="191">
        <v>8</v>
      </c>
      <c r="N604" s="69"/>
      <c r="P604" s="224">
        <v>17.189444444444447</v>
      </c>
      <c r="Q604" s="224"/>
      <c r="R604" s="224">
        <v>13.345000000000001</v>
      </c>
      <c r="S604" s="222"/>
      <c r="T604" s="222">
        <v>13.148333333333333</v>
      </c>
      <c r="U604" s="222"/>
      <c r="V604" s="222">
        <v>8.2319999999999993</v>
      </c>
      <c r="W604" s="11"/>
      <c r="Y604" s="224">
        <v>309.41000000000003</v>
      </c>
      <c r="Z604" s="224">
        <v>309.41000000000003</v>
      </c>
      <c r="AB604" s="11"/>
      <c r="AC604" s="11"/>
      <c r="AD604" s="11"/>
      <c r="AE604" s="4"/>
      <c r="AF604" s="4"/>
    </row>
    <row r="605" spans="1:32" x14ac:dyDescent="0.2">
      <c r="A605" s="55"/>
      <c r="B605" s="11"/>
      <c r="C605" s="237" t="s">
        <v>346</v>
      </c>
      <c r="D605" s="237"/>
      <c r="E605" s="297">
        <v>8406</v>
      </c>
      <c r="F605" s="11"/>
      <c r="G605" s="11"/>
      <c r="H605" s="11"/>
      <c r="I605" s="11"/>
      <c r="J605" s="11"/>
      <c r="K605" s="11"/>
      <c r="M605" s="191">
        <v>4860</v>
      </c>
      <c r="N605" s="69"/>
      <c r="P605" s="224">
        <v>12.719594452489313</v>
      </c>
      <c r="Q605" s="224"/>
      <c r="R605" s="224">
        <v>11.886249999999999</v>
      </c>
      <c r="S605" s="222"/>
      <c r="T605" s="222">
        <v>7.3291062439663639</v>
      </c>
      <c r="U605" s="222"/>
      <c r="V605" s="222">
        <v>6.9457499999999994</v>
      </c>
      <c r="W605" s="11"/>
      <c r="Y605" s="224">
        <v>238021.84000000037</v>
      </c>
      <c r="Z605" s="224">
        <v>171893.19000000006</v>
      </c>
      <c r="AB605" s="11"/>
      <c r="AC605" s="11"/>
      <c r="AD605" s="11"/>
      <c r="AE605" s="4"/>
      <c r="AF605" s="4"/>
    </row>
    <row r="606" spans="1:32" x14ac:dyDescent="0.2">
      <c r="A606" s="55"/>
      <c r="B606" s="11"/>
      <c r="C606" s="237" t="s">
        <v>599</v>
      </c>
      <c r="D606" s="237"/>
      <c r="E606" s="297">
        <v>8406</v>
      </c>
      <c r="F606" s="11"/>
      <c r="G606" s="11"/>
      <c r="H606" s="11"/>
      <c r="I606" s="11"/>
      <c r="J606" s="11"/>
      <c r="K606" s="11"/>
      <c r="M606" s="191">
        <v>1</v>
      </c>
      <c r="N606" s="69"/>
      <c r="P606" s="224">
        <v>13.065000000000001</v>
      </c>
      <c r="Q606" s="224"/>
      <c r="R606" s="224">
        <v>13.065000000000001</v>
      </c>
      <c r="S606" s="222"/>
      <c r="T606" s="222">
        <v>8.2319999999999993</v>
      </c>
      <c r="U606" s="222"/>
      <c r="V606" s="222">
        <v>8.2319999999999993</v>
      </c>
      <c r="W606" s="11"/>
      <c r="Y606" s="224">
        <v>26.130000000000003</v>
      </c>
      <c r="Z606" s="224">
        <v>26.130000000000003</v>
      </c>
      <c r="AB606" s="11"/>
      <c r="AC606" s="11"/>
      <c r="AD606" s="11"/>
      <c r="AE606" s="4"/>
      <c r="AF606" s="4"/>
    </row>
    <row r="607" spans="1:32" x14ac:dyDescent="0.2">
      <c r="A607" s="55"/>
      <c r="B607" s="11"/>
      <c r="C607" s="237" t="s">
        <v>345</v>
      </c>
      <c r="D607" s="237"/>
      <c r="E607" s="297">
        <v>8406</v>
      </c>
      <c r="F607" s="11"/>
      <c r="G607" s="11"/>
      <c r="H607" s="11"/>
      <c r="I607" s="11"/>
      <c r="J607" s="11"/>
      <c r="K607" s="11"/>
      <c r="M607" s="191">
        <v>417</v>
      </c>
      <c r="N607" s="69"/>
      <c r="P607" s="224">
        <v>27.392026862026853</v>
      </c>
      <c r="Q607" s="224"/>
      <c r="R607" s="224">
        <v>17.09</v>
      </c>
      <c r="S607" s="222"/>
      <c r="T607" s="222">
        <v>12.222300366300381</v>
      </c>
      <c r="U607" s="222"/>
      <c r="V607" s="222">
        <v>9.2609999999999992</v>
      </c>
      <c r="W607" s="11"/>
      <c r="Y607" s="224">
        <v>22434.069999999992</v>
      </c>
      <c r="Z607" s="224">
        <v>13329.3</v>
      </c>
      <c r="AB607" s="11"/>
      <c r="AC607" s="11"/>
      <c r="AD607" s="11"/>
      <c r="AE607" s="4"/>
      <c r="AF607" s="4"/>
    </row>
    <row r="608" spans="1:32" x14ac:dyDescent="0.2">
      <c r="A608" s="55"/>
      <c r="B608" s="11"/>
      <c r="C608" s="237" t="s">
        <v>600</v>
      </c>
      <c r="D608" s="237"/>
      <c r="E608" s="297">
        <v>8406</v>
      </c>
      <c r="F608" s="11"/>
      <c r="G608" s="11"/>
      <c r="H608" s="11"/>
      <c r="I608" s="11"/>
      <c r="J608" s="11"/>
      <c r="K608" s="11"/>
      <c r="M608" s="191">
        <v>2</v>
      </c>
      <c r="N608" s="69"/>
      <c r="P608" s="224">
        <v>11.855</v>
      </c>
      <c r="Q608" s="224"/>
      <c r="R608" s="224">
        <v>11.59</v>
      </c>
      <c r="S608" s="222"/>
      <c r="T608" s="222">
        <v>7.2030000000000003</v>
      </c>
      <c r="U608" s="222"/>
      <c r="V608" s="222">
        <v>7.2030000000000003</v>
      </c>
      <c r="W608" s="11"/>
      <c r="Y608" s="224">
        <v>47.42</v>
      </c>
      <c r="Z608" s="224">
        <v>47.42</v>
      </c>
      <c r="AB608" s="11"/>
      <c r="AC608" s="11"/>
      <c r="AD608" s="11"/>
      <c r="AE608" s="4"/>
      <c r="AF608" s="4"/>
    </row>
    <row r="609" spans="1:32" x14ac:dyDescent="0.2">
      <c r="A609" s="55"/>
      <c r="B609" s="11"/>
      <c r="C609" s="237" t="s">
        <v>601</v>
      </c>
      <c r="D609" s="237"/>
      <c r="E609" s="297">
        <v>8360</v>
      </c>
      <c r="F609" s="11"/>
      <c r="G609" s="11"/>
      <c r="H609" s="11"/>
      <c r="I609" s="11"/>
      <c r="J609" s="11"/>
      <c r="K609" s="11"/>
      <c r="M609" s="191">
        <v>2</v>
      </c>
      <c r="N609" s="69"/>
      <c r="P609" s="224">
        <v>8.0966666666666658</v>
      </c>
      <c r="Q609" s="224"/>
      <c r="R609" s="224">
        <v>11.21</v>
      </c>
      <c r="S609" s="222"/>
      <c r="T609" s="222">
        <v>0.68599999999999994</v>
      </c>
      <c r="U609" s="222"/>
      <c r="V609" s="222">
        <v>1.0289999999999999</v>
      </c>
      <c r="W609" s="11"/>
      <c r="Y609" s="224">
        <v>24.29</v>
      </c>
      <c r="Z609" s="224">
        <v>24.29</v>
      </c>
      <c r="AB609" s="11"/>
      <c r="AC609" s="11"/>
      <c r="AD609" s="11"/>
      <c r="AE609" s="4"/>
      <c r="AF609" s="4"/>
    </row>
    <row r="610" spans="1:32" x14ac:dyDescent="0.2">
      <c r="A610" s="55"/>
      <c r="B610" s="11"/>
      <c r="C610" s="237" t="s">
        <v>602</v>
      </c>
      <c r="D610" s="237"/>
      <c r="E610" s="297">
        <v>8051</v>
      </c>
      <c r="F610" s="11"/>
      <c r="G610" s="11"/>
      <c r="H610" s="11"/>
      <c r="I610" s="11"/>
      <c r="J610" s="11"/>
      <c r="K610" s="11"/>
      <c r="M610" s="191">
        <v>1</v>
      </c>
      <c r="N610" s="69"/>
      <c r="P610" s="224">
        <v>6.1850000000000005</v>
      </c>
      <c r="Q610" s="224"/>
      <c r="R610" s="224">
        <v>6.1850000000000005</v>
      </c>
      <c r="S610" s="222"/>
      <c r="T610" s="222">
        <v>1.0289999999999999</v>
      </c>
      <c r="U610" s="222"/>
      <c r="V610" s="222">
        <v>1.0289999999999999</v>
      </c>
      <c r="W610" s="11"/>
      <c r="Y610" s="224">
        <v>12.370000000000001</v>
      </c>
      <c r="Z610" s="224">
        <v>12.370000000000001</v>
      </c>
      <c r="AB610" s="11"/>
      <c r="AC610" s="11"/>
      <c r="AD610" s="11"/>
      <c r="AE610" s="4"/>
      <c r="AF610" s="4"/>
    </row>
    <row r="611" spans="1:32" x14ac:dyDescent="0.2">
      <c r="A611" s="55"/>
      <c r="B611" s="11"/>
      <c r="C611" s="237" t="s">
        <v>347</v>
      </c>
      <c r="D611" s="237"/>
      <c r="E611" s="297">
        <v>8204</v>
      </c>
      <c r="F611" s="11"/>
      <c r="G611" s="11"/>
      <c r="H611" s="11"/>
      <c r="I611" s="11"/>
      <c r="J611" s="11"/>
      <c r="K611" s="11"/>
      <c r="M611" s="191">
        <v>2</v>
      </c>
      <c r="N611" s="69"/>
      <c r="P611" s="224">
        <v>12.385</v>
      </c>
      <c r="Q611" s="224"/>
      <c r="R611" s="224">
        <v>11.445</v>
      </c>
      <c r="S611" s="222"/>
      <c r="T611" s="222">
        <v>7.2029999999999994</v>
      </c>
      <c r="U611" s="222"/>
      <c r="V611" s="222">
        <v>7.2029999999999994</v>
      </c>
      <c r="W611" s="11"/>
      <c r="Y611" s="224">
        <v>49.54</v>
      </c>
      <c r="Z611" s="224">
        <v>49.54</v>
      </c>
      <c r="AB611" s="11"/>
      <c r="AC611" s="11"/>
      <c r="AD611" s="11"/>
      <c r="AE611" s="4"/>
      <c r="AF611" s="4"/>
    </row>
    <row r="612" spans="1:32" x14ac:dyDescent="0.2">
      <c r="A612" s="55"/>
      <c r="B612" s="11"/>
      <c r="C612" s="237" t="s">
        <v>602</v>
      </c>
      <c r="D612" s="237"/>
      <c r="E612" s="297">
        <v>8215</v>
      </c>
      <c r="F612" s="11"/>
      <c r="G612" s="11"/>
      <c r="H612" s="11"/>
      <c r="I612" s="11"/>
      <c r="J612" s="11"/>
      <c r="K612" s="11"/>
      <c r="M612" s="191">
        <v>1</v>
      </c>
      <c r="N612" s="69"/>
      <c r="P612" s="224">
        <v>11.56</v>
      </c>
      <c r="Q612" s="224"/>
      <c r="R612" s="224">
        <v>11.56</v>
      </c>
      <c r="S612" s="222"/>
      <c r="T612" s="222">
        <v>0</v>
      </c>
      <c r="U612" s="222"/>
      <c r="V612" s="222">
        <v>0</v>
      </c>
      <c r="W612" s="11"/>
      <c r="Y612" s="224">
        <v>11.56</v>
      </c>
      <c r="Z612" s="224">
        <v>11.56</v>
      </c>
      <c r="AB612" s="11"/>
      <c r="AC612" s="11"/>
      <c r="AD612" s="11"/>
      <c r="AE612" s="4"/>
      <c r="AF612" s="4"/>
    </row>
    <row r="613" spans="1:32" x14ac:dyDescent="0.2">
      <c r="A613" s="55"/>
      <c r="B613" s="11"/>
      <c r="C613" s="237" t="s">
        <v>602</v>
      </c>
      <c r="D613" s="237"/>
      <c r="E613" s="297">
        <v>8251</v>
      </c>
      <c r="F613" s="11"/>
      <c r="G613" s="11"/>
      <c r="H613" s="11"/>
      <c r="I613" s="11"/>
      <c r="J613" s="11"/>
      <c r="K613" s="11"/>
      <c r="M613" s="191">
        <v>3120</v>
      </c>
      <c r="N613" s="69"/>
      <c r="P613" s="224">
        <v>12.938353287898343</v>
      </c>
      <c r="Q613" s="224"/>
      <c r="R613" s="224">
        <v>11.436666666666667</v>
      </c>
      <c r="S613" s="222"/>
      <c r="T613" s="222">
        <v>2.7206809111561783</v>
      </c>
      <c r="U613" s="222"/>
      <c r="V613" s="222">
        <v>1.7149999999999999</v>
      </c>
      <c r="W613" s="11"/>
      <c r="Y613" s="224">
        <v>89085.480000000272</v>
      </c>
      <c r="Z613" s="224">
        <v>76207.160000000091</v>
      </c>
      <c r="AB613" s="11"/>
      <c r="AC613" s="11"/>
      <c r="AD613" s="11"/>
      <c r="AE613" s="4"/>
      <c r="AF613" s="4"/>
    </row>
    <row r="614" spans="1:32" x14ac:dyDescent="0.2">
      <c r="A614" s="55"/>
      <c r="B614" s="11"/>
      <c r="C614" s="237" t="s">
        <v>602</v>
      </c>
      <c r="D614" s="237"/>
      <c r="E614" s="297">
        <v>8252</v>
      </c>
      <c r="F614" s="11"/>
      <c r="G614" s="11"/>
      <c r="H614" s="11"/>
      <c r="I614" s="11"/>
      <c r="J614" s="11"/>
      <c r="K614" s="11"/>
      <c r="M614" s="191">
        <v>1</v>
      </c>
      <c r="N614" s="69"/>
      <c r="P614" s="224">
        <v>51.5</v>
      </c>
      <c r="Q614" s="224"/>
      <c r="R614" s="224">
        <v>51.5</v>
      </c>
      <c r="S614" s="222"/>
      <c r="T614" s="222">
        <v>3.0870000000000002</v>
      </c>
      <c r="U614" s="222"/>
      <c r="V614" s="222">
        <v>3.0870000000000002</v>
      </c>
      <c r="W614" s="11"/>
      <c r="Y614" s="224">
        <v>103</v>
      </c>
      <c r="Z614" s="224">
        <v>17.510000000000002</v>
      </c>
      <c r="AB614" s="11"/>
      <c r="AC614" s="11"/>
      <c r="AD614" s="11"/>
      <c r="AE614" s="4"/>
      <c r="AF614" s="4"/>
    </row>
    <row r="615" spans="1:32" x14ac:dyDescent="0.2">
      <c r="A615" s="55"/>
      <c r="B615" s="11"/>
      <c r="C615" s="237" t="s">
        <v>602</v>
      </c>
      <c r="D615" s="237"/>
      <c r="E615" s="297">
        <v>8256</v>
      </c>
      <c r="F615" s="11"/>
      <c r="G615" s="11"/>
      <c r="H615" s="11"/>
      <c r="I615" s="11"/>
      <c r="J615" s="11"/>
      <c r="K615" s="11"/>
      <c r="M615" s="191">
        <v>1</v>
      </c>
      <c r="N615" s="69"/>
      <c r="P615" s="224">
        <v>11.56</v>
      </c>
      <c r="Q615" s="224"/>
      <c r="R615" s="224">
        <v>11.56</v>
      </c>
      <c r="S615" s="222"/>
      <c r="T615" s="222">
        <v>0</v>
      </c>
      <c r="U615" s="222"/>
      <c r="V615" s="222">
        <v>0</v>
      </c>
      <c r="W615" s="11"/>
      <c r="Y615" s="224">
        <v>11.56</v>
      </c>
      <c r="Z615" s="224">
        <v>11.56</v>
      </c>
      <c r="AB615" s="11"/>
      <c r="AC615" s="11"/>
      <c r="AD615" s="11"/>
      <c r="AE615" s="4"/>
      <c r="AF615" s="4"/>
    </row>
    <row r="616" spans="1:32" x14ac:dyDescent="0.2">
      <c r="A616" s="55"/>
      <c r="B616" s="11"/>
      <c r="C616" s="237" t="s">
        <v>347</v>
      </c>
      <c r="D616" s="237"/>
      <c r="E616" s="297">
        <v>8521</v>
      </c>
      <c r="F616" s="11"/>
      <c r="G616" s="11"/>
      <c r="H616" s="11"/>
      <c r="I616" s="11"/>
      <c r="J616" s="11"/>
      <c r="K616" s="11"/>
      <c r="M616" s="191">
        <v>4</v>
      </c>
      <c r="N616" s="69"/>
      <c r="P616" s="224">
        <v>20.675000000000001</v>
      </c>
      <c r="Q616" s="224"/>
      <c r="R616" s="224">
        <v>15.984999999999999</v>
      </c>
      <c r="S616" s="222"/>
      <c r="T616" s="222">
        <v>2.7439999999999998</v>
      </c>
      <c r="U616" s="222"/>
      <c r="V616" s="222">
        <v>1.0289999999999999</v>
      </c>
      <c r="W616" s="11"/>
      <c r="Y616" s="224">
        <v>124.05000000000001</v>
      </c>
      <c r="Z616" s="224">
        <v>61.480000000000004</v>
      </c>
      <c r="AB616" s="11"/>
      <c r="AC616" s="11"/>
      <c r="AD616" s="11"/>
      <c r="AE616" s="4"/>
      <c r="AF616" s="4"/>
    </row>
    <row r="617" spans="1:32" x14ac:dyDescent="0.2">
      <c r="A617" s="55"/>
      <c r="B617" s="11"/>
      <c r="C617" s="237" t="s">
        <v>348</v>
      </c>
      <c r="D617" s="237"/>
      <c r="E617" s="297">
        <v>8088</v>
      </c>
      <c r="F617" s="11"/>
      <c r="G617" s="11"/>
      <c r="H617" s="11"/>
      <c r="I617" s="11"/>
      <c r="J617" s="11"/>
      <c r="K617" s="11"/>
      <c r="M617" s="191">
        <v>2069</v>
      </c>
      <c r="N617" s="69"/>
      <c r="P617" s="224">
        <v>26.237009544008579</v>
      </c>
      <c r="Q617" s="224"/>
      <c r="R617" s="224">
        <v>15.5</v>
      </c>
      <c r="S617" s="222"/>
      <c r="T617" s="222">
        <v>14.861457582184601</v>
      </c>
      <c r="U617" s="222"/>
      <c r="V617" s="222">
        <v>11.319000000000001</v>
      </c>
      <c r="W617" s="11"/>
      <c r="Y617" s="224">
        <v>98966.000000000364</v>
      </c>
      <c r="Z617" s="224">
        <v>72550.330000000089</v>
      </c>
      <c r="AB617" s="11"/>
      <c r="AC617" s="11"/>
      <c r="AD617" s="11"/>
      <c r="AE617" s="4"/>
      <c r="AF617" s="4"/>
    </row>
    <row r="618" spans="1:32" x14ac:dyDescent="0.2">
      <c r="A618" s="55"/>
      <c r="B618" s="11"/>
      <c r="C618" s="237" t="s">
        <v>422</v>
      </c>
      <c r="D618" s="237"/>
      <c r="E618" s="297">
        <v>8360</v>
      </c>
      <c r="F618" s="11"/>
      <c r="G618" s="11"/>
      <c r="H618" s="11"/>
      <c r="I618" s="11"/>
      <c r="J618" s="11"/>
      <c r="K618" s="11"/>
      <c r="M618" s="191">
        <v>1</v>
      </c>
      <c r="N618" s="69"/>
      <c r="P618" s="224">
        <v>14.565000000000001</v>
      </c>
      <c r="Q618" s="224"/>
      <c r="R618" s="224">
        <v>14.565000000000001</v>
      </c>
      <c r="S618" s="222"/>
      <c r="T618" s="222">
        <v>10.29</v>
      </c>
      <c r="U618" s="222"/>
      <c r="V618" s="222">
        <v>10.29</v>
      </c>
      <c r="W618" s="11"/>
      <c r="Y618" s="224">
        <v>29.130000000000003</v>
      </c>
      <c r="Z618" s="224">
        <v>29.130000000000003</v>
      </c>
      <c r="AB618" s="11"/>
      <c r="AC618" s="11"/>
      <c r="AD618" s="11"/>
      <c r="AE618" s="4"/>
      <c r="AF618" s="4"/>
    </row>
    <row r="619" spans="1:32" x14ac:dyDescent="0.2">
      <c r="A619" s="55"/>
      <c r="B619" s="11"/>
      <c r="C619" s="237" t="s">
        <v>422</v>
      </c>
      <c r="D619" s="237"/>
      <c r="E619" s="297">
        <v>8361</v>
      </c>
      <c r="F619" s="11"/>
      <c r="G619" s="11"/>
      <c r="H619" s="11"/>
      <c r="I619" s="11"/>
      <c r="J619" s="11"/>
      <c r="K619" s="11"/>
      <c r="M619" s="191">
        <v>2</v>
      </c>
      <c r="N619" s="69"/>
      <c r="P619" s="224">
        <v>7.3900000000000006</v>
      </c>
      <c r="Q619" s="224"/>
      <c r="R619" s="224">
        <v>10.15</v>
      </c>
      <c r="S619" s="222"/>
      <c r="T619" s="222">
        <v>0.68599999999999994</v>
      </c>
      <c r="U619" s="222"/>
      <c r="V619" s="222">
        <v>1.0289999999999999</v>
      </c>
      <c r="W619" s="11"/>
      <c r="Y619" s="224">
        <v>22.17</v>
      </c>
      <c r="Z619" s="224">
        <v>22.17</v>
      </c>
      <c r="AB619" s="11"/>
      <c r="AC619" s="11"/>
      <c r="AD619" s="11"/>
      <c r="AE619" s="4"/>
      <c r="AF619" s="4"/>
    </row>
    <row r="620" spans="1:32" x14ac:dyDescent="0.2">
      <c r="A620" s="55"/>
      <c r="B620" s="11"/>
      <c r="C620" s="237" t="s">
        <v>603</v>
      </c>
      <c r="D620" s="237"/>
      <c r="E620" s="297">
        <v>8360</v>
      </c>
      <c r="F620" s="11"/>
      <c r="G620" s="11"/>
      <c r="H620" s="11"/>
      <c r="I620" s="11"/>
      <c r="J620" s="11"/>
      <c r="K620" s="11"/>
      <c r="M620" s="191">
        <v>1</v>
      </c>
      <c r="N620" s="69"/>
      <c r="P620" s="224">
        <v>9.73</v>
      </c>
      <c r="Q620" s="224"/>
      <c r="R620" s="224">
        <v>9.73</v>
      </c>
      <c r="S620" s="222"/>
      <c r="T620" s="222">
        <v>5.1449999999999996</v>
      </c>
      <c r="U620" s="222"/>
      <c r="V620" s="222">
        <v>5.1449999999999996</v>
      </c>
      <c r="W620" s="11"/>
      <c r="Y620" s="224">
        <v>19.46</v>
      </c>
      <c r="Z620" s="224">
        <v>19.46</v>
      </c>
      <c r="AB620" s="11"/>
      <c r="AC620" s="11"/>
      <c r="AD620" s="11"/>
      <c r="AE620" s="4"/>
      <c r="AF620" s="4"/>
    </row>
    <row r="621" spans="1:32" x14ac:dyDescent="0.2">
      <c r="A621" s="55"/>
      <c r="B621" s="11"/>
      <c r="C621" s="237" t="s">
        <v>349</v>
      </c>
      <c r="D621" s="237"/>
      <c r="E621" s="297">
        <v>8036</v>
      </c>
      <c r="F621" s="11"/>
      <c r="G621" s="11"/>
      <c r="H621" s="11"/>
      <c r="I621" s="11"/>
      <c r="J621" s="11"/>
      <c r="K621" s="11"/>
      <c r="M621" s="191">
        <v>1</v>
      </c>
      <c r="N621" s="69"/>
      <c r="P621" s="224">
        <v>0</v>
      </c>
      <c r="Q621" s="224"/>
      <c r="R621" s="224">
        <v>0</v>
      </c>
      <c r="S621" s="222"/>
      <c r="T621" s="222">
        <v>0</v>
      </c>
      <c r="U621" s="222"/>
      <c r="V621" s="222">
        <v>0</v>
      </c>
      <c r="W621" s="11"/>
      <c r="Y621" s="224">
        <v>0</v>
      </c>
      <c r="Z621" s="224">
        <v>0</v>
      </c>
      <c r="AB621" s="11"/>
      <c r="AC621" s="11"/>
      <c r="AD621" s="11"/>
      <c r="AE621" s="4"/>
      <c r="AF621" s="4"/>
    </row>
    <row r="622" spans="1:32" x14ac:dyDescent="0.2">
      <c r="A622" s="55"/>
      <c r="B622" s="11"/>
      <c r="C622" s="237" t="s">
        <v>349</v>
      </c>
      <c r="D622" s="237"/>
      <c r="E622" s="297">
        <v>8310</v>
      </c>
      <c r="F622" s="11"/>
      <c r="G622" s="11"/>
      <c r="H622" s="11"/>
      <c r="I622" s="11"/>
      <c r="J622" s="11"/>
      <c r="K622" s="11"/>
      <c r="M622" s="191">
        <v>2</v>
      </c>
      <c r="N622" s="69"/>
      <c r="P622" s="224">
        <v>11.21</v>
      </c>
      <c r="Q622" s="224"/>
      <c r="R622" s="224">
        <v>11.21</v>
      </c>
      <c r="S622" s="222"/>
      <c r="T622" s="222">
        <v>0</v>
      </c>
      <c r="U622" s="222"/>
      <c r="V622" s="222">
        <v>0</v>
      </c>
      <c r="W622" s="11"/>
      <c r="Y622" s="224">
        <v>22.42</v>
      </c>
      <c r="Z622" s="224">
        <v>22.42</v>
      </c>
      <c r="AB622" s="11"/>
      <c r="AC622" s="11"/>
      <c r="AD622" s="11"/>
      <c r="AE622" s="4"/>
      <c r="AF622" s="4"/>
    </row>
    <row r="623" spans="1:32" x14ac:dyDescent="0.2">
      <c r="A623" s="55"/>
      <c r="B623" s="11"/>
      <c r="C623" s="237" t="s">
        <v>349</v>
      </c>
      <c r="D623" s="237"/>
      <c r="E623" s="297">
        <v>8332</v>
      </c>
      <c r="F623" s="11"/>
      <c r="G623" s="11"/>
      <c r="H623" s="11"/>
      <c r="I623" s="11"/>
      <c r="J623" s="11"/>
      <c r="K623" s="11"/>
      <c r="M623" s="191">
        <v>23</v>
      </c>
      <c r="N623" s="69"/>
      <c r="P623" s="224">
        <v>36.160204081632656</v>
      </c>
      <c r="Q623" s="224"/>
      <c r="R623" s="224">
        <v>24.76</v>
      </c>
      <c r="S623" s="222"/>
      <c r="T623" s="222">
        <v>16.926000000000002</v>
      </c>
      <c r="U623" s="222"/>
      <c r="V623" s="222">
        <v>11.319000000000001</v>
      </c>
      <c r="W623" s="11"/>
      <c r="Y623" s="224">
        <v>1771.8500000000001</v>
      </c>
      <c r="Z623" s="224">
        <v>1018.75</v>
      </c>
      <c r="AB623" s="11"/>
      <c r="AC623" s="11"/>
      <c r="AD623" s="11"/>
      <c r="AE623" s="4"/>
      <c r="AF623" s="4"/>
    </row>
    <row r="624" spans="1:32" x14ac:dyDescent="0.2">
      <c r="A624" s="55"/>
      <c r="B624" s="11"/>
      <c r="C624" s="237" t="s">
        <v>349</v>
      </c>
      <c r="D624" s="237"/>
      <c r="E624" s="297">
        <v>8344</v>
      </c>
      <c r="F624" s="11"/>
      <c r="G624" s="11"/>
      <c r="H624" s="11"/>
      <c r="I624" s="11"/>
      <c r="J624" s="11"/>
      <c r="K624" s="11"/>
      <c r="M624" s="191">
        <v>16</v>
      </c>
      <c r="N624" s="69"/>
      <c r="P624" s="224">
        <v>20.395172413793105</v>
      </c>
      <c r="Q624" s="224"/>
      <c r="R624" s="224">
        <v>10.5</v>
      </c>
      <c r="S624" s="222"/>
      <c r="T624" s="222">
        <v>9.0126206896551722</v>
      </c>
      <c r="U624" s="222"/>
      <c r="V624" s="222">
        <v>8.2319999999999993</v>
      </c>
      <c r="W624" s="11"/>
      <c r="Y624" s="224">
        <v>591.46</v>
      </c>
      <c r="Z624" s="224">
        <v>414.03999999999996</v>
      </c>
      <c r="AB624" s="11"/>
      <c r="AC624" s="11"/>
      <c r="AD624" s="11"/>
      <c r="AE624" s="4"/>
      <c r="AF624" s="4"/>
    </row>
    <row r="625" spans="1:32" x14ac:dyDescent="0.2">
      <c r="A625" s="55"/>
      <c r="B625" s="11"/>
      <c r="C625" s="237" t="s">
        <v>349</v>
      </c>
      <c r="D625" s="237"/>
      <c r="E625" s="297">
        <v>8360</v>
      </c>
      <c r="F625" s="11"/>
      <c r="G625" s="11"/>
      <c r="H625" s="11"/>
      <c r="I625" s="11"/>
      <c r="J625" s="11"/>
      <c r="K625" s="11"/>
      <c r="M625" s="191">
        <v>11338</v>
      </c>
      <c r="N625" s="69"/>
      <c r="P625" s="224">
        <v>20.941014136033026</v>
      </c>
      <c r="Q625" s="224"/>
      <c r="R625" s="224">
        <v>20.419749999999997</v>
      </c>
      <c r="S625" s="222"/>
      <c r="T625" s="222">
        <v>12.904661329057271</v>
      </c>
      <c r="U625" s="222"/>
      <c r="V625" s="222">
        <v>12.618112499999997</v>
      </c>
      <c r="W625" s="11"/>
      <c r="Y625" s="224">
        <v>597874.22000000428</v>
      </c>
      <c r="Z625" s="224">
        <v>453359.19999999582</v>
      </c>
      <c r="AB625" s="11"/>
      <c r="AC625" s="11"/>
      <c r="AD625" s="11"/>
      <c r="AE625" s="4"/>
      <c r="AF625" s="4"/>
    </row>
    <row r="626" spans="1:32" x14ac:dyDescent="0.2">
      <c r="A626" s="55"/>
      <c r="B626" s="11"/>
      <c r="C626" s="237" t="s">
        <v>349</v>
      </c>
      <c r="D626" s="237"/>
      <c r="E626" s="297">
        <v>8361</v>
      </c>
      <c r="F626" s="11"/>
      <c r="G626" s="11"/>
      <c r="H626" s="11"/>
      <c r="I626" s="11"/>
      <c r="J626" s="11"/>
      <c r="K626" s="11"/>
      <c r="M626" s="191">
        <v>5670</v>
      </c>
      <c r="N626" s="69"/>
      <c r="P626" s="224">
        <v>23.729077170996487</v>
      </c>
      <c r="Q626" s="224"/>
      <c r="R626" s="224">
        <v>23.089999999999996</v>
      </c>
      <c r="S626" s="222"/>
      <c r="T626" s="222">
        <v>13.263838292157388</v>
      </c>
      <c r="U626" s="222"/>
      <c r="V626" s="222">
        <v>12.9605</v>
      </c>
      <c r="W626" s="11"/>
      <c r="Y626" s="224">
        <v>333657.32999999757</v>
      </c>
      <c r="Z626" s="224">
        <v>225213.15999999788</v>
      </c>
      <c r="AB626" s="11"/>
      <c r="AC626" s="11"/>
      <c r="AD626" s="11"/>
      <c r="AE626" s="4"/>
      <c r="AF626" s="4"/>
    </row>
    <row r="627" spans="1:32" x14ac:dyDescent="0.2">
      <c r="A627" s="55"/>
      <c r="B627" s="11"/>
      <c r="C627" s="237" t="s">
        <v>349</v>
      </c>
      <c r="D627" s="237"/>
      <c r="E627" s="297">
        <v>8362</v>
      </c>
      <c r="F627" s="11"/>
      <c r="G627" s="11"/>
      <c r="H627" s="11"/>
      <c r="I627" s="11"/>
      <c r="J627" s="11"/>
      <c r="K627" s="11"/>
      <c r="M627" s="191">
        <v>1</v>
      </c>
      <c r="N627" s="69"/>
      <c r="P627" s="224">
        <v>11.21</v>
      </c>
      <c r="Q627" s="224"/>
      <c r="R627" s="224">
        <v>11.21</v>
      </c>
      <c r="S627" s="222"/>
      <c r="T627" s="222">
        <v>0</v>
      </c>
      <c r="U627" s="222"/>
      <c r="V627" s="222">
        <v>0</v>
      </c>
      <c r="W627" s="11"/>
      <c r="Y627" s="224">
        <v>11.21</v>
      </c>
      <c r="Z627" s="224">
        <v>11.21</v>
      </c>
      <c r="AB627" s="11"/>
      <c r="AC627" s="11"/>
      <c r="AD627" s="11"/>
      <c r="AE627" s="4"/>
      <c r="AF627" s="4"/>
    </row>
    <row r="628" spans="1:32" x14ac:dyDescent="0.2">
      <c r="A628" s="55"/>
      <c r="B628" s="11"/>
      <c r="C628" s="237" t="s">
        <v>604</v>
      </c>
      <c r="D628" s="237"/>
      <c r="E628" s="297">
        <v>8360</v>
      </c>
      <c r="F628" s="11"/>
      <c r="G628" s="11"/>
      <c r="H628" s="11"/>
      <c r="I628" s="11"/>
      <c r="J628" s="11"/>
      <c r="K628" s="11"/>
      <c r="M628" s="191">
        <v>1</v>
      </c>
      <c r="N628" s="69"/>
      <c r="P628" s="224">
        <v>11.21</v>
      </c>
      <c r="Q628" s="224"/>
      <c r="R628" s="224">
        <v>11.21</v>
      </c>
      <c r="S628" s="222"/>
      <c r="T628" s="222">
        <v>0</v>
      </c>
      <c r="U628" s="222"/>
      <c r="V628" s="222">
        <v>0</v>
      </c>
      <c r="W628" s="11"/>
      <c r="Y628" s="224">
        <v>11.21</v>
      </c>
      <c r="Z628" s="224">
        <v>11.21</v>
      </c>
      <c r="AB628" s="11"/>
      <c r="AC628" s="11"/>
      <c r="AD628" s="11"/>
      <c r="AE628" s="4"/>
      <c r="AF628" s="4"/>
    </row>
    <row r="629" spans="1:32" x14ac:dyDescent="0.2">
      <c r="A629" s="55"/>
      <c r="B629" s="11"/>
      <c r="C629" s="237" t="s">
        <v>605</v>
      </c>
      <c r="D629" s="237"/>
      <c r="E629" s="297">
        <v>8360</v>
      </c>
      <c r="F629" s="11"/>
      <c r="G629" s="11"/>
      <c r="H629" s="11"/>
      <c r="I629" s="11"/>
      <c r="J629" s="11"/>
      <c r="K629" s="11"/>
      <c r="M629" s="191">
        <v>1</v>
      </c>
      <c r="N629" s="69"/>
      <c r="P629" s="224">
        <v>49.795000000000002</v>
      </c>
      <c r="Q629" s="224"/>
      <c r="R629" s="224">
        <v>49.795000000000002</v>
      </c>
      <c r="S629" s="222"/>
      <c r="T629" s="222">
        <v>49.392000000000003</v>
      </c>
      <c r="U629" s="222"/>
      <c r="V629" s="222">
        <v>49.392000000000003</v>
      </c>
      <c r="W629" s="11"/>
      <c r="Y629" s="224">
        <v>99.59</v>
      </c>
      <c r="Z629" s="224">
        <v>99.59</v>
      </c>
      <c r="AB629" s="11"/>
      <c r="AC629" s="11"/>
      <c r="AD629" s="11"/>
      <c r="AE629" s="4"/>
      <c r="AF629" s="4"/>
    </row>
    <row r="630" spans="1:32" x14ac:dyDescent="0.2">
      <c r="A630" s="55"/>
      <c r="B630" s="11"/>
      <c r="C630" s="237" t="s">
        <v>606</v>
      </c>
      <c r="D630" s="237"/>
      <c r="E630" s="297">
        <v>8035</v>
      </c>
      <c r="F630" s="11"/>
      <c r="G630" s="11"/>
      <c r="H630" s="11"/>
      <c r="I630" s="11"/>
      <c r="J630" s="11"/>
      <c r="K630" s="11"/>
      <c r="M630" s="191">
        <v>1</v>
      </c>
      <c r="N630" s="69"/>
      <c r="P630" s="224">
        <v>18.454999999999998</v>
      </c>
      <c r="Q630" s="224"/>
      <c r="R630" s="224">
        <v>18.454999999999998</v>
      </c>
      <c r="S630" s="222"/>
      <c r="T630" s="222">
        <v>14.406000000000001</v>
      </c>
      <c r="U630" s="222"/>
      <c r="V630" s="222">
        <v>14.406000000000001</v>
      </c>
      <c r="W630" s="11"/>
      <c r="Y630" s="224">
        <v>36.909999999999997</v>
      </c>
      <c r="Z630" s="224">
        <v>36.909999999999997</v>
      </c>
      <c r="AB630" s="11"/>
      <c r="AC630" s="11"/>
      <c r="AD630" s="11"/>
      <c r="AE630" s="4"/>
      <c r="AF630" s="4"/>
    </row>
    <row r="631" spans="1:32" x14ac:dyDescent="0.2">
      <c r="A631" s="55"/>
      <c r="B631" s="11"/>
      <c r="C631" s="237" t="s">
        <v>606</v>
      </c>
      <c r="D631" s="237"/>
      <c r="E631" s="297">
        <v>8043</v>
      </c>
      <c r="F631" s="11"/>
      <c r="G631" s="11"/>
      <c r="H631" s="11"/>
      <c r="I631" s="11"/>
      <c r="J631" s="11"/>
      <c r="K631" s="11"/>
      <c r="M631" s="191">
        <v>10</v>
      </c>
      <c r="N631" s="69"/>
      <c r="P631" s="224">
        <v>37.024000000000001</v>
      </c>
      <c r="Q631" s="224"/>
      <c r="R631" s="224">
        <v>15.879999999999999</v>
      </c>
      <c r="S631" s="222"/>
      <c r="T631" s="222">
        <v>35.500500000000002</v>
      </c>
      <c r="U631" s="222"/>
      <c r="V631" s="222">
        <v>10.29</v>
      </c>
      <c r="W631" s="11"/>
      <c r="Y631" s="224">
        <v>740.48</v>
      </c>
      <c r="Z631" s="224">
        <v>740.48</v>
      </c>
      <c r="AB631" s="11"/>
      <c r="AC631" s="11"/>
      <c r="AD631" s="11"/>
      <c r="AE631" s="4"/>
      <c r="AF631" s="4"/>
    </row>
    <row r="632" spans="1:32" x14ac:dyDescent="0.2">
      <c r="A632" s="55"/>
      <c r="B632" s="11"/>
      <c r="C632" s="237" t="s">
        <v>607</v>
      </c>
      <c r="D632" s="237"/>
      <c r="E632" s="297">
        <v>8043</v>
      </c>
      <c r="F632" s="11"/>
      <c r="G632" s="11"/>
      <c r="H632" s="11"/>
      <c r="I632" s="11"/>
      <c r="J632" s="11"/>
      <c r="K632" s="11"/>
      <c r="M632" s="191">
        <v>2</v>
      </c>
      <c r="N632" s="69"/>
      <c r="P632" s="224">
        <v>16.282499999999999</v>
      </c>
      <c r="Q632" s="224"/>
      <c r="R632" s="224">
        <v>15.305</v>
      </c>
      <c r="S632" s="222"/>
      <c r="T632" s="222">
        <v>12.862500000000001</v>
      </c>
      <c r="U632" s="222"/>
      <c r="V632" s="222">
        <v>12.862500000000001</v>
      </c>
      <c r="W632" s="11"/>
      <c r="Y632" s="224">
        <v>65.13</v>
      </c>
      <c r="Z632" s="224">
        <v>65.13</v>
      </c>
      <c r="AB632" s="11"/>
      <c r="AC632" s="11"/>
      <c r="AD632" s="11"/>
      <c r="AE632" s="4"/>
      <c r="AF632" s="4"/>
    </row>
    <row r="633" spans="1:32" x14ac:dyDescent="0.2">
      <c r="A633" s="55"/>
      <c r="B633" s="11"/>
      <c r="C633" s="237" t="s">
        <v>350</v>
      </c>
      <c r="D633" s="237"/>
      <c r="E633" s="297">
        <v>8041</v>
      </c>
      <c r="F633" s="11"/>
      <c r="G633" s="11"/>
      <c r="H633" s="11"/>
      <c r="I633" s="11"/>
      <c r="J633" s="11"/>
      <c r="K633" s="11"/>
      <c r="M633" s="191">
        <v>1</v>
      </c>
      <c r="N633" s="69"/>
      <c r="P633" s="224">
        <v>22.42</v>
      </c>
      <c r="Q633" s="224"/>
      <c r="R633" s="224">
        <v>22.42</v>
      </c>
      <c r="S633" s="222"/>
      <c r="T633" s="222">
        <v>19.550999999999998</v>
      </c>
      <c r="U633" s="222"/>
      <c r="V633" s="222">
        <v>19.550999999999998</v>
      </c>
      <c r="W633" s="11"/>
      <c r="Y633" s="224">
        <v>44.84</v>
      </c>
      <c r="Z633" s="224">
        <v>44.84</v>
      </c>
      <c r="AB633" s="11"/>
      <c r="AC633" s="11"/>
      <c r="AD633" s="11"/>
      <c r="AE633" s="4"/>
      <c r="AF633" s="4"/>
    </row>
    <row r="634" spans="1:32" x14ac:dyDescent="0.2">
      <c r="A634" s="55"/>
      <c r="B634" s="11"/>
      <c r="C634" s="237" t="s">
        <v>350</v>
      </c>
      <c r="D634" s="237"/>
      <c r="E634" s="297">
        <v>8043</v>
      </c>
      <c r="F634" s="11"/>
      <c r="G634" s="11"/>
      <c r="H634" s="11"/>
      <c r="I634" s="11"/>
      <c r="J634" s="11"/>
      <c r="K634" s="11"/>
      <c r="M634" s="191">
        <v>8883</v>
      </c>
      <c r="N634" s="69"/>
      <c r="P634" s="224">
        <v>17.889573654896392</v>
      </c>
      <c r="Q634" s="224"/>
      <c r="R634" s="224">
        <v>16.310333333333336</v>
      </c>
      <c r="S634" s="222"/>
      <c r="T634" s="222">
        <v>12.871190581892288</v>
      </c>
      <c r="U634" s="222"/>
      <c r="V634" s="222">
        <v>12.347999999999997</v>
      </c>
      <c r="W634" s="11"/>
      <c r="Y634" s="224">
        <v>528938.32999999635</v>
      </c>
      <c r="Z634" s="224">
        <v>349847.89999999985</v>
      </c>
      <c r="AB634" s="11"/>
      <c r="AC634" s="11"/>
      <c r="AD634" s="11"/>
      <c r="AE634" s="4"/>
      <c r="AF634" s="4"/>
    </row>
    <row r="635" spans="1:32" x14ac:dyDescent="0.2">
      <c r="A635" s="55"/>
      <c r="B635" s="11"/>
      <c r="C635" s="237" t="s">
        <v>350</v>
      </c>
      <c r="D635" s="237"/>
      <c r="E635" s="297">
        <v>8053</v>
      </c>
      <c r="F635" s="11"/>
      <c r="G635" s="11"/>
      <c r="H635" s="11"/>
      <c r="I635" s="11"/>
      <c r="J635" s="11"/>
      <c r="K635" s="11"/>
      <c r="M635" s="191">
        <v>10</v>
      </c>
      <c r="N635" s="69"/>
      <c r="P635" s="224">
        <v>21.100833333333334</v>
      </c>
      <c r="Q635" s="224"/>
      <c r="R635" s="224">
        <v>17.259999999999998</v>
      </c>
      <c r="S635" s="222"/>
      <c r="T635" s="222">
        <v>14.406000000000001</v>
      </c>
      <c r="U635" s="222"/>
      <c r="V635" s="222">
        <v>13.377000000000001</v>
      </c>
      <c r="W635" s="11"/>
      <c r="Y635" s="224">
        <v>253.21</v>
      </c>
      <c r="Z635" s="224">
        <v>212.49</v>
      </c>
      <c r="AB635" s="11"/>
      <c r="AC635" s="11"/>
      <c r="AD635" s="11"/>
      <c r="AE635" s="4"/>
      <c r="AF635" s="4"/>
    </row>
    <row r="636" spans="1:32" x14ac:dyDescent="0.2">
      <c r="A636" s="55"/>
      <c r="B636" s="11"/>
      <c r="C636" s="237" t="s">
        <v>350</v>
      </c>
      <c r="D636" s="237"/>
      <c r="E636" s="297">
        <v>8091</v>
      </c>
      <c r="F636" s="11"/>
      <c r="G636" s="11"/>
      <c r="H636" s="11"/>
      <c r="I636" s="11"/>
      <c r="J636" s="11"/>
      <c r="K636" s="11"/>
      <c r="M636" s="191">
        <v>6</v>
      </c>
      <c r="N636" s="69"/>
      <c r="P636" s="224">
        <v>18.53833333333333</v>
      </c>
      <c r="Q636" s="224"/>
      <c r="R636" s="224">
        <v>17.585000000000001</v>
      </c>
      <c r="S636" s="222"/>
      <c r="T636" s="222">
        <v>15.263500000000001</v>
      </c>
      <c r="U636" s="222"/>
      <c r="V636" s="222">
        <v>13.891500000000001</v>
      </c>
      <c r="W636" s="11"/>
      <c r="Y636" s="224">
        <v>222.45999999999998</v>
      </c>
      <c r="Z636" s="224">
        <v>222.45999999999998</v>
      </c>
      <c r="AB636" s="11"/>
      <c r="AC636" s="11"/>
      <c r="AD636" s="11"/>
      <c r="AE636" s="4"/>
      <c r="AF636" s="4"/>
    </row>
    <row r="637" spans="1:32" x14ac:dyDescent="0.2">
      <c r="A637" s="55"/>
      <c r="B637" s="11"/>
      <c r="C637" s="237" t="s">
        <v>608</v>
      </c>
      <c r="D637" s="237"/>
      <c r="E637" s="297">
        <v>8204</v>
      </c>
      <c r="F637" s="11"/>
      <c r="G637" s="11"/>
      <c r="H637" s="11"/>
      <c r="I637" s="11"/>
      <c r="J637" s="11"/>
      <c r="K637" s="11"/>
      <c r="M637" s="191">
        <v>4</v>
      </c>
      <c r="N637" s="69"/>
      <c r="P637" s="224">
        <v>14.698749999999999</v>
      </c>
      <c r="Q637" s="224"/>
      <c r="R637" s="224">
        <v>14.704999999999998</v>
      </c>
      <c r="S637" s="222"/>
      <c r="T637" s="222">
        <v>10.29</v>
      </c>
      <c r="U637" s="222"/>
      <c r="V637" s="222">
        <v>9.2609999999999992</v>
      </c>
      <c r="W637" s="11"/>
      <c r="Y637" s="224">
        <v>117.58999999999999</v>
      </c>
      <c r="Z637" s="224">
        <v>117.58999999999999</v>
      </c>
      <c r="AB637" s="11"/>
      <c r="AC637" s="11"/>
      <c r="AD637" s="11"/>
      <c r="AE637" s="4"/>
      <c r="AF637" s="4"/>
    </row>
    <row r="638" spans="1:32" x14ac:dyDescent="0.2">
      <c r="A638" s="55"/>
      <c r="B638" s="11"/>
      <c r="C638" s="237" t="s">
        <v>423</v>
      </c>
      <c r="D638" s="237"/>
      <c r="E638" s="297">
        <v>8012</v>
      </c>
      <c r="F638" s="11"/>
      <c r="G638" s="11"/>
      <c r="H638" s="11"/>
      <c r="I638" s="11"/>
      <c r="J638" s="11"/>
      <c r="K638" s="11"/>
      <c r="M638" s="191">
        <v>3</v>
      </c>
      <c r="N638" s="69"/>
      <c r="P638" s="224">
        <v>37.144285714285715</v>
      </c>
      <c r="Q638" s="224"/>
      <c r="R638" s="224">
        <v>16.93</v>
      </c>
      <c r="S638" s="222"/>
      <c r="T638" s="222">
        <v>6.1705714285714279</v>
      </c>
      <c r="U638" s="222"/>
      <c r="V638" s="222">
        <v>6.1619999999999999</v>
      </c>
      <c r="W638" s="11"/>
      <c r="Y638" s="224">
        <v>260.01</v>
      </c>
      <c r="Z638" s="224">
        <v>83.2</v>
      </c>
      <c r="AB638" s="11"/>
      <c r="AC638" s="11"/>
      <c r="AD638" s="11"/>
      <c r="AE638" s="4"/>
      <c r="AF638" s="4"/>
    </row>
    <row r="639" spans="1:32" x14ac:dyDescent="0.2">
      <c r="A639" s="55"/>
      <c r="B639" s="11"/>
      <c r="C639" s="237" t="s">
        <v>351</v>
      </c>
      <c r="D639" s="237"/>
      <c r="E639" s="297">
        <v>8012</v>
      </c>
      <c r="F639" s="11"/>
      <c r="G639" s="11"/>
      <c r="H639" s="11"/>
      <c r="I639" s="11"/>
      <c r="J639" s="11"/>
      <c r="K639" s="11"/>
      <c r="M639" s="191">
        <v>1078</v>
      </c>
      <c r="N639" s="69"/>
      <c r="P639" s="224">
        <v>40.937375360527412</v>
      </c>
      <c r="Q639" s="224"/>
      <c r="R639" s="224">
        <v>28.23</v>
      </c>
      <c r="S639" s="222"/>
      <c r="T639" s="222">
        <v>16.750213432220995</v>
      </c>
      <c r="U639" s="222"/>
      <c r="V639" s="222">
        <v>13.377000000000001</v>
      </c>
      <c r="W639" s="11"/>
      <c r="Y639" s="224">
        <v>99355.010000000024</v>
      </c>
      <c r="Z639" s="224">
        <v>50979.159999999967</v>
      </c>
      <c r="AB639" s="11"/>
      <c r="AC639" s="11"/>
      <c r="AD639" s="11"/>
      <c r="AE639" s="4"/>
      <c r="AF639" s="4"/>
    </row>
    <row r="640" spans="1:32" x14ac:dyDescent="0.2">
      <c r="A640" s="55"/>
      <c r="B640" s="11"/>
      <c r="C640" s="237" t="s">
        <v>351</v>
      </c>
      <c r="D640" s="237"/>
      <c r="E640" s="297">
        <v>8028</v>
      </c>
      <c r="F640" s="11"/>
      <c r="G640" s="11"/>
      <c r="H640" s="11"/>
      <c r="I640" s="11"/>
      <c r="J640" s="11"/>
      <c r="K640" s="11"/>
      <c r="M640" s="191">
        <v>16</v>
      </c>
      <c r="N640" s="69"/>
      <c r="P640" s="224">
        <v>40.401333333333334</v>
      </c>
      <c r="Q640" s="224"/>
      <c r="R640" s="224">
        <v>33.125</v>
      </c>
      <c r="S640" s="222"/>
      <c r="T640" s="222">
        <v>20.580000000000002</v>
      </c>
      <c r="U640" s="222"/>
      <c r="V640" s="222">
        <v>19.550999999999998</v>
      </c>
      <c r="W640" s="11"/>
      <c r="Y640" s="224">
        <v>1212.04</v>
      </c>
      <c r="Z640" s="224">
        <v>752.18000000000006</v>
      </c>
      <c r="AB640" s="11"/>
      <c r="AC640" s="11"/>
      <c r="AD640" s="11"/>
      <c r="AE640" s="4"/>
      <c r="AF640" s="4"/>
    </row>
    <row r="641" spans="1:32" x14ac:dyDescent="0.2">
      <c r="A641" s="55"/>
      <c r="B641" s="11"/>
      <c r="C641" s="237" t="s">
        <v>351</v>
      </c>
      <c r="D641" s="237"/>
      <c r="E641" s="297">
        <v>8032</v>
      </c>
      <c r="F641" s="11"/>
      <c r="G641" s="11"/>
      <c r="H641" s="11"/>
      <c r="I641" s="11"/>
      <c r="J641" s="11"/>
      <c r="K641" s="11"/>
      <c r="M641" s="191">
        <v>18</v>
      </c>
      <c r="N641" s="69"/>
      <c r="P641" s="224">
        <v>35.166842105263164</v>
      </c>
      <c r="Q641" s="224"/>
      <c r="R641" s="224">
        <v>30.515000000000001</v>
      </c>
      <c r="S641" s="222"/>
      <c r="T641" s="222">
        <v>20.362526315789477</v>
      </c>
      <c r="U641" s="222"/>
      <c r="V641" s="222">
        <v>16.463999999999999</v>
      </c>
      <c r="W641" s="11"/>
      <c r="Y641" s="224">
        <v>1336.3400000000001</v>
      </c>
      <c r="Z641" s="224">
        <v>979.48000000000013</v>
      </c>
      <c r="AB641" s="11"/>
      <c r="AC641" s="11"/>
      <c r="AD641" s="11"/>
      <c r="AE641" s="4"/>
      <c r="AF641" s="4"/>
    </row>
    <row r="642" spans="1:32" x14ac:dyDescent="0.2">
      <c r="A642" s="55"/>
      <c r="B642" s="11"/>
      <c r="C642" s="237" t="s">
        <v>351</v>
      </c>
      <c r="D642" s="237"/>
      <c r="E642" s="297">
        <v>8080</v>
      </c>
      <c r="F642" s="11"/>
      <c r="G642" s="11"/>
      <c r="H642" s="11"/>
      <c r="I642" s="11"/>
      <c r="J642" s="11"/>
      <c r="K642" s="11"/>
      <c r="M642" s="191">
        <v>1795</v>
      </c>
      <c r="N642" s="69"/>
      <c r="P642" s="224">
        <v>39.214899470899411</v>
      </c>
      <c r="Q642" s="224"/>
      <c r="R642" s="224">
        <v>27.37</v>
      </c>
      <c r="S642" s="222"/>
      <c r="T642" s="222">
        <v>17.45338095238106</v>
      </c>
      <c r="U642" s="222"/>
      <c r="V642" s="222">
        <v>14.406000000000001</v>
      </c>
      <c r="W642" s="11"/>
      <c r="Y642" s="224">
        <v>148232.31999999977</v>
      </c>
      <c r="Z642" s="224">
        <v>81439.090000000055</v>
      </c>
      <c r="AB642" s="11"/>
      <c r="AC642" s="11"/>
      <c r="AD642" s="11"/>
      <c r="AE642" s="4"/>
      <c r="AF642" s="4"/>
    </row>
    <row r="643" spans="1:32" x14ac:dyDescent="0.2">
      <c r="A643" s="55"/>
      <c r="B643" s="11"/>
      <c r="C643" s="237" t="s">
        <v>351</v>
      </c>
      <c r="D643" s="237"/>
      <c r="E643" s="297">
        <v>8081</v>
      </c>
      <c r="F643" s="11"/>
      <c r="G643" s="11"/>
      <c r="H643" s="11"/>
      <c r="I643" s="11"/>
      <c r="J643" s="11"/>
      <c r="K643" s="11"/>
      <c r="M643" s="191">
        <v>123</v>
      </c>
      <c r="N643" s="69"/>
      <c r="P643" s="224">
        <v>37.52580246913579</v>
      </c>
      <c r="Q643" s="224"/>
      <c r="R643" s="224">
        <v>27.85</v>
      </c>
      <c r="S643" s="222"/>
      <c r="T643" s="222">
        <v>16.011522633744836</v>
      </c>
      <c r="U643" s="222"/>
      <c r="V643" s="222">
        <v>14.406000000000001</v>
      </c>
      <c r="W643" s="11"/>
      <c r="Y643" s="224">
        <v>9118.7699999999968</v>
      </c>
      <c r="Z643" s="224">
        <v>4885</v>
      </c>
      <c r="AB643" s="11"/>
      <c r="AC643" s="11"/>
      <c r="AD643" s="11"/>
      <c r="AE643" s="4"/>
      <c r="AF643" s="4"/>
    </row>
    <row r="644" spans="1:32" x14ac:dyDescent="0.2">
      <c r="A644" s="55"/>
      <c r="B644" s="11"/>
      <c r="C644" s="237" t="s">
        <v>351</v>
      </c>
      <c r="D644" s="237"/>
      <c r="E644" s="297">
        <v>8094</v>
      </c>
      <c r="F644" s="11"/>
      <c r="G644" s="11"/>
      <c r="H644" s="11"/>
      <c r="I644" s="11"/>
      <c r="J644" s="11"/>
      <c r="K644" s="11"/>
      <c r="M644" s="191">
        <v>1</v>
      </c>
      <c r="N644" s="69"/>
      <c r="P644" s="224">
        <v>105.5</v>
      </c>
      <c r="Q644" s="224"/>
      <c r="R644" s="224">
        <v>105.5</v>
      </c>
      <c r="S644" s="222"/>
      <c r="T644" s="222">
        <v>13.377000000000001</v>
      </c>
      <c r="U644" s="222"/>
      <c r="V644" s="222">
        <v>13.377000000000001</v>
      </c>
      <c r="W644" s="11"/>
      <c r="Y644" s="224">
        <v>211</v>
      </c>
      <c r="Z644" s="224">
        <v>34.71</v>
      </c>
      <c r="AB644" s="11"/>
      <c r="AC644" s="11"/>
      <c r="AD644" s="11"/>
      <c r="AE644" s="4"/>
      <c r="AF644" s="4"/>
    </row>
    <row r="645" spans="1:32" x14ac:dyDescent="0.2">
      <c r="A645" s="55"/>
      <c r="B645" s="11"/>
      <c r="C645" s="237" t="s">
        <v>609</v>
      </c>
      <c r="D645" s="237"/>
      <c r="E645" s="297">
        <v>8004</v>
      </c>
      <c r="F645" s="11"/>
      <c r="G645" s="11"/>
      <c r="H645" s="11"/>
      <c r="I645" s="11"/>
      <c r="J645" s="11"/>
      <c r="K645" s="11"/>
      <c r="M645" s="191">
        <v>3</v>
      </c>
      <c r="N645" s="69"/>
      <c r="P645" s="224">
        <v>9.4224999999999994</v>
      </c>
      <c r="Q645" s="224"/>
      <c r="R645" s="224">
        <v>11.205</v>
      </c>
      <c r="S645" s="222"/>
      <c r="T645" s="222">
        <v>1.0289999999999999</v>
      </c>
      <c r="U645" s="222"/>
      <c r="V645" s="222">
        <v>1.0289999999999999</v>
      </c>
      <c r="W645" s="11"/>
      <c r="Y645" s="224">
        <v>37.69</v>
      </c>
      <c r="Z645" s="224">
        <v>37.69</v>
      </c>
      <c r="AB645" s="11"/>
      <c r="AC645" s="11"/>
      <c r="AD645" s="11"/>
      <c r="AE645" s="4"/>
      <c r="AF645" s="4"/>
    </row>
    <row r="646" spans="1:32" x14ac:dyDescent="0.2">
      <c r="A646" s="55"/>
      <c r="B646" s="11"/>
      <c r="C646" s="237" t="s">
        <v>609</v>
      </c>
      <c r="D646" s="237"/>
      <c r="E646" s="297">
        <v>8089</v>
      </c>
      <c r="F646" s="11"/>
      <c r="G646" s="11"/>
      <c r="H646" s="11"/>
      <c r="I646" s="11"/>
      <c r="J646" s="11"/>
      <c r="K646" s="11"/>
      <c r="M646" s="191">
        <v>2</v>
      </c>
      <c r="N646" s="69"/>
      <c r="P646" s="224">
        <v>21.87</v>
      </c>
      <c r="Q646" s="224"/>
      <c r="R646" s="224">
        <v>19.190000000000001</v>
      </c>
      <c r="S646" s="222"/>
      <c r="T646" s="222">
        <v>17.493000000000002</v>
      </c>
      <c r="U646" s="222"/>
      <c r="V646" s="222">
        <v>17.493000000000002</v>
      </c>
      <c r="W646" s="11"/>
      <c r="Y646" s="224">
        <v>87.48</v>
      </c>
      <c r="Z646" s="224">
        <v>87.48</v>
      </c>
      <c r="AB646" s="11"/>
      <c r="AC646" s="11"/>
      <c r="AD646" s="11"/>
      <c r="AE646" s="4"/>
      <c r="AF646" s="4"/>
    </row>
    <row r="647" spans="1:32" x14ac:dyDescent="0.2">
      <c r="A647" s="55"/>
      <c r="B647" s="11"/>
      <c r="C647" s="237" t="s">
        <v>610</v>
      </c>
      <c r="D647" s="237"/>
      <c r="E647" s="297">
        <v>8089</v>
      </c>
      <c r="F647" s="11"/>
      <c r="G647" s="11"/>
      <c r="H647" s="11"/>
      <c r="I647" s="11"/>
      <c r="J647" s="11"/>
      <c r="K647" s="11"/>
      <c r="M647" s="191">
        <v>1</v>
      </c>
      <c r="N647" s="69"/>
      <c r="P647" s="224">
        <v>10.85</v>
      </c>
      <c r="Q647" s="224"/>
      <c r="R647" s="224">
        <v>10.85</v>
      </c>
      <c r="S647" s="222"/>
      <c r="T647" s="222">
        <v>0</v>
      </c>
      <c r="U647" s="222"/>
      <c r="V647" s="222">
        <v>0</v>
      </c>
      <c r="W647" s="11"/>
      <c r="Y647" s="224">
        <v>10.85</v>
      </c>
      <c r="Z647" s="224">
        <v>10.85</v>
      </c>
      <c r="AB647" s="11"/>
      <c r="AC647" s="11"/>
      <c r="AD647" s="11"/>
      <c r="AE647" s="4"/>
      <c r="AF647" s="4"/>
    </row>
    <row r="648" spans="1:32" x14ac:dyDescent="0.2">
      <c r="A648" s="55"/>
      <c r="B648" s="11"/>
      <c r="C648" s="237" t="s">
        <v>611</v>
      </c>
      <c r="D648" s="237"/>
      <c r="E648" s="297">
        <v>8080</v>
      </c>
      <c r="F648" s="11"/>
      <c r="G648" s="11"/>
      <c r="H648" s="11"/>
      <c r="I648" s="11"/>
      <c r="J648" s="11"/>
      <c r="K648" s="11"/>
      <c r="M648" s="191">
        <v>1</v>
      </c>
      <c r="N648" s="69"/>
      <c r="P648" s="224">
        <v>12.885000000000002</v>
      </c>
      <c r="Q648" s="224"/>
      <c r="R648" s="224">
        <v>12.885000000000002</v>
      </c>
      <c r="S648" s="222"/>
      <c r="T648" s="222">
        <v>8.2319999999999993</v>
      </c>
      <c r="U648" s="222"/>
      <c r="V648" s="222">
        <v>8.2319999999999993</v>
      </c>
      <c r="W648" s="11"/>
      <c r="Y648" s="224">
        <v>25.770000000000003</v>
      </c>
      <c r="Z648" s="224">
        <v>25.770000000000003</v>
      </c>
      <c r="AB648" s="11"/>
      <c r="AC648" s="11"/>
      <c r="AD648" s="11"/>
      <c r="AE648" s="4"/>
      <c r="AF648" s="4"/>
    </row>
    <row r="649" spans="1:32" x14ac:dyDescent="0.2">
      <c r="A649" s="55"/>
      <c r="B649" s="11"/>
      <c r="C649" s="237" t="s">
        <v>353</v>
      </c>
      <c r="D649" s="237"/>
      <c r="E649" s="297">
        <v>8089</v>
      </c>
      <c r="F649" s="11"/>
      <c r="G649" s="11"/>
      <c r="H649" s="11"/>
      <c r="I649" s="11"/>
      <c r="J649" s="11"/>
      <c r="K649" s="11"/>
      <c r="M649" s="191">
        <v>645</v>
      </c>
      <c r="N649" s="69"/>
      <c r="P649" s="224">
        <v>16.364053728949482</v>
      </c>
      <c r="Q649" s="224"/>
      <c r="R649" s="224">
        <v>13.561666666666667</v>
      </c>
      <c r="S649" s="222"/>
      <c r="T649" s="222">
        <v>9.830589147286851</v>
      </c>
      <c r="U649" s="222"/>
      <c r="V649" s="222">
        <v>8.9179999999999993</v>
      </c>
      <c r="W649" s="11"/>
      <c r="Y649" s="224">
        <v>31468.65000000002</v>
      </c>
      <c r="Z649" s="224">
        <v>24279.849999999988</v>
      </c>
      <c r="AB649" s="11"/>
      <c r="AC649" s="11"/>
      <c r="AD649" s="11"/>
      <c r="AE649" s="4"/>
      <c r="AF649" s="4"/>
    </row>
    <row r="650" spans="1:32" x14ac:dyDescent="0.2">
      <c r="A650" s="55"/>
      <c r="B650" s="11"/>
      <c r="C650" s="237" t="s">
        <v>352</v>
      </c>
      <c r="D650" s="237"/>
      <c r="E650" s="297">
        <v>8004</v>
      </c>
      <c r="F650" s="11"/>
      <c r="G650" s="11"/>
      <c r="H650" s="11"/>
      <c r="I650" s="11"/>
      <c r="J650" s="11"/>
      <c r="K650" s="11"/>
      <c r="M650" s="191">
        <v>740</v>
      </c>
      <c r="N650" s="69"/>
      <c r="P650" s="224">
        <v>34.322579804560263</v>
      </c>
      <c r="Q650" s="224"/>
      <c r="R650" s="224">
        <v>24.59</v>
      </c>
      <c r="S650" s="222"/>
      <c r="T650" s="222">
        <v>16.347328990228103</v>
      </c>
      <c r="U650" s="222"/>
      <c r="V650" s="222">
        <v>13.377000000000001</v>
      </c>
      <c r="W650" s="11"/>
      <c r="Y650" s="224">
        <v>52685.16</v>
      </c>
      <c r="Z650" s="224">
        <v>31629.700000000026</v>
      </c>
      <c r="AB650" s="11"/>
      <c r="AC650" s="11"/>
      <c r="AD650" s="11"/>
      <c r="AE650" s="4"/>
      <c r="AF650" s="4"/>
    </row>
    <row r="651" spans="1:32" x14ac:dyDescent="0.2">
      <c r="A651" s="55"/>
      <c r="B651" s="11"/>
      <c r="C651" s="237" t="s">
        <v>352</v>
      </c>
      <c r="D651" s="237"/>
      <c r="E651" s="297">
        <v>8009</v>
      </c>
      <c r="F651" s="11"/>
      <c r="G651" s="11"/>
      <c r="H651" s="11"/>
      <c r="I651" s="11"/>
      <c r="J651" s="11"/>
      <c r="K651" s="11"/>
      <c r="M651" s="191">
        <v>2</v>
      </c>
      <c r="N651" s="69"/>
      <c r="P651" s="224">
        <v>11.42</v>
      </c>
      <c r="Q651" s="224"/>
      <c r="R651" s="224">
        <v>11.129999999999999</v>
      </c>
      <c r="S651" s="222"/>
      <c r="T651" s="222">
        <v>7.2029999999999994</v>
      </c>
      <c r="U651" s="222"/>
      <c r="V651" s="222">
        <v>7.2029999999999994</v>
      </c>
      <c r="W651" s="11"/>
      <c r="Y651" s="224">
        <v>45.68</v>
      </c>
      <c r="Z651" s="224">
        <v>45.68</v>
      </c>
      <c r="AB651" s="11"/>
      <c r="AC651" s="11"/>
      <c r="AD651" s="11"/>
      <c r="AE651" s="4"/>
      <c r="AF651" s="4"/>
    </row>
    <row r="652" spans="1:32" x14ac:dyDescent="0.2">
      <c r="A652" s="55"/>
      <c r="B652" s="11"/>
      <c r="C652" s="237" t="s">
        <v>352</v>
      </c>
      <c r="D652" s="237"/>
      <c r="E652" s="297">
        <v>8089</v>
      </c>
      <c r="F652" s="11"/>
      <c r="G652" s="11"/>
      <c r="H652" s="11"/>
      <c r="I652" s="11"/>
      <c r="J652" s="11"/>
      <c r="K652" s="11"/>
      <c r="M652" s="191">
        <v>74</v>
      </c>
      <c r="N652" s="69"/>
      <c r="P652" s="224">
        <v>22.737253521126753</v>
      </c>
      <c r="Q652" s="224"/>
      <c r="R652" s="224">
        <v>14.365</v>
      </c>
      <c r="S652" s="222"/>
      <c r="T652" s="222">
        <v>12.550563380281682</v>
      </c>
      <c r="U652" s="222"/>
      <c r="V652" s="222">
        <v>9.2609999999999992</v>
      </c>
      <c r="W652" s="11"/>
      <c r="Y652" s="224">
        <v>3228.6899999999991</v>
      </c>
      <c r="Z652" s="224">
        <v>2407.0399999999991</v>
      </c>
      <c r="AB652" s="11"/>
      <c r="AC652" s="11"/>
      <c r="AD652" s="11"/>
      <c r="AE652" s="4"/>
      <c r="AF652" s="4"/>
    </row>
    <row r="653" spans="1:32" x14ac:dyDescent="0.2">
      <c r="A653" s="55"/>
      <c r="B653" s="11"/>
      <c r="C653" s="237" t="s">
        <v>354</v>
      </c>
      <c r="D653" s="237"/>
      <c r="E653" s="297">
        <v>8090</v>
      </c>
      <c r="F653" s="11"/>
      <c r="G653" s="11"/>
      <c r="H653" s="11"/>
      <c r="I653" s="11"/>
      <c r="J653" s="11"/>
      <c r="K653" s="11"/>
      <c r="M653" s="191">
        <v>2478</v>
      </c>
      <c r="N653" s="69"/>
      <c r="P653" s="224">
        <v>29.249788484136353</v>
      </c>
      <c r="Q653" s="224"/>
      <c r="R653" s="224">
        <v>20.43</v>
      </c>
      <c r="S653" s="222"/>
      <c r="T653" s="222">
        <v>14.5448272620448</v>
      </c>
      <c r="U653" s="222"/>
      <c r="V653" s="222">
        <v>12.348000000000001</v>
      </c>
      <c r="W653" s="11"/>
      <c r="Y653" s="224">
        <v>149349.42000000022</v>
      </c>
      <c r="Z653" s="224">
        <v>94165.520000000368</v>
      </c>
      <c r="AB653" s="11"/>
      <c r="AC653" s="11"/>
      <c r="AD653" s="11"/>
      <c r="AE653" s="4"/>
      <c r="AF653" s="4"/>
    </row>
    <row r="654" spans="1:32" x14ac:dyDescent="0.2">
      <c r="A654" s="55"/>
      <c r="B654" s="11"/>
      <c r="C654" s="237" t="s">
        <v>354</v>
      </c>
      <c r="D654" s="237"/>
      <c r="E654" s="297">
        <v>8096</v>
      </c>
      <c r="F654" s="11"/>
      <c r="G654" s="11"/>
      <c r="H654" s="11"/>
      <c r="I654" s="11"/>
      <c r="J654" s="11"/>
      <c r="K654" s="11"/>
      <c r="M654" s="191">
        <v>1</v>
      </c>
      <c r="N654" s="69"/>
      <c r="P654" s="224">
        <v>9.4600000000000009</v>
      </c>
      <c r="Q654" s="224"/>
      <c r="R654" s="224">
        <v>9.4600000000000009</v>
      </c>
      <c r="S654" s="222"/>
      <c r="T654" s="222">
        <v>0</v>
      </c>
      <c r="U654" s="222"/>
      <c r="V654" s="222">
        <v>0</v>
      </c>
      <c r="W654" s="11"/>
      <c r="Y654" s="224">
        <v>9.4600000000000009</v>
      </c>
      <c r="Z654" s="224">
        <v>9.4600000000000009</v>
      </c>
      <c r="AB654" s="11"/>
      <c r="AC654" s="11"/>
      <c r="AD654" s="11"/>
      <c r="AE654" s="4"/>
      <c r="AF654" s="4"/>
    </row>
    <row r="655" spans="1:32" x14ac:dyDescent="0.2">
      <c r="A655" s="55"/>
      <c r="B655" s="11"/>
      <c r="C655" s="237" t="s">
        <v>354</v>
      </c>
      <c r="D655" s="237"/>
      <c r="E655" s="297">
        <v>8312</v>
      </c>
      <c r="F655" s="11"/>
      <c r="G655" s="11"/>
      <c r="H655" s="11"/>
      <c r="I655" s="11"/>
      <c r="J655" s="11"/>
      <c r="K655" s="11"/>
      <c r="M655" s="191">
        <v>1</v>
      </c>
      <c r="N655" s="69"/>
      <c r="P655" s="224">
        <v>11.414999999999999</v>
      </c>
      <c r="Q655" s="224"/>
      <c r="R655" s="224">
        <v>11.414999999999999</v>
      </c>
      <c r="S655" s="222"/>
      <c r="T655" s="222">
        <v>7.2030000000000003</v>
      </c>
      <c r="U655" s="222"/>
      <c r="V655" s="222">
        <v>7.2030000000000003</v>
      </c>
      <c r="W655" s="11"/>
      <c r="Y655" s="224">
        <v>22.83</v>
      </c>
      <c r="Z655" s="224">
        <v>22.83</v>
      </c>
      <c r="AB655" s="11"/>
      <c r="AC655" s="11"/>
      <c r="AD655" s="11"/>
      <c r="AE655" s="4"/>
      <c r="AF655" s="4"/>
    </row>
    <row r="656" spans="1:32" x14ac:dyDescent="0.2">
      <c r="A656" s="55"/>
      <c r="B656" s="11"/>
      <c r="C656" s="237" t="s">
        <v>612</v>
      </c>
      <c r="D656" s="237"/>
      <c r="E656" s="297">
        <v>8204</v>
      </c>
      <c r="F656" s="11"/>
      <c r="G656" s="11"/>
      <c r="H656" s="11"/>
      <c r="I656" s="11"/>
      <c r="J656" s="11"/>
      <c r="K656" s="11"/>
      <c r="M656" s="191">
        <v>1</v>
      </c>
      <c r="N656" s="69"/>
      <c r="P656" s="224">
        <v>9.02</v>
      </c>
      <c r="Q656" s="224"/>
      <c r="R656" s="224">
        <v>9.02</v>
      </c>
      <c r="S656" s="222"/>
      <c r="T656" s="222">
        <v>4.1159999999999997</v>
      </c>
      <c r="U656" s="222"/>
      <c r="V656" s="222">
        <v>4.1159999999999997</v>
      </c>
      <c r="W656" s="11"/>
      <c r="Y656" s="224">
        <v>18.04</v>
      </c>
      <c r="Z656" s="224">
        <v>18.04</v>
      </c>
      <c r="AB656" s="11"/>
      <c r="AC656" s="11"/>
      <c r="AD656" s="11"/>
      <c r="AE656" s="4"/>
      <c r="AF656" s="4"/>
    </row>
    <row r="657" spans="1:32" x14ac:dyDescent="0.2">
      <c r="A657" s="55"/>
      <c r="B657" s="11"/>
      <c r="C657" s="237" t="s">
        <v>613</v>
      </c>
      <c r="D657" s="237"/>
      <c r="E657" s="297">
        <v>8004</v>
      </c>
      <c r="F657" s="11"/>
      <c r="G657" s="11"/>
      <c r="H657" s="11"/>
      <c r="I657" s="11"/>
      <c r="J657" s="11"/>
      <c r="K657" s="11"/>
      <c r="M657" s="191">
        <v>1</v>
      </c>
      <c r="N657" s="69"/>
      <c r="P657" s="224">
        <v>11.21</v>
      </c>
      <c r="Q657" s="224"/>
      <c r="R657" s="224">
        <v>11.21</v>
      </c>
      <c r="S657" s="222"/>
      <c r="T657" s="222">
        <v>0</v>
      </c>
      <c r="U657" s="222"/>
      <c r="V657" s="222">
        <v>0</v>
      </c>
      <c r="W657" s="11"/>
      <c r="Y657" s="224">
        <v>11.21</v>
      </c>
      <c r="Z657" s="224">
        <v>11.21</v>
      </c>
      <c r="AB657" s="11"/>
      <c r="AC657" s="11"/>
      <c r="AD657" s="11"/>
      <c r="AE657" s="4"/>
      <c r="AF657" s="4"/>
    </row>
    <row r="658" spans="1:32" x14ac:dyDescent="0.2">
      <c r="A658" s="55"/>
      <c r="B658" s="11"/>
      <c r="C658" s="237" t="s">
        <v>410</v>
      </c>
      <c r="D658" s="237"/>
      <c r="E658" s="297">
        <v>8009</v>
      </c>
      <c r="F658" s="11"/>
      <c r="G658" s="11"/>
      <c r="H658" s="11"/>
      <c r="I658" s="11"/>
      <c r="J658" s="11"/>
      <c r="K658" s="11"/>
      <c r="M658" s="191">
        <v>3</v>
      </c>
      <c r="N658" s="69"/>
      <c r="P658" s="224">
        <v>11.958000000000002</v>
      </c>
      <c r="Q658" s="224"/>
      <c r="R658" s="224">
        <v>11.56</v>
      </c>
      <c r="S658" s="222"/>
      <c r="T658" s="222">
        <v>6.1740000000000004</v>
      </c>
      <c r="U658" s="222"/>
      <c r="V658" s="222">
        <v>2.0579999999999998</v>
      </c>
      <c r="W658" s="11"/>
      <c r="Y658" s="224">
        <v>59.790000000000006</v>
      </c>
      <c r="Z658" s="224">
        <v>59.790000000000006</v>
      </c>
      <c r="AB658" s="11"/>
      <c r="AC658" s="11"/>
      <c r="AD658" s="11"/>
      <c r="AE658" s="4"/>
      <c r="AF658" s="4"/>
    </row>
    <row r="659" spans="1:32" x14ac:dyDescent="0.2">
      <c r="A659" s="55"/>
      <c r="B659" s="11"/>
      <c r="C659" s="237" t="s">
        <v>410</v>
      </c>
      <c r="D659" s="237"/>
      <c r="E659" s="297">
        <v>8091</v>
      </c>
      <c r="F659" s="11"/>
      <c r="G659" s="11"/>
      <c r="H659" s="11"/>
      <c r="I659" s="11"/>
      <c r="J659" s="11"/>
      <c r="K659" s="11"/>
      <c r="M659" s="191">
        <v>1600</v>
      </c>
      <c r="N659" s="69"/>
      <c r="P659" s="224">
        <v>13.527781023159349</v>
      </c>
      <c r="Q659" s="224"/>
      <c r="R659" s="224">
        <v>12.956818181818182</v>
      </c>
      <c r="S659" s="222"/>
      <c r="T659" s="222">
        <v>6.4077106118216527</v>
      </c>
      <c r="U659" s="222"/>
      <c r="V659" s="222">
        <v>6.0804545454545442</v>
      </c>
      <c r="W659" s="11"/>
      <c r="Y659" s="224">
        <v>72469.849999999977</v>
      </c>
      <c r="Z659" s="224">
        <v>53077.409999999887</v>
      </c>
      <c r="AB659" s="11"/>
      <c r="AC659" s="11"/>
      <c r="AD659" s="11"/>
      <c r="AE659" s="4"/>
      <c r="AF659" s="4"/>
    </row>
    <row r="660" spans="1:32" x14ac:dyDescent="0.2">
      <c r="A660" s="55"/>
      <c r="B660" s="11"/>
      <c r="C660" s="237" t="s">
        <v>410</v>
      </c>
      <c r="D660" s="237"/>
      <c r="E660" s="297">
        <v>80921</v>
      </c>
      <c r="F660" s="11"/>
      <c r="G660" s="11"/>
      <c r="H660" s="11"/>
      <c r="I660" s="11"/>
      <c r="J660" s="11"/>
      <c r="K660" s="11"/>
      <c r="M660" s="191">
        <v>1</v>
      </c>
      <c r="N660" s="69"/>
      <c r="P660" s="224">
        <v>0</v>
      </c>
      <c r="Q660" s="224"/>
      <c r="R660" s="224">
        <v>0</v>
      </c>
      <c r="S660" s="222"/>
      <c r="T660" s="222">
        <v>0</v>
      </c>
      <c r="U660" s="222"/>
      <c r="V660" s="222">
        <v>0</v>
      </c>
      <c r="W660" s="11"/>
      <c r="Y660" s="224">
        <v>0</v>
      </c>
      <c r="Z660" s="224">
        <v>0</v>
      </c>
      <c r="AB660" s="11"/>
      <c r="AC660" s="11"/>
      <c r="AD660" s="11"/>
      <c r="AE660" s="4"/>
      <c r="AF660" s="4"/>
    </row>
    <row r="661" spans="1:32" x14ac:dyDescent="0.2">
      <c r="A661" s="55"/>
      <c r="B661" s="11"/>
      <c r="C661" s="237" t="s">
        <v>389</v>
      </c>
      <c r="D661" s="237"/>
      <c r="E661" s="297">
        <v>8204</v>
      </c>
      <c r="F661" s="11"/>
      <c r="G661" s="11"/>
      <c r="H661" s="11"/>
      <c r="I661" s="11"/>
      <c r="J661" s="11"/>
      <c r="K661" s="11"/>
      <c r="M661" s="191">
        <v>424</v>
      </c>
      <c r="N661" s="69"/>
      <c r="P661" s="224">
        <v>25.4497696969697</v>
      </c>
      <c r="Q661" s="224"/>
      <c r="R661" s="224">
        <v>15.72</v>
      </c>
      <c r="S661" s="222"/>
      <c r="T661" s="222">
        <v>13.44793939393942</v>
      </c>
      <c r="U661" s="222"/>
      <c r="V661" s="222">
        <v>10.29</v>
      </c>
      <c r="W661" s="11"/>
      <c r="Y661" s="224">
        <v>20996.06</v>
      </c>
      <c r="Z661" s="224">
        <v>14682.509999999975</v>
      </c>
      <c r="AB661" s="11"/>
      <c r="AC661" s="11"/>
      <c r="AD661" s="11"/>
      <c r="AE661" s="4"/>
      <c r="AF661" s="4"/>
    </row>
    <row r="662" spans="1:32" x14ac:dyDescent="0.2">
      <c r="A662" s="55"/>
      <c r="B662" s="11"/>
      <c r="C662" s="237" t="s">
        <v>389</v>
      </c>
      <c r="D662" s="237"/>
      <c r="E662" s="297">
        <v>8210</v>
      </c>
      <c r="F662" s="11"/>
      <c r="G662" s="11"/>
      <c r="H662" s="11"/>
      <c r="I662" s="11"/>
      <c r="J662" s="11"/>
      <c r="K662" s="11"/>
      <c r="M662" s="191">
        <v>1</v>
      </c>
      <c r="N662" s="69"/>
      <c r="P662" s="224">
        <v>24.805</v>
      </c>
      <c r="Q662" s="224"/>
      <c r="R662" s="224">
        <v>24.805</v>
      </c>
      <c r="S662" s="222"/>
      <c r="T662" s="222">
        <v>21.609000000000002</v>
      </c>
      <c r="U662" s="222"/>
      <c r="V662" s="222">
        <v>21.609000000000002</v>
      </c>
      <c r="W662" s="11"/>
      <c r="Y662" s="224">
        <v>49.61</v>
      </c>
      <c r="Z662" s="224">
        <v>49.61</v>
      </c>
      <c r="AB662" s="11"/>
      <c r="AC662" s="11"/>
      <c r="AD662" s="11"/>
      <c r="AE662" s="4"/>
      <c r="AF662" s="4"/>
    </row>
    <row r="663" spans="1:32" x14ac:dyDescent="0.2">
      <c r="A663" s="55"/>
      <c r="B663" s="11"/>
      <c r="C663" s="237" t="s">
        <v>358</v>
      </c>
      <c r="D663" s="237"/>
      <c r="E663" s="297">
        <v>8051</v>
      </c>
      <c r="F663" s="11"/>
      <c r="G663" s="11"/>
      <c r="H663" s="11"/>
      <c r="I663" s="11"/>
      <c r="J663" s="11"/>
      <c r="K663" s="11"/>
      <c r="M663" s="191">
        <v>80</v>
      </c>
      <c r="N663" s="69"/>
      <c r="P663" s="224">
        <v>31.356130952380951</v>
      </c>
      <c r="Q663" s="224"/>
      <c r="R663" s="224">
        <v>22</v>
      </c>
      <c r="S663" s="222"/>
      <c r="T663" s="222">
        <v>13.977249999999986</v>
      </c>
      <c r="U663" s="222"/>
      <c r="V663" s="222">
        <v>9.7754999999999992</v>
      </c>
      <c r="W663" s="11"/>
      <c r="Y663" s="224">
        <v>5267.83</v>
      </c>
      <c r="Z663" s="224">
        <v>3048.5599999999995</v>
      </c>
      <c r="AB663" s="11"/>
      <c r="AC663" s="11"/>
      <c r="AD663" s="11"/>
      <c r="AE663" s="4"/>
      <c r="AF663" s="4"/>
    </row>
    <row r="664" spans="1:32" x14ac:dyDescent="0.2">
      <c r="A664" s="55"/>
      <c r="B664" s="11"/>
      <c r="C664" s="237" t="s">
        <v>358</v>
      </c>
      <c r="D664" s="237"/>
      <c r="E664" s="297">
        <v>8066</v>
      </c>
      <c r="F664" s="11"/>
      <c r="G664" s="11"/>
      <c r="H664" s="11"/>
      <c r="I664" s="11"/>
      <c r="J664" s="11"/>
      <c r="K664" s="11"/>
      <c r="M664" s="191">
        <v>2</v>
      </c>
      <c r="N664" s="69"/>
      <c r="P664" s="224">
        <v>9.9674999999999994</v>
      </c>
      <c r="Q664" s="224"/>
      <c r="R664" s="224">
        <v>9.254999999999999</v>
      </c>
      <c r="S664" s="222"/>
      <c r="T664" s="222">
        <v>4.6304999999999996</v>
      </c>
      <c r="U664" s="222"/>
      <c r="V664" s="222">
        <v>4.6304999999999996</v>
      </c>
      <c r="W664" s="11"/>
      <c r="Y664" s="224">
        <v>39.869999999999997</v>
      </c>
      <c r="Z664" s="224">
        <v>39.869999999999997</v>
      </c>
      <c r="AB664" s="11"/>
      <c r="AC664" s="11"/>
      <c r="AD664" s="11"/>
      <c r="AE664" s="4"/>
      <c r="AF664" s="4"/>
    </row>
    <row r="665" spans="1:32" x14ac:dyDescent="0.2">
      <c r="A665" s="55"/>
      <c r="B665" s="11"/>
      <c r="C665" s="237" t="s">
        <v>358</v>
      </c>
      <c r="D665" s="237"/>
      <c r="E665" s="297">
        <v>8086</v>
      </c>
      <c r="F665" s="11"/>
      <c r="G665" s="11"/>
      <c r="H665" s="11"/>
      <c r="I665" s="11"/>
      <c r="J665" s="11"/>
      <c r="K665" s="11"/>
      <c r="M665" s="191">
        <v>29</v>
      </c>
      <c r="N665" s="69"/>
      <c r="P665" s="224">
        <v>41.641071428571422</v>
      </c>
      <c r="Q665" s="224"/>
      <c r="R665" s="224">
        <v>23.02</v>
      </c>
      <c r="S665" s="222"/>
      <c r="T665" s="222">
        <v>15.508499999999998</v>
      </c>
      <c r="U665" s="222"/>
      <c r="V665" s="222">
        <v>13.377000000000001</v>
      </c>
      <c r="W665" s="11"/>
      <c r="Y665" s="224">
        <v>2331.8999999999996</v>
      </c>
      <c r="Z665" s="224">
        <v>1105.8399999999999</v>
      </c>
      <c r="AB665" s="11"/>
      <c r="AC665" s="11"/>
      <c r="AD665" s="11"/>
      <c r="AE665" s="4"/>
      <c r="AF665" s="4"/>
    </row>
    <row r="666" spans="1:32" x14ac:dyDescent="0.2">
      <c r="A666" s="55"/>
      <c r="B666" s="11"/>
      <c r="C666" s="237" t="s">
        <v>358</v>
      </c>
      <c r="D666" s="237"/>
      <c r="E666" s="297">
        <v>8096</v>
      </c>
      <c r="F666" s="11"/>
      <c r="G666" s="11"/>
      <c r="H666" s="11"/>
      <c r="I666" s="11"/>
      <c r="J666" s="11"/>
      <c r="K666" s="11"/>
      <c r="M666" s="191">
        <v>143</v>
      </c>
      <c r="N666" s="69"/>
      <c r="P666" s="224">
        <v>43.332128378378407</v>
      </c>
      <c r="Q666" s="224"/>
      <c r="R666" s="224">
        <v>31.95</v>
      </c>
      <c r="S666" s="222"/>
      <c r="T666" s="222">
        <v>13.307310810810785</v>
      </c>
      <c r="U666" s="222"/>
      <c r="V666" s="222">
        <v>11.319000000000001</v>
      </c>
      <c r="W666" s="11"/>
      <c r="Y666" s="224">
        <v>12826.310000000009</v>
      </c>
      <c r="Z666" s="224">
        <v>5209.9999999999991</v>
      </c>
      <c r="AB666" s="11"/>
      <c r="AC666" s="11"/>
      <c r="AD666" s="11"/>
      <c r="AE666" s="4"/>
      <c r="AF666" s="4"/>
    </row>
    <row r="667" spans="1:32" x14ac:dyDescent="0.2">
      <c r="A667" s="55"/>
      <c r="B667" s="11"/>
      <c r="C667" s="237" t="s">
        <v>358</v>
      </c>
      <c r="D667" s="237"/>
      <c r="E667" s="297">
        <v>8097</v>
      </c>
      <c r="F667" s="11"/>
      <c r="G667" s="11"/>
      <c r="H667" s="11"/>
      <c r="I667" s="11"/>
      <c r="J667" s="11"/>
      <c r="K667" s="11"/>
      <c r="M667" s="191">
        <v>17</v>
      </c>
      <c r="N667" s="69"/>
      <c r="P667" s="224">
        <v>41.995526315789469</v>
      </c>
      <c r="Q667" s="224"/>
      <c r="R667" s="224">
        <v>33.01</v>
      </c>
      <c r="S667" s="222"/>
      <c r="T667" s="222">
        <v>14.024894736842104</v>
      </c>
      <c r="U667" s="222"/>
      <c r="V667" s="222">
        <v>14.406000000000001</v>
      </c>
      <c r="W667" s="11"/>
      <c r="Y667" s="224">
        <v>1595.83</v>
      </c>
      <c r="Z667" s="224">
        <v>696.2299999999999</v>
      </c>
      <c r="AB667" s="11"/>
      <c r="AC667" s="11"/>
      <c r="AD667" s="11"/>
      <c r="AE667" s="4"/>
      <c r="AF667" s="4"/>
    </row>
    <row r="668" spans="1:32" x14ac:dyDescent="0.2">
      <c r="A668" s="55"/>
      <c r="B668" s="11"/>
      <c r="C668" s="237" t="s">
        <v>357</v>
      </c>
      <c r="D668" s="237"/>
      <c r="E668" s="297">
        <v>8051</v>
      </c>
      <c r="F668" s="11"/>
      <c r="G668" s="11"/>
      <c r="H668" s="11"/>
      <c r="I668" s="11"/>
      <c r="J668" s="11"/>
      <c r="K668" s="11"/>
      <c r="M668" s="191">
        <v>467</v>
      </c>
      <c r="N668" s="69"/>
      <c r="P668" s="224">
        <v>19.621644803229071</v>
      </c>
      <c r="Q668" s="224"/>
      <c r="R668" s="224">
        <v>15.54</v>
      </c>
      <c r="S668" s="222"/>
      <c r="T668" s="222">
        <v>10.755105953582248</v>
      </c>
      <c r="U668" s="222"/>
      <c r="V668" s="222">
        <v>9.2609999999999992</v>
      </c>
      <c r="W668" s="11"/>
      <c r="Y668" s="224">
        <v>19445.05000000001</v>
      </c>
      <c r="Z668" s="224">
        <v>14761.38</v>
      </c>
      <c r="AB668" s="11"/>
      <c r="AC668" s="11"/>
      <c r="AD668" s="11"/>
      <c r="AE668" s="4"/>
      <c r="AF668" s="4"/>
    </row>
    <row r="669" spans="1:32" x14ac:dyDescent="0.2">
      <c r="A669" s="55"/>
      <c r="B669" s="11"/>
      <c r="C669" s="237" t="s">
        <v>357</v>
      </c>
      <c r="D669" s="237"/>
      <c r="E669" s="297">
        <v>8066</v>
      </c>
      <c r="F669" s="11"/>
      <c r="G669" s="11"/>
      <c r="H669" s="11"/>
      <c r="I669" s="11"/>
      <c r="J669" s="11"/>
      <c r="K669" s="11"/>
      <c r="M669" s="191">
        <v>13</v>
      </c>
      <c r="N669" s="69"/>
      <c r="P669" s="224">
        <v>22.263200000000005</v>
      </c>
      <c r="Q669" s="224"/>
      <c r="R669" s="224">
        <v>14.52</v>
      </c>
      <c r="S669" s="222"/>
      <c r="T669" s="222">
        <v>11.854079999999996</v>
      </c>
      <c r="U669" s="222"/>
      <c r="V669" s="222">
        <v>3.0870000000000002</v>
      </c>
      <c r="W669" s="11"/>
      <c r="Y669" s="224">
        <v>556.58000000000015</v>
      </c>
      <c r="Z669" s="224">
        <v>412.96000000000004</v>
      </c>
      <c r="AB669" s="11"/>
      <c r="AC669" s="11"/>
      <c r="AD669" s="11"/>
      <c r="AE669" s="4"/>
      <c r="AF669" s="4"/>
    </row>
    <row r="670" spans="1:32" x14ac:dyDescent="0.2">
      <c r="A670" s="55"/>
      <c r="B670" s="11"/>
      <c r="C670" s="237" t="s">
        <v>357</v>
      </c>
      <c r="D670" s="237"/>
      <c r="E670" s="297">
        <v>8086</v>
      </c>
      <c r="F670" s="11"/>
      <c r="G670" s="11"/>
      <c r="H670" s="11"/>
      <c r="I670" s="11"/>
      <c r="J670" s="11"/>
      <c r="K670" s="11"/>
      <c r="M670" s="191">
        <v>246</v>
      </c>
      <c r="N670" s="69"/>
      <c r="P670" s="224">
        <v>21.798807339449532</v>
      </c>
      <c r="Q670" s="224"/>
      <c r="R670" s="224">
        <v>14.7</v>
      </c>
      <c r="S670" s="222"/>
      <c r="T670" s="222">
        <v>10.70537614678897</v>
      </c>
      <c r="U670" s="222"/>
      <c r="V670" s="222">
        <v>8.2319999999999993</v>
      </c>
      <c r="W670" s="11"/>
      <c r="Y670" s="224">
        <v>9504.2799999999952</v>
      </c>
      <c r="Z670" s="224">
        <v>7068.2999999999956</v>
      </c>
      <c r="AB670" s="11"/>
      <c r="AC670" s="11"/>
      <c r="AD670" s="11"/>
      <c r="AE670" s="4"/>
      <c r="AF670" s="4"/>
    </row>
    <row r="671" spans="1:32" x14ac:dyDescent="0.2">
      <c r="A671" s="55"/>
      <c r="B671" s="11"/>
      <c r="C671" s="237" t="s">
        <v>357</v>
      </c>
      <c r="D671" s="237"/>
      <c r="E671" s="297">
        <v>8096</v>
      </c>
      <c r="F671" s="11"/>
      <c r="G671" s="11"/>
      <c r="H671" s="11"/>
      <c r="I671" s="11"/>
      <c r="J671" s="11"/>
      <c r="K671" s="11"/>
      <c r="M671" s="191">
        <v>580</v>
      </c>
      <c r="N671" s="69"/>
      <c r="P671" s="224">
        <v>31.916624895572273</v>
      </c>
      <c r="Q671" s="224"/>
      <c r="R671" s="224">
        <v>22.53</v>
      </c>
      <c r="S671" s="222"/>
      <c r="T671" s="222">
        <v>14.727378446115338</v>
      </c>
      <c r="U671" s="222"/>
      <c r="V671" s="222">
        <v>12.348000000000001</v>
      </c>
      <c r="W671" s="11"/>
      <c r="Y671" s="224">
        <v>38204.200000000012</v>
      </c>
      <c r="Z671" s="224">
        <v>22607.750000000007</v>
      </c>
      <c r="AB671" s="11"/>
      <c r="AC671" s="11"/>
      <c r="AD671" s="11"/>
      <c r="AE671" s="4"/>
      <c r="AF671" s="4"/>
    </row>
    <row r="672" spans="1:32" x14ac:dyDescent="0.2">
      <c r="A672" s="55"/>
      <c r="B672" s="11"/>
      <c r="C672" s="237" t="s">
        <v>359</v>
      </c>
      <c r="D672" s="237"/>
      <c r="E672" s="297">
        <v>8260</v>
      </c>
      <c r="F672" s="11"/>
      <c r="G672" s="11"/>
      <c r="H672" s="11"/>
      <c r="I672" s="11"/>
      <c r="J672" s="11"/>
      <c r="K672" s="11"/>
      <c r="M672" s="191">
        <v>218</v>
      </c>
      <c r="N672" s="69"/>
      <c r="P672" s="224">
        <v>20.938168674698801</v>
      </c>
      <c r="Q672" s="224"/>
      <c r="R672" s="224">
        <v>13.28</v>
      </c>
      <c r="S672" s="222"/>
      <c r="T672" s="222">
        <v>9.9079807228915477</v>
      </c>
      <c r="U672" s="222"/>
      <c r="V672" s="222">
        <v>8.2319999999999993</v>
      </c>
      <c r="W672" s="11"/>
      <c r="Y672" s="224">
        <v>8689.340000000002</v>
      </c>
      <c r="Z672" s="224">
        <v>6128.2100000000009</v>
      </c>
      <c r="AB672" s="11"/>
      <c r="AC672" s="11"/>
      <c r="AD672" s="11"/>
      <c r="AE672" s="4"/>
      <c r="AF672" s="4"/>
    </row>
    <row r="673" spans="1:32" x14ac:dyDescent="0.2">
      <c r="A673" s="55"/>
      <c r="B673" s="11"/>
      <c r="C673" s="237" t="s">
        <v>360</v>
      </c>
      <c r="D673" s="237"/>
      <c r="E673" s="297">
        <v>8330</v>
      </c>
      <c r="F673" s="11"/>
      <c r="G673" s="11"/>
      <c r="H673" s="11"/>
      <c r="I673" s="11"/>
      <c r="J673" s="11"/>
      <c r="K673" s="11"/>
      <c r="M673" s="191">
        <v>15</v>
      </c>
      <c r="N673" s="69"/>
      <c r="P673" s="224">
        <v>21.793870967741935</v>
      </c>
      <c r="Q673" s="224"/>
      <c r="R673" s="224">
        <v>18.309999999999999</v>
      </c>
      <c r="S673" s="222"/>
      <c r="T673" s="222">
        <v>12.016064516129031</v>
      </c>
      <c r="U673" s="222"/>
      <c r="V673" s="222">
        <v>9.2609999999999992</v>
      </c>
      <c r="W673" s="11"/>
      <c r="Y673" s="224">
        <v>675.61</v>
      </c>
      <c r="Z673" s="224">
        <v>505.53</v>
      </c>
      <c r="AB673" s="11"/>
      <c r="AC673" s="11"/>
      <c r="AD673" s="11"/>
      <c r="AE673" s="4"/>
      <c r="AF673" s="4"/>
    </row>
    <row r="674" spans="1:32" x14ac:dyDescent="0.2">
      <c r="A674" s="55"/>
      <c r="B674" s="11"/>
      <c r="C674" s="237" t="s">
        <v>361</v>
      </c>
      <c r="D674" s="237"/>
      <c r="E674" s="297">
        <v>8210</v>
      </c>
      <c r="F674" s="11"/>
      <c r="G674" s="11"/>
      <c r="H674" s="11"/>
      <c r="I674" s="11"/>
      <c r="J674" s="11"/>
      <c r="K674" s="11"/>
      <c r="M674" s="191">
        <v>1</v>
      </c>
      <c r="N674" s="69"/>
      <c r="P674" s="224">
        <v>17.885000000000002</v>
      </c>
      <c r="Q674" s="224"/>
      <c r="R674" s="224">
        <v>17.884999999999998</v>
      </c>
      <c r="S674" s="222"/>
      <c r="T674" s="222">
        <v>13.377000000000001</v>
      </c>
      <c r="U674" s="222"/>
      <c r="V674" s="222">
        <v>13.377000000000001</v>
      </c>
      <c r="W674" s="11"/>
      <c r="Y674" s="224">
        <v>35.770000000000003</v>
      </c>
      <c r="Z674" s="224">
        <v>35.770000000000003</v>
      </c>
      <c r="AB674" s="11"/>
      <c r="AC674" s="11"/>
      <c r="AD674" s="11"/>
      <c r="AE674" s="4"/>
      <c r="AF674" s="4"/>
    </row>
    <row r="675" spans="1:32" x14ac:dyDescent="0.2">
      <c r="A675" s="55"/>
      <c r="B675" s="11"/>
      <c r="C675" s="237" t="s">
        <v>361</v>
      </c>
      <c r="D675" s="237"/>
      <c r="E675" s="297">
        <v>8252</v>
      </c>
      <c r="F675" s="11"/>
      <c r="G675" s="11"/>
      <c r="H675" s="11"/>
      <c r="I675" s="11"/>
      <c r="J675" s="11"/>
      <c r="K675" s="11"/>
      <c r="M675" s="191">
        <v>63</v>
      </c>
      <c r="N675" s="69"/>
      <c r="P675" s="224">
        <v>24.733679999999993</v>
      </c>
      <c r="Q675" s="224"/>
      <c r="R675" s="224">
        <v>15.72</v>
      </c>
      <c r="S675" s="222"/>
      <c r="T675" s="222">
        <v>10.767231999999998</v>
      </c>
      <c r="U675" s="222"/>
      <c r="V675" s="222">
        <v>8.2319999999999993</v>
      </c>
      <c r="W675" s="11"/>
      <c r="Y675" s="224">
        <v>3091.7099999999991</v>
      </c>
      <c r="Z675" s="224">
        <v>1970.2300000000005</v>
      </c>
      <c r="AB675" s="11"/>
      <c r="AC675" s="11"/>
      <c r="AD675" s="11"/>
      <c r="AE675" s="4"/>
      <c r="AF675" s="4"/>
    </row>
    <row r="676" spans="1:32" x14ac:dyDescent="0.2">
      <c r="A676" s="55"/>
      <c r="B676" s="11"/>
      <c r="C676" s="237" t="s">
        <v>614</v>
      </c>
      <c r="D676" s="237"/>
      <c r="E676" s="297">
        <v>8260</v>
      </c>
      <c r="F676" s="11"/>
      <c r="G676" s="11"/>
      <c r="H676" s="11"/>
      <c r="I676" s="11"/>
      <c r="J676" s="11"/>
      <c r="K676" s="11"/>
      <c r="M676" s="191">
        <v>4</v>
      </c>
      <c r="N676" s="69"/>
      <c r="P676" s="224">
        <v>21.261249999999997</v>
      </c>
      <c r="Q676" s="224"/>
      <c r="R676" s="224">
        <v>16.899999999999999</v>
      </c>
      <c r="S676" s="222"/>
      <c r="T676" s="222">
        <v>17.492999999999999</v>
      </c>
      <c r="U676" s="222"/>
      <c r="V676" s="222">
        <v>18.521999999999998</v>
      </c>
      <c r="W676" s="11"/>
      <c r="Y676" s="224">
        <v>170.08999999999997</v>
      </c>
      <c r="Z676" s="224">
        <v>170.08999999999997</v>
      </c>
      <c r="AB676" s="11"/>
      <c r="AC676" s="11"/>
      <c r="AD676" s="11"/>
      <c r="AE676" s="4"/>
      <c r="AF676" s="4"/>
    </row>
    <row r="677" spans="1:32" x14ac:dyDescent="0.2">
      <c r="A677" s="55"/>
      <c r="B677" s="11"/>
      <c r="C677" s="237" t="s">
        <v>363</v>
      </c>
      <c r="D677" s="237"/>
      <c r="E677" s="297">
        <v>8204</v>
      </c>
      <c r="F677" s="11"/>
      <c r="G677" s="11"/>
      <c r="H677" s="11"/>
      <c r="I677" s="11"/>
      <c r="J677" s="11"/>
      <c r="K677" s="11"/>
      <c r="M677" s="191">
        <v>1</v>
      </c>
      <c r="N677" s="69"/>
      <c r="P677" s="224">
        <v>23.295000000000002</v>
      </c>
      <c r="Q677" s="224"/>
      <c r="R677" s="224">
        <v>23.295000000000002</v>
      </c>
      <c r="S677" s="222"/>
      <c r="T677" s="222">
        <v>19.550999999999998</v>
      </c>
      <c r="U677" s="222"/>
      <c r="V677" s="222">
        <v>19.550999999999998</v>
      </c>
      <c r="W677" s="11"/>
      <c r="Y677" s="224">
        <v>46.59</v>
      </c>
      <c r="Z677" s="224">
        <v>46.59</v>
      </c>
      <c r="AB677" s="11"/>
      <c r="AC677" s="11"/>
      <c r="AD677" s="11"/>
      <c r="AE677" s="4"/>
      <c r="AF677" s="4"/>
    </row>
    <row r="678" spans="1:32" x14ac:dyDescent="0.2">
      <c r="A678" s="55"/>
      <c r="B678" s="11"/>
      <c r="C678" s="237" t="s">
        <v>363</v>
      </c>
      <c r="D678" s="237"/>
      <c r="E678" s="297">
        <v>8206</v>
      </c>
      <c r="F678" s="11"/>
      <c r="G678" s="11"/>
      <c r="H678" s="11"/>
      <c r="I678" s="11"/>
      <c r="J678" s="11"/>
      <c r="K678" s="11"/>
      <c r="M678" s="191">
        <v>1</v>
      </c>
      <c r="N678" s="69"/>
      <c r="P678" s="224">
        <v>9.9049999999999994</v>
      </c>
      <c r="Q678" s="224"/>
      <c r="R678" s="224">
        <v>9.9049999999999994</v>
      </c>
      <c r="S678" s="222"/>
      <c r="T678" s="222">
        <v>5.1449999999999996</v>
      </c>
      <c r="U678" s="222"/>
      <c r="V678" s="222">
        <v>5.1449999999999996</v>
      </c>
      <c r="W678" s="11"/>
      <c r="Y678" s="224">
        <v>19.809999999999999</v>
      </c>
      <c r="Z678" s="224">
        <v>19.809999999999999</v>
      </c>
      <c r="AB678" s="11"/>
      <c r="AC678" s="11"/>
      <c r="AD678" s="11"/>
      <c r="AE678" s="4"/>
      <c r="AF678" s="4"/>
    </row>
    <row r="679" spans="1:32" x14ac:dyDescent="0.2">
      <c r="A679" s="55"/>
      <c r="B679" s="11"/>
      <c r="C679" s="237" t="s">
        <v>363</v>
      </c>
      <c r="D679" s="237"/>
      <c r="E679" s="297">
        <v>8260</v>
      </c>
      <c r="F679" s="11"/>
      <c r="G679" s="11"/>
      <c r="H679" s="11"/>
      <c r="I679" s="11"/>
      <c r="J679" s="11"/>
      <c r="K679" s="11"/>
      <c r="M679" s="191">
        <v>1051</v>
      </c>
      <c r="N679" s="69"/>
      <c r="P679" s="224">
        <v>22.540137999014323</v>
      </c>
      <c r="Q679" s="224"/>
      <c r="R679" s="224">
        <v>15.5</v>
      </c>
      <c r="S679" s="222"/>
      <c r="T679" s="222">
        <v>13.744440611138623</v>
      </c>
      <c r="U679" s="222"/>
      <c r="V679" s="222">
        <v>10.29</v>
      </c>
      <c r="W679" s="11"/>
      <c r="Y679" s="224">
        <v>45733.940000000061</v>
      </c>
      <c r="Z679" s="224">
        <v>36798.570000000051</v>
      </c>
      <c r="AB679" s="11"/>
      <c r="AC679" s="11"/>
      <c r="AD679" s="11"/>
      <c r="AE679" s="4"/>
      <c r="AF679" s="4"/>
    </row>
    <row r="680" spans="1:32" x14ac:dyDescent="0.2">
      <c r="A680" s="55"/>
      <c r="B680" s="11"/>
      <c r="C680" s="237" t="s">
        <v>362</v>
      </c>
      <c r="D680" s="237"/>
      <c r="E680" s="297">
        <v>8026</v>
      </c>
      <c r="F680" s="11"/>
      <c r="G680" s="11"/>
      <c r="H680" s="11"/>
      <c r="I680" s="11"/>
      <c r="J680" s="11"/>
      <c r="K680" s="11"/>
      <c r="M680" s="191">
        <v>1</v>
      </c>
      <c r="N680" s="69"/>
      <c r="P680" s="224">
        <v>7.6400000000000006</v>
      </c>
      <c r="Q680" s="224"/>
      <c r="R680" s="224">
        <v>7.64</v>
      </c>
      <c r="S680" s="222"/>
      <c r="T680" s="222">
        <v>2.0579999999999998</v>
      </c>
      <c r="U680" s="222"/>
      <c r="V680" s="222">
        <v>2.0579999999999998</v>
      </c>
      <c r="W680" s="11"/>
      <c r="Y680" s="224">
        <v>15.280000000000001</v>
      </c>
      <c r="Z680" s="224">
        <v>15.280000000000001</v>
      </c>
      <c r="AB680" s="11"/>
      <c r="AC680" s="11"/>
      <c r="AD680" s="11"/>
      <c r="AE680" s="4"/>
      <c r="AF680" s="4"/>
    </row>
    <row r="681" spans="1:32" x14ac:dyDescent="0.2">
      <c r="A681" s="55"/>
      <c r="B681" s="11"/>
      <c r="C681" s="237" t="s">
        <v>362</v>
      </c>
      <c r="D681" s="237"/>
      <c r="E681" s="297">
        <v>8060</v>
      </c>
      <c r="F681" s="11"/>
      <c r="G681" s="11"/>
      <c r="H681" s="11"/>
      <c r="I681" s="11"/>
      <c r="J681" s="11"/>
      <c r="K681" s="11"/>
      <c r="M681" s="191">
        <v>1</v>
      </c>
      <c r="N681" s="69"/>
      <c r="P681" s="224">
        <v>10.5</v>
      </c>
      <c r="Q681" s="224"/>
      <c r="R681" s="224">
        <v>10.5</v>
      </c>
      <c r="S681" s="222"/>
      <c r="T681" s="222">
        <v>0</v>
      </c>
      <c r="U681" s="222"/>
      <c r="V681" s="222">
        <v>0</v>
      </c>
      <c r="W681" s="11"/>
      <c r="Y681" s="224">
        <v>10.5</v>
      </c>
      <c r="Z681" s="224">
        <v>10.5</v>
      </c>
      <c r="AB681" s="11"/>
      <c r="AC681" s="11"/>
      <c r="AD681" s="11"/>
      <c r="AE681" s="4"/>
      <c r="AF681" s="4"/>
    </row>
    <row r="682" spans="1:32" x14ac:dyDescent="0.2">
      <c r="A682" s="55"/>
      <c r="B682" s="11"/>
      <c r="C682" s="237" t="s">
        <v>362</v>
      </c>
      <c r="D682" s="237"/>
      <c r="E682" s="297">
        <v>8260</v>
      </c>
      <c r="F682" s="11"/>
      <c r="G682" s="11"/>
      <c r="H682" s="11"/>
      <c r="I682" s="11"/>
      <c r="J682" s="11"/>
      <c r="K682" s="11"/>
      <c r="M682" s="191">
        <v>12603</v>
      </c>
      <c r="N682" s="69"/>
      <c r="P682" s="224">
        <v>20.266440123721328</v>
      </c>
      <c r="Q682" s="224"/>
      <c r="R682" s="224">
        <v>19.606818181818181</v>
      </c>
      <c r="S682" s="222"/>
      <c r="T682" s="222">
        <v>15.833239389591718</v>
      </c>
      <c r="U682" s="222"/>
      <c r="V682" s="222">
        <v>15.434999999999997</v>
      </c>
      <c r="W682" s="11"/>
      <c r="Y682" s="224">
        <v>540405.44000000029</v>
      </c>
      <c r="Z682" s="224">
        <v>467546.04999999772</v>
      </c>
      <c r="AB682" s="11"/>
      <c r="AC682" s="11"/>
      <c r="AD682" s="11"/>
      <c r="AE682" s="4"/>
      <c r="AF682" s="4"/>
    </row>
    <row r="683" spans="1:32" x14ac:dyDescent="0.2">
      <c r="A683" s="55"/>
      <c r="B683" s="11"/>
      <c r="C683" s="237" t="s">
        <v>362</v>
      </c>
      <c r="D683" s="237"/>
      <c r="E683" s="297">
        <v>8261</v>
      </c>
      <c r="F683" s="11"/>
      <c r="G683" s="11"/>
      <c r="H683" s="11"/>
      <c r="I683" s="11"/>
      <c r="J683" s="11"/>
      <c r="K683" s="11"/>
      <c r="M683" s="191">
        <v>1</v>
      </c>
      <c r="N683" s="69"/>
      <c r="P683" s="224">
        <v>20.504999999999999</v>
      </c>
      <c r="Q683" s="224"/>
      <c r="R683" s="224">
        <v>20.505000000000003</v>
      </c>
      <c r="S683" s="222"/>
      <c r="T683" s="222">
        <v>16.463999999999999</v>
      </c>
      <c r="U683" s="222"/>
      <c r="V683" s="222">
        <v>16.463999999999999</v>
      </c>
      <c r="W683" s="11"/>
      <c r="Y683" s="224">
        <v>41.01</v>
      </c>
      <c r="Z683" s="224">
        <v>41.01</v>
      </c>
      <c r="AB683" s="11"/>
      <c r="AC683" s="11"/>
      <c r="AD683" s="11"/>
      <c r="AE683" s="4"/>
      <c r="AF683" s="4"/>
    </row>
    <row r="684" spans="1:32" x14ac:dyDescent="0.2">
      <c r="A684" s="55"/>
      <c r="B684" s="11"/>
      <c r="C684" s="237" t="s">
        <v>362</v>
      </c>
      <c r="D684" s="237"/>
      <c r="E684" s="297">
        <v>83260</v>
      </c>
      <c r="F684" s="11"/>
      <c r="G684" s="11"/>
      <c r="H684" s="11"/>
      <c r="I684" s="11"/>
      <c r="J684" s="11"/>
      <c r="K684" s="11"/>
      <c r="M684" s="191">
        <v>1</v>
      </c>
      <c r="N684" s="69"/>
      <c r="P684" s="224">
        <v>0</v>
      </c>
      <c r="Q684" s="224"/>
      <c r="R684" s="224">
        <v>0</v>
      </c>
      <c r="S684" s="222"/>
      <c r="T684" s="222">
        <v>0</v>
      </c>
      <c r="U684" s="222"/>
      <c r="V684" s="222">
        <v>0</v>
      </c>
      <c r="W684" s="11"/>
      <c r="Y684" s="224">
        <v>0</v>
      </c>
      <c r="Z684" s="224">
        <v>0</v>
      </c>
      <c r="AB684" s="11"/>
      <c r="AC684" s="11"/>
      <c r="AD684" s="11"/>
      <c r="AE684" s="4"/>
      <c r="AF684" s="4"/>
    </row>
    <row r="685" spans="1:32" x14ac:dyDescent="0.2">
      <c r="A685" s="55"/>
      <c r="B685" s="11"/>
      <c r="C685" s="237" t="s">
        <v>615</v>
      </c>
      <c r="D685" s="237"/>
      <c r="E685" s="297">
        <v>8094</v>
      </c>
      <c r="F685" s="11"/>
      <c r="G685" s="11"/>
      <c r="H685" s="11"/>
      <c r="I685" s="11"/>
      <c r="J685" s="11"/>
      <c r="K685" s="11"/>
      <c r="M685" s="191">
        <v>1</v>
      </c>
      <c r="N685" s="69"/>
      <c r="P685" s="224">
        <v>9.8000000000000007</v>
      </c>
      <c r="Q685" s="224"/>
      <c r="R685" s="224">
        <v>9.8000000000000007</v>
      </c>
      <c r="S685" s="222"/>
      <c r="T685" s="222">
        <v>0</v>
      </c>
      <c r="U685" s="222"/>
      <c r="V685" s="222">
        <v>0</v>
      </c>
      <c r="W685" s="11"/>
      <c r="Y685" s="224">
        <v>9.8000000000000007</v>
      </c>
      <c r="Z685" s="224">
        <v>9.8000000000000007</v>
      </c>
      <c r="AB685" s="11"/>
      <c r="AC685" s="11"/>
      <c r="AD685" s="11"/>
      <c r="AE685" s="4"/>
      <c r="AF685" s="4"/>
    </row>
    <row r="686" spans="1:32" x14ac:dyDescent="0.2">
      <c r="A686" s="55"/>
      <c r="B686" s="11"/>
      <c r="C686" s="237" t="s">
        <v>364</v>
      </c>
      <c r="D686" s="237"/>
      <c r="E686" s="297">
        <v>8049</v>
      </c>
      <c r="F686" s="11"/>
      <c r="G686" s="11"/>
      <c r="H686" s="11"/>
      <c r="I686" s="11"/>
      <c r="J686" s="11"/>
      <c r="K686" s="11"/>
      <c r="M686" s="191">
        <v>1</v>
      </c>
      <c r="N686" s="69"/>
      <c r="P686" s="224">
        <v>6.54</v>
      </c>
      <c r="Q686" s="224"/>
      <c r="R686" s="224">
        <v>6.54</v>
      </c>
      <c r="S686" s="222"/>
      <c r="T686" s="222">
        <v>1.0289999999999999</v>
      </c>
      <c r="U686" s="222"/>
      <c r="V686" s="222">
        <v>1.0289999999999999</v>
      </c>
      <c r="W686" s="11"/>
      <c r="Y686" s="224">
        <v>13.08</v>
      </c>
      <c r="Z686" s="224">
        <v>13.08</v>
      </c>
      <c r="AB686" s="11"/>
      <c r="AC686" s="11"/>
      <c r="AD686" s="11"/>
      <c r="AE686" s="4"/>
      <c r="AF686" s="4"/>
    </row>
    <row r="687" spans="1:32" x14ac:dyDescent="0.2">
      <c r="A687" s="55"/>
      <c r="B687" s="11"/>
      <c r="C687" s="237" t="s">
        <v>364</v>
      </c>
      <c r="D687" s="237"/>
      <c r="E687" s="297">
        <v>8094</v>
      </c>
      <c r="F687" s="11"/>
      <c r="G687" s="11"/>
      <c r="H687" s="11"/>
      <c r="I687" s="11"/>
      <c r="J687" s="11"/>
      <c r="K687" s="11"/>
      <c r="M687" s="191">
        <v>11786</v>
      </c>
      <c r="N687" s="69"/>
      <c r="P687" s="224">
        <v>19.198087483020267</v>
      </c>
      <c r="Q687" s="224"/>
      <c r="R687" s="224">
        <v>17.855270270270267</v>
      </c>
      <c r="S687" s="222"/>
      <c r="T687" s="222">
        <v>10.37906377190339</v>
      </c>
      <c r="U687" s="222"/>
      <c r="V687" s="222">
        <v>9.358337837837837</v>
      </c>
      <c r="W687" s="11"/>
      <c r="Y687" s="224">
        <v>660671.47999999428</v>
      </c>
      <c r="Z687" s="224">
        <v>453055.56999999791</v>
      </c>
      <c r="AB687" s="11"/>
      <c r="AC687" s="11"/>
      <c r="AD687" s="11"/>
      <c r="AE687" s="4"/>
      <c r="AF687" s="4"/>
    </row>
    <row r="688" spans="1:32" x14ac:dyDescent="0.2">
      <c r="A688" s="55"/>
      <c r="B688" s="11"/>
      <c r="C688" s="237" t="s">
        <v>411</v>
      </c>
      <c r="D688" s="237"/>
      <c r="E688" s="297">
        <v>8096</v>
      </c>
      <c r="F688" s="11"/>
      <c r="G688" s="11"/>
      <c r="H688" s="11"/>
      <c r="I688" s="11"/>
      <c r="J688" s="11"/>
      <c r="K688" s="11"/>
      <c r="M688" s="191">
        <v>1</v>
      </c>
      <c r="N688" s="69"/>
      <c r="P688" s="224">
        <v>0</v>
      </c>
      <c r="Q688" s="224"/>
      <c r="R688" s="224">
        <v>0</v>
      </c>
      <c r="S688" s="222"/>
      <c r="T688" s="222">
        <v>0</v>
      </c>
      <c r="U688" s="222"/>
      <c r="V688" s="222">
        <v>0</v>
      </c>
      <c r="W688" s="11"/>
      <c r="Y688" s="224">
        <v>0</v>
      </c>
      <c r="Z688" s="224">
        <v>0</v>
      </c>
      <c r="AB688" s="11"/>
      <c r="AC688" s="11"/>
      <c r="AD688" s="11"/>
      <c r="AE688" s="4"/>
      <c r="AF688" s="4"/>
    </row>
    <row r="689" spans="1:32" x14ac:dyDescent="0.2">
      <c r="A689" s="55"/>
      <c r="B689" s="11"/>
      <c r="C689" s="237" t="s">
        <v>364</v>
      </c>
      <c r="D689" s="237"/>
      <c r="E689" s="297">
        <v>8322</v>
      </c>
      <c r="F689" s="11"/>
      <c r="G689" s="11"/>
      <c r="H689" s="11"/>
      <c r="I689" s="11"/>
      <c r="J689" s="11"/>
      <c r="K689" s="11"/>
      <c r="M689" s="191">
        <v>1</v>
      </c>
      <c r="N689" s="69"/>
      <c r="P689" s="224">
        <v>69.5</v>
      </c>
      <c r="Q689" s="224"/>
      <c r="R689" s="224">
        <v>69.5</v>
      </c>
      <c r="S689" s="222"/>
      <c r="T689" s="222">
        <v>31.899000000000001</v>
      </c>
      <c r="U689" s="222"/>
      <c r="V689" s="222">
        <v>31.899000000000001</v>
      </c>
      <c r="W689" s="11"/>
      <c r="Y689" s="224">
        <v>139</v>
      </c>
      <c r="Z689" s="224">
        <v>67.569999999999993</v>
      </c>
      <c r="AB689" s="11"/>
      <c r="AC689" s="11"/>
      <c r="AD689" s="11"/>
      <c r="AE689" s="4"/>
      <c r="AF689" s="4"/>
    </row>
    <row r="690" spans="1:32" x14ac:dyDescent="0.2">
      <c r="A690" s="55"/>
      <c r="B690" s="11"/>
      <c r="C690" s="237" t="s">
        <v>364</v>
      </c>
      <c r="D690" s="237"/>
      <c r="E690" s="297">
        <v>8346</v>
      </c>
      <c r="F690" s="11"/>
      <c r="G690" s="11"/>
      <c r="H690" s="11"/>
      <c r="I690" s="11"/>
      <c r="J690" s="11"/>
      <c r="K690" s="11"/>
      <c r="M690" s="191">
        <v>1</v>
      </c>
      <c r="N690" s="69"/>
      <c r="P690" s="224">
        <v>6.7149999999999999</v>
      </c>
      <c r="Q690" s="224"/>
      <c r="R690" s="224">
        <v>6.7149999999999999</v>
      </c>
      <c r="S690" s="222"/>
      <c r="T690" s="222">
        <v>1.0289999999999999</v>
      </c>
      <c r="U690" s="222"/>
      <c r="V690" s="222">
        <v>1.0289999999999999</v>
      </c>
      <c r="W690" s="11"/>
      <c r="Y690" s="224">
        <v>13.43</v>
      </c>
      <c r="Z690" s="224">
        <v>13.43</v>
      </c>
      <c r="AB690" s="11"/>
      <c r="AC690" s="11"/>
      <c r="AD690" s="11"/>
      <c r="AE690" s="4"/>
      <c r="AF690" s="4"/>
    </row>
    <row r="691" spans="1:32" x14ac:dyDescent="0.2">
      <c r="A691" s="55"/>
      <c r="B691" s="11"/>
      <c r="C691" s="237" t="s">
        <v>616</v>
      </c>
      <c r="D691" s="237"/>
      <c r="E691" s="297">
        <v>8094</v>
      </c>
      <c r="F691" s="11"/>
      <c r="G691" s="11"/>
      <c r="H691" s="11"/>
      <c r="I691" s="11"/>
      <c r="J691" s="11"/>
      <c r="K691" s="11"/>
      <c r="M691" s="191">
        <v>1</v>
      </c>
      <c r="N691" s="69"/>
      <c r="P691" s="224">
        <v>15.315000000000001</v>
      </c>
      <c r="Q691" s="224"/>
      <c r="R691" s="224">
        <v>15.315</v>
      </c>
      <c r="S691" s="222"/>
      <c r="T691" s="222">
        <v>11.319000000000001</v>
      </c>
      <c r="U691" s="222"/>
      <c r="V691" s="222">
        <v>11.319000000000001</v>
      </c>
      <c r="W691" s="11"/>
      <c r="Y691" s="224">
        <v>30.630000000000003</v>
      </c>
      <c r="Z691" s="224">
        <v>30.630000000000003</v>
      </c>
      <c r="AB691" s="11"/>
      <c r="AC691" s="11"/>
      <c r="AD691" s="11"/>
      <c r="AE691" s="4"/>
      <c r="AF691" s="4"/>
    </row>
    <row r="692" spans="1:32" x14ac:dyDescent="0.2">
      <c r="A692" s="55"/>
      <c r="B692" s="11"/>
      <c r="C692" s="237" t="s">
        <v>617</v>
      </c>
      <c r="D692" s="237"/>
      <c r="E692" s="297">
        <v>8260</v>
      </c>
      <c r="F692" s="11"/>
      <c r="G692" s="11"/>
      <c r="H692" s="11"/>
      <c r="I692" s="11"/>
      <c r="J692" s="11"/>
      <c r="K692" s="11"/>
      <c r="M692" s="191">
        <v>1</v>
      </c>
      <c r="N692" s="69"/>
      <c r="P692" s="224">
        <v>11.9</v>
      </c>
      <c r="Q692" s="224"/>
      <c r="R692" s="224">
        <v>11.9</v>
      </c>
      <c r="S692" s="222"/>
      <c r="T692" s="222">
        <v>0</v>
      </c>
      <c r="U692" s="222"/>
      <c r="V692" s="222">
        <v>0</v>
      </c>
      <c r="W692" s="11"/>
      <c r="Y692" s="224">
        <v>11.9</v>
      </c>
      <c r="Z692" s="224">
        <v>11.9</v>
      </c>
      <c r="AB692" s="11"/>
      <c r="AC692" s="11"/>
      <c r="AD692" s="11"/>
      <c r="AE692" s="4"/>
      <c r="AF692" s="4"/>
    </row>
    <row r="693" spans="1:32" x14ac:dyDescent="0.2">
      <c r="A693" s="55"/>
      <c r="B693" s="11"/>
      <c r="C693" s="237" t="s">
        <v>618</v>
      </c>
      <c r="D693" s="237"/>
      <c r="E693" s="297">
        <v>8037</v>
      </c>
      <c r="F693" s="11"/>
      <c r="G693" s="11"/>
      <c r="H693" s="11"/>
      <c r="I693" s="11"/>
      <c r="J693" s="11"/>
      <c r="K693" s="11"/>
      <c r="M693" s="191">
        <v>4</v>
      </c>
      <c r="N693" s="69"/>
      <c r="P693" s="224">
        <v>17.442500000000003</v>
      </c>
      <c r="Q693" s="224"/>
      <c r="R693" s="224">
        <v>12.17</v>
      </c>
      <c r="S693" s="222"/>
      <c r="T693" s="222">
        <v>13.376999999999999</v>
      </c>
      <c r="U693" s="222"/>
      <c r="V693" s="222">
        <v>16.463999999999999</v>
      </c>
      <c r="W693" s="11"/>
      <c r="Y693" s="224">
        <v>139.54000000000002</v>
      </c>
      <c r="Z693" s="224">
        <v>139.54000000000002</v>
      </c>
      <c r="AB693" s="11"/>
      <c r="AC693" s="11"/>
      <c r="AD693" s="11"/>
      <c r="AE693" s="4"/>
      <c r="AF693" s="4"/>
    </row>
    <row r="694" spans="1:32" x14ac:dyDescent="0.2">
      <c r="A694" s="55"/>
      <c r="B694" s="11"/>
      <c r="C694" s="237" t="s">
        <v>366</v>
      </c>
      <c r="D694" s="237"/>
      <c r="E694" s="297">
        <v>8004</v>
      </c>
      <c r="F694" s="11"/>
      <c r="G694" s="11"/>
      <c r="H694" s="11"/>
      <c r="I694" s="11"/>
      <c r="J694" s="11"/>
      <c r="K694" s="11"/>
      <c r="M694" s="191">
        <v>42</v>
      </c>
      <c r="N694" s="69"/>
      <c r="P694" s="224">
        <v>35.766847826086959</v>
      </c>
      <c r="Q694" s="224"/>
      <c r="R694" s="224">
        <v>23.274999999999999</v>
      </c>
      <c r="S694" s="222"/>
      <c r="T694" s="222">
        <v>13.488282608695647</v>
      </c>
      <c r="U694" s="222"/>
      <c r="V694" s="222">
        <v>12.348000000000001</v>
      </c>
      <c r="W694" s="11"/>
      <c r="Y694" s="224">
        <v>3290.55</v>
      </c>
      <c r="Z694" s="224">
        <v>1631.2899999999997</v>
      </c>
      <c r="AB694" s="11"/>
      <c r="AC694" s="11"/>
      <c r="AD694" s="11"/>
      <c r="AE694" s="4"/>
      <c r="AF694" s="4"/>
    </row>
    <row r="695" spans="1:32" x14ac:dyDescent="0.2">
      <c r="A695" s="55"/>
      <c r="B695" s="11"/>
      <c r="C695" s="237" t="s">
        <v>366</v>
      </c>
      <c r="D695" s="237"/>
      <c r="E695" s="297">
        <v>8009</v>
      </c>
      <c r="F695" s="11"/>
      <c r="G695" s="11"/>
      <c r="H695" s="11"/>
      <c r="I695" s="11"/>
      <c r="J695" s="11"/>
      <c r="K695" s="11"/>
      <c r="M695" s="191">
        <v>180</v>
      </c>
      <c r="N695" s="69"/>
      <c r="P695" s="224">
        <v>34.33367292225202</v>
      </c>
      <c r="Q695" s="224"/>
      <c r="R695" s="224">
        <v>24</v>
      </c>
      <c r="S695" s="222"/>
      <c r="T695" s="222">
        <v>18.825276139410143</v>
      </c>
      <c r="U695" s="222"/>
      <c r="V695" s="222">
        <v>14.406000000000001</v>
      </c>
      <c r="W695" s="11"/>
      <c r="Y695" s="224">
        <v>12806.460000000003</v>
      </c>
      <c r="Z695" s="224">
        <v>8517.73</v>
      </c>
      <c r="AB695" s="11"/>
      <c r="AC695" s="11"/>
      <c r="AD695" s="11"/>
      <c r="AE695" s="4"/>
      <c r="AF695" s="4"/>
    </row>
    <row r="696" spans="1:32" x14ac:dyDescent="0.2">
      <c r="A696" s="55"/>
      <c r="B696" s="11"/>
      <c r="C696" s="237" t="s">
        <v>366</v>
      </c>
      <c r="D696" s="237"/>
      <c r="E696" s="297">
        <v>8018</v>
      </c>
      <c r="F696" s="11"/>
      <c r="G696" s="11"/>
      <c r="H696" s="11"/>
      <c r="I696" s="11"/>
      <c r="J696" s="11"/>
      <c r="K696" s="11"/>
      <c r="M696" s="191">
        <v>14</v>
      </c>
      <c r="N696" s="69"/>
      <c r="P696" s="224">
        <v>37.350357142857149</v>
      </c>
      <c r="Q696" s="224"/>
      <c r="R696" s="224">
        <v>28.435000000000002</v>
      </c>
      <c r="S696" s="222"/>
      <c r="T696" s="222">
        <v>21.167999999999999</v>
      </c>
      <c r="U696" s="222"/>
      <c r="V696" s="222">
        <v>19.0365</v>
      </c>
      <c r="W696" s="11"/>
      <c r="Y696" s="224">
        <v>1045.8100000000002</v>
      </c>
      <c r="Z696" s="224">
        <v>689.1099999999999</v>
      </c>
      <c r="AB696" s="11"/>
      <c r="AC696" s="11"/>
      <c r="AD696" s="11"/>
      <c r="AE696" s="4"/>
      <c r="AF696" s="4"/>
    </row>
    <row r="697" spans="1:32" x14ac:dyDescent="0.2">
      <c r="A697" s="55"/>
      <c r="B697" s="11"/>
      <c r="C697" s="237" t="s">
        <v>366</v>
      </c>
      <c r="D697" s="237"/>
      <c r="E697" s="297">
        <v>8037</v>
      </c>
      <c r="F697" s="11"/>
      <c r="G697" s="11"/>
      <c r="H697" s="11"/>
      <c r="I697" s="11"/>
      <c r="J697" s="11"/>
      <c r="K697" s="11"/>
      <c r="M697" s="191">
        <v>189</v>
      </c>
      <c r="N697" s="69"/>
      <c r="P697" s="224">
        <v>35.566818181818157</v>
      </c>
      <c r="Q697" s="224"/>
      <c r="R697" s="224">
        <v>22.935000000000002</v>
      </c>
      <c r="S697" s="222"/>
      <c r="T697" s="222">
        <v>13.740090909090885</v>
      </c>
      <c r="U697" s="222"/>
      <c r="V697" s="222">
        <v>11.319000000000001</v>
      </c>
      <c r="W697" s="11"/>
      <c r="Y697" s="224">
        <v>13301.989999999991</v>
      </c>
      <c r="Z697" s="224">
        <v>6758.4500000000053</v>
      </c>
      <c r="AB697" s="11"/>
      <c r="AC697" s="11"/>
      <c r="AD697" s="11"/>
      <c r="AE697" s="4"/>
      <c r="AF697" s="4"/>
    </row>
    <row r="698" spans="1:32" x14ac:dyDescent="0.2">
      <c r="A698" s="55"/>
      <c r="B698" s="11"/>
      <c r="C698" s="237" t="s">
        <v>366</v>
      </c>
      <c r="D698" s="237"/>
      <c r="E698" s="297">
        <v>8081</v>
      </c>
      <c r="F698" s="11"/>
      <c r="G698" s="11"/>
      <c r="H698" s="11"/>
      <c r="I698" s="11"/>
      <c r="J698" s="11"/>
      <c r="K698" s="11"/>
      <c r="M698" s="191">
        <v>1322</v>
      </c>
      <c r="N698" s="69"/>
      <c r="P698" s="224">
        <v>35.059174845510753</v>
      </c>
      <c r="Q698" s="224"/>
      <c r="R698" s="224">
        <v>24.23</v>
      </c>
      <c r="S698" s="222"/>
      <c r="T698" s="222">
        <v>16.028877499091369</v>
      </c>
      <c r="U698" s="222"/>
      <c r="V698" s="222">
        <v>13.377000000000001</v>
      </c>
      <c r="W698" s="11"/>
      <c r="Y698" s="224">
        <v>96447.790000000081</v>
      </c>
      <c r="Z698" s="224">
        <v>55530.709999999919</v>
      </c>
      <c r="AB698" s="11"/>
      <c r="AC698" s="11"/>
      <c r="AD698" s="11"/>
      <c r="AE698" s="4"/>
      <c r="AF698" s="4"/>
    </row>
    <row r="699" spans="1:32" x14ac:dyDescent="0.2">
      <c r="A699" s="55"/>
      <c r="B699" s="11"/>
      <c r="C699" s="237" t="s">
        <v>366</v>
      </c>
      <c r="D699" s="237"/>
      <c r="E699" s="297">
        <v>8085</v>
      </c>
      <c r="F699" s="11"/>
      <c r="G699" s="11"/>
      <c r="H699" s="11"/>
      <c r="I699" s="11"/>
      <c r="J699" s="11"/>
      <c r="K699" s="11"/>
      <c r="M699" s="191">
        <v>1</v>
      </c>
      <c r="N699" s="69"/>
      <c r="P699" s="224">
        <v>16.96</v>
      </c>
      <c r="Q699" s="224"/>
      <c r="R699" s="224">
        <v>16.96</v>
      </c>
      <c r="S699" s="222"/>
      <c r="T699" s="222">
        <v>12.348000000000001</v>
      </c>
      <c r="U699" s="222"/>
      <c r="V699" s="222">
        <v>12.348000000000001</v>
      </c>
      <c r="W699" s="11"/>
      <c r="Y699" s="224">
        <v>33.92</v>
      </c>
      <c r="Z699" s="224">
        <v>33.92</v>
      </c>
      <c r="AB699" s="11"/>
      <c r="AC699" s="11"/>
      <c r="AD699" s="11"/>
      <c r="AE699" s="4"/>
      <c r="AF699" s="4"/>
    </row>
    <row r="700" spans="1:32" x14ac:dyDescent="0.2">
      <c r="A700" s="55"/>
      <c r="B700" s="11"/>
      <c r="C700" s="237" t="s">
        <v>366</v>
      </c>
      <c r="D700" s="237"/>
      <c r="E700" s="297">
        <v>8089</v>
      </c>
      <c r="F700" s="11"/>
      <c r="G700" s="11"/>
      <c r="H700" s="11"/>
      <c r="I700" s="11"/>
      <c r="J700" s="11"/>
      <c r="K700" s="11"/>
      <c r="M700" s="191">
        <v>94</v>
      </c>
      <c r="N700" s="69"/>
      <c r="P700" s="224">
        <v>36.315585106382969</v>
      </c>
      <c r="Q700" s="224"/>
      <c r="R700" s="224">
        <v>23.740000000000002</v>
      </c>
      <c r="S700" s="222"/>
      <c r="T700" s="222">
        <v>16.244446808510624</v>
      </c>
      <c r="U700" s="222"/>
      <c r="V700" s="222">
        <v>13.377000000000001</v>
      </c>
      <c r="W700" s="11"/>
      <c r="Y700" s="224">
        <v>6827.3299999999981</v>
      </c>
      <c r="Z700" s="224">
        <v>3882.3699999999985</v>
      </c>
      <c r="AB700" s="11"/>
      <c r="AC700" s="11"/>
      <c r="AD700" s="11"/>
      <c r="AE700" s="4"/>
      <c r="AF700" s="4"/>
    </row>
    <row r="701" spans="1:32" x14ac:dyDescent="0.2">
      <c r="A701" s="55"/>
      <c r="B701" s="11"/>
      <c r="C701" s="237" t="s">
        <v>366</v>
      </c>
      <c r="D701" s="237"/>
      <c r="E701" s="297">
        <v>8095</v>
      </c>
      <c r="F701" s="11"/>
      <c r="G701" s="11"/>
      <c r="H701" s="11"/>
      <c r="I701" s="11"/>
      <c r="J701" s="11"/>
      <c r="K701" s="11"/>
      <c r="M701" s="191">
        <v>40</v>
      </c>
      <c r="N701" s="69"/>
      <c r="P701" s="224">
        <v>36.008961038961047</v>
      </c>
      <c r="Q701" s="224"/>
      <c r="R701" s="224">
        <v>22.18</v>
      </c>
      <c r="S701" s="222"/>
      <c r="T701" s="222">
        <v>18.040909090909086</v>
      </c>
      <c r="U701" s="222"/>
      <c r="V701" s="222">
        <v>14.406000000000001</v>
      </c>
      <c r="W701" s="11"/>
      <c r="Y701" s="224">
        <v>2772.6900000000005</v>
      </c>
      <c r="Z701" s="224">
        <v>1686.5699999999997</v>
      </c>
      <c r="AB701" s="11"/>
      <c r="AC701" s="11"/>
      <c r="AD701" s="11"/>
      <c r="AE701" s="4"/>
      <c r="AF701" s="4"/>
    </row>
    <row r="702" spans="1:32" x14ac:dyDescent="0.2">
      <c r="A702" s="55"/>
      <c r="B702" s="11"/>
      <c r="C702" s="237" t="s">
        <v>365</v>
      </c>
      <c r="D702" s="237"/>
      <c r="E702" s="297">
        <v>8009</v>
      </c>
      <c r="F702" s="11"/>
      <c r="G702" s="11"/>
      <c r="H702" s="11"/>
      <c r="I702" s="11"/>
      <c r="J702" s="11"/>
      <c r="K702" s="11"/>
      <c r="M702" s="191">
        <v>4</v>
      </c>
      <c r="N702" s="69"/>
      <c r="P702" s="224">
        <v>11.697499999999998</v>
      </c>
      <c r="Q702" s="224"/>
      <c r="R702" s="224">
        <v>10.370000000000001</v>
      </c>
      <c r="S702" s="222"/>
      <c r="T702" s="222">
        <v>6.6885000000000003</v>
      </c>
      <c r="U702" s="222"/>
      <c r="V702" s="222">
        <v>6.6885000000000003</v>
      </c>
      <c r="W702" s="11"/>
      <c r="Y702" s="224">
        <v>93.579999999999984</v>
      </c>
      <c r="Z702" s="224">
        <v>93.579999999999984</v>
      </c>
      <c r="AB702" s="11"/>
      <c r="AC702" s="11"/>
      <c r="AD702" s="11"/>
      <c r="AE702" s="4"/>
      <c r="AF702" s="4"/>
    </row>
    <row r="703" spans="1:32" x14ac:dyDescent="0.2">
      <c r="A703" s="55"/>
      <c r="B703" s="11"/>
      <c r="C703" s="237" t="s">
        <v>365</v>
      </c>
      <c r="D703" s="237"/>
      <c r="E703" s="297">
        <v>8037</v>
      </c>
      <c r="F703" s="11"/>
      <c r="G703" s="11"/>
      <c r="H703" s="11"/>
      <c r="I703" s="11"/>
      <c r="J703" s="11"/>
      <c r="K703" s="11"/>
      <c r="M703" s="191">
        <v>1</v>
      </c>
      <c r="N703" s="69"/>
      <c r="P703" s="224">
        <v>10.655000000000001</v>
      </c>
      <c r="Q703" s="224"/>
      <c r="R703" s="224">
        <v>10.655000000000001</v>
      </c>
      <c r="S703" s="222"/>
      <c r="T703" s="222">
        <v>6.1740000000000004</v>
      </c>
      <c r="U703" s="222"/>
      <c r="V703" s="222">
        <v>6.1740000000000004</v>
      </c>
      <c r="W703" s="11"/>
      <c r="Y703" s="224">
        <v>21.310000000000002</v>
      </c>
      <c r="Z703" s="224">
        <v>21.310000000000002</v>
      </c>
      <c r="AB703" s="11"/>
      <c r="AC703" s="11"/>
      <c r="AD703" s="11"/>
      <c r="AE703" s="4"/>
      <c r="AF703" s="4"/>
    </row>
    <row r="704" spans="1:32" x14ac:dyDescent="0.2">
      <c r="A704" s="55"/>
      <c r="B704" s="11"/>
      <c r="C704" s="237" t="s">
        <v>365</v>
      </c>
      <c r="D704" s="237"/>
      <c r="E704" s="297">
        <v>8081</v>
      </c>
      <c r="F704" s="11"/>
      <c r="G704" s="11"/>
      <c r="H704" s="11"/>
      <c r="I704" s="11"/>
      <c r="J704" s="11"/>
      <c r="K704" s="11"/>
      <c r="M704" s="191">
        <v>41</v>
      </c>
      <c r="N704" s="69"/>
      <c r="P704" s="224">
        <v>23.173953488372092</v>
      </c>
      <c r="Q704" s="224"/>
      <c r="R704" s="224">
        <v>17.759999999999998</v>
      </c>
      <c r="S704" s="222"/>
      <c r="T704" s="222">
        <v>19.574325581395335</v>
      </c>
      <c r="U704" s="222"/>
      <c r="V704" s="222">
        <v>15.435</v>
      </c>
      <c r="W704" s="11"/>
      <c r="Y704" s="224">
        <v>1992.9599999999998</v>
      </c>
      <c r="Z704" s="224">
        <v>1992.9599999999998</v>
      </c>
      <c r="AB704" s="11"/>
      <c r="AC704" s="11"/>
      <c r="AD704" s="11"/>
      <c r="AE704" s="4"/>
      <c r="AF704" s="4"/>
    </row>
    <row r="705" spans="1:32" x14ac:dyDescent="0.2">
      <c r="A705" s="55"/>
      <c r="B705" s="11"/>
      <c r="C705" s="237" t="s">
        <v>365</v>
      </c>
      <c r="D705" s="237"/>
      <c r="E705" s="297">
        <v>8095</v>
      </c>
      <c r="F705" s="11"/>
      <c r="G705" s="11"/>
      <c r="H705" s="11"/>
      <c r="I705" s="11"/>
      <c r="J705" s="11"/>
      <c r="K705" s="11"/>
      <c r="M705" s="191">
        <v>147</v>
      </c>
      <c r="N705" s="69"/>
      <c r="P705" s="224">
        <v>27.623482758620693</v>
      </c>
      <c r="Q705" s="224"/>
      <c r="R705" s="224">
        <v>19.95</v>
      </c>
      <c r="S705" s="222"/>
      <c r="T705" s="222">
        <v>16.186668965517217</v>
      </c>
      <c r="U705" s="222"/>
      <c r="V705" s="222">
        <v>13.377000000000001</v>
      </c>
      <c r="W705" s="11"/>
      <c r="Y705" s="224">
        <v>8010.81</v>
      </c>
      <c r="Z705" s="224">
        <v>5901.8499999999985</v>
      </c>
      <c r="AB705" s="11"/>
      <c r="AC705" s="11"/>
      <c r="AD705" s="11"/>
      <c r="AE705" s="4"/>
      <c r="AF705" s="4"/>
    </row>
    <row r="706" spans="1:32" x14ac:dyDescent="0.2">
      <c r="A706" s="55"/>
      <c r="B706" s="11"/>
      <c r="C706" s="237" t="s">
        <v>619</v>
      </c>
      <c r="D706" s="237"/>
      <c r="E706" s="297">
        <v>8270</v>
      </c>
      <c r="F706" s="11"/>
      <c r="G706" s="11"/>
      <c r="H706" s="11"/>
      <c r="I706" s="11"/>
      <c r="J706" s="11"/>
      <c r="K706" s="11"/>
      <c r="M706" s="191">
        <v>1</v>
      </c>
      <c r="N706" s="69"/>
      <c r="P706" s="224">
        <v>19.754999999999999</v>
      </c>
      <c r="Q706" s="224"/>
      <c r="R706" s="224">
        <v>19.755000000000003</v>
      </c>
      <c r="S706" s="222"/>
      <c r="T706" s="222">
        <v>15.435</v>
      </c>
      <c r="U706" s="222"/>
      <c r="V706" s="222">
        <v>15.435</v>
      </c>
      <c r="W706" s="11"/>
      <c r="Y706" s="224">
        <v>39.51</v>
      </c>
      <c r="Z706" s="224">
        <v>39.51</v>
      </c>
      <c r="AB706" s="11"/>
      <c r="AC706" s="11"/>
      <c r="AD706" s="11"/>
      <c r="AE706" s="4"/>
      <c r="AF706" s="4"/>
    </row>
    <row r="707" spans="1:32" x14ac:dyDescent="0.2">
      <c r="A707" s="55"/>
      <c r="B707" s="11"/>
      <c r="C707" s="237" t="s">
        <v>367</v>
      </c>
      <c r="D707" s="237"/>
      <c r="E707" s="297">
        <v>8250</v>
      </c>
      <c r="F707" s="11"/>
      <c r="G707" s="11"/>
      <c r="H707" s="11"/>
      <c r="I707" s="11"/>
      <c r="J707" s="11"/>
      <c r="K707" s="11"/>
      <c r="M707" s="191">
        <v>2</v>
      </c>
      <c r="N707" s="69"/>
      <c r="P707" s="224">
        <v>42.02</v>
      </c>
      <c r="Q707" s="224"/>
      <c r="R707" s="224">
        <v>38.215000000000003</v>
      </c>
      <c r="S707" s="222"/>
      <c r="T707" s="222">
        <v>5.6594999999999995</v>
      </c>
      <c r="U707" s="222"/>
      <c r="V707" s="222">
        <v>5.6594999999999995</v>
      </c>
      <c r="W707" s="11"/>
      <c r="Y707" s="224">
        <v>168.08</v>
      </c>
      <c r="Z707" s="224">
        <v>41.86</v>
      </c>
      <c r="AB707" s="11"/>
      <c r="AC707" s="11"/>
      <c r="AD707" s="11"/>
      <c r="AE707" s="4"/>
      <c r="AF707" s="4"/>
    </row>
    <row r="708" spans="1:32" x14ac:dyDescent="0.2">
      <c r="A708" s="55"/>
      <c r="B708" s="11"/>
      <c r="C708" s="237" t="s">
        <v>367</v>
      </c>
      <c r="D708" s="237"/>
      <c r="E708" s="297">
        <v>8270</v>
      </c>
      <c r="F708" s="11"/>
      <c r="G708" s="11"/>
      <c r="H708" s="11"/>
      <c r="I708" s="11"/>
      <c r="J708" s="11"/>
      <c r="K708" s="11"/>
      <c r="M708" s="191">
        <v>910</v>
      </c>
      <c r="N708" s="69"/>
      <c r="P708" s="224">
        <v>42.430865787896963</v>
      </c>
      <c r="Q708" s="224"/>
      <c r="R708" s="224">
        <v>37.335000000000001</v>
      </c>
      <c r="S708" s="222"/>
      <c r="T708" s="222">
        <v>14.763215997603407</v>
      </c>
      <c r="U708" s="222"/>
      <c r="V708" s="222">
        <v>12.862500000000001</v>
      </c>
      <c r="W708" s="11"/>
      <c r="Y708" s="224">
        <v>40780.730000000047</v>
      </c>
      <c r="Z708" s="224">
        <v>31658.550000000057</v>
      </c>
      <c r="AB708" s="11"/>
      <c r="AC708" s="11"/>
      <c r="AD708" s="11"/>
      <c r="AE708" s="4"/>
      <c r="AF708" s="4"/>
    </row>
    <row r="709" spans="1:32" x14ac:dyDescent="0.2">
      <c r="A709" s="55"/>
      <c r="B709" s="11"/>
      <c r="C709" s="237" t="s">
        <v>620</v>
      </c>
      <c r="D709" s="237"/>
      <c r="E709" s="297">
        <v>8434</v>
      </c>
      <c r="F709" s="11"/>
      <c r="G709" s="11"/>
      <c r="H709" s="11"/>
      <c r="I709" s="11"/>
      <c r="J709" s="11"/>
      <c r="K709" s="11"/>
      <c r="M709" s="191">
        <v>1</v>
      </c>
      <c r="N709" s="69"/>
      <c r="P709" s="224">
        <v>20.504999999999999</v>
      </c>
      <c r="Q709" s="224"/>
      <c r="R709" s="224">
        <v>20.505000000000003</v>
      </c>
      <c r="S709" s="222"/>
      <c r="T709" s="222">
        <v>16.463999999999999</v>
      </c>
      <c r="U709" s="222"/>
      <c r="V709" s="222">
        <v>16.463999999999999</v>
      </c>
      <c r="W709" s="11"/>
      <c r="Y709" s="224">
        <v>41.01</v>
      </c>
      <c r="Z709" s="224">
        <v>41.01</v>
      </c>
      <c r="AB709" s="11"/>
      <c r="AC709" s="11"/>
      <c r="AD709" s="11"/>
      <c r="AE709" s="4"/>
      <c r="AF709" s="4"/>
    </row>
    <row r="710" spans="1:32" x14ac:dyDescent="0.2">
      <c r="A710" s="55"/>
      <c r="B710" s="11"/>
      <c r="C710" s="237" t="s">
        <v>369</v>
      </c>
      <c r="D710" s="237"/>
      <c r="E710" s="297">
        <v>8096</v>
      </c>
      <c r="F710" s="11"/>
      <c r="G710" s="11"/>
      <c r="H710" s="11"/>
      <c r="I710" s="11"/>
      <c r="J710" s="11"/>
      <c r="K710" s="11"/>
      <c r="M710" s="191">
        <v>1</v>
      </c>
      <c r="N710" s="69"/>
      <c r="P710" s="224">
        <v>10.85</v>
      </c>
      <c r="Q710" s="224"/>
      <c r="R710" s="224">
        <v>10.85</v>
      </c>
      <c r="S710" s="222"/>
      <c r="T710" s="222">
        <v>0</v>
      </c>
      <c r="U710" s="222"/>
      <c r="V710" s="222">
        <v>0</v>
      </c>
      <c r="W710" s="11"/>
      <c r="Y710" s="224">
        <v>10.85</v>
      </c>
      <c r="Z710" s="224">
        <v>10.85</v>
      </c>
      <c r="AB710" s="11"/>
      <c r="AC710" s="11"/>
      <c r="AD710" s="11"/>
      <c r="AE710" s="4"/>
      <c r="AF710" s="4"/>
    </row>
    <row r="711" spans="1:32" x14ac:dyDescent="0.2">
      <c r="A711" s="55"/>
      <c r="B711" s="11"/>
      <c r="C711" s="237" t="s">
        <v>369</v>
      </c>
      <c r="D711" s="237"/>
      <c r="E711" s="297">
        <v>8097</v>
      </c>
      <c r="F711" s="11"/>
      <c r="G711" s="11"/>
      <c r="H711" s="11"/>
      <c r="I711" s="11"/>
      <c r="J711" s="11"/>
      <c r="K711" s="11"/>
      <c r="M711" s="191">
        <v>1041</v>
      </c>
      <c r="N711" s="69"/>
      <c r="P711" s="224">
        <v>24.555690508322083</v>
      </c>
      <c r="Q711" s="224"/>
      <c r="R711" s="224">
        <v>20.766666666666669</v>
      </c>
      <c r="S711" s="222"/>
      <c r="T711" s="222">
        <v>16.426274853801228</v>
      </c>
      <c r="U711" s="222"/>
      <c r="V711" s="222">
        <v>15.092000000000001</v>
      </c>
      <c r="W711" s="11"/>
      <c r="Y711" s="224">
        <v>75743.669999999969</v>
      </c>
      <c r="Z711" s="224">
        <v>47764.779999999977</v>
      </c>
      <c r="AB711" s="11"/>
      <c r="AC711" s="11"/>
      <c r="AD711" s="11"/>
      <c r="AE711" s="4"/>
      <c r="AF711" s="4"/>
    </row>
    <row r="712" spans="1:32" x14ac:dyDescent="0.2">
      <c r="A712" s="55"/>
      <c r="B712" s="11"/>
      <c r="C712" s="237" t="s">
        <v>368</v>
      </c>
      <c r="D712" s="237"/>
      <c r="E712" s="297">
        <v>8096</v>
      </c>
      <c r="F712" s="11"/>
      <c r="G712" s="11"/>
      <c r="H712" s="11"/>
      <c r="I712" s="11"/>
      <c r="J712" s="11"/>
      <c r="K712" s="11"/>
      <c r="M712" s="191">
        <v>111</v>
      </c>
      <c r="N712" s="69"/>
      <c r="P712" s="224">
        <v>16.975402155887227</v>
      </c>
      <c r="Q712" s="224"/>
      <c r="R712" s="224">
        <v>14.315</v>
      </c>
      <c r="S712" s="222"/>
      <c r="T712" s="222">
        <v>11.771987562189048</v>
      </c>
      <c r="U712" s="222"/>
      <c r="V712" s="222">
        <v>10.804499999999999</v>
      </c>
      <c r="W712" s="11"/>
      <c r="Y712" s="224">
        <v>3984.12</v>
      </c>
      <c r="Z712" s="224">
        <v>3645.4500000000007</v>
      </c>
      <c r="AB712" s="11"/>
      <c r="AC712" s="11"/>
      <c r="AD712" s="11"/>
      <c r="AE712" s="4"/>
      <c r="AF712" s="4"/>
    </row>
    <row r="713" spans="1:32" x14ac:dyDescent="0.2">
      <c r="A713" s="55"/>
      <c r="B713" s="11"/>
      <c r="C713" s="237" t="s">
        <v>370</v>
      </c>
      <c r="D713" s="237"/>
      <c r="E713" s="297">
        <v>8098</v>
      </c>
      <c r="F713" s="11"/>
      <c r="G713" s="11"/>
      <c r="H713" s="11"/>
      <c r="I713" s="11"/>
      <c r="J713" s="11"/>
      <c r="K713" s="11"/>
      <c r="M713" s="191">
        <v>1555</v>
      </c>
      <c r="N713" s="69"/>
      <c r="P713" s="224">
        <v>16.823523714094854</v>
      </c>
      <c r="Q713" s="224"/>
      <c r="R713" s="224">
        <v>11.95</v>
      </c>
      <c r="S713" s="222"/>
      <c r="T713" s="222">
        <v>8.3583947895792186</v>
      </c>
      <c r="U713" s="222"/>
      <c r="V713" s="222">
        <v>7.2029999999999994</v>
      </c>
      <c r="W713" s="11"/>
      <c r="Y713" s="224">
        <v>70271.159999999989</v>
      </c>
      <c r="Z713" s="224">
        <v>49356.850000000079</v>
      </c>
      <c r="AB713" s="11"/>
      <c r="AC713" s="11"/>
      <c r="AD713" s="11"/>
      <c r="AE713" s="4"/>
      <c r="AF713" s="4"/>
    </row>
    <row r="714" spans="1:32" x14ac:dyDescent="0.2">
      <c r="A714" s="55"/>
      <c r="B714" s="11"/>
      <c r="C714" s="237" t="s">
        <v>372</v>
      </c>
      <c r="D714" s="237"/>
      <c r="E714" s="297">
        <v>8085</v>
      </c>
      <c r="F714" s="11"/>
      <c r="G714" s="11"/>
      <c r="H714" s="11"/>
      <c r="I714" s="11"/>
      <c r="J714" s="11"/>
      <c r="K714" s="11"/>
      <c r="M714" s="191">
        <v>36</v>
      </c>
      <c r="N714" s="69"/>
      <c r="P714" s="224">
        <v>33.658714285714289</v>
      </c>
      <c r="Q714" s="224"/>
      <c r="R714" s="224">
        <v>24.935000000000002</v>
      </c>
      <c r="S714" s="222"/>
      <c r="T714" s="222">
        <v>26.254142857142853</v>
      </c>
      <c r="U714" s="222"/>
      <c r="V714" s="222">
        <v>17.492999999999999</v>
      </c>
      <c r="W714" s="11"/>
      <c r="Y714" s="224">
        <v>2356.11</v>
      </c>
      <c r="Z714" s="224">
        <v>2033.52</v>
      </c>
      <c r="AB714" s="11"/>
      <c r="AC714" s="11"/>
      <c r="AD714" s="11"/>
      <c r="AE714" s="4"/>
      <c r="AF714" s="4"/>
    </row>
    <row r="715" spans="1:32" x14ac:dyDescent="0.2">
      <c r="A715" s="55"/>
      <c r="B715" s="11"/>
      <c r="C715" s="237" t="s">
        <v>373</v>
      </c>
      <c r="D715" s="237"/>
      <c r="E715" s="297">
        <v>8085</v>
      </c>
      <c r="F715" s="11"/>
      <c r="G715" s="11"/>
      <c r="H715" s="11"/>
      <c r="I715" s="11"/>
      <c r="J715" s="11"/>
      <c r="K715" s="11"/>
      <c r="M715" s="191">
        <v>819</v>
      </c>
      <c r="N715" s="69"/>
      <c r="P715" s="224">
        <v>32.860023880597012</v>
      </c>
      <c r="Q715" s="224"/>
      <c r="R715" s="224">
        <v>21.12</v>
      </c>
      <c r="S715" s="222"/>
      <c r="T715" s="222">
        <v>15.728339104477703</v>
      </c>
      <c r="U715" s="222"/>
      <c r="V715" s="222">
        <v>14.406000000000001</v>
      </c>
      <c r="W715" s="11"/>
      <c r="Y715" s="224">
        <v>55040.539999999994</v>
      </c>
      <c r="Z715" s="224">
        <v>32673.65000000006</v>
      </c>
      <c r="AB715" s="11"/>
      <c r="AC715" s="11"/>
      <c r="AD715" s="11"/>
      <c r="AE715" s="4"/>
      <c r="AF715" s="4"/>
    </row>
    <row r="716" spans="1:32" x14ac:dyDescent="0.2">
      <c r="A716" s="55"/>
      <c r="B716" s="11"/>
      <c r="C716" s="237" t="s">
        <v>371</v>
      </c>
      <c r="D716" s="237"/>
      <c r="E716" s="297">
        <v>8085</v>
      </c>
      <c r="F716" s="11"/>
      <c r="G716" s="11"/>
      <c r="H716" s="11"/>
      <c r="I716" s="11"/>
      <c r="J716" s="11"/>
      <c r="K716" s="11"/>
      <c r="M716" s="191">
        <v>277</v>
      </c>
      <c r="N716" s="69"/>
      <c r="P716" s="224">
        <v>14.237548845470693</v>
      </c>
      <c r="Q716" s="224"/>
      <c r="R716" s="224">
        <v>12.58</v>
      </c>
      <c r="S716" s="222"/>
      <c r="T716" s="222">
        <v>8.4330195381882564</v>
      </c>
      <c r="U716" s="222"/>
      <c r="V716" s="222">
        <v>7.2030000000000003</v>
      </c>
      <c r="W716" s="11"/>
      <c r="Y716" s="224">
        <v>8015.74</v>
      </c>
      <c r="Z716" s="224">
        <v>7356.8900000000012</v>
      </c>
      <c r="AB716" s="11"/>
      <c r="AC716" s="11"/>
      <c r="AD716" s="11"/>
      <c r="AE716" s="4"/>
      <c r="AF716" s="4"/>
    </row>
    <row r="717" spans="1:32" x14ac:dyDescent="0.2">
      <c r="A717" s="55"/>
      <c r="B717" s="11"/>
      <c r="C717" s="237" t="s">
        <v>621</v>
      </c>
      <c r="D717" s="237"/>
      <c r="E717" s="297">
        <v>8085</v>
      </c>
      <c r="F717" s="11"/>
      <c r="G717" s="11"/>
      <c r="H717" s="11"/>
      <c r="I717" s="11"/>
      <c r="J717" s="11"/>
      <c r="K717" s="11"/>
      <c r="M717" s="191">
        <v>18</v>
      </c>
      <c r="N717" s="69"/>
      <c r="P717" s="224">
        <v>14.069142857142859</v>
      </c>
      <c r="Q717" s="224"/>
      <c r="R717" s="224">
        <v>14.21</v>
      </c>
      <c r="S717" s="222"/>
      <c r="T717" s="222">
        <v>9.643200000000002</v>
      </c>
      <c r="U717" s="222"/>
      <c r="V717" s="222">
        <v>7.2030000000000003</v>
      </c>
      <c r="W717" s="11"/>
      <c r="Y717" s="224">
        <v>492.42000000000007</v>
      </c>
      <c r="Z717" s="224">
        <v>492.42000000000007</v>
      </c>
      <c r="AB717" s="11"/>
      <c r="AC717" s="11"/>
      <c r="AD717" s="11"/>
      <c r="AE717" s="4"/>
      <c r="AF717" s="4"/>
    </row>
    <row r="718" spans="1:32" x14ac:dyDescent="0.2">
      <c r="A718" s="55"/>
      <c r="B718" s="11"/>
      <c r="C718" s="237" t="s">
        <v>399</v>
      </c>
      <c r="D718" s="237"/>
      <c r="E718" s="297" t="s">
        <v>626</v>
      </c>
      <c r="F718" s="11"/>
      <c r="G718" s="11"/>
      <c r="H718" s="11"/>
      <c r="I718" s="11"/>
      <c r="J718" s="11"/>
      <c r="K718" s="11"/>
      <c r="M718" s="191">
        <v>1</v>
      </c>
      <c r="N718" s="69"/>
      <c r="P718" s="224">
        <v>17.18</v>
      </c>
      <c r="Q718" s="224"/>
      <c r="R718" s="224">
        <v>17.18</v>
      </c>
      <c r="S718" s="222"/>
      <c r="T718" s="222">
        <v>13.377000000000001</v>
      </c>
      <c r="U718" s="222"/>
      <c r="V718" s="222">
        <v>13.377000000000001</v>
      </c>
      <c r="W718" s="11"/>
      <c r="Y718" s="224">
        <v>34.36</v>
      </c>
      <c r="Z718" s="224">
        <v>34.36</v>
      </c>
      <c r="AB718" s="11"/>
      <c r="AC718" s="11"/>
      <c r="AD718" s="11"/>
      <c r="AE718" s="4"/>
      <c r="AF718" s="4"/>
    </row>
    <row r="719" spans="1:32" ht="13.5" thickBot="1" x14ac:dyDescent="0.25">
      <c r="A719" s="55"/>
      <c r="B719" s="11"/>
      <c r="C719" s="237" t="s">
        <v>457</v>
      </c>
      <c r="D719" s="237"/>
      <c r="E719" s="297">
        <v>8230</v>
      </c>
      <c r="F719" s="11"/>
      <c r="G719" s="11"/>
      <c r="H719" s="11"/>
      <c r="I719" s="11"/>
      <c r="J719" s="11"/>
      <c r="K719" s="11"/>
      <c r="M719" s="191">
        <v>1</v>
      </c>
      <c r="N719" s="69"/>
      <c r="P719" s="224">
        <v>0</v>
      </c>
      <c r="Q719" s="224"/>
      <c r="R719" s="224">
        <v>0</v>
      </c>
      <c r="S719" s="222"/>
      <c r="T719" s="222">
        <v>0</v>
      </c>
      <c r="U719" s="222"/>
      <c r="V719" s="222">
        <v>0</v>
      </c>
      <c r="W719" s="11"/>
      <c r="Y719" s="224">
        <v>0</v>
      </c>
      <c r="Z719" s="224">
        <v>0</v>
      </c>
      <c r="AB719" s="11"/>
      <c r="AC719" s="11"/>
      <c r="AD719" s="11"/>
      <c r="AE719" s="4"/>
      <c r="AF719" s="4"/>
    </row>
    <row r="720" spans="1:32" ht="15.75" thickBot="1" x14ac:dyDescent="0.3">
      <c r="A720" s="55"/>
      <c r="B720" s="91" t="s">
        <v>51</v>
      </c>
      <c r="C720" s="91"/>
      <c r="D720" s="91"/>
      <c r="E720" s="91"/>
      <c r="F720" s="352">
        <v>503593.39</v>
      </c>
      <c r="G720" s="352"/>
      <c r="H720" s="352">
        <f>F720-299592.96</f>
        <v>204000.43</v>
      </c>
      <c r="I720" s="352"/>
      <c r="J720" s="353">
        <v>12513050.26</v>
      </c>
      <c r="K720" s="94" t="s">
        <v>730</v>
      </c>
      <c r="M720" s="307">
        <f>SUM(M20:M719)</f>
        <v>377858</v>
      </c>
      <c r="N720" s="94"/>
      <c r="P720" s="224">
        <v>20.10560545735126</v>
      </c>
      <c r="Q720" s="224"/>
      <c r="R720" s="224">
        <v>18.030906195715087</v>
      </c>
      <c r="S720" s="222"/>
      <c r="T720" s="222">
        <v>11.403591949255944</v>
      </c>
      <c r="U720" s="222"/>
      <c r="V720" s="222">
        <v>10.612893395133376</v>
      </c>
      <c r="W720" s="11"/>
      <c r="Y720" s="224">
        <f>SUM(Y20:Y719)</f>
        <v>20854775.05999995</v>
      </c>
      <c r="Z720" s="224">
        <f>SUM(Z20:Z719)</f>
        <v>14883120.219999973</v>
      </c>
      <c r="AB720" s="354">
        <f>J720</f>
        <v>12513050.26</v>
      </c>
      <c r="AC720" s="354">
        <f>J720</f>
        <v>12513050.26</v>
      </c>
      <c r="AD720" s="248">
        <f>J720</f>
        <v>12513050.26</v>
      </c>
      <c r="AE720" s="4"/>
      <c r="AF720" s="4"/>
    </row>
    <row r="721" spans="1:38" s="4" customFormat="1" x14ac:dyDescent="0.2">
      <c r="A721" s="55"/>
      <c r="M721" s="50"/>
      <c r="P721" s="50"/>
      <c r="Y721" s="50"/>
      <c r="AB721" s="50"/>
      <c r="AH721" s="74"/>
      <c r="AI721" s="74"/>
      <c r="AJ721" s="74"/>
      <c r="AK721" s="74"/>
    </row>
    <row r="722" spans="1:38" ht="63.75" x14ac:dyDescent="0.2">
      <c r="A722" s="175">
        <v>44774</v>
      </c>
      <c r="B722" s="77" t="s">
        <v>33</v>
      </c>
      <c r="C722" s="77" t="s">
        <v>34</v>
      </c>
      <c r="D722" s="77" t="s">
        <v>35</v>
      </c>
      <c r="E722" s="77" t="s">
        <v>36</v>
      </c>
      <c r="F722" s="161" t="s">
        <v>37</v>
      </c>
      <c r="G722" s="161" t="s">
        <v>37</v>
      </c>
      <c r="H722" s="161" t="s">
        <v>38</v>
      </c>
      <c r="I722" s="161" t="s">
        <v>38</v>
      </c>
      <c r="J722" s="161" t="s">
        <v>39</v>
      </c>
      <c r="K722" s="161" t="s">
        <v>40</v>
      </c>
      <c r="L722" s="60"/>
      <c r="M722" s="245" t="s">
        <v>41</v>
      </c>
      <c r="N722" s="67" t="s">
        <v>41</v>
      </c>
      <c r="O722" s="70"/>
      <c r="P722" s="67" t="s">
        <v>42</v>
      </c>
      <c r="Q722" s="67" t="s">
        <v>42</v>
      </c>
      <c r="R722" s="67" t="s">
        <v>43</v>
      </c>
      <c r="S722" s="67" t="s">
        <v>43</v>
      </c>
      <c r="T722" s="67" t="s">
        <v>44</v>
      </c>
      <c r="U722" s="67" t="s">
        <v>44</v>
      </c>
      <c r="V722" s="67" t="s">
        <v>45</v>
      </c>
      <c r="W722" s="67" t="s">
        <v>45</v>
      </c>
      <c r="X722" s="70"/>
      <c r="Y722" s="49" t="s">
        <v>46</v>
      </c>
      <c r="Z722" s="49" t="s">
        <v>47</v>
      </c>
      <c r="AB722" s="162" t="s">
        <v>48</v>
      </c>
      <c r="AC722" s="162" t="s">
        <v>49</v>
      </c>
      <c r="AD722" s="162" t="s">
        <v>50</v>
      </c>
      <c r="AE722" s="4"/>
      <c r="AF722" s="4"/>
    </row>
    <row r="723" spans="1:38" x14ac:dyDescent="0.2">
      <c r="A723" s="175"/>
      <c r="B723" s="238"/>
      <c r="C723" s="303" t="s">
        <v>375</v>
      </c>
      <c r="D723" s="23"/>
      <c r="E723" s="302">
        <v>8201</v>
      </c>
      <c r="F723" s="238"/>
      <c r="G723" s="238"/>
      <c r="H723" s="238"/>
      <c r="I723" s="238"/>
      <c r="J723" s="238"/>
      <c r="K723" s="238"/>
      <c r="L723" s="239"/>
      <c r="M723" s="244"/>
      <c r="N723" s="242"/>
      <c r="O723" s="241"/>
      <c r="P723" s="247">
        <v>11.329756097560972</v>
      </c>
      <c r="Q723" s="247"/>
      <c r="R723" s="247">
        <v>9.8350000000000009</v>
      </c>
      <c r="S723" s="242"/>
      <c r="T723" s="246">
        <v>6.8456341463414603</v>
      </c>
      <c r="U723" s="246"/>
      <c r="V723" s="246">
        <v>6.6914999999999996</v>
      </c>
      <c r="W723" s="242"/>
      <c r="X723" s="241"/>
      <c r="Y723" s="247">
        <v>1858.0799999999995</v>
      </c>
      <c r="Z723" s="247">
        <v>1855.3999999999996</v>
      </c>
      <c r="AA723" s="5"/>
      <c r="AB723" s="240"/>
      <c r="AC723" s="240"/>
      <c r="AD723" s="240"/>
      <c r="AG723" s="5"/>
      <c r="AH723" s="243"/>
      <c r="AI723" s="243"/>
      <c r="AJ723" s="243"/>
      <c r="AK723" s="243"/>
      <c r="AL723" s="5"/>
    </row>
    <row r="724" spans="1:38" x14ac:dyDescent="0.2">
      <c r="A724" s="175"/>
      <c r="B724" s="238"/>
      <c r="C724" s="303" t="s">
        <v>204</v>
      </c>
      <c r="D724" s="23"/>
      <c r="E724" s="302">
        <v>8201</v>
      </c>
      <c r="F724" s="238"/>
      <c r="G724" s="238"/>
      <c r="H724" s="238"/>
      <c r="I724" s="238"/>
      <c r="J724" s="238"/>
      <c r="K724" s="238"/>
      <c r="L724" s="239"/>
      <c r="M724" s="244"/>
      <c r="N724" s="242"/>
      <c r="O724" s="241"/>
      <c r="P724" s="247">
        <v>16.670991705806692</v>
      </c>
      <c r="Q724" s="247"/>
      <c r="R724" s="247">
        <v>15.15</v>
      </c>
      <c r="S724" s="242"/>
      <c r="T724" s="246">
        <v>12.041795243832359</v>
      </c>
      <c r="U724" s="246"/>
      <c r="V724" s="246">
        <v>11.682298245614035</v>
      </c>
      <c r="W724" s="242"/>
      <c r="X724" s="241"/>
      <c r="Y724" s="247">
        <v>205501.93000000145</v>
      </c>
      <c r="Z724" s="247">
        <v>149190.70000000097</v>
      </c>
      <c r="AA724" s="5"/>
      <c r="AB724" s="240"/>
      <c r="AC724" s="240"/>
      <c r="AD724" s="240"/>
      <c r="AG724" s="5"/>
      <c r="AH724" s="243"/>
      <c r="AI724" s="243"/>
      <c r="AJ724" s="243"/>
      <c r="AK724" s="243"/>
      <c r="AL724" s="5"/>
    </row>
    <row r="725" spans="1:38" x14ac:dyDescent="0.2">
      <c r="A725" s="175"/>
      <c r="B725" s="238"/>
      <c r="C725" s="303" t="s">
        <v>204</v>
      </c>
      <c r="D725" s="23"/>
      <c r="E725" s="302">
        <v>8205</v>
      </c>
      <c r="F725" s="238"/>
      <c r="G725" s="238"/>
      <c r="H725" s="238"/>
      <c r="I725" s="238"/>
      <c r="J725" s="238"/>
      <c r="K725" s="238"/>
      <c r="L725" s="239"/>
      <c r="M725" s="244"/>
      <c r="N725" s="242"/>
      <c r="O725" s="241"/>
      <c r="P725" s="247">
        <v>35.741568627450981</v>
      </c>
      <c r="Q725" s="247"/>
      <c r="R725" s="247">
        <v>20.09</v>
      </c>
      <c r="S725" s="242"/>
      <c r="T725" s="246">
        <v>18.216862745098037</v>
      </c>
      <c r="U725" s="246"/>
      <c r="V725" s="246">
        <v>13.39</v>
      </c>
      <c r="W725" s="242"/>
      <c r="X725" s="241"/>
      <c r="Y725" s="247">
        <v>1822.8200000000002</v>
      </c>
      <c r="Z725" s="247">
        <v>1030.0900000000001</v>
      </c>
      <c r="AA725" s="5"/>
      <c r="AB725" s="240"/>
      <c r="AC725" s="240"/>
      <c r="AD725" s="240"/>
      <c r="AG725" s="5"/>
      <c r="AH725" s="243"/>
      <c r="AI725" s="243"/>
      <c r="AJ725" s="243"/>
      <c r="AK725" s="243"/>
      <c r="AL725" s="5"/>
    </row>
    <row r="726" spans="1:38" x14ac:dyDescent="0.2">
      <c r="A726" s="175"/>
      <c r="B726" s="238"/>
      <c r="C726" s="303" t="s">
        <v>204</v>
      </c>
      <c r="D726" s="23"/>
      <c r="E726" s="302">
        <v>8210</v>
      </c>
      <c r="F726" s="238"/>
      <c r="G726" s="238"/>
      <c r="H726" s="238"/>
      <c r="I726" s="238"/>
      <c r="J726" s="238"/>
      <c r="K726" s="238"/>
      <c r="L726" s="239"/>
      <c r="M726" s="244"/>
      <c r="N726" s="242"/>
      <c r="O726" s="241"/>
      <c r="P726" s="247">
        <v>12.98</v>
      </c>
      <c r="Q726" s="247"/>
      <c r="R726" s="247">
        <v>12.98</v>
      </c>
      <c r="S726" s="242"/>
      <c r="T726" s="246">
        <v>9.27</v>
      </c>
      <c r="U726" s="246"/>
      <c r="V726" s="246">
        <v>9.27</v>
      </c>
      <c r="W726" s="242"/>
      <c r="X726" s="241"/>
      <c r="Y726" s="247">
        <v>25.96</v>
      </c>
      <c r="Z726" s="247">
        <v>25.96</v>
      </c>
      <c r="AA726" s="5"/>
      <c r="AB726" s="240"/>
      <c r="AC726" s="240"/>
      <c r="AD726" s="240"/>
      <c r="AG726" s="5"/>
      <c r="AH726" s="243"/>
      <c r="AI726" s="243"/>
      <c r="AJ726" s="243"/>
      <c r="AK726" s="243"/>
      <c r="AL726" s="5"/>
    </row>
    <row r="727" spans="1:38" x14ac:dyDescent="0.2">
      <c r="A727" s="175"/>
      <c r="B727" s="238"/>
      <c r="C727" s="303" t="s">
        <v>204</v>
      </c>
      <c r="D727" s="23"/>
      <c r="E727" s="302">
        <v>8232</v>
      </c>
      <c r="F727" s="238"/>
      <c r="G727" s="238"/>
      <c r="H727" s="238"/>
      <c r="I727" s="238"/>
      <c r="J727" s="238"/>
      <c r="K727" s="238"/>
      <c r="L727" s="239"/>
      <c r="M727" s="244"/>
      <c r="N727" s="242"/>
      <c r="O727" s="241"/>
      <c r="P727" s="247">
        <v>17.23</v>
      </c>
      <c r="Q727" s="247"/>
      <c r="R727" s="247">
        <v>17.23</v>
      </c>
      <c r="S727" s="242"/>
      <c r="T727" s="246">
        <v>14.42</v>
      </c>
      <c r="U727" s="246"/>
      <c r="V727" s="246">
        <v>14.42</v>
      </c>
      <c r="W727" s="242"/>
      <c r="X727" s="241"/>
      <c r="Y727" s="247">
        <v>34.46</v>
      </c>
      <c r="Z727" s="247">
        <v>34.46</v>
      </c>
      <c r="AA727" s="5"/>
      <c r="AB727" s="240"/>
      <c r="AC727" s="240"/>
      <c r="AD727" s="240"/>
      <c r="AG727" s="5"/>
      <c r="AH727" s="243"/>
      <c r="AI727" s="243"/>
      <c r="AJ727" s="243"/>
      <c r="AK727" s="243"/>
      <c r="AL727" s="5"/>
    </row>
    <row r="728" spans="1:38" x14ac:dyDescent="0.2">
      <c r="A728" s="175"/>
      <c r="B728" s="238"/>
      <c r="C728" s="303" t="s">
        <v>460</v>
      </c>
      <c r="D728" s="23"/>
      <c r="E728" s="302">
        <v>8098</v>
      </c>
      <c r="F728" s="238"/>
      <c r="G728" s="238"/>
      <c r="H728" s="238"/>
      <c r="I728" s="238"/>
      <c r="J728" s="238"/>
      <c r="K728" s="238"/>
      <c r="L728" s="239"/>
      <c r="M728" s="244"/>
      <c r="N728" s="242"/>
      <c r="O728" s="241"/>
      <c r="P728" s="247">
        <v>11.387499999999999</v>
      </c>
      <c r="Q728" s="247"/>
      <c r="R728" s="247">
        <v>9.4400000000000013</v>
      </c>
      <c r="S728" s="242"/>
      <c r="T728" s="246">
        <v>7.7249999999999996</v>
      </c>
      <c r="U728" s="246"/>
      <c r="V728" s="246">
        <v>7.7250000000000005</v>
      </c>
      <c r="W728" s="242"/>
      <c r="X728" s="241"/>
      <c r="Y728" s="247">
        <v>45.55</v>
      </c>
      <c r="Z728" s="247">
        <v>45.55</v>
      </c>
      <c r="AA728" s="5"/>
      <c r="AB728" s="240"/>
      <c r="AC728" s="240"/>
      <c r="AD728" s="240"/>
      <c r="AG728" s="5"/>
      <c r="AH728" s="243"/>
      <c r="AI728" s="243"/>
      <c r="AJ728" s="243"/>
      <c r="AK728" s="243"/>
      <c r="AL728" s="5"/>
    </row>
    <row r="729" spans="1:38" x14ac:dyDescent="0.2">
      <c r="A729" s="175"/>
      <c r="B729" s="238"/>
      <c r="C729" s="303" t="s">
        <v>461</v>
      </c>
      <c r="D729" s="23"/>
      <c r="E729" s="302">
        <v>8204</v>
      </c>
      <c r="F729" s="238"/>
      <c r="G729" s="238"/>
      <c r="H729" s="238"/>
      <c r="I729" s="238"/>
      <c r="J729" s="238"/>
      <c r="K729" s="238"/>
      <c r="L729" s="239"/>
      <c r="M729" s="244"/>
      <c r="N729" s="242"/>
      <c r="O729" s="241"/>
      <c r="P729" s="247">
        <v>16.524999999999999</v>
      </c>
      <c r="Q729" s="247"/>
      <c r="R729" s="247">
        <v>16.524999999999999</v>
      </c>
      <c r="S729" s="242"/>
      <c r="T729" s="246">
        <v>14.42</v>
      </c>
      <c r="U729" s="246"/>
      <c r="V729" s="246">
        <v>14.42</v>
      </c>
      <c r="W729" s="242"/>
      <c r="X729" s="241"/>
      <c r="Y729" s="247">
        <v>33.049999999999997</v>
      </c>
      <c r="Z729" s="247">
        <v>33.049999999999997</v>
      </c>
      <c r="AA729" s="5"/>
      <c r="AB729" s="240"/>
      <c r="AC729" s="240"/>
      <c r="AD729" s="240"/>
      <c r="AG729" s="5"/>
      <c r="AH729" s="243"/>
      <c r="AI729" s="243"/>
      <c r="AJ729" s="243"/>
      <c r="AK729" s="243"/>
      <c r="AL729" s="5"/>
    </row>
    <row r="730" spans="1:38" x14ac:dyDescent="0.2">
      <c r="A730" s="175"/>
      <c r="B730" s="238"/>
      <c r="C730" s="303" t="s">
        <v>462</v>
      </c>
      <c r="D730" s="23"/>
      <c r="E730" s="302">
        <v>8401</v>
      </c>
      <c r="F730" s="238"/>
      <c r="G730" s="238"/>
      <c r="H730" s="238"/>
      <c r="I730" s="238"/>
      <c r="J730" s="238"/>
      <c r="K730" s="238"/>
      <c r="L730" s="239"/>
      <c r="M730" s="244"/>
      <c r="N730" s="242"/>
      <c r="O730" s="241"/>
      <c r="P730" s="247">
        <v>20.79</v>
      </c>
      <c r="Q730" s="247"/>
      <c r="R730" s="247">
        <v>20.79</v>
      </c>
      <c r="S730" s="242"/>
      <c r="T730" s="246">
        <v>19.57</v>
      </c>
      <c r="U730" s="246"/>
      <c r="V730" s="246">
        <v>19.57</v>
      </c>
      <c r="W730" s="242"/>
      <c r="X730" s="241"/>
      <c r="Y730" s="247">
        <v>41.58</v>
      </c>
      <c r="Z730" s="247">
        <v>41.58</v>
      </c>
      <c r="AA730" s="5"/>
      <c r="AB730" s="240"/>
      <c r="AC730" s="240"/>
      <c r="AD730" s="240"/>
      <c r="AG730" s="5"/>
      <c r="AH730" s="243"/>
      <c r="AI730" s="243"/>
      <c r="AJ730" s="243"/>
      <c r="AK730" s="243"/>
      <c r="AL730" s="5"/>
    </row>
    <row r="731" spans="1:38" x14ac:dyDescent="0.2">
      <c r="A731" s="175"/>
      <c r="B731" s="238"/>
      <c r="C731" s="303" t="s">
        <v>205</v>
      </c>
      <c r="D731" s="23"/>
      <c r="E731" s="302">
        <v>8004</v>
      </c>
      <c r="F731" s="238"/>
      <c r="G731" s="238"/>
      <c r="H731" s="238"/>
      <c r="I731" s="238"/>
      <c r="J731" s="238"/>
      <c r="K731" s="238"/>
      <c r="L731" s="239"/>
      <c r="M731" s="244"/>
      <c r="N731" s="242"/>
      <c r="O731" s="241"/>
      <c r="P731" s="247">
        <v>22.748845445411913</v>
      </c>
      <c r="Q731" s="247"/>
      <c r="R731" s="247">
        <v>20.606249999999999</v>
      </c>
      <c r="S731" s="242"/>
      <c r="T731" s="246">
        <v>19.36582443067649</v>
      </c>
      <c r="U731" s="246"/>
      <c r="V731" s="246">
        <v>18.797500000000003</v>
      </c>
      <c r="W731" s="242"/>
      <c r="X731" s="241"/>
      <c r="Y731" s="247">
        <v>145016.46999999983</v>
      </c>
      <c r="Z731" s="247">
        <v>102758.63999999943</v>
      </c>
      <c r="AA731" s="5"/>
      <c r="AB731" s="240"/>
      <c r="AC731" s="240"/>
      <c r="AD731" s="240"/>
      <c r="AG731" s="5"/>
      <c r="AH731" s="243"/>
      <c r="AI731" s="243"/>
      <c r="AJ731" s="243"/>
      <c r="AK731" s="243"/>
      <c r="AL731" s="5"/>
    </row>
    <row r="732" spans="1:38" x14ac:dyDescent="0.2">
      <c r="A732" s="175"/>
      <c r="B732" s="238"/>
      <c r="C732" s="303" t="s">
        <v>205</v>
      </c>
      <c r="D732" s="23"/>
      <c r="E732" s="302">
        <v>8009</v>
      </c>
      <c r="F732" s="238"/>
      <c r="G732" s="238"/>
      <c r="H732" s="238"/>
      <c r="I732" s="238"/>
      <c r="J732" s="238"/>
      <c r="K732" s="238"/>
      <c r="L732" s="239"/>
      <c r="M732" s="244"/>
      <c r="N732" s="242"/>
      <c r="O732" s="241"/>
      <c r="P732" s="247">
        <v>13.976666666666667</v>
      </c>
      <c r="Q732" s="247"/>
      <c r="R732" s="247">
        <v>10.85</v>
      </c>
      <c r="S732" s="242"/>
      <c r="T732" s="246">
        <v>8.9266666666666676</v>
      </c>
      <c r="U732" s="246"/>
      <c r="V732" s="246">
        <v>13.39</v>
      </c>
      <c r="W732" s="242"/>
      <c r="X732" s="241"/>
      <c r="Y732" s="247">
        <v>41.93</v>
      </c>
      <c r="Z732" s="247">
        <v>41.93</v>
      </c>
      <c r="AA732" s="5"/>
      <c r="AB732" s="240"/>
      <c r="AC732" s="240"/>
      <c r="AD732" s="240"/>
      <c r="AG732" s="5"/>
      <c r="AH732" s="243"/>
      <c r="AI732" s="243"/>
      <c r="AJ732" s="243"/>
      <c r="AK732" s="243"/>
      <c r="AL732" s="5"/>
    </row>
    <row r="733" spans="1:38" x14ac:dyDescent="0.2">
      <c r="A733" s="175"/>
      <c r="B733" s="238"/>
      <c r="C733" s="303" t="s">
        <v>463</v>
      </c>
      <c r="D733" s="23"/>
      <c r="E733" s="302">
        <v>8401</v>
      </c>
      <c r="F733" s="238"/>
      <c r="G733" s="238"/>
      <c r="H733" s="238"/>
      <c r="I733" s="238"/>
      <c r="J733" s="238"/>
      <c r="K733" s="238"/>
      <c r="L733" s="239"/>
      <c r="M733" s="244"/>
      <c r="N733" s="242"/>
      <c r="O733" s="241"/>
      <c r="P733" s="247">
        <v>25.709999999999997</v>
      </c>
      <c r="Q733" s="247"/>
      <c r="R733" s="247">
        <v>25.71</v>
      </c>
      <c r="S733" s="242"/>
      <c r="T733" s="246">
        <v>25.75</v>
      </c>
      <c r="U733" s="246"/>
      <c r="V733" s="246">
        <v>25.75</v>
      </c>
      <c r="W733" s="242"/>
      <c r="X733" s="241"/>
      <c r="Y733" s="247">
        <v>51.419999999999995</v>
      </c>
      <c r="Z733" s="247">
        <v>51.419999999999995</v>
      </c>
      <c r="AA733" s="5"/>
      <c r="AB733" s="240"/>
      <c r="AC733" s="240"/>
      <c r="AD733" s="240"/>
      <c r="AG733" s="5"/>
      <c r="AH733" s="243"/>
      <c r="AI733" s="243"/>
      <c r="AJ733" s="243"/>
      <c r="AK733" s="243"/>
      <c r="AL733" s="5"/>
    </row>
    <row r="734" spans="1:38" x14ac:dyDescent="0.2">
      <c r="A734" s="175"/>
      <c r="B734" s="238"/>
      <c r="C734" s="303" t="s">
        <v>399</v>
      </c>
      <c r="D734" s="23"/>
      <c r="E734" s="302">
        <v>8201</v>
      </c>
      <c r="F734" s="238"/>
      <c r="G734" s="238"/>
      <c r="H734" s="238"/>
      <c r="I734" s="238"/>
      <c r="J734" s="238"/>
      <c r="K734" s="238"/>
      <c r="L734" s="239"/>
      <c r="M734" s="244"/>
      <c r="N734" s="242"/>
      <c r="O734" s="241"/>
      <c r="P734" s="247">
        <v>8.0749999999999993</v>
      </c>
      <c r="Q734" s="247"/>
      <c r="R734" s="247">
        <v>8.0749999999999993</v>
      </c>
      <c r="S734" s="242"/>
      <c r="T734" s="246">
        <v>3.09</v>
      </c>
      <c r="U734" s="246"/>
      <c r="V734" s="246">
        <v>3.09</v>
      </c>
      <c r="W734" s="242"/>
      <c r="X734" s="241"/>
      <c r="Y734" s="247">
        <v>16.149999999999999</v>
      </c>
      <c r="Z734" s="247">
        <v>16.149999999999999</v>
      </c>
      <c r="AA734" s="5"/>
      <c r="AB734" s="240"/>
      <c r="AC734" s="240"/>
      <c r="AD734" s="240"/>
      <c r="AG734" s="5"/>
      <c r="AH734" s="243"/>
      <c r="AI734" s="243"/>
      <c r="AJ734" s="243"/>
      <c r="AK734" s="243"/>
      <c r="AL734" s="5"/>
    </row>
    <row r="735" spans="1:38" x14ac:dyDescent="0.2">
      <c r="A735" s="175"/>
      <c r="B735" s="238"/>
      <c r="C735" s="303" t="s">
        <v>399</v>
      </c>
      <c r="D735" s="23"/>
      <c r="E735" s="302">
        <v>8401</v>
      </c>
      <c r="F735" s="238"/>
      <c r="G735" s="238"/>
      <c r="H735" s="238"/>
      <c r="I735" s="238"/>
      <c r="J735" s="238"/>
      <c r="K735" s="238"/>
      <c r="L735" s="239"/>
      <c r="M735" s="244"/>
      <c r="N735" s="242"/>
      <c r="O735" s="241"/>
      <c r="P735" s="247">
        <v>16.338950240297784</v>
      </c>
      <c r="Q735" s="247"/>
      <c r="R735" s="247">
        <v>15.575818181818178</v>
      </c>
      <c r="S735" s="242"/>
      <c r="T735" s="246">
        <v>10.986770019049072</v>
      </c>
      <c r="U735" s="246"/>
      <c r="V735" s="246">
        <v>10.48713636363636</v>
      </c>
      <c r="W735" s="242"/>
      <c r="X735" s="241"/>
      <c r="Y735" s="247">
        <v>380883.29000000429</v>
      </c>
      <c r="Z735" s="247">
        <v>326059.98000000307</v>
      </c>
      <c r="AA735" s="5"/>
      <c r="AB735" s="240"/>
      <c r="AC735" s="240"/>
      <c r="AD735" s="240"/>
      <c r="AG735" s="5"/>
      <c r="AH735" s="243"/>
      <c r="AI735" s="243"/>
      <c r="AJ735" s="243"/>
      <c r="AK735" s="243"/>
      <c r="AL735" s="5"/>
    </row>
    <row r="736" spans="1:38" x14ac:dyDescent="0.2">
      <c r="A736" s="175"/>
      <c r="B736" s="238"/>
      <c r="C736" s="303" t="s">
        <v>399</v>
      </c>
      <c r="D736" s="23"/>
      <c r="E736" s="302">
        <v>8406</v>
      </c>
      <c r="F736" s="238"/>
      <c r="G736" s="238"/>
      <c r="H736" s="238"/>
      <c r="I736" s="238"/>
      <c r="J736" s="238"/>
      <c r="K736" s="238"/>
      <c r="L736" s="239"/>
      <c r="M736" s="244"/>
      <c r="N736" s="242"/>
      <c r="O736" s="241"/>
      <c r="P736" s="247">
        <v>10.5</v>
      </c>
      <c r="Q736" s="247"/>
      <c r="R736" s="247">
        <v>10.5</v>
      </c>
      <c r="S736" s="242"/>
      <c r="T736" s="246">
        <v>0</v>
      </c>
      <c r="U736" s="246"/>
      <c r="V736" s="246">
        <v>0</v>
      </c>
      <c r="W736" s="242"/>
      <c r="X736" s="241"/>
      <c r="Y736" s="247">
        <v>10.5</v>
      </c>
      <c r="Z736" s="247">
        <v>10.5</v>
      </c>
      <c r="AA736" s="5"/>
      <c r="AB736" s="240"/>
      <c r="AC736" s="240"/>
      <c r="AD736" s="240"/>
      <c r="AG736" s="5"/>
      <c r="AH736" s="243"/>
      <c r="AI736" s="243"/>
      <c r="AJ736" s="243"/>
      <c r="AK736" s="243"/>
      <c r="AL736" s="5"/>
    </row>
    <row r="737" spans="1:38" x14ac:dyDescent="0.2">
      <c r="A737" s="175"/>
      <c r="B737" s="238"/>
      <c r="C737" s="303" t="s">
        <v>376</v>
      </c>
      <c r="D737" s="23"/>
      <c r="E737" s="302">
        <v>8202</v>
      </c>
      <c r="F737" s="238"/>
      <c r="G737" s="238"/>
      <c r="H737" s="238"/>
      <c r="I737" s="238"/>
      <c r="J737" s="238"/>
      <c r="K737" s="238"/>
      <c r="L737" s="239"/>
      <c r="M737" s="244"/>
      <c r="N737" s="242"/>
      <c r="O737" s="241"/>
      <c r="P737" s="247">
        <v>19.279136928438863</v>
      </c>
      <c r="Q737" s="247"/>
      <c r="R737" s="247">
        <v>17.057500000000001</v>
      </c>
      <c r="S737" s="242"/>
      <c r="T737" s="246">
        <v>17.154032427927351</v>
      </c>
      <c r="U737" s="246"/>
      <c r="V737" s="246">
        <v>14.763333333333334</v>
      </c>
      <c r="W737" s="242"/>
      <c r="X737" s="241"/>
      <c r="Y737" s="247">
        <v>295017.25000000122</v>
      </c>
      <c r="Z737" s="247">
        <v>271397.83000000106</v>
      </c>
      <c r="AA737" s="5"/>
      <c r="AB737" s="240"/>
      <c r="AC737" s="240"/>
      <c r="AD737" s="240"/>
      <c r="AG737" s="5"/>
      <c r="AH737" s="243"/>
      <c r="AI737" s="243"/>
      <c r="AJ737" s="243"/>
      <c r="AK737" s="243"/>
      <c r="AL737" s="5"/>
    </row>
    <row r="738" spans="1:38" x14ac:dyDescent="0.2">
      <c r="A738" s="175"/>
      <c r="B738" s="238"/>
      <c r="C738" s="303" t="s">
        <v>376</v>
      </c>
      <c r="D738" s="23"/>
      <c r="E738" s="302">
        <v>8210</v>
      </c>
      <c r="F738" s="238"/>
      <c r="G738" s="238"/>
      <c r="H738" s="238"/>
      <c r="I738" s="238"/>
      <c r="J738" s="238"/>
      <c r="K738" s="238"/>
      <c r="L738" s="239"/>
      <c r="M738" s="244"/>
      <c r="N738" s="242"/>
      <c r="O738" s="241"/>
      <c r="P738" s="247">
        <v>46.000384615384625</v>
      </c>
      <c r="Q738" s="247"/>
      <c r="R738" s="247">
        <v>15.105</v>
      </c>
      <c r="S738" s="242"/>
      <c r="T738" s="246">
        <v>41.516923076923064</v>
      </c>
      <c r="U738" s="246"/>
      <c r="V738" s="246">
        <v>5.15</v>
      </c>
      <c r="W738" s="242"/>
      <c r="X738" s="241"/>
      <c r="Y738" s="247">
        <v>1196.0100000000002</v>
      </c>
      <c r="Z738" s="247">
        <v>1024.9900000000005</v>
      </c>
      <c r="AA738" s="5"/>
      <c r="AB738" s="240"/>
      <c r="AC738" s="240"/>
      <c r="AD738" s="240"/>
      <c r="AG738" s="5"/>
      <c r="AH738" s="243"/>
      <c r="AI738" s="243"/>
      <c r="AJ738" s="243"/>
      <c r="AK738" s="243"/>
      <c r="AL738" s="5"/>
    </row>
    <row r="739" spans="1:38" x14ac:dyDescent="0.2">
      <c r="A739" s="175"/>
      <c r="B739" s="238"/>
      <c r="C739" s="303" t="s">
        <v>376</v>
      </c>
      <c r="D739" s="23"/>
      <c r="E739" s="302">
        <v>8247</v>
      </c>
      <c r="F739" s="238"/>
      <c r="G739" s="238"/>
      <c r="H739" s="238"/>
      <c r="I739" s="238"/>
      <c r="J739" s="238"/>
      <c r="K739" s="238"/>
      <c r="L739" s="239"/>
      <c r="M739" s="244"/>
      <c r="N739" s="242"/>
      <c r="O739" s="241"/>
      <c r="P739" s="247">
        <v>53.887500000000003</v>
      </c>
      <c r="Q739" s="247"/>
      <c r="R739" s="247">
        <v>46.67</v>
      </c>
      <c r="S739" s="242"/>
      <c r="T739" s="246">
        <v>60.769999999999996</v>
      </c>
      <c r="U739" s="246"/>
      <c r="V739" s="246">
        <v>60.769999999999996</v>
      </c>
      <c r="W739" s="242"/>
      <c r="X739" s="241"/>
      <c r="Y739" s="247">
        <v>215.55</v>
      </c>
      <c r="Z739" s="247">
        <v>215.55</v>
      </c>
      <c r="AA739" s="5"/>
      <c r="AB739" s="240"/>
      <c r="AC739" s="240"/>
      <c r="AD739" s="240"/>
      <c r="AG739" s="5"/>
      <c r="AH739" s="243"/>
      <c r="AI739" s="243"/>
      <c r="AJ739" s="243"/>
      <c r="AK739" s="243"/>
      <c r="AL739" s="5"/>
    </row>
    <row r="740" spans="1:38" x14ac:dyDescent="0.2">
      <c r="A740" s="175"/>
      <c r="B740" s="238"/>
      <c r="C740" s="303" t="s">
        <v>376</v>
      </c>
      <c r="D740" s="23"/>
      <c r="E740" s="302">
        <v>8303</v>
      </c>
      <c r="F740" s="238"/>
      <c r="G740" s="238"/>
      <c r="H740" s="238"/>
      <c r="I740" s="238"/>
      <c r="J740" s="238"/>
      <c r="K740" s="238"/>
      <c r="L740" s="239"/>
      <c r="M740" s="244"/>
      <c r="N740" s="242"/>
      <c r="O740" s="241"/>
      <c r="P740" s="247">
        <v>5.8999999999999995</v>
      </c>
      <c r="Q740" s="247"/>
      <c r="R740" s="247">
        <v>5.9</v>
      </c>
      <c r="S740" s="242"/>
      <c r="T740" s="246">
        <v>1.03</v>
      </c>
      <c r="U740" s="246"/>
      <c r="V740" s="246">
        <v>1.03</v>
      </c>
      <c r="W740" s="242"/>
      <c r="X740" s="241"/>
      <c r="Y740" s="247">
        <v>11.799999999999999</v>
      </c>
      <c r="Z740" s="247">
        <v>11.799999999999999</v>
      </c>
      <c r="AA740" s="5"/>
      <c r="AB740" s="240"/>
      <c r="AC740" s="240"/>
      <c r="AD740" s="240"/>
      <c r="AG740" s="5"/>
      <c r="AH740" s="243"/>
      <c r="AI740" s="243"/>
      <c r="AJ740" s="243"/>
      <c r="AK740" s="243"/>
      <c r="AL740" s="5"/>
    </row>
    <row r="741" spans="1:38" x14ac:dyDescent="0.2">
      <c r="A741" s="175"/>
      <c r="B741" s="238"/>
      <c r="C741" s="303" t="s">
        <v>207</v>
      </c>
      <c r="D741" s="23"/>
      <c r="E741" s="302">
        <v>8007</v>
      </c>
      <c r="F741" s="238"/>
      <c r="G741" s="238"/>
      <c r="H741" s="238"/>
      <c r="I741" s="238"/>
      <c r="J741" s="238"/>
      <c r="K741" s="238"/>
      <c r="L741" s="239"/>
      <c r="M741" s="244"/>
      <c r="N741" s="242"/>
      <c r="O741" s="241"/>
      <c r="P741" s="247">
        <v>29.425496183206103</v>
      </c>
      <c r="Q741" s="247"/>
      <c r="R741" s="247">
        <v>13.45</v>
      </c>
      <c r="S741" s="242"/>
      <c r="T741" s="246">
        <v>15.913450381679388</v>
      </c>
      <c r="U741" s="246"/>
      <c r="V741" s="246">
        <v>13.39</v>
      </c>
      <c r="W741" s="242"/>
      <c r="X741" s="241"/>
      <c r="Y741" s="247">
        <v>3854.74</v>
      </c>
      <c r="Z741" s="247">
        <v>2335.8200000000002</v>
      </c>
      <c r="AA741" s="5"/>
      <c r="AB741" s="240"/>
      <c r="AC741" s="240"/>
      <c r="AD741" s="240"/>
      <c r="AG741" s="5"/>
      <c r="AH741" s="243"/>
      <c r="AI741" s="243"/>
      <c r="AJ741" s="243"/>
      <c r="AK741" s="243"/>
      <c r="AL741" s="5"/>
    </row>
    <row r="742" spans="1:38" x14ac:dyDescent="0.2">
      <c r="A742" s="175"/>
      <c r="B742" s="238"/>
      <c r="C742" s="303" t="s">
        <v>465</v>
      </c>
      <c r="D742" s="23"/>
      <c r="E742" s="302">
        <v>8009</v>
      </c>
      <c r="F742" s="238"/>
      <c r="G742" s="238"/>
      <c r="H742" s="238"/>
      <c r="I742" s="238"/>
      <c r="J742" s="238"/>
      <c r="K742" s="238"/>
      <c r="L742" s="239"/>
      <c r="M742" s="244"/>
      <c r="N742" s="242"/>
      <c r="O742" s="241"/>
      <c r="P742" s="247">
        <v>19.34</v>
      </c>
      <c r="Q742" s="247"/>
      <c r="R742" s="247">
        <v>19.34</v>
      </c>
      <c r="S742" s="242"/>
      <c r="T742" s="246">
        <v>17.510000000000002</v>
      </c>
      <c r="U742" s="246"/>
      <c r="V742" s="246">
        <v>17.510000000000002</v>
      </c>
      <c r="W742" s="242"/>
      <c r="X742" s="241"/>
      <c r="Y742" s="247">
        <v>38.68</v>
      </c>
      <c r="Z742" s="247">
        <v>38.68</v>
      </c>
      <c r="AA742" s="5"/>
      <c r="AB742" s="240"/>
      <c r="AC742" s="240"/>
      <c r="AD742" s="240"/>
      <c r="AG742" s="5"/>
      <c r="AH742" s="243"/>
      <c r="AI742" s="243"/>
      <c r="AJ742" s="243"/>
      <c r="AK742" s="243"/>
      <c r="AL742" s="5"/>
    </row>
    <row r="743" spans="1:38" x14ac:dyDescent="0.2">
      <c r="A743" s="175"/>
      <c r="B743" s="238"/>
      <c r="C743" s="303" t="s">
        <v>208</v>
      </c>
      <c r="D743" s="23"/>
      <c r="E743" s="302">
        <v>8004</v>
      </c>
      <c r="F743" s="238"/>
      <c r="G743" s="238"/>
      <c r="H743" s="238"/>
      <c r="I743" s="238"/>
      <c r="J743" s="238"/>
      <c r="K743" s="238"/>
      <c r="L743" s="239"/>
      <c r="M743" s="244"/>
      <c r="N743" s="242"/>
      <c r="O743" s="241"/>
      <c r="P743" s="247">
        <v>15.25</v>
      </c>
      <c r="Q743" s="247"/>
      <c r="R743" s="247">
        <v>15.25</v>
      </c>
      <c r="S743" s="242"/>
      <c r="T743" s="246">
        <v>12.36</v>
      </c>
      <c r="U743" s="246"/>
      <c r="V743" s="246">
        <v>12.36</v>
      </c>
      <c r="W743" s="242"/>
      <c r="X743" s="241"/>
      <c r="Y743" s="247">
        <v>30.5</v>
      </c>
      <c r="Z743" s="247">
        <v>30.5</v>
      </c>
      <c r="AA743" s="5"/>
      <c r="AB743" s="240"/>
      <c r="AC743" s="240"/>
      <c r="AD743" s="240"/>
      <c r="AG743" s="5"/>
      <c r="AH743" s="243"/>
      <c r="AI743" s="243"/>
      <c r="AJ743" s="243"/>
      <c r="AK743" s="243"/>
      <c r="AL743" s="5"/>
    </row>
    <row r="744" spans="1:38" x14ac:dyDescent="0.2">
      <c r="A744" s="175"/>
      <c r="B744" s="238"/>
      <c r="C744" s="303" t="s">
        <v>208</v>
      </c>
      <c r="D744" s="23"/>
      <c r="E744" s="302">
        <v>8009</v>
      </c>
      <c r="F744" s="238"/>
      <c r="G744" s="238"/>
      <c r="H744" s="238"/>
      <c r="I744" s="238"/>
      <c r="J744" s="238"/>
      <c r="K744" s="238"/>
      <c r="L744" s="239"/>
      <c r="M744" s="244"/>
      <c r="N744" s="242"/>
      <c r="O744" s="241"/>
      <c r="P744" s="247">
        <v>11.138070272532799</v>
      </c>
      <c r="Q744" s="247"/>
      <c r="R744" s="247">
        <v>10.80846153846154</v>
      </c>
      <c r="S744" s="242"/>
      <c r="T744" s="246">
        <v>6.8738617542775611</v>
      </c>
      <c r="U744" s="246"/>
      <c r="V744" s="246">
        <v>6.3384615384615408</v>
      </c>
      <c r="W744" s="242"/>
      <c r="X744" s="241"/>
      <c r="Y744" s="247">
        <v>237183.58000000281</v>
      </c>
      <c r="Z744" s="247">
        <v>161419.41000000012</v>
      </c>
      <c r="AA744" s="5"/>
      <c r="AB744" s="240"/>
      <c r="AC744" s="240"/>
      <c r="AD744" s="240"/>
      <c r="AG744" s="5"/>
      <c r="AH744" s="243"/>
      <c r="AI744" s="243"/>
      <c r="AJ744" s="243"/>
      <c r="AK744" s="243"/>
      <c r="AL744" s="5"/>
    </row>
    <row r="745" spans="1:38" x14ac:dyDescent="0.2">
      <c r="A745" s="175"/>
      <c r="B745" s="238"/>
      <c r="C745" s="303" t="s">
        <v>208</v>
      </c>
      <c r="D745" s="23"/>
      <c r="E745" s="302">
        <v>8021</v>
      </c>
      <c r="F745" s="238"/>
      <c r="G745" s="238"/>
      <c r="H745" s="238"/>
      <c r="I745" s="238"/>
      <c r="J745" s="238"/>
      <c r="K745" s="238"/>
      <c r="L745" s="239"/>
      <c r="M745" s="244"/>
      <c r="N745" s="242"/>
      <c r="O745" s="241"/>
      <c r="P745" s="247">
        <v>27.05</v>
      </c>
      <c r="Q745" s="247"/>
      <c r="R745" s="247">
        <v>27.05</v>
      </c>
      <c r="S745" s="242"/>
      <c r="T745" s="246">
        <v>26.78</v>
      </c>
      <c r="U745" s="246"/>
      <c r="V745" s="246">
        <v>26.78</v>
      </c>
      <c r="W745" s="242"/>
      <c r="X745" s="241"/>
      <c r="Y745" s="247">
        <v>54.1</v>
      </c>
      <c r="Z745" s="247">
        <v>54.1</v>
      </c>
      <c r="AA745" s="5"/>
      <c r="AB745" s="240"/>
      <c r="AC745" s="240"/>
      <c r="AD745" s="240"/>
      <c r="AG745" s="5"/>
      <c r="AH745" s="243"/>
      <c r="AI745" s="243"/>
      <c r="AJ745" s="243"/>
      <c r="AK745" s="243"/>
      <c r="AL745" s="5"/>
    </row>
    <row r="746" spans="1:38" x14ac:dyDescent="0.2">
      <c r="A746" s="175"/>
      <c r="B746" s="238"/>
      <c r="C746" s="303" t="s">
        <v>208</v>
      </c>
      <c r="D746" s="23"/>
      <c r="E746" s="302">
        <v>8080</v>
      </c>
      <c r="F746" s="238"/>
      <c r="G746" s="238"/>
      <c r="H746" s="238"/>
      <c r="I746" s="238"/>
      <c r="J746" s="238"/>
      <c r="K746" s="238"/>
      <c r="L746" s="239"/>
      <c r="M746" s="244"/>
      <c r="N746" s="242"/>
      <c r="O746" s="241"/>
      <c r="P746" s="247">
        <v>10.155000000000001</v>
      </c>
      <c r="Q746" s="247"/>
      <c r="R746" s="247">
        <v>10.155000000000001</v>
      </c>
      <c r="S746" s="242"/>
      <c r="T746" s="246">
        <v>6.18</v>
      </c>
      <c r="U746" s="246"/>
      <c r="V746" s="246">
        <v>6.18</v>
      </c>
      <c r="W746" s="242"/>
      <c r="X746" s="241"/>
      <c r="Y746" s="247">
        <v>20.310000000000002</v>
      </c>
      <c r="Z746" s="247">
        <v>20.310000000000002</v>
      </c>
      <c r="AA746" s="5"/>
      <c r="AB746" s="240"/>
      <c r="AC746" s="240"/>
      <c r="AD746" s="240"/>
      <c r="AG746" s="5"/>
      <c r="AH746" s="243"/>
      <c r="AI746" s="243"/>
      <c r="AJ746" s="243"/>
      <c r="AK746" s="243"/>
      <c r="AL746" s="5"/>
    </row>
    <row r="747" spans="1:38" x14ac:dyDescent="0.2">
      <c r="A747" s="175"/>
      <c r="B747" s="238"/>
      <c r="C747" s="303" t="s">
        <v>208</v>
      </c>
      <c r="D747" s="23"/>
      <c r="E747" s="302">
        <v>8090</v>
      </c>
      <c r="F747" s="238"/>
      <c r="G747" s="238"/>
      <c r="H747" s="238"/>
      <c r="I747" s="238"/>
      <c r="J747" s="238"/>
      <c r="K747" s="238"/>
      <c r="L747" s="239"/>
      <c r="M747" s="244"/>
      <c r="N747" s="242"/>
      <c r="O747" s="241"/>
      <c r="P747" s="247">
        <v>19.8</v>
      </c>
      <c r="Q747" s="247"/>
      <c r="R747" s="247">
        <v>19.8</v>
      </c>
      <c r="S747" s="242"/>
      <c r="T747" s="246">
        <v>18.54</v>
      </c>
      <c r="U747" s="246"/>
      <c r="V747" s="246">
        <v>18.54</v>
      </c>
      <c r="W747" s="242"/>
      <c r="X747" s="241"/>
      <c r="Y747" s="247">
        <v>39.6</v>
      </c>
      <c r="Z747" s="247">
        <v>39.6</v>
      </c>
      <c r="AA747" s="5"/>
      <c r="AB747" s="240"/>
      <c r="AC747" s="240"/>
      <c r="AD747" s="240"/>
      <c r="AG747" s="5"/>
      <c r="AH747" s="243"/>
      <c r="AI747" s="243"/>
      <c r="AJ747" s="243"/>
      <c r="AK747" s="243"/>
      <c r="AL747" s="5"/>
    </row>
    <row r="748" spans="1:38" x14ac:dyDescent="0.2">
      <c r="A748" s="175"/>
      <c r="B748" s="238"/>
      <c r="C748" s="303" t="s">
        <v>208</v>
      </c>
      <c r="D748" s="23"/>
      <c r="E748" s="302">
        <v>8091</v>
      </c>
      <c r="F748" s="238"/>
      <c r="G748" s="238"/>
      <c r="H748" s="238"/>
      <c r="I748" s="238"/>
      <c r="J748" s="238"/>
      <c r="K748" s="238"/>
      <c r="L748" s="239"/>
      <c r="M748" s="244"/>
      <c r="N748" s="242"/>
      <c r="O748" s="241"/>
      <c r="P748" s="247">
        <v>13.612499999999999</v>
      </c>
      <c r="Q748" s="247"/>
      <c r="R748" s="247">
        <v>14.154999999999999</v>
      </c>
      <c r="S748" s="242"/>
      <c r="T748" s="246">
        <v>8.754999999999999</v>
      </c>
      <c r="U748" s="246"/>
      <c r="V748" s="246">
        <v>8.7550000000000008</v>
      </c>
      <c r="W748" s="242"/>
      <c r="X748" s="241"/>
      <c r="Y748" s="247">
        <v>54.449999999999996</v>
      </c>
      <c r="Z748" s="247">
        <v>54.449999999999996</v>
      </c>
      <c r="AA748" s="5"/>
      <c r="AB748" s="240"/>
      <c r="AC748" s="240"/>
      <c r="AD748" s="240"/>
      <c r="AG748" s="5"/>
      <c r="AH748" s="243"/>
      <c r="AI748" s="243"/>
      <c r="AJ748" s="243"/>
      <c r="AK748" s="243"/>
      <c r="AL748" s="5"/>
    </row>
    <row r="749" spans="1:38" x14ac:dyDescent="0.2">
      <c r="A749" s="175"/>
      <c r="B749" s="238"/>
      <c r="C749" s="303" t="s">
        <v>208</v>
      </c>
      <c r="D749" s="23"/>
      <c r="E749" s="302">
        <v>8095</v>
      </c>
      <c r="F749" s="238"/>
      <c r="G749" s="238"/>
      <c r="H749" s="238"/>
      <c r="I749" s="238"/>
      <c r="J749" s="238"/>
      <c r="K749" s="238"/>
      <c r="L749" s="239"/>
      <c r="M749" s="244"/>
      <c r="N749" s="242"/>
      <c r="O749" s="241"/>
      <c r="P749" s="247">
        <v>5.26</v>
      </c>
      <c r="Q749" s="247"/>
      <c r="R749" s="247">
        <v>5.26</v>
      </c>
      <c r="S749" s="242"/>
      <c r="T749" s="246">
        <v>0</v>
      </c>
      <c r="U749" s="246"/>
      <c r="V749" s="246">
        <v>0</v>
      </c>
      <c r="W749" s="242"/>
      <c r="X749" s="241"/>
      <c r="Y749" s="247">
        <v>5.26</v>
      </c>
      <c r="Z749" s="247">
        <v>5.26</v>
      </c>
      <c r="AA749" s="5"/>
      <c r="AB749" s="240"/>
      <c r="AC749" s="240"/>
      <c r="AD749" s="240"/>
      <c r="AG749" s="5"/>
      <c r="AH749" s="243"/>
      <c r="AI749" s="243"/>
      <c r="AJ749" s="243"/>
      <c r="AK749" s="243"/>
      <c r="AL749" s="5"/>
    </row>
    <row r="750" spans="1:38" x14ac:dyDescent="0.2">
      <c r="A750" s="175"/>
      <c r="B750" s="238"/>
      <c r="C750" s="303" t="s">
        <v>466</v>
      </c>
      <c r="D750" s="23"/>
      <c r="E750" s="302">
        <v>8091</v>
      </c>
      <c r="F750" s="238"/>
      <c r="G750" s="238"/>
      <c r="H750" s="238"/>
      <c r="I750" s="238"/>
      <c r="J750" s="238"/>
      <c r="K750" s="238"/>
      <c r="L750" s="239"/>
      <c r="M750" s="244"/>
      <c r="N750" s="242"/>
      <c r="O750" s="241"/>
      <c r="P750" s="247">
        <v>10.984999999999999</v>
      </c>
      <c r="Q750" s="247"/>
      <c r="R750" s="247">
        <v>10.984999999999999</v>
      </c>
      <c r="S750" s="242"/>
      <c r="T750" s="246">
        <v>7.21</v>
      </c>
      <c r="U750" s="246"/>
      <c r="V750" s="246">
        <v>7.21</v>
      </c>
      <c r="W750" s="242"/>
      <c r="X750" s="241"/>
      <c r="Y750" s="247">
        <v>21.97</v>
      </c>
      <c r="Z750" s="247">
        <v>21.97</v>
      </c>
      <c r="AA750" s="5"/>
      <c r="AB750" s="240"/>
      <c r="AC750" s="240"/>
      <c r="AD750" s="240"/>
      <c r="AG750" s="5"/>
      <c r="AH750" s="243"/>
      <c r="AI750" s="243"/>
      <c r="AJ750" s="243"/>
      <c r="AK750" s="243"/>
      <c r="AL750" s="5"/>
    </row>
    <row r="751" spans="1:38" x14ac:dyDescent="0.2">
      <c r="A751" s="175"/>
      <c r="B751" s="238"/>
      <c r="C751" s="303" t="s">
        <v>209</v>
      </c>
      <c r="D751" s="23"/>
      <c r="E751" s="302">
        <v>8091</v>
      </c>
      <c r="F751" s="238"/>
      <c r="G751" s="238"/>
      <c r="H751" s="238"/>
      <c r="I751" s="238"/>
      <c r="J751" s="238"/>
      <c r="K751" s="238"/>
      <c r="L751" s="239"/>
      <c r="M751" s="244"/>
      <c r="N751" s="242"/>
      <c r="O751" s="241"/>
      <c r="P751" s="247">
        <v>25.78008143322478</v>
      </c>
      <c r="Q751" s="247"/>
      <c r="R751" s="247">
        <v>16</v>
      </c>
      <c r="S751" s="242"/>
      <c r="T751" s="246">
        <v>11.47428013029316</v>
      </c>
      <c r="U751" s="246"/>
      <c r="V751" s="246">
        <v>10.3</v>
      </c>
      <c r="W751" s="242"/>
      <c r="X751" s="241"/>
      <c r="Y751" s="247">
        <v>15828.970000000016</v>
      </c>
      <c r="Z751" s="247">
        <v>9015.35</v>
      </c>
      <c r="AA751" s="5"/>
      <c r="AB751" s="240"/>
      <c r="AC751" s="240"/>
      <c r="AD751" s="240"/>
      <c r="AG751" s="5"/>
      <c r="AH751" s="243"/>
      <c r="AI751" s="243"/>
      <c r="AJ751" s="243"/>
      <c r="AK751" s="243"/>
      <c r="AL751" s="5"/>
    </row>
    <row r="752" spans="1:38" x14ac:dyDescent="0.2">
      <c r="A752" s="175"/>
      <c r="B752" s="238"/>
      <c r="C752" s="303" t="s">
        <v>401</v>
      </c>
      <c r="D752" s="23"/>
      <c r="E752" s="302">
        <v>8012</v>
      </c>
      <c r="F752" s="238"/>
      <c r="G752" s="238"/>
      <c r="H752" s="238"/>
      <c r="I752" s="238"/>
      <c r="J752" s="238"/>
      <c r="K752" s="238"/>
      <c r="L752" s="239"/>
      <c r="M752" s="244"/>
      <c r="N752" s="242"/>
      <c r="O752" s="241"/>
      <c r="P752" s="247">
        <v>17.523077168521922</v>
      </c>
      <c r="Q752" s="247"/>
      <c r="R752" s="247">
        <v>16.562727272727273</v>
      </c>
      <c r="S752" s="242"/>
      <c r="T752" s="246">
        <v>9.3720990193385489</v>
      </c>
      <c r="U752" s="246"/>
      <c r="V752" s="246">
        <v>9.0815454545454557</v>
      </c>
      <c r="W752" s="242"/>
      <c r="X752" s="241"/>
      <c r="Y752" s="247">
        <v>607899.5900000059</v>
      </c>
      <c r="Z752" s="247">
        <v>425902.88000000635</v>
      </c>
      <c r="AA752" s="5"/>
      <c r="AB752" s="240"/>
      <c r="AC752" s="240"/>
      <c r="AD752" s="240"/>
      <c r="AG752" s="5"/>
      <c r="AH752" s="243"/>
      <c r="AI752" s="243"/>
      <c r="AJ752" s="243"/>
      <c r="AK752" s="243"/>
      <c r="AL752" s="5"/>
    </row>
    <row r="753" spans="1:38" x14ac:dyDescent="0.2">
      <c r="A753" s="175"/>
      <c r="B753" s="238"/>
      <c r="C753" s="303" t="s">
        <v>401</v>
      </c>
      <c r="D753" s="23"/>
      <c r="E753" s="302">
        <v>8021</v>
      </c>
      <c r="F753" s="238"/>
      <c r="G753" s="238"/>
      <c r="H753" s="238"/>
      <c r="I753" s="238"/>
      <c r="J753" s="238"/>
      <c r="K753" s="238"/>
      <c r="L753" s="239"/>
      <c r="M753" s="244"/>
      <c r="N753" s="242"/>
      <c r="O753" s="241"/>
      <c r="P753" s="247">
        <v>14.086290322580645</v>
      </c>
      <c r="Q753" s="247"/>
      <c r="R753" s="247">
        <v>13.79</v>
      </c>
      <c r="S753" s="242"/>
      <c r="T753" s="246">
        <v>9.6608064516129044</v>
      </c>
      <c r="U753" s="246"/>
      <c r="V753" s="246">
        <v>6.6950000000000003</v>
      </c>
      <c r="W753" s="242"/>
      <c r="X753" s="241"/>
      <c r="Y753" s="247">
        <v>873.35</v>
      </c>
      <c r="Z753" s="247">
        <v>827.29</v>
      </c>
      <c r="AA753" s="5"/>
      <c r="AB753" s="240"/>
      <c r="AC753" s="240"/>
      <c r="AD753" s="240"/>
      <c r="AG753" s="5"/>
      <c r="AH753" s="243"/>
      <c r="AI753" s="243"/>
      <c r="AJ753" s="243"/>
      <c r="AK753" s="243"/>
      <c r="AL753" s="5"/>
    </row>
    <row r="754" spans="1:38" x14ac:dyDescent="0.2">
      <c r="A754" s="175"/>
      <c r="B754" s="238"/>
      <c r="C754" s="303" t="s">
        <v>401</v>
      </c>
      <c r="D754" s="23"/>
      <c r="E754" s="302">
        <v>8081</v>
      </c>
      <c r="F754" s="238"/>
      <c r="G754" s="238"/>
      <c r="H754" s="238"/>
      <c r="I754" s="238"/>
      <c r="J754" s="238"/>
      <c r="K754" s="238"/>
      <c r="L754" s="239"/>
      <c r="M754" s="244"/>
      <c r="N754" s="242"/>
      <c r="O754" s="241"/>
      <c r="P754" s="247">
        <v>11.56</v>
      </c>
      <c r="Q754" s="247"/>
      <c r="R754" s="247">
        <v>11.56</v>
      </c>
      <c r="S754" s="242"/>
      <c r="T754" s="246">
        <v>0</v>
      </c>
      <c r="U754" s="246"/>
      <c r="V754" s="246">
        <v>0</v>
      </c>
      <c r="W754" s="242"/>
      <c r="X754" s="241"/>
      <c r="Y754" s="247">
        <v>11.56</v>
      </c>
      <c r="Z754" s="247">
        <v>11.56</v>
      </c>
      <c r="AA754" s="5"/>
      <c r="AB754" s="240"/>
      <c r="AC754" s="240"/>
      <c r="AD754" s="240"/>
      <c r="AG754" s="5"/>
      <c r="AH754" s="243"/>
      <c r="AI754" s="243"/>
      <c r="AJ754" s="243"/>
      <c r="AK754" s="243"/>
      <c r="AL754" s="5"/>
    </row>
    <row r="755" spans="1:38" x14ac:dyDescent="0.2">
      <c r="A755" s="175"/>
      <c r="B755" s="238"/>
      <c r="C755" s="303" t="s">
        <v>401</v>
      </c>
      <c r="D755" s="23"/>
      <c r="E755" s="302">
        <v>8083</v>
      </c>
      <c r="F755" s="238"/>
      <c r="G755" s="238"/>
      <c r="H755" s="238"/>
      <c r="I755" s="238"/>
      <c r="J755" s="238"/>
      <c r="K755" s="238"/>
      <c r="L755" s="239"/>
      <c r="M755" s="244"/>
      <c r="N755" s="242"/>
      <c r="O755" s="241"/>
      <c r="P755" s="247">
        <v>11.16</v>
      </c>
      <c r="Q755" s="247"/>
      <c r="R755" s="247">
        <v>11.16</v>
      </c>
      <c r="S755" s="242"/>
      <c r="T755" s="246">
        <v>7.21</v>
      </c>
      <c r="U755" s="246"/>
      <c r="V755" s="246">
        <v>7.21</v>
      </c>
      <c r="W755" s="242"/>
      <c r="X755" s="241"/>
      <c r="Y755" s="247">
        <v>22.32</v>
      </c>
      <c r="Z755" s="247">
        <v>22.32</v>
      </c>
      <c r="AA755" s="5"/>
      <c r="AB755" s="240"/>
      <c r="AC755" s="240"/>
      <c r="AD755" s="240"/>
      <c r="AG755" s="5"/>
      <c r="AH755" s="243"/>
      <c r="AI755" s="243"/>
      <c r="AJ755" s="243"/>
      <c r="AK755" s="243"/>
      <c r="AL755" s="5"/>
    </row>
    <row r="756" spans="1:38" x14ac:dyDescent="0.2">
      <c r="A756" s="175"/>
      <c r="B756" s="238"/>
      <c r="C756" s="303" t="s">
        <v>211</v>
      </c>
      <c r="D756" s="23"/>
      <c r="E756" s="302">
        <v>8012</v>
      </c>
      <c r="F756" s="238"/>
      <c r="G756" s="238"/>
      <c r="H756" s="238"/>
      <c r="I756" s="238"/>
      <c r="J756" s="238"/>
      <c r="K756" s="238"/>
      <c r="L756" s="239"/>
      <c r="M756" s="244"/>
      <c r="N756" s="242"/>
      <c r="O756" s="241"/>
      <c r="P756" s="247">
        <v>50.91</v>
      </c>
      <c r="Q756" s="247"/>
      <c r="R756" s="247">
        <v>50.91</v>
      </c>
      <c r="S756" s="242"/>
      <c r="T756" s="246">
        <v>57.68</v>
      </c>
      <c r="U756" s="246"/>
      <c r="V756" s="246">
        <v>57.68</v>
      </c>
      <c r="W756" s="242"/>
      <c r="X756" s="241"/>
      <c r="Y756" s="247">
        <v>101.82</v>
      </c>
      <c r="Z756" s="247">
        <v>101.82</v>
      </c>
      <c r="AA756" s="5"/>
      <c r="AB756" s="240"/>
      <c r="AC756" s="240"/>
      <c r="AD756" s="240"/>
      <c r="AG756" s="5"/>
      <c r="AH756" s="243"/>
      <c r="AI756" s="243"/>
      <c r="AJ756" s="243"/>
      <c r="AK756" s="243"/>
      <c r="AL756" s="5"/>
    </row>
    <row r="757" spans="1:38" x14ac:dyDescent="0.2">
      <c r="A757" s="175"/>
      <c r="B757" s="238"/>
      <c r="C757" s="303" t="s">
        <v>468</v>
      </c>
      <c r="D757" s="23"/>
      <c r="E757" s="302">
        <v>8302</v>
      </c>
      <c r="F757" s="238"/>
      <c r="G757" s="238"/>
      <c r="H757" s="238"/>
      <c r="I757" s="238"/>
      <c r="J757" s="238"/>
      <c r="K757" s="238"/>
      <c r="L757" s="239"/>
      <c r="M757" s="244"/>
      <c r="N757" s="242"/>
      <c r="O757" s="241"/>
      <c r="P757" s="247">
        <v>50</v>
      </c>
      <c r="Q757" s="247"/>
      <c r="R757" s="247">
        <v>50</v>
      </c>
      <c r="S757" s="242"/>
      <c r="T757" s="246">
        <v>6.18</v>
      </c>
      <c r="U757" s="246"/>
      <c r="V757" s="246">
        <v>6.18</v>
      </c>
      <c r="W757" s="242"/>
      <c r="X757" s="241"/>
      <c r="Y757" s="247">
        <v>100</v>
      </c>
      <c r="Z757" s="247">
        <v>21.37</v>
      </c>
      <c r="AA757" s="5"/>
      <c r="AB757" s="240"/>
      <c r="AC757" s="240"/>
      <c r="AD757" s="240"/>
      <c r="AG757" s="5"/>
      <c r="AH757" s="243"/>
      <c r="AI757" s="243"/>
      <c r="AJ757" s="243"/>
      <c r="AK757" s="243"/>
      <c r="AL757" s="5"/>
    </row>
    <row r="758" spans="1:38" x14ac:dyDescent="0.2">
      <c r="A758" s="175"/>
      <c r="B758" s="238"/>
      <c r="C758" s="303" t="s">
        <v>469</v>
      </c>
      <c r="D758" s="23"/>
      <c r="E758" s="302">
        <v>8302</v>
      </c>
      <c r="F758" s="238"/>
      <c r="G758" s="238"/>
      <c r="H758" s="238"/>
      <c r="I758" s="238"/>
      <c r="J758" s="238"/>
      <c r="K758" s="238"/>
      <c r="L758" s="239"/>
      <c r="M758" s="244"/>
      <c r="N758" s="242"/>
      <c r="O758" s="241"/>
      <c r="P758" s="247">
        <v>24.5</v>
      </c>
      <c r="Q758" s="247"/>
      <c r="R758" s="247">
        <v>24.5</v>
      </c>
      <c r="S758" s="242"/>
      <c r="T758" s="246">
        <v>1.0289999999999999</v>
      </c>
      <c r="U758" s="246"/>
      <c r="V758" s="246">
        <v>1.0289999999999999</v>
      </c>
      <c r="W758" s="242"/>
      <c r="X758" s="241"/>
      <c r="Y758" s="247">
        <v>49</v>
      </c>
      <c r="Z758" s="247">
        <v>12.129999999999999</v>
      </c>
      <c r="AA758" s="5"/>
      <c r="AB758" s="240"/>
      <c r="AC758" s="240"/>
      <c r="AD758" s="240"/>
      <c r="AG758" s="5"/>
      <c r="AH758" s="243"/>
      <c r="AI758" s="243"/>
      <c r="AJ758" s="243"/>
      <c r="AK758" s="243"/>
      <c r="AL758" s="5"/>
    </row>
    <row r="759" spans="1:38" x14ac:dyDescent="0.2">
      <c r="A759" s="175"/>
      <c r="B759" s="238"/>
      <c r="C759" s="303" t="s">
        <v>213</v>
      </c>
      <c r="D759" s="23"/>
      <c r="E759" s="302">
        <v>8014</v>
      </c>
      <c r="F759" s="238"/>
      <c r="G759" s="238"/>
      <c r="H759" s="238"/>
      <c r="I759" s="238"/>
      <c r="J759" s="238"/>
      <c r="K759" s="238"/>
      <c r="L759" s="239"/>
      <c r="M759" s="244"/>
      <c r="N759" s="242"/>
      <c r="O759" s="241"/>
      <c r="P759" s="247">
        <v>14.154018691588789</v>
      </c>
      <c r="Q759" s="247"/>
      <c r="R759" s="247">
        <v>10.030000000000001</v>
      </c>
      <c r="S759" s="242"/>
      <c r="T759" s="246">
        <v>6.4638831775700938</v>
      </c>
      <c r="U759" s="246"/>
      <c r="V759" s="246">
        <v>5.665</v>
      </c>
      <c r="W759" s="242"/>
      <c r="X759" s="241"/>
      <c r="Y759" s="247">
        <v>4421.2800000000016</v>
      </c>
      <c r="Z759" s="247">
        <v>2997.0800000000004</v>
      </c>
      <c r="AA759" s="5"/>
      <c r="AB759" s="240"/>
      <c r="AC759" s="240"/>
      <c r="AD759" s="240"/>
      <c r="AG759" s="5"/>
      <c r="AH759" s="243"/>
      <c r="AI759" s="243"/>
      <c r="AJ759" s="243"/>
      <c r="AK759" s="243"/>
      <c r="AL759" s="5"/>
    </row>
    <row r="760" spans="1:38" x14ac:dyDescent="0.2">
      <c r="A760" s="175"/>
      <c r="B760" s="238"/>
      <c r="C760" s="303" t="s">
        <v>213</v>
      </c>
      <c r="D760" s="23"/>
      <c r="E760" s="302">
        <v>8085</v>
      </c>
      <c r="F760" s="238"/>
      <c r="G760" s="238"/>
      <c r="H760" s="238"/>
      <c r="I760" s="238"/>
      <c r="J760" s="238"/>
      <c r="K760" s="238"/>
      <c r="L760" s="239"/>
      <c r="M760" s="244"/>
      <c r="N760" s="242"/>
      <c r="O760" s="241"/>
      <c r="P760" s="247">
        <v>19.52</v>
      </c>
      <c r="Q760" s="247"/>
      <c r="R760" s="247">
        <v>19.52</v>
      </c>
      <c r="S760" s="242"/>
      <c r="T760" s="246">
        <v>17.510000000000002</v>
      </c>
      <c r="U760" s="246"/>
      <c r="V760" s="246">
        <v>17.510000000000002</v>
      </c>
      <c r="W760" s="242"/>
      <c r="X760" s="241"/>
      <c r="Y760" s="247">
        <v>39.04</v>
      </c>
      <c r="Z760" s="247">
        <v>39.04</v>
      </c>
      <c r="AA760" s="5"/>
      <c r="AB760" s="240"/>
      <c r="AC760" s="240"/>
      <c r="AD760" s="240"/>
      <c r="AG760" s="5"/>
      <c r="AH760" s="243"/>
      <c r="AI760" s="243"/>
      <c r="AJ760" s="243"/>
      <c r="AK760" s="243"/>
      <c r="AL760" s="5"/>
    </row>
    <row r="761" spans="1:38" x14ac:dyDescent="0.2">
      <c r="A761" s="175"/>
      <c r="B761" s="238"/>
      <c r="C761" s="303" t="s">
        <v>214</v>
      </c>
      <c r="D761" s="23"/>
      <c r="E761" s="302">
        <v>8032</v>
      </c>
      <c r="F761" s="238"/>
      <c r="G761" s="238"/>
      <c r="H761" s="238"/>
      <c r="I761" s="238"/>
      <c r="J761" s="238"/>
      <c r="K761" s="238"/>
      <c r="L761" s="239"/>
      <c r="M761" s="244"/>
      <c r="N761" s="242"/>
      <c r="O761" s="241"/>
      <c r="P761" s="247">
        <v>22.566666666666666</v>
      </c>
      <c r="Q761" s="247"/>
      <c r="R761" s="247">
        <v>19.190000000000001</v>
      </c>
      <c r="S761" s="242"/>
      <c r="T761" s="246">
        <v>15.793333333333335</v>
      </c>
      <c r="U761" s="246"/>
      <c r="V761" s="246">
        <v>23.69</v>
      </c>
      <c r="W761" s="242"/>
      <c r="X761" s="241"/>
      <c r="Y761" s="247">
        <v>67.7</v>
      </c>
      <c r="Z761" s="247">
        <v>67.7</v>
      </c>
      <c r="AA761" s="5"/>
      <c r="AB761" s="240"/>
      <c r="AC761" s="240"/>
      <c r="AD761" s="240"/>
      <c r="AG761" s="5"/>
      <c r="AH761" s="243"/>
      <c r="AI761" s="243"/>
      <c r="AJ761" s="243"/>
      <c r="AK761" s="243"/>
      <c r="AL761" s="5"/>
    </row>
    <row r="762" spans="1:38" x14ac:dyDescent="0.2">
      <c r="A762" s="175"/>
      <c r="B762" s="238"/>
      <c r="C762" s="303" t="s">
        <v>214</v>
      </c>
      <c r="D762" s="23"/>
      <c r="E762" s="302">
        <v>8054</v>
      </c>
      <c r="F762" s="238"/>
      <c r="G762" s="238"/>
      <c r="H762" s="238"/>
      <c r="I762" s="238"/>
      <c r="J762" s="238"/>
      <c r="K762" s="238"/>
      <c r="L762" s="239"/>
      <c r="M762" s="244"/>
      <c r="N762" s="242"/>
      <c r="O762" s="241"/>
      <c r="P762" s="247">
        <v>7.8999999999999995</v>
      </c>
      <c r="Q762" s="247"/>
      <c r="R762" s="247">
        <v>9.8000000000000007</v>
      </c>
      <c r="S762" s="242"/>
      <c r="T762" s="246">
        <v>0.68666666666666665</v>
      </c>
      <c r="U762" s="246"/>
      <c r="V762" s="246">
        <v>1.03</v>
      </c>
      <c r="W762" s="242"/>
      <c r="X762" s="241"/>
      <c r="Y762" s="247">
        <v>23.7</v>
      </c>
      <c r="Z762" s="247">
        <v>23.7</v>
      </c>
      <c r="AA762" s="5"/>
      <c r="AB762" s="240"/>
      <c r="AC762" s="240"/>
      <c r="AD762" s="240"/>
      <c r="AG762" s="5"/>
      <c r="AH762" s="243"/>
      <c r="AI762" s="243"/>
      <c r="AJ762" s="243"/>
      <c r="AK762" s="243"/>
      <c r="AL762" s="5"/>
    </row>
    <row r="763" spans="1:38" x14ac:dyDescent="0.2">
      <c r="A763" s="175"/>
      <c r="B763" s="238"/>
      <c r="C763" s="303" t="s">
        <v>214</v>
      </c>
      <c r="D763" s="23"/>
      <c r="E763" s="302">
        <v>8302</v>
      </c>
      <c r="F763" s="238"/>
      <c r="G763" s="238"/>
      <c r="H763" s="238"/>
      <c r="I763" s="238"/>
      <c r="J763" s="238"/>
      <c r="K763" s="238"/>
      <c r="L763" s="239"/>
      <c r="M763" s="244"/>
      <c r="N763" s="242"/>
      <c r="O763" s="241"/>
      <c r="P763" s="247">
        <v>18.122992567983811</v>
      </c>
      <c r="Q763" s="247"/>
      <c r="R763" s="247">
        <v>16.714999999999993</v>
      </c>
      <c r="S763" s="242"/>
      <c r="T763" s="246">
        <v>13.492454246184401</v>
      </c>
      <c r="U763" s="246"/>
      <c r="V763" s="246">
        <v>12.860085714285713</v>
      </c>
      <c r="W763" s="242"/>
      <c r="X763" s="241"/>
      <c r="Y763" s="247">
        <v>292558.29000000242</v>
      </c>
      <c r="Z763" s="247">
        <v>249572.40000000256</v>
      </c>
      <c r="AA763" s="5"/>
      <c r="AB763" s="240"/>
      <c r="AC763" s="240"/>
      <c r="AD763" s="240"/>
      <c r="AG763" s="5"/>
      <c r="AH763" s="243"/>
      <c r="AI763" s="243"/>
      <c r="AJ763" s="243"/>
      <c r="AK763" s="243"/>
      <c r="AL763" s="5"/>
    </row>
    <row r="764" spans="1:38" x14ac:dyDescent="0.2">
      <c r="A764" s="175"/>
      <c r="B764" s="238"/>
      <c r="C764" s="303" t="s">
        <v>214</v>
      </c>
      <c r="D764" s="23"/>
      <c r="E764" s="302">
        <v>8303</v>
      </c>
      <c r="F764" s="238"/>
      <c r="G764" s="238"/>
      <c r="H764" s="238"/>
      <c r="I764" s="238"/>
      <c r="J764" s="238"/>
      <c r="K764" s="238"/>
      <c r="L764" s="239"/>
      <c r="M764" s="244"/>
      <c r="N764" s="242"/>
      <c r="O764" s="241"/>
      <c r="P764" s="247">
        <v>19.975000000000001</v>
      </c>
      <c r="Q764" s="247"/>
      <c r="R764" s="247">
        <v>19.975000000000001</v>
      </c>
      <c r="S764" s="242"/>
      <c r="T764" s="246">
        <v>18.54</v>
      </c>
      <c r="U764" s="246"/>
      <c r="V764" s="246">
        <v>18.54</v>
      </c>
      <c r="W764" s="242"/>
      <c r="X764" s="241"/>
      <c r="Y764" s="247">
        <v>39.950000000000003</v>
      </c>
      <c r="Z764" s="247">
        <v>39.950000000000003</v>
      </c>
      <c r="AA764" s="5"/>
      <c r="AB764" s="240"/>
      <c r="AC764" s="240"/>
      <c r="AD764" s="240"/>
      <c r="AG764" s="5"/>
      <c r="AH764" s="243"/>
      <c r="AI764" s="243"/>
      <c r="AJ764" s="243"/>
      <c r="AK764" s="243"/>
      <c r="AL764" s="5"/>
    </row>
    <row r="765" spans="1:38" x14ac:dyDescent="0.2">
      <c r="A765" s="175"/>
      <c r="B765" s="238"/>
      <c r="C765" s="303" t="s">
        <v>214</v>
      </c>
      <c r="D765" s="23"/>
      <c r="E765" s="302">
        <v>8318</v>
      </c>
      <c r="F765" s="238"/>
      <c r="G765" s="238"/>
      <c r="H765" s="238"/>
      <c r="I765" s="238"/>
      <c r="J765" s="238"/>
      <c r="K765" s="238"/>
      <c r="L765" s="239"/>
      <c r="M765" s="244"/>
      <c r="N765" s="242"/>
      <c r="O765" s="241"/>
      <c r="P765" s="247">
        <v>14.910000000000002</v>
      </c>
      <c r="Q765" s="247"/>
      <c r="R765" s="247">
        <v>10.5</v>
      </c>
      <c r="S765" s="242"/>
      <c r="T765" s="246">
        <v>9.6133333333333333</v>
      </c>
      <c r="U765" s="246"/>
      <c r="V765" s="246">
        <v>14.42</v>
      </c>
      <c r="W765" s="242"/>
      <c r="X765" s="241"/>
      <c r="Y765" s="247">
        <v>44.730000000000004</v>
      </c>
      <c r="Z765" s="247">
        <v>44.730000000000004</v>
      </c>
      <c r="AA765" s="5"/>
      <c r="AB765" s="240"/>
      <c r="AC765" s="240"/>
      <c r="AD765" s="240"/>
      <c r="AG765" s="5"/>
      <c r="AH765" s="243"/>
      <c r="AI765" s="243"/>
      <c r="AJ765" s="243"/>
      <c r="AK765" s="243"/>
      <c r="AL765" s="5"/>
    </row>
    <row r="766" spans="1:38" x14ac:dyDescent="0.2">
      <c r="A766" s="175"/>
      <c r="B766" s="238"/>
      <c r="C766" s="303" t="s">
        <v>214</v>
      </c>
      <c r="D766" s="23"/>
      <c r="E766" s="302">
        <v>8320</v>
      </c>
      <c r="F766" s="238"/>
      <c r="G766" s="238"/>
      <c r="H766" s="238"/>
      <c r="I766" s="238"/>
      <c r="J766" s="238"/>
      <c r="K766" s="238"/>
      <c r="L766" s="239"/>
      <c r="M766" s="244"/>
      <c r="N766" s="242"/>
      <c r="O766" s="241"/>
      <c r="P766" s="247">
        <v>27.56</v>
      </c>
      <c r="Q766" s="247"/>
      <c r="R766" s="247">
        <v>16.27</v>
      </c>
      <c r="S766" s="242"/>
      <c r="T766" s="246">
        <v>8.0681666666666683</v>
      </c>
      <c r="U766" s="246"/>
      <c r="V766" s="246">
        <v>2.5750000000000002</v>
      </c>
      <c r="W766" s="242"/>
      <c r="X766" s="241"/>
      <c r="Y766" s="247">
        <v>330.71999999999997</v>
      </c>
      <c r="Z766" s="247">
        <v>144.18</v>
      </c>
      <c r="AA766" s="5"/>
      <c r="AB766" s="240"/>
      <c r="AC766" s="240"/>
      <c r="AD766" s="240"/>
      <c r="AG766" s="5"/>
      <c r="AH766" s="243"/>
      <c r="AI766" s="243"/>
      <c r="AJ766" s="243"/>
      <c r="AK766" s="243"/>
      <c r="AL766" s="5"/>
    </row>
    <row r="767" spans="1:38" x14ac:dyDescent="0.2">
      <c r="A767" s="175"/>
      <c r="B767" s="238"/>
      <c r="C767" s="303" t="s">
        <v>214</v>
      </c>
      <c r="D767" s="23"/>
      <c r="E767" s="302">
        <v>8332</v>
      </c>
      <c r="F767" s="238"/>
      <c r="G767" s="238"/>
      <c r="H767" s="238"/>
      <c r="I767" s="238"/>
      <c r="J767" s="238"/>
      <c r="K767" s="238"/>
      <c r="L767" s="239"/>
      <c r="M767" s="244"/>
      <c r="N767" s="242"/>
      <c r="O767" s="241"/>
      <c r="P767" s="247">
        <v>22.043809523809522</v>
      </c>
      <c r="Q767" s="247"/>
      <c r="R767" s="247">
        <v>10.35</v>
      </c>
      <c r="S767" s="242"/>
      <c r="T767" s="246">
        <v>8.9266666666666676</v>
      </c>
      <c r="U767" s="246"/>
      <c r="V767" s="246">
        <v>8.24</v>
      </c>
      <c r="W767" s="242"/>
      <c r="X767" s="241"/>
      <c r="Y767" s="247">
        <v>462.91999999999996</v>
      </c>
      <c r="Z767" s="247">
        <v>282.45</v>
      </c>
      <c r="AA767" s="5"/>
      <c r="AB767" s="240"/>
      <c r="AC767" s="240"/>
      <c r="AD767" s="240"/>
      <c r="AG767" s="5"/>
      <c r="AH767" s="243"/>
      <c r="AI767" s="243"/>
      <c r="AJ767" s="243"/>
      <c r="AK767" s="243"/>
      <c r="AL767" s="5"/>
    </row>
    <row r="768" spans="1:38" x14ac:dyDescent="0.2">
      <c r="A768" s="175"/>
      <c r="B768" s="238"/>
      <c r="C768" s="303" t="s">
        <v>214</v>
      </c>
      <c r="D768" s="23"/>
      <c r="E768" s="302">
        <v>8334</v>
      </c>
      <c r="F768" s="238"/>
      <c r="G768" s="238"/>
      <c r="H768" s="238"/>
      <c r="I768" s="238"/>
      <c r="J768" s="238"/>
      <c r="K768" s="238"/>
      <c r="L768" s="239"/>
      <c r="M768" s="244"/>
      <c r="N768" s="242"/>
      <c r="O768" s="241"/>
      <c r="P768" s="247">
        <v>10.5</v>
      </c>
      <c r="Q768" s="247"/>
      <c r="R768" s="247">
        <v>10.5</v>
      </c>
      <c r="S768" s="242"/>
      <c r="T768" s="246">
        <v>0</v>
      </c>
      <c r="U768" s="246"/>
      <c r="V768" s="246">
        <v>0</v>
      </c>
      <c r="W768" s="242"/>
      <c r="X768" s="241"/>
      <c r="Y768" s="247">
        <v>10.5</v>
      </c>
      <c r="Z768" s="247">
        <v>10.5</v>
      </c>
      <c r="AA768" s="5"/>
      <c r="AB768" s="240"/>
      <c r="AC768" s="240"/>
      <c r="AD768" s="240"/>
      <c r="AG768" s="5"/>
      <c r="AH768" s="243"/>
      <c r="AI768" s="243"/>
      <c r="AJ768" s="243"/>
      <c r="AK768" s="243"/>
      <c r="AL768" s="5"/>
    </row>
    <row r="769" spans="1:38" x14ac:dyDescent="0.2">
      <c r="A769" s="175"/>
      <c r="B769" s="238"/>
      <c r="C769" s="303" t="s">
        <v>214</v>
      </c>
      <c r="D769" s="23"/>
      <c r="E769" s="302">
        <v>8352</v>
      </c>
      <c r="F769" s="238"/>
      <c r="G769" s="238"/>
      <c r="H769" s="238"/>
      <c r="I769" s="238"/>
      <c r="J769" s="238"/>
      <c r="K769" s="238"/>
      <c r="L769" s="239"/>
      <c r="M769" s="244"/>
      <c r="N769" s="242"/>
      <c r="O769" s="241"/>
      <c r="P769" s="247">
        <v>16.346666666666668</v>
      </c>
      <c r="Q769" s="247"/>
      <c r="R769" s="247">
        <v>12.115</v>
      </c>
      <c r="S769" s="242"/>
      <c r="T769" s="246">
        <v>13.733333333333334</v>
      </c>
      <c r="U769" s="246"/>
      <c r="V769" s="246">
        <v>17.510000000000002</v>
      </c>
      <c r="W769" s="242"/>
      <c r="X769" s="241"/>
      <c r="Y769" s="247">
        <v>98.08</v>
      </c>
      <c r="Z769" s="247">
        <v>98.08</v>
      </c>
      <c r="AA769" s="5"/>
      <c r="AB769" s="240"/>
      <c r="AC769" s="240"/>
      <c r="AD769" s="240"/>
      <c r="AG769" s="5"/>
      <c r="AH769" s="243"/>
      <c r="AI769" s="243"/>
      <c r="AJ769" s="243"/>
      <c r="AK769" s="243"/>
      <c r="AL769" s="5"/>
    </row>
    <row r="770" spans="1:38" x14ac:dyDescent="0.2">
      <c r="A770" s="175"/>
      <c r="B770" s="238"/>
      <c r="C770" s="303" t="s">
        <v>640</v>
      </c>
      <c r="D770" s="23"/>
      <c r="E770" s="302">
        <v>8302</v>
      </c>
      <c r="F770" s="238"/>
      <c r="G770" s="238"/>
      <c r="H770" s="238"/>
      <c r="I770" s="238"/>
      <c r="J770" s="238"/>
      <c r="K770" s="238"/>
      <c r="L770" s="239"/>
      <c r="M770" s="244"/>
      <c r="N770" s="242"/>
      <c r="O770" s="241"/>
      <c r="P770" s="247">
        <v>13.95</v>
      </c>
      <c r="Q770" s="247"/>
      <c r="R770" s="247">
        <v>13.950000000000001</v>
      </c>
      <c r="S770" s="242"/>
      <c r="T770" s="246">
        <v>10.3</v>
      </c>
      <c r="U770" s="246"/>
      <c r="V770" s="246">
        <v>10.3</v>
      </c>
      <c r="W770" s="242"/>
      <c r="X770" s="241"/>
      <c r="Y770" s="247">
        <v>27.9</v>
      </c>
      <c r="Z770" s="247">
        <v>27.9</v>
      </c>
      <c r="AA770" s="5"/>
      <c r="AB770" s="240"/>
      <c r="AC770" s="240"/>
      <c r="AD770" s="240"/>
      <c r="AG770" s="5"/>
      <c r="AH770" s="243"/>
      <c r="AI770" s="243"/>
      <c r="AJ770" s="243"/>
      <c r="AK770" s="243"/>
      <c r="AL770" s="5"/>
    </row>
    <row r="771" spans="1:38" x14ac:dyDescent="0.2">
      <c r="A771" s="175"/>
      <c r="B771" s="238"/>
      <c r="C771" s="303" t="s">
        <v>412</v>
      </c>
      <c r="D771" s="23"/>
      <c r="E771" s="302">
        <v>8302</v>
      </c>
      <c r="F771" s="238"/>
      <c r="G771" s="238"/>
      <c r="H771" s="238"/>
      <c r="I771" s="238"/>
      <c r="J771" s="238"/>
      <c r="K771" s="238"/>
      <c r="L771" s="239"/>
      <c r="M771" s="244"/>
      <c r="N771" s="242"/>
      <c r="O771" s="241"/>
      <c r="P771" s="247">
        <v>11.030000000000001</v>
      </c>
      <c r="Q771" s="247"/>
      <c r="R771" s="247">
        <v>11.030000000000001</v>
      </c>
      <c r="S771" s="242"/>
      <c r="T771" s="246">
        <v>0</v>
      </c>
      <c r="U771" s="246"/>
      <c r="V771" s="246">
        <v>0</v>
      </c>
      <c r="W771" s="242"/>
      <c r="X771" s="241"/>
      <c r="Y771" s="247">
        <v>22.060000000000002</v>
      </c>
      <c r="Z771" s="247">
        <v>22.060000000000002</v>
      </c>
      <c r="AA771" s="5"/>
      <c r="AB771" s="240"/>
      <c r="AC771" s="240"/>
      <c r="AD771" s="240"/>
      <c r="AG771" s="5"/>
      <c r="AH771" s="243"/>
      <c r="AI771" s="243"/>
      <c r="AJ771" s="243"/>
      <c r="AK771" s="243"/>
      <c r="AL771" s="5"/>
    </row>
    <row r="772" spans="1:38" x14ac:dyDescent="0.2">
      <c r="A772" s="175"/>
      <c r="B772" s="238"/>
      <c r="C772" s="303" t="s">
        <v>470</v>
      </c>
      <c r="D772" s="23"/>
      <c r="E772" s="302">
        <v>8203</v>
      </c>
      <c r="F772" s="238"/>
      <c r="G772" s="238"/>
      <c r="H772" s="238"/>
      <c r="I772" s="238"/>
      <c r="J772" s="238"/>
      <c r="K772" s="238"/>
      <c r="L772" s="239"/>
      <c r="M772" s="244"/>
      <c r="N772" s="242"/>
      <c r="O772" s="241"/>
      <c r="P772" s="247">
        <v>9.42</v>
      </c>
      <c r="Q772" s="247"/>
      <c r="R772" s="247">
        <v>10.15</v>
      </c>
      <c r="S772" s="242"/>
      <c r="T772" s="246">
        <v>2.7466666666666666</v>
      </c>
      <c r="U772" s="246"/>
      <c r="V772" s="246">
        <v>4.12</v>
      </c>
      <c r="W772" s="242"/>
      <c r="X772" s="241"/>
      <c r="Y772" s="247">
        <v>28.259999999999998</v>
      </c>
      <c r="Z772" s="247">
        <v>28.259999999999998</v>
      </c>
      <c r="AA772" s="5"/>
      <c r="AB772" s="240"/>
      <c r="AC772" s="240"/>
      <c r="AD772" s="240"/>
      <c r="AG772" s="5"/>
      <c r="AH772" s="243"/>
      <c r="AI772" s="243"/>
      <c r="AJ772" s="243"/>
      <c r="AK772" s="243"/>
      <c r="AL772" s="5"/>
    </row>
    <row r="773" spans="1:38" x14ac:dyDescent="0.2">
      <c r="A773" s="175"/>
      <c r="B773" s="238"/>
      <c r="C773" s="303" t="s">
        <v>215</v>
      </c>
      <c r="D773" s="23"/>
      <c r="E773" s="302">
        <v>8203</v>
      </c>
      <c r="F773" s="238"/>
      <c r="G773" s="238"/>
      <c r="H773" s="238"/>
      <c r="I773" s="238"/>
      <c r="J773" s="238"/>
      <c r="K773" s="238"/>
      <c r="L773" s="239"/>
      <c r="M773" s="244"/>
      <c r="N773" s="242"/>
      <c r="O773" s="241"/>
      <c r="P773" s="247">
        <v>18.135864159878601</v>
      </c>
      <c r="Q773" s="247"/>
      <c r="R773" s="247">
        <v>16.226875</v>
      </c>
      <c r="S773" s="242"/>
      <c r="T773" s="246">
        <v>10.420671530392678</v>
      </c>
      <c r="U773" s="246"/>
      <c r="V773" s="246">
        <v>9.9781250000000004</v>
      </c>
      <c r="W773" s="242"/>
      <c r="X773" s="241"/>
      <c r="Y773" s="247">
        <v>269996.63000000187</v>
      </c>
      <c r="Z773" s="247">
        <v>209120.96000000107</v>
      </c>
      <c r="AA773" s="5"/>
      <c r="AB773" s="240"/>
      <c r="AC773" s="240"/>
      <c r="AD773" s="240"/>
      <c r="AG773" s="5"/>
      <c r="AH773" s="243"/>
      <c r="AI773" s="243"/>
      <c r="AJ773" s="243"/>
      <c r="AK773" s="243"/>
      <c r="AL773" s="5"/>
    </row>
    <row r="774" spans="1:38" x14ac:dyDescent="0.2">
      <c r="A774" s="175"/>
      <c r="B774" s="238"/>
      <c r="C774" s="303" t="s">
        <v>215</v>
      </c>
      <c r="D774" s="23"/>
      <c r="E774" s="302">
        <v>8230</v>
      </c>
      <c r="F774" s="238"/>
      <c r="G774" s="238"/>
      <c r="H774" s="238"/>
      <c r="I774" s="238"/>
      <c r="J774" s="238"/>
      <c r="K774" s="238"/>
      <c r="L774" s="239"/>
      <c r="M774" s="244"/>
      <c r="N774" s="242"/>
      <c r="O774" s="241"/>
      <c r="P774" s="247">
        <v>13.95</v>
      </c>
      <c r="Q774" s="247"/>
      <c r="R774" s="247">
        <v>13.950000000000001</v>
      </c>
      <c r="S774" s="242"/>
      <c r="T774" s="246">
        <v>10.3</v>
      </c>
      <c r="U774" s="246"/>
      <c r="V774" s="246">
        <v>10.3</v>
      </c>
      <c r="W774" s="242"/>
      <c r="X774" s="241"/>
      <c r="Y774" s="247">
        <v>27.9</v>
      </c>
      <c r="Z774" s="247">
        <v>27.9</v>
      </c>
      <c r="AA774" s="5"/>
      <c r="AB774" s="240"/>
      <c r="AC774" s="240"/>
      <c r="AD774" s="240"/>
      <c r="AG774" s="5"/>
      <c r="AH774" s="243"/>
      <c r="AI774" s="243"/>
      <c r="AJ774" s="243"/>
      <c r="AK774" s="243"/>
      <c r="AL774" s="5"/>
    </row>
    <row r="775" spans="1:38" x14ac:dyDescent="0.2">
      <c r="A775" s="175"/>
      <c r="B775" s="238"/>
      <c r="C775" s="303" t="s">
        <v>215</v>
      </c>
      <c r="D775" s="23"/>
      <c r="E775" s="302">
        <v>8302</v>
      </c>
      <c r="F775" s="238"/>
      <c r="G775" s="238"/>
      <c r="H775" s="238"/>
      <c r="I775" s="238"/>
      <c r="J775" s="238"/>
      <c r="K775" s="238"/>
      <c r="L775" s="239"/>
      <c r="M775" s="244"/>
      <c r="N775" s="242"/>
      <c r="O775" s="241"/>
      <c r="P775" s="247">
        <v>11.56</v>
      </c>
      <c r="Q775" s="247"/>
      <c r="R775" s="247">
        <v>11.56</v>
      </c>
      <c r="S775" s="242"/>
      <c r="T775" s="246">
        <v>0</v>
      </c>
      <c r="U775" s="246"/>
      <c r="V775" s="246">
        <v>0</v>
      </c>
      <c r="W775" s="242"/>
      <c r="X775" s="241"/>
      <c r="Y775" s="247">
        <v>11.56</v>
      </c>
      <c r="Z775" s="247">
        <v>11.56</v>
      </c>
      <c r="AA775" s="5"/>
      <c r="AB775" s="240"/>
      <c r="AC775" s="240"/>
      <c r="AD775" s="240"/>
      <c r="AG775" s="5"/>
      <c r="AH775" s="243"/>
      <c r="AI775" s="243"/>
      <c r="AJ775" s="243"/>
      <c r="AK775" s="243"/>
      <c r="AL775" s="5"/>
    </row>
    <row r="776" spans="1:38" x14ac:dyDescent="0.2">
      <c r="A776" s="175"/>
      <c r="B776" s="238"/>
      <c r="C776" s="303" t="s">
        <v>471</v>
      </c>
      <c r="D776" s="23"/>
      <c r="E776" s="302">
        <v>8203</v>
      </c>
      <c r="F776" s="238"/>
      <c r="G776" s="238"/>
      <c r="H776" s="238"/>
      <c r="I776" s="238"/>
      <c r="J776" s="238"/>
      <c r="K776" s="238"/>
      <c r="L776" s="239"/>
      <c r="M776" s="244"/>
      <c r="N776" s="242"/>
      <c r="O776" s="241"/>
      <c r="P776" s="247">
        <v>29.409999999999997</v>
      </c>
      <c r="Q776" s="247"/>
      <c r="R776" s="247">
        <v>16.274999999999999</v>
      </c>
      <c r="S776" s="242"/>
      <c r="T776" s="246">
        <v>15.106666666666667</v>
      </c>
      <c r="U776" s="246"/>
      <c r="V776" s="246">
        <v>14.42</v>
      </c>
      <c r="W776" s="242"/>
      <c r="X776" s="241"/>
      <c r="Y776" s="247">
        <v>176.45999999999998</v>
      </c>
      <c r="Z776" s="247">
        <v>104.92</v>
      </c>
      <c r="AA776" s="5"/>
      <c r="AB776" s="240"/>
      <c r="AC776" s="240"/>
      <c r="AD776" s="240"/>
      <c r="AG776" s="5"/>
      <c r="AH776" s="243"/>
      <c r="AI776" s="243"/>
      <c r="AJ776" s="243"/>
      <c r="AK776" s="243"/>
      <c r="AL776" s="5"/>
    </row>
    <row r="777" spans="1:38" x14ac:dyDescent="0.2">
      <c r="A777" s="175"/>
      <c r="B777" s="238"/>
      <c r="C777" s="303" t="s">
        <v>216</v>
      </c>
      <c r="D777" s="23"/>
      <c r="E777" s="302">
        <v>8096</v>
      </c>
      <c r="F777" s="238"/>
      <c r="G777" s="238"/>
      <c r="H777" s="238"/>
      <c r="I777" s="238"/>
      <c r="J777" s="238"/>
      <c r="K777" s="238"/>
      <c r="L777" s="239"/>
      <c r="M777" s="244"/>
      <c r="N777" s="242"/>
      <c r="O777" s="241"/>
      <c r="P777" s="247">
        <v>20.647499999999997</v>
      </c>
      <c r="Q777" s="247"/>
      <c r="R777" s="247">
        <v>19.810000000000002</v>
      </c>
      <c r="S777" s="242"/>
      <c r="T777" s="246">
        <v>19.044499999999999</v>
      </c>
      <c r="U777" s="246"/>
      <c r="V777" s="246">
        <v>19.044499999999999</v>
      </c>
      <c r="W777" s="242"/>
      <c r="X777" s="241"/>
      <c r="Y777" s="247">
        <v>82.589999999999989</v>
      </c>
      <c r="Z777" s="247">
        <v>82.589999999999989</v>
      </c>
      <c r="AA777" s="5"/>
      <c r="AB777" s="240"/>
      <c r="AC777" s="240"/>
      <c r="AD777" s="240"/>
      <c r="AG777" s="5"/>
      <c r="AH777" s="243"/>
      <c r="AI777" s="243"/>
      <c r="AJ777" s="243"/>
      <c r="AK777" s="243"/>
      <c r="AL777" s="5"/>
    </row>
    <row r="778" spans="1:38" x14ac:dyDescent="0.2">
      <c r="A778" s="175"/>
      <c r="B778" s="238"/>
      <c r="C778" s="303" t="s">
        <v>216</v>
      </c>
      <c r="D778" s="23"/>
      <c r="E778" s="302">
        <v>8210</v>
      </c>
      <c r="F778" s="238"/>
      <c r="G778" s="238"/>
      <c r="H778" s="238"/>
      <c r="I778" s="238"/>
      <c r="J778" s="238"/>
      <c r="K778" s="238"/>
      <c r="L778" s="239"/>
      <c r="M778" s="244"/>
      <c r="N778" s="242"/>
      <c r="O778" s="241"/>
      <c r="P778" s="247">
        <v>10.85</v>
      </c>
      <c r="Q778" s="247"/>
      <c r="R778" s="247">
        <v>10.85</v>
      </c>
      <c r="S778" s="242"/>
      <c r="T778" s="246">
        <v>0</v>
      </c>
      <c r="U778" s="246"/>
      <c r="V778" s="246">
        <v>0</v>
      </c>
      <c r="W778" s="242"/>
      <c r="X778" s="241"/>
      <c r="Y778" s="247">
        <v>10.85</v>
      </c>
      <c r="Z778" s="247">
        <v>10.85</v>
      </c>
      <c r="AA778" s="5"/>
      <c r="AB778" s="240"/>
      <c r="AC778" s="240"/>
      <c r="AD778" s="240"/>
      <c r="AG778" s="5"/>
      <c r="AH778" s="243"/>
      <c r="AI778" s="243"/>
      <c r="AJ778" s="243"/>
      <c r="AK778" s="243"/>
      <c r="AL778" s="5"/>
    </row>
    <row r="779" spans="1:38" x14ac:dyDescent="0.2">
      <c r="A779" s="175"/>
      <c r="B779" s="238"/>
      <c r="C779" s="303" t="s">
        <v>216</v>
      </c>
      <c r="D779" s="23"/>
      <c r="E779" s="302">
        <v>8310</v>
      </c>
      <c r="F779" s="238"/>
      <c r="G779" s="238"/>
      <c r="H779" s="238"/>
      <c r="I779" s="238"/>
      <c r="J779" s="238"/>
      <c r="K779" s="238"/>
      <c r="L779" s="239"/>
      <c r="M779" s="244"/>
      <c r="N779" s="242"/>
      <c r="O779" s="241"/>
      <c r="P779" s="247">
        <v>25.23869345859427</v>
      </c>
      <c r="Q779" s="247"/>
      <c r="R779" s="247">
        <v>20.732500000000002</v>
      </c>
      <c r="S779" s="242"/>
      <c r="T779" s="246">
        <v>22.041810020876838</v>
      </c>
      <c r="U779" s="246"/>
      <c r="V779" s="246">
        <v>18.54</v>
      </c>
      <c r="W779" s="242"/>
      <c r="X779" s="241"/>
      <c r="Y779" s="247">
        <v>33970.379999999932</v>
      </c>
      <c r="Z779" s="247">
        <v>26892.179999999942</v>
      </c>
      <c r="AA779" s="5"/>
      <c r="AB779" s="240"/>
      <c r="AC779" s="240"/>
      <c r="AD779" s="240"/>
      <c r="AG779" s="5"/>
      <c r="AH779" s="243"/>
      <c r="AI779" s="243"/>
      <c r="AJ779" s="243"/>
      <c r="AK779" s="243"/>
      <c r="AL779" s="5"/>
    </row>
    <row r="780" spans="1:38" x14ac:dyDescent="0.2">
      <c r="A780" s="175"/>
      <c r="B780" s="238"/>
      <c r="C780" s="303" t="s">
        <v>216</v>
      </c>
      <c r="D780" s="23"/>
      <c r="E780" s="302">
        <v>8326</v>
      </c>
      <c r="F780" s="238"/>
      <c r="G780" s="238"/>
      <c r="H780" s="238"/>
      <c r="I780" s="238"/>
      <c r="J780" s="238"/>
      <c r="K780" s="238"/>
      <c r="L780" s="239"/>
      <c r="M780" s="244"/>
      <c r="N780" s="242"/>
      <c r="O780" s="241"/>
      <c r="P780" s="247">
        <v>29.475939086294428</v>
      </c>
      <c r="Q780" s="247"/>
      <c r="R780" s="247">
        <v>18.690000000000001</v>
      </c>
      <c r="S780" s="242"/>
      <c r="T780" s="246">
        <v>16.819177664974614</v>
      </c>
      <c r="U780" s="246"/>
      <c r="V780" s="246">
        <v>12.36</v>
      </c>
      <c r="W780" s="242"/>
      <c r="X780" s="241"/>
      <c r="Y780" s="247">
        <v>5806.760000000002</v>
      </c>
      <c r="Z780" s="247">
        <v>3750.5300000000007</v>
      </c>
      <c r="AA780" s="5"/>
      <c r="AB780" s="240"/>
      <c r="AC780" s="240"/>
      <c r="AD780" s="240"/>
      <c r="AG780" s="5"/>
      <c r="AH780" s="243"/>
      <c r="AI780" s="243"/>
      <c r="AJ780" s="243"/>
      <c r="AK780" s="243"/>
      <c r="AL780" s="5"/>
    </row>
    <row r="781" spans="1:38" x14ac:dyDescent="0.2">
      <c r="A781" s="175"/>
      <c r="B781" s="238"/>
      <c r="C781" s="303" t="s">
        <v>216</v>
      </c>
      <c r="D781" s="23"/>
      <c r="E781" s="302">
        <v>8341</v>
      </c>
      <c r="F781" s="238"/>
      <c r="G781" s="238"/>
      <c r="H781" s="238"/>
      <c r="I781" s="238"/>
      <c r="J781" s="238"/>
      <c r="K781" s="238"/>
      <c r="L781" s="239"/>
      <c r="M781" s="244"/>
      <c r="N781" s="242"/>
      <c r="O781" s="241"/>
      <c r="P781" s="247">
        <v>28.226402877697844</v>
      </c>
      <c r="Q781" s="247"/>
      <c r="R781" s="247">
        <v>16.86</v>
      </c>
      <c r="S781" s="242"/>
      <c r="T781" s="246">
        <v>15.751021582733806</v>
      </c>
      <c r="U781" s="246"/>
      <c r="V781" s="246">
        <v>12.348000000000001</v>
      </c>
      <c r="W781" s="242"/>
      <c r="X781" s="241"/>
      <c r="Y781" s="247">
        <v>3923.4700000000003</v>
      </c>
      <c r="Z781" s="247">
        <v>2528.1700000000005</v>
      </c>
      <c r="AA781" s="5"/>
      <c r="AB781" s="240"/>
      <c r="AC781" s="240"/>
      <c r="AD781" s="240"/>
      <c r="AG781" s="5"/>
      <c r="AH781" s="243"/>
      <c r="AI781" s="243"/>
      <c r="AJ781" s="243"/>
      <c r="AK781" s="243"/>
      <c r="AL781" s="5"/>
    </row>
    <row r="782" spans="1:38" x14ac:dyDescent="0.2">
      <c r="A782" s="175"/>
      <c r="B782" s="238"/>
      <c r="C782" s="303" t="s">
        <v>216</v>
      </c>
      <c r="D782" s="23"/>
      <c r="E782" s="302">
        <v>8360</v>
      </c>
      <c r="F782" s="238"/>
      <c r="G782" s="238"/>
      <c r="H782" s="238"/>
      <c r="I782" s="238"/>
      <c r="J782" s="238"/>
      <c r="K782" s="238"/>
      <c r="L782" s="239"/>
      <c r="M782" s="244"/>
      <c r="N782" s="242"/>
      <c r="O782" s="241"/>
      <c r="P782" s="247">
        <v>42.489583333333336</v>
      </c>
      <c r="Q782" s="247"/>
      <c r="R782" s="247">
        <v>23.86</v>
      </c>
      <c r="S782" s="242"/>
      <c r="T782" s="246">
        <v>21.364833333333333</v>
      </c>
      <c r="U782" s="246"/>
      <c r="V782" s="246">
        <v>20.085000000000001</v>
      </c>
      <c r="W782" s="242"/>
      <c r="X782" s="241"/>
      <c r="Y782" s="247">
        <v>1019.7500000000001</v>
      </c>
      <c r="Z782" s="247">
        <v>549.56999999999994</v>
      </c>
      <c r="AA782" s="5"/>
      <c r="AB782" s="240"/>
      <c r="AC782" s="240"/>
      <c r="AD782" s="240"/>
      <c r="AG782" s="5"/>
      <c r="AH782" s="243"/>
      <c r="AI782" s="243"/>
      <c r="AJ782" s="243"/>
      <c r="AK782" s="243"/>
      <c r="AL782" s="5"/>
    </row>
    <row r="783" spans="1:38" x14ac:dyDescent="0.2">
      <c r="A783" s="175"/>
      <c r="B783" s="238"/>
      <c r="C783" s="303" t="s">
        <v>377</v>
      </c>
      <c r="D783" s="23"/>
      <c r="E783" s="302">
        <v>8094</v>
      </c>
      <c r="F783" s="238"/>
      <c r="G783" s="238"/>
      <c r="H783" s="238"/>
      <c r="I783" s="238"/>
      <c r="J783" s="238"/>
      <c r="K783" s="238"/>
      <c r="L783" s="239"/>
      <c r="M783" s="244"/>
      <c r="N783" s="242"/>
      <c r="O783" s="241"/>
      <c r="P783" s="247">
        <v>43</v>
      </c>
      <c r="Q783" s="247"/>
      <c r="R783" s="247">
        <v>43</v>
      </c>
      <c r="S783" s="242"/>
      <c r="T783" s="246">
        <v>15.45</v>
      </c>
      <c r="U783" s="246"/>
      <c r="V783" s="246">
        <v>15.45</v>
      </c>
      <c r="W783" s="242"/>
      <c r="X783" s="241"/>
      <c r="Y783" s="247">
        <v>86</v>
      </c>
      <c r="Z783" s="247">
        <v>35.03</v>
      </c>
      <c r="AA783" s="5"/>
      <c r="AB783" s="240"/>
      <c r="AC783" s="240"/>
      <c r="AD783" s="240"/>
      <c r="AG783" s="5"/>
      <c r="AH783" s="243"/>
      <c r="AI783" s="243"/>
      <c r="AJ783" s="243"/>
      <c r="AK783" s="243"/>
      <c r="AL783" s="5"/>
    </row>
    <row r="784" spans="1:38" x14ac:dyDescent="0.2">
      <c r="A784" s="175"/>
      <c r="B784" s="238"/>
      <c r="C784" s="303" t="s">
        <v>377</v>
      </c>
      <c r="D784" s="23"/>
      <c r="E784" s="302">
        <v>8310</v>
      </c>
      <c r="F784" s="238"/>
      <c r="G784" s="238"/>
      <c r="H784" s="238"/>
      <c r="I784" s="238"/>
      <c r="J784" s="238"/>
      <c r="K784" s="238"/>
      <c r="L784" s="239"/>
      <c r="M784" s="244"/>
      <c r="N784" s="242"/>
      <c r="O784" s="241"/>
      <c r="P784" s="247">
        <v>12.607499999999998</v>
      </c>
      <c r="Q784" s="247"/>
      <c r="R784" s="247">
        <v>11.954999999999998</v>
      </c>
      <c r="S784" s="242"/>
      <c r="T784" s="246">
        <v>9.266</v>
      </c>
      <c r="U784" s="246"/>
      <c r="V784" s="246">
        <v>9.266</v>
      </c>
      <c r="W784" s="242"/>
      <c r="X784" s="241"/>
      <c r="Y784" s="247">
        <v>50.429999999999993</v>
      </c>
      <c r="Z784" s="247">
        <v>50.429999999999993</v>
      </c>
      <c r="AA784" s="5"/>
      <c r="AB784" s="240"/>
      <c r="AC784" s="240"/>
      <c r="AD784" s="240"/>
      <c r="AG784" s="5"/>
      <c r="AH784" s="243"/>
      <c r="AI784" s="243"/>
      <c r="AJ784" s="243"/>
      <c r="AK784" s="243"/>
      <c r="AL784" s="5"/>
    </row>
    <row r="785" spans="1:38" x14ac:dyDescent="0.2">
      <c r="A785" s="175"/>
      <c r="B785" s="238"/>
      <c r="C785" s="303" t="s">
        <v>377</v>
      </c>
      <c r="D785" s="23"/>
      <c r="E785" s="302">
        <v>8346</v>
      </c>
      <c r="F785" s="238"/>
      <c r="G785" s="238"/>
      <c r="H785" s="238"/>
      <c r="I785" s="238"/>
      <c r="J785" s="238"/>
      <c r="K785" s="238"/>
      <c r="L785" s="239"/>
      <c r="M785" s="244"/>
      <c r="N785" s="242"/>
      <c r="O785" s="241"/>
      <c r="P785" s="247">
        <v>9.5833333333333339</v>
      </c>
      <c r="Q785" s="247"/>
      <c r="R785" s="247">
        <v>12.25</v>
      </c>
      <c r="S785" s="242"/>
      <c r="T785" s="246">
        <v>2.06</v>
      </c>
      <c r="U785" s="246"/>
      <c r="V785" s="246">
        <v>3.09</v>
      </c>
      <c r="W785" s="242"/>
      <c r="X785" s="241"/>
      <c r="Y785" s="247">
        <v>28.75</v>
      </c>
      <c r="Z785" s="247">
        <v>28.75</v>
      </c>
      <c r="AA785" s="5"/>
      <c r="AB785" s="240"/>
      <c r="AC785" s="240"/>
      <c r="AD785" s="240"/>
      <c r="AG785" s="5"/>
      <c r="AH785" s="243"/>
      <c r="AI785" s="243"/>
      <c r="AJ785" s="243"/>
      <c r="AK785" s="243"/>
      <c r="AL785" s="5"/>
    </row>
    <row r="786" spans="1:38" x14ac:dyDescent="0.2">
      <c r="A786" s="175"/>
      <c r="B786" s="238"/>
      <c r="C786" s="303" t="s">
        <v>377</v>
      </c>
      <c r="D786" s="23"/>
      <c r="E786" s="302">
        <v>8360</v>
      </c>
      <c r="F786" s="238"/>
      <c r="G786" s="238"/>
      <c r="H786" s="238"/>
      <c r="I786" s="238"/>
      <c r="J786" s="238"/>
      <c r="K786" s="238"/>
      <c r="L786" s="239"/>
      <c r="M786" s="244"/>
      <c r="N786" s="242"/>
      <c r="O786" s="241"/>
      <c r="P786" s="247">
        <v>12.683333333333335</v>
      </c>
      <c r="Q786" s="247"/>
      <c r="R786" s="247">
        <v>11.21</v>
      </c>
      <c r="S786" s="242"/>
      <c r="T786" s="246">
        <v>6.8666666666666671</v>
      </c>
      <c r="U786" s="246"/>
      <c r="V786" s="246">
        <v>10.3</v>
      </c>
      <c r="W786" s="242"/>
      <c r="X786" s="241"/>
      <c r="Y786" s="247">
        <v>38.050000000000004</v>
      </c>
      <c r="Z786" s="247">
        <v>38.050000000000004</v>
      </c>
      <c r="AA786" s="5"/>
      <c r="AB786" s="240"/>
      <c r="AC786" s="240"/>
      <c r="AD786" s="240"/>
      <c r="AG786" s="5"/>
      <c r="AH786" s="243"/>
      <c r="AI786" s="243"/>
      <c r="AJ786" s="243"/>
      <c r="AK786" s="243"/>
      <c r="AL786" s="5"/>
    </row>
    <row r="787" spans="1:38" x14ac:dyDescent="0.2">
      <c r="A787" s="175"/>
      <c r="B787" s="238"/>
      <c r="C787" s="303" t="s">
        <v>413</v>
      </c>
      <c r="D787" s="23"/>
      <c r="E787" s="302">
        <v>8094</v>
      </c>
      <c r="F787" s="238"/>
      <c r="G787" s="238"/>
      <c r="H787" s="238"/>
      <c r="I787" s="238"/>
      <c r="J787" s="238"/>
      <c r="K787" s="238"/>
      <c r="L787" s="239"/>
      <c r="M787" s="244"/>
      <c r="N787" s="242"/>
      <c r="O787" s="241"/>
      <c r="P787" s="247">
        <v>35.237647058823526</v>
      </c>
      <c r="Q787" s="247"/>
      <c r="R787" s="247">
        <v>24.634999999999998</v>
      </c>
      <c r="S787" s="242"/>
      <c r="T787" s="246">
        <v>27.264705882352942</v>
      </c>
      <c r="U787" s="246"/>
      <c r="V787" s="246">
        <v>14.42</v>
      </c>
      <c r="W787" s="242"/>
      <c r="X787" s="241"/>
      <c r="Y787" s="247">
        <v>1198.08</v>
      </c>
      <c r="Z787" s="247">
        <v>927.07999999999993</v>
      </c>
      <c r="AA787" s="5"/>
      <c r="AB787" s="240"/>
      <c r="AC787" s="240"/>
      <c r="AD787" s="240"/>
      <c r="AG787" s="5"/>
      <c r="AH787" s="243"/>
      <c r="AI787" s="243"/>
      <c r="AJ787" s="243"/>
      <c r="AK787" s="243"/>
      <c r="AL787" s="5"/>
    </row>
    <row r="788" spans="1:38" x14ac:dyDescent="0.2">
      <c r="A788" s="175"/>
      <c r="B788" s="238"/>
      <c r="C788" s="303" t="s">
        <v>413</v>
      </c>
      <c r="D788" s="23"/>
      <c r="E788" s="302">
        <v>8310</v>
      </c>
      <c r="F788" s="238"/>
      <c r="G788" s="238"/>
      <c r="H788" s="238"/>
      <c r="I788" s="238"/>
      <c r="J788" s="238"/>
      <c r="K788" s="238"/>
      <c r="L788" s="239"/>
      <c r="M788" s="244"/>
      <c r="N788" s="242"/>
      <c r="O788" s="241"/>
      <c r="P788" s="247">
        <v>6.6049999999999995</v>
      </c>
      <c r="Q788" s="247"/>
      <c r="R788" s="247">
        <v>6.6050000000000004</v>
      </c>
      <c r="S788" s="242"/>
      <c r="T788" s="246">
        <v>1.03</v>
      </c>
      <c r="U788" s="246"/>
      <c r="V788" s="246">
        <v>1.03</v>
      </c>
      <c r="W788" s="242"/>
      <c r="X788" s="241"/>
      <c r="Y788" s="247">
        <v>13.209999999999999</v>
      </c>
      <c r="Z788" s="247">
        <v>13.209999999999999</v>
      </c>
      <c r="AA788" s="5"/>
      <c r="AB788" s="240"/>
      <c r="AC788" s="240"/>
      <c r="AD788" s="240"/>
      <c r="AG788" s="5"/>
      <c r="AH788" s="243"/>
      <c r="AI788" s="243"/>
      <c r="AJ788" s="243"/>
      <c r="AK788" s="243"/>
      <c r="AL788" s="5"/>
    </row>
    <row r="789" spans="1:38" x14ac:dyDescent="0.2">
      <c r="A789" s="175"/>
      <c r="B789" s="238"/>
      <c r="C789" s="303" t="s">
        <v>413</v>
      </c>
      <c r="D789" s="23"/>
      <c r="E789" s="302">
        <v>8346</v>
      </c>
      <c r="F789" s="238"/>
      <c r="G789" s="238"/>
      <c r="H789" s="238"/>
      <c r="I789" s="238"/>
      <c r="J789" s="238"/>
      <c r="K789" s="238"/>
      <c r="L789" s="239"/>
      <c r="M789" s="244"/>
      <c r="N789" s="242"/>
      <c r="O789" s="241"/>
      <c r="P789" s="247">
        <v>8.2566666666666659</v>
      </c>
      <c r="Q789" s="247"/>
      <c r="R789" s="247">
        <v>11.56</v>
      </c>
      <c r="S789" s="242"/>
      <c r="T789" s="246">
        <v>0.68666666666666665</v>
      </c>
      <c r="U789" s="246"/>
      <c r="V789" s="246">
        <v>1.03</v>
      </c>
      <c r="W789" s="242"/>
      <c r="X789" s="241"/>
      <c r="Y789" s="247">
        <v>24.77</v>
      </c>
      <c r="Z789" s="247">
        <v>24.77</v>
      </c>
      <c r="AA789" s="5"/>
      <c r="AB789" s="240"/>
      <c r="AC789" s="240"/>
      <c r="AD789" s="240"/>
      <c r="AG789" s="5"/>
      <c r="AH789" s="243"/>
      <c r="AI789" s="243"/>
      <c r="AJ789" s="243"/>
      <c r="AK789" s="243"/>
      <c r="AL789" s="5"/>
    </row>
    <row r="790" spans="1:38" x14ac:dyDescent="0.2">
      <c r="A790" s="175"/>
      <c r="B790" s="238"/>
      <c r="C790" s="303" t="s">
        <v>217</v>
      </c>
      <c r="D790" s="23"/>
      <c r="E790" s="302">
        <v>8094</v>
      </c>
      <c r="F790" s="238"/>
      <c r="G790" s="238"/>
      <c r="H790" s="238"/>
      <c r="I790" s="238"/>
      <c r="J790" s="238"/>
      <c r="K790" s="238"/>
      <c r="L790" s="239"/>
      <c r="M790" s="244"/>
      <c r="N790" s="242"/>
      <c r="O790" s="241"/>
      <c r="P790" s="247">
        <v>27.821597444089452</v>
      </c>
      <c r="Q790" s="247"/>
      <c r="R790" s="247">
        <v>17</v>
      </c>
      <c r="S790" s="242"/>
      <c r="T790" s="246">
        <v>13.735738019169329</v>
      </c>
      <c r="U790" s="246"/>
      <c r="V790" s="246">
        <v>12.36</v>
      </c>
      <c r="W790" s="242"/>
      <c r="X790" s="241"/>
      <c r="Y790" s="247">
        <v>8708.159999999998</v>
      </c>
      <c r="Z790" s="247">
        <v>5184.6800000000021</v>
      </c>
      <c r="AA790" s="5"/>
      <c r="AB790" s="240"/>
      <c r="AC790" s="240"/>
      <c r="AD790" s="240"/>
      <c r="AG790" s="5"/>
      <c r="AH790" s="243"/>
      <c r="AI790" s="243"/>
      <c r="AJ790" s="243"/>
      <c r="AK790" s="243"/>
      <c r="AL790" s="5"/>
    </row>
    <row r="791" spans="1:38" x14ac:dyDescent="0.2">
      <c r="A791" s="175"/>
      <c r="B791" s="238"/>
      <c r="C791" s="303" t="s">
        <v>217</v>
      </c>
      <c r="D791" s="23"/>
      <c r="E791" s="302">
        <v>8310</v>
      </c>
      <c r="F791" s="238"/>
      <c r="G791" s="238"/>
      <c r="H791" s="238"/>
      <c r="I791" s="238"/>
      <c r="J791" s="238"/>
      <c r="K791" s="238"/>
      <c r="L791" s="239"/>
      <c r="M791" s="244"/>
      <c r="N791" s="242"/>
      <c r="O791" s="241"/>
      <c r="P791" s="247">
        <v>18.205869565217391</v>
      </c>
      <c r="Q791" s="247"/>
      <c r="R791" s="247">
        <v>12.434999999999999</v>
      </c>
      <c r="S791" s="242"/>
      <c r="T791" s="246">
        <v>8.2846956521739124</v>
      </c>
      <c r="U791" s="246"/>
      <c r="V791" s="246">
        <v>6.18</v>
      </c>
      <c r="W791" s="242"/>
      <c r="X791" s="241"/>
      <c r="Y791" s="247">
        <v>837.46999999999991</v>
      </c>
      <c r="Z791" s="247">
        <v>579.86999999999989</v>
      </c>
      <c r="AA791" s="5"/>
      <c r="AB791" s="240"/>
      <c r="AC791" s="240"/>
      <c r="AD791" s="240"/>
      <c r="AG791" s="5"/>
      <c r="AH791" s="243"/>
      <c r="AI791" s="243"/>
      <c r="AJ791" s="243"/>
      <c r="AK791" s="243"/>
      <c r="AL791" s="5"/>
    </row>
    <row r="792" spans="1:38" x14ac:dyDescent="0.2">
      <c r="A792" s="175"/>
      <c r="B792" s="238"/>
      <c r="C792" s="303" t="s">
        <v>217</v>
      </c>
      <c r="D792" s="23"/>
      <c r="E792" s="302">
        <v>8340</v>
      </c>
      <c r="F792" s="238"/>
      <c r="G792" s="238"/>
      <c r="H792" s="238"/>
      <c r="I792" s="238"/>
      <c r="J792" s="238"/>
      <c r="K792" s="238"/>
      <c r="L792" s="239"/>
      <c r="M792" s="244"/>
      <c r="N792" s="242"/>
      <c r="O792" s="241"/>
      <c r="P792" s="247">
        <v>30.162328767123292</v>
      </c>
      <c r="Q792" s="247"/>
      <c r="R792" s="247">
        <v>16.100000000000001</v>
      </c>
      <c r="S792" s="242"/>
      <c r="T792" s="246">
        <v>14.81506849315068</v>
      </c>
      <c r="U792" s="246"/>
      <c r="V792" s="246">
        <v>13.39</v>
      </c>
      <c r="W792" s="242"/>
      <c r="X792" s="241"/>
      <c r="Y792" s="247">
        <v>2201.8500000000004</v>
      </c>
      <c r="Z792" s="247">
        <v>1300.2000000000003</v>
      </c>
      <c r="AA792" s="5"/>
      <c r="AB792" s="240"/>
      <c r="AC792" s="240"/>
      <c r="AD792" s="240"/>
      <c r="AG792" s="5"/>
      <c r="AH792" s="243"/>
      <c r="AI792" s="243"/>
      <c r="AJ792" s="243"/>
      <c r="AK792" s="243"/>
      <c r="AL792" s="5"/>
    </row>
    <row r="793" spans="1:38" x14ac:dyDescent="0.2">
      <c r="A793" s="175"/>
      <c r="B793" s="238"/>
      <c r="C793" s="303" t="s">
        <v>217</v>
      </c>
      <c r="D793" s="23"/>
      <c r="E793" s="302">
        <v>8346</v>
      </c>
      <c r="F793" s="238"/>
      <c r="G793" s="238"/>
      <c r="H793" s="238"/>
      <c r="I793" s="238"/>
      <c r="J793" s="238"/>
      <c r="K793" s="238"/>
      <c r="L793" s="239"/>
      <c r="M793" s="244"/>
      <c r="N793" s="242"/>
      <c r="O793" s="241"/>
      <c r="P793" s="247">
        <v>29.928356164383562</v>
      </c>
      <c r="Q793" s="247"/>
      <c r="R793" s="247">
        <v>18</v>
      </c>
      <c r="S793" s="242"/>
      <c r="T793" s="246">
        <v>13.545808219178083</v>
      </c>
      <c r="U793" s="246"/>
      <c r="V793" s="246">
        <v>8.24</v>
      </c>
      <c r="W793" s="242"/>
      <c r="X793" s="241"/>
      <c r="Y793" s="247">
        <v>2184.77</v>
      </c>
      <c r="Z793" s="247">
        <v>1226.2599999999998</v>
      </c>
      <c r="AA793" s="5"/>
      <c r="AB793" s="240"/>
      <c r="AC793" s="240"/>
      <c r="AD793" s="240"/>
      <c r="AG793" s="5"/>
      <c r="AH793" s="243"/>
      <c r="AI793" s="243"/>
      <c r="AJ793" s="243"/>
      <c r="AK793" s="243"/>
      <c r="AL793" s="5"/>
    </row>
    <row r="794" spans="1:38" x14ac:dyDescent="0.2">
      <c r="A794" s="175"/>
      <c r="B794" s="238"/>
      <c r="C794" s="303" t="s">
        <v>217</v>
      </c>
      <c r="D794" s="23"/>
      <c r="E794" s="302">
        <v>8350</v>
      </c>
      <c r="F794" s="238"/>
      <c r="G794" s="238"/>
      <c r="H794" s="238"/>
      <c r="I794" s="238"/>
      <c r="J794" s="238"/>
      <c r="K794" s="238"/>
      <c r="L794" s="239"/>
      <c r="M794" s="244"/>
      <c r="N794" s="242"/>
      <c r="O794" s="241"/>
      <c r="P794" s="247">
        <v>21.09119047619048</v>
      </c>
      <c r="Q794" s="247"/>
      <c r="R794" s="247">
        <v>12.844999999999999</v>
      </c>
      <c r="S794" s="242"/>
      <c r="T794" s="246">
        <v>12.752380952380955</v>
      </c>
      <c r="U794" s="246"/>
      <c r="V794" s="246">
        <v>11.33</v>
      </c>
      <c r="W794" s="242"/>
      <c r="X794" s="241"/>
      <c r="Y794" s="247">
        <v>885.83000000000015</v>
      </c>
      <c r="Z794" s="247">
        <v>676.99</v>
      </c>
      <c r="AA794" s="5"/>
      <c r="AB794" s="240"/>
      <c r="AC794" s="240"/>
      <c r="AD794" s="240"/>
      <c r="AG794" s="5"/>
      <c r="AH794" s="243"/>
      <c r="AI794" s="243"/>
      <c r="AJ794" s="243"/>
      <c r="AK794" s="243"/>
      <c r="AL794" s="5"/>
    </row>
    <row r="795" spans="1:38" x14ac:dyDescent="0.2">
      <c r="A795" s="175"/>
      <c r="B795" s="238"/>
      <c r="C795" s="303" t="s">
        <v>217</v>
      </c>
      <c r="D795" s="23"/>
      <c r="E795" s="302">
        <v>8360</v>
      </c>
      <c r="F795" s="238"/>
      <c r="G795" s="238"/>
      <c r="H795" s="238"/>
      <c r="I795" s="238"/>
      <c r="J795" s="238"/>
      <c r="K795" s="238"/>
      <c r="L795" s="239"/>
      <c r="M795" s="244"/>
      <c r="N795" s="242"/>
      <c r="O795" s="241"/>
      <c r="P795" s="247">
        <v>24.599999999999998</v>
      </c>
      <c r="Q795" s="247"/>
      <c r="R795" s="247">
        <v>13.72</v>
      </c>
      <c r="S795" s="242"/>
      <c r="T795" s="246">
        <v>12.795769230769228</v>
      </c>
      <c r="U795" s="246"/>
      <c r="V795" s="246">
        <v>12.875</v>
      </c>
      <c r="W795" s="242"/>
      <c r="X795" s="241"/>
      <c r="Y795" s="247">
        <v>1279.1999999999998</v>
      </c>
      <c r="Z795" s="247">
        <v>826.8</v>
      </c>
      <c r="AA795" s="5"/>
      <c r="AB795" s="240"/>
      <c r="AC795" s="240"/>
      <c r="AD795" s="240"/>
      <c r="AG795" s="5"/>
      <c r="AH795" s="243"/>
      <c r="AI795" s="243"/>
      <c r="AJ795" s="243"/>
      <c r="AK795" s="243"/>
      <c r="AL795" s="5"/>
    </row>
    <row r="796" spans="1:38" x14ac:dyDescent="0.2">
      <c r="A796" s="175"/>
      <c r="B796" s="238"/>
      <c r="C796" s="303" t="s">
        <v>218</v>
      </c>
      <c r="D796" s="23"/>
      <c r="E796" s="302">
        <v>8024</v>
      </c>
      <c r="F796" s="238"/>
      <c r="G796" s="238"/>
      <c r="H796" s="238"/>
      <c r="I796" s="238"/>
      <c r="J796" s="238"/>
      <c r="K796" s="238"/>
      <c r="L796" s="239"/>
      <c r="M796" s="244"/>
      <c r="N796" s="242"/>
      <c r="O796" s="241"/>
      <c r="P796" s="247">
        <v>10.602499999999999</v>
      </c>
      <c r="Q796" s="247"/>
      <c r="R796" s="247">
        <v>9.7750000000000004</v>
      </c>
      <c r="S796" s="242"/>
      <c r="T796" s="246">
        <v>6.18</v>
      </c>
      <c r="U796" s="246"/>
      <c r="V796" s="246">
        <v>6.18</v>
      </c>
      <c r="W796" s="242"/>
      <c r="X796" s="241"/>
      <c r="Y796" s="247">
        <v>42.41</v>
      </c>
      <c r="Z796" s="247">
        <v>42.41</v>
      </c>
      <c r="AA796" s="5"/>
      <c r="AB796" s="240"/>
      <c r="AC796" s="240"/>
      <c r="AD796" s="240"/>
      <c r="AG796" s="5"/>
      <c r="AH796" s="243"/>
      <c r="AI796" s="243"/>
      <c r="AJ796" s="243"/>
      <c r="AK796" s="243"/>
      <c r="AL796" s="5"/>
    </row>
    <row r="797" spans="1:38" x14ac:dyDescent="0.2">
      <c r="A797" s="175"/>
      <c r="B797" s="238"/>
      <c r="C797" s="303" t="s">
        <v>218</v>
      </c>
      <c r="D797" s="23"/>
      <c r="E797" s="302">
        <v>8203</v>
      </c>
      <c r="F797" s="238"/>
      <c r="G797" s="238"/>
      <c r="H797" s="238"/>
      <c r="I797" s="238"/>
      <c r="J797" s="238"/>
      <c r="K797" s="238"/>
      <c r="L797" s="239"/>
      <c r="M797" s="244"/>
      <c r="N797" s="242"/>
      <c r="O797" s="241"/>
      <c r="P797" s="247">
        <v>7.4099999999999993</v>
      </c>
      <c r="Q797" s="247"/>
      <c r="R797" s="247">
        <v>7.41</v>
      </c>
      <c r="S797" s="242"/>
      <c r="T797" s="246">
        <v>2.06</v>
      </c>
      <c r="U797" s="246"/>
      <c r="V797" s="246">
        <v>2.06</v>
      </c>
      <c r="W797" s="242"/>
      <c r="X797" s="241"/>
      <c r="Y797" s="247">
        <v>14.819999999999999</v>
      </c>
      <c r="Z797" s="247">
        <v>14.819999999999999</v>
      </c>
      <c r="AA797" s="5"/>
      <c r="AB797" s="240"/>
      <c r="AC797" s="240"/>
      <c r="AD797" s="240"/>
      <c r="AG797" s="5"/>
      <c r="AH797" s="243"/>
      <c r="AI797" s="243"/>
      <c r="AJ797" s="243"/>
      <c r="AK797" s="243"/>
      <c r="AL797" s="5"/>
    </row>
    <row r="798" spans="1:38" x14ac:dyDescent="0.2">
      <c r="A798" s="175"/>
      <c r="B798" s="238"/>
      <c r="C798" s="303" t="s">
        <v>218</v>
      </c>
      <c r="D798" s="23"/>
      <c r="E798" s="302">
        <v>8204</v>
      </c>
      <c r="F798" s="238"/>
      <c r="G798" s="238"/>
      <c r="H798" s="238"/>
      <c r="I798" s="238"/>
      <c r="J798" s="238"/>
      <c r="K798" s="238"/>
      <c r="L798" s="239"/>
      <c r="M798" s="244"/>
      <c r="N798" s="242"/>
      <c r="O798" s="241"/>
      <c r="P798" s="247">
        <v>13.879108468088495</v>
      </c>
      <c r="Q798" s="247"/>
      <c r="R798" s="247">
        <v>11.404999999999999</v>
      </c>
      <c r="S798" s="242"/>
      <c r="T798" s="246">
        <v>8.6054364614371135</v>
      </c>
      <c r="U798" s="246"/>
      <c r="V798" s="246">
        <v>7.4675000000000011</v>
      </c>
      <c r="W798" s="242"/>
      <c r="X798" s="241"/>
      <c r="Y798" s="247">
        <v>301713.63000000326</v>
      </c>
      <c r="Z798" s="247">
        <v>231496.84000000215</v>
      </c>
      <c r="AA798" s="5"/>
      <c r="AB798" s="240"/>
      <c r="AC798" s="240"/>
      <c r="AD798" s="240"/>
      <c r="AG798" s="5"/>
      <c r="AH798" s="243"/>
      <c r="AI798" s="243"/>
      <c r="AJ798" s="243"/>
      <c r="AK798" s="243"/>
      <c r="AL798" s="5"/>
    </row>
    <row r="799" spans="1:38" x14ac:dyDescent="0.2">
      <c r="A799" s="175"/>
      <c r="B799" s="238"/>
      <c r="C799" s="303" t="s">
        <v>218</v>
      </c>
      <c r="D799" s="23"/>
      <c r="E799" s="302">
        <v>8205</v>
      </c>
      <c r="F799" s="238"/>
      <c r="G799" s="238"/>
      <c r="H799" s="238"/>
      <c r="I799" s="238"/>
      <c r="J799" s="238"/>
      <c r="K799" s="238"/>
      <c r="L799" s="239"/>
      <c r="M799" s="244"/>
      <c r="N799" s="242"/>
      <c r="O799" s="241"/>
      <c r="P799" s="247">
        <v>7.4099999999999993</v>
      </c>
      <c r="Q799" s="247"/>
      <c r="R799" s="247">
        <v>7.41</v>
      </c>
      <c r="S799" s="242"/>
      <c r="T799" s="246">
        <v>2.06</v>
      </c>
      <c r="U799" s="246"/>
      <c r="V799" s="246">
        <v>2.06</v>
      </c>
      <c r="W799" s="242"/>
      <c r="X799" s="241"/>
      <c r="Y799" s="247">
        <v>14.819999999999999</v>
      </c>
      <c r="Z799" s="247">
        <v>14.819999999999999</v>
      </c>
      <c r="AA799" s="5"/>
      <c r="AB799" s="240"/>
      <c r="AC799" s="240"/>
      <c r="AD799" s="240"/>
      <c r="AG799" s="5"/>
      <c r="AH799" s="243"/>
      <c r="AI799" s="243"/>
      <c r="AJ799" s="243"/>
      <c r="AK799" s="243"/>
      <c r="AL799" s="5"/>
    </row>
    <row r="800" spans="1:38" x14ac:dyDescent="0.2">
      <c r="A800" s="175"/>
      <c r="B800" s="238"/>
      <c r="C800" s="303" t="s">
        <v>218</v>
      </c>
      <c r="D800" s="23"/>
      <c r="E800" s="302">
        <v>8210</v>
      </c>
      <c r="F800" s="238"/>
      <c r="G800" s="238"/>
      <c r="H800" s="238"/>
      <c r="I800" s="238"/>
      <c r="J800" s="238"/>
      <c r="K800" s="238"/>
      <c r="L800" s="239"/>
      <c r="M800" s="244"/>
      <c r="N800" s="242"/>
      <c r="O800" s="241"/>
      <c r="P800" s="247">
        <v>30.592499999999998</v>
      </c>
      <c r="Q800" s="247"/>
      <c r="R800" s="247">
        <v>19.585000000000001</v>
      </c>
      <c r="S800" s="242"/>
      <c r="T800" s="246">
        <v>27.81</v>
      </c>
      <c r="U800" s="246"/>
      <c r="V800" s="246">
        <v>27.81</v>
      </c>
      <c r="W800" s="242"/>
      <c r="X800" s="241"/>
      <c r="Y800" s="247">
        <v>122.36999999999999</v>
      </c>
      <c r="Z800" s="247">
        <v>122.36999999999999</v>
      </c>
      <c r="AA800" s="5"/>
      <c r="AB800" s="240"/>
      <c r="AC800" s="240"/>
      <c r="AD800" s="240"/>
      <c r="AG800" s="5"/>
      <c r="AH800" s="243"/>
      <c r="AI800" s="243"/>
      <c r="AJ800" s="243"/>
      <c r="AK800" s="243"/>
      <c r="AL800" s="5"/>
    </row>
    <row r="801" spans="1:38" x14ac:dyDescent="0.2">
      <c r="A801" s="175"/>
      <c r="B801" s="238"/>
      <c r="C801" s="303" t="s">
        <v>218</v>
      </c>
      <c r="D801" s="23"/>
      <c r="E801" s="302">
        <v>8212</v>
      </c>
      <c r="F801" s="238"/>
      <c r="G801" s="238"/>
      <c r="H801" s="238"/>
      <c r="I801" s="238"/>
      <c r="J801" s="238"/>
      <c r="K801" s="238"/>
      <c r="L801" s="239"/>
      <c r="M801" s="244"/>
      <c r="N801" s="242"/>
      <c r="O801" s="241"/>
      <c r="P801" s="247">
        <v>12.930833333333334</v>
      </c>
      <c r="Q801" s="247"/>
      <c r="R801" s="247">
        <v>12.125</v>
      </c>
      <c r="S801" s="242"/>
      <c r="T801" s="246">
        <v>7.8966666666666656</v>
      </c>
      <c r="U801" s="246"/>
      <c r="V801" s="246">
        <v>4.6349999999999998</v>
      </c>
      <c r="W801" s="242"/>
      <c r="X801" s="241"/>
      <c r="Y801" s="247">
        <v>155.17000000000002</v>
      </c>
      <c r="Z801" s="247">
        <v>155.17000000000002</v>
      </c>
      <c r="AA801" s="5"/>
      <c r="AB801" s="240"/>
      <c r="AC801" s="240"/>
      <c r="AD801" s="240"/>
      <c r="AG801" s="5"/>
      <c r="AH801" s="243"/>
      <c r="AI801" s="243"/>
      <c r="AJ801" s="243"/>
      <c r="AK801" s="243"/>
      <c r="AL801" s="5"/>
    </row>
    <row r="802" spans="1:38" x14ac:dyDescent="0.2">
      <c r="A802" s="175"/>
      <c r="B802" s="238"/>
      <c r="C802" s="303" t="s">
        <v>218</v>
      </c>
      <c r="D802" s="23"/>
      <c r="E802" s="302">
        <v>8240</v>
      </c>
      <c r="F802" s="238"/>
      <c r="G802" s="238"/>
      <c r="H802" s="238"/>
      <c r="I802" s="238"/>
      <c r="J802" s="238"/>
      <c r="K802" s="238"/>
      <c r="L802" s="239"/>
      <c r="M802" s="244"/>
      <c r="N802" s="242"/>
      <c r="O802" s="241"/>
      <c r="P802" s="247">
        <v>11.21</v>
      </c>
      <c r="Q802" s="247"/>
      <c r="R802" s="247">
        <v>11.21</v>
      </c>
      <c r="S802" s="242"/>
      <c r="T802" s="246">
        <v>0</v>
      </c>
      <c r="U802" s="246"/>
      <c r="V802" s="246">
        <v>0</v>
      </c>
      <c r="W802" s="242"/>
      <c r="X802" s="241"/>
      <c r="Y802" s="247">
        <v>22.42</v>
      </c>
      <c r="Z802" s="247">
        <v>22.42</v>
      </c>
      <c r="AA802" s="5"/>
      <c r="AB802" s="240"/>
      <c r="AC802" s="240"/>
      <c r="AD802" s="240"/>
      <c r="AG802" s="5"/>
      <c r="AH802" s="243"/>
      <c r="AI802" s="243"/>
      <c r="AJ802" s="243"/>
      <c r="AK802" s="243"/>
      <c r="AL802" s="5"/>
    </row>
    <row r="803" spans="1:38" x14ac:dyDescent="0.2">
      <c r="A803" s="175"/>
      <c r="B803" s="238"/>
      <c r="C803" s="303" t="s">
        <v>218</v>
      </c>
      <c r="D803" s="23"/>
      <c r="E803" s="302">
        <v>8251</v>
      </c>
      <c r="F803" s="238"/>
      <c r="G803" s="238"/>
      <c r="H803" s="238"/>
      <c r="I803" s="238"/>
      <c r="J803" s="238"/>
      <c r="K803" s="238"/>
      <c r="L803" s="239"/>
      <c r="M803" s="244"/>
      <c r="N803" s="242"/>
      <c r="O803" s="241"/>
      <c r="P803" s="247">
        <v>8.35</v>
      </c>
      <c r="Q803" s="247"/>
      <c r="R803" s="247">
        <v>8.35</v>
      </c>
      <c r="S803" s="242"/>
      <c r="T803" s="246">
        <v>4.12</v>
      </c>
      <c r="U803" s="246"/>
      <c r="V803" s="246">
        <v>4.12</v>
      </c>
      <c r="W803" s="242"/>
      <c r="X803" s="241"/>
      <c r="Y803" s="247">
        <v>16.7</v>
      </c>
      <c r="Z803" s="247">
        <v>16.7</v>
      </c>
      <c r="AA803" s="5"/>
      <c r="AB803" s="240"/>
      <c r="AC803" s="240"/>
      <c r="AD803" s="240"/>
      <c r="AG803" s="5"/>
      <c r="AH803" s="243"/>
      <c r="AI803" s="243"/>
      <c r="AJ803" s="243"/>
      <c r="AK803" s="243"/>
      <c r="AL803" s="5"/>
    </row>
    <row r="804" spans="1:38" x14ac:dyDescent="0.2">
      <c r="A804" s="175"/>
      <c r="B804" s="238"/>
      <c r="C804" s="303" t="s">
        <v>473</v>
      </c>
      <c r="D804" s="23"/>
      <c r="E804" s="302">
        <v>8204</v>
      </c>
      <c r="F804" s="238"/>
      <c r="G804" s="238"/>
      <c r="H804" s="238"/>
      <c r="I804" s="238"/>
      <c r="J804" s="238"/>
      <c r="K804" s="238"/>
      <c r="L804" s="239"/>
      <c r="M804" s="244"/>
      <c r="N804" s="242"/>
      <c r="O804" s="241"/>
      <c r="P804" s="247">
        <v>13.148888888888889</v>
      </c>
      <c r="Q804" s="247"/>
      <c r="R804" s="247">
        <v>11.56</v>
      </c>
      <c r="S804" s="242"/>
      <c r="T804" s="246">
        <v>8.4682222222222201</v>
      </c>
      <c r="U804" s="246"/>
      <c r="V804" s="246">
        <v>3.0870000000000002</v>
      </c>
      <c r="W804" s="242"/>
      <c r="X804" s="241"/>
      <c r="Y804" s="247">
        <v>118.34</v>
      </c>
      <c r="Z804" s="247">
        <v>118.34</v>
      </c>
      <c r="AA804" s="5"/>
      <c r="AB804" s="240"/>
      <c r="AC804" s="240"/>
      <c r="AD804" s="240"/>
      <c r="AG804" s="5"/>
      <c r="AH804" s="243"/>
      <c r="AI804" s="243"/>
      <c r="AJ804" s="243"/>
      <c r="AK804" s="243"/>
      <c r="AL804" s="5"/>
    </row>
    <row r="805" spans="1:38" x14ac:dyDescent="0.2">
      <c r="A805" s="175"/>
      <c r="B805" s="238"/>
      <c r="C805" s="303" t="s">
        <v>474</v>
      </c>
      <c r="D805" s="23"/>
      <c r="E805" s="302">
        <v>8270</v>
      </c>
      <c r="F805" s="238"/>
      <c r="G805" s="238"/>
      <c r="H805" s="238"/>
      <c r="I805" s="238"/>
      <c r="J805" s="238"/>
      <c r="K805" s="238"/>
      <c r="L805" s="239"/>
      <c r="M805" s="244"/>
      <c r="N805" s="242"/>
      <c r="O805" s="241"/>
      <c r="P805" s="247">
        <v>37</v>
      </c>
      <c r="Q805" s="247"/>
      <c r="R805" s="247">
        <v>37</v>
      </c>
      <c r="S805" s="242"/>
      <c r="T805" s="246">
        <v>8.24</v>
      </c>
      <c r="U805" s="246"/>
      <c r="V805" s="246">
        <v>8.24</v>
      </c>
      <c r="W805" s="242"/>
      <c r="X805" s="241"/>
      <c r="Y805" s="247">
        <v>74</v>
      </c>
      <c r="Z805" s="247">
        <v>24.650000000000002</v>
      </c>
      <c r="AA805" s="5"/>
      <c r="AB805" s="240"/>
      <c r="AC805" s="240"/>
      <c r="AD805" s="240"/>
      <c r="AG805" s="5"/>
      <c r="AH805" s="243"/>
      <c r="AI805" s="243"/>
      <c r="AJ805" s="243"/>
      <c r="AK805" s="243"/>
      <c r="AL805" s="5"/>
    </row>
    <row r="806" spans="1:38" x14ac:dyDescent="0.2">
      <c r="A806" s="175"/>
      <c r="B806" s="238"/>
      <c r="C806" s="303" t="s">
        <v>219</v>
      </c>
      <c r="D806" s="23"/>
      <c r="E806" s="302">
        <v>8210</v>
      </c>
      <c r="F806" s="238"/>
      <c r="G806" s="238"/>
      <c r="H806" s="238"/>
      <c r="I806" s="238"/>
      <c r="J806" s="238"/>
      <c r="K806" s="238"/>
      <c r="L806" s="239"/>
      <c r="M806" s="244"/>
      <c r="N806" s="242"/>
      <c r="O806" s="241"/>
      <c r="P806" s="247">
        <v>13.794966614676182</v>
      </c>
      <c r="Q806" s="247"/>
      <c r="R806" s="247">
        <v>12.343333333333334</v>
      </c>
      <c r="S806" s="242"/>
      <c r="T806" s="246">
        <v>5.6899562165775253</v>
      </c>
      <c r="U806" s="246"/>
      <c r="V806" s="246">
        <v>4.8066666666666666</v>
      </c>
      <c r="W806" s="242"/>
      <c r="X806" s="241"/>
      <c r="Y806" s="247">
        <v>216902.65000000031</v>
      </c>
      <c r="Z806" s="247">
        <v>164531.52000000016</v>
      </c>
      <c r="AA806" s="5"/>
      <c r="AB806" s="240"/>
      <c r="AC806" s="240"/>
      <c r="AD806" s="240"/>
      <c r="AG806" s="5"/>
      <c r="AH806" s="243"/>
      <c r="AI806" s="243"/>
      <c r="AJ806" s="243"/>
      <c r="AK806" s="243"/>
      <c r="AL806" s="5"/>
    </row>
    <row r="807" spans="1:38" x14ac:dyDescent="0.2">
      <c r="A807" s="175"/>
      <c r="B807" s="238"/>
      <c r="C807" s="303" t="s">
        <v>219</v>
      </c>
      <c r="D807" s="23"/>
      <c r="E807" s="302">
        <v>8245</v>
      </c>
      <c r="F807" s="238"/>
      <c r="G807" s="238"/>
      <c r="H807" s="238"/>
      <c r="I807" s="238"/>
      <c r="J807" s="238"/>
      <c r="K807" s="238"/>
      <c r="L807" s="239"/>
      <c r="M807" s="244"/>
      <c r="N807" s="242"/>
      <c r="O807" s="241"/>
      <c r="P807" s="247">
        <v>11.21</v>
      </c>
      <c r="Q807" s="247"/>
      <c r="R807" s="247">
        <v>11.21</v>
      </c>
      <c r="S807" s="242"/>
      <c r="T807" s="246">
        <v>0</v>
      </c>
      <c r="U807" s="246"/>
      <c r="V807" s="246">
        <v>0</v>
      </c>
      <c r="W807" s="242"/>
      <c r="X807" s="241"/>
      <c r="Y807" s="247">
        <v>11.21</v>
      </c>
      <c r="Z807" s="247">
        <v>11.21</v>
      </c>
      <c r="AA807" s="5"/>
      <c r="AB807" s="240"/>
      <c r="AC807" s="240"/>
      <c r="AD807" s="240"/>
      <c r="AG807" s="5"/>
      <c r="AH807" s="243"/>
      <c r="AI807" s="243"/>
      <c r="AJ807" s="243"/>
      <c r="AK807" s="243"/>
      <c r="AL807" s="5"/>
    </row>
    <row r="808" spans="1:38" x14ac:dyDescent="0.2">
      <c r="A808" s="175"/>
      <c r="B808" s="238"/>
      <c r="C808" s="303" t="s">
        <v>219</v>
      </c>
      <c r="D808" s="23"/>
      <c r="E808" s="302">
        <v>8246</v>
      </c>
      <c r="F808" s="238"/>
      <c r="G808" s="238"/>
      <c r="H808" s="238"/>
      <c r="I808" s="238"/>
      <c r="J808" s="238"/>
      <c r="K808" s="238"/>
      <c r="L808" s="239"/>
      <c r="M808" s="244"/>
      <c r="N808" s="242"/>
      <c r="O808" s="241"/>
      <c r="P808" s="247">
        <v>15.283333333333331</v>
      </c>
      <c r="Q808" s="247"/>
      <c r="R808" s="247">
        <v>11.99</v>
      </c>
      <c r="S808" s="242"/>
      <c r="T808" s="246">
        <v>9.6133333333333333</v>
      </c>
      <c r="U808" s="246"/>
      <c r="V808" s="246">
        <v>4.12</v>
      </c>
      <c r="W808" s="242"/>
      <c r="X808" s="241"/>
      <c r="Y808" s="247">
        <v>91.699999999999989</v>
      </c>
      <c r="Z808" s="247">
        <v>91.699999999999989</v>
      </c>
      <c r="AA808" s="5"/>
      <c r="AB808" s="240"/>
      <c r="AC808" s="240"/>
      <c r="AD808" s="240"/>
      <c r="AG808" s="5"/>
      <c r="AH808" s="243"/>
      <c r="AI808" s="243"/>
      <c r="AJ808" s="243"/>
      <c r="AK808" s="243"/>
      <c r="AL808" s="5"/>
    </row>
    <row r="809" spans="1:38" x14ac:dyDescent="0.2">
      <c r="A809" s="175"/>
      <c r="B809" s="238"/>
      <c r="C809" s="303" t="s">
        <v>219</v>
      </c>
      <c r="D809" s="23"/>
      <c r="E809" s="302">
        <v>8252</v>
      </c>
      <c r="F809" s="238"/>
      <c r="G809" s="238"/>
      <c r="H809" s="238"/>
      <c r="I809" s="238"/>
      <c r="J809" s="238"/>
      <c r="K809" s="238"/>
      <c r="L809" s="239"/>
      <c r="M809" s="244"/>
      <c r="N809" s="242"/>
      <c r="O809" s="241"/>
      <c r="P809" s="247">
        <v>15.951999999999998</v>
      </c>
      <c r="Q809" s="247"/>
      <c r="R809" s="247">
        <v>12.94</v>
      </c>
      <c r="S809" s="242"/>
      <c r="T809" s="246">
        <v>11.536000000000001</v>
      </c>
      <c r="U809" s="246"/>
      <c r="V809" s="246">
        <v>3.09</v>
      </c>
      <c r="W809" s="242"/>
      <c r="X809" s="241"/>
      <c r="Y809" s="247">
        <v>79.759999999999991</v>
      </c>
      <c r="Z809" s="247">
        <v>79.759999999999991</v>
      </c>
      <c r="AA809" s="5"/>
      <c r="AB809" s="240"/>
      <c r="AC809" s="240"/>
      <c r="AD809" s="240"/>
      <c r="AG809" s="5"/>
      <c r="AH809" s="243"/>
      <c r="AI809" s="243"/>
      <c r="AJ809" s="243"/>
      <c r="AK809" s="243"/>
      <c r="AL809" s="5"/>
    </row>
    <row r="810" spans="1:38" x14ac:dyDescent="0.2">
      <c r="A810" s="175"/>
      <c r="B810" s="238"/>
      <c r="C810" s="303" t="s">
        <v>219</v>
      </c>
      <c r="D810" s="23"/>
      <c r="E810" s="302">
        <v>8260</v>
      </c>
      <c r="F810" s="238"/>
      <c r="G810" s="238"/>
      <c r="H810" s="238"/>
      <c r="I810" s="238"/>
      <c r="J810" s="238"/>
      <c r="K810" s="238"/>
      <c r="L810" s="239"/>
      <c r="M810" s="244"/>
      <c r="N810" s="242"/>
      <c r="O810" s="241"/>
      <c r="P810" s="247">
        <v>12.325000000000001</v>
      </c>
      <c r="Q810" s="247"/>
      <c r="R810" s="247">
        <v>12.324999999999999</v>
      </c>
      <c r="S810" s="242"/>
      <c r="T810" s="246">
        <v>8.24</v>
      </c>
      <c r="U810" s="246"/>
      <c r="V810" s="246">
        <v>8.24</v>
      </c>
      <c r="W810" s="242"/>
      <c r="X810" s="241"/>
      <c r="Y810" s="247">
        <v>24.650000000000002</v>
      </c>
      <c r="Z810" s="247">
        <v>24.650000000000002</v>
      </c>
      <c r="AA810" s="5"/>
      <c r="AB810" s="240"/>
      <c r="AC810" s="240"/>
      <c r="AD810" s="240"/>
      <c r="AG810" s="5"/>
      <c r="AH810" s="243"/>
      <c r="AI810" s="243"/>
      <c r="AJ810" s="243"/>
      <c r="AK810" s="243"/>
      <c r="AL810" s="5"/>
    </row>
    <row r="811" spans="1:38" x14ac:dyDescent="0.2">
      <c r="A811" s="175"/>
      <c r="B811" s="238"/>
      <c r="C811" s="303" t="s">
        <v>219</v>
      </c>
      <c r="D811" s="23"/>
      <c r="E811" s="302">
        <v>8327</v>
      </c>
      <c r="F811" s="238"/>
      <c r="G811" s="238"/>
      <c r="H811" s="238"/>
      <c r="I811" s="238"/>
      <c r="J811" s="238"/>
      <c r="K811" s="238"/>
      <c r="L811" s="239"/>
      <c r="M811" s="244"/>
      <c r="N811" s="242"/>
      <c r="O811" s="241"/>
      <c r="P811" s="247">
        <v>11.16</v>
      </c>
      <c r="Q811" s="247"/>
      <c r="R811" s="247">
        <v>11.16</v>
      </c>
      <c r="S811" s="242"/>
      <c r="T811" s="246">
        <v>7.21</v>
      </c>
      <c r="U811" s="246"/>
      <c r="V811" s="246">
        <v>7.21</v>
      </c>
      <c r="W811" s="242"/>
      <c r="X811" s="241"/>
      <c r="Y811" s="247">
        <v>22.32</v>
      </c>
      <c r="Z811" s="247">
        <v>22.32</v>
      </c>
      <c r="AA811" s="5"/>
      <c r="AB811" s="240"/>
      <c r="AC811" s="240"/>
      <c r="AD811" s="240"/>
      <c r="AG811" s="5"/>
      <c r="AH811" s="243"/>
      <c r="AI811" s="243"/>
      <c r="AJ811" s="243"/>
      <c r="AK811" s="243"/>
      <c r="AL811" s="5"/>
    </row>
    <row r="812" spans="1:38" x14ac:dyDescent="0.2">
      <c r="A812" s="175"/>
      <c r="B812" s="238"/>
      <c r="C812" s="303" t="s">
        <v>641</v>
      </c>
      <c r="D812" s="23"/>
      <c r="E812" s="302">
        <v>8210</v>
      </c>
      <c r="F812" s="238"/>
      <c r="G812" s="238"/>
      <c r="H812" s="238"/>
      <c r="I812" s="238"/>
      <c r="J812" s="238"/>
      <c r="K812" s="238"/>
      <c r="L812" s="239"/>
      <c r="M812" s="244"/>
      <c r="N812" s="242"/>
      <c r="O812" s="241"/>
      <c r="P812" s="247">
        <v>16.204999999999998</v>
      </c>
      <c r="Q812" s="247"/>
      <c r="R812" s="247">
        <v>11.77</v>
      </c>
      <c r="S812" s="242"/>
      <c r="T812" s="246">
        <v>0.51500000000000001</v>
      </c>
      <c r="U812" s="246"/>
      <c r="V812" s="246">
        <v>0.51500000000000001</v>
      </c>
      <c r="W812" s="242"/>
      <c r="X812" s="241"/>
      <c r="Y812" s="247">
        <v>64.819999999999993</v>
      </c>
      <c r="Z812" s="247">
        <v>64.819999999999993</v>
      </c>
      <c r="AA812" s="5"/>
      <c r="AB812" s="240"/>
      <c r="AC812" s="240"/>
      <c r="AD812" s="240"/>
      <c r="AG812" s="5"/>
      <c r="AH812" s="243"/>
      <c r="AI812" s="243"/>
      <c r="AJ812" s="243"/>
      <c r="AK812" s="243"/>
      <c r="AL812" s="5"/>
    </row>
    <row r="813" spans="1:38" x14ac:dyDescent="0.2">
      <c r="A813" s="175"/>
      <c r="B813" s="238"/>
      <c r="C813" s="303" t="s">
        <v>477</v>
      </c>
      <c r="D813" s="23"/>
      <c r="E813" s="302">
        <v>8204</v>
      </c>
      <c r="F813" s="238"/>
      <c r="G813" s="238"/>
      <c r="H813" s="238"/>
      <c r="I813" s="238"/>
      <c r="J813" s="238"/>
      <c r="K813" s="238"/>
      <c r="L813" s="239"/>
      <c r="M813" s="244"/>
      <c r="N813" s="242"/>
      <c r="O813" s="241"/>
      <c r="P813" s="247">
        <v>12.325000000000001</v>
      </c>
      <c r="Q813" s="247"/>
      <c r="R813" s="247">
        <v>12.324999999999999</v>
      </c>
      <c r="S813" s="242"/>
      <c r="T813" s="246">
        <v>8.24</v>
      </c>
      <c r="U813" s="246"/>
      <c r="V813" s="246">
        <v>8.24</v>
      </c>
      <c r="W813" s="242"/>
      <c r="X813" s="241"/>
      <c r="Y813" s="247">
        <v>24.650000000000002</v>
      </c>
      <c r="Z813" s="247">
        <v>24.650000000000002</v>
      </c>
      <c r="AA813" s="5"/>
      <c r="AB813" s="240"/>
      <c r="AC813" s="240"/>
      <c r="AD813" s="240"/>
      <c r="AG813" s="5"/>
      <c r="AH813" s="243"/>
      <c r="AI813" s="243"/>
      <c r="AJ813" s="243"/>
      <c r="AK813" s="243"/>
      <c r="AL813" s="5"/>
    </row>
    <row r="814" spans="1:38" x14ac:dyDescent="0.2">
      <c r="A814" s="175"/>
      <c r="B814" s="238"/>
      <c r="C814" s="303" t="s">
        <v>414</v>
      </c>
      <c r="D814" s="23"/>
      <c r="E814" s="302">
        <v>8204</v>
      </c>
      <c r="F814" s="238"/>
      <c r="G814" s="238"/>
      <c r="H814" s="238"/>
      <c r="I814" s="238"/>
      <c r="J814" s="238"/>
      <c r="K814" s="238"/>
      <c r="L814" s="239"/>
      <c r="M814" s="244"/>
      <c r="N814" s="242"/>
      <c r="O814" s="241"/>
      <c r="P814" s="247">
        <v>23.716551724137933</v>
      </c>
      <c r="Q814" s="247"/>
      <c r="R814" s="247">
        <v>13.46</v>
      </c>
      <c r="S814" s="242"/>
      <c r="T814" s="246">
        <v>19.108275862068965</v>
      </c>
      <c r="U814" s="246"/>
      <c r="V814" s="246">
        <v>9.27</v>
      </c>
      <c r="W814" s="242"/>
      <c r="X814" s="241"/>
      <c r="Y814" s="247">
        <v>687.78000000000009</v>
      </c>
      <c r="Z814" s="247">
        <v>633.34</v>
      </c>
      <c r="AA814" s="5"/>
      <c r="AB814" s="240"/>
      <c r="AC814" s="240"/>
      <c r="AD814" s="240"/>
      <c r="AG814" s="5"/>
      <c r="AH814" s="243"/>
      <c r="AI814" s="243"/>
      <c r="AJ814" s="243"/>
      <c r="AK814" s="243"/>
      <c r="AL814" s="5"/>
    </row>
    <row r="815" spans="1:38" x14ac:dyDescent="0.2">
      <c r="A815" s="175"/>
      <c r="B815" s="238"/>
      <c r="C815" s="303" t="s">
        <v>414</v>
      </c>
      <c r="D815" s="23"/>
      <c r="E815" s="302">
        <v>8212</v>
      </c>
      <c r="F815" s="238"/>
      <c r="G815" s="238"/>
      <c r="H815" s="238"/>
      <c r="I815" s="238"/>
      <c r="J815" s="238"/>
      <c r="K815" s="238"/>
      <c r="L815" s="239"/>
      <c r="M815" s="244"/>
      <c r="N815" s="242"/>
      <c r="O815" s="241"/>
      <c r="P815" s="247">
        <v>15.025090909090903</v>
      </c>
      <c r="Q815" s="247"/>
      <c r="R815" s="247">
        <v>11.56</v>
      </c>
      <c r="S815" s="242"/>
      <c r="T815" s="246">
        <v>8.7615972027972102</v>
      </c>
      <c r="U815" s="246"/>
      <c r="V815" s="246">
        <v>5.15</v>
      </c>
      <c r="W815" s="242"/>
      <c r="X815" s="241"/>
      <c r="Y815" s="247">
        <v>10742.939999999995</v>
      </c>
      <c r="Z815" s="247">
        <v>9524.7099999999973</v>
      </c>
      <c r="AA815" s="5"/>
      <c r="AB815" s="240"/>
      <c r="AC815" s="240"/>
      <c r="AD815" s="240"/>
      <c r="AG815" s="5"/>
      <c r="AH815" s="243"/>
      <c r="AI815" s="243"/>
      <c r="AJ815" s="243"/>
      <c r="AK815" s="243"/>
      <c r="AL815" s="5"/>
    </row>
    <row r="816" spans="1:38" x14ac:dyDescent="0.2">
      <c r="A816" s="175"/>
      <c r="B816" s="238"/>
      <c r="C816" s="303" t="s">
        <v>478</v>
      </c>
      <c r="D816" s="23"/>
      <c r="E816" s="302">
        <v>8069</v>
      </c>
      <c r="F816" s="238"/>
      <c r="G816" s="238"/>
      <c r="H816" s="238"/>
      <c r="I816" s="238"/>
      <c r="J816" s="238"/>
      <c r="K816" s="238"/>
      <c r="L816" s="239"/>
      <c r="M816" s="244"/>
      <c r="N816" s="242"/>
      <c r="O816" s="241"/>
      <c r="P816" s="247">
        <v>17.535</v>
      </c>
      <c r="Q816" s="247"/>
      <c r="R816" s="247">
        <v>13.93</v>
      </c>
      <c r="S816" s="242"/>
      <c r="T816" s="246">
        <v>15.45</v>
      </c>
      <c r="U816" s="246"/>
      <c r="V816" s="246">
        <v>15.45</v>
      </c>
      <c r="W816" s="242"/>
      <c r="X816" s="241"/>
      <c r="Y816" s="247">
        <v>70.14</v>
      </c>
      <c r="Z816" s="247">
        <v>70.14</v>
      </c>
      <c r="AA816" s="5"/>
      <c r="AB816" s="240"/>
      <c r="AC816" s="240"/>
      <c r="AD816" s="240"/>
      <c r="AG816" s="5"/>
      <c r="AH816" s="243"/>
      <c r="AI816" s="243"/>
      <c r="AJ816" s="243"/>
      <c r="AK816" s="243"/>
      <c r="AL816" s="5"/>
    </row>
    <row r="817" spans="1:38" x14ac:dyDescent="0.2">
      <c r="A817" s="175"/>
      <c r="B817" s="238"/>
      <c r="C817" s="303" t="s">
        <v>220</v>
      </c>
      <c r="D817" s="23"/>
      <c r="E817" s="302">
        <v>8023</v>
      </c>
      <c r="F817" s="238"/>
      <c r="G817" s="238"/>
      <c r="H817" s="238"/>
      <c r="I817" s="238"/>
      <c r="J817" s="238"/>
      <c r="K817" s="238"/>
      <c r="L817" s="239"/>
      <c r="M817" s="244"/>
      <c r="N817" s="242"/>
      <c r="O817" s="241"/>
      <c r="P817" s="247">
        <v>33.369999999999997</v>
      </c>
      <c r="Q817" s="247"/>
      <c r="R817" s="247">
        <v>33.369999999999997</v>
      </c>
      <c r="S817" s="242"/>
      <c r="T817" s="246">
        <v>28.84</v>
      </c>
      <c r="U817" s="246"/>
      <c r="V817" s="246">
        <v>28.84</v>
      </c>
      <c r="W817" s="242"/>
      <c r="X817" s="241"/>
      <c r="Y817" s="247">
        <v>66.739999999999995</v>
      </c>
      <c r="Z817" s="247">
        <v>66.739999999999995</v>
      </c>
      <c r="AA817" s="5"/>
      <c r="AB817" s="240"/>
      <c r="AC817" s="240"/>
      <c r="AD817" s="240"/>
      <c r="AG817" s="5"/>
      <c r="AH817" s="243"/>
      <c r="AI817" s="243"/>
      <c r="AJ817" s="243"/>
      <c r="AK817" s="243"/>
      <c r="AL817" s="5"/>
    </row>
    <row r="818" spans="1:38" x14ac:dyDescent="0.2">
      <c r="A818" s="175"/>
      <c r="B818" s="238"/>
      <c r="C818" s="303" t="s">
        <v>220</v>
      </c>
      <c r="D818" s="23"/>
      <c r="E818" s="302">
        <v>8069</v>
      </c>
      <c r="F818" s="238"/>
      <c r="G818" s="238"/>
      <c r="H818" s="238"/>
      <c r="I818" s="238"/>
      <c r="J818" s="238"/>
      <c r="K818" s="238"/>
      <c r="L818" s="239"/>
      <c r="M818" s="244"/>
      <c r="N818" s="242"/>
      <c r="O818" s="241"/>
      <c r="P818" s="247">
        <v>20.840798722044863</v>
      </c>
      <c r="Q818" s="247"/>
      <c r="R818" s="247">
        <v>11.21</v>
      </c>
      <c r="S818" s="242"/>
      <c r="T818" s="246">
        <v>9.1104522541711148</v>
      </c>
      <c r="U818" s="246"/>
      <c r="V818" s="246">
        <v>6.18</v>
      </c>
      <c r="W818" s="242"/>
      <c r="X818" s="241"/>
      <c r="Y818" s="247">
        <v>58708.530000000377</v>
      </c>
      <c r="Z818" s="247">
        <v>37736.240000000224</v>
      </c>
      <c r="AA818" s="5"/>
      <c r="AB818" s="240"/>
      <c r="AC818" s="240"/>
      <c r="AD818" s="240"/>
      <c r="AG818" s="5"/>
      <c r="AH818" s="243"/>
      <c r="AI818" s="243"/>
      <c r="AJ818" s="243"/>
      <c r="AK818" s="243"/>
      <c r="AL818" s="5"/>
    </row>
    <row r="819" spans="1:38" x14ac:dyDescent="0.2">
      <c r="A819" s="175"/>
      <c r="B819" s="238"/>
      <c r="C819" s="303" t="s">
        <v>220</v>
      </c>
      <c r="D819" s="23"/>
      <c r="E819" s="302">
        <v>8085</v>
      </c>
      <c r="F819" s="238"/>
      <c r="G819" s="238"/>
      <c r="H819" s="238"/>
      <c r="I819" s="238"/>
      <c r="J819" s="238"/>
      <c r="K819" s="238"/>
      <c r="L819" s="239"/>
      <c r="M819" s="244"/>
      <c r="N819" s="242"/>
      <c r="O819" s="241"/>
      <c r="P819" s="247">
        <v>10.15</v>
      </c>
      <c r="Q819" s="247"/>
      <c r="R819" s="247">
        <v>10.15</v>
      </c>
      <c r="S819" s="242"/>
      <c r="T819" s="246">
        <v>0</v>
      </c>
      <c r="U819" s="246"/>
      <c r="V819" s="246">
        <v>0</v>
      </c>
      <c r="W819" s="242"/>
      <c r="X819" s="241"/>
      <c r="Y819" s="247">
        <v>10.15</v>
      </c>
      <c r="Z819" s="247">
        <v>10.15</v>
      </c>
      <c r="AA819" s="5"/>
      <c r="AB819" s="240"/>
      <c r="AC819" s="240"/>
      <c r="AD819" s="240"/>
      <c r="AG819" s="5"/>
      <c r="AH819" s="243"/>
      <c r="AI819" s="243"/>
      <c r="AJ819" s="243"/>
      <c r="AK819" s="243"/>
      <c r="AL819" s="5"/>
    </row>
    <row r="820" spans="1:38" x14ac:dyDescent="0.2">
      <c r="A820" s="175"/>
      <c r="B820" s="238"/>
      <c r="C820" s="303" t="s">
        <v>479</v>
      </c>
      <c r="D820" s="23"/>
      <c r="E820" s="302">
        <v>8069</v>
      </c>
      <c r="F820" s="238"/>
      <c r="G820" s="238"/>
      <c r="H820" s="238"/>
      <c r="I820" s="238"/>
      <c r="J820" s="238"/>
      <c r="K820" s="238"/>
      <c r="L820" s="239"/>
      <c r="M820" s="244"/>
      <c r="N820" s="242"/>
      <c r="O820" s="241"/>
      <c r="P820" s="247">
        <v>22.237500000000001</v>
      </c>
      <c r="Q820" s="247"/>
      <c r="R820" s="247">
        <v>10.715</v>
      </c>
      <c r="S820" s="242"/>
      <c r="T820" s="246">
        <v>0.51500000000000001</v>
      </c>
      <c r="U820" s="246"/>
      <c r="V820" s="246">
        <v>0.51500000000000001</v>
      </c>
      <c r="W820" s="242"/>
      <c r="X820" s="241"/>
      <c r="Y820" s="247">
        <v>88.95</v>
      </c>
      <c r="Z820" s="247">
        <v>32.1</v>
      </c>
      <c r="AA820" s="5"/>
      <c r="AB820" s="240"/>
      <c r="AC820" s="240"/>
      <c r="AD820" s="240"/>
      <c r="AG820" s="5"/>
      <c r="AH820" s="243"/>
      <c r="AI820" s="243"/>
      <c r="AJ820" s="243"/>
      <c r="AK820" s="243"/>
      <c r="AL820" s="5"/>
    </row>
    <row r="821" spans="1:38" x14ac:dyDescent="0.2">
      <c r="A821" s="175"/>
      <c r="B821" s="238"/>
      <c r="C821" s="303" t="s">
        <v>221</v>
      </c>
      <c r="D821" s="23"/>
      <c r="E821" s="302">
        <v>8018</v>
      </c>
      <c r="F821" s="238"/>
      <c r="G821" s="238"/>
      <c r="H821" s="238"/>
      <c r="I821" s="238"/>
      <c r="J821" s="238"/>
      <c r="K821" s="238"/>
      <c r="L821" s="239"/>
      <c r="M821" s="244"/>
      <c r="N821" s="242"/>
      <c r="O821" s="241"/>
      <c r="P821" s="247">
        <v>24.949597701149433</v>
      </c>
      <c r="Q821" s="247"/>
      <c r="R821" s="247">
        <v>14.785</v>
      </c>
      <c r="S821" s="242"/>
      <c r="T821" s="246">
        <v>14.775172413793099</v>
      </c>
      <c r="U821" s="246"/>
      <c r="V821" s="246">
        <v>14.42</v>
      </c>
      <c r="W821" s="242"/>
      <c r="X821" s="241"/>
      <c r="Y821" s="247">
        <v>4341.2300000000014</v>
      </c>
      <c r="Z821" s="247">
        <v>3024.170000000001</v>
      </c>
      <c r="AA821" s="5"/>
      <c r="AB821" s="240"/>
      <c r="AC821" s="240"/>
      <c r="AD821" s="240"/>
      <c r="AG821" s="5"/>
      <c r="AH821" s="243"/>
      <c r="AI821" s="243"/>
      <c r="AJ821" s="243"/>
      <c r="AK821" s="243"/>
      <c r="AL821" s="5"/>
    </row>
    <row r="822" spans="1:38" x14ac:dyDescent="0.2">
      <c r="A822" s="175"/>
      <c r="B822" s="238"/>
      <c r="C822" s="303" t="s">
        <v>481</v>
      </c>
      <c r="D822" s="23"/>
      <c r="E822" s="302">
        <v>8081</v>
      </c>
      <c r="F822" s="238"/>
      <c r="G822" s="238"/>
      <c r="H822" s="238"/>
      <c r="I822" s="238"/>
      <c r="J822" s="238"/>
      <c r="K822" s="238"/>
      <c r="L822" s="239"/>
      <c r="M822" s="244"/>
      <c r="N822" s="242"/>
      <c r="O822" s="241"/>
      <c r="P822" s="247">
        <v>10.5</v>
      </c>
      <c r="Q822" s="247"/>
      <c r="R822" s="247">
        <v>10.5</v>
      </c>
      <c r="S822" s="242"/>
      <c r="T822" s="246">
        <v>0</v>
      </c>
      <c r="U822" s="246"/>
      <c r="V822" s="246">
        <v>0</v>
      </c>
      <c r="W822" s="242"/>
      <c r="X822" s="241"/>
      <c r="Y822" s="247">
        <v>10.5</v>
      </c>
      <c r="Z822" s="247">
        <v>10.5</v>
      </c>
      <c r="AA822" s="5"/>
      <c r="AB822" s="240"/>
      <c r="AC822" s="240"/>
      <c r="AD822" s="240"/>
      <c r="AG822" s="5"/>
      <c r="AH822" s="243"/>
      <c r="AI822" s="243"/>
      <c r="AJ822" s="243"/>
      <c r="AK822" s="243"/>
      <c r="AL822" s="5"/>
    </row>
    <row r="823" spans="1:38" x14ac:dyDescent="0.2">
      <c r="A823" s="175"/>
      <c r="B823" s="238"/>
      <c r="C823" s="303" t="s">
        <v>222</v>
      </c>
      <c r="D823" s="23"/>
      <c r="E823" s="302">
        <v>8225</v>
      </c>
      <c r="F823" s="238"/>
      <c r="G823" s="238"/>
      <c r="H823" s="238"/>
      <c r="I823" s="238"/>
      <c r="J823" s="238"/>
      <c r="K823" s="238"/>
      <c r="L823" s="239"/>
      <c r="M823" s="244"/>
      <c r="N823" s="242"/>
      <c r="O823" s="241"/>
      <c r="P823" s="247">
        <v>12.325000000000001</v>
      </c>
      <c r="Q823" s="247"/>
      <c r="R823" s="247">
        <v>12.324999999999999</v>
      </c>
      <c r="S823" s="242"/>
      <c r="T823" s="246">
        <v>8.24</v>
      </c>
      <c r="U823" s="246"/>
      <c r="V823" s="246">
        <v>8.24</v>
      </c>
      <c r="W823" s="242"/>
      <c r="X823" s="241"/>
      <c r="Y823" s="247">
        <v>24.650000000000002</v>
      </c>
      <c r="Z823" s="247">
        <v>24.650000000000002</v>
      </c>
      <c r="AA823" s="5"/>
      <c r="AB823" s="240"/>
      <c r="AC823" s="240"/>
      <c r="AD823" s="240"/>
      <c r="AG823" s="5"/>
      <c r="AH823" s="243"/>
      <c r="AI823" s="243"/>
      <c r="AJ823" s="243"/>
      <c r="AK823" s="243"/>
      <c r="AL823" s="5"/>
    </row>
    <row r="824" spans="1:38" x14ac:dyDescent="0.2">
      <c r="A824" s="175"/>
      <c r="B824" s="238"/>
      <c r="C824" s="303" t="s">
        <v>222</v>
      </c>
      <c r="D824" s="23"/>
      <c r="E824" s="302">
        <v>8311</v>
      </c>
      <c r="F824" s="238"/>
      <c r="G824" s="238"/>
      <c r="H824" s="238"/>
      <c r="I824" s="238"/>
      <c r="J824" s="238"/>
      <c r="K824" s="238"/>
      <c r="L824" s="239"/>
      <c r="M824" s="244"/>
      <c r="N824" s="242"/>
      <c r="O824" s="241"/>
      <c r="P824" s="247">
        <v>42.596482861400901</v>
      </c>
      <c r="Q824" s="247"/>
      <c r="R824" s="247">
        <v>38.704999999999998</v>
      </c>
      <c r="S824" s="242"/>
      <c r="T824" s="246">
        <v>19.975077496274217</v>
      </c>
      <c r="U824" s="246"/>
      <c r="V824" s="246">
        <v>19.055</v>
      </c>
      <c r="W824" s="242"/>
      <c r="X824" s="241"/>
      <c r="Y824" s="247">
        <v>13344.980000000007</v>
      </c>
      <c r="Z824" s="247">
        <v>10457.900000000007</v>
      </c>
      <c r="AA824" s="5"/>
      <c r="AB824" s="240"/>
      <c r="AC824" s="240"/>
      <c r="AD824" s="240"/>
      <c r="AG824" s="5"/>
      <c r="AH824" s="243"/>
      <c r="AI824" s="243"/>
      <c r="AJ824" s="243"/>
      <c r="AK824" s="243"/>
      <c r="AL824" s="5"/>
    </row>
    <row r="825" spans="1:38" x14ac:dyDescent="0.2">
      <c r="A825" s="175"/>
      <c r="B825" s="238"/>
      <c r="C825" s="303" t="s">
        <v>222</v>
      </c>
      <c r="D825" s="23"/>
      <c r="E825" s="302">
        <v>8332</v>
      </c>
      <c r="F825" s="238"/>
      <c r="G825" s="238"/>
      <c r="H825" s="238"/>
      <c r="I825" s="238"/>
      <c r="J825" s="238"/>
      <c r="K825" s="238"/>
      <c r="L825" s="239"/>
      <c r="M825" s="244"/>
      <c r="N825" s="242"/>
      <c r="O825" s="241"/>
      <c r="P825" s="247">
        <v>11.56</v>
      </c>
      <c r="Q825" s="247"/>
      <c r="R825" s="247">
        <v>11.56</v>
      </c>
      <c r="S825" s="242"/>
      <c r="T825" s="246">
        <v>0</v>
      </c>
      <c r="U825" s="246"/>
      <c r="V825" s="246">
        <v>0</v>
      </c>
      <c r="W825" s="242"/>
      <c r="X825" s="241"/>
      <c r="Y825" s="247">
        <v>11.56</v>
      </c>
      <c r="Z825" s="247">
        <v>11.56</v>
      </c>
      <c r="AA825" s="5"/>
      <c r="AB825" s="240"/>
      <c r="AC825" s="240"/>
      <c r="AD825" s="240"/>
      <c r="AG825" s="5"/>
      <c r="AH825" s="243"/>
      <c r="AI825" s="243"/>
      <c r="AJ825" s="243"/>
      <c r="AK825" s="243"/>
      <c r="AL825" s="5"/>
    </row>
    <row r="826" spans="1:38" x14ac:dyDescent="0.2">
      <c r="A826" s="175"/>
      <c r="B826" s="238"/>
      <c r="C826" s="303" t="s">
        <v>482</v>
      </c>
      <c r="D826" s="23"/>
      <c r="E826" s="302">
        <v>8302</v>
      </c>
      <c r="F826" s="238"/>
      <c r="G826" s="238"/>
      <c r="H826" s="238"/>
      <c r="I826" s="238"/>
      <c r="J826" s="238"/>
      <c r="K826" s="238"/>
      <c r="L826" s="239"/>
      <c r="M826" s="244"/>
      <c r="N826" s="242"/>
      <c r="O826" s="241"/>
      <c r="P826" s="247">
        <v>11.21</v>
      </c>
      <c r="Q826" s="247"/>
      <c r="R826" s="247">
        <v>11.21</v>
      </c>
      <c r="S826" s="242"/>
      <c r="T826" s="246">
        <v>0</v>
      </c>
      <c r="U826" s="246"/>
      <c r="V826" s="246">
        <v>0</v>
      </c>
      <c r="W826" s="242"/>
      <c r="X826" s="241"/>
      <c r="Y826" s="247">
        <v>11.21</v>
      </c>
      <c r="Z826" s="247">
        <v>11.21</v>
      </c>
      <c r="AA826" s="5"/>
      <c r="AB826" s="240"/>
      <c r="AC826" s="240"/>
      <c r="AD826" s="240"/>
      <c r="AG826" s="5"/>
      <c r="AH826" s="243"/>
      <c r="AI826" s="243"/>
      <c r="AJ826" s="243"/>
      <c r="AK826" s="243"/>
      <c r="AL826" s="5"/>
    </row>
    <row r="827" spans="1:38" x14ac:dyDescent="0.2">
      <c r="A827" s="175"/>
      <c r="B827" s="238"/>
      <c r="C827" s="303" t="s">
        <v>223</v>
      </c>
      <c r="D827" s="23"/>
      <c r="E827" s="302">
        <v>8002</v>
      </c>
      <c r="F827" s="238"/>
      <c r="G827" s="238"/>
      <c r="H827" s="238"/>
      <c r="I827" s="238"/>
      <c r="J827" s="238"/>
      <c r="K827" s="238"/>
      <c r="L827" s="239"/>
      <c r="M827" s="244"/>
      <c r="N827" s="242"/>
      <c r="O827" s="241"/>
      <c r="P827" s="247">
        <v>14.07</v>
      </c>
      <c r="Q827" s="247"/>
      <c r="R827" s="247">
        <v>14.07</v>
      </c>
      <c r="S827" s="242"/>
      <c r="T827" s="246">
        <v>11.33</v>
      </c>
      <c r="U827" s="246"/>
      <c r="V827" s="246">
        <v>11.33</v>
      </c>
      <c r="W827" s="242"/>
      <c r="X827" s="241"/>
      <c r="Y827" s="247">
        <v>28.14</v>
      </c>
      <c r="Z827" s="247">
        <v>28.14</v>
      </c>
      <c r="AA827" s="5"/>
      <c r="AB827" s="240"/>
      <c r="AC827" s="240"/>
      <c r="AD827" s="240"/>
      <c r="AG827" s="5"/>
      <c r="AH827" s="243"/>
      <c r="AI827" s="243"/>
      <c r="AJ827" s="243"/>
      <c r="AK827" s="243"/>
      <c r="AL827" s="5"/>
    </row>
    <row r="828" spans="1:38" x14ac:dyDescent="0.2">
      <c r="A828" s="175"/>
      <c r="B828" s="238"/>
      <c r="C828" s="303" t="s">
        <v>223</v>
      </c>
      <c r="D828" s="23"/>
      <c r="E828" s="302">
        <v>8003</v>
      </c>
      <c r="F828" s="238"/>
      <c r="G828" s="238"/>
      <c r="H828" s="238"/>
      <c r="I828" s="238"/>
      <c r="J828" s="238"/>
      <c r="K828" s="238"/>
      <c r="L828" s="239"/>
      <c r="M828" s="244"/>
      <c r="N828" s="242"/>
      <c r="O828" s="241"/>
      <c r="P828" s="247">
        <v>19.948810316139792</v>
      </c>
      <c r="Q828" s="247"/>
      <c r="R828" s="247">
        <v>16.455000000000002</v>
      </c>
      <c r="S828" s="242"/>
      <c r="T828" s="246">
        <v>15.274492974671857</v>
      </c>
      <c r="U828" s="246"/>
      <c r="V828" s="246">
        <v>14.076666666666668</v>
      </c>
      <c r="W828" s="242"/>
      <c r="X828" s="241"/>
      <c r="Y828" s="247">
        <v>181749.9100000005</v>
      </c>
      <c r="Z828" s="247">
        <v>116749.00999999816</v>
      </c>
      <c r="AA828" s="5"/>
      <c r="AB828" s="240"/>
      <c r="AC828" s="240"/>
      <c r="AD828" s="240"/>
      <c r="AG828" s="5"/>
      <c r="AH828" s="243"/>
      <c r="AI828" s="243"/>
      <c r="AJ828" s="243"/>
      <c r="AK828" s="243"/>
      <c r="AL828" s="5"/>
    </row>
    <row r="829" spans="1:38" x14ac:dyDescent="0.2">
      <c r="A829" s="175"/>
      <c r="B829" s="238"/>
      <c r="C829" s="303" t="s">
        <v>223</v>
      </c>
      <c r="D829" s="23"/>
      <c r="E829" s="302">
        <v>8034</v>
      </c>
      <c r="F829" s="238"/>
      <c r="G829" s="238"/>
      <c r="H829" s="238"/>
      <c r="I829" s="238"/>
      <c r="J829" s="238"/>
      <c r="K829" s="238"/>
      <c r="L829" s="239"/>
      <c r="M829" s="244"/>
      <c r="N829" s="242"/>
      <c r="O829" s="241"/>
      <c r="P829" s="247">
        <v>18.675229357798166</v>
      </c>
      <c r="Q829" s="247"/>
      <c r="R829" s="247">
        <v>11.32</v>
      </c>
      <c r="S829" s="242"/>
      <c r="T829" s="246">
        <v>8.1454495412844032</v>
      </c>
      <c r="U829" s="246"/>
      <c r="V829" s="246">
        <v>7.21</v>
      </c>
      <c r="W829" s="242"/>
      <c r="X829" s="241"/>
      <c r="Y829" s="247">
        <v>2035.6</v>
      </c>
      <c r="Z829" s="247">
        <v>1245.8399999999997</v>
      </c>
      <c r="AA829" s="5"/>
      <c r="AB829" s="240"/>
      <c r="AC829" s="240"/>
      <c r="AD829" s="240"/>
      <c r="AG829" s="5"/>
      <c r="AH829" s="243"/>
      <c r="AI829" s="243"/>
      <c r="AJ829" s="243"/>
      <c r="AK829" s="243"/>
      <c r="AL829" s="5"/>
    </row>
    <row r="830" spans="1:38" x14ac:dyDescent="0.2">
      <c r="A830" s="175"/>
      <c r="B830" s="238"/>
      <c r="C830" s="303" t="s">
        <v>224</v>
      </c>
      <c r="D830" s="23"/>
      <c r="E830" s="302">
        <v>8089</v>
      </c>
      <c r="F830" s="238"/>
      <c r="G830" s="238"/>
      <c r="H830" s="238"/>
      <c r="I830" s="238"/>
      <c r="J830" s="238"/>
      <c r="K830" s="238"/>
      <c r="L830" s="239"/>
      <c r="M830" s="244"/>
      <c r="N830" s="242"/>
      <c r="O830" s="241"/>
      <c r="P830" s="247">
        <v>12.267775781910398</v>
      </c>
      <c r="Q830" s="247"/>
      <c r="R830" s="247">
        <v>10.053999999999998</v>
      </c>
      <c r="S830" s="242"/>
      <c r="T830" s="246">
        <v>4.0615098901098934</v>
      </c>
      <c r="U830" s="246"/>
      <c r="V830" s="246">
        <v>3.5020000000000002</v>
      </c>
      <c r="W830" s="242"/>
      <c r="X830" s="241"/>
      <c r="Y830" s="247">
        <v>14211.170000000002</v>
      </c>
      <c r="Z830" s="247">
        <v>9871.7500000000091</v>
      </c>
      <c r="AA830" s="5"/>
      <c r="AB830" s="240"/>
      <c r="AC830" s="240"/>
      <c r="AD830" s="240"/>
      <c r="AG830" s="5"/>
      <c r="AH830" s="243"/>
      <c r="AI830" s="243"/>
      <c r="AJ830" s="243"/>
      <c r="AK830" s="243"/>
      <c r="AL830" s="5"/>
    </row>
    <row r="831" spans="1:38" x14ac:dyDescent="0.2">
      <c r="A831" s="175"/>
      <c r="B831" s="238"/>
      <c r="C831" s="303" t="s">
        <v>415</v>
      </c>
      <c r="D831" s="23"/>
      <c r="E831" s="302">
        <v>8089</v>
      </c>
      <c r="F831" s="238"/>
      <c r="G831" s="238"/>
      <c r="H831" s="238"/>
      <c r="I831" s="238"/>
      <c r="J831" s="238"/>
      <c r="K831" s="238"/>
      <c r="L831" s="239"/>
      <c r="M831" s="244"/>
      <c r="N831" s="242"/>
      <c r="O831" s="241"/>
      <c r="P831" s="247">
        <v>6.43</v>
      </c>
      <c r="Q831" s="247"/>
      <c r="R831" s="247">
        <v>6.43</v>
      </c>
      <c r="S831" s="242"/>
      <c r="T831" s="246">
        <v>1.03</v>
      </c>
      <c r="U831" s="246"/>
      <c r="V831" s="246">
        <v>1.03</v>
      </c>
      <c r="W831" s="242"/>
      <c r="X831" s="241"/>
      <c r="Y831" s="247">
        <v>12.86</v>
      </c>
      <c r="Z831" s="247">
        <v>12.86</v>
      </c>
      <c r="AA831" s="5"/>
      <c r="AB831" s="240"/>
      <c r="AC831" s="240"/>
      <c r="AD831" s="240"/>
      <c r="AG831" s="5"/>
      <c r="AH831" s="243"/>
      <c r="AI831" s="243"/>
      <c r="AJ831" s="243"/>
      <c r="AK831" s="243"/>
      <c r="AL831" s="5"/>
    </row>
    <row r="832" spans="1:38" x14ac:dyDescent="0.2">
      <c r="A832" s="175"/>
      <c r="B832" s="238"/>
      <c r="C832" s="303" t="s">
        <v>225</v>
      </c>
      <c r="D832" s="23"/>
      <c r="E832" s="302">
        <v>8020</v>
      </c>
      <c r="F832" s="238"/>
      <c r="G832" s="238"/>
      <c r="H832" s="238"/>
      <c r="I832" s="238"/>
      <c r="J832" s="238"/>
      <c r="K832" s="238"/>
      <c r="L832" s="239"/>
      <c r="M832" s="244"/>
      <c r="N832" s="242"/>
      <c r="O832" s="241"/>
      <c r="P832" s="247">
        <v>15.882179829242235</v>
      </c>
      <c r="Q832" s="247"/>
      <c r="R832" s="247">
        <v>12.695</v>
      </c>
      <c r="S832" s="242"/>
      <c r="T832" s="246">
        <v>10.582795090715043</v>
      </c>
      <c r="U832" s="246"/>
      <c r="V832" s="246">
        <v>9.27</v>
      </c>
      <c r="W832" s="242"/>
      <c r="X832" s="241"/>
      <c r="Y832" s="247">
        <v>35377.609999999899</v>
      </c>
      <c r="Z832" s="247">
        <v>25574.219999999947</v>
      </c>
      <c r="AA832" s="5"/>
      <c r="AB832" s="240"/>
      <c r="AC832" s="240"/>
      <c r="AD832" s="240"/>
      <c r="AG832" s="5"/>
      <c r="AH832" s="243"/>
      <c r="AI832" s="243"/>
      <c r="AJ832" s="243"/>
      <c r="AK832" s="243"/>
      <c r="AL832" s="5"/>
    </row>
    <row r="833" spans="1:38" x14ac:dyDescent="0.2">
      <c r="A833" s="175"/>
      <c r="B833" s="238"/>
      <c r="C833" s="303" t="s">
        <v>225</v>
      </c>
      <c r="D833" s="23"/>
      <c r="E833" s="302">
        <v>8026</v>
      </c>
      <c r="F833" s="238"/>
      <c r="G833" s="238"/>
      <c r="H833" s="238"/>
      <c r="I833" s="238"/>
      <c r="J833" s="238"/>
      <c r="K833" s="238"/>
      <c r="L833" s="239"/>
      <c r="M833" s="244"/>
      <c r="N833" s="242"/>
      <c r="O833" s="241"/>
      <c r="P833" s="247">
        <v>8.9208333333333343</v>
      </c>
      <c r="Q833" s="247"/>
      <c r="R833" s="247">
        <v>9.09</v>
      </c>
      <c r="S833" s="242"/>
      <c r="T833" s="246">
        <v>5.4933333333333332</v>
      </c>
      <c r="U833" s="246"/>
      <c r="V833" s="246">
        <v>4.12</v>
      </c>
      <c r="W833" s="242"/>
      <c r="X833" s="241"/>
      <c r="Y833" s="247">
        <v>107.05000000000001</v>
      </c>
      <c r="Z833" s="247">
        <v>107.05000000000001</v>
      </c>
      <c r="AA833" s="5"/>
      <c r="AB833" s="240"/>
      <c r="AC833" s="240"/>
      <c r="AD833" s="240"/>
      <c r="AG833" s="5"/>
      <c r="AH833" s="243"/>
      <c r="AI833" s="243"/>
      <c r="AJ833" s="243"/>
      <c r="AK833" s="243"/>
      <c r="AL833" s="5"/>
    </row>
    <row r="834" spans="1:38" x14ac:dyDescent="0.2">
      <c r="A834" s="175"/>
      <c r="B834" s="238"/>
      <c r="C834" s="303" t="s">
        <v>225</v>
      </c>
      <c r="D834" s="23"/>
      <c r="E834" s="302">
        <v>8061</v>
      </c>
      <c r="F834" s="238"/>
      <c r="G834" s="238"/>
      <c r="H834" s="238"/>
      <c r="I834" s="238"/>
      <c r="J834" s="238"/>
      <c r="K834" s="238"/>
      <c r="L834" s="239"/>
      <c r="M834" s="244"/>
      <c r="N834" s="242"/>
      <c r="O834" s="241"/>
      <c r="P834" s="247">
        <v>21.603999999999999</v>
      </c>
      <c r="Q834" s="247"/>
      <c r="R834" s="247">
        <v>14.71</v>
      </c>
      <c r="S834" s="242"/>
      <c r="T834" s="246">
        <v>15.244</v>
      </c>
      <c r="U834" s="246"/>
      <c r="V834" s="246">
        <v>5.15</v>
      </c>
      <c r="W834" s="242"/>
      <c r="X834" s="241"/>
      <c r="Y834" s="247">
        <v>108.02</v>
      </c>
      <c r="Z834" s="247">
        <v>108.02</v>
      </c>
      <c r="AA834" s="5"/>
      <c r="AB834" s="240"/>
      <c r="AC834" s="240"/>
      <c r="AD834" s="240"/>
      <c r="AG834" s="5"/>
      <c r="AH834" s="243"/>
      <c r="AI834" s="243"/>
      <c r="AJ834" s="243"/>
      <c r="AK834" s="243"/>
      <c r="AL834" s="5"/>
    </row>
    <row r="835" spans="1:38" x14ac:dyDescent="0.2">
      <c r="A835" s="175"/>
      <c r="B835" s="238"/>
      <c r="C835" s="303" t="s">
        <v>225</v>
      </c>
      <c r="D835" s="23"/>
      <c r="E835" s="302">
        <v>8080</v>
      </c>
      <c r="F835" s="238"/>
      <c r="G835" s="238"/>
      <c r="H835" s="238"/>
      <c r="I835" s="238"/>
      <c r="J835" s="238"/>
      <c r="K835" s="238"/>
      <c r="L835" s="239"/>
      <c r="M835" s="244"/>
      <c r="N835" s="242"/>
      <c r="O835" s="241"/>
      <c r="P835" s="247">
        <v>11</v>
      </c>
      <c r="Q835" s="247"/>
      <c r="R835" s="247">
        <v>11</v>
      </c>
      <c r="S835" s="242"/>
      <c r="T835" s="246">
        <v>4.12</v>
      </c>
      <c r="U835" s="246"/>
      <c r="V835" s="246">
        <v>4.12</v>
      </c>
      <c r="W835" s="242"/>
      <c r="X835" s="241"/>
      <c r="Y835" s="247">
        <v>22</v>
      </c>
      <c r="Z835" s="247">
        <v>16.98</v>
      </c>
      <c r="AA835" s="5"/>
      <c r="AB835" s="240"/>
      <c r="AC835" s="240"/>
      <c r="AD835" s="240"/>
      <c r="AG835" s="5"/>
      <c r="AH835" s="243"/>
      <c r="AI835" s="243"/>
      <c r="AJ835" s="243"/>
      <c r="AK835" s="243"/>
      <c r="AL835" s="5"/>
    </row>
    <row r="836" spans="1:38" x14ac:dyDescent="0.2">
      <c r="A836" s="175"/>
      <c r="B836" s="238"/>
      <c r="C836" s="303" t="s">
        <v>226</v>
      </c>
      <c r="D836" s="23"/>
      <c r="E836" s="302">
        <v>8028</v>
      </c>
      <c r="F836" s="238"/>
      <c r="G836" s="238"/>
      <c r="H836" s="238"/>
      <c r="I836" s="238"/>
      <c r="J836" s="238"/>
      <c r="K836" s="238"/>
      <c r="L836" s="239"/>
      <c r="M836" s="244"/>
      <c r="N836" s="242"/>
      <c r="O836" s="241"/>
      <c r="P836" s="247">
        <v>14.025714285714285</v>
      </c>
      <c r="Q836" s="247"/>
      <c r="R836" s="247">
        <v>11.21</v>
      </c>
      <c r="S836" s="242"/>
      <c r="T836" s="246">
        <v>9.7114285714285717</v>
      </c>
      <c r="U836" s="246"/>
      <c r="V836" s="246">
        <v>9.27</v>
      </c>
      <c r="W836" s="242"/>
      <c r="X836" s="241"/>
      <c r="Y836" s="247">
        <v>98.179999999999993</v>
      </c>
      <c r="Z836" s="247">
        <v>98.179999999999993</v>
      </c>
      <c r="AA836" s="5"/>
      <c r="AB836" s="240"/>
      <c r="AC836" s="240"/>
      <c r="AD836" s="240"/>
      <c r="AG836" s="5"/>
      <c r="AH836" s="243"/>
      <c r="AI836" s="243"/>
      <c r="AJ836" s="243"/>
      <c r="AK836" s="243"/>
      <c r="AL836" s="5"/>
    </row>
    <row r="837" spans="1:38" x14ac:dyDescent="0.2">
      <c r="A837" s="175"/>
      <c r="B837" s="238"/>
      <c r="C837" s="303" t="s">
        <v>226</v>
      </c>
      <c r="D837" s="23"/>
      <c r="E837" s="302">
        <v>8312</v>
      </c>
      <c r="F837" s="238"/>
      <c r="G837" s="238"/>
      <c r="H837" s="238"/>
      <c r="I837" s="238"/>
      <c r="J837" s="238"/>
      <c r="K837" s="238"/>
      <c r="L837" s="239"/>
      <c r="M837" s="244"/>
      <c r="N837" s="242"/>
      <c r="O837" s="241"/>
      <c r="P837" s="247">
        <v>29.37210713198381</v>
      </c>
      <c r="Q837" s="247"/>
      <c r="R837" s="247">
        <v>28.046666666666667</v>
      </c>
      <c r="S837" s="242"/>
      <c r="T837" s="246">
        <v>8.8562383157387927</v>
      </c>
      <c r="U837" s="246"/>
      <c r="V837" s="246">
        <v>8.6977777777777767</v>
      </c>
      <c r="W837" s="242"/>
      <c r="X837" s="241"/>
      <c r="Y837" s="247">
        <v>120088.19999999934</v>
      </c>
      <c r="Z837" s="247">
        <v>83662.829999999187</v>
      </c>
      <c r="AA837" s="5"/>
      <c r="AB837" s="240"/>
      <c r="AC837" s="240"/>
      <c r="AD837" s="240"/>
      <c r="AG837" s="5"/>
      <c r="AH837" s="243"/>
      <c r="AI837" s="243"/>
      <c r="AJ837" s="243"/>
      <c r="AK837" s="243"/>
      <c r="AL837" s="5"/>
    </row>
    <row r="838" spans="1:38" x14ac:dyDescent="0.2">
      <c r="A838" s="175"/>
      <c r="B838" s="238"/>
      <c r="C838" s="303" t="s">
        <v>483</v>
      </c>
      <c r="D838" s="23"/>
      <c r="E838" s="302">
        <v>8312</v>
      </c>
      <c r="F838" s="238"/>
      <c r="G838" s="238"/>
      <c r="H838" s="238"/>
      <c r="I838" s="238"/>
      <c r="J838" s="238"/>
      <c r="K838" s="238"/>
      <c r="L838" s="239"/>
      <c r="M838" s="244"/>
      <c r="N838" s="242"/>
      <c r="O838" s="241"/>
      <c r="P838" s="247">
        <v>11.21</v>
      </c>
      <c r="Q838" s="247"/>
      <c r="R838" s="247">
        <v>11.21</v>
      </c>
      <c r="S838" s="242"/>
      <c r="T838" s="246">
        <v>0</v>
      </c>
      <c r="U838" s="246"/>
      <c r="V838" s="246">
        <v>0</v>
      </c>
      <c r="W838" s="242"/>
      <c r="X838" s="241"/>
      <c r="Y838" s="247">
        <v>11.21</v>
      </c>
      <c r="Z838" s="247">
        <v>11.21</v>
      </c>
      <c r="AA838" s="5"/>
      <c r="AB838" s="240"/>
      <c r="AC838" s="240"/>
      <c r="AD838" s="240"/>
      <c r="AG838" s="5"/>
      <c r="AH838" s="243"/>
      <c r="AI838" s="243"/>
      <c r="AJ838" s="243"/>
      <c r="AK838" s="243"/>
      <c r="AL838" s="5"/>
    </row>
    <row r="839" spans="1:38" x14ac:dyDescent="0.2">
      <c r="A839" s="175"/>
      <c r="B839" s="238"/>
      <c r="C839" s="303" t="s">
        <v>227</v>
      </c>
      <c r="D839" s="23"/>
      <c r="E839" s="302">
        <v>8012</v>
      </c>
      <c r="F839" s="238"/>
      <c r="G839" s="238"/>
      <c r="H839" s="238"/>
      <c r="I839" s="238"/>
      <c r="J839" s="238"/>
      <c r="K839" s="238"/>
      <c r="L839" s="239"/>
      <c r="M839" s="244"/>
      <c r="N839" s="242"/>
      <c r="O839" s="241"/>
      <c r="P839" s="247">
        <v>18.897500000000001</v>
      </c>
      <c r="Q839" s="247"/>
      <c r="R839" s="247">
        <v>18.344999999999999</v>
      </c>
      <c r="S839" s="242"/>
      <c r="T839" s="246">
        <v>17.501999999999999</v>
      </c>
      <c r="U839" s="246"/>
      <c r="V839" s="246">
        <v>17.501999999999999</v>
      </c>
      <c r="W839" s="242"/>
      <c r="X839" s="241"/>
      <c r="Y839" s="247">
        <v>75.59</v>
      </c>
      <c r="Z839" s="247">
        <v>75.59</v>
      </c>
      <c r="AA839" s="5"/>
      <c r="AB839" s="240"/>
      <c r="AC839" s="240"/>
      <c r="AD839" s="240"/>
      <c r="AG839" s="5"/>
      <c r="AH839" s="243"/>
      <c r="AI839" s="243"/>
      <c r="AJ839" s="243"/>
      <c r="AK839" s="243"/>
      <c r="AL839" s="5"/>
    </row>
    <row r="840" spans="1:38" x14ac:dyDescent="0.2">
      <c r="A840" s="175"/>
      <c r="B840" s="238"/>
      <c r="C840" s="303" t="s">
        <v>227</v>
      </c>
      <c r="D840" s="23"/>
      <c r="E840" s="302">
        <v>8021</v>
      </c>
      <c r="F840" s="238"/>
      <c r="G840" s="238"/>
      <c r="H840" s="238"/>
      <c r="I840" s="238"/>
      <c r="J840" s="238"/>
      <c r="K840" s="238"/>
      <c r="L840" s="239"/>
      <c r="M840" s="244"/>
      <c r="N840" s="242"/>
      <c r="O840" s="241"/>
      <c r="P840" s="247">
        <v>20.515594115897461</v>
      </c>
      <c r="Q840" s="247"/>
      <c r="R840" s="247">
        <v>18.478421052631582</v>
      </c>
      <c r="S840" s="242"/>
      <c r="T840" s="246">
        <v>17.361505148784271</v>
      </c>
      <c r="U840" s="246"/>
      <c r="V840" s="246">
        <v>16.168289473684215</v>
      </c>
      <c r="W840" s="242"/>
      <c r="X840" s="241"/>
      <c r="Y840" s="247">
        <v>180662.43000000069</v>
      </c>
      <c r="Z840" s="247">
        <v>130892.98999999929</v>
      </c>
      <c r="AA840" s="5"/>
      <c r="AB840" s="240"/>
      <c r="AC840" s="240"/>
      <c r="AD840" s="240"/>
      <c r="AG840" s="5"/>
      <c r="AH840" s="243"/>
      <c r="AI840" s="243"/>
      <c r="AJ840" s="243"/>
      <c r="AK840" s="243"/>
      <c r="AL840" s="5"/>
    </row>
    <row r="841" spans="1:38" x14ac:dyDescent="0.2">
      <c r="A841" s="175"/>
      <c r="B841" s="238"/>
      <c r="C841" s="303" t="s">
        <v>227</v>
      </c>
      <c r="D841" s="23"/>
      <c r="E841" s="302">
        <v>8201</v>
      </c>
      <c r="F841" s="238"/>
      <c r="G841" s="238"/>
      <c r="H841" s="238"/>
      <c r="I841" s="238"/>
      <c r="J841" s="238"/>
      <c r="K841" s="238"/>
      <c r="L841" s="239"/>
      <c r="M841" s="244"/>
      <c r="N841" s="242"/>
      <c r="O841" s="241"/>
      <c r="P841" s="247">
        <v>11.275</v>
      </c>
      <c r="Q841" s="247"/>
      <c r="R841" s="247">
        <v>11.274999999999999</v>
      </c>
      <c r="S841" s="242"/>
      <c r="T841" s="246">
        <v>8.24</v>
      </c>
      <c r="U841" s="246"/>
      <c r="V841" s="246">
        <v>8.24</v>
      </c>
      <c r="W841" s="242"/>
      <c r="X841" s="241"/>
      <c r="Y841" s="247">
        <v>22.55</v>
      </c>
      <c r="Z841" s="247">
        <v>22.55</v>
      </c>
      <c r="AA841" s="5"/>
      <c r="AB841" s="240"/>
      <c r="AC841" s="240"/>
      <c r="AD841" s="240"/>
      <c r="AG841" s="5"/>
      <c r="AH841" s="243"/>
      <c r="AI841" s="243"/>
      <c r="AJ841" s="243"/>
      <c r="AK841" s="243"/>
      <c r="AL841" s="5"/>
    </row>
    <row r="842" spans="1:38" x14ac:dyDescent="0.2">
      <c r="A842" s="175"/>
      <c r="B842" s="238"/>
      <c r="C842" s="303" t="s">
        <v>486</v>
      </c>
      <c r="D842" s="23"/>
      <c r="E842" s="302">
        <v>8210</v>
      </c>
      <c r="F842" s="238"/>
      <c r="G842" s="238"/>
      <c r="H842" s="238"/>
      <c r="I842" s="238"/>
      <c r="J842" s="238"/>
      <c r="K842" s="238"/>
      <c r="L842" s="239"/>
      <c r="M842" s="244"/>
      <c r="N842" s="242"/>
      <c r="O842" s="241"/>
      <c r="P842" s="247">
        <v>10.85</v>
      </c>
      <c r="Q842" s="247"/>
      <c r="R842" s="247">
        <v>10.85</v>
      </c>
      <c r="S842" s="242"/>
      <c r="T842" s="246">
        <v>0</v>
      </c>
      <c r="U842" s="246"/>
      <c r="V842" s="246">
        <v>0</v>
      </c>
      <c r="W842" s="242"/>
      <c r="X842" s="241"/>
      <c r="Y842" s="247">
        <v>10.85</v>
      </c>
      <c r="Z842" s="247">
        <v>10.85</v>
      </c>
      <c r="AA842" s="5"/>
      <c r="AB842" s="240"/>
      <c r="AC842" s="240"/>
      <c r="AD842" s="240"/>
      <c r="AG842" s="5"/>
      <c r="AH842" s="243"/>
      <c r="AI842" s="243"/>
      <c r="AJ842" s="243"/>
      <c r="AK842" s="243"/>
      <c r="AL842" s="5"/>
    </row>
    <row r="843" spans="1:38" x14ac:dyDescent="0.2">
      <c r="A843" s="175"/>
      <c r="B843" s="238"/>
      <c r="C843" s="303" t="s">
        <v>378</v>
      </c>
      <c r="D843" s="23"/>
      <c r="E843" s="302">
        <v>8213</v>
      </c>
      <c r="F843" s="238"/>
      <c r="G843" s="238"/>
      <c r="H843" s="238"/>
      <c r="I843" s="238"/>
      <c r="J843" s="238"/>
      <c r="K843" s="238"/>
      <c r="L843" s="239"/>
      <c r="M843" s="244"/>
      <c r="N843" s="242"/>
      <c r="O843" s="241"/>
      <c r="P843" s="247">
        <v>30.251656804733731</v>
      </c>
      <c r="Q843" s="247"/>
      <c r="R843" s="247">
        <v>16.86</v>
      </c>
      <c r="S843" s="242"/>
      <c r="T843" s="246">
        <v>17.47932544378698</v>
      </c>
      <c r="U843" s="246"/>
      <c r="V843" s="246">
        <v>11.33</v>
      </c>
      <c r="W843" s="242"/>
      <c r="X843" s="241"/>
      <c r="Y843" s="247">
        <v>5112.5300000000007</v>
      </c>
      <c r="Z843" s="247">
        <v>3360.3100000000004</v>
      </c>
      <c r="AA843" s="5"/>
      <c r="AB843" s="240"/>
      <c r="AC843" s="240"/>
      <c r="AD843" s="240"/>
      <c r="AG843" s="5"/>
      <c r="AH843" s="243"/>
      <c r="AI843" s="243"/>
      <c r="AJ843" s="243"/>
      <c r="AK843" s="243"/>
      <c r="AL843" s="5"/>
    </row>
    <row r="844" spans="1:38" x14ac:dyDescent="0.2">
      <c r="A844" s="175"/>
      <c r="B844" s="238"/>
      <c r="C844" s="303" t="s">
        <v>487</v>
      </c>
      <c r="D844" s="23"/>
      <c r="E844" s="302">
        <v>8332</v>
      </c>
      <c r="F844" s="238"/>
      <c r="G844" s="238"/>
      <c r="H844" s="238"/>
      <c r="I844" s="238"/>
      <c r="J844" s="238"/>
      <c r="K844" s="238"/>
      <c r="L844" s="239"/>
      <c r="M844" s="244"/>
      <c r="N844" s="242"/>
      <c r="O844" s="241"/>
      <c r="P844" s="247">
        <v>79.5</v>
      </c>
      <c r="Q844" s="247"/>
      <c r="R844" s="247">
        <v>79.5</v>
      </c>
      <c r="S844" s="242"/>
      <c r="T844" s="246">
        <v>13.39</v>
      </c>
      <c r="U844" s="246"/>
      <c r="V844" s="246">
        <v>13.39</v>
      </c>
      <c r="W844" s="242"/>
      <c r="X844" s="241"/>
      <c r="Y844" s="247">
        <v>159</v>
      </c>
      <c r="Z844" s="247">
        <v>60.930000000000007</v>
      </c>
      <c r="AA844" s="5"/>
      <c r="AB844" s="240"/>
      <c r="AC844" s="240"/>
      <c r="AD844" s="240"/>
      <c r="AG844" s="5"/>
      <c r="AH844" s="243"/>
      <c r="AI844" s="243"/>
      <c r="AJ844" s="243"/>
      <c r="AK844" s="243"/>
      <c r="AL844" s="5"/>
    </row>
    <row r="845" spans="1:38" x14ac:dyDescent="0.2">
      <c r="A845" s="175"/>
      <c r="B845" s="238"/>
      <c r="C845" s="303" t="s">
        <v>228</v>
      </c>
      <c r="D845" s="23"/>
      <c r="E845" s="302">
        <v>8329</v>
      </c>
      <c r="F845" s="238"/>
      <c r="G845" s="238"/>
      <c r="H845" s="238"/>
      <c r="I845" s="238"/>
      <c r="J845" s="238"/>
      <c r="K845" s="238"/>
      <c r="L845" s="239"/>
      <c r="M845" s="244"/>
      <c r="N845" s="242"/>
      <c r="O845" s="241"/>
      <c r="P845" s="247">
        <v>26.99666666666667</v>
      </c>
      <c r="Q845" s="247"/>
      <c r="R845" s="247">
        <v>19.149999999999999</v>
      </c>
      <c r="S845" s="242"/>
      <c r="T845" s="246">
        <v>17.64205128205128</v>
      </c>
      <c r="U845" s="246"/>
      <c r="V845" s="246">
        <v>15.45</v>
      </c>
      <c r="W845" s="242"/>
      <c r="X845" s="241"/>
      <c r="Y845" s="247">
        <v>1052.8700000000001</v>
      </c>
      <c r="Z845" s="247">
        <v>788.18000000000006</v>
      </c>
      <c r="AA845" s="5"/>
      <c r="AB845" s="240"/>
      <c r="AC845" s="240"/>
      <c r="AD845" s="240"/>
      <c r="AG845" s="5"/>
      <c r="AH845" s="243"/>
      <c r="AI845" s="243"/>
      <c r="AJ845" s="243"/>
      <c r="AK845" s="243"/>
      <c r="AL845" s="5"/>
    </row>
    <row r="846" spans="1:38" x14ac:dyDescent="0.2">
      <c r="A846" s="175"/>
      <c r="B846" s="238"/>
      <c r="C846" s="303" t="s">
        <v>228</v>
      </c>
      <c r="D846" s="23"/>
      <c r="E846" s="302">
        <v>8332</v>
      </c>
      <c r="F846" s="238"/>
      <c r="G846" s="238"/>
      <c r="H846" s="238"/>
      <c r="I846" s="238"/>
      <c r="J846" s="238"/>
      <c r="K846" s="238"/>
      <c r="L846" s="239"/>
      <c r="M846" s="244"/>
      <c r="N846" s="242"/>
      <c r="O846" s="241"/>
      <c r="P846" s="247">
        <v>17.059285714285718</v>
      </c>
      <c r="Q846" s="247"/>
      <c r="R846" s="247">
        <v>11.9</v>
      </c>
      <c r="S846" s="242"/>
      <c r="T846" s="246">
        <v>7.0465079365079353</v>
      </c>
      <c r="U846" s="246"/>
      <c r="V846" s="246">
        <v>4.12</v>
      </c>
      <c r="W846" s="242"/>
      <c r="X846" s="241"/>
      <c r="Y846" s="247">
        <v>2149.4700000000003</v>
      </c>
      <c r="Z846" s="247">
        <v>1525.85</v>
      </c>
      <c r="AA846" s="5"/>
      <c r="AB846" s="240"/>
      <c r="AC846" s="240"/>
      <c r="AD846" s="240"/>
      <c r="AG846" s="5"/>
      <c r="AH846" s="243"/>
      <c r="AI846" s="243"/>
      <c r="AJ846" s="243"/>
      <c r="AK846" s="243"/>
      <c r="AL846" s="5"/>
    </row>
    <row r="847" spans="1:38" x14ac:dyDescent="0.2">
      <c r="A847" s="175"/>
      <c r="B847" s="238"/>
      <c r="C847" s="303" t="s">
        <v>228</v>
      </c>
      <c r="D847" s="23"/>
      <c r="E847" s="302">
        <v>8349</v>
      </c>
      <c r="F847" s="238"/>
      <c r="G847" s="238"/>
      <c r="H847" s="238"/>
      <c r="I847" s="238"/>
      <c r="J847" s="238"/>
      <c r="K847" s="238"/>
      <c r="L847" s="239"/>
      <c r="M847" s="244"/>
      <c r="N847" s="242"/>
      <c r="O847" s="241"/>
      <c r="P847" s="247">
        <v>26.157857142857139</v>
      </c>
      <c r="Q847" s="247"/>
      <c r="R847" s="247">
        <v>13.79</v>
      </c>
      <c r="S847" s="242"/>
      <c r="T847" s="246">
        <v>10.192987012987011</v>
      </c>
      <c r="U847" s="246"/>
      <c r="V847" s="246">
        <v>9.27</v>
      </c>
      <c r="W847" s="242"/>
      <c r="X847" s="241"/>
      <c r="Y847" s="247">
        <v>4028.3099999999995</v>
      </c>
      <c r="Z847" s="247">
        <v>2183.6999999999994</v>
      </c>
      <c r="AA847" s="5"/>
      <c r="AB847" s="240"/>
      <c r="AC847" s="240"/>
      <c r="AD847" s="240"/>
      <c r="AG847" s="5"/>
      <c r="AH847" s="243"/>
      <c r="AI847" s="243"/>
      <c r="AJ847" s="243"/>
      <c r="AK847" s="243"/>
      <c r="AL847" s="5"/>
    </row>
    <row r="848" spans="1:38" x14ac:dyDescent="0.2">
      <c r="A848" s="175"/>
      <c r="B848" s="238"/>
      <c r="C848" s="303" t="s">
        <v>642</v>
      </c>
      <c r="D848" s="23"/>
      <c r="E848" s="302">
        <v>8270</v>
      </c>
      <c r="F848" s="238"/>
      <c r="G848" s="238"/>
      <c r="H848" s="238"/>
      <c r="I848" s="238"/>
      <c r="J848" s="238"/>
      <c r="K848" s="238"/>
      <c r="L848" s="239"/>
      <c r="M848" s="244"/>
      <c r="N848" s="242"/>
      <c r="O848" s="241"/>
      <c r="P848" s="247">
        <v>18.475999999999999</v>
      </c>
      <c r="Q848" s="247"/>
      <c r="R848" s="247">
        <v>12.94</v>
      </c>
      <c r="S848" s="242"/>
      <c r="T848" s="246">
        <v>10.437333333333333</v>
      </c>
      <c r="U848" s="246"/>
      <c r="V848" s="246">
        <v>7.21</v>
      </c>
      <c r="W848" s="242"/>
      <c r="X848" s="241"/>
      <c r="Y848" s="247">
        <v>277.14</v>
      </c>
      <c r="Z848" s="247">
        <v>277.14</v>
      </c>
      <c r="AA848" s="5"/>
      <c r="AB848" s="240"/>
      <c r="AC848" s="240"/>
      <c r="AD848" s="240"/>
      <c r="AG848" s="5"/>
      <c r="AH848" s="243"/>
      <c r="AI848" s="243"/>
      <c r="AJ848" s="243"/>
      <c r="AK848" s="243"/>
      <c r="AL848" s="5"/>
    </row>
    <row r="849" spans="1:38" x14ac:dyDescent="0.2">
      <c r="A849" s="175"/>
      <c r="B849" s="238"/>
      <c r="C849" s="303" t="s">
        <v>425</v>
      </c>
      <c r="D849" s="23"/>
      <c r="E849" s="302">
        <v>8023</v>
      </c>
      <c r="F849" s="238"/>
      <c r="G849" s="238"/>
      <c r="H849" s="238"/>
      <c r="I849" s="238"/>
      <c r="J849" s="238"/>
      <c r="K849" s="238"/>
      <c r="L849" s="239"/>
      <c r="M849" s="244"/>
      <c r="N849" s="242"/>
      <c r="O849" s="241"/>
      <c r="P849" s="247">
        <v>9.625</v>
      </c>
      <c r="Q849" s="247"/>
      <c r="R849" s="247">
        <v>11.21</v>
      </c>
      <c r="S849" s="242"/>
      <c r="T849" s="246">
        <v>3.3474999999999997</v>
      </c>
      <c r="U849" s="246"/>
      <c r="V849" s="246">
        <v>3.09</v>
      </c>
      <c r="W849" s="242"/>
      <c r="X849" s="241"/>
      <c r="Y849" s="247">
        <v>77</v>
      </c>
      <c r="Z849" s="247">
        <v>77</v>
      </c>
      <c r="AA849" s="5"/>
      <c r="AB849" s="240"/>
      <c r="AC849" s="240"/>
      <c r="AD849" s="240"/>
      <c r="AG849" s="5"/>
      <c r="AH849" s="243"/>
      <c r="AI849" s="243"/>
      <c r="AJ849" s="243"/>
      <c r="AK849" s="243"/>
      <c r="AL849" s="5"/>
    </row>
    <row r="850" spans="1:38" x14ac:dyDescent="0.2">
      <c r="A850" s="175"/>
      <c r="B850" s="238"/>
      <c r="C850" s="303" t="s">
        <v>229</v>
      </c>
      <c r="D850" s="23"/>
      <c r="E850" s="302">
        <v>8023</v>
      </c>
      <c r="F850" s="238"/>
      <c r="G850" s="238"/>
      <c r="H850" s="238"/>
      <c r="I850" s="238"/>
      <c r="J850" s="238"/>
      <c r="K850" s="238"/>
      <c r="L850" s="239"/>
      <c r="M850" s="244"/>
      <c r="N850" s="242"/>
      <c r="O850" s="241"/>
      <c r="P850" s="247">
        <v>19.841015228426404</v>
      </c>
      <c r="Q850" s="247"/>
      <c r="R850" s="247">
        <v>12.34</v>
      </c>
      <c r="S850" s="242"/>
      <c r="T850" s="246">
        <v>9.7770862944162431</v>
      </c>
      <c r="U850" s="246"/>
      <c r="V850" s="246">
        <v>9.27</v>
      </c>
      <c r="W850" s="242"/>
      <c r="X850" s="241"/>
      <c r="Y850" s="247">
        <v>3908.6800000000012</v>
      </c>
      <c r="Z850" s="247">
        <v>2794.8600000000015</v>
      </c>
      <c r="AA850" s="5"/>
      <c r="AB850" s="240"/>
      <c r="AC850" s="240"/>
      <c r="AD850" s="240"/>
      <c r="AG850" s="5"/>
      <c r="AH850" s="243"/>
      <c r="AI850" s="243"/>
      <c r="AJ850" s="243"/>
      <c r="AK850" s="243"/>
      <c r="AL850" s="5"/>
    </row>
    <row r="851" spans="1:38" x14ac:dyDescent="0.2">
      <c r="A851" s="175"/>
      <c r="B851" s="238"/>
      <c r="C851" s="303" t="s">
        <v>416</v>
      </c>
      <c r="D851" s="23"/>
      <c r="E851" s="302">
        <v>8302</v>
      </c>
      <c r="F851" s="238"/>
      <c r="G851" s="238"/>
      <c r="H851" s="238"/>
      <c r="I851" s="238"/>
      <c r="J851" s="238"/>
      <c r="K851" s="238"/>
      <c r="L851" s="239"/>
      <c r="M851" s="244"/>
      <c r="N851" s="242"/>
      <c r="O851" s="241"/>
      <c r="P851" s="247">
        <v>53.616666666666667</v>
      </c>
      <c r="Q851" s="247"/>
      <c r="R851" s="247">
        <v>10.85</v>
      </c>
      <c r="S851" s="242"/>
      <c r="T851" s="246">
        <v>2.06</v>
      </c>
      <c r="U851" s="246"/>
      <c r="V851" s="246">
        <v>3.09</v>
      </c>
      <c r="W851" s="242"/>
      <c r="X851" s="241"/>
      <c r="Y851" s="247">
        <v>160.85</v>
      </c>
      <c r="Z851" s="247">
        <v>26.639999999999997</v>
      </c>
      <c r="AA851" s="5"/>
      <c r="AB851" s="240"/>
      <c r="AC851" s="240"/>
      <c r="AD851" s="240"/>
      <c r="AG851" s="5"/>
      <c r="AH851" s="243"/>
      <c r="AI851" s="243"/>
      <c r="AJ851" s="243"/>
      <c r="AK851" s="243"/>
      <c r="AL851" s="5"/>
    </row>
    <row r="852" spans="1:38" x14ac:dyDescent="0.2">
      <c r="A852" s="175"/>
      <c r="B852" s="238"/>
      <c r="C852" s="303" t="s">
        <v>416</v>
      </c>
      <c r="D852" s="23"/>
      <c r="E852" s="302">
        <v>8332</v>
      </c>
      <c r="F852" s="238"/>
      <c r="G852" s="238"/>
      <c r="H852" s="238"/>
      <c r="I852" s="238"/>
      <c r="J852" s="238"/>
      <c r="K852" s="238"/>
      <c r="L852" s="239"/>
      <c r="M852" s="244"/>
      <c r="N852" s="242"/>
      <c r="O852" s="241"/>
      <c r="P852" s="247">
        <v>26.846785714285716</v>
      </c>
      <c r="Q852" s="247"/>
      <c r="R852" s="247">
        <v>15.074999999999999</v>
      </c>
      <c r="S852" s="242"/>
      <c r="T852" s="246">
        <v>11.771428571428572</v>
      </c>
      <c r="U852" s="246"/>
      <c r="V852" s="246">
        <v>9.27</v>
      </c>
      <c r="W852" s="242"/>
      <c r="X852" s="241"/>
      <c r="Y852" s="247">
        <v>751.71</v>
      </c>
      <c r="Z852" s="247">
        <v>427.67999999999995</v>
      </c>
      <c r="AA852" s="5"/>
      <c r="AB852" s="240"/>
      <c r="AC852" s="240"/>
      <c r="AD852" s="240"/>
      <c r="AG852" s="5"/>
      <c r="AH852" s="243"/>
      <c r="AI852" s="243"/>
      <c r="AJ852" s="243"/>
      <c r="AK852" s="243"/>
      <c r="AL852" s="5"/>
    </row>
    <row r="853" spans="1:38" x14ac:dyDescent="0.2">
      <c r="A853" s="175"/>
      <c r="B853" s="238"/>
      <c r="C853" s="303" t="s">
        <v>416</v>
      </c>
      <c r="D853" s="23"/>
      <c r="E853" s="302">
        <v>8352</v>
      </c>
      <c r="F853" s="238"/>
      <c r="G853" s="238"/>
      <c r="H853" s="238"/>
      <c r="I853" s="238"/>
      <c r="J853" s="238"/>
      <c r="K853" s="238"/>
      <c r="L853" s="239"/>
      <c r="M853" s="244"/>
      <c r="N853" s="242"/>
      <c r="O853" s="241"/>
      <c r="P853" s="247">
        <v>32.358160000000005</v>
      </c>
      <c r="Q853" s="247"/>
      <c r="R853" s="247">
        <v>21</v>
      </c>
      <c r="S853" s="242"/>
      <c r="T853" s="246">
        <v>19.116799999999998</v>
      </c>
      <c r="U853" s="246"/>
      <c r="V853" s="246">
        <v>14.42</v>
      </c>
      <c r="W853" s="242"/>
      <c r="X853" s="241"/>
      <c r="Y853" s="247">
        <v>4044.7700000000004</v>
      </c>
      <c r="Z853" s="247">
        <v>2661.9300000000012</v>
      </c>
      <c r="AA853" s="5"/>
      <c r="AB853" s="240"/>
      <c r="AC853" s="240"/>
      <c r="AD853" s="240"/>
      <c r="AG853" s="5"/>
      <c r="AH853" s="243"/>
      <c r="AI853" s="243"/>
      <c r="AJ853" s="243"/>
      <c r="AK853" s="243"/>
      <c r="AL853" s="5"/>
    </row>
    <row r="854" spans="1:38" x14ac:dyDescent="0.2">
      <c r="A854" s="175"/>
      <c r="B854" s="238"/>
      <c r="C854" s="303" t="s">
        <v>489</v>
      </c>
      <c r="D854" s="23"/>
      <c r="E854" s="302">
        <v>8302</v>
      </c>
      <c r="F854" s="238"/>
      <c r="G854" s="238"/>
      <c r="H854" s="238"/>
      <c r="I854" s="238"/>
      <c r="J854" s="238"/>
      <c r="K854" s="238"/>
      <c r="L854" s="239"/>
      <c r="M854" s="244"/>
      <c r="N854" s="242"/>
      <c r="O854" s="241"/>
      <c r="P854" s="247">
        <v>18.97</v>
      </c>
      <c r="Q854" s="247"/>
      <c r="R854" s="247">
        <v>17.77</v>
      </c>
      <c r="S854" s="242"/>
      <c r="T854" s="246">
        <v>16.995000000000001</v>
      </c>
      <c r="U854" s="246"/>
      <c r="V854" s="246">
        <v>16.995000000000001</v>
      </c>
      <c r="W854" s="242"/>
      <c r="X854" s="241"/>
      <c r="Y854" s="247">
        <v>75.88</v>
      </c>
      <c r="Z854" s="247">
        <v>75.88</v>
      </c>
      <c r="AA854" s="5"/>
      <c r="AB854" s="240"/>
      <c r="AC854" s="240"/>
      <c r="AD854" s="240"/>
      <c r="AG854" s="5"/>
      <c r="AH854" s="243"/>
      <c r="AI854" s="243"/>
      <c r="AJ854" s="243"/>
      <c r="AK854" s="243"/>
      <c r="AL854" s="5"/>
    </row>
    <row r="855" spans="1:38" x14ac:dyDescent="0.2">
      <c r="A855" s="175"/>
      <c r="B855" s="238"/>
      <c r="C855" s="303" t="s">
        <v>230</v>
      </c>
      <c r="D855" s="23"/>
      <c r="E855" s="302">
        <v>8251</v>
      </c>
      <c r="F855" s="238"/>
      <c r="G855" s="238"/>
      <c r="H855" s="238"/>
      <c r="I855" s="238"/>
      <c r="J855" s="238"/>
      <c r="K855" s="238"/>
      <c r="L855" s="239"/>
      <c r="M855" s="244"/>
      <c r="N855" s="242"/>
      <c r="O855" s="241"/>
      <c r="P855" s="247">
        <v>18.48945419103314</v>
      </c>
      <c r="Q855" s="247"/>
      <c r="R855" s="247">
        <v>12.25</v>
      </c>
      <c r="S855" s="242"/>
      <c r="T855" s="246">
        <v>10.749590643274852</v>
      </c>
      <c r="U855" s="246"/>
      <c r="V855" s="246">
        <v>7.21</v>
      </c>
      <c r="W855" s="242"/>
      <c r="X855" s="241"/>
      <c r="Y855" s="247">
        <v>9485.09</v>
      </c>
      <c r="Z855" s="247">
        <v>7914.1000000000095</v>
      </c>
      <c r="AA855" s="5"/>
      <c r="AB855" s="240"/>
      <c r="AC855" s="240"/>
      <c r="AD855" s="240"/>
      <c r="AG855" s="5"/>
      <c r="AH855" s="243"/>
      <c r="AI855" s="243"/>
      <c r="AJ855" s="243"/>
      <c r="AK855" s="243"/>
      <c r="AL855" s="5"/>
    </row>
    <row r="856" spans="1:38" x14ac:dyDescent="0.2">
      <c r="A856" s="175"/>
      <c r="B856" s="238"/>
      <c r="C856" s="303" t="s">
        <v>490</v>
      </c>
      <c r="D856" s="23"/>
      <c r="E856" s="302">
        <v>8521</v>
      </c>
      <c r="F856" s="238"/>
      <c r="G856" s="238"/>
      <c r="H856" s="238"/>
      <c r="I856" s="238"/>
      <c r="J856" s="238"/>
      <c r="K856" s="238"/>
      <c r="L856" s="239"/>
      <c r="M856" s="244"/>
      <c r="N856" s="242"/>
      <c r="O856" s="241"/>
      <c r="P856" s="247">
        <v>12.25</v>
      </c>
      <c r="Q856" s="247"/>
      <c r="R856" s="247">
        <v>12.25</v>
      </c>
      <c r="S856" s="242"/>
      <c r="T856" s="246">
        <v>0</v>
      </c>
      <c r="U856" s="246"/>
      <c r="V856" s="246">
        <v>0</v>
      </c>
      <c r="W856" s="242"/>
      <c r="X856" s="241"/>
      <c r="Y856" s="247">
        <v>12.25</v>
      </c>
      <c r="Z856" s="247">
        <v>12.25</v>
      </c>
      <c r="AA856" s="5"/>
      <c r="AB856" s="240"/>
      <c r="AC856" s="240"/>
      <c r="AD856" s="240"/>
      <c r="AG856" s="5"/>
      <c r="AH856" s="243"/>
      <c r="AI856" s="243"/>
      <c r="AJ856" s="243"/>
      <c r="AK856" s="243"/>
      <c r="AL856" s="5"/>
    </row>
    <row r="857" spans="1:38" x14ac:dyDescent="0.2">
      <c r="A857" s="175"/>
      <c r="B857" s="238"/>
      <c r="C857" s="303" t="s">
        <v>426</v>
      </c>
      <c r="D857" s="23"/>
      <c r="E857" s="302">
        <v>8230</v>
      </c>
      <c r="F857" s="238"/>
      <c r="G857" s="238"/>
      <c r="H857" s="238"/>
      <c r="I857" s="238"/>
      <c r="J857" s="238"/>
      <c r="K857" s="238"/>
      <c r="L857" s="239"/>
      <c r="M857" s="244"/>
      <c r="N857" s="242"/>
      <c r="O857" s="241"/>
      <c r="P857" s="247">
        <v>10.15</v>
      </c>
      <c r="Q857" s="247"/>
      <c r="R857" s="247">
        <v>10.15</v>
      </c>
      <c r="S857" s="242"/>
      <c r="T857" s="246">
        <v>0</v>
      </c>
      <c r="U857" s="246"/>
      <c r="V857" s="246">
        <v>0</v>
      </c>
      <c r="W857" s="242"/>
      <c r="X857" s="241"/>
      <c r="Y857" s="247">
        <v>30.450000000000003</v>
      </c>
      <c r="Z857" s="247">
        <v>30.450000000000003</v>
      </c>
      <c r="AA857" s="5"/>
      <c r="AB857" s="240"/>
      <c r="AC857" s="240"/>
      <c r="AD857" s="240"/>
      <c r="AG857" s="5"/>
      <c r="AH857" s="243"/>
      <c r="AI857" s="243"/>
      <c r="AJ857" s="243"/>
      <c r="AK857" s="243"/>
      <c r="AL857" s="5"/>
    </row>
    <row r="858" spans="1:38" x14ac:dyDescent="0.2">
      <c r="A858" s="175"/>
      <c r="B858" s="238"/>
      <c r="C858" s="303" t="s">
        <v>426</v>
      </c>
      <c r="D858" s="23"/>
      <c r="E858" s="302">
        <v>8246</v>
      </c>
      <c r="F858" s="238"/>
      <c r="G858" s="238"/>
      <c r="H858" s="238"/>
      <c r="I858" s="238"/>
      <c r="J858" s="238"/>
      <c r="K858" s="238"/>
      <c r="L858" s="239"/>
      <c r="M858" s="244"/>
      <c r="N858" s="242"/>
      <c r="O858" s="241"/>
      <c r="P858" s="247">
        <v>13.154999999999999</v>
      </c>
      <c r="Q858" s="247"/>
      <c r="R858" s="247">
        <v>13.154999999999999</v>
      </c>
      <c r="S858" s="242"/>
      <c r="T858" s="246">
        <v>9.27</v>
      </c>
      <c r="U858" s="246"/>
      <c r="V858" s="246">
        <v>9.27</v>
      </c>
      <c r="W858" s="242"/>
      <c r="X858" s="241"/>
      <c r="Y858" s="247">
        <v>26.31</v>
      </c>
      <c r="Z858" s="247">
        <v>26.31</v>
      </c>
      <c r="AA858" s="5"/>
      <c r="AB858" s="240"/>
      <c r="AC858" s="240"/>
      <c r="AD858" s="240"/>
      <c r="AG858" s="5"/>
      <c r="AH858" s="243"/>
      <c r="AI858" s="243"/>
      <c r="AJ858" s="243"/>
      <c r="AK858" s="243"/>
      <c r="AL858" s="5"/>
    </row>
    <row r="859" spans="1:38" x14ac:dyDescent="0.2">
      <c r="A859" s="175"/>
      <c r="B859" s="238"/>
      <c r="C859" s="303" t="s">
        <v>491</v>
      </c>
      <c r="D859" s="23"/>
      <c r="E859" s="302">
        <v>8210</v>
      </c>
      <c r="F859" s="238"/>
      <c r="G859" s="238"/>
      <c r="H859" s="238"/>
      <c r="I859" s="238"/>
      <c r="J859" s="238"/>
      <c r="K859" s="238"/>
      <c r="L859" s="239"/>
      <c r="M859" s="244"/>
      <c r="N859" s="242"/>
      <c r="O859" s="241"/>
      <c r="P859" s="247">
        <v>11.056666666666667</v>
      </c>
      <c r="Q859" s="247"/>
      <c r="R859" s="247">
        <v>10.85</v>
      </c>
      <c r="S859" s="242"/>
      <c r="T859" s="246">
        <v>4.8066666666666666</v>
      </c>
      <c r="U859" s="246"/>
      <c r="V859" s="246">
        <v>7.21</v>
      </c>
      <c r="W859" s="242"/>
      <c r="X859" s="241"/>
      <c r="Y859" s="247">
        <v>33.17</v>
      </c>
      <c r="Z859" s="247">
        <v>33.17</v>
      </c>
      <c r="AA859" s="5"/>
      <c r="AB859" s="240"/>
      <c r="AC859" s="240"/>
      <c r="AD859" s="240"/>
      <c r="AG859" s="5"/>
      <c r="AH859" s="243"/>
      <c r="AI859" s="243"/>
      <c r="AJ859" s="243"/>
      <c r="AK859" s="243"/>
      <c r="AL859" s="5"/>
    </row>
    <row r="860" spans="1:38" x14ac:dyDescent="0.2">
      <c r="A860" s="175"/>
      <c r="B860" s="238"/>
      <c r="C860" s="303" t="s">
        <v>379</v>
      </c>
      <c r="D860" s="23"/>
      <c r="E860" s="302">
        <v>8210</v>
      </c>
      <c r="F860" s="238"/>
      <c r="G860" s="238"/>
      <c r="H860" s="238"/>
      <c r="I860" s="238"/>
      <c r="J860" s="238"/>
      <c r="K860" s="238"/>
      <c r="L860" s="239"/>
      <c r="M860" s="244"/>
      <c r="N860" s="242"/>
      <c r="O860" s="241"/>
      <c r="P860" s="247">
        <v>34.075178571428566</v>
      </c>
      <c r="Q860" s="247"/>
      <c r="R860" s="247">
        <v>21.66</v>
      </c>
      <c r="S860" s="242"/>
      <c r="T860" s="246">
        <v>19.126142857142856</v>
      </c>
      <c r="U860" s="246"/>
      <c r="V860" s="246">
        <v>15.45</v>
      </c>
      <c r="W860" s="242"/>
      <c r="X860" s="241"/>
      <c r="Y860" s="247">
        <v>1908.2099999999998</v>
      </c>
      <c r="Z860" s="247">
        <v>1191.33</v>
      </c>
      <c r="AA860" s="5"/>
      <c r="AB860" s="240"/>
      <c r="AC860" s="240"/>
      <c r="AD860" s="240"/>
      <c r="AG860" s="5"/>
      <c r="AH860" s="243"/>
      <c r="AI860" s="243"/>
      <c r="AJ860" s="243"/>
      <c r="AK860" s="243"/>
      <c r="AL860" s="5"/>
    </row>
    <row r="861" spans="1:38" x14ac:dyDescent="0.2">
      <c r="A861" s="175"/>
      <c r="B861" s="238"/>
      <c r="C861" s="303" t="s">
        <v>379</v>
      </c>
      <c r="D861" s="23"/>
      <c r="E861" s="302">
        <v>8230</v>
      </c>
      <c r="F861" s="238"/>
      <c r="G861" s="238"/>
      <c r="H861" s="238"/>
      <c r="I861" s="238"/>
      <c r="J861" s="238"/>
      <c r="K861" s="238"/>
      <c r="L861" s="239"/>
      <c r="M861" s="244"/>
      <c r="N861" s="242"/>
      <c r="O861" s="241"/>
      <c r="P861" s="247">
        <v>35.652337883959028</v>
      </c>
      <c r="Q861" s="247"/>
      <c r="R861" s="247">
        <v>20.65</v>
      </c>
      <c r="S861" s="242"/>
      <c r="T861" s="246">
        <v>18.624307167235489</v>
      </c>
      <c r="U861" s="246"/>
      <c r="V861" s="246">
        <v>13.39</v>
      </c>
      <c r="W861" s="242"/>
      <c r="X861" s="241"/>
      <c r="Y861" s="247">
        <v>20892.26999999999</v>
      </c>
      <c r="Z861" s="247">
        <v>12106.32</v>
      </c>
      <c r="AA861" s="5"/>
      <c r="AB861" s="240"/>
      <c r="AC861" s="240"/>
      <c r="AD861" s="240"/>
      <c r="AG861" s="5"/>
      <c r="AH861" s="243"/>
      <c r="AI861" s="243"/>
      <c r="AJ861" s="243"/>
      <c r="AK861" s="243"/>
      <c r="AL861" s="5"/>
    </row>
    <row r="862" spans="1:38" x14ac:dyDescent="0.2">
      <c r="A862" s="175"/>
      <c r="B862" s="238"/>
      <c r="C862" s="303" t="s">
        <v>379</v>
      </c>
      <c r="D862" s="23"/>
      <c r="E862" s="302">
        <v>8246</v>
      </c>
      <c r="F862" s="238"/>
      <c r="G862" s="238"/>
      <c r="H862" s="238"/>
      <c r="I862" s="238"/>
      <c r="J862" s="238"/>
      <c r="K862" s="238"/>
      <c r="L862" s="239"/>
      <c r="M862" s="244"/>
      <c r="N862" s="242"/>
      <c r="O862" s="241"/>
      <c r="P862" s="247">
        <v>42.040454545454537</v>
      </c>
      <c r="Q862" s="247"/>
      <c r="R862" s="247">
        <v>18.634999999999998</v>
      </c>
      <c r="S862" s="242"/>
      <c r="T862" s="246">
        <v>13.390000000000002</v>
      </c>
      <c r="U862" s="246"/>
      <c r="V862" s="246">
        <v>11.33</v>
      </c>
      <c r="W862" s="242"/>
      <c r="X862" s="241"/>
      <c r="Y862" s="247">
        <v>924.88999999999987</v>
      </c>
      <c r="Z862" s="247">
        <v>362.98</v>
      </c>
      <c r="AA862" s="5"/>
      <c r="AB862" s="240"/>
      <c r="AC862" s="240"/>
      <c r="AD862" s="240"/>
      <c r="AG862" s="5"/>
      <c r="AH862" s="243"/>
      <c r="AI862" s="243"/>
      <c r="AJ862" s="243"/>
      <c r="AK862" s="243"/>
      <c r="AL862" s="5"/>
    </row>
    <row r="863" spans="1:38" x14ac:dyDescent="0.2">
      <c r="A863" s="175"/>
      <c r="B863" s="238"/>
      <c r="C863" s="303" t="s">
        <v>231</v>
      </c>
      <c r="D863" s="23"/>
      <c r="E863" s="302">
        <v>8051</v>
      </c>
      <c r="F863" s="238"/>
      <c r="G863" s="238"/>
      <c r="H863" s="238"/>
      <c r="I863" s="238"/>
      <c r="J863" s="238"/>
      <c r="K863" s="238"/>
      <c r="L863" s="239"/>
      <c r="M863" s="244"/>
      <c r="N863" s="242"/>
      <c r="O863" s="241"/>
      <c r="P863" s="247">
        <v>21.552500000000002</v>
      </c>
      <c r="Q863" s="247"/>
      <c r="R863" s="247">
        <v>23.439999999999998</v>
      </c>
      <c r="S863" s="242"/>
      <c r="T863" s="246">
        <v>18.024999999999999</v>
      </c>
      <c r="U863" s="246"/>
      <c r="V863" s="246">
        <v>18.024999999999999</v>
      </c>
      <c r="W863" s="242"/>
      <c r="X863" s="241"/>
      <c r="Y863" s="247">
        <v>86.210000000000008</v>
      </c>
      <c r="Z863" s="247">
        <v>86.210000000000008</v>
      </c>
      <c r="AA863" s="5"/>
      <c r="AB863" s="240"/>
      <c r="AC863" s="240"/>
      <c r="AD863" s="240"/>
      <c r="AG863" s="5"/>
      <c r="AH863" s="243"/>
      <c r="AI863" s="243"/>
      <c r="AJ863" s="243"/>
      <c r="AK863" s="243"/>
      <c r="AL863" s="5"/>
    </row>
    <row r="864" spans="1:38" x14ac:dyDescent="0.2">
      <c r="A864" s="175"/>
      <c r="B864" s="238"/>
      <c r="C864" s="303" t="s">
        <v>231</v>
      </c>
      <c r="D864" s="23"/>
      <c r="E864" s="302">
        <v>8080</v>
      </c>
      <c r="F864" s="238"/>
      <c r="G864" s="238"/>
      <c r="H864" s="238"/>
      <c r="I864" s="238"/>
      <c r="J864" s="238"/>
      <c r="K864" s="238"/>
      <c r="L864" s="239"/>
      <c r="M864" s="244"/>
      <c r="N864" s="242"/>
      <c r="O864" s="241"/>
      <c r="P864" s="247">
        <v>34.212196531791911</v>
      </c>
      <c r="Q864" s="247"/>
      <c r="R864" s="247">
        <v>19.89</v>
      </c>
      <c r="S864" s="242"/>
      <c r="T864" s="246">
        <v>15.330861271676298</v>
      </c>
      <c r="U864" s="246"/>
      <c r="V864" s="246">
        <v>14.42</v>
      </c>
      <c r="W864" s="242"/>
      <c r="X864" s="241"/>
      <c r="Y864" s="247">
        <v>11837.42</v>
      </c>
      <c r="Z864" s="247">
        <v>6154.8900000000049</v>
      </c>
      <c r="AA864" s="5"/>
      <c r="AB864" s="240"/>
      <c r="AC864" s="240"/>
      <c r="AD864" s="240"/>
      <c r="AG864" s="5"/>
      <c r="AH864" s="243"/>
      <c r="AI864" s="243"/>
      <c r="AJ864" s="243"/>
      <c r="AK864" s="243"/>
      <c r="AL864" s="5"/>
    </row>
    <row r="865" spans="1:38" x14ac:dyDescent="0.2">
      <c r="A865" s="175"/>
      <c r="B865" s="238"/>
      <c r="C865" s="303" t="s">
        <v>231</v>
      </c>
      <c r="D865" s="23"/>
      <c r="E865" s="302">
        <v>8090</v>
      </c>
      <c r="F865" s="238"/>
      <c r="G865" s="238"/>
      <c r="H865" s="238"/>
      <c r="I865" s="238"/>
      <c r="J865" s="238"/>
      <c r="K865" s="238"/>
      <c r="L865" s="239"/>
      <c r="M865" s="244"/>
      <c r="N865" s="242"/>
      <c r="O865" s="241"/>
      <c r="P865" s="247">
        <v>28.930804455445539</v>
      </c>
      <c r="Q865" s="247"/>
      <c r="R865" s="247">
        <v>17.64</v>
      </c>
      <c r="S865" s="242"/>
      <c r="T865" s="246">
        <v>13.744326732673278</v>
      </c>
      <c r="U865" s="246"/>
      <c r="V865" s="246">
        <v>11.33</v>
      </c>
      <c r="W865" s="242"/>
      <c r="X865" s="241"/>
      <c r="Y865" s="247">
        <v>23376.089999999997</v>
      </c>
      <c r="Z865" s="247">
        <v>13132.19999999999</v>
      </c>
      <c r="AA865" s="5"/>
      <c r="AB865" s="240"/>
      <c r="AC865" s="240"/>
      <c r="AD865" s="240"/>
      <c r="AG865" s="5"/>
      <c r="AH865" s="243"/>
      <c r="AI865" s="243"/>
      <c r="AJ865" s="243"/>
      <c r="AK865" s="243"/>
      <c r="AL865" s="5"/>
    </row>
    <row r="866" spans="1:38" x14ac:dyDescent="0.2">
      <c r="A866" s="175"/>
      <c r="B866" s="238"/>
      <c r="C866" s="303" t="s">
        <v>231</v>
      </c>
      <c r="D866" s="23"/>
      <c r="E866" s="302">
        <v>8093</v>
      </c>
      <c r="F866" s="238"/>
      <c r="G866" s="238"/>
      <c r="H866" s="238"/>
      <c r="I866" s="238"/>
      <c r="J866" s="238"/>
      <c r="K866" s="238"/>
      <c r="L866" s="239"/>
      <c r="M866" s="244"/>
      <c r="N866" s="242"/>
      <c r="O866" s="241"/>
      <c r="P866" s="247">
        <v>21.275000000000002</v>
      </c>
      <c r="Q866" s="247"/>
      <c r="R866" s="247">
        <v>21.274999999999999</v>
      </c>
      <c r="S866" s="242"/>
      <c r="T866" s="246">
        <v>20.6</v>
      </c>
      <c r="U866" s="246"/>
      <c r="V866" s="246">
        <v>20.6</v>
      </c>
      <c r="W866" s="242"/>
      <c r="X866" s="241"/>
      <c r="Y866" s="247">
        <v>42.550000000000004</v>
      </c>
      <c r="Z866" s="247">
        <v>42.550000000000004</v>
      </c>
      <c r="AA866" s="5"/>
      <c r="AB866" s="240"/>
      <c r="AC866" s="240"/>
      <c r="AD866" s="240"/>
      <c r="AG866" s="5"/>
      <c r="AH866" s="243"/>
      <c r="AI866" s="243"/>
      <c r="AJ866" s="243"/>
      <c r="AK866" s="243"/>
      <c r="AL866" s="5"/>
    </row>
    <row r="867" spans="1:38" x14ac:dyDescent="0.2">
      <c r="A867" s="175"/>
      <c r="B867" s="238"/>
      <c r="C867" s="303" t="s">
        <v>231</v>
      </c>
      <c r="D867" s="23"/>
      <c r="E867" s="302">
        <v>8096</v>
      </c>
      <c r="F867" s="238"/>
      <c r="G867" s="238"/>
      <c r="H867" s="238"/>
      <c r="I867" s="238"/>
      <c r="J867" s="238"/>
      <c r="K867" s="238"/>
      <c r="L867" s="239"/>
      <c r="M867" s="244"/>
      <c r="N867" s="242"/>
      <c r="O867" s="241"/>
      <c r="P867" s="247">
        <v>26.153250154035909</v>
      </c>
      <c r="Q867" s="247"/>
      <c r="R867" s="247">
        <v>15.690000000000001</v>
      </c>
      <c r="S867" s="242"/>
      <c r="T867" s="246">
        <v>15.377178373382574</v>
      </c>
      <c r="U867" s="246"/>
      <c r="V867" s="246">
        <v>11.33</v>
      </c>
      <c r="W867" s="242"/>
      <c r="X867" s="241"/>
      <c r="Y867" s="247">
        <v>169786.90000000113</v>
      </c>
      <c r="Z867" s="247">
        <v>115142.4599999995</v>
      </c>
      <c r="AA867" s="5"/>
      <c r="AB867" s="240"/>
      <c r="AC867" s="240"/>
      <c r="AD867" s="240"/>
      <c r="AG867" s="5"/>
      <c r="AH867" s="243"/>
      <c r="AI867" s="243"/>
      <c r="AJ867" s="243"/>
      <c r="AK867" s="243"/>
      <c r="AL867" s="5"/>
    </row>
    <row r="868" spans="1:38" x14ac:dyDescent="0.2">
      <c r="A868" s="175"/>
      <c r="B868" s="238"/>
      <c r="C868" s="303" t="s">
        <v>231</v>
      </c>
      <c r="D868" s="23"/>
      <c r="E868" s="302">
        <v>8097</v>
      </c>
      <c r="F868" s="238"/>
      <c r="G868" s="238"/>
      <c r="H868" s="238"/>
      <c r="I868" s="238"/>
      <c r="J868" s="238"/>
      <c r="K868" s="238"/>
      <c r="L868" s="239"/>
      <c r="M868" s="244"/>
      <c r="N868" s="242"/>
      <c r="O868" s="241"/>
      <c r="P868" s="247">
        <v>29.452173913043477</v>
      </c>
      <c r="Q868" s="247"/>
      <c r="R868" s="247">
        <v>21.32</v>
      </c>
      <c r="S868" s="242"/>
      <c r="T868" s="246">
        <v>11.912173913043477</v>
      </c>
      <c r="U868" s="246"/>
      <c r="V868" s="246">
        <v>10.3</v>
      </c>
      <c r="W868" s="242"/>
      <c r="X868" s="241"/>
      <c r="Y868" s="247">
        <v>677.4</v>
      </c>
      <c r="Z868" s="247">
        <v>343.26</v>
      </c>
      <c r="AA868" s="5"/>
      <c r="AB868" s="240"/>
      <c r="AC868" s="240"/>
      <c r="AD868" s="240"/>
      <c r="AG868" s="5"/>
      <c r="AH868" s="243"/>
      <c r="AI868" s="243"/>
      <c r="AJ868" s="243"/>
      <c r="AK868" s="243"/>
      <c r="AL868" s="5"/>
    </row>
    <row r="869" spans="1:38" x14ac:dyDescent="0.2">
      <c r="A869" s="175"/>
      <c r="B869" s="238"/>
      <c r="C869" s="303" t="s">
        <v>417</v>
      </c>
      <c r="D869" s="23"/>
      <c r="E869" s="302">
        <v>8090</v>
      </c>
      <c r="F869" s="238"/>
      <c r="G869" s="238"/>
      <c r="H869" s="238"/>
      <c r="I869" s="238"/>
      <c r="J869" s="238"/>
      <c r="K869" s="238"/>
      <c r="L869" s="239"/>
      <c r="M869" s="244"/>
      <c r="N869" s="242"/>
      <c r="O869" s="241"/>
      <c r="P869" s="247">
        <v>36.989999999999995</v>
      </c>
      <c r="Q869" s="247"/>
      <c r="R869" s="247">
        <v>36.989999999999995</v>
      </c>
      <c r="S869" s="242"/>
      <c r="T869" s="246">
        <v>40.17</v>
      </c>
      <c r="U869" s="246"/>
      <c r="V869" s="246">
        <v>40.17</v>
      </c>
      <c r="W869" s="242"/>
      <c r="X869" s="241"/>
      <c r="Y869" s="247">
        <v>73.97999999999999</v>
      </c>
      <c r="Z869" s="247">
        <v>73.97999999999999</v>
      </c>
      <c r="AA869" s="5"/>
      <c r="AB869" s="240"/>
      <c r="AC869" s="240"/>
      <c r="AD869" s="240"/>
      <c r="AG869" s="5"/>
      <c r="AH869" s="243"/>
      <c r="AI869" s="243"/>
      <c r="AJ869" s="243"/>
      <c r="AK869" s="243"/>
      <c r="AL869" s="5"/>
    </row>
    <row r="870" spans="1:38" x14ac:dyDescent="0.2">
      <c r="A870" s="175"/>
      <c r="B870" s="238"/>
      <c r="C870" s="303" t="s">
        <v>417</v>
      </c>
      <c r="D870" s="23"/>
      <c r="E870" s="302">
        <v>8096</v>
      </c>
      <c r="F870" s="238"/>
      <c r="G870" s="238"/>
      <c r="H870" s="238"/>
      <c r="I870" s="238"/>
      <c r="J870" s="238"/>
      <c r="K870" s="238"/>
      <c r="L870" s="239"/>
      <c r="M870" s="244"/>
      <c r="N870" s="242"/>
      <c r="O870" s="241"/>
      <c r="P870" s="247">
        <v>16.13388888888889</v>
      </c>
      <c r="Q870" s="247"/>
      <c r="R870" s="247">
        <v>12.685</v>
      </c>
      <c r="S870" s="242"/>
      <c r="T870" s="246">
        <v>13.161111111111111</v>
      </c>
      <c r="U870" s="246"/>
      <c r="V870" s="246">
        <v>12.36</v>
      </c>
      <c r="W870" s="242"/>
      <c r="X870" s="241"/>
      <c r="Y870" s="247">
        <v>290.41000000000003</v>
      </c>
      <c r="Z870" s="247">
        <v>290.41000000000003</v>
      </c>
      <c r="AA870" s="5"/>
      <c r="AB870" s="240"/>
      <c r="AC870" s="240"/>
      <c r="AD870" s="240"/>
      <c r="AG870" s="5"/>
      <c r="AH870" s="243"/>
      <c r="AI870" s="243"/>
      <c r="AJ870" s="243"/>
      <c r="AK870" s="243"/>
      <c r="AL870" s="5"/>
    </row>
    <row r="871" spans="1:38" x14ac:dyDescent="0.2">
      <c r="A871" s="175"/>
      <c r="B871" s="238"/>
      <c r="C871" s="303" t="s">
        <v>417</v>
      </c>
      <c r="D871" s="23"/>
      <c r="E871" s="302">
        <v>8097</v>
      </c>
      <c r="F871" s="238"/>
      <c r="G871" s="238"/>
      <c r="H871" s="238"/>
      <c r="I871" s="238"/>
      <c r="J871" s="238"/>
      <c r="K871" s="238"/>
      <c r="L871" s="239"/>
      <c r="M871" s="244"/>
      <c r="N871" s="242"/>
      <c r="O871" s="241"/>
      <c r="P871" s="247">
        <v>17.227619047619047</v>
      </c>
      <c r="Q871" s="247"/>
      <c r="R871" s="247">
        <v>12.38</v>
      </c>
      <c r="S871" s="242"/>
      <c r="T871" s="246">
        <v>6.2780952380952373</v>
      </c>
      <c r="U871" s="246"/>
      <c r="V871" s="246">
        <v>7.21</v>
      </c>
      <c r="W871" s="242"/>
      <c r="X871" s="241"/>
      <c r="Y871" s="247">
        <v>361.78</v>
      </c>
      <c r="Z871" s="247">
        <v>220.64000000000001</v>
      </c>
      <c r="AA871" s="5"/>
      <c r="AB871" s="240"/>
      <c r="AC871" s="240"/>
      <c r="AD871" s="240"/>
      <c r="AG871" s="5"/>
      <c r="AH871" s="243"/>
      <c r="AI871" s="243"/>
      <c r="AJ871" s="243"/>
      <c r="AK871" s="243"/>
      <c r="AL871" s="5"/>
    </row>
    <row r="872" spans="1:38" x14ac:dyDescent="0.2">
      <c r="A872" s="175"/>
      <c r="B872" s="238"/>
      <c r="C872" s="303" t="s">
        <v>493</v>
      </c>
      <c r="D872" s="23"/>
      <c r="E872" s="302">
        <v>8096</v>
      </c>
      <c r="F872" s="238"/>
      <c r="G872" s="238"/>
      <c r="H872" s="238"/>
      <c r="I872" s="238"/>
      <c r="J872" s="238"/>
      <c r="K872" s="238"/>
      <c r="L872" s="239"/>
      <c r="M872" s="244"/>
      <c r="N872" s="242"/>
      <c r="O872" s="241"/>
      <c r="P872" s="247">
        <v>12.706</v>
      </c>
      <c r="Q872" s="247"/>
      <c r="R872" s="247">
        <v>9.83</v>
      </c>
      <c r="S872" s="242"/>
      <c r="T872" s="246">
        <v>8.24</v>
      </c>
      <c r="U872" s="246"/>
      <c r="V872" s="246">
        <v>1.03</v>
      </c>
      <c r="W872" s="242"/>
      <c r="X872" s="241"/>
      <c r="Y872" s="247">
        <v>63.53</v>
      </c>
      <c r="Z872" s="247">
        <v>63.53</v>
      </c>
      <c r="AA872" s="5"/>
      <c r="AB872" s="240"/>
      <c r="AC872" s="240"/>
      <c r="AD872" s="240"/>
      <c r="AG872" s="5"/>
      <c r="AH872" s="243"/>
      <c r="AI872" s="243"/>
      <c r="AJ872" s="243"/>
      <c r="AK872" s="243"/>
      <c r="AL872" s="5"/>
    </row>
    <row r="873" spans="1:38" x14ac:dyDescent="0.2">
      <c r="A873" s="175"/>
      <c r="B873" s="238"/>
      <c r="C873" s="303" t="s">
        <v>232</v>
      </c>
      <c r="D873" s="23"/>
      <c r="E873" s="302">
        <v>8315</v>
      </c>
      <c r="F873" s="238"/>
      <c r="G873" s="238"/>
      <c r="H873" s="238"/>
      <c r="I873" s="238"/>
      <c r="J873" s="238"/>
      <c r="K873" s="238"/>
      <c r="L873" s="239"/>
      <c r="M873" s="244"/>
      <c r="N873" s="242"/>
      <c r="O873" s="241"/>
      <c r="P873" s="247">
        <v>18.733636363636364</v>
      </c>
      <c r="Q873" s="247"/>
      <c r="R873" s="247">
        <v>12.19</v>
      </c>
      <c r="S873" s="242"/>
      <c r="T873" s="246">
        <v>10.777886363636361</v>
      </c>
      <c r="U873" s="246"/>
      <c r="V873" s="246">
        <v>8.24</v>
      </c>
      <c r="W873" s="242"/>
      <c r="X873" s="241"/>
      <c r="Y873" s="247">
        <v>3297.1200000000003</v>
      </c>
      <c r="Z873" s="247">
        <v>2575.0200000000004</v>
      </c>
      <c r="AA873" s="5"/>
      <c r="AB873" s="240"/>
      <c r="AC873" s="240"/>
      <c r="AD873" s="240"/>
      <c r="AG873" s="5"/>
      <c r="AH873" s="243"/>
      <c r="AI873" s="243"/>
      <c r="AJ873" s="243"/>
      <c r="AK873" s="243"/>
      <c r="AL873" s="5"/>
    </row>
    <row r="874" spans="1:38" x14ac:dyDescent="0.2">
      <c r="A874" s="175"/>
      <c r="B874" s="238"/>
      <c r="C874" s="303" t="s">
        <v>232</v>
      </c>
      <c r="D874" s="23"/>
      <c r="E874" s="302">
        <v>8332</v>
      </c>
      <c r="F874" s="238"/>
      <c r="G874" s="238"/>
      <c r="H874" s="238"/>
      <c r="I874" s="238"/>
      <c r="J874" s="238"/>
      <c r="K874" s="238"/>
      <c r="L874" s="239"/>
      <c r="M874" s="244"/>
      <c r="N874" s="242"/>
      <c r="O874" s="241"/>
      <c r="P874" s="247">
        <v>11.21</v>
      </c>
      <c r="Q874" s="247"/>
      <c r="R874" s="247">
        <v>11.21</v>
      </c>
      <c r="S874" s="242"/>
      <c r="T874" s="246">
        <v>0</v>
      </c>
      <c r="U874" s="246"/>
      <c r="V874" s="246">
        <v>0</v>
      </c>
      <c r="W874" s="242"/>
      <c r="X874" s="241"/>
      <c r="Y874" s="247">
        <v>11.21</v>
      </c>
      <c r="Z874" s="247">
        <v>11.21</v>
      </c>
      <c r="AA874" s="5"/>
      <c r="AB874" s="240"/>
      <c r="AC874" s="240"/>
      <c r="AD874" s="240"/>
      <c r="AG874" s="5"/>
      <c r="AH874" s="243"/>
      <c r="AI874" s="243"/>
      <c r="AJ874" s="243"/>
      <c r="AK874" s="243"/>
      <c r="AL874" s="5"/>
    </row>
    <row r="875" spans="1:38" x14ac:dyDescent="0.2">
      <c r="A875" s="175"/>
      <c r="B875" s="238"/>
      <c r="C875" s="303" t="s">
        <v>233</v>
      </c>
      <c r="D875" s="23"/>
      <c r="E875" s="302">
        <v>8316</v>
      </c>
      <c r="F875" s="238"/>
      <c r="G875" s="238"/>
      <c r="H875" s="238"/>
      <c r="I875" s="238"/>
      <c r="J875" s="238"/>
      <c r="K875" s="238"/>
      <c r="L875" s="239"/>
      <c r="M875" s="244"/>
      <c r="N875" s="242"/>
      <c r="O875" s="241"/>
      <c r="P875" s="247">
        <v>22.501391304347841</v>
      </c>
      <c r="Q875" s="247"/>
      <c r="R875" s="247">
        <v>12.93</v>
      </c>
      <c r="S875" s="242"/>
      <c r="T875" s="246">
        <v>10.9895652173913</v>
      </c>
      <c r="U875" s="246"/>
      <c r="V875" s="246">
        <v>9.27</v>
      </c>
      <c r="W875" s="242"/>
      <c r="X875" s="241"/>
      <c r="Y875" s="247">
        <v>5175.3200000000033</v>
      </c>
      <c r="Z875" s="247">
        <v>3331.2700000000013</v>
      </c>
      <c r="AA875" s="5"/>
      <c r="AB875" s="240"/>
      <c r="AC875" s="240"/>
      <c r="AD875" s="240"/>
      <c r="AG875" s="5"/>
      <c r="AH875" s="243"/>
      <c r="AI875" s="243"/>
      <c r="AJ875" s="243"/>
      <c r="AK875" s="243"/>
      <c r="AL875" s="5"/>
    </row>
    <row r="876" spans="1:38" x14ac:dyDescent="0.2">
      <c r="A876" s="175"/>
      <c r="B876" s="238"/>
      <c r="C876" s="303" t="s">
        <v>234</v>
      </c>
      <c r="D876" s="23"/>
      <c r="E876" s="302">
        <v>8315</v>
      </c>
      <c r="F876" s="238"/>
      <c r="G876" s="238"/>
      <c r="H876" s="238"/>
      <c r="I876" s="238"/>
      <c r="J876" s="238"/>
      <c r="K876" s="238"/>
      <c r="L876" s="239"/>
      <c r="M876" s="244"/>
      <c r="N876" s="242"/>
      <c r="O876" s="241"/>
      <c r="P876" s="247">
        <v>23.033333333333335</v>
      </c>
      <c r="Q876" s="247"/>
      <c r="R876" s="247">
        <v>12.5</v>
      </c>
      <c r="S876" s="242"/>
      <c r="T876" s="246">
        <v>15.106666666666667</v>
      </c>
      <c r="U876" s="246"/>
      <c r="V876" s="246">
        <v>17.510000000000002</v>
      </c>
      <c r="W876" s="242"/>
      <c r="X876" s="241"/>
      <c r="Y876" s="247">
        <v>414.6</v>
      </c>
      <c r="Z876" s="247">
        <v>327.8</v>
      </c>
      <c r="AA876" s="5"/>
      <c r="AB876" s="240"/>
      <c r="AC876" s="240"/>
      <c r="AD876" s="240"/>
      <c r="AG876" s="5"/>
      <c r="AH876" s="243"/>
      <c r="AI876" s="243"/>
      <c r="AJ876" s="243"/>
      <c r="AK876" s="243"/>
      <c r="AL876" s="5"/>
    </row>
    <row r="877" spans="1:38" x14ac:dyDescent="0.2">
      <c r="A877" s="175"/>
      <c r="B877" s="238"/>
      <c r="C877" s="303" t="s">
        <v>234</v>
      </c>
      <c r="D877" s="23"/>
      <c r="E877" s="302">
        <v>8345</v>
      </c>
      <c r="F877" s="238"/>
      <c r="G877" s="238"/>
      <c r="H877" s="238"/>
      <c r="I877" s="238"/>
      <c r="J877" s="238"/>
      <c r="K877" s="238"/>
      <c r="L877" s="239"/>
      <c r="M877" s="244"/>
      <c r="N877" s="242"/>
      <c r="O877" s="241"/>
      <c r="P877" s="247">
        <v>22.155588235294122</v>
      </c>
      <c r="Q877" s="247"/>
      <c r="R877" s="247">
        <v>15.524999999999999</v>
      </c>
      <c r="S877" s="242"/>
      <c r="T877" s="246">
        <v>11.027058823529416</v>
      </c>
      <c r="U877" s="246"/>
      <c r="V877" s="246">
        <v>10.3</v>
      </c>
      <c r="W877" s="242"/>
      <c r="X877" s="241"/>
      <c r="Y877" s="247">
        <v>753.29000000000019</v>
      </c>
      <c r="Z877" s="247">
        <v>504.97</v>
      </c>
      <c r="AA877" s="5"/>
      <c r="AB877" s="240"/>
      <c r="AC877" s="240"/>
      <c r="AD877" s="240"/>
      <c r="AG877" s="5"/>
      <c r="AH877" s="243"/>
      <c r="AI877" s="243"/>
      <c r="AJ877" s="243"/>
      <c r="AK877" s="243"/>
      <c r="AL877" s="5"/>
    </row>
    <row r="878" spans="1:38" x14ac:dyDescent="0.2">
      <c r="A878" s="175"/>
      <c r="B878" s="238"/>
      <c r="C878" s="303" t="s">
        <v>494</v>
      </c>
      <c r="D878" s="23"/>
      <c r="E878" s="302">
        <v>8056</v>
      </c>
      <c r="F878" s="238"/>
      <c r="G878" s="238"/>
      <c r="H878" s="238"/>
      <c r="I878" s="238"/>
      <c r="J878" s="238"/>
      <c r="K878" s="238"/>
      <c r="L878" s="239"/>
      <c r="M878" s="244"/>
      <c r="N878" s="242"/>
      <c r="O878" s="241"/>
      <c r="P878" s="247">
        <v>12.561803278688524</v>
      </c>
      <c r="Q878" s="247"/>
      <c r="R878" s="247">
        <v>11.69</v>
      </c>
      <c r="S878" s="242"/>
      <c r="T878" s="246">
        <v>7.6659016393442645</v>
      </c>
      <c r="U878" s="246"/>
      <c r="V878" s="246">
        <v>7.21</v>
      </c>
      <c r="W878" s="242"/>
      <c r="X878" s="241"/>
      <c r="Y878" s="247">
        <v>766.27</v>
      </c>
      <c r="Z878" s="247">
        <v>664.72</v>
      </c>
      <c r="AA878" s="5"/>
      <c r="AB878" s="240"/>
      <c r="AC878" s="240"/>
      <c r="AD878" s="240"/>
      <c r="AG878" s="5"/>
      <c r="AH878" s="243"/>
      <c r="AI878" s="243"/>
      <c r="AJ878" s="243"/>
      <c r="AK878" s="243"/>
      <c r="AL878" s="5"/>
    </row>
    <row r="879" spans="1:38" x14ac:dyDescent="0.2">
      <c r="A879" s="175"/>
      <c r="B879" s="238"/>
      <c r="C879" s="303" t="s">
        <v>494</v>
      </c>
      <c r="D879" s="23"/>
      <c r="E879" s="302">
        <v>8061</v>
      </c>
      <c r="F879" s="238"/>
      <c r="G879" s="238"/>
      <c r="H879" s="238"/>
      <c r="I879" s="238"/>
      <c r="J879" s="238"/>
      <c r="K879" s="238"/>
      <c r="L879" s="239"/>
      <c r="M879" s="244"/>
      <c r="N879" s="242"/>
      <c r="O879" s="241"/>
      <c r="P879" s="247">
        <v>16.995000000000001</v>
      </c>
      <c r="Q879" s="247"/>
      <c r="R879" s="247">
        <v>16.994999999999997</v>
      </c>
      <c r="S879" s="242"/>
      <c r="T879" s="246">
        <v>15.45</v>
      </c>
      <c r="U879" s="246"/>
      <c r="V879" s="246">
        <v>15.45</v>
      </c>
      <c r="W879" s="242"/>
      <c r="X879" s="241"/>
      <c r="Y879" s="247">
        <v>33.99</v>
      </c>
      <c r="Z879" s="247">
        <v>33.99</v>
      </c>
      <c r="AA879" s="5"/>
      <c r="AB879" s="240"/>
      <c r="AC879" s="240"/>
      <c r="AD879" s="240"/>
      <c r="AG879" s="5"/>
      <c r="AH879" s="243"/>
      <c r="AI879" s="243"/>
      <c r="AJ879" s="243"/>
      <c r="AK879" s="243"/>
      <c r="AL879" s="5"/>
    </row>
    <row r="880" spans="1:38" x14ac:dyDescent="0.2">
      <c r="A880" s="175"/>
      <c r="B880" s="238"/>
      <c r="C880" s="303" t="s">
        <v>235</v>
      </c>
      <c r="D880" s="23"/>
      <c r="E880" s="302">
        <v>8020</v>
      </c>
      <c r="F880" s="238"/>
      <c r="G880" s="238"/>
      <c r="H880" s="238"/>
      <c r="I880" s="238"/>
      <c r="J880" s="238"/>
      <c r="K880" s="238"/>
      <c r="L880" s="239"/>
      <c r="M880" s="244"/>
      <c r="N880" s="242"/>
      <c r="O880" s="241"/>
      <c r="P880" s="247">
        <v>25.133704918032798</v>
      </c>
      <c r="Q880" s="247"/>
      <c r="R880" s="247">
        <v>16.399999999999999</v>
      </c>
      <c r="S880" s="242"/>
      <c r="T880" s="246">
        <v>11.72511475409836</v>
      </c>
      <c r="U880" s="246"/>
      <c r="V880" s="246">
        <v>10.3</v>
      </c>
      <c r="W880" s="242"/>
      <c r="X880" s="241"/>
      <c r="Y880" s="247">
        <v>7665.7800000000034</v>
      </c>
      <c r="Z880" s="247">
        <v>4352.3000000000029</v>
      </c>
      <c r="AA880" s="5"/>
      <c r="AB880" s="240"/>
      <c r="AC880" s="240"/>
      <c r="AD880" s="240"/>
      <c r="AG880" s="5"/>
      <c r="AH880" s="243"/>
      <c r="AI880" s="243"/>
      <c r="AJ880" s="243"/>
      <c r="AK880" s="243"/>
      <c r="AL880" s="5"/>
    </row>
    <row r="881" spans="1:38" x14ac:dyDescent="0.2">
      <c r="A881" s="175"/>
      <c r="B881" s="238"/>
      <c r="C881" s="303" t="s">
        <v>235</v>
      </c>
      <c r="D881" s="23"/>
      <c r="E881" s="302">
        <v>8056</v>
      </c>
      <c r="F881" s="238"/>
      <c r="G881" s="238"/>
      <c r="H881" s="238"/>
      <c r="I881" s="238"/>
      <c r="J881" s="238"/>
      <c r="K881" s="238"/>
      <c r="L881" s="239"/>
      <c r="M881" s="244"/>
      <c r="N881" s="242"/>
      <c r="O881" s="241"/>
      <c r="P881" s="247">
        <v>30.960047021943556</v>
      </c>
      <c r="Q881" s="247"/>
      <c r="R881" s="247">
        <v>18.41</v>
      </c>
      <c r="S881" s="242"/>
      <c r="T881" s="246">
        <v>15.837150470219434</v>
      </c>
      <c r="U881" s="246"/>
      <c r="V881" s="246">
        <v>13.39</v>
      </c>
      <c r="W881" s="242"/>
      <c r="X881" s="241"/>
      <c r="Y881" s="247">
        <v>19752.509999999987</v>
      </c>
      <c r="Z881" s="247">
        <v>11195.440000000013</v>
      </c>
      <c r="AA881" s="5"/>
      <c r="AB881" s="240"/>
      <c r="AC881" s="240"/>
      <c r="AD881" s="240"/>
      <c r="AG881" s="5"/>
      <c r="AH881" s="243"/>
      <c r="AI881" s="243"/>
      <c r="AJ881" s="243"/>
      <c r="AK881" s="243"/>
      <c r="AL881" s="5"/>
    </row>
    <row r="882" spans="1:38" x14ac:dyDescent="0.2">
      <c r="A882" s="175"/>
      <c r="B882" s="238"/>
      <c r="C882" s="303" t="s">
        <v>235</v>
      </c>
      <c r="D882" s="23"/>
      <c r="E882" s="302">
        <v>8061</v>
      </c>
      <c r="F882" s="238"/>
      <c r="G882" s="238"/>
      <c r="H882" s="238"/>
      <c r="I882" s="238"/>
      <c r="J882" s="238"/>
      <c r="K882" s="238"/>
      <c r="L882" s="239"/>
      <c r="M882" s="244"/>
      <c r="N882" s="242"/>
      <c r="O882" s="241"/>
      <c r="P882" s="247">
        <v>24.097120879120894</v>
      </c>
      <c r="Q882" s="247"/>
      <c r="R882" s="247">
        <v>12.49</v>
      </c>
      <c r="S882" s="242"/>
      <c r="T882" s="246">
        <v>12.323692307692308</v>
      </c>
      <c r="U882" s="246"/>
      <c r="V882" s="246">
        <v>10.3</v>
      </c>
      <c r="W882" s="242"/>
      <c r="X882" s="241"/>
      <c r="Y882" s="247">
        <v>10964.190000000006</v>
      </c>
      <c r="Z882" s="247">
        <v>6748.8700000000063</v>
      </c>
      <c r="AA882" s="5"/>
      <c r="AB882" s="240"/>
      <c r="AC882" s="240"/>
      <c r="AD882" s="240"/>
      <c r="AG882" s="5"/>
      <c r="AH882" s="243"/>
      <c r="AI882" s="243"/>
      <c r="AJ882" s="243"/>
      <c r="AK882" s="243"/>
      <c r="AL882" s="5"/>
    </row>
    <row r="883" spans="1:38" x14ac:dyDescent="0.2">
      <c r="A883" s="175"/>
      <c r="B883" s="238"/>
      <c r="C883" s="303" t="s">
        <v>235</v>
      </c>
      <c r="D883" s="23"/>
      <c r="E883" s="302">
        <v>8062</v>
      </c>
      <c r="F883" s="238"/>
      <c r="G883" s="238"/>
      <c r="H883" s="238"/>
      <c r="I883" s="238"/>
      <c r="J883" s="238"/>
      <c r="K883" s="238"/>
      <c r="L883" s="239"/>
      <c r="M883" s="244"/>
      <c r="N883" s="242"/>
      <c r="O883" s="241"/>
      <c r="P883" s="247">
        <v>70</v>
      </c>
      <c r="Q883" s="247"/>
      <c r="R883" s="247">
        <v>70</v>
      </c>
      <c r="S883" s="242"/>
      <c r="T883" s="246">
        <v>11.33</v>
      </c>
      <c r="U883" s="246"/>
      <c r="V883" s="246">
        <v>11.33</v>
      </c>
      <c r="W883" s="242"/>
      <c r="X883" s="241"/>
      <c r="Y883" s="247">
        <v>140</v>
      </c>
      <c r="Z883" s="247">
        <v>27.450000000000003</v>
      </c>
      <c r="AA883" s="5"/>
      <c r="AB883" s="240"/>
      <c r="AC883" s="240"/>
      <c r="AD883" s="240"/>
      <c r="AG883" s="5"/>
      <c r="AH883" s="243"/>
      <c r="AI883" s="243"/>
      <c r="AJ883" s="243"/>
      <c r="AK883" s="243"/>
      <c r="AL883" s="5"/>
    </row>
    <row r="884" spans="1:38" x14ac:dyDescent="0.2">
      <c r="A884" s="175"/>
      <c r="B884" s="238"/>
      <c r="C884" s="303" t="s">
        <v>495</v>
      </c>
      <c r="D884" s="23"/>
      <c r="E884" s="302">
        <v>8215</v>
      </c>
      <c r="F884" s="238"/>
      <c r="G884" s="238"/>
      <c r="H884" s="238"/>
      <c r="I884" s="238"/>
      <c r="J884" s="238"/>
      <c r="K884" s="238"/>
      <c r="L884" s="239"/>
      <c r="M884" s="244"/>
      <c r="N884" s="242"/>
      <c r="O884" s="241"/>
      <c r="P884" s="247">
        <v>22.08666666666667</v>
      </c>
      <c r="Q884" s="247"/>
      <c r="R884" s="247">
        <v>13.98</v>
      </c>
      <c r="S884" s="242"/>
      <c r="T884" s="246">
        <v>18.54</v>
      </c>
      <c r="U884" s="246"/>
      <c r="V884" s="246">
        <v>27.81</v>
      </c>
      <c r="W884" s="242"/>
      <c r="X884" s="241"/>
      <c r="Y884" s="247">
        <v>66.260000000000005</v>
      </c>
      <c r="Z884" s="247">
        <v>66.260000000000005</v>
      </c>
      <c r="AA884" s="5"/>
      <c r="AB884" s="240"/>
      <c r="AC884" s="240"/>
      <c r="AD884" s="240"/>
      <c r="AG884" s="5"/>
      <c r="AH884" s="243"/>
      <c r="AI884" s="243"/>
      <c r="AJ884" s="243"/>
      <c r="AK884" s="243"/>
      <c r="AL884" s="5"/>
    </row>
    <row r="885" spans="1:38" x14ac:dyDescent="0.2">
      <c r="A885" s="175"/>
      <c r="B885" s="238"/>
      <c r="C885" s="303" t="s">
        <v>496</v>
      </c>
      <c r="D885" s="23"/>
      <c r="E885" s="302">
        <v>8234</v>
      </c>
      <c r="F885" s="238"/>
      <c r="G885" s="238"/>
      <c r="H885" s="238"/>
      <c r="I885" s="238"/>
      <c r="J885" s="238"/>
      <c r="K885" s="238"/>
      <c r="L885" s="239"/>
      <c r="M885" s="244"/>
      <c r="N885" s="242"/>
      <c r="O885" s="241"/>
      <c r="P885" s="247">
        <v>13.594999999999999</v>
      </c>
      <c r="Q885" s="247"/>
      <c r="R885" s="247">
        <v>13.595000000000001</v>
      </c>
      <c r="S885" s="242"/>
      <c r="T885" s="246">
        <v>10.3</v>
      </c>
      <c r="U885" s="246"/>
      <c r="V885" s="246">
        <v>10.3</v>
      </c>
      <c r="W885" s="242"/>
      <c r="X885" s="241"/>
      <c r="Y885" s="247">
        <v>27.189999999999998</v>
      </c>
      <c r="Z885" s="247">
        <v>27.189999999999998</v>
      </c>
      <c r="AA885" s="5"/>
      <c r="AB885" s="240"/>
      <c r="AC885" s="240"/>
      <c r="AD885" s="240"/>
      <c r="AG885" s="5"/>
      <c r="AH885" s="243"/>
      <c r="AI885" s="243"/>
      <c r="AJ885" s="243"/>
      <c r="AK885" s="243"/>
      <c r="AL885" s="5"/>
    </row>
    <row r="886" spans="1:38" x14ac:dyDescent="0.2">
      <c r="A886" s="175"/>
      <c r="B886" s="238"/>
      <c r="C886" s="303" t="s">
        <v>427</v>
      </c>
      <c r="D886" s="23"/>
      <c r="E886" s="302">
        <v>8234</v>
      </c>
      <c r="F886" s="238"/>
      <c r="G886" s="238"/>
      <c r="H886" s="238"/>
      <c r="I886" s="238"/>
      <c r="J886" s="238"/>
      <c r="K886" s="238"/>
      <c r="L886" s="239"/>
      <c r="M886" s="244"/>
      <c r="N886" s="242"/>
      <c r="O886" s="241"/>
      <c r="P886" s="247">
        <v>12.8</v>
      </c>
      <c r="Q886" s="247"/>
      <c r="R886" s="247">
        <v>12.8</v>
      </c>
      <c r="S886" s="242"/>
      <c r="T886" s="246">
        <v>9.27</v>
      </c>
      <c r="U886" s="246"/>
      <c r="V886" s="246">
        <v>9.27</v>
      </c>
      <c r="W886" s="242"/>
      <c r="X886" s="241"/>
      <c r="Y886" s="247">
        <v>25.6</v>
      </c>
      <c r="Z886" s="247">
        <v>25.6</v>
      </c>
      <c r="AA886" s="5"/>
      <c r="AB886" s="240"/>
      <c r="AC886" s="240"/>
      <c r="AD886" s="240"/>
      <c r="AG886" s="5"/>
      <c r="AH886" s="243"/>
      <c r="AI886" s="243"/>
      <c r="AJ886" s="243"/>
      <c r="AK886" s="243"/>
      <c r="AL886" s="5"/>
    </row>
    <row r="887" spans="1:38" x14ac:dyDescent="0.2">
      <c r="A887" s="175"/>
      <c r="B887" s="238"/>
      <c r="C887" s="303" t="s">
        <v>418</v>
      </c>
      <c r="D887" s="23"/>
      <c r="E887" s="302">
        <v>8215</v>
      </c>
      <c r="F887" s="238"/>
      <c r="G887" s="238"/>
      <c r="H887" s="238"/>
      <c r="I887" s="238"/>
      <c r="J887" s="238"/>
      <c r="K887" s="238"/>
      <c r="L887" s="239"/>
      <c r="M887" s="244"/>
      <c r="N887" s="242"/>
      <c r="O887" s="241"/>
      <c r="P887" s="247">
        <v>22.074117647058824</v>
      </c>
      <c r="Q887" s="247"/>
      <c r="R887" s="247">
        <v>15.91</v>
      </c>
      <c r="S887" s="242"/>
      <c r="T887" s="246">
        <v>9.9364705882352951</v>
      </c>
      <c r="U887" s="246"/>
      <c r="V887" s="246">
        <v>6.18</v>
      </c>
      <c r="W887" s="242"/>
      <c r="X887" s="241"/>
      <c r="Y887" s="247">
        <v>750.52</v>
      </c>
      <c r="Z887" s="247">
        <v>490.41999999999985</v>
      </c>
      <c r="AA887" s="5"/>
      <c r="AB887" s="240"/>
      <c r="AC887" s="240"/>
      <c r="AD887" s="240"/>
      <c r="AG887" s="5"/>
      <c r="AH887" s="243"/>
      <c r="AI887" s="243"/>
      <c r="AJ887" s="243"/>
      <c r="AK887" s="243"/>
      <c r="AL887" s="5"/>
    </row>
    <row r="888" spans="1:38" x14ac:dyDescent="0.2">
      <c r="A888" s="175"/>
      <c r="B888" s="238"/>
      <c r="C888" s="303" t="s">
        <v>418</v>
      </c>
      <c r="D888" s="23"/>
      <c r="E888" s="302">
        <v>8234</v>
      </c>
      <c r="F888" s="238"/>
      <c r="G888" s="238"/>
      <c r="H888" s="238"/>
      <c r="I888" s="238"/>
      <c r="J888" s="238"/>
      <c r="K888" s="238"/>
      <c r="L888" s="239"/>
      <c r="M888" s="244"/>
      <c r="N888" s="242"/>
      <c r="O888" s="241"/>
      <c r="P888" s="247">
        <v>10.5</v>
      </c>
      <c r="Q888" s="247"/>
      <c r="R888" s="247">
        <v>10.5</v>
      </c>
      <c r="S888" s="242"/>
      <c r="T888" s="246">
        <v>0</v>
      </c>
      <c r="U888" s="246"/>
      <c r="V888" s="246">
        <v>0</v>
      </c>
      <c r="W888" s="242"/>
      <c r="X888" s="241"/>
      <c r="Y888" s="247">
        <v>10.5</v>
      </c>
      <c r="Z888" s="247">
        <v>10.5</v>
      </c>
      <c r="AA888" s="5"/>
      <c r="AB888" s="240"/>
      <c r="AC888" s="240"/>
      <c r="AD888" s="240"/>
      <c r="AG888" s="5"/>
      <c r="AH888" s="243"/>
      <c r="AI888" s="243"/>
      <c r="AJ888" s="243"/>
      <c r="AK888" s="243"/>
      <c r="AL888" s="5"/>
    </row>
    <row r="889" spans="1:38" x14ac:dyDescent="0.2">
      <c r="A889" s="175"/>
      <c r="B889" s="238"/>
      <c r="C889" s="303" t="s">
        <v>236</v>
      </c>
      <c r="D889" s="23"/>
      <c r="E889" s="302">
        <v>8205</v>
      </c>
      <c r="F889" s="238"/>
      <c r="G889" s="238"/>
      <c r="H889" s="238"/>
      <c r="I889" s="238"/>
      <c r="J889" s="238"/>
      <c r="K889" s="238"/>
      <c r="L889" s="239"/>
      <c r="M889" s="244"/>
      <c r="N889" s="242"/>
      <c r="O889" s="241"/>
      <c r="P889" s="247">
        <v>9.8000000000000007</v>
      </c>
      <c r="Q889" s="247"/>
      <c r="R889" s="247">
        <v>9.8000000000000007</v>
      </c>
      <c r="S889" s="242"/>
      <c r="T889" s="246">
        <v>0</v>
      </c>
      <c r="U889" s="246"/>
      <c r="V889" s="246">
        <v>0</v>
      </c>
      <c r="W889" s="242"/>
      <c r="X889" s="241"/>
      <c r="Y889" s="247">
        <v>9.8000000000000007</v>
      </c>
      <c r="Z889" s="247">
        <v>9.8000000000000007</v>
      </c>
      <c r="AA889" s="5"/>
      <c r="AB889" s="240"/>
      <c r="AC889" s="240"/>
      <c r="AD889" s="240"/>
      <c r="AG889" s="5"/>
      <c r="AH889" s="243"/>
      <c r="AI889" s="243"/>
      <c r="AJ889" s="243"/>
      <c r="AK889" s="243"/>
      <c r="AL889" s="5"/>
    </row>
    <row r="890" spans="1:38" x14ac:dyDescent="0.2">
      <c r="A890" s="175"/>
      <c r="B890" s="238"/>
      <c r="C890" s="303" t="s">
        <v>236</v>
      </c>
      <c r="D890" s="23"/>
      <c r="E890" s="302">
        <v>8215</v>
      </c>
      <c r="F890" s="238"/>
      <c r="G890" s="238"/>
      <c r="H890" s="238"/>
      <c r="I890" s="238"/>
      <c r="J890" s="238"/>
      <c r="K890" s="238"/>
      <c r="L890" s="239"/>
      <c r="M890" s="244"/>
      <c r="N890" s="242"/>
      <c r="O890" s="241"/>
      <c r="P890" s="247">
        <v>13.694225280704352</v>
      </c>
      <c r="Q890" s="247"/>
      <c r="R890" s="247">
        <v>13.034130434782609</v>
      </c>
      <c r="S890" s="242"/>
      <c r="T890" s="246">
        <v>6.3844589009249644</v>
      </c>
      <c r="U890" s="246"/>
      <c r="V890" s="246">
        <v>6.1352173913043471</v>
      </c>
      <c r="W890" s="242"/>
      <c r="X890" s="241"/>
      <c r="Y890" s="247">
        <v>133318.15999999963</v>
      </c>
      <c r="Z890" s="247">
        <v>101959.8399999993</v>
      </c>
      <c r="AA890" s="5"/>
      <c r="AB890" s="240"/>
      <c r="AC890" s="240"/>
      <c r="AD890" s="240"/>
      <c r="AG890" s="5"/>
      <c r="AH890" s="243"/>
      <c r="AI890" s="243"/>
      <c r="AJ890" s="243"/>
      <c r="AK890" s="243"/>
      <c r="AL890" s="5"/>
    </row>
    <row r="891" spans="1:38" x14ac:dyDescent="0.2">
      <c r="A891" s="175"/>
      <c r="B891" s="238"/>
      <c r="C891" s="303" t="s">
        <v>236</v>
      </c>
      <c r="D891" s="23"/>
      <c r="E891" s="302">
        <v>8234</v>
      </c>
      <c r="F891" s="238"/>
      <c r="G891" s="238"/>
      <c r="H891" s="238"/>
      <c r="I891" s="238"/>
      <c r="J891" s="238"/>
      <c r="K891" s="238"/>
      <c r="L891" s="239"/>
      <c r="M891" s="244"/>
      <c r="N891" s="242"/>
      <c r="O891" s="241"/>
      <c r="P891" s="247">
        <v>16.875</v>
      </c>
      <c r="Q891" s="247"/>
      <c r="R891" s="247">
        <v>16.875</v>
      </c>
      <c r="S891" s="242"/>
      <c r="T891" s="246">
        <v>14.42</v>
      </c>
      <c r="U891" s="246"/>
      <c r="V891" s="246">
        <v>14.42</v>
      </c>
      <c r="W891" s="242"/>
      <c r="X891" s="241"/>
      <c r="Y891" s="247">
        <v>33.75</v>
      </c>
      <c r="Z891" s="247">
        <v>33.75</v>
      </c>
      <c r="AA891" s="5"/>
      <c r="AB891" s="240"/>
      <c r="AC891" s="240"/>
      <c r="AD891" s="240"/>
      <c r="AG891" s="5"/>
      <c r="AH891" s="243"/>
      <c r="AI891" s="243"/>
      <c r="AJ891" s="243"/>
      <c r="AK891" s="243"/>
      <c r="AL891" s="5"/>
    </row>
    <row r="892" spans="1:38" x14ac:dyDescent="0.2">
      <c r="A892" s="175"/>
      <c r="B892" s="238"/>
      <c r="C892" s="303" t="s">
        <v>236</v>
      </c>
      <c r="D892" s="23"/>
      <c r="E892" s="302">
        <v>8240</v>
      </c>
      <c r="F892" s="238"/>
      <c r="G892" s="238"/>
      <c r="H892" s="238"/>
      <c r="I892" s="238"/>
      <c r="J892" s="238"/>
      <c r="K892" s="238"/>
      <c r="L892" s="239"/>
      <c r="M892" s="244"/>
      <c r="N892" s="242"/>
      <c r="O892" s="241"/>
      <c r="P892" s="247">
        <v>103.8</v>
      </c>
      <c r="Q892" s="247"/>
      <c r="R892" s="247">
        <v>103.79999999999998</v>
      </c>
      <c r="S892" s="242"/>
      <c r="T892" s="246">
        <v>123.6</v>
      </c>
      <c r="U892" s="246"/>
      <c r="V892" s="246">
        <v>123.6</v>
      </c>
      <c r="W892" s="242"/>
      <c r="X892" s="241"/>
      <c r="Y892" s="247">
        <v>207.6</v>
      </c>
      <c r="Z892" s="247">
        <v>207.6</v>
      </c>
      <c r="AA892" s="5"/>
      <c r="AB892" s="240"/>
      <c r="AC892" s="240"/>
      <c r="AD892" s="240"/>
      <c r="AG892" s="5"/>
      <c r="AH892" s="243"/>
      <c r="AI892" s="243"/>
      <c r="AJ892" s="243"/>
      <c r="AK892" s="243"/>
      <c r="AL892" s="5"/>
    </row>
    <row r="893" spans="1:38" x14ac:dyDescent="0.2">
      <c r="A893" s="175"/>
      <c r="B893" s="238"/>
      <c r="C893" s="303" t="s">
        <v>402</v>
      </c>
      <c r="D893" s="23"/>
      <c r="E893" s="302">
        <v>8043</v>
      </c>
      <c r="F893" s="238"/>
      <c r="G893" s="238"/>
      <c r="H893" s="238"/>
      <c r="I893" s="238"/>
      <c r="J893" s="238"/>
      <c r="K893" s="238"/>
      <c r="L893" s="239"/>
      <c r="M893" s="244"/>
      <c r="N893" s="242"/>
      <c r="O893" s="241"/>
      <c r="P893" s="247">
        <v>27.880000000000003</v>
      </c>
      <c r="Q893" s="247"/>
      <c r="R893" s="247">
        <v>27.880000000000003</v>
      </c>
      <c r="S893" s="242"/>
      <c r="T893" s="246">
        <v>27.81</v>
      </c>
      <c r="U893" s="246"/>
      <c r="V893" s="246">
        <v>27.81</v>
      </c>
      <c r="W893" s="242"/>
      <c r="X893" s="241"/>
      <c r="Y893" s="247">
        <v>55.760000000000005</v>
      </c>
      <c r="Z893" s="247">
        <v>55.760000000000005</v>
      </c>
      <c r="AA893" s="5"/>
      <c r="AB893" s="240"/>
      <c r="AC893" s="240"/>
      <c r="AD893" s="240"/>
      <c r="AG893" s="5"/>
      <c r="AH893" s="243"/>
      <c r="AI893" s="243"/>
      <c r="AJ893" s="243"/>
      <c r="AK893" s="243"/>
      <c r="AL893" s="5"/>
    </row>
    <row r="894" spans="1:38" x14ac:dyDescent="0.2">
      <c r="A894" s="175"/>
      <c r="B894" s="238"/>
      <c r="C894" s="303" t="s">
        <v>402</v>
      </c>
      <c r="D894" s="23"/>
      <c r="E894" s="302">
        <v>8232</v>
      </c>
      <c r="F894" s="238"/>
      <c r="G894" s="238"/>
      <c r="H894" s="238"/>
      <c r="I894" s="238"/>
      <c r="J894" s="238"/>
      <c r="K894" s="238"/>
      <c r="L894" s="239"/>
      <c r="M894" s="244"/>
      <c r="N894" s="242"/>
      <c r="O894" s="241"/>
      <c r="P894" s="247">
        <v>8.879999999999999</v>
      </c>
      <c r="Q894" s="247"/>
      <c r="R894" s="247">
        <v>8.879999999999999</v>
      </c>
      <c r="S894" s="242"/>
      <c r="T894" s="246">
        <v>4.12</v>
      </c>
      <c r="U894" s="246"/>
      <c r="V894" s="246">
        <v>4.12</v>
      </c>
      <c r="W894" s="242"/>
      <c r="X894" s="241"/>
      <c r="Y894" s="247">
        <v>17.759999999999998</v>
      </c>
      <c r="Z894" s="247">
        <v>17.759999999999998</v>
      </c>
      <c r="AA894" s="5"/>
      <c r="AB894" s="240"/>
      <c r="AC894" s="240"/>
      <c r="AD894" s="240"/>
      <c r="AG894" s="5"/>
      <c r="AH894" s="243"/>
      <c r="AI894" s="243"/>
      <c r="AJ894" s="243"/>
      <c r="AK894" s="243"/>
      <c r="AL894" s="5"/>
    </row>
    <row r="895" spans="1:38" x14ac:dyDescent="0.2">
      <c r="A895" s="175"/>
      <c r="B895" s="238"/>
      <c r="C895" s="303" t="s">
        <v>402</v>
      </c>
      <c r="D895" s="23"/>
      <c r="E895" s="302">
        <v>8233</v>
      </c>
      <c r="F895" s="238"/>
      <c r="G895" s="238"/>
      <c r="H895" s="238"/>
      <c r="I895" s="238"/>
      <c r="J895" s="238"/>
      <c r="K895" s="238"/>
      <c r="L895" s="239"/>
      <c r="M895" s="244"/>
      <c r="N895" s="242"/>
      <c r="O895" s="241"/>
      <c r="P895" s="247">
        <v>11.21</v>
      </c>
      <c r="Q895" s="247"/>
      <c r="R895" s="247">
        <v>11.21</v>
      </c>
      <c r="S895" s="242"/>
      <c r="T895" s="246">
        <v>0</v>
      </c>
      <c r="U895" s="246"/>
      <c r="V895" s="246">
        <v>0</v>
      </c>
      <c r="W895" s="242"/>
      <c r="X895" s="241"/>
      <c r="Y895" s="247">
        <v>11.21</v>
      </c>
      <c r="Z895" s="247">
        <v>11.21</v>
      </c>
      <c r="AA895" s="5"/>
      <c r="AB895" s="240"/>
      <c r="AC895" s="240"/>
      <c r="AD895" s="240"/>
      <c r="AG895" s="5"/>
      <c r="AH895" s="243"/>
      <c r="AI895" s="243"/>
      <c r="AJ895" s="243"/>
      <c r="AK895" s="243"/>
      <c r="AL895" s="5"/>
    </row>
    <row r="896" spans="1:38" x14ac:dyDescent="0.2">
      <c r="A896" s="175"/>
      <c r="B896" s="238"/>
      <c r="C896" s="303" t="s">
        <v>402</v>
      </c>
      <c r="D896" s="23"/>
      <c r="E896" s="302">
        <v>8234</v>
      </c>
      <c r="F896" s="238"/>
      <c r="G896" s="238"/>
      <c r="H896" s="238"/>
      <c r="I896" s="238"/>
      <c r="J896" s="238"/>
      <c r="K896" s="238"/>
      <c r="L896" s="239"/>
      <c r="M896" s="244"/>
      <c r="N896" s="242"/>
      <c r="O896" s="241"/>
      <c r="P896" s="247">
        <v>12.83722473671139</v>
      </c>
      <c r="Q896" s="247"/>
      <c r="R896" s="247">
        <v>13.122272727272728</v>
      </c>
      <c r="S896" s="242"/>
      <c r="T896" s="246">
        <v>5.242301401887719</v>
      </c>
      <c r="U896" s="246"/>
      <c r="V896" s="246">
        <v>5.1031818181818185</v>
      </c>
      <c r="W896" s="242"/>
      <c r="X896" s="241"/>
      <c r="Y896" s="247">
        <v>572004.99000000686</v>
      </c>
      <c r="Z896" s="247">
        <v>431649.22000000876</v>
      </c>
      <c r="AA896" s="5"/>
      <c r="AB896" s="240"/>
      <c r="AC896" s="240"/>
      <c r="AD896" s="240"/>
      <c r="AG896" s="5"/>
      <c r="AH896" s="243"/>
      <c r="AI896" s="243"/>
      <c r="AJ896" s="243"/>
      <c r="AK896" s="243"/>
      <c r="AL896" s="5"/>
    </row>
    <row r="897" spans="1:38" x14ac:dyDescent="0.2">
      <c r="A897" s="175"/>
      <c r="B897" s="238"/>
      <c r="C897" s="303" t="s">
        <v>497</v>
      </c>
      <c r="D897" s="23"/>
      <c r="E897" s="302">
        <v>8234</v>
      </c>
      <c r="F897" s="238"/>
      <c r="G897" s="238"/>
      <c r="H897" s="238"/>
      <c r="I897" s="238"/>
      <c r="J897" s="238"/>
      <c r="K897" s="238"/>
      <c r="L897" s="239"/>
      <c r="M897" s="244"/>
      <c r="N897" s="242"/>
      <c r="O897" s="241"/>
      <c r="P897" s="247">
        <v>48</v>
      </c>
      <c r="Q897" s="247"/>
      <c r="R897" s="247">
        <v>48</v>
      </c>
      <c r="S897" s="242"/>
      <c r="T897" s="246">
        <v>0</v>
      </c>
      <c r="U897" s="246"/>
      <c r="V897" s="246">
        <v>0</v>
      </c>
      <c r="W897" s="242"/>
      <c r="X897" s="241"/>
      <c r="Y897" s="247">
        <v>48</v>
      </c>
      <c r="Z897" s="247">
        <v>11.21</v>
      </c>
      <c r="AA897" s="5"/>
      <c r="AB897" s="240"/>
      <c r="AC897" s="240"/>
      <c r="AD897" s="240"/>
      <c r="AG897" s="5"/>
      <c r="AH897" s="243"/>
      <c r="AI897" s="243"/>
      <c r="AJ897" s="243"/>
      <c r="AK897" s="243"/>
      <c r="AL897" s="5"/>
    </row>
    <row r="898" spans="1:38" x14ac:dyDescent="0.2">
      <c r="A898" s="175"/>
      <c r="B898" s="238"/>
      <c r="C898" s="303" t="s">
        <v>238</v>
      </c>
      <c r="D898" s="23"/>
      <c r="E898" s="302">
        <v>8230</v>
      </c>
      <c r="F898" s="238"/>
      <c r="G898" s="238"/>
      <c r="H898" s="238"/>
      <c r="I898" s="238"/>
      <c r="J898" s="238"/>
      <c r="K898" s="238"/>
      <c r="L898" s="239"/>
      <c r="M898" s="244"/>
      <c r="N898" s="242"/>
      <c r="O898" s="241"/>
      <c r="P898" s="247">
        <v>11.21</v>
      </c>
      <c r="Q898" s="247"/>
      <c r="R898" s="247">
        <v>11.21</v>
      </c>
      <c r="S898" s="242"/>
      <c r="T898" s="246">
        <v>0</v>
      </c>
      <c r="U898" s="246"/>
      <c r="V898" s="246">
        <v>0</v>
      </c>
      <c r="W898" s="242"/>
      <c r="X898" s="241"/>
      <c r="Y898" s="247">
        <v>11.21</v>
      </c>
      <c r="Z898" s="247">
        <v>11.21</v>
      </c>
      <c r="AA898" s="5"/>
      <c r="AB898" s="240"/>
      <c r="AC898" s="240"/>
      <c r="AD898" s="240"/>
      <c r="AG898" s="5"/>
      <c r="AH898" s="243"/>
      <c r="AI898" s="243"/>
      <c r="AJ898" s="243"/>
      <c r="AK898" s="243"/>
      <c r="AL898" s="5"/>
    </row>
    <row r="899" spans="1:38" x14ac:dyDescent="0.2">
      <c r="A899" s="175"/>
      <c r="B899" s="238"/>
      <c r="C899" s="303" t="s">
        <v>238</v>
      </c>
      <c r="D899" s="23"/>
      <c r="E899" s="302">
        <v>8232</v>
      </c>
      <c r="F899" s="238"/>
      <c r="G899" s="238"/>
      <c r="H899" s="238"/>
      <c r="I899" s="238"/>
      <c r="J899" s="238"/>
      <c r="K899" s="238"/>
      <c r="L899" s="239"/>
      <c r="M899" s="244"/>
      <c r="N899" s="242"/>
      <c r="O899" s="241"/>
      <c r="P899" s="247">
        <v>19.481764705882355</v>
      </c>
      <c r="Q899" s="247"/>
      <c r="R899" s="247">
        <v>17.365000000000002</v>
      </c>
      <c r="S899" s="242"/>
      <c r="T899" s="246">
        <v>11.632941176470588</v>
      </c>
      <c r="U899" s="246"/>
      <c r="V899" s="246">
        <v>14.42</v>
      </c>
      <c r="W899" s="242"/>
      <c r="X899" s="241"/>
      <c r="Y899" s="247">
        <v>662.38000000000011</v>
      </c>
      <c r="Z899" s="247">
        <v>507.76</v>
      </c>
      <c r="AA899" s="5"/>
      <c r="AB899" s="240"/>
      <c r="AC899" s="240"/>
      <c r="AD899" s="240"/>
      <c r="AG899" s="5"/>
      <c r="AH899" s="243"/>
      <c r="AI899" s="243"/>
      <c r="AJ899" s="243"/>
      <c r="AK899" s="243"/>
      <c r="AL899" s="5"/>
    </row>
    <row r="900" spans="1:38" x14ac:dyDescent="0.2">
      <c r="A900" s="175"/>
      <c r="B900" s="238"/>
      <c r="C900" s="303" t="s">
        <v>238</v>
      </c>
      <c r="D900" s="23"/>
      <c r="E900" s="302">
        <v>8234</v>
      </c>
      <c r="F900" s="238"/>
      <c r="G900" s="238"/>
      <c r="H900" s="238"/>
      <c r="I900" s="238"/>
      <c r="J900" s="238"/>
      <c r="K900" s="238"/>
      <c r="L900" s="239"/>
      <c r="M900" s="244"/>
      <c r="N900" s="242"/>
      <c r="O900" s="241"/>
      <c r="P900" s="247">
        <v>31.738071862348267</v>
      </c>
      <c r="Q900" s="247"/>
      <c r="R900" s="247">
        <v>19.45</v>
      </c>
      <c r="S900" s="242"/>
      <c r="T900" s="246">
        <v>17.962944331983792</v>
      </c>
      <c r="U900" s="246"/>
      <c r="V900" s="246">
        <v>15.45</v>
      </c>
      <c r="W900" s="242"/>
      <c r="X900" s="241"/>
      <c r="Y900" s="247">
        <v>188143.29000000053</v>
      </c>
      <c r="Z900" s="247">
        <v>119530.45000000004</v>
      </c>
      <c r="AA900" s="5"/>
      <c r="AB900" s="240"/>
      <c r="AC900" s="240"/>
      <c r="AD900" s="240"/>
      <c r="AG900" s="5"/>
      <c r="AH900" s="243"/>
      <c r="AI900" s="243"/>
      <c r="AJ900" s="243"/>
      <c r="AK900" s="243"/>
      <c r="AL900" s="5"/>
    </row>
    <row r="901" spans="1:38" x14ac:dyDescent="0.2">
      <c r="A901" s="175"/>
      <c r="B901" s="238"/>
      <c r="C901" s="303" t="s">
        <v>238</v>
      </c>
      <c r="D901" s="23"/>
      <c r="E901" s="302">
        <v>8324</v>
      </c>
      <c r="F901" s="238"/>
      <c r="G901" s="238"/>
      <c r="H901" s="238"/>
      <c r="I901" s="238"/>
      <c r="J901" s="238"/>
      <c r="K901" s="238"/>
      <c r="L901" s="239"/>
      <c r="M901" s="244"/>
      <c r="N901" s="242"/>
      <c r="O901" s="241"/>
      <c r="P901" s="247">
        <v>7.0549999999999997</v>
      </c>
      <c r="Q901" s="247"/>
      <c r="R901" s="247">
        <v>7.0550000000000006</v>
      </c>
      <c r="S901" s="242"/>
      <c r="T901" s="246">
        <v>2.06</v>
      </c>
      <c r="U901" s="246"/>
      <c r="V901" s="246">
        <v>2.06</v>
      </c>
      <c r="W901" s="242"/>
      <c r="X901" s="241"/>
      <c r="Y901" s="247">
        <v>14.11</v>
      </c>
      <c r="Z901" s="247">
        <v>14.11</v>
      </c>
      <c r="AA901" s="5"/>
      <c r="AB901" s="240"/>
      <c r="AC901" s="240"/>
      <c r="AD901" s="240"/>
      <c r="AG901" s="5"/>
      <c r="AH901" s="243"/>
      <c r="AI901" s="243"/>
      <c r="AJ901" s="243"/>
      <c r="AK901" s="243"/>
      <c r="AL901" s="5"/>
    </row>
    <row r="902" spans="1:38" x14ac:dyDescent="0.2">
      <c r="A902" s="175"/>
      <c r="B902" s="238"/>
      <c r="C902" s="303" t="s">
        <v>498</v>
      </c>
      <c r="D902" s="23"/>
      <c r="E902" s="302">
        <v>8215</v>
      </c>
      <c r="F902" s="238"/>
      <c r="G902" s="238"/>
      <c r="H902" s="238"/>
      <c r="I902" s="238"/>
      <c r="J902" s="238"/>
      <c r="K902" s="238"/>
      <c r="L902" s="239"/>
      <c r="M902" s="244"/>
      <c r="N902" s="242"/>
      <c r="O902" s="241"/>
      <c r="P902" s="247">
        <v>27.704999999999998</v>
      </c>
      <c r="Q902" s="247"/>
      <c r="R902" s="247">
        <v>27.704999999999998</v>
      </c>
      <c r="S902" s="242"/>
      <c r="T902" s="246">
        <v>27.81</v>
      </c>
      <c r="U902" s="246"/>
      <c r="V902" s="246">
        <v>27.81</v>
      </c>
      <c r="W902" s="242"/>
      <c r="X902" s="241"/>
      <c r="Y902" s="247">
        <v>55.41</v>
      </c>
      <c r="Z902" s="247">
        <v>55.41</v>
      </c>
      <c r="AA902" s="5"/>
      <c r="AB902" s="240"/>
      <c r="AC902" s="240"/>
      <c r="AD902" s="240"/>
      <c r="AG902" s="5"/>
      <c r="AH902" s="243"/>
      <c r="AI902" s="243"/>
      <c r="AJ902" s="243"/>
      <c r="AK902" s="243"/>
      <c r="AL902" s="5"/>
    </row>
    <row r="903" spans="1:38" x14ac:dyDescent="0.2">
      <c r="A903" s="175"/>
      <c r="B903" s="238"/>
      <c r="C903" s="303" t="s">
        <v>499</v>
      </c>
      <c r="D903" s="23"/>
      <c r="E903" s="302">
        <v>8215</v>
      </c>
      <c r="F903" s="238"/>
      <c r="G903" s="238"/>
      <c r="H903" s="238"/>
      <c r="I903" s="238"/>
      <c r="J903" s="238"/>
      <c r="K903" s="238"/>
      <c r="L903" s="239"/>
      <c r="M903" s="244"/>
      <c r="N903" s="242"/>
      <c r="O903" s="241"/>
      <c r="P903" s="247">
        <v>17.515000000000001</v>
      </c>
      <c r="Q903" s="247"/>
      <c r="R903" s="247">
        <v>17.515000000000001</v>
      </c>
      <c r="S903" s="242"/>
      <c r="T903" s="246">
        <v>15.45</v>
      </c>
      <c r="U903" s="246"/>
      <c r="V903" s="246">
        <v>15.45</v>
      </c>
      <c r="W903" s="242"/>
      <c r="X903" s="241"/>
      <c r="Y903" s="247">
        <v>35.03</v>
      </c>
      <c r="Z903" s="247">
        <v>35.03</v>
      </c>
      <c r="AA903" s="5"/>
      <c r="AB903" s="240"/>
      <c r="AC903" s="240"/>
      <c r="AD903" s="240"/>
      <c r="AG903" s="5"/>
      <c r="AH903" s="243"/>
      <c r="AI903" s="243"/>
      <c r="AJ903" s="243"/>
      <c r="AK903" s="243"/>
      <c r="AL903" s="5"/>
    </row>
    <row r="904" spans="1:38" x14ac:dyDescent="0.2">
      <c r="A904" s="175"/>
      <c r="B904" s="238"/>
      <c r="C904" s="303" t="s">
        <v>501</v>
      </c>
      <c r="D904" s="23"/>
      <c r="E904" s="302">
        <v>8028</v>
      </c>
      <c r="F904" s="238"/>
      <c r="G904" s="238"/>
      <c r="H904" s="238"/>
      <c r="I904" s="238"/>
      <c r="J904" s="238"/>
      <c r="K904" s="238"/>
      <c r="L904" s="239"/>
      <c r="M904" s="244"/>
      <c r="N904" s="242"/>
      <c r="O904" s="241"/>
      <c r="P904" s="247">
        <v>45.203749999999999</v>
      </c>
      <c r="Q904" s="247"/>
      <c r="R904" s="247">
        <v>18.760000000000002</v>
      </c>
      <c r="S904" s="242"/>
      <c r="T904" s="246">
        <v>50.727499999999999</v>
      </c>
      <c r="U904" s="246"/>
      <c r="V904" s="246">
        <v>13.39</v>
      </c>
      <c r="W904" s="242"/>
      <c r="X904" s="241"/>
      <c r="Y904" s="247">
        <v>361.63</v>
      </c>
      <c r="Z904" s="247">
        <v>361.63</v>
      </c>
      <c r="AA904" s="5"/>
      <c r="AB904" s="240"/>
      <c r="AC904" s="240"/>
      <c r="AD904" s="240"/>
      <c r="AG904" s="5"/>
      <c r="AH904" s="243"/>
      <c r="AI904" s="243"/>
      <c r="AJ904" s="243"/>
      <c r="AK904" s="243"/>
      <c r="AL904" s="5"/>
    </row>
    <row r="905" spans="1:38" x14ac:dyDescent="0.2">
      <c r="A905" s="175"/>
      <c r="B905" s="238"/>
      <c r="C905" s="303" t="s">
        <v>239</v>
      </c>
      <c r="D905" s="23"/>
      <c r="E905" s="302">
        <v>8028</v>
      </c>
      <c r="F905" s="238"/>
      <c r="G905" s="238"/>
      <c r="H905" s="238"/>
      <c r="I905" s="238"/>
      <c r="J905" s="238"/>
      <c r="K905" s="238"/>
      <c r="L905" s="239"/>
      <c r="M905" s="244"/>
      <c r="N905" s="242"/>
      <c r="O905" s="241"/>
      <c r="P905" s="247">
        <v>24.210909090909094</v>
      </c>
      <c r="Q905" s="247"/>
      <c r="R905" s="247">
        <v>15.49</v>
      </c>
      <c r="S905" s="242"/>
      <c r="T905" s="246">
        <v>13.577272727272726</v>
      </c>
      <c r="U905" s="246"/>
      <c r="V905" s="246">
        <v>12.875</v>
      </c>
      <c r="W905" s="242"/>
      <c r="X905" s="241"/>
      <c r="Y905" s="247">
        <v>1065.2800000000002</v>
      </c>
      <c r="Z905" s="247">
        <v>747.60000000000014</v>
      </c>
      <c r="AA905" s="5"/>
      <c r="AB905" s="240"/>
      <c r="AC905" s="240"/>
      <c r="AD905" s="240"/>
      <c r="AG905" s="5"/>
      <c r="AH905" s="243"/>
      <c r="AI905" s="243"/>
      <c r="AJ905" s="243"/>
      <c r="AK905" s="243"/>
      <c r="AL905" s="5"/>
    </row>
    <row r="906" spans="1:38" x14ac:dyDescent="0.2">
      <c r="A906" s="175"/>
      <c r="B906" s="238"/>
      <c r="C906" s="303" t="s">
        <v>239</v>
      </c>
      <c r="D906" s="23"/>
      <c r="E906" s="302">
        <v>8343</v>
      </c>
      <c r="F906" s="238"/>
      <c r="G906" s="238"/>
      <c r="H906" s="238"/>
      <c r="I906" s="238"/>
      <c r="J906" s="238"/>
      <c r="K906" s="238"/>
      <c r="L906" s="239"/>
      <c r="M906" s="244"/>
      <c r="N906" s="242"/>
      <c r="O906" s="241"/>
      <c r="P906" s="247">
        <v>29.006611111111113</v>
      </c>
      <c r="Q906" s="247"/>
      <c r="R906" s="247">
        <v>15.870000000000001</v>
      </c>
      <c r="S906" s="242"/>
      <c r="T906" s="246">
        <v>15.598499999999994</v>
      </c>
      <c r="U906" s="246"/>
      <c r="V906" s="246">
        <v>12.36</v>
      </c>
      <c r="W906" s="242"/>
      <c r="X906" s="241"/>
      <c r="Y906" s="247">
        <v>5221.1900000000005</v>
      </c>
      <c r="Z906" s="247">
        <v>3242.88</v>
      </c>
      <c r="AA906" s="5"/>
      <c r="AB906" s="240"/>
      <c r="AC906" s="240"/>
      <c r="AD906" s="240"/>
      <c r="AG906" s="5"/>
      <c r="AH906" s="243"/>
      <c r="AI906" s="243"/>
      <c r="AJ906" s="243"/>
      <c r="AK906" s="243"/>
      <c r="AL906" s="5"/>
    </row>
    <row r="907" spans="1:38" x14ac:dyDescent="0.2">
      <c r="A907" s="175"/>
      <c r="B907" s="238"/>
      <c r="C907" s="303" t="s">
        <v>240</v>
      </c>
      <c r="D907" s="23"/>
      <c r="E907" s="302">
        <v>8218</v>
      </c>
      <c r="F907" s="238"/>
      <c r="G907" s="238"/>
      <c r="H907" s="238"/>
      <c r="I907" s="238"/>
      <c r="J907" s="238"/>
      <c r="K907" s="238"/>
      <c r="L907" s="239"/>
      <c r="M907" s="244"/>
      <c r="N907" s="242"/>
      <c r="O907" s="241"/>
      <c r="P907" s="247">
        <v>11.21</v>
      </c>
      <c r="Q907" s="247"/>
      <c r="R907" s="247">
        <v>11.21</v>
      </c>
      <c r="S907" s="242"/>
      <c r="T907" s="246">
        <v>0</v>
      </c>
      <c r="U907" s="246"/>
      <c r="V907" s="246">
        <v>0</v>
      </c>
      <c r="W907" s="242"/>
      <c r="X907" s="241"/>
      <c r="Y907" s="247">
        <v>11.21</v>
      </c>
      <c r="Z907" s="247">
        <v>11.21</v>
      </c>
      <c r="AA907" s="5"/>
      <c r="AB907" s="240"/>
      <c r="AC907" s="240"/>
      <c r="AD907" s="240"/>
      <c r="AG907" s="5"/>
      <c r="AH907" s="243"/>
      <c r="AI907" s="243"/>
      <c r="AJ907" s="243"/>
      <c r="AK907" s="243"/>
      <c r="AL907" s="5"/>
    </row>
    <row r="908" spans="1:38" x14ac:dyDescent="0.2">
      <c r="A908" s="175"/>
      <c r="B908" s="238"/>
      <c r="C908" s="303" t="s">
        <v>240</v>
      </c>
      <c r="D908" s="23"/>
      <c r="E908" s="302">
        <v>8302</v>
      </c>
      <c r="F908" s="238"/>
      <c r="G908" s="238"/>
      <c r="H908" s="238"/>
      <c r="I908" s="238"/>
      <c r="J908" s="238"/>
      <c r="K908" s="238"/>
      <c r="L908" s="239"/>
      <c r="M908" s="244"/>
      <c r="N908" s="242"/>
      <c r="O908" s="241"/>
      <c r="P908" s="247">
        <v>24.162500000000001</v>
      </c>
      <c r="Q908" s="247"/>
      <c r="R908" s="247">
        <v>20.255000000000003</v>
      </c>
      <c r="S908" s="242"/>
      <c r="T908" s="246">
        <v>6.6950000000000003</v>
      </c>
      <c r="U908" s="246"/>
      <c r="V908" s="246">
        <v>6.6950000000000003</v>
      </c>
      <c r="W908" s="242"/>
      <c r="X908" s="241"/>
      <c r="Y908" s="247">
        <v>96.65</v>
      </c>
      <c r="Z908" s="247">
        <v>44.74</v>
      </c>
      <c r="AA908" s="5"/>
      <c r="AB908" s="240"/>
      <c r="AC908" s="240"/>
      <c r="AD908" s="240"/>
      <c r="AG908" s="5"/>
      <c r="AH908" s="243"/>
      <c r="AI908" s="243"/>
      <c r="AJ908" s="243"/>
      <c r="AK908" s="243"/>
      <c r="AL908" s="5"/>
    </row>
    <row r="909" spans="1:38" x14ac:dyDescent="0.2">
      <c r="A909" s="175"/>
      <c r="B909" s="238"/>
      <c r="C909" s="303" t="s">
        <v>240</v>
      </c>
      <c r="D909" s="23"/>
      <c r="E909" s="302">
        <v>8318</v>
      </c>
      <c r="F909" s="238"/>
      <c r="G909" s="238"/>
      <c r="H909" s="238"/>
      <c r="I909" s="238"/>
      <c r="J909" s="238"/>
      <c r="K909" s="238"/>
      <c r="L909" s="239"/>
      <c r="M909" s="244"/>
      <c r="N909" s="242"/>
      <c r="O909" s="241"/>
      <c r="P909" s="247">
        <v>15.051156430576182</v>
      </c>
      <c r="Q909" s="247"/>
      <c r="R909" s="247">
        <v>13.667222222222225</v>
      </c>
      <c r="S909" s="242"/>
      <c r="T909" s="246">
        <v>10.237883770843654</v>
      </c>
      <c r="U909" s="246"/>
      <c r="V909" s="246">
        <v>9.9576666666666664</v>
      </c>
      <c r="W909" s="242"/>
      <c r="X909" s="241"/>
      <c r="Y909" s="247">
        <v>75148.239999999641</v>
      </c>
      <c r="Z909" s="247">
        <v>51999.449999999939</v>
      </c>
      <c r="AA909" s="5"/>
      <c r="AB909" s="240"/>
      <c r="AC909" s="240"/>
      <c r="AD909" s="240"/>
      <c r="AG909" s="5"/>
      <c r="AH909" s="243"/>
      <c r="AI909" s="243"/>
      <c r="AJ909" s="243"/>
      <c r="AK909" s="243"/>
      <c r="AL909" s="5"/>
    </row>
    <row r="910" spans="1:38" x14ac:dyDescent="0.2">
      <c r="A910" s="175"/>
      <c r="B910" s="238"/>
      <c r="C910" s="303" t="s">
        <v>241</v>
      </c>
      <c r="D910" s="23"/>
      <c r="E910" s="302">
        <v>8217</v>
      </c>
      <c r="F910" s="238"/>
      <c r="G910" s="238"/>
      <c r="H910" s="238"/>
      <c r="I910" s="238"/>
      <c r="J910" s="238"/>
      <c r="K910" s="238"/>
      <c r="L910" s="239"/>
      <c r="M910" s="244"/>
      <c r="N910" s="242"/>
      <c r="O910" s="241"/>
      <c r="P910" s="247">
        <v>28.645925925925923</v>
      </c>
      <c r="Q910" s="247"/>
      <c r="R910" s="247">
        <v>14.620000000000001</v>
      </c>
      <c r="S910" s="242"/>
      <c r="T910" s="246">
        <v>16.804259259259254</v>
      </c>
      <c r="U910" s="246"/>
      <c r="V910" s="246">
        <v>14.42</v>
      </c>
      <c r="W910" s="242"/>
      <c r="X910" s="241"/>
      <c r="Y910" s="247">
        <v>3093.7599999999998</v>
      </c>
      <c r="Z910" s="247">
        <v>2140.7899999999995</v>
      </c>
      <c r="AA910" s="5"/>
      <c r="AB910" s="240"/>
      <c r="AC910" s="240"/>
      <c r="AD910" s="240"/>
      <c r="AG910" s="5"/>
      <c r="AH910" s="243"/>
      <c r="AI910" s="243"/>
      <c r="AJ910" s="243"/>
      <c r="AK910" s="243"/>
      <c r="AL910" s="5"/>
    </row>
    <row r="911" spans="1:38" x14ac:dyDescent="0.2">
      <c r="A911" s="175"/>
      <c r="B911" s="238"/>
      <c r="C911" s="303" t="s">
        <v>242</v>
      </c>
      <c r="D911" s="23"/>
      <c r="E911" s="302">
        <v>8081</v>
      </c>
      <c r="F911" s="238"/>
      <c r="G911" s="238"/>
      <c r="H911" s="238"/>
      <c r="I911" s="238"/>
      <c r="J911" s="238"/>
      <c r="K911" s="238"/>
      <c r="L911" s="239"/>
      <c r="M911" s="244"/>
      <c r="N911" s="242"/>
      <c r="O911" s="241"/>
      <c r="P911" s="247">
        <v>33.865555555555552</v>
      </c>
      <c r="Q911" s="247"/>
      <c r="R911" s="247">
        <v>21.445</v>
      </c>
      <c r="S911" s="242"/>
      <c r="T911" s="246">
        <v>17.889481481481482</v>
      </c>
      <c r="U911" s="246"/>
      <c r="V911" s="246">
        <v>11.33</v>
      </c>
      <c r="W911" s="242"/>
      <c r="X911" s="241"/>
      <c r="Y911" s="247">
        <v>1828.7399999999998</v>
      </c>
      <c r="Z911" s="247">
        <v>1087.1300000000001</v>
      </c>
      <c r="AA911" s="5"/>
      <c r="AB911" s="240"/>
      <c r="AC911" s="240"/>
      <c r="AD911" s="240"/>
      <c r="AG911" s="5"/>
      <c r="AH911" s="243"/>
      <c r="AI911" s="243"/>
      <c r="AJ911" s="243"/>
      <c r="AK911" s="243"/>
      <c r="AL911" s="5"/>
    </row>
    <row r="912" spans="1:38" x14ac:dyDescent="0.2">
      <c r="A912" s="175"/>
      <c r="B912" s="238"/>
      <c r="C912" s="303" t="s">
        <v>503</v>
      </c>
      <c r="D912" s="23"/>
      <c r="E912" s="302">
        <v>8204</v>
      </c>
      <c r="F912" s="238"/>
      <c r="G912" s="238"/>
      <c r="H912" s="238"/>
      <c r="I912" s="238"/>
      <c r="J912" s="238"/>
      <c r="K912" s="238"/>
      <c r="L912" s="239"/>
      <c r="M912" s="244"/>
      <c r="N912" s="242"/>
      <c r="O912" s="241"/>
      <c r="P912" s="247">
        <v>15.135</v>
      </c>
      <c r="Q912" s="247"/>
      <c r="R912" s="247">
        <v>12.975</v>
      </c>
      <c r="S912" s="242"/>
      <c r="T912" s="246">
        <v>12.36</v>
      </c>
      <c r="U912" s="246"/>
      <c r="V912" s="246">
        <v>9.27</v>
      </c>
      <c r="W912" s="242"/>
      <c r="X912" s="241"/>
      <c r="Y912" s="247">
        <v>90.81</v>
      </c>
      <c r="Z912" s="247">
        <v>90.81</v>
      </c>
      <c r="AA912" s="5"/>
      <c r="AB912" s="240"/>
      <c r="AC912" s="240"/>
      <c r="AD912" s="240"/>
      <c r="AG912" s="5"/>
      <c r="AH912" s="243"/>
      <c r="AI912" s="243"/>
      <c r="AJ912" s="243"/>
      <c r="AK912" s="243"/>
      <c r="AL912" s="5"/>
    </row>
    <row r="913" spans="1:38" x14ac:dyDescent="0.2">
      <c r="A913" s="175"/>
      <c r="B913" s="238"/>
      <c r="C913" s="303" t="s">
        <v>504</v>
      </c>
      <c r="D913" s="23"/>
      <c r="E913" s="302">
        <v>8319</v>
      </c>
      <c r="F913" s="238"/>
      <c r="G913" s="238"/>
      <c r="H913" s="238"/>
      <c r="I913" s="238"/>
      <c r="J913" s="238"/>
      <c r="K913" s="238"/>
      <c r="L913" s="239"/>
      <c r="M913" s="244"/>
      <c r="N913" s="242"/>
      <c r="O913" s="241"/>
      <c r="P913" s="247">
        <v>11.21</v>
      </c>
      <c r="Q913" s="247"/>
      <c r="R913" s="247">
        <v>11.21</v>
      </c>
      <c r="S913" s="242"/>
      <c r="T913" s="246">
        <v>0</v>
      </c>
      <c r="U913" s="246"/>
      <c r="V913" s="246">
        <v>0</v>
      </c>
      <c r="W913" s="242"/>
      <c r="X913" s="241"/>
      <c r="Y913" s="247">
        <v>11.21</v>
      </c>
      <c r="Z913" s="247">
        <v>11.21</v>
      </c>
      <c r="AA913" s="5"/>
      <c r="AB913" s="240"/>
      <c r="AC913" s="240"/>
      <c r="AD913" s="240"/>
      <c r="AG913" s="5"/>
      <c r="AH913" s="243"/>
      <c r="AI913" s="243"/>
      <c r="AJ913" s="243"/>
      <c r="AK913" s="243"/>
      <c r="AL913" s="5"/>
    </row>
    <row r="914" spans="1:38" x14ac:dyDescent="0.2">
      <c r="A914" s="175"/>
      <c r="B914" s="238"/>
      <c r="C914" s="303" t="s">
        <v>504</v>
      </c>
      <c r="D914" s="23"/>
      <c r="E914" s="302">
        <v>8342</v>
      </c>
      <c r="F914" s="238"/>
      <c r="G914" s="238"/>
      <c r="H914" s="238"/>
      <c r="I914" s="238"/>
      <c r="J914" s="238"/>
      <c r="K914" s="238"/>
      <c r="L914" s="239"/>
      <c r="M914" s="244"/>
      <c r="N914" s="242"/>
      <c r="O914" s="241"/>
      <c r="P914" s="247">
        <v>40.855833333333329</v>
      </c>
      <c r="Q914" s="247"/>
      <c r="R914" s="247">
        <v>35.024999999999999</v>
      </c>
      <c r="S914" s="242"/>
      <c r="T914" s="246">
        <v>18.539999999999996</v>
      </c>
      <c r="U914" s="246"/>
      <c r="V914" s="246">
        <v>16.479999999999997</v>
      </c>
      <c r="W914" s="242"/>
      <c r="X914" s="241"/>
      <c r="Y914" s="247">
        <v>490.27</v>
      </c>
      <c r="Z914" s="247">
        <v>243.99999999999997</v>
      </c>
      <c r="AA914" s="5"/>
      <c r="AB914" s="240"/>
      <c r="AC914" s="240"/>
      <c r="AD914" s="240"/>
      <c r="AG914" s="5"/>
      <c r="AH914" s="243"/>
      <c r="AI914" s="243"/>
      <c r="AJ914" s="243"/>
      <c r="AK914" s="243"/>
      <c r="AL914" s="5"/>
    </row>
    <row r="915" spans="1:38" x14ac:dyDescent="0.2">
      <c r="A915" s="175"/>
      <c r="B915" s="238"/>
      <c r="C915" s="303" t="s">
        <v>243</v>
      </c>
      <c r="D915" s="23"/>
      <c r="E915" s="302">
        <v>8004</v>
      </c>
      <c r="F915" s="238"/>
      <c r="G915" s="238"/>
      <c r="H915" s="238"/>
      <c r="I915" s="238"/>
      <c r="J915" s="238"/>
      <c r="K915" s="238"/>
      <c r="L915" s="239"/>
      <c r="M915" s="244"/>
      <c r="N915" s="242"/>
      <c r="O915" s="241"/>
      <c r="P915" s="247">
        <v>51.455000000000005</v>
      </c>
      <c r="Q915" s="247"/>
      <c r="R915" s="247">
        <v>33.534999999999997</v>
      </c>
      <c r="S915" s="242"/>
      <c r="T915" s="246">
        <v>14.076666666666668</v>
      </c>
      <c r="U915" s="246"/>
      <c r="V915" s="246">
        <v>13.39</v>
      </c>
      <c r="W915" s="242"/>
      <c r="X915" s="241"/>
      <c r="Y915" s="247">
        <v>617.46</v>
      </c>
      <c r="Z915" s="247">
        <v>194.42</v>
      </c>
      <c r="AA915" s="5"/>
      <c r="AB915" s="240"/>
      <c r="AC915" s="240"/>
      <c r="AD915" s="240"/>
      <c r="AG915" s="5"/>
      <c r="AH915" s="243"/>
      <c r="AI915" s="243"/>
      <c r="AJ915" s="243"/>
      <c r="AK915" s="243"/>
      <c r="AL915" s="5"/>
    </row>
    <row r="916" spans="1:38" x14ac:dyDescent="0.2">
      <c r="A916" s="175"/>
      <c r="B916" s="238"/>
      <c r="C916" s="303" t="s">
        <v>243</v>
      </c>
      <c r="D916" s="23"/>
      <c r="E916" s="302">
        <v>8053</v>
      </c>
      <c r="F916" s="238"/>
      <c r="G916" s="238"/>
      <c r="H916" s="238"/>
      <c r="I916" s="238"/>
      <c r="J916" s="238"/>
      <c r="K916" s="238"/>
      <c r="L916" s="239"/>
      <c r="M916" s="244"/>
      <c r="N916" s="242"/>
      <c r="O916" s="241"/>
      <c r="P916" s="247">
        <v>30.761573275861974</v>
      </c>
      <c r="Q916" s="247"/>
      <c r="R916" s="247">
        <v>17.600000000000001</v>
      </c>
      <c r="S916" s="242"/>
      <c r="T916" s="246">
        <v>15.165828663793103</v>
      </c>
      <c r="U916" s="246"/>
      <c r="V916" s="246">
        <v>12.36</v>
      </c>
      <c r="W916" s="242"/>
      <c r="X916" s="241"/>
      <c r="Y916" s="247">
        <v>57093.479999999821</v>
      </c>
      <c r="Z916" s="247">
        <v>31822.519999999953</v>
      </c>
      <c r="AA916" s="5"/>
      <c r="AB916" s="240"/>
      <c r="AC916" s="240"/>
      <c r="AD916" s="240"/>
      <c r="AG916" s="5"/>
      <c r="AH916" s="243"/>
      <c r="AI916" s="243"/>
      <c r="AJ916" s="243"/>
      <c r="AK916" s="243"/>
      <c r="AL916" s="5"/>
    </row>
    <row r="917" spans="1:38" x14ac:dyDescent="0.2">
      <c r="A917" s="175"/>
      <c r="B917" s="238"/>
      <c r="C917" s="303" t="s">
        <v>505</v>
      </c>
      <c r="D917" s="23"/>
      <c r="E917" s="302">
        <v>8053</v>
      </c>
      <c r="F917" s="238"/>
      <c r="G917" s="238"/>
      <c r="H917" s="238"/>
      <c r="I917" s="238"/>
      <c r="J917" s="238"/>
      <c r="K917" s="238"/>
      <c r="L917" s="239"/>
      <c r="M917" s="244"/>
      <c r="N917" s="242"/>
      <c r="O917" s="241"/>
      <c r="P917" s="247">
        <v>23.216666666666665</v>
      </c>
      <c r="Q917" s="247"/>
      <c r="R917" s="247">
        <v>20.18</v>
      </c>
      <c r="S917" s="242"/>
      <c r="T917" s="246">
        <v>22.66</v>
      </c>
      <c r="U917" s="246"/>
      <c r="V917" s="246">
        <v>21.63</v>
      </c>
      <c r="W917" s="242"/>
      <c r="X917" s="241"/>
      <c r="Y917" s="247">
        <v>208.95</v>
      </c>
      <c r="Z917" s="247">
        <v>208.95</v>
      </c>
      <c r="AA917" s="5"/>
      <c r="AB917" s="240"/>
      <c r="AC917" s="240"/>
      <c r="AD917" s="240"/>
      <c r="AG917" s="5"/>
      <c r="AH917" s="243"/>
      <c r="AI917" s="243"/>
      <c r="AJ917" s="243"/>
      <c r="AK917" s="243"/>
      <c r="AL917" s="5"/>
    </row>
    <row r="918" spans="1:38" x14ac:dyDescent="0.2">
      <c r="A918" s="175"/>
      <c r="B918" s="238"/>
      <c r="C918" s="303" t="s">
        <v>506</v>
      </c>
      <c r="D918" s="23"/>
      <c r="E918" s="302">
        <v>8053</v>
      </c>
      <c r="F918" s="238"/>
      <c r="G918" s="238"/>
      <c r="H918" s="238"/>
      <c r="I918" s="238"/>
      <c r="J918" s="238"/>
      <c r="K918" s="238"/>
      <c r="L918" s="239"/>
      <c r="M918" s="244"/>
      <c r="N918" s="242"/>
      <c r="O918" s="241"/>
      <c r="P918" s="247">
        <v>16.188571428571429</v>
      </c>
      <c r="Q918" s="247"/>
      <c r="R918" s="247">
        <v>15.330000000000002</v>
      </c>
      <c r="S918" s="242"/>
      <c r="T918" s="246">
        <v>14.42</v>
      </c>
      <c r="U918" s="246"/>
      <c r="V918" s="246">
        <v>12.36</v>
      </c>
      <c r="W918" s="242"/>
      <c r="X918" s="241"/>
      <c r="Y918" s="247">
        <v>226.64000000000001</v>
      </c>
      <c r="Z918" s="247">
        <v>226.64000000000001</v>
      </c>
      <c r="AA918" s="5"/>
      <c r="AB918" s="240"/>
      <c r="AC918" s="240"/>
      <c r="AD918" s="240"/>
      <c r="AG918" s="5"/>
      <c r="AH918" s="243"/>
      <c r="AI918" s="243"/>
      <c r="AJ918" s="243"/>
      <c r="AK918" s="243"/>
      <c r="AL918" s="5"/>
    </row>
    <row r="919" spans="1:38" x14ac:dyDescent="0.2">
      <c r="A919" s="175"/>
      <c r="B919" s="238"/>
      <c r="C919" s="303" t="s">
        <v>507</v>
      </c>
      <c r="D919" s="23"/>
      <c r="E919" s="302">
        <v>8025</v>
      </c>
      <c r="F919" s="238"/>
      <c r="G919" s="238"/>
      <c r="H919" s="238"/>
      <c r="I919" s="238"/>
      <c r="J919" s="238"/>
      <c r="K919" s="238"/>
      <c r="L919" s="239"/>
      <c r="M919" s="244"/>
      <c r="N919" s="242"/>
      <c r="O919" s="241"/>
      <c r="P919" s="247">
        <v>9.8000000000000007</v>
      </c>
      <c r="Q919" s="247"/>
      <c r="R919" s="247">
        <v>9.8000000000000007</v>
      </c>
      <c r="S919" s="242"/>
      <c r="T919" s="246">
        <v>0</v>
      </c>
      <c r="U919" s="246"/>
      <c r="V919" s="246">
        <v>0</v>
      </c>
      <c r="W919" s="242"/>
      <c r="X919" s="241"/>
      <c r="Y919" s="247">
        <v>9.8000000000000007</v>
      </c>
      <c r="Z919" s="247">
        <v>9.8000000000000007</v>
      </c>
      <c r="AA919" s="5"/>
      <c r="AB919" s="240"/>
      <c r="AC919" s="240"/>
      <c r="AD919" s="240"/>
      <c r="AG919" s="5"/>
      <c r="AH919" s="243"/>
      <c r="AI919" s="243"/>
      <c r="AJ919" s="243"/>
      <c r="AK919" s="243"/>
      <c r="AL919" s="5"/>
    </row>
    <row r="920" spans="1:38" x14ac:dyDescent="0.2">
      <c r="A920" s="175"/>
      <c r="B920" s="238"/>
      <c r="C920" s="303" t="s">
        <v>403</v>
      </c>
      <c r="D920" s="23"/>
      <c r="E920" s="302">
        <v>8302</v>
      </c>
      <c r="F920" s="238"/>
      <c r="G920" s="238"/>
      <c r="H920" s="238"/>
      <c r="I920" s="238"/>
      <c r="J920" s="238"/>
      <c r="K920" s="238"/>
      <c r="L920" s="239"/>
      <c r="M920" s="244"/>
      <c r="N920" s="242"/>
      <c r="O920" s="241"/>
      <c r="P920" s="247">
        <v>19.439999999999998</v>
      </c>
      <c r="Q920" s="247"/>
      <c r="R920" s="247">
        <v>11.73</v>
      </c>
      <c r="S920" s="242"/>
      <c r="T920" s="246">
        <v>11.231750000000002</v>
      </c>
      <c r="U920" s="246"/>
      <c r="V920" s="246">
        <v>10.3</v>
      </c>
      <c r="W920" s="242"/>
      <c r="X920" s="241"/>
      <c r="Y920" s="247">
        <v>1244.1599999999999</v>
      </c>
      <c r="Z920" s="247">
        <v>970.05999999999983</v>
      </c>
      <c r="AA920" s="5"/>
      <c r="AB920" s="240"/>
      <c r="AC920" s="240"/>
      <c r="AD920" s="240"/>
      <c r="AG920" s="5"/>
      <c r="AH920" s="243"/>
      <c r="AI920" s="243"/>
      <c r="AJ920" s="243"/>
      <c r="AK920" s="243"/>
      <c r="AL920" s="5"/>
    </row>
    <row r="921" spans="1:38" x14ac:dyDescent="0.2">
      <c r="A921" s="175"/>
      <c r="B921" s="238"/>
      <c r="C921" s="303" t="s">
        <v>403</v>
      </c>
      <c r="D921" s="23"/>
      <c r="E921" s="302">
        <v>8320</v>
      </c>
      <c r="F921" s="238"/>
      <c r="G921" s="238"/>
      <c r="H921" s="238"/>
      <c r="I921" s="238"/>
      <c r="J921" s="238"/>
      <c r="K921" s="238"/>
      <c r="L921" s="239"/>
      <c r="M921" s="244"/>
      <c r="N921" s="242"/>
      <c r="O921" s="241"/>
      <c r="P921" s="247">
        <v>27.359000000000002</v>
      </c>
      <c r="Q921" s="247"/>
      <c r="R921" s="247">
        <v>22.21</v>
      </c>
      <c r="S921" s="242"/>
      <c r="T921" s="246">
        <v>6.5920000000000005</v>
      </c>
      <c r="U921" s="246"/>
      <c r="V921" s="246">
        <v>6.18</v>
      </c>
      <c r="W921" s="242"/>
      <c r="X921" s="241"/>
      <c r="Y921" s="247">
        <v>273.59000000000003</v>
      </c>
      <c r="Z921" s="247">
        <v>125.68</v>
      </c>
      <c r="AA921" s="5"/>
      <c r="AB921" s="240"/>
      <c r="AC921" s="240"/>
      <c r="AD921" s="240"/>
      <c r="AG921" s="5"/>
      <c r="AH921" s="243"/>
      <c r="AI921" s="243"/>
      <c r="AJ921" s="243"/>
      <c r="AK921" s="243"/>
      <c r="AL921" s="5"/>
    </row>
    <row r="922" spans="1:38" x14ac:dyDescent="0.2">
      <c r="A922" s="175"/>
      <c r="B922" s="238"/>
      <c r="C922" s="303" t="s">
        <v>403</v>
      </c>
      <c r="D922" s="23"/>
      <c r="E922" s="302">
        <v>8332</v>
      </c>
      <c r="F922" s="238"/>
      <c r="G922" s="238"/>
      <c r="H922" s="238"/>
      <c r="I922" s="238"/>
      <c r="J922" s="238"/>
      <c r="K922" s="238"/>
      <c r="L922" s="239"/>
      <c r="M922" s="244"/>
      <c r="N922" s="242"/>
      <c r="O922" s="241"/>
      <c r="P922" s="247">
        <v>18.867142857142852</v>
      </c>
      <c r="Q922" s="247"/>
      <c r="R922" s="247">
        <v>14.234999999999999</v>
      </c>
      <c r="S922" s="242"/>
      <c r="T922" s="246">
        <v>14.959523809523809</v>
      </c>
      <c r="U922" s="246"/>
      <c r="V922" s="246">
        <v>10.3</v>
      </c>
      <c r="W922" s="242"/>
      <c r="X922" s="241"/>
      <c r="Y922" s="247">
        <v>792.41999999999985</v>
      </c>
      <c r="Z922" s="247">
        <v>788.09999999999991</v>
      </c>
      <c r="AA922" s="5"/>
      <c r="AB922" s="240"/>
      <c r="AC922" s="240"/>
      <c r="AD922" s="240"/>
      <c r="AG922" s="5"/>
      <c r="AH922" s="243"/>
      <c r="AI922" s="243"/>
      <c r="AJ922" s="243"/>
      <c r="AK922" s="243"/>
      <c r="AL922" s="5"/>
    </row>
    <row r="923" spans="1:38" x14ac:dyDescent="0.2">
      <c r="A923" s="175"/>
      <c r="B923" s="238"/>
      <c r="C923" s="303" t="s">
        <v>244</v>
      </c>
      <c r="D923" s="23"/>
      <c r="E923" s="302">
        <v>8302</v>
      </c>
      <c r="F923" s="238"/>
      <c r="G923" s="238"/>
      <c r="H923" s="238"/>
      <c r="I923" s="238"/>
      <c r="J923" s="238"/>
      <c r="K923" s="238"/>
      <c r="L923" s="239"/>
      <c r="M923" s="244"/>
      <c r="N923" s="242"/>
      <c r="O923" s="241"/>
      <c r="P923" s="247">
        <v>14.600000000000001</v>
      </c>
      <c r="Q923" s="247"/>
      <c r="R923" s="247">
        <v>14.600000000000001</v>
      </c>
      <c r="S923" s="242"/>
      <c r="T923" s="246">
        <v>11.33</v>
      </c>
      <c r="U923" s="246"/>
      <c r="V923" s="246">
        <v>11.33</v>
      </c>
      <c r="W923" s="242"/>
      <c r="X923" s="241"/>
      <c r="Y923" s="247">
        <v>29.200000000000003</v>
      </c>
      <c r="Z923" s="247">
        <v>29.200000000000003</v>
      </c>
      <c r="AA923" s="5"/>
      <c r="AB923" s="240"/>
      <c r="AC923" s="240"/>
      <c r="AD923" s="240"/>
      <c r="AG923" s="5"/>
      <c r="AH923" s="243"/>
      <c r="AI923" s="243"/>
      <c r="AJ923" s="243"/>
      <c r="AK923" s="243"/>
      <c r="AL923" s="5"/>
    </row>
    <row r="924" spans="1:38" x14ac:dyDescent="0.2">
      <c r="A924" s="175"/>
      <c r="B924" s="238"/>
      <c r="C924" s="303" t="s">
        <v>244</v>
      </c>
      <c r="D924" s="23"/>
      <c r="E924" s="302">
        <v>8320</v>
      </c>
      <c r="F924" s="238"/>
      <c r="G924" s="238"/>
      <c r="H924" s="238"/>
      <c r="I924" s="238"/>
      <c r="J924" s="238"/>
      <c r="K924" s="238"/>
      <c r="L924" s="239"/>
      <c r="M924" s="244"/>
      <c r="N924" s="242"/>
      <c r="O924" s="241"/>
      <c r="P924" s="247">
        <v>14.562619047619048</v>
      </c>
      <c r="Q924" s="247"/>
      <c r="R924" s="247">
        <v>11.030000000000001</v>
      </c>
      <c r="S924" s="242"/>
      <c r="T924" s="246">
        <v>7.8488333333333307</v>
      </c>
      <c r="U924" s="246"/>
      <c r="V924" s="246">
        <v>5.15</v>
      </c>
      <c r="W924" s="242"/>
      <c r="X924" s="241"/>
      <c r="Y924" s="247">
        <v>1223.26</v>
      </c>
      <c r="Z924" s="247">
        <v>1051.82</v>
      </c>
      <c r="AA924" s="5"/>
      <c r="AB924" s="240"/>
      <c r="AC924" s="240"/>
      <c r="AD924" s="240"/>
      <c r="AG924" s="5"/>
      <c r="AH924" s="243"/>
      <c r="AI924" s="243"/>
      <c r="AJ924" s="243"/>
      <c r="AK924" s="243"/>
      <c r="AL924" s="5"/>
    </row>
    <row r="925" spans="1:38" x14ac:dyDescent="0.2">
      <c r="A925" s="175"/>
      <c r="B925" s="238"/>
      <c r="C925" s="303" t="s">
        <v>419</v>
      </c>
      <c r="D925" s="23"/>
      <c r="E925" s="302">
        <v>8037</v>
      </c>
      <c r="F925" s="238"/>
      <c r="G925" s="238"/>
      <c r="H925" s="238"/>
      <c r="I925" s="238"/>
      <c r="J925" s="238"/>
      <c r="K925" s="238"/>
      <c r="L925" s="239"/>
      <c r="M925" s="244"/>
      <c r="N925" s="242"/>
      <c r="O925" s="241"/>
      <c r="P925" s="247">
        <v>31.446223776223778</v>
      </c>
      <c r="Q925" s="247"/>
      <c r="R925" s="247">
        <v>19.670000000000002</v>
      </c>
      <c r="S925" s="242"/>
      <c r="T925" s="246">
        <v>17.963608391608386</v>
      </c>
      <c r="U925" s="246"/>
      <c r="V925" s="246">
        <v>15.45</v>
      </c>
      <c r="W925" s="242"/>
      <c r="X925" s="241"/>
      <c r="Y925" s="247">
        <v>4496.8100000000004</v>
      </c>
      <c r="Z925" s="247">
        <v>2886.1000000000004</v>
      </c>
      <c r="AA925" s="5"/>
      <c r="AB925" s="240"/>
      <c r="AC925" s="240"/>
      <c r="AD925" s="240"/>
      <c r="AG925" s="5"/>
      <c r="AH925" s="243"/>
      <c r="AI925" s="243"/>
      <c r="AJ925" s="243"/>
      <c r="AK925" s="243"/>
      <c r="AL925" s="5"/>
    </row>
    <row r="926" spans="1:38" x14ac:dyDescent="0.2">
      <c r="A926" s="175"/>
      <c r="B926" s="238"/>
      <c r="C926" s="303" t="s">
        <v>419</v>
      </c>
      <c r="D926" s="23"/>
      <c r="E926" s="302">
        <v>8094</v>
      </c>
      <c r="F926" s="238"/>
      <c r="G926" s="238"/>
      <c r="H926" s="238"/>
      <c r="I926" s="238"/>
      <c r="J926" s="238"/>
      <c r="K926" s="238"/>
      <c r="L926" s="239"/>
      <c r="M926" s="244"/>
      <c r="N926" s="242"/>
      <c r="O926" s="241"/>
      <c r="P926" s="247">
        <v>28.605135135135132</v>
      </c>
      <c r="Q926" s="247"/>
      <c r="R926" s="247">
        <v>13.79</v>
      </c>
      <c r="S926" s="242"/>
      <c r="T926" s="246">
        <v>11.580540540540543</v>
      </c>
      <c r="U926" s="246"/>
      <c r="V926" s="246">
        <v>10.3</v>
      </c>
      <c r="W926" s="242"/>
      <c r="X926" s="241"/>
      <c r="Y926" s="247">
        <v>1058.3899999999999</v>
      </c>
      <c r="Z926" s="247">
        <v>553.75</v>
      </c>
      <c r="AA926" s="5"/>
      <c r="AB926" s="240"/>
      <c r="AC926" s="240"/>
      <c r="AD926" s="240"/>
      <c r="AG926" s="5"/>
      <c r="AH926" s="243"/>
      <c r="AI926" s="243"/>
      <c r="AJ926" s="243"/>
      <c r="AK926" s="243"/>
      <c r="AL926" s="5"/>
    </row>
    <row r="927" spans="1:38" x14ac:dyDescent="0.2">
      <c r="A927" s="175"/>
      <c r="B927" s="238"/>
      <c r="C927" s="303" t="s">
        <v>510</v>
      </c>
      <c r="D927" s="23"/>
      <c r="E927" s="302">
        <v>8094</v>
      </c>
      <c r="F927" s="238"/>
      <c r="G927" s="238"/>
      <c r="H927" s="238"/>
      <c r="I927" s="238"/>
      <c r="J927" s="238"/>
      <c r="K927" s="238"/>
      <c r="L927" s="239"/>
      <c r="M927" s="244"/>
      <c r="N927" s="242"/>
      <c r="O927" s="241"/>
      <c r="P927" s="247">
        <v>13.774999999999999</v>
      </c>
      <c r="Q927" s="247"/>
      <c r="R927" s="247">
        <v>13.775</v>
      </c>
      <c r="S927" s="242"/>
      <c r="T927" s="246">
        <v>10.3</v>
      </c>
      <c r="U927" s="246"/>
      <c r="V927" s="246">
        <v>10.3</v>
      </c>
      <c r="W927" s="242"/>
      <c r="X927" s="241"/>
      <c r="Y927" s="247">
        <v>27.549999999999997</v>
      </c>
      <c r="Z927" s="247">
        <v>27.549999999999997</v>
      </c>
      <c r="AA927" s="5"/>
      <c r="AB927" s="240"/>
      <c r="AC927" s="240"/>
      <c r="AD927" s="240"/>
      <c r="AG927" s="5"/>
      <c r="AH927" s="243"/>
      <c r="AI927" s="243"/>
      <c r="AJ927" s="243"/>
      <c r="AK927" s="243"/>
      <c r="AL927" s="5"/>
    </row>
    <row r="928" spans="1:38" x14ac:dyDescent="0.2">
      <c r="A928" s="175"/>
      <c r="B928" s="238"/>
      <c r="C928" s="303" t="s">
        <v>510</v>
      </c>
      <c r="D928" s="23"/>
      <c r="E928" s="302">
        <v>8322</v>
      </c>
      <c r="F928" s="238"/>
      <c r="G928" s="238"/>
      <c r="H928" s="238"/>
      <c r="I928" s="238"/>
      <c r="J928" s="238"/>
      <c r="K928" s="238"/>
      <c r="L928" s="239"/>
      <c r="M928" s="244"/>
      <c r="N928" s="242"/>
      <c r="O928" s="241"/>
      <c r="P928" s="247">
        <v>18.950000000000003</v>
      </c>
      <c r="Q928" s="247"/>
      <c r="R928" s="247">
        <v>12.42</v>
      </c>
      <c r="S928" s="242"/>
      <c r="T928" s="246">
        <v>16.022222222222226</v>
      </c>
      <c r="U928" s="246"/>
      <c r="V928" s="246">
        <v>17.510000000000002</v>
      </c>
      <c r="W928" s="242"/>
      <c r="X928" s="241"/>
      <c r="Y928" s="247">
        <v>170.55</v>
      </c>
      <c r="Z928" s="247">
        <v>170.55</v>
      </c>
      <c r="AA928" s="5"/>
      <c r="AB928" s="240"/>
      <c r="AC928" s="240"/>
      <c r="AD928" s="240"/>
      <c r="AG928" s="5"/>
      <c r="AH928" s="243"/>
      <c r="AI928" s="243"/>
      <c r="AJ928" s="243"/>
      <c r="AK928" s="243"/>
      <c r="AL928" s="5"/>
    </row>
    <row r="929" spans="1:38" x14ac:dyDescent="0.2">
      <c r="A929" s="175"/>
      <c r="B929" s="238"/>
      <c r="C929" s="303" t="s">
        <v>246</v>
      </c>
      <c r="D929" s="23"/>
      <c r="E929" s="302">
        <v>8322</v>
      </c>
      <c r="F929" s="238"/>
      <c r="G929" s="238"/>
      <c r="H929" s="238"/>
      <c r="I929" s="238"/>
      <c r="J929" s="238"/>
      <c r="K929" s="238"/>
      <c r="L929" s="239"/>
      <c r="M929" s="244"/>
      <c r="N929" s="242"/>
      <c r="O929" s="241"/>
      <c r="P929" s="247">
        <v>28.757286036036021</v>
      </c>
      <c r="Q929" s="247"/>
      <c r="R929" s="247">
        <v>17.21</v>
      </c>
      <c r="S929" s="242"/>
      <c r="T929" s="246">
        <v>15.769513513513504</v>
      </c>
      <c r="U929" s="246"/>
      <c r="V929" s="246">
        <v>11.33</v>
      </c>
      <c r="W929" s="242"/>
      <c r="X929" s="241"/>
      <c r="Y929" s="247">
        <v>25536.469999999987</v>
      </c>
      <c r="Z929" s="247">
        <v>16262.680000000009</v>
      </c>
      <c r="AA929" s="5"/>
      <c r="AB929" s="240"/>
      <c r="AC929" s="240"/>
      <c r="AD929" s="240"/>
      <c r="AG929" s="5"/>
      <c r="AH929" s="243"/>
      <c r="AI929" s="243"/>
      <c r="AJ929" s="243"/>
      <c r="AK929" s="243"/>
      <c r="AL929" s="5"/>
    </row>
    <row r="930" spans="1:38" x14ac:dyDescent="0.2">
      <c r="A930" s="175"/>
      <c r="B930" s="238"/>
      <c r="C930" s="303" t="s">
        <v>246</v>
      </c>
      <c r="D930" s="23"/>
      <c r="E930" s="302">
        <v>8328</v>
      </c>
      <c r="F930" s="238"/>
      <c r="G930" s="238"/>
      <c r="H930" s="238"/>
      <c r="I930" s="238"/>
      <c r="J930" s="238"/>
      <c r="K930" s="238"/>
      <c r="L930" s="239"/>
      <c r="M930" s="244"/>
      <c r="N930" s="242"/>
      <c r="O930" s="241"/>
      <c r="P930" s="247">
        <v>22.653756345177669</v>
      </c>
      <c r="Q930" s="247"/>
      <c r="R930" s="247">
        <v>14.59</v>
      </c>
      <c r="S930" s="242"/>
      <c r="T930" s="246">
        <v>11.596517766497458</v>
      </c>
      <c r="U930" s="246"/>
      <c r="V930" s="246">
        <v>10.3</v>
      </c>
      <c r="W930" s="242"/>
      <c r="X930" s="241"/>
      <c r="Y930" s="247">
        <v>4462.7900000000009</v>
      </c>
      <c r="Z930" s="247">
        <v>2909.8000000000006</v>
      </c>
      <c r="AA930" s="5"/>
      <c r="AB930" s="240"/>
      <c r="AC930" s="240"/>
      <c r="AD930" s="240"/>
      <c r="AG930" s="5"/>
      <c r="AH930" s="243"/>
      <c r="AI930" s="243"/>
      <c r="AJ930" s="243"/>
      <c r="AK930" s="243"/>
      <c r="AL930" s="5"/>
    </row>
    <row r="931" spans="1:38" x14ac:dyDescent="0.2">
      <c r="A931" s="175"/>
      <c r="B931" s="238"/>
      <c r="C931" s="303" t="s">
        <v>246</v>
      </c>
      <c r="D931" s="23"/>
      <c r="E931" s="302">
        <v>8344</v>
      </c>
      <c r="F931" s="238"/>
      <c r="G931" s="238"/>
      <c r="H931" s="238"/>
      <c r="I931" s="238"/>
      <c r="J931" s="238"/>
      <c r="K931" s="238"/>
      <c r="L931" s="239"/>
      <c r="M931" s="244"/>
      <c r="N931" s="242"/>
      <c r="O931" s="241"/>
      <c r="P931" s="247">
        <v>16.485882352941175</v>
      </c>
      <c r="Q931" s="247"/>
      <c r="R931" s="247">
        <v>12.94</v>
      </c>
      <c r="S931" s="242"/>
      <c r="T931" s="246">
        <v>11.511764705882353</v>
      </c>
      <c r="U931" s="246"/>
      <c r="V931" s="246">
        <v>7.21</v>
      </c>
      <c r="W931" s="242"/>
      <c r="X931" s="241"/>
      <c r="Y931" s="247">
        <v>280.26</v>
      </c>
      <c r="Z931" s="247">
        <v>249</v>
      </c>
      <c r="AA931" s="5"/>
      <c r="AB931" s="240"/>
      <c r="AC931" s="240"/>
      <c r="AD931" s="240"/>
      <c r="AG931" s="5"/>
      <c r="AH931" s="243"/>
      <c r="AI931" s="243"/>
      <c r="AJ931" s="243"/>
      <c r="AK931" s="243"/>
      <c r="AL931" s="5"/>
    </row>
    <row r="932" spans="1:38" x14ac:dyDescent="0.2">
      <c r="A932" s="175"/>
      <c r="B932" s="238"/>
      <c r="C932" s="303" t="s">
        <v>247</v>
      </c>
      <c r="D932" s="23"/>
      <c r="E932" s="302">
        <v>8094</v>
      </c>
      <c r="F932" s="238"/>
      <c r="G932" s="238"/>
      <c r="H932" s="238"/>
      <c r="I932" s="238"/>
      <c r="J932" s="238"/>
      <c r="K932" s="238"/>
      <c r="L932" s="239"/>
      <c r="M932" s="244"/>
      <c r="N932" s="242"/>
      <c r="O932" s="241"/>
      <c r="P932" s="247">
        <v>17.447499999999998</v>
      </c>
      <c r="Q932" s="247"/>
      <c r="R932" s="247">
        <v>13.754999999999999</v>
      </c>
      <c r="S932" s="242"/>
      <c r="T932" s="246">
        <v>15.45</v>
      </c>
      <c r="U932" s="246"/>
      <c r="V932" s="246">
        <v>15.45</v>
      </c>
      <c r="W932" s="242"/>
      <c r="X932" s="241"/>
      <c r="Y932" s="247">
        <v>69.789999999999992</v>
      </c>
      <c r="Z932" s="247">
        <v>69.789999999999992</v>
      </c>
      <c r="AA932" s="5"/>
      <c r="AB932" s="240"/>
      <c r="AC932" s="240"/>
      <c r="AD932" s="240"/>
      <c r="AG932" s="5"/>
      <c r="AH932" s="243"/>
      <c r="AI932" s="243"/>
      <c r="AJ932" s="243"/>
      <c r="AK932" s="243"/>
      <c r="AL932" s="5"/>
    </row>
    <row r="933" spans="1:38" x14ac:dyDescent="0.2">
      <c r="A933" s="175"/>
      <c r="B933" s="238"/>
      <c r="C933" s="303" t="s">
        <v>247</v>
      </c>
      <c r="D933" s="23"/>
      <c r="E933" s="302">
        <v>8322</v>
      </c>
      <c r="F933" s="238"/>
      <c r="G933" s="238"/>
      <c r="H933" s="238"/>
      <c r="I933" s="238"/>
      <c r="J933" s="238"/>
      <c r="K933" s="238"/>
      <c r="L933" s="239"/>
      <c r="M933" s="244"/>
      <c r="N933" s="242"/>
      <c r="O933" s="241"/>
      <c r="P933" s="247">
        <v>17.20586786372002</v>
      </c>
      <c r="Q933" s="247"/>
      <c r="R933" s="247">
        <v>13.409999999999998</v>
      </c>
      <c r="S933" s="242"/>
      <c r="T933" s="246">
        <v>12.458473910374458</v>
      </c>
      <c r="U933" s="246"/>
      <c r="V933" s="246">
        <v>11.157833333333334</v>
      </c>
      <c r="W933" s="242"/>
      <c r="X933" s="241"/>
      <c r="Y933" s="247">
        <v>103754.23999999931</v>
      </c>
      <c r="Z933" s="247">
        <v>78765.569999999527</v>
      </c>
      <c r="AA933" s="5"/>
      <c r="AB933" s="240"/>
      <c r="AC933" s="240"/>
      <c r="AD933" s="240"/>
      <c r="AG933" s="5"/>
      <c r="AH933" s="243"/>
      <c r="AI933" s="243"/>
      <c r="AJ933" s="243"/>
      <c r="AK933" s="243"/>
      <c r="AL933" s="5"/>
    </row>
    <row r="934" spans="1:38" x14ac:dyDescent="0.2">
      <c r="A934" s="175"/>
      <c r="B934" s="238"/>
      <c r="C934" s="303" t="s">
        <v>247</v>
      </c>
      <c r="D934" s="23"/>
      <c r="E934" s="302">
        <v>8328</v>
      </c>
      <c r="F934" s="238"/>
      <c r="G934" s="238"/>
      <c r="H934" s="238"/>
      <c r="I934" s="238"/>
      <c r="J934" s="238"/>
      <c r="K934" s="238"/>
      <c r="L934" s="239"/>
      <c r="M934" s="244"/>
      <c r="N934" s="242"/>
      <c r="O934" s="241"/>
      <c r="P934" s="247">
        <v>10.85</v>
      </c>
      <c r="Q934" s="247"/>
      <c r="R934" s="247">
        <v>10.85</v>
      </c>
      <c r="S934" s="242"/>
      <c r="T934" s="246">
        <v>0</v>
      </c>
      <c r="U934" s="246"/>
      <c r="V934" s="246">
        <v>0</v>
      </c>
      <c r="W934" s="242"/>
      <c r="X934" s="241"/>
      <c r="Y934" s="247">
        <v>10.85</v>
      </c>
      <c r="Z934" s="247">
        <v>10.85</v>
      </c>
      <c r="AA934" s="5"/>
      <c r="AB934" s="240"/>
      <c r="AC934" s="240"/>
      <c r="AD934" s="240"/>
      <c r="AG934" s="5"/>
      <c r="AH934" s="243"/>
      <c r="AI934" s="243"/>
      <c r="AJ934" s="243"/>
      <c r="AK934" s="243"/>
      <c r="AL934" s="5"/>
    </row>
    <row r="935" spans="1:38" x14ac:dyDescent="0.2">
      <c r="A935" s="175"/>
      <c r="B935" s="238"/>
      <c r="C935" s="303" t="s">
        <v>247</v>
      </c>
      <c r="D935" s="23"/>
      <c r="E935" s="302">
        <v>8332</v>
      </c>
      <c r="F935" s="238"/>
      <c r="G935" s="238"/>
      <c r="H935" s="238"/>
      <c r="I935" s="238"/>
      <c r="J935" s="238"/>
      <c r="K935" s="238"/>
      <c r="L935" s="239"/>
      <c r="M935" s="244"/>
      <c r="N935" s="242"/>
      <c r="O935" s="241"/>
      <c r="P935" s="247">
        <v>15.459999999999999</v>
      </c>
      <c r="Q935" s="247"/>
      <c r="R935" s="247">
        <v>9.8000000000000007</v>
      </c>
      <c r="S935" s="242"/>
      <c r="T935" s="246">
        <v>11.536</v>
      </c>
      <c r="U935" s="246"/>
      <c r="V935" s="246">
        <v>10.3</v>
      </c>
      <c r="W935" s="242"/>
      <c r="X935" s="241"/>
      <c r="Y935" s="247">
        <v>77.3</v>
      </c>
      <c r="Z935" s="247">
        <v>77.3</v>
      </c>
      <c r="AA935" s="5"/>
      <c r="AB935" s="240"/>
      <c r="AC935" s="240"/>
      <c r="AD935" s="240"/>
      <c r="AG935" s="5"/>
      <c r="AH935" s="243"/>
      <c r="AI935" s="243"/>
      <c r="AJ935" s="243"/>
      <c r="AK935" s="243"/>
      <c r="AL935" s="5"/>
    </row>
    <row r="936" spans="1:38" x14ac:dyDescent="0.2">
      <c r="A936" s="175"/>
      <c r="B936" s="238"/>
      <c r="C936" s="303" t="s">
        <v>247</v>
      </c>
      <c r="D936" s="23"/>
      <c r="E936" s="302">
        <v>8343</v>
      </c>
      <c r="F936" s="238"/>
      <c r="G936" s="238"/>
      <c r="H936" s="238"/>
      <c r="I936" s="238"/>
      <c r="J936" s="238"/>
      <c r="K936" s="238"/>
      <c r="L936" s="239"/>
      <c r="M936" s="244"/>
      <c r="N936" s="242"/>
      <c r="O936" s="241"/>
      <c r="P936" s="247">
        <v>11.151666666666666</v>
      </c>
      <c r="Q936" s="247"/>
      <c r="R936" s="247">
        <v>9.6999999999999993</v>
      </c>
      <c r="S936" s="242"/>
      <c r="T936" s="246">
        <v>7.2073333333333336</v>
      </c>
      <c r="U936" s="246"/>
      <c r="V936" s="246">
        <v>8.2319999999999993</v>
      </c>
      <c r="W936" s="242"/>
      <c r="X936" s="241"/>
      <c r="Y936" s="247">
        <v>66.91</v>
      </c>
      <c r="Z936" s="247">
        <v>66.91</v>
      </c>
      <c r="AA936" s="5"/>
      <c r="AB936" s="240"/>
      <c r="AC936" s="240"/>
      <c r="AD936" s="240"/>
      <c r="AG936" s="5"/>
      <c r="AH936" s="243"/>
      <c r="AI936" s="243"/>
      <c r="AJ936" s="243"/>
      <c r="AK936" s="243"/>
      <c r="AL936" s="5"/>
    </row>
    <row r="937" spans="1:38" x14ac:dyDescent="0.2">
      <c r="A937" s="175"/>
      <c r="B937" s="238"/>
      <c r="C937" s="303" t="s">
        <v>247</v>
      </c>
      <c r="D937" s="23"/>
      <c r="E937" s="302">
        <v>8344</v>
      </c>
      <c r="F937" s="238"/>
      <c r="G937" s="238"/>
      <c r="H937" s="238"/>
      <c r="I937" s="238"/>
      <c r="J937" s="238"/>
      <c r="K937" s="238"/>
      <c r="L937" s="239"/>
      <c r="M937" s="244"/>
      <c r="N937" s="242"/>
      <c r="O937" s="241"/>
      <c r="P937" s="247">
        <v>17.515000000000001</v>
      </c>
      <c r="Q937" s="247"/>
      <c r="R937" s="247">
        <v>17.515000000000001</v>
      </c>
      <c r="S937" s="242"/>
      <c r="T937" s="246">
        <v>15.45</v>
      </c>
      <c r="U937" s="246"/>
      <c r="V937" s="246">
        <v>15.45</v>
      </c>
      <c r="W937" s="242"/>
      <c r="X937" s="241"/>
      <c r="Y937" s="247">
        <v>35.03</v>
      </c>
      <c r="Z937" s="247">
        <v>35.03</v>
      </c>
      <c r="AA937" s="5"/>
      <c r="AB937" s="240"/>
      <c r="AC937" s="240"/>
      <c r="AD937" s="240"/>
      <c r="AG937" s="5"/>
      <c r="AH937" s="243"/>
      <c r="AI937" s="243"/>
      <c r="AJ937" s="243"/>
      <c r="AK937" s="243"/>
      <c r="AL937" s="5"/>
    </row>
    <row r="938" spans="1:38" x14ac:dyDescent="0.2">
      <c r="A938" s="175"/>
      <c r="B938" s="238"/>
      <c r="C938" s="303" t="s">
        <v>247</v>
      </c>
      <c r="D938" s="23"/>
      <c r="E938" s="302">
        <v>8360</v>
      </c>
      <c r="F938" s="238"/>
      <c r="G938" s="238"/>
      <c r="H938" s="238"/>
      <c r="I938" s="238"/>
      <c r="J938" s="238"/>
      <c r="K938" s="238"/>
      <c r="L938" s="239"/>
      <c r="M938" s="244"/>
      <c r="N938" s="242"/>
      <c r="O938" s="241"/>
      <c r="P938" s="247">
        <v>10.15</v>
      </c>
      <c r="Q938" s="247"/>
      <c r="R938" s="247">
        <v>10.15</v>
      </c>
      <c r="S938" s="242"/>
      <c r="T938" s="246">
        <v>0</v>
      </c>
      <c r="U938" s="246"/>
      <c r="V938" s="246">
        <v>0</v>
      </c>
      <c r="W938" s="242"/>
      <c r="X938" s="241"/>
      <c r="Y938" s="247">
        <v>10.15</v>
      </c>
      <c r="Z938" s="247">
        <v>10.15</v>
      </c>
      <c r="AA938" s="5"/>
      <c r="AB938" s="240"/>
      <c r="AC938" s="240"/>
      <c r="AD938" s="240"/>
      <c r="AG938" s="5"/>
      <c r="AH938" s="243"/>
      <c r="AI938" s="243"/>
      <c r="AJ938" s="243"/>
      <c r="AK938" s="243"/>
      <c r="AL938" s="5"/>
    </row>
    <row r="939" spans="1:38" x14ac:dyDescent="0.2">
      <c r="A939" s="175"/>
      <c r="B939" s="238"/>
      <c r="C939" s="303" t="s">
        <v>512</v>
      </c>
      <c r="D939" s="23"/>
      <c r="E939" s="302">
        <v>8322</v>
      </c>
      <c r="F939" s="238"/>
      <c r="G939" s="238"/>
      <c r="H939" s="238"/>
      <c r="I939" s="238"/>
      <c r="J939" s="238"/>
      <c r="K939" s="238"/>
      <c r="L939" s="239"/>
      <c r="M939" s="244"/>
      <c r="N939" s="242"/>
      <c r="O939" s="241"/>
      <c r="P939" s="247">
        <v>62.582500000000003</v>
      </c>
      <c r="Q939" s="247"/>
      <c r="R939" s="247">
        <v>65.88</v>
      </c>
      <c r="S939" s="242"/>
      <c r="T939" s="246">
        <v>32.445</v>
      </c>
      <c r="U939" s="246"/>
      <c r="V939" s="246">
        <v>32.445</v>
      </c>
      <c r="W939" s="242"/>
      <c r="X939" s="241"/>
      <c r="Y939" s="247">
        <v>250.33</v>
      </c>
      <c r="Z939" s="247">
        <v>124.57000000000001</v>
      </c>
      <c r="AA939" s="5"/>
      <c r="AB939" s="240"/>
      <c r="AC939" s="240"/>
      <c r="AD939" s="240"/>
      <c r="AG939" s="5"/>
      <c r="AH939" s="243"/>
      <c r="AI939" s="243"/>
      <c r="AJ939" s="243"/>
      <c r="AK939" s="243"/>
      <c r="AL939" s="5"/>
    </row>
    <row r="940" spans="1:38" x14ac:dyDescent="0.2">
      <c r="A940" s="175"/>
      <c r="B940" s="238"/>
      <c r="C940" s="303" t="s">
        <v>404</v>
      </c>
      <c r="D940" s="23"/>
      <c r="E940" s="302">
        <v>8201</v>
      </c>
      <c r="F940" s="238"/>
      <c r="G940" s="238"/>
      <c r="H940" s="238"/>
      <c r="I940" s="238"/>
      <c r="J940" s="238"/>
      <c r="K940" s="238"/>
      <c r="L940" s="239"/>
      <c r="M940" s="244"/>
      <c r="N940" s="242"/>
      <c r="O940" s="241"/>
      <c r="P940" s="247">
        <v>14.985099999999999</v>
      </c>
      <c r="Q940" s="247"/>
      <c r="R940" s="247">
        <v>12.7575</v>
      </c>
      <c r="S940" s="242"/>
      <c r="T940" s="246">
        <v>10.7738</v>
      </c>
      <c r="U940" s="246"/>
      <c r="V940" s="246">
        <v>10.815</v>
      </c>
      <c r="W940" s="242"/>
      <c r="X940" s="241"/>
      <c r="Y940" s="247">
        <v>484.40999999999991</v>
      </c>
      <c r="Z940" s="247">
        <v>451.71999999999991</v>
      </c>
      <c r="AA940" s="5"/>
      <c r="AB940" s="240"/>
      <c r="AC940" s="240"/>
      <c r="AD940" s="240"/>
      <c r="AG940" s="5"/>
      <c r="AH940" s="243"/>
      <c r="AI940" s="243"/>
      <c r="AJ940" s="243"/>
      <c r="AK940" s="243"/>
      <c r="AL940" s="5"/>
    </row>
    <row r="941" spans="1:38" x14ac:dyDescent="0.2">
      <c r="A941" s="175"/>
      <c r="B941" s="238"/>
      <c r="C941" s="303" t="s">
        <v>404</v>
      </c>
      <c r="D941" s="23"/>
      <c r="E941" s="302">
        <v>8205</v>
      </c>
      <c r="F941" s="238"/>
      <c r="G941" s="238"/>
      <c r="H941" s="238"/>
      <c r="I941" s="238"/>
      <c r="J941" s="238"/>
      <c r="K941" s="238"/>
      <c r="L941" s="239"/>
      <c r="M941" s="244"/>
      <c r="N941" s="242"/>
      <c r="O941" s="241"/>
      <c r="P941" s="247">
        <v>20.030573708123711</v>
      </c>
      <c r="Q941" s="247"/>
      <c r="R941" s="247">
        <v>16.886375000000001</v>
      </c>
      <c r="S941" s="242"/>
      <c r="T941" s="246">
        <v>15.17816256812471</v>
      </c>
      <c r="U941" s="246"/>
      <c r="V941" s="246">
        <v>12.862124999999997</v>
      </c>
      <c r="W941" s="242"/>
      <c r="X941" s="241"/>
      <c r="Y941" s="247">
        <v>525826.34000000649</v>
      </c>
      <c r="Z941" s="247">
        <v>387404.12000000878</v>
      </c>
      <c r="AA941" s="5"/>
      <c r="AB941" s="240"/>
      <c r="AC941" s="240"/>
      <c r="AD941" s="240"/>
      <c r="AG941" s="5"/>
      <c r="AH941" s="243"/>
      <c r="AI941" s="243"/>
      <c r="AJ941" s="243"/>
      <c r="AK941" s="243"/>
      <c r="AL941" s="5"/>
    </row>
    <row r="942" spans="1:38" x14ac:dyDescent="0.2">
      <c r="A942" s="175"/>
      <c r="B942" s="238"/>
      <c r="C942" s="303" t="s">
        <v>404</v>
      </c>
      <c r="D942" s="23"/>
      <c r="E942" s="302">
        <v>8213</v>
      </c>
      <c r="F942" s="238"/>
      <c r="G942" s="238"/>
      <c r="H942" s="238"/>
      <c r="I942" s="238"/>
      <c r="J942" s="238"/>
      <c r="K942" s="238"/>
      <c r="L942" s="239"/>
      <c r="M942" s="244"/>
      <c r="N942" s="242"/>
      <c r="O942" s="241"/>
      <c r="P942" s="247">
        <v>23.259166666666669</v>
      </c>
      <c r="Q942" s="247"/>
      <c r="R942" s="247">
        <v>11.41</v>
      </c>
      <c r="S942" s="242"/>
      <c r="T942" s="246">
        <v>9.0124999999999975</v>
      </c>
      <c r="U942" s="246"/>
      <c r="V942" s="246">
        <v>7.7249999999999996</v>
      </c>
      <c r="W942" s="242"/>
      <c r="X942" s="241"/>
      <c r="Y942" s="247">
        <v>558.22</v>
      </c>
      <c r="Z942" s="247">
        <v>312.52</v>
      </c>
      <c r="AA942" s="5"/>
      <c r="AB942" s="240"/>
      <c r="AC942" s="240"/>
      <c r="AD942" s="240"/>
      <c r="AG942" s="5"/>
      <c r="AH942" s="243"/>
      <c r="AI942" s="243"/>
      <c r="AJ942" s="243"/>
      <c r="AK942" s="243"/>
      <c r="AL942" s="5"/>
    </row>
    <row r="943" spans="1:38" x14ac:dyDescent="0.2">
      <c r="A943" s="175"/>
      <c r="B943" s="238"/>
      <c r="C943" s="303" t="s">
        <v>404</v>
      </c>
      <c r="D943" s="23"/>
      <c r="E943" s="302">
        <v>8215</v>
      </c>
      <c r="F943" s="238"/>
      <c r="G943" s="238"/>
      <c r="H943" s="238"/>
      <c r="I943" s="238"/>
      <c r="J943" s="238"/>
      <c r="K943" s="238"/>
      <c r="L943" s="239"/>
      <c r="M943" s="244"/>
      <c r="N943" s="242"/>
      <c r="O943" s="241"/>
      <c r="P943" s="247">
        <v>31.930669144981426</v>
      </c>
      <c r="Q943" s="247"/>
      <c r="R943" s="247">
        <v>17.600000000000001</v>
      </c>
      <c r="S943" s="242"/>
      <c r="T943" s="246">
        <v>14.726193308550185</v>
      </c>
      <c r="U943" s="246"/>
      <c r="V943" s="246">
        <v>12.36</v>
      </c>
      <c r="W943" s="242"/>
      <c r="X943" s="241"/>
      <c r="Y943" s="247">
        <v>8589.350000000004</v>
      </c>
      <c r="Z943" s="247">
        <v>4692.93</v>
      </c>
      <c r="AA943" s="5"/>
      <c r="AB943" s="240"/>
      <c r="AC943" s="240"/>
      <c r="AD943" s="240"/>
      <c r="AG943" s="5"/>
      <c r="AH943" s="243"/>
      <c r="AI943" s="243"/>
      <c r="AJ943" s="243"/>
      <c r="AK943" s="243"/>
      <c r="AL943" s="5"/>
    </row>
    <row r="944" spans="1:38" x14ac:dyDescent="0.2">
      <c r="A944" s="175"/>
      <c r="B944" s="238"/>
      <c r="C944" s="303" t="s">
        <v>404</v>
      </c>
      <c r="D944" s="23"/>
      <c r="E944" s="302">
        <v>8231</v>
      </c>
      <c r="F944" s="238"/>
      <c r="G944" s="238"/>
      <c r="H944" s="238"/>
      <c r="I944" s="238"/>
      <c r="J944" s="238"/>
      <c r="K944" s="238"/>
      <c r="L944" s="239"/>
      <c r="M944" s="244"/>
      <c r="N944" s="242"/>
      <c r="O944" s="241"/>
      <c r="P944" s="247">
        <v>26.122499999999999</v>
      </c>
      <c r="Q944" s="247"/>
      <c r="R944" s="247">
        <v>24.475000000000001</v>
      </c>
      <c r="S944" s="242"/>
      <c r="T944" s="246">
        <v>26.265000000000001</v>
      </c>
      <c r="U944" s="246"/>
      <c r="V944" s="246">
        <v>26.265000000000001</v>
      </c>
      <c r="W944" s="242"/>
      <c r="X944" s="241"/>
      <c r="Y944" s="247">
        <v>104.49</v>
      </c>
      <c r="Z944" s="247">
        <v>104.49</v>
      </c>
      <c r="AA944" s="5"/>
      <c r="AB944" s="240"/>
      <c r="AC944" s="240"/>
      <c r="AD944" s="240"/>
      <c r="AG944" s="5"/>
      <c r="AH944" s="243"/>
      <c r="AI944" s="243"/>
      <c r="AJ944" s="243"/>
      <c r="AK944" s="243"/>
      <c r="AL944" s="5"/>
    </row>
    <row r="945" spans="1:38" x14ac:dyDescent="0.2">
      <c r="A945" s="175"/>
      <c r="B945" s="238"/>
      <c r="C945" s="303" t="s">
        <v>404</v>
      </c>
      <c r="D945" s="23"/>
      <c r="E945" s="302">
        <v>8240</v>
      </c>
      <c r="F945" s="238"/>
      <c r="G945" s="238"/>
      <c r="H945" s="238"/>
      <c r="I945" s="238"/>
      <c r="J945" s="238"/>
      <c r="K945" s="238"/>
      <c r="L945" s="239"/>
      <c r="M945" s="244"/>
      <c r="N945" s="242"/>
      <c r="O945" s="241"/>
      <c r="P945" s="247">
        <v>26.462954545454544</v>
      </c>
      <c r="Q945" s="247"/>
      <c r="R945" s="247">
        <v>14.86</v>
      </c>
      <c r="S945" s="242"/>
      <c r="T945" s="246">
        <v>13.015454545454547</v>
      </c>
      <c r="U945" s="246"/>
      <c r="V945" s="246">
        <v>12.36</v>
      </c>
      <c r="W945" s="242"/>
      <c r="X945" s="241"/>
      <c r="Y945" s="247">
        <v>1164.3699999999999</v>
      </c>
      <c r="Z945" s="247">
        <v>750.45999999999992</v>
      </c>
      <c r="AA945" s="5"/>
      <c r="AB945" s="240"/>
      <c r="AC945" s="240"/>
      <c r="AD945" s="240"/>
      <c r="AG945" s="5"/>
      <c r="AH945" s="243"/>
      <c r="AI945" s="243"/>
      <c r="AJ945" s="243"/>
      <c r="AK945" s="243"/>
      <c r="AL945" s="5"/>
    </row>
    <row r="946" spans="1:38" x14ac:dyDescent="0.2">
      <c r="A946" s="175"/>
      <c r="B946" s="238"/>
      <c r="C946" s="303" t="s">
        <v>404</v>
      </c>
      <c r="D946" s="23"/>
      <c r="E946" s="302">
        <v>8759</v>
      </c>
      <c r="F946" s="238"/>
      <c r="G946" s="238"/>
      <c r="H946" s="238"/>
      <c r="I946" s="238"/>
      <c r="J946" s="238"/>
      <c r="K946" s="238"/>
      <c r="L946" s="239"/>
      <c r="M946" s="244"/>
      <c r="N946" s="242"/>
      <c r="O946" s="241"/>
      <c r="P946" s="247">
        <v>10.15</v>
      </c>
      <c r="Q946" s="247"/>
      <c r="R946" s="247">
        <v>10.15</v>
      </c>
      <c r="S946" s="242"/>
      <c r="T946" s="246">
        <v>0</v>
      </c>
      <c r="U946" s="246"/>
      <c r="V946" s="246">
        <v>0</v>
      </c>
      <c r="W946" s="242"/>
      <c r="X946" s="241"/>
      <c r="Y946" s="247">
        <v>10.15</v>
      </c>
      <c r="Z946" s="247">
        <v>10.15</v>
      </c>
      <c r="AA946" s="5"/>
      <c r="AB946" s="240"/>
      <c r="AC946" s="240"/>
      <c r="AD946" s="240"/>
      <c r="AG946" s="5"/>
      <c r="AH946" s="243"/>
      <c r="AI946" s="243"/>
      <c r="AJ946" s="243"/>
      <c r="AK946" s="243"/>
      <c r="AL946" s="5"/>
    </row>
    <row r="947" spans="1:38" x14ac:dyDescent="0.2">
      <c r="A947" s="175"/>
      <c r="B947" s="238"/>
      <c r="C947" s="303" t="s">
        <v>374</v>
      </c>
      <c r="D947" s="23"/>
      <c r="E947" s="302">
        <v>8205</v>
      </c>
      <c r="F947" s="238"/>
      <c r="G947" s="238"/>
      <c r="H947" s="238"/>
      <c r="I947" s="238"/>
      <c r="J947" s="238"/>
      <c r="K947" s="238"/>
      <c r="L947" s="239"/>
      <c r="M947" s="244"/>
      <c r="N947" s="242"/>
      <c r="O947" s="241"/>
      <c r="P947" s="247">
        <v>13.310526315789472</v>
      </c>
      <c r="Q947" s="247"/>
      <c r="R947" s="247">
        <v>10.85</v>
      </c>
      <c r="S947" s="242"/>
      <c r="T947" s="246">
        <v>9.4313684210526318</v>
      </c>
      <c r="U947" s="246"/>
      <c r="V947" s="246">
        <v>11.33</v>
      </c>
      <c r="W947" s="242"/>
      <c r="X947" s="241"/>
      <c r="Y947" s="247">
        <v>252.89999999999998</v>
      </c>
      <c r="Z947" s="247">
        <v>252.89999999999998</v>
      </c>
      <c r="AA947" s="5"/>
      <c r="AB947" s="240"/>
      <c r="AC947" s="240"/>
      <c r="AD947" s="240"/>
      <c r="AG947" s="5"/>
      <c r="AH947" s="243"/>
      <c r="AI947" s="243"/>
      <c r="AJ947" s="243"/>
      <c r="AK947" s="243"/>
      <c r="AL947" s="5"/>
    </row>
    <row r="948" spans="1:38" x14ac:dyDescent="0.2">
      <c r="A948" s="175"/>
      <c r="B948" s="238"/>
      <c r="C948" s="303" t="s">
        <v>374</v>
      </c>
      <c r="D948" s="23"/>
      <c r="E948" s="302">
        <v>8215</v>
      </c>
      <c r="F948" s="238"/>
      <c r="G948" s="238"/>
      <c r="H948" s="238"/>
      <c r="I948" s="238"/>
      <c r="J948" s="238"/>
      <c r="K948" s="238"/>
      <c r="L948" s="239"/>
      <c r="M948" s="244"/>
      <c r="N948" s="242"/>
      <c r="O948" s="241"/>
      <c r="P948" s="247">
        <v>11.737499999999999</v>
      </c>
      <c r="Q948" s="247"/>
      <c r="R948" s="247">
        <v>10.989999999999998</v>
      </c>
      <c r="S948" s="242"/>
      <c r="T948" s="246">
        <v>7.7250000000000005</v>
      </c>
      <c r="U948" s="246"/>
      <c r="V948" s="246">
        <v>7.7250000000000005</v>
      </c>
      <c r="W948" s="242"/>
      <c r="X948" s="241"/>
      <c r="Y948" s="247">
        <v>46.949999999999996</v>
      </c>
      <c r="Z948" s="247">
        <v>46.949999999999996</v>
      </c>
      <c r="AA948" s="5"/>
      <c r="AB948" s="240"/>
      <c r="AC948" s="240"/>
      <c r="AD948" s="240"/>
      <c r="AG948" s="5"/>
      <c r="AH948" s="243"/>
      <c r="AI948" s="243"/>
      <c r="AJ948" s="243"/>
      <c r="AK948" s="243"/>
      <c r="AL948" s="5"/>
    </row>
    <row r="949" spans="1:38" x14ac:dyDescent="0.2">
      <c r="A949" s="175"/>
      <c r="B949" s="238"/>
      <c r="C949" s="303" t="s">
        <v>513</v>
      </c>
      <c r="D949" s="23"/>
      <c r="E949" s="302">
        <v>8205</v>
      </c>
      <c r="F949" s="238"/>
      <c r="G949" s="238"/>
      <c r="H949" s="238"/>
      <c r="I949" s="238"/>
      <c r="J949" s="238"/>
      <c r="K949" s="238"/>
      <c r="L949" s="239"/>
      <c r="M949" s="244"/>
      <c r="N949" s="242"/>
      <c r="O949" s="241"/>
      <c r="P949" s="247">
        <v>11.56</v>
      </c>
      <c r="Q949" s="247"/>
      <c r="R949" s="247">
        <v>11.56</v>
      </c>
      <c r="S949" s="242"/>
      <c r="T949" s="246">
        <v>0</v>
      </c>
      <c r="U949" s="246"/>
      <c r="V949" s="246">
        <v>0</v>
      </c>
      <c r="W949" s="242"/>
      <c r="X949" s="241"/>
      <c r="Y949" s="247">
        <v>11.56</v>
      </c>
      <c r="Z949" s="247">
        <v>11.56</v>
      </c>
      <c r="AA949" s="5"/>
      <c r="AB949" s="240"/>
      <c r="AC949" s="240"/>
      <c r="AD949" s="240"/>
      <c r="AG949" s="5"/>
      <c r="AH949" s="243"/>
      <c r="AI949" s="243"/>
      <c r="AJ949" s="243"/>
      <c r="AK949" s="243"/>
      <c r="AL949" s="5"/>
    </row>
    <row r="950" spans="1:38" x14ac:dyDescent="0.2">
      <c r="A950" s="175"/>
      <c r="B950" s="238"/>
      <c r="C950" s="303" t="s">
        <v>249</v>
      </c>
      <c r="D950" s="23"/>
      <c r="E950" s="302">
        <v>8026</v>
      </c>
      <c r="F950" s="238"/>
      <c r="G950" s="238"/>
      <c r="H950" s="238"/>
      <c r="I950" s="238"/>
      <c r="J950" s="238"/>
      <c r="K950" s="238"/>
      <c r="L950" s="239"/>
      <c r="M950" s="244"/>
      <c r="N950" s="242"/>
      <c r="O950" s="241"/>
      <c r="P950" s="247">
        <v>22.962966627288822</v>
      </c>
      <c r="Q950" s="247"/>
      <c r="R950" s="247">
        <v>17.022500000000001</v>
      </c>
      <c r="S950" s="242"/>
      <c r="T950" s="246">
        <v>15.515626107501475</v>
      </c>
      <c r="U950" s="246"/>
      <c r="V950" s="246">
        <v>14.420000000000002</v>
      </c>
      <c r="W950" s="242"/>
      <c r="X950" s="241"/>
      <c r="Y950" s="247">
        <v>46223.909999999953</v>
      </c>
      <c r="Z950" s="247">
        <v>26910.460000000014</v>
      </c>
      <c r="AA950" s="5"/>
      <c r="AB950" s="240"/>
      <c r="AC950" s="240"/>
      <c r="AD950" s="240"/>
      <c r="AG950" s="5"/>
      <c r="AH950" s="243"/>
      <c r="AI950" s="243"/>
      <c r="AJ950" s="243"/>
      <c r="AK950" s="243"/>
      <c r="AL950" s="5"/>
    </row>
    <row r="951" spans="1:38" x14ac:dyDescent="0.2">
      <c r="A951" s="175"/>
      <c r="B951" s="238"/>
      <c r="C951" s="303" t="s">
        <v>249</v>
      </c>
      <c r="D951" s="23"/>
      <c r="E951" s="302">
        <v>8027</v>
      </c>
      <c r="F951" s="238"/>
      <c r="G951" s="238"/>
      <c r="H951" s="238"/>
      <c r="I951" s="238"/>
      <c r="J951" s="238"/>
      <c r="K951" s="238"/>
      <c r="L951" s="239"/>
      <c r="M951" s="244"/>
      <c r="N951" s="242"/>
      <c r="O951" s="241"/>
      <c r="P951" s="247">
        <v>13.725000000000001</v>
      </c>
      <c r="Q951" s="247"/>
      <c r="R951" s="247">
        <v>13.725000000000001</v>
      </c>
      <c r="S951" s="242"/>
      <c r="T951" s="246">
        <v>11.33</v>
      </c>
      <c r="U951" s="246"/>
      <c r="V951" s="246">
        <v>11.33</v>
      </c>
      <c r="W951" s="242"/>
      <c r="X951" s="241"/>
      <c r="Y951" s="247">
        <v>27.450000000000003</v>
      </c>
      <c r="Z951" s="247">
        <v>27.450000000000003</v>
      </c>
      <c r="AA951" s="5"/>
      <c r="AB951" s="240"/>
      <c r="AC951" s="240"/>
      <c r="AD951" s="240"/>
      <c r="AG951" s="5"/>
      <c r="AH951" s="243"/>
      <c r="AI951" s="243"/>
      <c r="AJ951" s="243"/>
      <c r="AK951" s="243"/>
      <c r="AL951" s="5"/>
    </row>
    <row r="952" spans="1:38" x14ac:dyDescent="0.2">
      <c r="A952" s="175"/>
      <c r="B952" s="238"/>
      <c r="C952" s="303" t="s">
        <v>250</v>
      </c>
      <c r="D952" s="23"/>
      <c r="E952" s="302">
        <v>8027</v>
      </c>
      <c r="F952" s="238"/>
      <c r="G952" s="238"/>
      <c r="H952" s="238"/>
      <c r="I952" s="238"/>
      <c r="J952" s="238"/>
      <c r="K952" s="238"/>
      <c r="L952" s="239"/>
      <c r="M952" s="244"/>
      <c r="N952" s="242"/>
      <c r="O952" s="241"/>
      <c r="P952" s="247">
        <v>18.511334809565955</v>
      </c>
      <c r="Q952" s="247"/>
      <c r="R952" s="247">
        <v>16.603999999999996</v>
      </c>
      <c r="S952" s="242"/>
      <c r="T952" s="246">
        <v>15.103125597874222</v>
      </c>
      <c r="U952" s="246"/>
      <c r="V952" s="246">
        <v>14.625999999999999</v>
      </c>
      <c r="W952" s="242"/>
      <c r="X952" s="241"/>
      <c r="Y952" s="247">
        <v>48072.489999999649</v>
      </c>
      <c r="Z952" s="247">
        <v>31103.509999999864</v>
      </c>
      <c r="AA952" s="5"/>
      <c r="AB952" s="240"/>
      <c r="AC952" s="240"/>
      <c r="AD952" s="240"/>
      <c r="AG952" s="5"/>
      <c r="AH952" s="243"/>
      <c r="AI952" s="243"/>
      <c r="AJ952" s="243"/>
      <c r="AK952" s="243"/>
      <c r="AL952" s="5"/>
    </row>
    <row r="953" spans="1:38" x14ac:dyDescent="0.2">
      <c r="A953" s="175"/>
      <c r="B953" s="238"/>
      <c r="C953" s="303" t="s">
        <v>251</v>
      </c>
      <c r="D953" s="23"/>
      <c r="E953" s="302">
        <v>8020</v>
      </c>
      <c r="F953" s="238"/>
      <c r="G953" s="238"/>
      <c r="H953" s="238"/>
      <c r="I953" s="238"/>
      <c r="J953" s="238"/>
      <c r="K953" s="238"/>
      <c r="L953" s="239"/>
      <c r="M953" s="244"/>
      <c r="N953" s="242"/>
      <c r="O953" s="241"/>
      <c r="P953" s="247">
        <v>9.4150000000000009</v>
      </c>
      <c r="Q953" s="247"/>
      <c r="R953" s="247">
        <v>10.15</v>
      </c>
      <c r="S953" s="242"/>
      <c r="T953" s="246">
        <v>1.7166666666666668</v>
      </c>
      <c r="U953" s="246"/>
      <c r="V953" s="246">
        <v>0</v>
      </c>
      <c r="W953" s="242"/>
      <c r="X953" s="241"/>
      <c r="Y953" s="247">
        <v>56.49</v>
      </c>
      <c r="Z953" s="247">
        <v>56.49</v>
      </c>
      <c r="AA953" s="5"/>
      <c r="AB953" s="240"/>
      <c r="AC953" s="240"/>
      <c r="AD953" s="240"/>
      <c r="AG953" s="5"/>
      <c r="AH953" s="243"/>
      <c r="AI953" s="243"/>
      <c r="AJ953" s="243"/>
      <c r="AK953" s="243"/>
      <c r="AL953" s="5"/>
    </row>
    <row r="954" spans="1:38" x14ac:dyDescent="0.2">
      <c r="A954" s="175"/>
      <c r="B954" s="238"/>
      <c r="C954" s="303" t="s">
        <v>251</v>
      </c>
      <c r="D954" s="23"/>
      <c r="E954" s="302">
        <v>8028</v>
      </c>
      <c r="F954" s="238"/>
      <c r="G954" s="238"/>
      <c r="H954" s="238"/>
      <c r="I954" s="238"/>
      <c r="J954" s="238"/>
      <c r="K954" s="238"/>
      <c r="L954" s="239"/>
      <c r="M954" s="244"/>
      <c r="N954" s="242"/>
      <c r="O954" s="241"/>
      <c r="P954" s="247">
        <v>17.609197903818359</v>
      </c>
      <c r="Q954" s="247"/>
      <c r="R954" s="247">
        <v>16.177804878048782</v>
      </c>
      <c r="S954" s="242"/>
      <c r="T954" s="246">
        <v>13.345977855143964</v>
      </c>
      <c r="U954" s="246"/>
      <c r="V954" s="246">
        <v>12.737268292682925</v>
      </c>
      <c r="W954" s="242"/>
      <c r="X954" s="241"/>
      <c r="Y954" s="247">
        <v>295294.09000000305</v>
      </c>
      <c r="Z954" s="247">
        <v>219509.09000000279</v>
      </c>
      <c r="AA954" s="5"/>
      <c r="AB954" s="240"/>
      <c r="AC954" s="240"/>
      <c r="AD954" s="240"/>
      <c r="AG954" s="5"/>
      <c r="AH954" s="243"/>
      <c r="AI954" s="243"/>
      <c r="AJ954" s="243"/>
      <c r="AK954" s="243"/>
      <c r="AL954" s="5"/>
    </row>
    <row r="955" spans="1:38" x14ac:dyDescent="0.2">
      <c r="A955" s="175"/>
      <c r="B955" s="238"/>
      <c r="C955" s="303" t="s">
        <v>251</v>
      </c>
      <c r="D955" s="23"/>
      <c r="E955" s="302">
        <v>8062</v>
      </c>
      <c r="F955" s="238"/>
      <c r="G955" s="238"/>
      <c r="H955" s="238"/>
      <c r="I955" s="238"/>
      <c r="J955" s="238"/>
      <c r="K955" s="238"/>
      <c r="L955" s="239"/>
      <c r="M955" s="244"/>
      <c r="N955" s="242"/>
      <c r="O955" s="241"/>
      <c r="P955" s="247">
        <v>24.011250000000004</v>
      </c>
      <c r="Q955" s="247"/>
      <c r="R955" s="247">
        <v>19.064999999999998</v>
      </c>
      <c r="S955" s="242"/>
      <c r="T955" s="246">
        <v>7.9824999999999999</v>
      </c>
      <c r="U955" s="246"/>
      <c r="V955" s="246">
        <v>7.7250000000000005</v>
      </c>
      <c r="W955" s="242"/>
      <c r="X955" s="241"/>
      <c r="Y955" s="247">
        <v>192.09000000000003</v>
      </c>
      <c r="Z955" s="247">
        <v>94.49</v>
      </c>
      <c r="AA955" s="5"/>
      <c r="AB955" s="240"/>
      <c r="AC955" s="240"/>
      <c r="AD955" s="240"/>
      <c r="AG955" s="5"/>
      <c r="AH955" s="243"/>
      <c r="AI955" s="243"/>
      <c r="AJ955" s="243"/>
      <c r="AK955" s="243"/>
      <c r="AL955" s="5"/>
    </row>
    <row r="956" spans="1:38" x14ac:dyDescent="0.2">
      <c r="A956" s="175"/>
      <c r="B956" s="238"/>
      <c r="C956" s="303" t="s">
        <v>251</v>
      </c>
      <c r="D956" s="23"/>
      <c r="E956" s="302">
        <v>8071</v>
      </c>
      <c r="F956" s="238"/>
      <c r="G956" s="238"/>
      <c r="H956" s="238"/>
      <c r="I956" s="238"/>
      <c r="J956" s="238"/>
      <c r="K956" s="238"/>
      <c r="L956" s="239"/>
      <c r="M956" s="244"/>
      <c r="N956" s="242"/>
      <c r="O956" s="241"/>
      <c r="P956" s="247">
        <v>47.714999999999996</v>
      </c>
      <c r="Q956" s="247"/>
      <c r="R956" s="247">
        <v>23.52</v>
      </c>
      <c r="S956" s="242"/>
      <c r="T956" s="246">
        <v>12.529000000000002</v>
      </c>
      <c r="U956" s="246"/>
      <c r="V956" s="246">
        <v>12.36</v>
      </c>
      <c r="W956" s="242"/>
      <c r="X956" s="241"/>
      <c r="Y956" s="247">
        <v>572.57999999999993</v>
      </c>
      <c r="Z956" s="247">
        <v>208.05</v>
      </c>
      <c r="AA956" s="5"/>
      <c r="AB956" s="240"/>
      <c r="AC956" s="240"/>
      <c r="AD956" s="240"/>
      <c r="AG956" s="5"/>
      <c r="AH956" s="243"/>
      <c r="AI956" s="243"/>
      <c r="AJ956" s="243"/>
      <c r="AK956" s="243"/>
      <c r="AL956" s="5"/>
    </row>
    <row r="957" spans="1:38" x14ac:dyDescent="0.2">
      <c r="A957" s="175"/>
      <c r="B957" s="238"/>
      <c r="C957" s="303" t="s">
        <v>251</v>
      </c>
      <c r="D957" s="23"/>
      <c r="E957" s="302">
        <v>8208</v>
      </c>
      <c r="F957" s="238"/>
      <c r="G957" s="238"/>
      <c r="H957" s="238"/>
      <c r="I957" s="238"/>
      <c r="J957" s="238"/>
      <c r="K957" s="238"/>
      <c r="L957" s="239"/>
      <c r="M957" s="244"/>
      <c r="N957" s="242"/>
      <c r="O957" s="241"/>
      <c r="P957" s="247">
        <v>10.792499999999999</v>
      </c>
      <c r="Q957" s="247"/>
      <c r="R957" s="247">
        <v>9.625</v>
      </c>
      <c r="S957" s="242"/>
      <c r="T957" s="246">
        <v>6.5233333333333334</v>
      </c>
      <c r="U957" s="246"/>
      <c r="V957" s="246">
        <v>6.18</v>
      </c>
      <c r="W957" s="242"/>
      <c r="X957" s="241"/>
      <c r="Y957" s="247">
        <v>129.51</v>
      </c>
      <c r="Z957" s="247">
        <v>129.51</v>
      </c>
      <c r="AA957" s="5"/>
      <c r="AB957" s="240"/>
      <c r="AC957" s="240"/>
      <c r="AD957" s="240"/>
      <c r="AG957" s="5"/>
      <c r="AH957" s="243"/>
      <c r="AI957" s="243"/>
      <c r="AJ957" s="243"/>
      <c r="AK957" s="243"/>
      <c r="AL957" s="5"/>
    </row>
    <row r="958" spans="1:38" x14ac:dyDescent="0.2">
      <c r="A958" s="175"/>
      <c r="B958" s="238"/>
      <c r="C958" s="303" t="s">
        <v>251</v>
      </c>
      <c r="D958" s="23"/>
      <c r="E958" s="302">
        <v>8343</v>
      </c>
      <c r="F958" s="238"/>
      <c r="G958" s="238"/>
      <c r="H958" s="238"/>
      <c r="I958" s="238"/>
      <c r="J958" s="238"/>
      <c r="K958" s="238"/>
      <c r="L958" s="239"/>
      <c r="M958" s="244"/>
      <c r="N958" s="242"/>
      <c r="O958" s="241"/>
      <c r="P958" s="247">
        <v>10.510000000000002</v>
      </c>
      <c r="Q958" s="247"/>
      <c r="R958" s="247">
        <v>10.510000000000002</v>
      </c>
      <c r="S958" s="242"/>
      <c r="T958" s="246">
        <v>6.18</v>
      </c>
      <c r="U958" s="246"/>
      <c r="V958" s="246">
        <v>6.18</v>
      </c>
      <c r="W958" s="242"/>
      <c r="X958" s="241"/>
      <c r="Y958" s="247">
        <v>21.020000000000003</v>
      </c>
      <c r="Z958" s="247">
        <v>21.020000000000003</v>
      </c>
      <c r="AA958" s="5"/>
      <c r="AB958" s="240"/>
      <c r="AC958" s="240"/>
      <c r="AD958" s="240"/>
      <c r="AG958" s="5"/>
      <c r="AH958" s="243"/>
      <c r="AI958" s="243"/>
      <c r="AJ958" s="243"/>
      <c r="AK958" s="243"/>
      <c r="AL958" s="5"/>
    </row>
    <row r="959" spans="1:38" x14ac:dyDescent="0.2">
      <c r="A959" s="175"/>
      <c r="B959" s="238"/>
      <c r="C959" s="303" t="s">
        <v>252</v>
      </c>
      <c r="D959" s="23"/>
      <c r="E959" s="302">
        <v>8012</v>
      </c>
      <c r="F959" s="238"/>
      <c r="G959" s="238"/>
      <c r="H959" s="238"/>
      <c r="I959" s="238"/>
      <c r="J959" s="238"/>
      <c r="K959" s="238"/>
      <c r="L959" s="239"/>
      <c r="M959" s="244"/>
      <c r="N959" s="242"/>
      <c r="O959" s="241"/>
      <c r="P959" s="247">
        <v>30.107500000000002</v>
      </c>
      <c r="Q959" s="247"/>
      <c r="R959" s="247">
        <v>21.85</v>
      </c>
      <c r="S959" s="242"/>
      <c r="T959" s="246">
        <v>13.905000000000001</v>
      </c>
      <c r="U959" s="246"/>
      <c r="V959" s="246">
        <v>13.905000000000001</v>
      </c>
      <c r="W959" s="242"/>
      <c r="X959" s="241"/>
      <c r="Y959" s="247">
        <v>120.43</v>
      </c>
      <c r="Z959" s="247">
        <v>64.48</v>
      </c>
      <c r="AA959" s="5"/>
      <c r="AB959" s="240"/>
      <c r="AC959" s="240"/>
      <c r="AD959" s="240"/>
      <c r="AG959" s="5"/>
      <c r="AH959" s="243"/>
      <c r="AI959" s="243"/>
      <c r="AJ959" s="243"/>
      <c r="AK959" s="243"/>
      <c r="AL959" s="5"/>
    </row>
    <row r="960" spans="1:38" x14ac:dyDescent="0.2">
      <c r="A960" s="175"/>
      <c r="B960" s="238"/>
      <c r="C960" s="303" t="s">
        <v>252</v>
      </c>
      <c r="D960" s="23"/>
      <c r="E960" s="302">
        <v>8029</v>
      </c>
      <c r="F960" s="238"/>
      <c r="G960" s="238"/>
      <c r="H960" s="238"/>
      <c r="I960" s="238"/>
      <c r="J960" s="238"/>
      <c r="K960" s="238"/>
      <c r="L960" s="239"/>
      <c r="M960" s="244"/>
      <c r="N960" s="242"/>
      <c r="O960" s="241"/>
      <c r="P960" s="247">
        <v>25.762546086956423</v>
      </c>
      <c r="Q960" s="247"/>
      <c r="R960" s="247">
        <v>17.21</v>
      </c>
      <c r="S960" s="242"/>
      <c r="T960" s="246">
        <v>15.248795826086972</v>
      </c>
      <c r="U960" s="246"/>
      <c r="V960" s="246">
        <v>12.36</v>
      </c>
      <c r="W960" s="242"/>
      <c r="X960" s="241"/>
      <c r="Y960" s="247">
        <v>74067.319999999716</v>
      </c>
      <c r="Z960" s="247">
        <v>51146.319999999818</v>
      </c>
      <c r="AA960" s="5"/>
      <c r="AB960" s="240"/>
      <c r="AC960" s="240"/>
      <c r="AD960" s="240"/>
      <c r="AG960" s="5"/>
      <c r="AH960" s="243"/>
      <c r="AI960" s="243"/>
      <c r="AJ960" s="243"/>
      <c r="AK960" s="243"/>
      <c r="AL960" s="5"/>
    </row>
    <row r="961" spans="1:38" x14ac:dyDescent="0.2">
      <c r="A961" s="175"/>
      <c r="B961" s="238"/>
      <c r="C961" s="303" t="s">
        <v>515</v>
      </c>
      <c r="D961" s="23"/>
      <c r="E961" s="302">
        <v>8021</v>
      </c>
      <c r="F961" s="238"/>
      <c r="G961" s="238"/>
      <c r="H961" s="238"/>
      <c r="I961" s="238"/>
      <c r="J961" s="238"/>
      <c r="K961" s="238"/>
      <c r="L961" s="239"/>
      <c r="M961" s="244"/>
      <c r="N961" s="242"/>
      <c r="O961" s="241"/>
      <c r="P961" s="247">
        <v>16.535</v>
      </c>
      <c r="Q961" s="247"/>
      <c r="R961" s="247">
        <v>16.274999999999999</v>
      </c>
      <c r="S961" s="242"/>
      <c r="T961" s="246">
        <v>14.411999999999999</v>
      </c>
      <c r="U961" s="246"/>
      <c r="V961" s="246">
        <v>14.411999999999999</v>
      </c>
      <c r="W961" s="242"/>
      <c r="X961" s="241"/>
      <c r="Y961" s="247">
        <v>66.14</v>
      </c>
      <c r="Z961" s="247">
        <v>66.14</v>
      </c>
      <c r="AA961" s="5"/>
      <c r="AB961" s="240"/>
      <c r="AC961" s="240"/>
      <c r="AD961" s="240"/>
      <c r="AG961" s="5"/>
      <c r="AH961" s="243"/>
      <c r="AI961" s="243"/>
      <c r="AJ961" s="243"/>
      <c r="AK961" s="243"/>
      <c r="AL961" s="5"/>
    </row>
    <row r="962" spans="1:38" x14ac:dyDescent="0.2">
      <c r="A962" s="175"/>
      <c r="B962" s="238"/>
      <c r="C962" s="303" t="s">
        <v>253</v>
      </c>
      <c r="D962" s="23"/>
      <c r="E962" s="302">
        <v>8012</v>
      </c>
      <c r="F962" s="238"/>
      <c r="G962" s="238"/>
      <c r="H962" s="238"/>
      <c r="I962" s="238"/>
      <c r="J962" s="238"/>
      <c r="K962" s="238"/>
      <c r="L962" s="239"/>
      <c r="M962" s="244"/>
      <c r="N962" s="242"/>
      <c r="O962" s="241"/>
      <c r="P962" s="247">
        <v>30.115797802197779</v>
      </c>
      <c r="Q962" s="247"/>
      <c r="R962" s="247">
        <v>18.690000000000001</v>
      </c>
      <c r="S962" s="242"/>
      <c r="T962" s="246">
        <v>15.346431648351659</v>
      </c>
      <c r="U962" s="246"/>
      <c r="V962" s="246">
        <v>12.36</v>
      </c>
      <c r="W962" s="242"/>
      <c r="X962" s="241"/>
      <c r="Y962" s="247">
        <v>68513.439999999944</v>
      </c>
      <c r="Z962" s="247">
        <v>40577.929999999935</v>
      </c>
      <c r="AA962" s="5"/>
      <c r="AB962" s="240"/>
      <c r="AC962" s="240"/>
      <c r="AD962" s="240"/>
      <c r="AG962" s="5"/>
      <c r="AH962" s="243"/>
      <c r="AI962" s="243"/>
      <c r="AJ962" s="243"/>
      <c r="AK962" s="243"/>
      <c r="AL962" s="5"/>
    </row>
    <row r="963" spans="1:38" x14ac:dyDescent="0.2">
      <c r="A963" s="175"/>
      <c r="B963" s="238"/>
      <c r="C963" s="303" t="s">
        <v>253</v>
      </c>
      <c r="D963" s="23"/>
      <c r="E963" s="302">
        <v>8021</v>
      </c>
      <c r="F963" s="238"/>
      <c r="G963" s="238"/>
      <c r="H963" s="238"/>
      <c r="I963" s="238"/>
      <c r="J963" s="238"/>
      <c r="K963" s="238"/>
      <c r="L963" s="239"/>
      <c r="M963" s="244"/>
      <c r="N963" s="242"/>
      <c r="O963" s="241"/>
      <c r="P963" s="247">
        <v>29.251159830268737</v>
      </c>
      <c r="Q963" s="247"/>
      <c r="R963" s="247">
        <v>17.559999999999999</v>
      </c>
      <c r="S963" s="242"/>
      <c r="T963" s="246">
        <v>14.290705799151352</v>
      </c>
      <c r="U963" s="246"/>
      <c r="V963" s="246">
        <v>12.36</v>
      </c>
      <c r="W963" s="242"/>
      <c r="X963" s="241"/>
      <c r="Y963" s="247">
        <v>41361.139999999992</v>
      </c>
      <c r="Z963" s="247">
        <v>23540.179999999986</v>
      </c>
      <c r="AA963" s="5"/>
      <c r="AB963" s="240"/>
      <c r="AC963" s="240"/>
      <c r="AD963" s="240"/>
      <c r="AG963" s="5"/>
      <c r="AH963" s="243"/>
      <c r="AI963" s="243"/>
      <c r="AJ963" s="243"/>
      <c r="AK963" s="243"/>
      <c r="AL963" s="5"/>
    </row>
    <row r="964" spans="1:38" x14ac:dyDescent="0.2">
      <c r="A964" s="175"/>
      <c r="B964" s="238"/>
      <c r="C964" s="303" t="s">
        <v>253</v>
      </c>
      <c r="D964" s="23"/>
      <c r="E964" s="302">
        <v>8029</v>
      </c>
      <c r="F964" s="238"/>
      <c r="G964" s="238"/>
      <c r="H964" s="238"/>
      <c r="I964" s="238"/>
      <c r="J964" s="238"/>
      <c r="K964" s="238"/>
      <c r="L964" s="239"/>
      <c r="M964" s="244"/>
      <c r="N964" s="242"/>
      <c r="O964" s="241"/>
      <c r="P964" s="247">
        <v>30.215092838196281</v>
      </c>
      <c r="Q964" s="247"/>
      <c r="R964" s="247">
        <v>19.100000000000001</v>
      </c>
      <c r="S964" s="242"/>
      <c r="T964" s="246">
        <v>14.294371352785147</v>
      </c>
      <c r="U964" s="246"/>
      <c r="V964" s="246">
        <v>13.39</v>
      </c>
      <c r="W964" s="242"/>
      <c r="X964" s="241"/>
      <c r="Y964" s="247">
        <v>11391.089999999998</v>
      </c>
      <c r="Z964" s="247">
        <v>6470.579999999999</v>
      </c>
      <c r="AA964" s="5"/>
      <c r="AB964" s="240"/>
      <c r="AC964" s="240"/>
      <c r="AD964" s="240"/>
      <c r="AG964" s="5"/>
      <c r="AH964" s="243"/>
      <c r="AI964" s="243"/>
      <c r="AJ964" s="243"/>
      <c r="AK964" s="243"/>
      <c r="AL964" s="5"/>
    </row>
    <row r="965" spans="1:38" x14ac:dyDescent="0.2">
      <c r="A965" s="175"/>
      <c r="B965" s="238"/>
      <c r="C965" s="303" t="s">
        <v>253</v>
      </c>
      <c r="D965" s="23"/>
      <c r="E965" s="302">
        <v>8081</v>
      </c>
      <c r="F965" s="238"/>
      <c r="G965" s="238"/>
      <c r="H965" s="238"/>
      <c r="I965" s="238"/>
      <c r="J965" s="238"/>
      <c r="K965" s="238"/>
      <c r="L965" s="239"/>
      <c r="M965" s="244"/>
      <c r="N965" s="242"/>
      <c r="O965" s="241"/>
      <c r="P965" s="247">
        <v>33.608706896551695</v>
      </c>
      <c r="Q965" s="247"/>
      <c r="R965" s="247">
        <v>20.51</v>
      </c>
      <c r="S965" s="242"/>
      <c r="T965" s="246">
        <v>17.624256896551699</v>
      </c>
      <c r="U965" s="246"/>
      <c r="V965" s="246">
        <v>15.45</v>
      </c>
      <c r="W965" s="242"/>
      <c r="X965" s="241"/>
      <c r="Y965" s="247">
        <v>77972.199999999924</v>
      </c>
      <c r="Z965" s="247">
        <v>46367.47999999988</v>
      </c>
      <c r="AA965" s="5"/>
      <c r="AB965" s="240"/>
      <c r="AC965" s="240"/>
      <c r="AD965" s="240"/>
      <c r="AG965" s="5"/>
      <c r="AH965" s="243"/>
      <c r="AI965" s="243"/>
      <c r="AJ965" s="243"/>
      <c r="AK965" s="243"/>
      <c r="AL965" s="5"/>
    </row>
    <row r="966" spans="1:38" x14ac:dyDescent="0.2">
      <c r="A966" s="175"/>
      <c r="B966" s="238"/>
      <c r="C966" s="303" t="s">
        <v>253</v>
      </c>
      <c r="D966" s="23"/>
      <c r="E966" s="302">
        <v>8083</v>
      </c>
      <c r="F966" s="238"/>
      <c r="G966" s="238"/>
      <c r="H966" s="238"/>
      <c r="I966" s="238"/>
      <c r="J966" s="238"/>
      <c r="K966" s="238"/>
      <c r="L966" s="239"/>
      <c r="M966" s="244"/>
      <c r="N966" s="242"/>
      <c r="O966" s="241"/>
      <c r="P966" s="247">
        <v>33.496876876876861</v>
      </c>
      <c r="Q966" s="247"/>
      <c r="R966" s="247">
        <v>18.690000000000001</v>
      </c>
      <c r="S966" s="242"/>
      <c r="T966" s="246">
        <v>13.058510510510509</v>
      </c>
      <c r="U966" s="246"/>
      <c r="V966" s="246">
        <v>12.36</v>
      </c>
      <c r="W966" s="242"/>
      <c r="X966" s="241"/>
      <c r="Y966" s="247">
        <v>11154.459999999995</v>
      </c>
      <c r="Z966" s="247">
        <v>5207.74</v>
      </c>
      <c r="AA966" s="5"/>
      <c r="AB966" s="240"/>
      <c r="AC966" s="240"/>
      <c r="AD966" s="240"/>
      <c r="AG966" s="5"/>
      <c r="AH966" s="243"/>
      <c r="AI966" s="243"/>
      <c r="AJ966" s="243"/>
      <c r="AK966" s="243"/>
      <c r="AL966" s="5"/>
    </row>
    <row r="967" spans="1:38" x14ac:dyDescent="0.2">
      <c r="A967" s="175"/>
      <c r="B967" s="238"/>
      <c r="C967" s="303" t="s">
        <v>254</v>
      </c>
      <c r="D967" s="23"/>
      <c r="E967" s="302">
        <v>8219</v>
      </c>
      <c r="F967" s="238"/>
      <c r="G967" s="238"/>
      <c r="H967" s="238"/>
      <c r="I967" s="238"/>
      <c r="J967" s="238"/>
      <c r="K967" s="238"/>
      <c r="L967" s="239"/>
      <c r="M967" s="244"/>
      <c r="N967" s="242"/>
      <c r="O967" s="241"/>
      <c r="P967" s="247">
        <v>14.706179775280898</v>
      </c>
      <c r="Q967" s="247"/>
      <c r="R967" s="247">
        <v>11.56</v>
      </c>
      <c r="S967" s="242"/>
      <c r="T967" s="246">
        <v>6.3188539325842701</v>
      </c>
      <c r="U967" s="246"/>
      <c r="V967" s="246">
        <v>3.09</v>
      </c>
      <c r="W967" s="242"/>
      <c r="X967" s="241"/>
      <c r="Y967" s="247">
        <v>1308.8499999999999</v>
      </c>
      <c r="Z967" s="247">
        <v>1043.3999999999999</v>
      </c>
      <c r="AA967" s="5"/>
      <c r="AB967" s="240"/>
      <c r="AC967" s="240"/>
      <c r="AD967" s="240"/>
      <c r="AG967" s="5"/>
      <c r="AH967" s="243"/>
      <c r="AI967" s="243"/>
      <c r="AJ967" s="243"/>
      <c r="AK967" s="243"/>
      <c r="AL967" s="5"/>
    </row>
    <row r="968" spans="1:38" x14ac:dyDescent="0.2">
      <c r="A968" s="175"/>
      <c r="B968" s="238"/>
      <c r="C968" s="303" t="s">
        <v>255</v>
      </c>
      <c r="D968" s="23"/>
      <c r="E968" s="302">
        <v>8027</v>
      </c>
      <c r="F968" s="238"/>
      <c r="G968" s="238"/>
      <c r="H968" s="238"/>
      <c r="I968" s="238"/>
      <c r="J968" s="238"/>
      <c r="K968" s="238"/>
      <c r="L968" s="239"/>
      <c r="M968" s="244"/>
      <c r="N968" s="242"/>
      <c r="O968" s="241"/>
      <c r="P968" s="247">
        <v>25.701028368794347</v>
      </c>
      <c r="Q968" s="247"/>
      <c r="R968" s="247">
        <v>15.06</v>
      </c>
      <c r="S968" s="242"/>
      <c r="T968" s="246">
        <v>10.917145390070919</v>
      </c>
      <c r="U968" s="246"/>
      <c r="V968" s="246">
        <v>9.27</v>
      </c>
      <c r="W968" s="242"/>
      <c r="X968" s="241"/>
      <c r="Y968" s="247">
        <v>14495.380000000012</v>
      </c>
      <c r="Z968" s="247">
        <v>7864.5700000000079</v>
      </c>
      <c r="AA968" s="5"/>
      <c r="AB968" s="240"/>
      <c r="AC968" s="240"/>
      <c r="AD968" s="240"/>
      <c r="AG968" s="5"/>
      <c r="AH968" s="243"/>
      <c r="AI968" s="243"/>
      <c r="AJ968" s="243"/>
      <c r="AK968" s="243"/>
      <c r="AL968" s="5"/>
    </row>
    <row r="969" spans="1:38" x14ac:dyDescent="0.2">
      <c r="A969" s="175"/>
      <c r="B969" s="238"/>
      <c r="C969" s="303" t="s">
        <v>256</v>
      </c>
      <c r="D969" s="23"/>
      <c r="E969" s="302">
        <v>8032</v>
      </c>
      <c r="F969" s="238"/>
      <c r="G969" s="238"/>
      <c r="H969" s="238"/>
      <c r="I969" s="238"/>
      <c r="J969" s="238"/>
      <c r="K969" s="238"/>
      <c r="L969" s="239"/>
      <c r="M969" s="244"/>
      <c r="N969" s="242"/>
      <c r="O969" s="241"/>
      <c r="P969" s="247">
        <v>30.193445121951211</v>
      </c>
      <c r="Q969" s="247"/>
      <c r="R969" s="247">
        <v>18.414999999999999</v>
      </c>
      <c r="S969" s="242"/>
      <c r="T969" s="246">
        <v>14.313231707317067</v>
      </c>
      <c r="U969" s="246"/>
      <c r="V969" s="246">
        <v>13.39</v>
      </c>
      <c r="W969" s="242"/>
      <c r="X969" s="241"/>
      <c r="Y969" s="247">
        <v>9903.4499999999971</v>
      </c>
      <c r="Z969" s="247">
        <v>5637.0300000000043</v>
      </c>
      <c r="AA969" s="5"/>
      <c r="AB969" s="240"/>
      <c r="AC969" s="240"/>
      <c r="AD969" s="240"/>
      <c r="AG969" s="5"/>
      <c r="AH969" s="243"/>
      <c r="AI969" s="243"/>
      <c r="AJ969" s="243"/>
      <c r="AK969" s="243"/>
      <c r="AL969" s="5"/>
    </row>
    <row r="970" spans="1:38" x14ac:dyDescent="0.2">
      <c r="A970" s="175"/>
      <c r="B970" s="238"/>
      <c r="C970" s="303" t="s">
        <v>257</v>
      </c>
      <c r="D970" s="23"/>
      <c r="E970" s="302">
        <v>8330</v>
      </c>
      <c r="F970" s="238"/>
      <c r="G970" s="238"/>
      <c r="H970" s="238"/>
      <c r="I970" s="238"/>
      <c r="J970" s="238"/>
      <c r="K970" s="238"/>
      <c r="L970" s="239"/>
      <c r="M970" s="244"/>
      <c r="N970" s="242"/>
      <c r="O970" s="241"/>
      <c r="P970" s="247">
        <v>27.912802275960111</v>
      </c>
      <c r="Q970" s="247"/>
      <c r="R970" s="247">
        <v>16.45</v>
      </c>
      <c r="S970" s="242"/>
      <c r="T970" s="246">
        <v>13.599508771929829</v>
      </c>
      <c r="U970" s="246"/>
      <c r="V970" s="246">
        <v>12.36</v>
      </c>
      <c r="W970" s="242"/>
      <c r="X970" s="241"/>
      <c r="Y970" s="247">
        <v>58868.099999999875</v>
      </c>
      <c r="Z970" s="247">
        <v>35086.249999999964</v>
      </c>
      <c r="AA970" s="5"/>
      <c r="AB970" s="240"/>
      <c r="AC970" s="240"/>
      <c r="AD970" s="240"/>
      <c r="AG970" s="5"/>
      <c r="AH970" s="243"/>
      <c r="AI970" s="243"/>
      <c r="AJ970" s="243"/>
      <c r="AK970" s="243"/>
      <c r="AL970" s="5"/>
    </row>
    <row r="971" spans="1:38" x14ac:dyDescent="0.2">
      <c r="A971" s="175"/>
      <c r="B971" s="238"/>
      <c r="C971" s="303" t="s">
        <v>380</v>
      </c>
      <c r="D971" s="23"/>
      <c r="E971" s="302">
        <v>8037</v>
      </c>
      <c r="F971" s="238"/>
      <c r="G971" s="238"/>
      <c r="H971" s="238"/>
      <c r="I971" s="238"/>
      <c r="J971" s="238"/>
      <c r="K971" s="238"/>
      <c r="L971" s="239"/>
      <c r="M971" s="244"/>
      <c r="N971" s="242"/>
      <c r="O971" s="241"/>
      <c r="P971" s="247">
        <v>14.841517621596335</v>
      </c>
      <c r="Q971" s="247"/>
      <c r="R971" s="247">
        <v>14.074666666666667</v>
      </c>
      <c r="S971" s="242"/>
      <c r="T971" s="246">
        <v>10.458851680266731</v>
      </c>
      <c r="U971" s="246"/>
      <c r="V971" s="246">
        <v>10.368666666666666</v>
      </c>
      <c r="W971" s="242"/>
      <c r="X971" s="241"/>
      <c r="Y971" s="247">
        <v>288495.35000000254</v>
      </c>
      <c r="Z971" s="247">
        <v>208119.9800000008</v>
      </c>
      <c r="AA971" s="5"/>
      <c r="AB971" s="240"/>
      <c r="AC971" s="240"/>
      <c r="AD971" s="240"/>
      <c r="AG971" s="5"/>
      <c r="AH971" s="243"/>
      <c r="AI971" s="243"/>
      <c r="AJ971" s="243"/>
      <c r="AK971" s="243"/>
      <c r="AL971" s="5"/>
    </row>
    <row r="972" spans="1:38" x14ac:dyDescent="0.2">
      <c r="A972" s="175"/>
      <c r="B972" s="238"/>
      <c r="C972" s="303" t="s">
        <v>380</v>
      </c>
      <c r="D972" s="23"/>
      <c r="E972" s="302">
        <v>8081</v>
      </c>
      <c r="F972" s="238"/>
      <c r="G972" s="238"/>
      <c r="H972" s="238"/>
      <c r="I972" s="238"/>
      <c r="J972" s="238"/>
      <c r="K972" s="238"/>
      <c r="L972" s="239"/>
      <c r="M972" s="244"/>
      <c r="N972" s="242"/>
      <c r="O972" s="241"/>
      <c r="P972" s="247">
        <v>6.7050000000000001</v>
      </c>
      <c r="Q972" s="247"/>
      <c r="R972" s="247">
        <v>6.705000000000001</v>
      </c>
      <c r="S972" s="242"/>
      <c r="T972" s="246">
        <v>2.06</v>
      </c>
      <c r="U972" s="246"/>
      <c r="V972" s="246">
        <v>2.06</v>
      </c>
      <c r="W972" s="242"/>
      <c r="X972" s="241"/>
      <c r="Y972" s="247">
        <v>13.41</v>
      </c>
      <c r="Z972" s="247">
        <v>13.41</v>
      </c>
      <c r="AA972" s="5"/>
      <c r="AB972" s="240"/>
      <c r="AC972" s="240"/>
      <c r="AD972" s="240"/>
      <c r="AG972" s="5"/>
      <c r="AH972" s="243"/>
      <c r="AI972" s="243"/>
      <c r="AJ972" s="243"/>
      <c r="AK972" s="243"/>
      <c r="AL972" s="5"/>
    </row>
    <row r="973" spans="1:38" x14ac:dyDescent="0.2">
      <c r="A973" s="175"/>
      <c r="B973" s="238"/>
      <c r="C973" s="303" t="s">
        <v>380</v>
      </c>
      <c r="D973" s="23"/>
      <c r="E973" s="302">
        <v>8094</v>
      </c>
      <c r="F973" s="238"/>
      <c r="G973" s="238"/>
      <c r="H973" s="238"/>
      <c r="I973" s="238"/>
      <c r="J973" s="238"/>
      <c r="K973" s="238"/>
      <c r="L973" s="239"/>
      <c r="M973" s="244"/>
      <c r="N973" s="242"/>
      <c r="O973" s="241"/>
      <c r="P973" s="247">
        <v>10.85</v>
      </c>
      <c r="Q973" s="247"/>
      <c r="R973" s="247">
        <v>10.85</v>
      </c>
      <c r="S973" s="242"/>
      <c r="T973" s="246">
        <v>0</v>
      </c>
      <c r="U973" s="246"/>
      <c r="V973" s="246">
        <v>0</v>
      </c>
      <c r="W973" s="242"/>
      <c r="X973" s="241"/>
      <c r="Y973" s="247">
        <v>10.85</v>
      </c>
      <c r="Z973" s="247">
        <v>10.85</v>
      </c>
      <c r="AA973" s="5"/>
      <c r="AB973" s="240"/>
      <c r="AC973" s="240"/>
      <c r="AD973" s="240"/>
      <c r="AG973" s="5"/>
      <c r="AH973" s="243"/>
      <c r="AI973" s="243"/>
      <c r="AJ973" s="243"/>
      <c r="AK973" s="243"/>
      <c r="AL973" s="5"/>
    </row>
    <row r="974" spans="1:38" x14ac:dyDescent="0.2">
      <c r="A974" s="175"/>
      <c r="B974" s="238"/>
      <c r="C974" s="303" t="s">
        <v>380</v>
      </c>
      <c r="D974" s="23"/>
      <c r="E974" s="302">
        <v>8095</v>
      </c>
      <c r="F974" s="238"/>
      <c r="G974" s="238"/>
      <c r="H974" s="238"/>
      <c r="I974" s="238"/>
      <c r="J974" s="238"/>
      <c r="K974" s="238"/>
      <c r="L974" s="239"/>
      <c r="M974" s="244"/>
      <c r="N974" s="242"/>
      <c r="O974" s="241"/>
      <c r="P974" s="247">
        <v>8.5250000000000004</v>
      </c>
      <c r="Q974" s="247"/>
      <c r="R974" s="247">
        <v>8.5250000000000004</v>
      </c>
      <c r="S974" s="242"/>
      <c r="T974" s="246">
        <v>4.12</v>
      </c>
      <c r="U974" s="246"/>
      <c r="V974" s="246">
        <v>4.12</v>
      </c>
      <c r="W974" s="242"/>
      <c r="X974" s="241"/>
      <c r="Y974" s="247">
        <v>17.05</v>
      </c>
      <c r="Z974" s="247">
        <v>17.05</v>
      </c>
      <c r="AA974" s="5"/>
      <c r="AB974" s="240"/>
      <c r="AC974" s="240"/>
      <c r="AD974" s="240"/>
      <c r="AG974" s="5"/>
      <c r="AH974" s="243"/>
      <c r="AI974" s="243"/>
      <c r="AJ974" s="243"/>
      <c r="AK974" s="243"/>
      <c r="AL974" s="5"/>
    </row>
    <row r="975" spans="1:38" x14ac:dyDescent="0.2">
      <c r="A975" s="175"/>
      <c r="B975" s="238"/>
      <c r="C975" s="303" t="s">
        <v>380</v>
      </c>
      <c r="D975" s="23"/>
      <c r="E975" s="302">
        <v>8307</v>
      </c>
      <c r="F975" s="238"/>
      <c r="G975" s="238"/>
      <c r="H975" s="238"/>
      <c r="I975" s="238"/>
      <c r="J975" s="238"/>
      <c r="K975" s="238"/>
      <c r="L975" s="239"/>
      <c r="M975" s="244"/>
      <c r="N975" s="242"/>
      <c r="O975" s="241"/>
      <c r="P975" s="247">
        <v>11.21</v>
      </c>
      <c r="Q975" s="247"/>
      <c r="R975" s="247">
        <v>11.21</v>
      </c>
      <c r="S975" s="242"/>
      <c r="T975" s="246">
        <v>0</v>
      </c>
      <c r="U975" s="246"/>
      <c r="V975" s="246">
        <v>0</v>
      </c>
      <c r="W975" s="242"/>
      <c r="X975" s="241"/>
      <c r="Y975" s="247">
        <v>11.21</v>
      </c>
      <c r="Z975" s="247">
        <v>11.21</v>
      </c>
      <c r="AA975" s="5"/>
      <c r="AB975" s="240"/>
      <c r="AC975" s="240"/>
      <c r="AD975" s="240"/>
      <c r="AG975" s="5"/>
      <c r="AH975" s="243"/>
      <c r="AI975" s="243"/>
      <c r="AJ975" s="243"/>
      <c r="AK975" s="243"/>
      <c r="AL975" s="5"/>
    </row>
    <row r="976" spans="1:38" x14ac:dyDescent="0.2">
      <c r="A976" s="175"/>
      <c r="B976" s="238"/>
      <c r="C976" s="303" t="s">
        <v>390</v>
      </c>
      <c r="D976" s="23"/>
      <c r="E976" s="302">
        <v>8037</v>
      </c>
      <c r="F976" s="238"/>
      <c r="G976" s="238"/>
      <c r="H976" s="238"/>
      <c r="I976" s="238"/>
      <c r="J976" s="238"/>
      <c r="K976" s="238"/>
      <c r="L976" s="239"/>
      <c r="M976" s="244"/>
      <c r="N976" s="242"/>
      <c r="O976" s="241"/>
      <c r="P976" s="247">
        <v>45.715000000000003</v>
      </c>
      <c r="Q976" s="247"/>
      <c r="R976" s="247">
        <v>45.715000000000003</v>
      </c>
      <c r="S976" s="242"/>
      <c r="T976" s="246">
        <v>50.47</v>
      </c>
      <c r="U976" s="246"/>
      <c r="V976" s="246">
        <v>50.47</v>
      </c>
      <c r="W976" s="242"/>
      <c r="X976" s="241"/>
      <c r="Y976" s="247">
        <v>91.43</v>
      </c>
      <c r="Z976" s="247">
        <v>91.43</v>
      </c>
      <c r="AA976" s="5"/>
      <c r="AB976" s="240"/>
      <c r="AC976" s="240"/>
      <c r="AD976" s="240"/>
      <c r="AG976" s="5"/>
      <c r="AH976" s="243"/>
      <c r="AI976" s="243"/>
      <c r="AJ976" s="243"/>
      <c r="AK976" s="243"/>
      <c r="AL976" s="5"/>
    </row>
    <row r="977" spans="1:38" x14ac:dyDescent="0.2">
      <c r="A977" s="175"/>
      <c r="B977" s="238"/>
      <c r="C977" s="303" t="s">
        <v>517</v>
      </c>
      <c r="D977" s="23"/>
      <c r="E977" s="302">
        <v>8062</v>
      </c>
      <c r="F977" s="238"/>
      <c r="G977" s="238"/>
      <c r="H977" s="238"/>
      <c r="I977" s="238"/>
      <c r="J977" s="238"/>
      <c r="K977" s="238"/>
      <c r="L977" s="239"/>
      <c r="M977" s="244"/>
      <c r="N977" s="242"/>
      <c r="O977" s="241"/>
      <c r="P977" s="247">
        <v>14.552499999999998</v>
      </c>
      <c r="Q977" s="247"/>
      <c r="R977" s="247">
        <v>13.344999999999999</v>
      </c>
      <c r="S977" s="242"/>
      <c r="T977" s="246">
        <v>12.360000000000001</v>
      </c>
      <c r="U977" s="246"/>
      <c r="V977" s="246">
        <v>12.36</v>
      </c>
      <c r="W977" s="242"/>
      <c r="X977" s="241"/>
      <c r="Y977" s="247">
        <v>58.209999999999994</v>
      </c>
      <c r="Z977" s="247">
        <v>58.209999999999994</v>
      </c>
      <c r="AA977" s="5"/>
      <c r="AB977" s="240"/>
      <c r="AC977" s="240"/>
      <c r="AD977" s="240"/>
      <c r="AG977" s="5"/>
      <c r="AH977" s="243"/>
      <c r="AI977" s="243"/>
      <c r="AJ977" s="243"/>
      <c r="AK977" s="243"/>
      <c r="AL977" s="5"/>
    </row>
    <row r="978" spans="1:38" x14ac:dyDescent="0.2">
      <c r="A978" s="175"/>
      <c r="B978" s="238"/>
      <c r="C978" s="303" t="s">
        <v>517</v>
      </c>
      <c r="D978" s="23"/>
      <c r="E978" s="302">
        <v>8080</v>
      </c>
      <c r="F978" s="238"/>
      <c r="G978" s="238"/>
      <c r="H978" s="238"/>
      <c r="I978" s="238"/>
      <c r="J978" s="238"/>
      <c r="K978" s="238"/>
      <c r="L978" s="239"/>
      <c r="M978" s="244"/>
      <c r="N978" s="242"/>
      <c r="O978" s="241"/>
      <c r="P978" s="247">
        <v>31.375</v>
      </c>
      <c r="Q978" s="247"/>
      <c r="R978" s="247">
        <v>31.375</v>
      </c>
      <c r="S978" s="242"/>
      <c r="T978" s="246">
        <v>33.99</v>
      </c>
      <c r="U978" s="246"/>
      <c r="V978" s="246">
        <v>33.99</v>
      </c>
      <c r="W978" s="242"/>
      <c r="X978" s="241"/>
      <c r="Y978" s="247">
        <v>62.75</v>
      </c>
      <c r="Z978" s="247">
        <v>62.75</v>
      </c>
      <c r="AA978" s="5"/>
      <c r="AB978" s="240"/>
      <c r="AC978" s="240"/>
      <c r="AD978" s="240"/>
      <c r="AG978" s="5"/>
      <c r="AH978" s="243"/>
      <c r="AI978" s="243"/>
      <c r="AJ978" s="243"/>
      <c r="AK978" s="243"/>
      <c r="AL978" s="5"/>
    </row>
    <row r="979" spans="1:38" x14ac:dyDescent="0.2">
      <c r="A979" s="175"/>
      <c r="B979" s="238"/>
      <c r="C979" s="303" t="s">
        <v>259</v>
      </c>
      <c r="D979" s="23"/>
      <c r="E979" s="302">
        <v>8020</v>
      </c>
      <c r="F979" s="238"/>
      <c r="G979" s="238"/>
      <c r="H979" s="238"/>
      <c r="I979" s="238"/>
      <c r="J979" s="238"/>
      <c r="K979" s="238"/>
      <c r="L979" s="239"/>
      <c r="M979" s="244"/>
      <c r="N979" s="242"/>
      <c r="O979" s="241"/>
      <c r="P979" s="247">
        <v>28.115172413793108</v>
      </c>
      <c r="Q979" s="247"/>
      <c r="R979" s="247">
        <v>15.01</v>
      </c>
      <c r="S979" s="242"/>
      <c r="T979" s="246">
        <v>14.064827586206899</v>
      </c>
      <c r="U979" s="246"/>
      <c r="V979" s="246">
        <v>11.33</v>
      </c>
      <c r="W979" s="242"/>
      <c r="X979" s="241"/>
      <c r="Y979" s="247">
        <v>815.34000000000015</v>
      </c>
      <c r="Z979" s="247">
        <v>467.46000000000004</v>
      </c>
      <c r="AA979" s="5"/>
      <c r="AB979" s="240"/>
      <c r="AC979" s="240"/>
      <c r="AD979" s="240"/>
      <c r="AG979" s="5"/>
      <c r="AH979" s="243"/>
      <c r="AI979" s="243"/>
      <c r="AJ979" s="243"/>
      <c r="AK979" s="243"/>
      <c r="AL979" s="5"/>
    </row>
    <row r="980" spans="1:38" x14ac:dyDescent="0.2">
      <c r="A980" s="175"/>
      <c r="B980" s="238"/>
      <c r="C980" s="303" t="s">
        <v>259</v>
      </c>
      <c r="D980" s="23"/>
      <c r="E980" s="302">
        <v>8039</v>
      </c>
      <c r="F980" s="238"/>
      <c r="G980" s="238"/>
      <c r="H980" s="238"/>
      <c r="I980" s="238"/>
      <c r="J980" s="238"/>
      <c r="K980" s="238"/>
      <c r="L980" s="239"/>
      <c r="M980" s="244"/>
      <c r="N980" s="242"/>
      <c r="O980" s="241"/>
      <c r="P980" s="247">
        <v>41.646315789473682</v>
      </c>
      <c r="Q980" s="247"/>
      <c r="R980" s="247">
        <v>17.2</v>
      </c>
      <c r="S980" s="242"/>
      <c r="T980" s="246">
        <v>19.353157894736839</v>
      </c>
      <c r="U980" s="246"/>
      <c r="V980" s="246">
        <v>17.510000000000002</v>
      </c>
      <c r="W980" s="242"/>
      <c r="X980" s="241"/>
      <c r="Y980" s="247">
        <v>1582.56</v>
      </c>
      <c r="Z980" s="247">
        <v>770.17000000000007</v>
      </c>
      <c r="AA980" s="5"/>
      <c r="AB980" s="240"/>
      <c r="AC980" s="240"/>
      <c r="AD980" s="240"/>
      <c r="AG980" s="5"/>
      <c r="AH980" s="243"/>
      <c r="AI980" s="243"/>
      <c r="AJ980" s="243"/>
      <c r="AK980" s="243"/>
      <c r="AL980" s="5"/>
    </row>
    <row r="981" spans="1:38" x14ac:dyDescent="0.2">
      <c r="A981" s="175"/>
      <c r="B981" s="238"/>
      <c r="C981" s="303" t="s">
        <v>259</v>
      </c>
      <c r="D981" s="23"/>
      <c r="E981" s="302">
        <v>8062</v>
      </c>
      <c r="F981" s="238"/>
      <c r="G981" s="238"/>
      <c r="H981" s="238"/>
      <c r="I981" s="238"/>
      <c r="J981" s="238"/>
      <c r="K981" s="238"/>
      <c r="L981" s="239"/>
      <c r="M981" s="244"/>
      <c r="N981" s="242"/>
      <c r="O981" s="241"/>
      <c r="P981" s="247">
        <v>32.297348401322957</v>
      </c>
      <c r="Q981" s="247"/>
      <c r="R981" s="247">
        <v>18.75</v>
      </c>
      <c r="S981" s="242"/>
      <c r="T981" s="246">
        <v>17.64613009922823</v>
      </c>
      <c r="U981" s="246"/>
      <c r="V981" s="246">
        <v>14.42</v>
      </c>
      <c r="W981" s="242"/>
      <c r="X981" s="241"/>
      <c r="Y981" s="247">
        <v>58587.389999999839</v>
      </c>
      <c r="Z981" s="247">
        <v>34728.979999999901</v>
      </c>
      <c r="AA981" s="5"/>
      <c r="AB981" s="240"/>
      <c r="AC981" s="240"/>
      <c r="AD981" s="240"/>
      <c r="AG981" s="5"/>
      <c r="AH981" s="243"/>
      <c r="AI981" s="243"/>
      <c r="AJ981" s="243"/>
      <c r="AK981" s="243"/>
      <c r="AL981" s="5"/>
    </row>
    <row r="982" spans="1:38" x14ac:dyDescent="0.2">
      <c r="A982" s="175"/>
      <c r="B982" s="238"/>
      <c r="C982" s="303" t="s">
        <v>259</v>
      </c>
      <c r="D982" s="23"/>
      <c r="E982" s="302">
        <v>8074</v>
      </c>
      <c r="F982" s="238"/>
      <c r="G982" s="238"/>
      <c r="H982" s="238"/>
      <c r="I982" s="238"/>
      <c r="J982" s="238"/>
      <c r="K982" s="238"/>
      <c r="L982" s="239"/>
      <c r="M982" s="244"/>
      <c r="N982" s="242"/>
      <c r="O982" s="241"/>
      <c r="P982" s="247">
        <v>30.503111111111114</v>
      </c>
      <c r="Q982" s="247"/>
      <c r="R982" s="247">
        <v>18.64</v>
      </c>
      <c r="S982" s="242"/>
      <c r="T982" s="246">
        <v>23.667111111111112</v>
      </c>
      <c r="U982" s="246"/>
      <c r="V982" s="246">
        <v>13.39</v>
      </c>
      <c r="W982" s="242"/>
      <c r="X982" s="241"/>
      <c r="Y982" s="247">
        <v>1372.64</v>
      </c>
      <c r="Z982" s="247">
        <v>1089.8400000000001</v>
      </c>
      <c r="AA982" s="5"/>
      <c r="AB982" s="240"/>
      <c r="AC982" s="240"/>
      <c r="AD982" s="240"/>
      <c r="AG982" s="5"/>
      <c r="AH982" s="243"/>
      <c r="AI982" s="243"/>
      <c r="AJ982" s="243"/>
      <c r="AK982" s="243"/>
      <c r="AL982" s="5"/>
    </row>
    <row r="983" spans="1:38" x14ac:dyDescent="0.2">
      <c r="A983" s="175"/>
      <c r="B983" s="238"/>
      <c r="C983" s="303" t="s">
        <v>259</v>
      </c>
      <c r="D983" s="23"/>
      <c r="E983" s="302">
        <v>8085</v>
      </c>
      <c r="F983" s="238"/>
      <c r="G983" s="238"/>
      <c r="H983" s="238"/>
      <c r="I983" s="238"/>
      <c r="J983" s="238"/>
      <c r="K983" s="238"/>
      <c r="L983" s="239"/>
      <c r="M983" s="244"/>
      <c r="N983" s="242"/>
      <c r="O983" s="241"/>
      <c r="P983" s="247">
        <v>21.776250000000001</v>
      </c>
      <c r="Q983" s="247"/>
      <c r="R983" s="247">
        <v>20.66</v>
      </c>
      <c r="S983" s="242"/>
      <c r="T983" s="246">
        <v>18.411249999999999</v>
      </c>
      <c r="U983" s="246"/>
      <c r="V983" s="246">
        <v>16.48</v>
      </c>
      <c r="W983" s="242"/>
      <c r="X983" s="241"/>
      <c r="Y983" s="247">
        <v>348.42</v>
      </c>
      <c r="Z983" s="247">
        <v>315.22000000000003</v>
      </c>
      <c r="AA983" s="5"/>
      <c r="AB983" s="240"/>
      <c r="AC983" s="240"/>
      <c r="AD983" s="240"/>
      <c r="AG983" s="5"/>
      <c r="AH983" s="243"/>
      <c r="AI983" s="243"/>
      <c r="AJ983" s="243"/>
      <c r="AK983" s="243"/>
      <c r="AL983" s="5"/>
    </row>
    <row r="984" spans="1:38" x14ac:dyDescent="0.2">
      <c r="A984" s="175"/>
      <c r="B984" s="238"/>
      <c r="C984" s="303" t="s">
        <v>260</v>
      </c>
      <c r="D984" s="23"/>
      <c r="E984" s="302">
        <v>8039</v>
      </c>
      <c r="F984" s="238"/>
      <c r="G984" s="238"/>
      <c r="H984" s="238"/>
      <c r="I984" s="238"/>
      <c r="J984" s="238"/>
      <c r="K984" s="238"/>
      <c r="L984" s="239"/>
      <c r="M984" s="244"/>
      <c r="N984" s="242"/>
      <c r="O984" s="241"/>
      <c r="P984" s="247">
        <v>31.097413793103453</v>
      </c>
      <c r="Q984" s="247"/>
      <c r="R984" s="247">
        <v>17.82</v>
      </c>
      <c r="S984" s="242"/>
      <c r="T984" s="246">
        <v>18.66431034482758</v>
      </c>
      <c r="U984" s="246"/>
      <c r="V984" s="246">
        <v>15.965</v>
      </c>
      <c r="W984" s="242"/>
      <c r="X984" s="241"/>
      <c r="Y984" s="247">
        <v>3607.3000000000006</v>
      </c>
      <c r="Z984" s="247">
        <v>2381.2200000000003</v>
      </c>
      <c r="AA984" s="5"/>
      <c r="AB984" s="240"/>
      <c r="AC984" s="240"/>
      <c r="AD984" s="240"/>
      <c r="AG984" s="5"/>
      <c r="AH984" s="243"/>
      <c r="AI984" s="243"/>
      <c r="AJ984" s="243"/>
      <c r="AK984" s="243"/>
      <c r="AL984" s="5"/>
    </row>
    <row r="985" spans="1:38" x14ac:dyDescent="0.2">
      <c r="A985" s="175"/>
      <c r="B985" s="238"/>
      <c r="C985" s="303" t="s">
        <v>458</v>
      </c>
      <c r="D985" s="23"/>
      <c r="E985" s="302">
        <v>8083</v>
      </c>
      <c r="F985" s="238"/>
      <c r="G985" s="238"/>
      <c r="H985" s="238"/>
      <c r="I985" s="238"/>
      <c r="J985" s="238"/>
      <c r="K985" s="238"/>
      <c r="L985" s="239"/>
      <c r="M985" s="244"/>
      <c r="N985" s="242"/>
      <c r="O985" s="241"/>
      <c r="P985" s="247">
        <v>14.36375</v>
      </c>
      <c r="Q985" s="247"/>
      <c r="R985" s="247">
        <v>13.94</v>
      </c>
      <c r="S985" s="242"/>
      <c r="T985" s="246">
        <v>11.0725</v>
      </c>
      <c r="U985" s="246"/>
      <c r="V985" s="246">
        <v>10.815</v>
      </c>
      <c r="W985" s="242"/>
      <c r="X985" s="241"/>
      <c r="Y985" s="247">
        <v>114.91</v>
      </c>
      <c r="Z985" s="247">
        <v>114.91</v>
      </c>
      <c r="AA985" s="5"/>
      <c r="AB985" s="240"/>
      <c r="AC985" s="240"/>
      <c r="AD985" s="240"/>
      <c r="AG985" s="5"/>
      <c r="AH985" s="243"/>
      <c r="AI985" s="243"/>
      <c r="AJ985" s="243"/>
      <c r="AK985" s="243"/>
      <c r="AL985" s="5"/>
    </row>
    <row r="986" spans="1:38" x14ac:dyDescent="0.2">
      <c r="A986" s="175"/>
      <c r="B986" s="238"/>
      <c r="C986" s="303" t="s">
        <v>518</v>
      </c>
      <c r="D986" s="23"/>
      <c r="E986" s="302">
        <v>8083</v>
      </c>
      <c r="F986" s="238"/>
      <c r="G986" s="238"/>
      <c r="H986" s="238"/>
      <c r="I986" s="238"/>
      <c r="J986" s="238"/>
      <c r="K986" s="238"/>
      <c r="L986" s="239"/>
      <c r="M986" s="244"/>
      <c r="N986" s="242"/>
      <c r="O986" s="241"/>
      <c r="P986" s="247">
        <v>48.657647058823535</v>
      </c>
      <c r="Q986" s="247"/>
      <c r="R986" s="247">
        <v>21.3</v>
      </c>
      <c r="S986" s="242"/>
      <c r="T986" s="246">
        <v>44.809764705882344</v>
      </c>
      <c r="U986" s="246"/>
      <c r="V986" s="246">
        <v>10.3</v>
      </c>
      <c r="W986" s="242"/>
      <c r="X986" s="241"/>
      <c r="Y986" s="247">
        <v>1654.3600000000001</v>
      </c>
      <c r="Z986" s="247">
        <v>1398.75</v>
      </c>
      <c r="AA986" s="5"/>
      <c r="AB986" s="240"/>
      <c r="AC986" s="240"/>
      <c r="AD986" s="240"/>
      <c r="AG986" s="5"/>
      <c r="AH986" s="243"/>
      <c r="AI986" s="243"/>
      <c r="AJ986" s="243"/>
      <c r="AK986" s="243"/>
      <c r="AL986" s="5"/>
    </row>
    <row r="987" spans="1:38" x14ac:dyDescent="0.2">
      <c r="A987" s="175"/>
      <c r="B987" s="238"/>
      <c r="C987" s="303" t="s">
        <v>261</v>
      </c>
      <c r="D987" s="23"/>
      <c r="E987" s="302">
        <v>8302</v>
      </c>
      <c r="F987" s="238"/>
      <c r="G987" s="238"/>
      <c r="H987" s="238"/>
      <c r="I987" s="238"/>
      <c r="J987" s="238"/>
      <c r="K987" s="238"/>
      <c r="L987" s="239"/>
      <c r="M987" s="244"/>
      <c r="N987" s="242"/>
      <c r="O987" s="241"/>
      <c r="P987" s="247">
        <v>27.725755395683453</v>
      </c>
      <c r="Q987" s="247"/>
      <c r="R987" s="247">
        <v>18.27</v>
      </c>
      <c r="S987" s="242"/>
      <c r="T987" s="246">
        <v>17.102287769784176</v>
      </c>
      <c r="U987" s="246"/>
      <c r="V987" s="246">
        <v>15.45</v>
      </c>
      <c r="W987" s="242"/>
      <c r="X987" s="241"/>
      <c r="Y987" s="247">
        <v>3853.88</v>
      </c>
      <c r="Z987" s="247">
        <v>2735.6200000000003</v>
      </c>
      <c r="AA987" s="5"/>
      <c r="AB987" s="240"/>
      <c r="AC987" s="240"/>
      <c r="AD987" s="240"/>
      <c r="AG987" s="5"/>
      <c r="AH987" s="243"/>
      <c r="AI987" s="243"/>
      <c r="AJ987" s="243"/>
      <c r="AK987" s="243"/>
      <c r="AL987" s="5"/>
    </row>
    <row r="988" spans="1:38" x14ac:dyDescent="0.2">
      <c r="A988" s="175"/>
      <c r="B988" s="238"/>
      <c r="C988" s="303" t="s">
        <v>262</v>
      </c>
      <c r="D988" s="23"/>
      <c r="E988" s="302">
        <v>8302</v>
      </c>
      <c r="F988" s="238"/>
      <c r="G988" s="238"/>
      <c r="H988" s="238"/>
      <c r="I988" s="238"/>
      <c r="J988" s="238"/>
      <c r="K988" s="238"/>
      <c r="L988" s="239"/>
      <c r="M988" s="244"/>
      <c r="N988" s="242"/>
      <c r="O988" s="241"/>
      <c r="P988" s="247">
        <v>20.004999999999999</v>
      </c>
      <c r="Q988" s="247"/>
      <c r="R988" s="247">
        <v>18.14</v>
      </c>
      <c r="S988" s="242"/>
      <c r="T988" s="246">
        <v>17.58923076923077</v>
      </c>
      <c r="U988" s="246"/>
      <c r="V988" s="246">
        <v>13.39</v>
      </c>
      <c r="W988" s="242"/>
      <c r="X988" s="241"/>
      <c r="Y988" s="247">
        <v>520.13</v>
      </c>
      <c r="Z988" s="247">
        <v>520.13</v>
      </c>
      <c r="AA988" s="5"/>
      <c r="AB988" s="240"/>
      <c r="AC988" s="240"/>
      <c r="AD988" s="240"/>
      <c r="AG988" s="5"/>
      <c r="AH988" s="243"/>
      <c r="AI988" s="243"/>
      <c r="AJ988" s="243"/>
      <c r="AK988" s="243"/>
      <c r="AL988" s="5"/>
    </row>
    <row r="989" spans="1:38" x14ac:dyDescent="0.2">
      <c r="A989" s="175"/>
      <c r="B989" s="238"/>
      <c r="C989" s="303" t="s">
        <v>519</v>
      </c>
      <c r="D989" s="23"/>
      <c r="E989" s="302">
        <v>8204</v>
      </c>
      <c r="F989" s="238"/>
      <c r="G989" s="238"/>
      <c r="H989" s="238"/>
      <c r="I989" s="238"/>
      <c r="J989" s="238"/>
      <c r="K989" s="238"/>
      <c r="L989" s="239"/>
      <c r="M989" s="244"/>
      <c r="N989" s="242"/>
      <c r="O989" s="241"/>
      <c r="P989" s="247">
        <v>20.505000000000003</v>
      </c>
      <c r="Q989" s="247"/>
      <c r="R989" s="247">
        <v>20.505000000000003</v>
      </c>
      <c r="S989" s="242"/>
      <c r="T989" s="246">
        <v>18.54</v>
      </c>
      <c r="U989" s="246"/>
      <c r="V989" s="246">
        <v>18.54</v>
      </c>
      <c r="W989" s="242"/>
      <c r="X989" s="241"/>
      <c r="Y989" s="247">
        <v>41.010000000000005</v>
      </c>
      <c r="Z989" s="247">
        <v>41.010000000000005</v>
      </c>
      <c r="AA989" s="5"/>
      <c r="AB989" s="240"/>
      <c r="AC989" s="240"/>
      <c r="AD989" s="240"/>
      <c r="AG989" s="5"/>
      <c r="AH989" s="243"/>
      <c r="AI989" s="243"/>
      <c r="AJ989" s="243"/>
      <c r="AK989" s="243"/>
      <c r="AL989" s="5"/>
    </row>
    <row r="990" spans="1:38" x14ac:dyDescent="0.2">
      <c r="A990" s="175"/>
      <c r="B990" s="238"/>
      <c r="C990" s="303" t="s">
        <v>263</v>
      </c>
      <c r="D990" s="23"/>
      <c r="E990" s="302">
        <v>8036</v>
      </c>
      <c r="F990" s="238"/>
      <c r="G990" s="238"/>
      <c r="H990" s="238"/>
      <c r="I990" s="238"/>
      <c r="J990" s="238"/>
      <c r="K990" s="238"/>
      <c r="L990" s="239"/>
      <c r="M990" s="244"/>
      <c r="N990" s="242"/>
      <c r="O990" s="241"/>
      <c r="P990" s="247">
        <v>6.3</v>
      </c>
      <c r="Q990" s="247"/>
      <c r="R990" s="247">
        <v>6.3</v>
      </c>
      <c r="S990" s="242"/>
      <c r="T990" s="246">
        <v>0</v>
      </c>
      <c r="U990" s="246"/>
      <c r="V990" s="246">
        <v>0</v>
      </c>
      <c r="W990" s="242"/>
      <c r="X990" s="241"/>
      <c r="Y990" s="247">
        <v>6.3</v>
      </c>
      <c r="Z990" s="247">
        <v>6.3</v>
      </c>
      <c r="AA990" s="5"/>
      <c r="AB990" s="240"/>
      <c r="AC990" s="240"/>
      <c r="AD990" s="240"/>
      <c r="AG990" s="5"/>
      <c r="AH990" s="243"/>
      <c r="AI990" s="243"/>
      <c r="AJ990" s="243"/>
      <c r="AK990" s="243"/>
      <c r="AL990" s="5"/>
    </row>
    <row r="991" spans="1:38" x14ac:dyDescent="0.2">
      <c r="A991" s="175"/>
      <c r="B991" s="238"/>
      <c r="C991" s="303" t="s">
        <v>263</v>
      </c>
      <c r="D991" s="23"/>
      <c r="E991" s="302">
        <v>8046</v>
      </c>
      <c r="F991" s="238"/>
      <c r="G991" s="238"/>
      <c r="H991" s="238"/>
      <c r="I991" s="238"/>
      <c r="J991" s="238"/>
      <c r="K991" s="238"/>
      <c r="L991" s="239"/>
      <c r="M991" s="244"/>
      <c r="N991" s="242"/>
      <c r="O991" s="241"/>
      <c r="P991" s="247">
        <v>18.787500000000001</v>
      </c>
      <c r="Q991" s="247"/>
      <c r="R991" s="247">
        <v>18.015000000000001</v>
      </c>
      <c r="S991" s="242"/>
      <c r="T991" s="246">
        <v>17.492999999999999</v>
      </c>
      <c r="U991" s="246"/>
      <c r="V991" s="246">
        <v>17.492999999999999</v>
      </c>
      <c r="W991" s="242"/>
      <c r="X991" s="241"/>
      <c r="Y991" s="247">
        <v>75.150000000000006</v>
      </c>
      <c r="Z991" s="247">
        <v>75.150000000000006</v>
      </c>
      <c r="AA991" s="5"/>
      <c r="AB991" s="240"/>
      <c r="AC991" s="240"/>
      <c r="AD991" s="240"/>
      <c r="AG991" s="5"/>
      <c r="AH991" s="243"/>
      <c r="AI991" s="243"/>
      <c r="AJ991" s="243"/>
      <c r="AK991" s="243"/>
      <c r="AL991" s="5"/>
    </row>
    <row r="992" spans="1:38" x14ac:dyDescent="0.2">
      <c r="A992" s="175"/>
      <c r="B992" s="238"/>
      <c r="C992" s="303" t="s">
        <v>263</v>
      </c>
      <c r="D992" s="23"/>
      <c r="E992" s="302">
        <v>8326</v>
      </c>
      <c r="F992" s="238"/>
      <c r="G992" s="238"/>
      <c r="H992" s="238"/>
      <c r="I992" s="238"/>
      <c r="J992" s="238"/>
      <c r="K992" s="238"/>
      <c r="L992" s="239"/>
      <c r="M992" s="244"/>
      <c r="N992" s="242"/>
      <c r="O992" s="241"/>
      <c r="P992" s="247">
        <v>21.811794871794859</v>
      </c>
      <c r="Q992" s="247"/>
      <c r="R992" s="247">
        <v>13.03</v>
      </c>
      <c r="S992" s="242"/>
      <c r="T992" s="246">
        <v>14.096921422663346</v>
      </c>
      <c r="U992" s="246"/>
      <c r="V992" s="246">
        <v>11.33</v>
      </c>
      <c r="W992" s="242"/>
      <c r="X992" s="241"/>
      <c r="Y992" s="247">
        <v>26370.459999999985</v>
      </c>
      <c r="Z992" s="247">
        <v>20647.829999999987</v>
      </c>
      <c r="AA992" s="5"/>
      <c r="AB992" s="240"/>
      <c r="AC992" s="240"/>
      <c r="AD992" s="240"/>
      <c r="AG992" s="5"/>
      <c r="AH992" s="243"/>
      <c r="AI992" s="243"/>
      <c r="AJ992" s="243"/>
      <c r="AK992" s="243"/>
      <c r="AL992" s="5"/>
    </row>
    <row r="993" spans="1:38" x14ac:dyDescent="0.2">
      <c r="A993" s="175"/>
      <c r="B993" s="238"/>
      <c r="C993" s="303" t="s">
        <v>521</v>
      </c>
      <c r="D993" s="23"/>
      <c r="E993" s="302">
        <v>8021</v>
      </c>
      <c r="F993" s="238"/>
      <c r="G993" s="238"/>
      <c r="H993" s="238"/>
      <c r="I993" s="238"/>
      <c r="J993" s="238"/>
      <c r="K993" s="238"/>
      <c r="L993" s="239"/>
      <c r="M993" s="244"/>
      <c r="N993" s="242"/>
      <c r="O993" s="241"/>
      <c r="P993" s="247">
        <v>23.074999999999996</v>
      </c>
      <c r="Q993" s="247"/>
      <c r="R993" s="247">
        <v>23.125</v>
      </c>
      <c r="S993" s="242"/>
      <c r="T993" s="246">
        <v>22.648499999999999</v>
      </c>
      <c r="U993" s="246"/>
      <c r="V993" s="246">
        <v>22.648499999999999</v>
      </c>
      <c r="W993" s="242"/>
      <c r="X993" s="241"/>
      <c r="Y993" s="247">
        <v>92.299999999999983</v>
      </c>
      <c r="Z993" s="247">
        <v>92.299999999999983</v>
      </c>
      <c r="AA993" s="5"/>
      <c r="AB993" s="240"/>
      <c r="AC993" s="240"/>
      <c r="AD993" s="240"/>
      <c r="AG993" s="5"/>
      <c r="AH993" s="243"/>
      <c r="AI993" s="243"/>
      <c r="AJ993" s="243"/>
      <c r="AK993" s="243"/>
      <c r="AL993" s="5"/>
    </row>
    <row r="994" spans="1:38" x14ac:dyDescent="0.2">
      <c r="A994" s="175"/>
      <c r="B994" s="238"/>
      <c r="C994" s="303" t="s">
        <v>523</v>
      </c>
      <c r="D994" s="23"/>
      <c r="E994" s="302">
        <v>8337</v>
      </c>
      <c r="F994" s="238"/>
      <c r="G994" s="238"/>
      <c r="H994" s="238"/>
      <c r="I994" s="238"/>
      <c r="J994" s="238"/>
      <c r="K994" s="238"/>
      <c r="L994" s="239"/>
      <c r="M994" s="244"/>
      <c r="N994" s="242"/>
      <c r="O994" s="241"/>
      <c r="P994" s="247">
        <v>10.15</v>
      </c>
      <c r="Q994" s="247"/>
      <c r="R994" s="247">
        <v>10.15</v>
      </c>
      <c r="S994" s="242"/>
      <c r="T994" s="246">
        <v>0</v>
      </c>
      <c r="U994" s="246"/>
      <c r="V994" s="246">
        <v>0</v>
      </c>
      <c r="W994" s="242"/>
      <c r="X994" s="241"/>
      <c r="Y994" s="247">
        <v>10.15</v>
      </c>
      <c r="Z994" s="247">
        <v>10.15</v>
      </c>
      <c r="AA994" s="5"/>
      <c r="AB994" s="240"/>
      <c r="AC994" s="240"/>
      <c r="AD994" s="240"/>
      <c r="AG994" s="5"/>
      <c r="AH994" s="243"/>
      <c r="AI994" s="243"/>
      <c r="AJ994" s="243"/>
      <c r="AK994" s="243"/>
      <c r="AL994" s="5"/>
    </row>
    <row r="995" spans="1:38" x14ac:dyDescent="0.2">
      <c r="A995" s="175"/>
      <c r="B995" s="238"/>
      <c r="C995" s="303" t="s">
        <v>264</v>
      </c>
      <c r="D995" s="23"/>
      <c r="E995" s="302">
        <v>8012</v>
      </c>
      <c r="F995" s="238"/>
      <c r="G995" s="238"/>
      <c r="H995" s="238"/>
      <c r="I995" s="238"/>
      <c r="J995" s="238"/>
      <c r="K995" s="238"/>
      <c r="L995" s="239"/>
      <c r="M995" s="244"/>
      <c r="N995" s="242"/>
      <c r="O995" s="241"/>
      <c r="P995" s="247">
        <v>31.08</v>
      </c>
      <c r="Q995" s="247"/>
      <c r="R995" s="247">
        <v>31.08</v>
      </c>
      <c r="S995" s="242"/>
      <c r="T995" s="246">
        <v>32.96</v>
      </c>
      <c r="U995" s="246"/>
      <c r="V995" s="246">
        <v>32.96</v>
      </c>
      <c r="W995" s="242"/>
      <c r="X995" s="241"/>
      <c r="Y995" s="247">
        <v>62.16</v>
      </c>
      <c r="Z995" s="247">
        <v>62.16</v>
      </c>
      <c r="AA995" s="5"/>
      <c r="AB995" s="240"/>
      <c r="AC995" s="240"/>
      <c r="AD995" s="240"/>
      <c r="AG995" s="5"/>
      <c r="AH995" s="243"/>
      <c r="AI995" s="243"/>
      <c r="AJ995" s="243"/>
      <c r="AK995" s="243"/>
      <c r="AL995" s="5"/>
    </row>
    <row r="996" spans="1:38" x14ac:dyDescent="0.2">
      <c r="A996" s="175"/>
      <c r="B996" s="238"/>
      <c r="C996" s="303" t="s">
        <v>264</v>
      </c>
      <c r="D996" s="23"/>
      <c r="E996" s="302">
        <v>8021</v>
      </c>
      <c r="F996" s="238"/>
      <c r="G996" s="238"/>
      <c r="H996" s="238"/>
      <c r="I996" s="238"/>
      <c r="J996" s="238"/>
      <c r="K996" s="238"/>
      <c r="L996" s="239"/>
      <c r="M996" s="244"/>
      <c r="N996" s="242"/>
      <c r="O996" s="241"/>
      <c r="P996" s="247">
        <v>27.563513606613739</v>
      </c>
      <c r="Q996" s="247"/>
      <c r="R996" s="247">
        <v>16.05</v>
      </c>
      <c r="S996" s="242"/>
      <c r="T996" s="246">
        <v>15.007220806062708</v>
      </c>
      <c r="U996" s="246"/>
      <c r="V996" s="246">
        <v>11.33</v>
      </c>
      <c r="W996" s="242"/>
      <c r="X996" s="241"/>
      <c r="Y996" s="247">
        <v>80016.879999999685</v>
      </c>
      <c r="Z996" s="247">
        <v>49296.749999999738</v>
      </c>
      <c r="AA996" s="5"/>
      <c r="AB996" s="240"/>
      <c r="AC996" s="240"/>
      <c r="AD996" s="240"/>
      <c r="AG996" s="5"/>
      <c r="AH996" s="243"/>
      <c r="AI996" s="243"/>
      <c r="AJ996" s="243"/>
      <c r="AK996" s="243"/>
      <c r="AL996" s="5"/>
    </row>
    <row r="997" spans="1:38" x14ac:dyDescent="0.2">
      <c r="A997" s="175"/>
      <c r="B997" s="238"/>
      <c r="C997" s="303" t="s">
        <v>265</v>
      </c>
      <c r="D997" s="23"/>
      <c r="E997" s="302">
        <v>8045</v>
      </c>
      <c r="F997" s="238"/>
      <c r="G997" s="238"/>
      <c r="H997" s="238"/>
      <c r="I997" s="238"/>
      <c r="J997" s="238"/>
      <c r="K997" s="238"/>
      <c r="L997" s="239"/>
      <c r="M997" s="244"/>
      <c r="N997" s="242"/>
      <c r="O997" s="241"/>
      <c r="P997" s="247">
        <v>23.730751599147101</v>
      </c>
      <c r="Q997" s="247"/>
      <c r="R997" s="247">
        <v>17.695</v>
      </c>
      <c r="S997" s="242"/>
      <c r="T997" s="246">
        <v>18.227712153518127</v>
      </c>
      <c r="U997" s="246"/>
      <c r="V997" s="246">
        <v>14.935</v>
      </c>
      <c r="W997" s="242"/>
      <c r="X997" s="241"/>
      <c r="Y997" s="247">
        <v>26416.649999999961</v>
      </c>
      <c r="Z997" s="247">
        <v>19557.989999999998</v>
      </c>
      <c r="AA997" s="5"/>
      <c r="AB997" s="240"/>
      <c r="AC997" s="240"/>
      <c r="AD997" s="240"/>
      <c r="AG997" s="5"/>
      <c r="AH997" s="243"/>
      <c r="AI997" s="243"/>
      <c r="AJ997" s="243"/>
      <c r="AK997" s="243"/>
      <c r="AL997" s="5"/>
    </row>
    <row r="998" spans="1:38" x14ac:dyDescent="0.2">
      <c r="A998" s="175"/>
      <c r="B998" s="238"/>
      <c r="C998" s="303" t="s">
        <v>265</v>
      </c>
      <c r="D998" s="23"/>
      <c r="E998" s="302">
        <v>8049</v>
      </c>
      <c r="F998" s="238"/>
      <c r="G998" s="238"/>
      <c r="H998" s="238"/>
      <c r="I998" s="238"/>
      <c r="J998" s="238"/>
      <c r="K998" s="238"/>
      <c r="L998" s="239"/>
      <c r="M998" s="244"/>
      <c r="N998" s="242"/>
      <c r="O998" s="241"/>
      <c r="P998" s="247">
        <v>21.795000000000002</v>
      </c>
      <c r="Q998" s="247"/>
      <c r="R998" s="247">
        <v>20.895</v>
      </c>
      <c r="S998" s="242"/>
      <c r="T998" s="246">
        <v>20.6</v>
      </c>
      <c r="U998" s="246"/>
      <c r="V998" s="246">
        <v>20.6</v>
      </c>
      <c r="W998" s="242"/>
      <c r="X998" s="241"/>
      <c r="Y998" s="247">
        <v>87.18</v>
      </c>
      <c r="Z998" s="247">
        <v>87.18</v>
      </c>
      <c r="AA998" s="5"/>
      <c r="AB998" s="240"/>
      <c r="AC998" s="240"/>
      <c r="AD998" s="240"/>
      <c r="AG998" s="5"/>
      <c r="AH998" s="243"/>
      <c r="AI998" s="243"/>
      <c r="AJ998" s="243"/>
      <c r="AK998" s="243"/>
      <c r="AL998" s="5"/>
    </row>
    <row r="999" spans="1:38" x14ac:dyDescent="0.2">
      <c r="A999" s="175"/>
      <c r="B999" s="238"/>
      <c r="C999" s="303" t="s">
        <v>428</v>
      </c>
      <c r="D999" s="23"/>
      <c r="E999" s="302">
        <v>8311</v>
      </c>
      <c r="F999" s="238"/>
      <c r="G999" s="238"/>
      <c r="H999" s="238"/>
      <c r="I999" s="238"/>
      <c r="J999" s="238"/>
      <c r="K999" s="238"/>
      <c r="L999" s="239"/>
      <c r="M999" s="244"/>
      <c r="N999" s="242"/>
      <c r="O999" s="241"/>
      <c r="P999" s="247">
        <v>28.959104477611938</v>
      </c>
      <c r="Q999" s="247"/>
      <c r="R999" s="247">
        <v>15.01</v>
      </c>
      <c r="S999" s="242"/>
      <c r="T999" s="246">
        <v>14.050626865671639</v>
      </c>
      <c r="U999" s="246"/>
      <c r="V999" s="246">
        <v>10.3</v>
      </c>
      <c r="W999" s="242"/>
      <c r="X999" s="241"/>
      <c r="Y999" s="247">
        <v>1940.2599999999998</v>
      </c>
      <c r="Z999" s="247">
        <v>1173.4199999999996</v>
      </c>
      <c r="AA999" s="5"/>
      <c r="AB999" s="240"/>
      <c r="AC999" s="240"/>
      <c r="AD999" s="240"/>
      <c r="AG999" s="5"/>
      <c r="AH999" s="243"/>
      <c r="AI999" s="243"/>
      <c r="AJ999" s="243"/>
      <c r="AK999" s="243"/>
      <c r="AL999" s="5"/>
    </row>
    <row r="1000" spans="1:38" x14ac:dyDescent="0.2">
      <c r="A1000" s="175"/>
      <c r="B1000" s="238"/>
      <c r="C1000" s="303" t="s">
        <v>524</v>
      </c>
      <c r="D1000" s="23"/>
      <c r="E1000" s="302">
        <v>8220</v>
      </c>
      <c r="F1000" s="238"/>
      <c r="G1000" s="238"/>
      <c r="H1000" s="238"/>
      <c r="I1000" s="238"/>
      <c r="J1000" s="238"/>
      <c r="K1000" s="238"/>
      <c r="L1000" s="239"/>
      <c r="M1000" s="244"/>
      <c r="N1000" s="242"/>
      <c r="O1000" s="241"/>
      <c r="P1000" s="247">
        <v>59.555</v>
      </c>
      <c r="Q1000" s="247"/>
      <c r="R1000" s="247">
        <v>11.21</v>
      </c>
      <c r="S1000" s="242"/>
      <c r="T1000" s="246">
        <v>0</v>
      </c>
      <c r="U1000" s="246"/>
      <c r="V1000" s="246">
        <v>0</v>
      </c>
      <c r="W1000" s="242"/>
      <c r="X1000" s="241"/>
      <c r="Y1000" s="247">
        <v>238.22</v>
      </c>
      <c r="Z1000" s="247">
        <v>43.430000000000007</v>
      </c>
      <c r="AA1000" s="5"/>
      <c r="AB1000" s="240"/>
      <c r="AC1000" s="240"/>
      <c r="AD1000" s="240"/>
      <c r="AG1000" s="5"/>
      <c r="AH1000" s="243"/>
      <c r="AI1000" s="243"/>
      <c r="AJ1000" s="243"/>
      <c r="AK1000" s="243"/>
      <c r="AL1000" s="5"/>
    </row>
    <row r="1001" spans="1:38" x14ac:dyDescent="0.2">
      <c r="A1001" s="175"/>
      <c r="B1001" s="238"/>
      <c r="C1001" s="303" t="s">
        <v>266</v>
      </c>
      <c r="D1001" s="23"/>
      <c r="E1001" s="302">
        <v>8327</v>
      </c>
      <c r="F1001" s="238"/>
      <c r="G1001" s="238"/>
      <c r="H1001" s="238"/>
      <c r="I1001" s="238"/>
      <c r="J1001" s="238"/>
      <c r="K1001" s="238"/>
      <c r="L1001" s="239"/>
      <c r="M1001" s="244"/>
      <c r="N1001" s="242"/>
      <c r="O1001" s="241"/>
      <c r="P1001" s="247">
        <v>22.552730627306271</v>
      </c>
      <c r="Q1001" s="247"/>
      <c r="R1001" s="247">
        <v>11.98</v>
      </c>
      <c r="S1001" s="242"/>
      <c r="T1001" s="246">
        <v>11.688656826568263</v>
      </c>
      <c r="U1001" s="246"/>
      <c r="V1001" s="246">
        <v>9.27</v>
      </c>
      <c r="W1001" s="242"/>
      <c r="X1001" s="241"/>
      <c r="Y1001" s="247">
        <v>6111.7899999999991</v>
      </c>
      <c r="Z1001" s="247">
        <v>4163.8399999999983</v>
      </c>
      <c r="AA1001" s="5"/>
      <c r="AB1001" s="240"/>
      <c r="AC1001" s="240"/>
      <c r="AD1001" s="240"/>
      <c r="AG1001" s="5"/>
      <c r="AH1001" s="243"/>
      <c r="AI1001" s="243"/>
      <c r="AJ1001" s="243"/>
      <c r="AK1001" s="243"/>
      <c r="AL1001" s="5"/>
    </row>
    <row r="1002" spans="1:38" x14ac:dyDescent="0.2">
      <c r="A1002" s="175"/>
      <c r="B1002" s="238"/>
      <c r="C1002" s="303" t="s">
        <v>267</v>
      </c>
      <c r="D1002" s="23"/>
      <c r="E1002" s="302">
        <v>8021</v>
      </c>
      <c r="F1002" s="238"/>
      <c r="G1002" s="238"/>
      <c r="H1002" s="238"/>
      <c r="I1002" s="238"/>
      <c r="J1002" s="238"/>
      <c r="K1002" s="238"/>
      <c r="L1002" s="239"/>
      <c r="M1002" s="244"/>
      <c r="N1002" s="242"/>
      <c r="O1002" s="241"/>
      <c r="P1002" s="247">
        <v>17.662417298988288</v>
      </c>
      <c r="Q1002" s="247"/>
      <c r="R1002" s="247">
        <v>16.658750000000001</v>
      </c>
      <c r="S1002" s="242"/>
      <c r="T1002" s="246">
        <v>3.4336699281150183</v>
      </c>
      <c r="U1002" s="246"/>
      <c r="V1002" s="246">
        <v>3.0900000000000003</v>
      </c>
      <c r="W1002" s="242"/>
      <c r="X1002" s="241"/>
      <c r="Y1002" s="247">
        <v>150613.86000000002</v>
      </c>
      <c r="Z1002" s="247">
        <v>106327.71999999916</v>
      </c>
      <c r="AA1002" s="5"/>
      <c r="AB1002" s="240"/>
      <c r="AC1002" s="240"/>
      <c r="AD1002" s="240"/>
      <c r="AG1002" s="5"/>
      <c r="AH1002" s="243"/>
      <c r="AI1002" s="243"/>
      <c r="AJ1002" s="243"/>
      <c r="AK1002" s="243"/>
      <c r="AL1002" s="5"/>
    </row>
    <row r="1003" spans="1:38" x14ac:dyDescent="0.2">
      <c r="A1003" s="175"/>
      <c r="B1003" s="238"/>
      <c r="C1003" s="303" t="s">
        <v>268</v>
      </c>
      <c r="D1003" s="23"/>
      <c r="E1003" s="302">
        <v>8221</v>
      </c>
      <c r="F1003" s="238"/>
      <c r="G1003" s="238"/>
      <c r="H1003" s="238"/>
      <c r="I1003" s="238"/>
      <c r="J1003" s="238"/>
      <c r="K1003" s="238"/>
      <c r="L1003" s="239"/>
      <c r="M1003" s="244"/>
      <c r="N1003" s="242"/>
      <c r="O1003" s="241"/>
      <c r="P1003" s="247">
        <v>24.357701201748007</v>
      </c>
      <c r="Q1003" s="247"/>
      <c r="R1003" s="247">
        <v>16.707500000000003</v>
      </c>
      <c r="S1003" s="242"/>
      <c r="T1003" s="246">
        <v>17.678057538237432</v>
      </c>
      <c r="U1003" s="246"/>
      <c r="V1003" s="246">
        <v>13.39</v>
      </c>
      <c r="W1003" s="242"/>
      <c r="X1003" s="241"/>
      <c r="Y1003" s="247">
        <v>186704.74000000011</v>
      </c>
      <c r="Z1003" s="247">
        <v>131774.32999999961</v>
      </c>
      <c r="AA1003" s="5"/>
      <c r="AB1003" s="240"/>
      <c r="AC1003" s="240"/>
      <c r="AD1003" s="240"/>
      <c r="AG1003" s="5"/>
      <c r="AH1003" s="243"/>
      <c r="AI1003" s="243"/>
      <c r="AJ1003" s="243"/>
      <c r="AK1003" s="243"/>
      <c r="AL1003" s="5"/>
    </row>
    <row r="1004" spans="1:38" x14ac:dyDescent="0.2">
      <c r="A1004" s="175"/>
      <c r="B1004" s="238"/>
      <c r="C1004" s="303" t="s">
        <v>268</v>
      </c>
      <c r="D1004" s="23"/>
      <c r="E1004" s="302">
        <v>8225</v>
      </c>
      <c r="F1004" s="238"/>
      <c r="G1004" s="238"/>
      <c r="H1004" s="238"/>
      <c r="I1004" s="238"/>
      <c r="J1004" s="238"/>
      <c r="K1004" s="238"/>
      <c r="L1004" s="239"/>
      <c r="M1004" s="244"/>
      <c r="N1004" s="242"/>
      <c r="O1004" s="241"/>
      <c r="P1004" s="247">
        <v>15.89</v>
      </c>
      <c r="Q1004" s="247"/>
      <c r="R1004" s="247">
        <v>15.89</v>
      </c>
      <c r="S1004" s="242"/>
      <c r="T1004" s="246">
        <v>13.39</v>
      </c>
      <c r="U1004" s="246"/>
      <c r="V1004" s="246">
        <v>13.39</v>
      </c>
      <c r="W1004" s="242"/>
      <c r="X1004" s="241"/>
      <c r="Y1004" s="247">
        <v>31.78</v>
      </c>
      <c r="Z1004" s="247">
        <v>31.78</v>
      </c>
      <c r="AA1004" s="5"/>
      <c r="AB1004" s="240"/>
      <c r="AC1004" s="240"/>
      <c r="AD1004" s="240"/>
      <c r="AG1004" s="5"/>
      <c r="AH1004" s="243"/>
      <c r="AI1004" s="243"/>
      <c r="AJ1004" s="243"/>
      <c r="AK1004" s="243"/>
      <c r="AL1004" s="5"/>
    </row>
    <row r="1005" spans="1:38" x14ac:dyDescent="0.2">
      <c r="A1005" s="175"/>
      <c r="B1005" s="238"/>
      <c r="C1005" s="303" t="s">
        <v>525</v>
      </c>
      <c r="D1005" s="23"/>
      <c r="E1005" s="302">
        <v>8085</v>
      </c>
      <c r="F1005" s="238"/>
      <c r="G1005" s="238"/>
      <c r="H1005" s="238"/>
      <c r="I1005" s="238"/>
      <c r="J1005" s="238"/>
      <c r="K1005" s="238"/>
      <c r="L1005" s="239"/>
      <c r="M1005" s="244"/>
      <c r="N1005" s="242"/>
      <c r="O1005" s="241"/>
      <c r="P1005" s="247">
        <v>53</v>
      </c>
      <c r="Q1005" s="247"/>
      <c r="R1005" s="247">
        <v>53</v>
      </c>
      <c r="S1005" s="242"/>
      <c r="T1005" s="246">
        <v>8.24</v>
      </c>
      <c r="U1005" s="246"/>
      <c r="V1005" s="246">
        <v>8.24</v>
      </c>
      <c r="W1005" s="242"/>
      <c r="X1005" s="241"/>
      <c r="Y1005" s="247">
        <v>106</v>
      </c>
      <c r="Z1005" s="247">
        <v>22.89</v>
      </c>
      <c r="AA1005" s="5"/>
      <c r="AB1005" s="240"/>
      <c r="AC1005" s="240"/>
      <c r="AD1005" s="240"/>
      <c r="AG1005" s="5"/>
      <c r="AH1005" s="243"/>
      <c r="AI1005" s="243"/>
      <c r="AJ1005" s="243"/>
      <c r="AK1005" s="243"/>
      <c r="AL1005" s="5"/>
    </row>
    <row r="1006" spans="1:38" x14ac:dyDescent="0.2">
      <c r="A1006" s="175"/>
      <c r="B1006" s="238"/>
      <c r="C1006" s="303" t="s">
        <v>269</v>
      </c>
      <c r="D1006" s="23"/>
      <c r="E1006" s="302">
        <v>8085</v>
      </c>
      <c r="F1006" s="238"/>
      <c r="G1006" s="238"/>
      <c r="H1006" s="238"/>
      <c r="I1006" s="238"/>
      <c r="J1006" s="238"/>
      <c r="K1006" s="238"/>
      <c r="L1006" s="239"/>
      <c r="M1006" s="244"/>
      <c r="N1006" s="242"/>
      <c r="O1006" s="241"/>
      <c r="P1006" s="247">
        <v>29.989699248120296</v>
      </c>
      <c r="Q1006" s="247"/>
      <c r="R1006" s="247">
        <v>18</v>
      </c>
      <c r="S1006" s="242"/>
      <c r="T1006" s="246">
        <v>13.134045112781958</v>
      </c>
      <c r="U1006" s="246"/>
      <c r="V1006" s="246">
        <v>12.36</v>
      </c>
      <c r="W1006" s="242"/>
      <c r="X1006" s="241"/>
      <c r="Y1006" s="247">
        <v>3988.6299999999992</v>
      </c>
      <c r="Z1006" s="247">
        <v>2106.11</v>
      </c>
      <c r="AA1006" s="5"/>
      <c r="AB1006" s="240"/>
      <c r="AC1006" s="240"/>
      <c r="AD1006" s="240"/>
      <c r="AG1006" s="5"/>
      <c r="AH1006" s="243"/>
      <c r="AI1006" s="243"/>
      <c r="AJ1006" s="243"/>
      <c r="AK1006" s="243"/>
      <c r="AL1006" s="5"/>
    </row>
    <row r="1007" spans="1:38" x14ac:dyDescent="0.2">
      <c r="A1007" s="175"/>
      <c r="B1007" s="238"/>
      <c r="C1007" s="303" t="s">
        <v>270</v>
      </c>
      <c r="D1007" s="23"/>
      <c r="E1007" s="302">
        <v>8014</v>
      </c>
      <c r="F1007" s="238"/>
      <c r="G1007" s="238"/>
      <c r="H1007" s="238"/>
      <c r="I1007" s="238"/>
      <c r="J1007" s="238"/>
      <c r="K1007" s="238"/>
      <c r="L1007" s="239"/>
      <c r="M1007" s="244"/>
      <c r="N1007" s="242"/>
      <c r="O1007" s="241"/>
      <c r="P1007" s="247">
        <v>23.046065573770491</v>
      </c>
      <c r="Q1007" s="247"/>
      <c r="R1007" s="247">
        <v>13.53</v>
      </c>
      <c r="S1007" s="242"/>
      <c r="T1007" s="246">
        <v>8.1048852459016398</v>
      </c>
      <c r="U1007" s="246"/>
      <c r="V1007" s="246">
        <v>6.18</v>
      </c>
      <c r="W1007" s="242"/>
      <c r="X1007" s="241"/>
      <c r="Y1007" s="247">
        <v>1405.81</v>
      </c>
      <c r="Z1007" s="247">
        <v>762.23</v>
      </c>
      <c r="AA1007" s="5"/>
      <c r="AB1007" s="240"/>
      <c r="AC1007" s="240"/>
      <c r="AD1007" s="240"/>
      <c r="AG1007" s="5"/>
      <c r="AH1007" s="243"/>
      <c r="AI1007" s="243"/>
      <c r="AJ1007" s="243"/>
      <c r="AK1007" s="243"/>
      <c r="AL1007" s="5"/>
    </row>
    <row r="1008" spans="1:38" x14ac:dyDescent="0.2">
      <c r="A1008" s="175"/>
      <c r="B1008" s="238"/>
      <c r="C1008" s="303" t="s">
        <v>270</v>
      </c>
      <c r="D1008" s="23"/>
      <c r="E1008" s="302">
        <v>8085</v>
      </c>
      <c r="F1008" s="238"/>
      <c r="G1008" s="238"/>
      <c r="H1008" s="238"/>
      <c r="I1008" s="238"/>
      <c r="J1008" s="238"/>
      <c r="K1008" s="238"/>
      <c r="L1008" s="239"/>
      <c r="M1008" s="244"/>
      <c r="N1008" s="242"/>
      <c r="O1008" s="241"/>
      <c r="P1008" s="247">
        <v>27.879950413223131</v>
      </c>
      <c r="Q1008" s="247"/>
      <c r="R1008" s="247">
        <v>16.86</v>
      </c>
      <c r="S1008" s="242"/>
      <c r="T1008" s="246">
        <v>13.255414876033059</v>
      </c>
      <c r="U1008" s="246"/>
      <c r="V1008" s="246">
        <v>12.36</v>
      </c>
      <c r="W1008" s="242"/>
      <c r="X1008" s="241"/>
      <c r="Y1008" s="247">
        <v>16867.369999999995</v>
      </c>
      <c r="Z1008" s="247">
        <v>9618.1299999999937</v>
      </c>
      <c r="AA1008" s="5"/>
      <c r="AB1008" s="240"/>
      <c r="AC1008" s="240"/>
      <c r="AD1008" s="240"/>
      <c r="AG1008" s="5"/>
      <c r="AH1008" s="243"/>
      <c r="AI1008" s="243"/>
      <c r="AJ1008" s="243"/>
      <c r="AK1008" s="243"/>
      <c r="AL1008" s="5"/>
    </row>
    <row r="1009" spans="1:38" x14ac:dyDescent="0.2">
      <c r="A1009" s="175"/>
      <c r="B1009" s="238"/>
      <c r="C1009" s="303" t="s">
        <v>271</v>
      </c>
      <c r="D1009" s="23"/>
      <c r="E1009" s="302">
        <v>8402</v>
      </c>
      <c r="F1009" s="238"/>
      <c r="G1009" s="238"/>
      <c r="H1009" s="238"/>
      <c r="I1009" s="238"/>
      <c r="J1009" s="238"/>
      <c r="K1009" s="238"/>
      <c r="L1009" s="239"/>
      <c r="M1009" s="244"/>
      <c r="N1009" s="242"/>
      <c r="O1009" s="241"/>
      <c r="P1009" s="247">
        <v>10.15</v>
      </c>
      <c r="Q1009" s="247"/>
      <c r="R1009" s="247">
        <v>10.15</v>
      </c>
      <c r="S1009" s="242"/>
      <c r="T1009" s="246">
        <v>0</v>
      </c>
      <c r="U1009" s="246"/>
      <c r="V1009" s="246">
        <v>0</v>
      </c>
      <c r="W1009" s="242"/>
      <c r="X1009" s="241"/>
      <c r="Y1009" s="247">
        <v>10.15</v>
      </c>
      <c r="Z1009" s="247">
        <v>10.15</v>
      </c>
      <c r="AA1009" s="5"/>
      <c r="AB1009" s="240"/>
      <c r="AC1009" s="240"/>
      <c r="AD1009" s="240"/>
      <c r="AG1009" s="5"/>
      <c r="AH1009" s="243"/>
      <c r="AI1009" s="243"/>
      <c r="AJ1009" s="243"/>
      <c r="AK1009" s="243"/>
      <c r="AL1009" s="5"/>
    </row>
    <row r="1010" spans="1:38" x14ac:dyDescent="0.2">
      <c r="A1010" s="175"/>
      <c r="B1010" s="238"/>
      <c r="C1010" s="303" t="s">
        <v>271</v>
      </c>
      <c r="D1010" s="23"/>
      <c r="E1010" s="302">
        <v>8403</v>
      </c>
      <c r="F1010" s="238"/>
      <c r="G1010" s="238"/>
      <c r="H1010" s="238"/>
      <c r="I1010" s="238"/>
      <c r="J1010" s="238"/>
      <c r="K1010" s="238"/>
      <c r="L1010" s="239"/>
      <c r="M1010" s="244"/>
      <c r="N1010" s="242"/>
      <c r="O1010" s="241"/>
      <c r="P1010" s="247">
        <v>24.818113261786124</v>
      </c>
      <c r="Q1010" s="247"/>
      <c r="R1010" s="247">
        <v>19.107500000000002</v>
      </c>
      <c r="S1010" s="242"/>
      <c r="T1010" s="246">
        <v>22.009457263319288</v>
      </c>
      <c r="U1010" s="246"/>
      <c r="V1010" s="246">
        <v>16.995000000000001</v>
      </c>
      <c r="W1010" s="242"/>
      <c r="X1010" s="241"/>
      <c r="Y1010" s="247">
        <v>75757.61</v>
      </c>
      <c r="Z1010" s="247">
        <v>64443.449999999975</v>
      </c>
      <c r="AA1010" s="5"/>
      <c r="AB1010" s="240"/>
      <c r="AC1010" s="240"/>
      <c r="AD1010" s="240"/>
      <c r="AG1010" s="5"/>
      <c r="AH1010" s="243"/>
      <c r="AI1010" s="243"/>
      <c r="AJ1010" s="243"/>
      <c r="AK1010" s="243"/>
      <c r="AL1010" s="5"/>
    </row>
    <row r="1011" spans="1:38" x14ac:dyDescent="0.2">
      <c r="A1011" s="175"/>
      <c r="B1011" s="238"/>
      <c r="C1011" s="303" t="s">
        <v>526</v>
      </c>
      <c r="D1011" s="23"/>
      <c r="E1011" s="302">
        <v>8204</v>
      </c>
      <c r="F1011" s="238"/>
      <c r="G1011" s="238"/>
      <c r="H1011" s="238"/>
      <c r="I1011" s="238"/>
      <c r="J1011" s="238"/>
      <c r="K1011" s="238"/>
      <c r="L1011" s="239"/>
      <c r="M1011" s="244"/>
      <c r="N1011" s="242"/>
      <c r="O1011" s="241"/>
      <c r="P1011" s="247">
        <v>10.743333333333334</v>
      </c>
      <c r="Q1011" s="247"/>
      <c r="R1011" s="247">
        <v>11.21</v>
      </c>
      <c r="S1011" s="242"/>
      <c r="T1011" s="246">
        <v>4.12</v>
      </c>
      <c r="U1011" s="246"/>
      <c r="V1011" s="246">
        <v>6.18</v>
      </c>
      <c r="W1011" s="242"/>
      <c r="X1011" s="241"/>
      <c r="Y1011" s="247">
        <v>32.230000000000004</v>
      </c>
      <c r="Z1011" s="247">
        <v>32.230000000000004</v>
      </c>
      <c r="AA1011" s="5"/>
      <c r="AB1011" s="240"/>
      <c r="AC1011" s="240"/>
      <c r="AD1011" s="240"/>
      <c r="AG1011" s="5"/>
      <c r="AH1011" s="243"/>
      <c r="AI1011" s="243"/>
      <c r="AJ1011" s="243"/>
      <c r="AK1011" s="243"/>
      <c r="AL1011" s="5"/>
    </row>
    <row r="1012" spans="1:38" x14ac:dyDescent="0.2">
      <c r="A1012" s="175"/>
      <c r="B1012" s="238"/>
      <c r="C1012" s="303" t="s">
        <v>526</v>
      </c>
      <c r="D1012" s="23"/>
      <c r="E1012" s="302">
        <v>8251</v>
      </c>
      <c r="F1012" s="238"/>
      <c r="G1012" s="238"/>
      <c r="H1012" s="238"/>
      <c r="I1012" s="238"/>
      <c r="J1012" s="238"/>
      <c r="K1012" s="238"/>
      <c r="L1012" s="239"/>
      <c r="M1012" s="244"/>
      <c r="N1012" s="242"/>
      <c r="O1012" s="241"/>
      <c r="P1012" s="247">
        <v>18.5075</v>
      </c>
      <c r="Q1012" s="247"/>
      <c r="R1012" s="247">
        <v>14.2</v>
      </c>
      <c r="S1012" s="242"/>
      <c r="T1012" s="246">
        <v>11.33</v>
      </c>
      <c r="U1012" s="246"/>
      <c r="V1012" s="246">
        <v>11.329999999999998</v>
      </c>
      <c r="W1012" s="242"/>
      <c r="X1012" s="241"/>
      <c r="Y1012" s="247">
        <v>74.03</v>
      </c>
      <c r="Z1012" s="247">
        <v>58.160000000000004</v>
      </c>
      <c r="AA1012" s="5"/>
      <c r="AB1012" s="240"/>
      <c r="AC1012" s="240"/>
      <c r="AD1012" s="240"/>
      <c r="AG1012" s="5"/>
      <c r="AH1012" s="243"/>
      <c r="AI1012" s="243"/>
      <c r="AJ1012" s="243"/>
      <c r="AK1012" s="243"/>
      <c r="AL1012" s="5"/>
    </row>
    <row r="1013" spans="1:38" x14ac:dyDescent="0.2">
      <c r="A1013" s="175"/>
      <c r="B1013" s="238"/>
      <c r="C1013" s="303" t="s">
        <v>526</v>
      </c>
      <c r="D1013" s="23"/>
      <c r="E1013" s="302">
        <v>8260</v>
      </c>
      <c r="F1013" s="238"/>
      <c r="G1013" s="238"/>
      <c r="H1013" s="238"/>
      <c r="I1013" s="238"/>
      <c r="J1013" s="238"/>
      <c r="K1013" s="238"/>
      <c r="L1013" s="239"/>
      <c r="M1013" s="244"/>
      <c r="N1013" s="242"/>
      <c r="O1013" s="241"/>
      <c r="P1013" s="247">
        <v>14.223749999999999</v>
      </c>
      <c r="Q1013" s="247"/>
      <c r="R1013" s="247">
        <v>12.84</v>
      </c>
      <c r="S1013" s="242"/>
      <c r="T1013" s="246">
        <v>11.072500000000002</v>
      </c>
      <c r="U1013" s="246"/>
      <c r="V1013" s="246">
        <v>9.7850000000000001</v>
      </c>
      <c r="W1013" s="242"/>
      <c r="X1013" s="241"/>
      <c r="Y1013" s="247">
        <v>113.78999999999999</v>
      </c>
      <c r="Z1013" s="247">
        <v>113.78999999999999</v>
      </c>
      <c r="AA1013" s="5"/>
      <c r="AB1013" s="240"/>
      <c r="AC1013" s="240"/>
      <c r="AD1013" s="240"/>
      <c r="AG1013" s="5"/>
      <c r="AH1013" s="243"/>
      <c r="AI1013" s="243"/>
      <c r="AJ1013" s="243"/>
      <c r="AK1013" s="243"/>
      <c r="AL1013" s="5"/>
    </row>
    <row r="1014" spans="1:38" x14ac:dyDescent="0.2">
      <c r="A1014" s="175"/>
      <c r="B1014" s="238"/>
      <c r="C1014" s="303" t="s">
        <v>272</v>
      </c>
      <c r="D1014" s="23"/>
      <c r="E1014" s="302">
        <v>8204</v>
      </c>
      <c r="F1014" s="238"/>
      <c r="G1014" s="238"/>
      <c r="H1014" s="238"/>
      <c r="I1014" s="238"/>
      <c r="J1014" s="238"/>
      <c r="K1014" s="238"/>
      <c r="L1014" s="239"/>
      <c r="M1014" s="244"/>
      <c r="N1014" s="242"/>
      <c r="O1014" s="241"/>
      <c r="P1014" s="247">
        <v>25.298028436018928</v>
      </c>
      <c r="Q1014" s="247"/>
      <c r="R1014" s="247">
        <v>14.49</v>
      </c>
      <c r="S1014" s="242"/>
      <c r="T1014" s="246">
        <v>12.340454976303331</v>
      </c>
      <c r="U1014" s="246"/>
      <c r="V1014" s="246">
        <v>9.27</v>
      </c>
      <c r="W1014" s="242"/>
      <c r="X1014" s="241"/>
      <c r="Y1014" s="247">
        <v>53378.839999999938</v>
      </c>
      <c r="Z1014" s="247">
        <v>33246.269999999975</v>
      </c>
      <c r="AA1014" s="5"/>
      <c r="AB1014" s="240"/>
      <c r="AC1014" s="240"/>
      <c r="AD1014" s="240"/>
      <c r="AG1014" s="5"/>
      <c r="AH1014" s="243"/>
      <c r="AI1014" s="243"/>
      <c r="AJ1014" s="243"/>
      <c r="AK1014" s="243"/>
      <c r="AL1014" s="5"/>
    </row>
    <row r="1015" spans="1:38" x14ac:dyDescent="0.2">
      <c r="A1015" s="175"/>
      <c r="B1015" s="238"/>
      <c r="C1015" s="303" t="s">
        <v>272</v>
      </c>
      <c r="D1015" s="23"/>
      <c r="E1015" s="302">
        <v>8251</v>
      </c>
      <c r="F1015" s="238"/>
      <c r="G1015" s="238"/>
      <c r="H1015" s="238"/>
      <c r="I1015" s="238"/>
      <c r="J1015" s="238"/>
      <c r="K1015" s="238"/>
      <c r="L1015" s="239"/>
      <c r="M1015" s="244"/>
      <c r="N1015" s="242"/>
      <c r="O1015" s="241"/>
      <c r="P1015" s="247">
        <v>18.480881006864976</v>
      </c>
      <c r="Q1015" s="247"/>
      <c r="R1015" s="247">
        <v>11.56</v>
      </c>
      <c r="S1015" s="242"/>
      <c r="T1015" s="246">
        <v>8.006649885583526</v>
      </c>
      <c r="U1015" s="246"/>
      <c r="V1015" s="246">
        <v>5.15</v>
      </c>
      <c r="W1015" s="242"/>
      <c r="X1015" s="241"/>
      <c r="Y1015" s="247">
        <v>16152.28999999999</v>
      </c>
      <c r="Z1015" s="247">
        <v>11301.859999999993</v>
      </c>
      <c r="AA1015" s="5"/>
      <c r="AB1015" s="240"/>
      <c r="AC1015" s="240"/>
      <c r="AD1015" s="240"/>
      <c r="AG1015" s="5"/>
      <c r="AH1015" s="243"/>
      <c r="AI1015" s="243"/>
      <c r="AJ1015" s="243"/>
      <c r="AK1015" s="243"/>
      <c r="AL1015" s="5"/>
    </row>
    <row r="1016" spans="1:38" x14ac:dyDescent="0.2">
      <c r="A1016" s="175"/>
      <c r="B1016" s="238"/>
      <c r="C1016" s="303" t="s">
        <v>272</v>
      </c>
      <c r="D1016" s="23"/>
      <c r="E1016" s="302">
        <v>8260</v>
      </c>
      <c r="F1016" s="238"/>
      <c r="G1016" s="238"/>
      <c r="H1016" s="238"/>
      <c r="I1016" s="238"/>
      <c r="J1016" s="238"/>
      <c r="K1016" s="238"/>
      <c r="L1016" s="239"/>
      <c r="M1016" s="244"/>
      <c r="N1016" s="242"/>
      <c r="O1016" s="241"/>
      <c r="P1016" s="247">
        <v>18.356970954356843</v>
      </c>
      <c r="Q1016" s="247"/>
      <c r="R1016" s="247">
        <v>12.94</v>
      </c>
      <c r="S1016" s="242"/>
      <c r="T1016" s="246">
        <v>11.693219917012444</v>
      </c>
      <c r="U1016" s="246"/>
      <c r="V1016" s="246">
        <v>10.3</v>
      </c>
      <c r="W1016" s="242"/>
      <c r="X1016" s="241"/>
      <c r="Y1016" s="247">
        <v>4424.0299999999988</v>
      </c>
      <c r="Z1016" s="247">
        <v>3626.14</v>
      </c>
      <c r="AA1016" s="5"/>
      <c r="AB1016" s="240"/>
      <c r="AC1016" s="240"/>
      <c r="AD1016" s="240"/>
      <c r="AG1016" s="5"/>
      <c r="AH1016" s="243"/>
      <c r="AI1016" s="243"/>
      <c r="AJ1016" s="243"/>
      <c r="AK1016" s="243"/>
      <c r="AL1016" s="5"/>
    </row>
    <row r="1017" spans="1:38" x14ac:dyDescent="0.2">
      <c r="A1017" s="175"/>
      <c r="B1017" s="238"/>
      <c r="C1017" s="303" t="s">
        <v>273</v>
      </c>
      <c r="D1017" s="23"/>
      <c r="E1017" s="302">
        <v>8049</v>
      </c>
      <c r="F1017" s="238"/>
      <c r="G1017" s="238"/>
      <c r="H1017" s="238"/>
      <c r="I1017" s="238"/>
      <c r="J1017" s="238"/>
      <c r="K1017" s="238"/>
      <c r="L1017" s="239"/>
      <c r="M1017" s="244"/>
      <c r="N1017" s="242"/>
      <c r="O1017" s="241"/>
      <c r="P1017" s="247">
        <v>24.675228452751607</v>
      </c>
      <c r="Q1017" s="247"/>
      <c r="R1017" s="247">
        <v>16.05</v>
      </c>
      <c r="S1017" s="242"/>
      <c r="T1017" s="246">
        <v>13.83976687435103</v>
      </c>
      <c r="U1017" s="246"/>
      <c r="V1017" s="246">
        <v>11.33</v>
      </c>
      <c r="W1017" s="242"/>
      <c r="X1017" s="241"/>
      <c r="Y1017" s="247">
        <v>95048.979999999196</v>
      </c>
      <c r="Z1017" s="247">
        <v>63560.169999999649</v>
      </c>
      <c r="AA1017" s="5"/>
      <c r="AB1017" s="240"/>
      <c r="AC1017" s="240"/>
      <c r="AD1017" s="240"/>
      <c r="AG1017" s="5"/>
      <c r="AH1017" s="243"/>
      <c r="AI1017" s="243"/>
      <c r="AJ1017" s="243"/>
      <c r="AK1017" s="243"/>
      <c r="AL1017" s="5"/>
    </row>
    <row r="1018" spans="1:38" x14ac:dyDescent="0.2">
      <c r="A1018" s="175"/>
      <c r="B1018" s="238"/>
      <c r="C1018" s="303" t="s">
        <v>274</v>
      </c>
      <c r="D1018" s="23"/>
      <c r="E1018" s="302">
        <v>8328</v>
      </c>
      <c r="F1018" s="238"/>
      <c r="G1018" s="238"/>
      <c r="H1018" s="238"/>
      <c r="I1018" s="238"/>
      <c r="J1018" s="238"/>
      <c r="K1018" s="238"/>
      <c r="L1018" s="239"/>
      <c r="M1018" s="244"/>
      <c r="N1018" s="242"/>
      <c r="O1018" s="241"/>
      <c r="P1018" s="247">
        <v>41.850970259128388</v>
      </c>
      <c r="Q1018" s="247"/>
      <c r="R1018" s="247">
        <v>29.465</v>
      </c>
      <c r="S1018" s="242"/>
      <c r="T1018" s="246">
        <v>42.905133097762075</v>
      </c>
      <c r="U1018" s="246"/>
      <c r="V1018" s="246">
        <v>40.17</v>
      </c>
      <c r="W1018" s="242"/>
      <c r="X1018" s="241"/>
      <c r="Y1018" s="247">
        <v>20398.860000000008</v>
      </c>
      <c r="Z1018" s="247">
        <v>17287.14000000001</v>
      </c>
      <c r="AA1018" s="5"/>
      <c r="AB1018" s="240"/>
      <c r="AC1018" s="240"/>
      <c r="AD1018" s="240"/>
      <c r="AG1018" s="5"/>
      <c r="AH1018" s="243"/>
      <c r="AI1018" s="243"/>
      <c r="AJ1018" s="243"/>
      <c r="AK1018" s="243"/>
      <c r="AL1018" s="5"/>
    </row>
    <row r="1019" spans="1:38" x14ac:dyDescent="0.2">
      <c r="A1019" s="175"/>
      <c r="B1019" s="238"/>
      <c r="C1019" s="303" t="s">
        <v>274</v>
      </c>
      <c r="D1019" s="23"/>
      <c r="E1019" s="302">
        <v>8344</v>
      </c>
      <c r="F1019" s="238"/>
      <c r="G1019" s="238"/>
      <c r="H1019" s="238"/>
      <c r="I1019" s="238"/>
      <c r="J1019" s="238"/>
      <c r="K1019" s="238"/>
      <c r="L1019" s="239"/>
      <c r="M1019" s="244"/>
      <c r="N1019" s="242"/>
      <c r="O1019" s="241"/>
      <c r="P1019" s="247">
        <v>16.39</v>
      </c>
      <c r="Q1019" s="247"/>
      <c r="R1019" s="247">
        <v>14.260000000000002</v>
      </c>
      <c r="S1019" s="242"/>
      <c r="T1019" s="246">
        <v>13.733333333333333</v>
      </c>
      <c r="U1019" s="246"/>
      <c r="V1019" s="246">
        <v>11.33</v>
      </c>
      <c r="W1019" s="242"/>
      <c r="X1019" s="241"/>
      <c r="Y1019" s="247">
        <v>98.34</v>
      </c>
      <c r="Z1019" s="247">
        <v>98.34</v>
      </c>
      <c r="AA1019" s="5"/>
      <c r="AB1019" s="240"/>
      <c r="AC1019" s="240"/>
      <c r="AD1019" s="240"/>
      <c r="AG1019" s="5"/>
      <c r="AH1019" s="243"/>
      <c r="AI1019" s="243"/>
      <c r="AJ1019" s="243"/>
      <c r="AK1019" s="243"/>
      <c r="AL1019" s="5"/>
    </row>
    <row r="1020" spans="1:38" x14ac:dyDescent="0.2">
      <c r="A1020" s="175"/>
      <c r="B1020" s="238"/>
      <c r="C1020" s="303" t="s">
        <v>420</v>
      </c>
      <c r="D1020" s="23"/>
      <c r="E1020" s="302">
        <v>8079</v>
      </c>
      <c r="F1020" s="238"/>
      <c r="G1020" s="238"/>
      <c r="H1020" s="238"/>
      <c r="I1020" s="238"/>
      <c r="J1020" s="238"/>
      <c r="K1020" s="238"/>
      <c r="L1020" s="239"/>
      <c r="M1020" s="244"/>
      <c r="N1020" s="242"/>
      <c r="O1020" s="241"/>
      <c r="P1020" s="247">
        <v>25.298076923076923</v>
      </c>
      <c r="Q1020" s="247"/>
      <c r="R1020" s="247">
        <v>10.335000000000001</v>
      </c>
      <c r="S1020" s="242"/>
      <c r="T1020" s="246">
        <v>10.458461538461538</v>
      </c>
      <c r="U1020" s="246"/>
      <c r="V1020" s="246">
        <v>8.24</v>
      </c>
      <c r="W1020" s="242"/>
      <c r="X1020" s="241"/>
      <c r="Y1020" s="247">
        <v>657.75</v>
      </c>
      <c r="Z1020" s="247">
        <v>360.29999999999995</v>
      </c>
      <c r="AA1020" s="5"/>
      <c r="AB1020" s="240"/>
      <c r="AC1020" s="240"/>
      <c r="AD1020" s="240"/>
      <c r="AG1020" s="5"/>
      <c r="AH1020" s="243"/>
      <c r="AI1020" s="243"/>
      <c r="AJ1020" s="243"/>
      <c r="AK1020" s="243"/>
      <c r="AL1020" s="5"/>
    </row>
    <row r="1021" spans="1:38" x14ac:dyDescent="0.2">
      <c r="A1021" s="175"/>
      <c r="B1021" s="238"/>
      <c r="C1021" s="303" t="s">
        <v>420</v>
      </c>
      <c r="D1021" s="23"/>
      <c r="E1021" s="302">
        <v>8098</v>
      </c>
      <c r="F1021" s="238"/>
      <c r="G1021" s="238"/>
      <c r="H1021" s="238"/>
      <c r="I1021" s="238"/>
      <c r="J1021" s="238"/>
      <c r="K1021" s="238"/>
      <c r="L1021" s="239"/>
      <c r="M1021" s="244"/>
      <c r="N1021" s="242"/>
      <c r="O1021" s="241"/>
      <c r="P1021" s="247">
        <v>9.8000000000000007</v>
      </c>
      <c r="Q1021" s="247"/>
      <c r="R1021" s="247">
        <v>9.8000000000000007</v>
      </c>
      <c r="S1021" s="242"/>
      <c r="T1021" s="246">
        <v>0</v>
      </c>
      <c r="U1021" s="246"/>
      <c r="V1021" s="246">
        <v>0</v>
      </c>
      <c r="W1021" s="242"/>
      <c r="X1021" s="241"/>
      <c r="Y1021" s="247">
        <v>9.8000000000000007</v>
      </c>
      <c r="Z1021" s="247">
        <v>9.8000000000000007</v>
      </c>
      <c r="AA1021" s="5"/>
      <c r="AB1021" s="240"/>
      <c r="AC1021" s="240"/>
      <c r="AD1021" s="240"/>
      <c r="AG1021" s="5"/>
      <c r="AH1021" s="243"/>
      <c r="AI1021" s="243"/>
      <c r="AJ1021" s="243"/>
      <c r="AK1021" s="243"/>
      <c r="AL1021" s="5"/>
    </row>
    <row r="1022" spans="1:38" x14ac:dyDescent="0.2">
      <c r="A1022" s="175"/>
      <c r="B1022" s="238"/>
      <c r="C1022" s="303" t="s">
        <v>275</v>
      </c>
      <c r="D1022" s="23"/>
      <c r="E1022" s="302">
        <v>8051</v>
      </c>
      <c r="F1022" s="238"/>
      <c r="G1022" s="238"/>
      <c r="H1022" s="238"/>
      <c r="I1022" s="238"/>
      <c r="J1022" s="238"/>
      <c r="K1022" s="238"/>
      <c r="L1022" s="239"/>
      <c r="M1022" s="244"/>
      <c r="N1022" s="242"/>
      <c r="O1022" s="241"/>
      <c r="P1022" s="247">
        <v>19.79447342126301</v>
      </c>
      <c r="Q1022" s="247"/>
      <c r="R1022" s="247">
        <v>16.581666666666667</v>
      </c>
      <c r="S1022" s="242"/>
      <c r="T1022" s="246">
        <v>9.9435096922462129</v>
      </c>
      <c r="U1022" s="246"/>
      <c r="V1022" s="246">
        <v>8.9266666666666676</v>
      </c>
      <c r="W1022" s="242"/>
      <c r="X1022" s="241"/>
      <c r="Y1022" s="247">
        <v>152651.13000000044</v>
      </c>
      <c r="Z1022" s="247">
        <v>99991.789999999222</v>
      </c>
      <c r="AA1022" s="5"/>
      <c r="AB1022" s="240"/>
      <c r="AC1022" s="240"/>
      <c r="AD1022" s="240"/>
      <c r="AG1022" s="5"/>
      <c r="AH1022" s="243"/>
      <c r="AI1022" s="243"/>
      <c r="AJ1022" s="243"/>
      <c r="AK1022" s="243"/>
      <c r="AL1022" s="5"/>
    </row>
    <row r="1023" spans="1:38" x14ac:dyDescent="0.2">
      <c r="A1023" s="175"/>
      <c r="B1023" s="238"/>
      <c r="C1023" s="303" t="s">
        <v>275</v>
      </c>
      <c r="D1023" s="23"/>
      <c r="E1023" s="302">
        <v>8062</v>
      </c>
      <c r="F1023" s="238"/>
      <c r="G1023" s="238"/>
      <c r="H1023" s="238"/>
      <c r="I1023" s="238"/>
      <c r="J1023" s="238"/>
      <c r="K1023" s="238"/>
      <c r="L1023" s="239"/>
      <c r="M1023" s="244"/>
      <c r="N1023" s="242"/>
      <c r="O1023" s="241"/>
      <c r="P1023" s="247">
        <v>11.285</v>
      </c>
      <c r="Q1023" s="247"/>
      <c r="R1023" s="247">
        <v>9.7850000000000001</v>
      </c>
      <c r="S1023" s="242"/>
      <c r="T1023" s="246">
        <v>8.24</v>
      </c>
      <c r="U1023" s="246"/>
      <c r="V1023" s="246">
        <v>8.24</v>
      </c>
      <c r="W1023" s="242"/>
      <c r="X1023" s="241"/>
      <c r="Y1023" s="247">
        <v>45.14</v>
      </c>
      <c r="Z1023" s="247">
        <v>45.14</v>
      </c>
      <c r="AA1023" s="5"/>
      <c r="AB1023" s="240"/>
      <c r="AC1023" s="240"/>
      <c r="AD1023" s="240"/>
      <c r="AG1023" s="5"/>
      <c r="AH1023" s="243"/>
      <c r="AI1023" s="243"/>
      <c r="AJ1023" s="243"/>
      <c r="AK1023" s="243"/>
      <c r="AL1023" s="5"/>
    </row>
    <row r="1024" spans="1:38" x14ac:dyDescent="0.2">
      <c r="A1024" s="175"/>
      <c r="B1024" s="238"/>
      <c r="C1024" s="303" t="s">
        <v>275</v>
      </c>
      <c r="D1024" s="23"/>
      <c r="E1024" s="302">
        <v>8080</v>
      </c>
      <c r="F1024" s="238"/>
      <c r="G1024" s="238"/>
      <c r="H1024" s="238"/>
      <c r="I1024" s="238"/>
      <c r="J1024" s="238"/>
      <c r="K1024" s="238"/>
      <c r="L1024" s="239"/>
      <c r="M1024" s="244"/>
      <c r="N1024" s="242"/>
      <c r="O1024" s="241"/>
      <c r="P1024" s="247">
        <v>29.358599624060126</v>
      </c>
      <c r="Q1024" s="247"/>
      <c r="R1024" s="247">
        <v>17.45</v>
      </c>
      <c r="S1024" s="242"/>
      <c r="T1024" s="246">
        <v>14.743368421052628</v>
      </c>
      <c r="U1024" s="246"/>
      <c r="V1024" s="246">
        <v>11.33</v>
      </c>
      <c r="W1024" s="242"/>
      <c r="X1024" s="241"/>
      <c r="Y1024" s="247">
        <v>31237.549999999974</v>
      </c>
      <c r="Z1024" s="247">
        <v>18260.239999999998</v>
      </c>
      <c r="AA1024" s="5"/>
      <c r="AB1024" s="240"/>
      <c r="AC1024" s="240"/>
      <c r="AD1024" s="240"/>
      <c r="AG1024" s="5"/>
      <c r="AH1024" s="243"/>
      <c r="AI1024" s="243"/>
      <c r="AJ1024" s="243"/>
      <c r="AK1024" s="243"/>
      <c r="AL1024" s="5"/>
    </row>
    <row r="1025" spans="1:38" x14ac:dyDescent="0.2">
      <c r="A1025" s="175"/>
      <c r="B1025" s="238"/>
      <c r="C1025" s="303" t="s">
        <v>275</v>
      </c>
      <c r="D1025" s="23"/>
      <c r="E1025" s="302">
        <v>8081</v>
      </c>
      <c r="F1025" s="238"/>
      <c r="G1025" s="238"/>
      <c r="H1025" s="238"/>
      <c r="I1025" s="238"/>
      <c r="J1025" s="238"/>
      <c r="K1025" s="238"/>
      <c r="L1025" s="239"/>
      <c r="M1025" s="244"/>
      <c r="N1025" s="242"/>
      <c r="O1025" s="241"/>
      <c r="P1025" s="247">
        <v>14.725</v>
      </c>
      <c r="Q1025" s="247"/>
      <c r="R1025" s="247">
        <v>14.725000000000001</v>
      </c>
      <c r="S1025" s="242"/>
      <c r="T1025" s="246">
        <v>12.36</v>
      </c>
      <c r="U1025" s="246"/>
      <c r="V1025" s="246">
        <v>12.36</v>
      </c>
      <c r="W1025" s="242"/>
      <c r="X1025" s="241"/>
      <c r="Y1025" s="247">
        <v>29.45</v>
      </c>
      <c r="Z1025" s="247">
        <v>29.45</v>
      </c>
      <c r="AA1025" s="5"/>
      <c r="AB1025" s="240"/>
      <c r="AC1025" s="240"/>
      <c r="AD1025" s="240"/>
      <c r="AG1025" s="5"/>
      <c r="AH1025" s="243"/>
      <c r="AI1025" s="243"/>
      <c r="AJ1025" s="243"/>
      <c r="AK1025" s="243"/>
      <c r="AL1025" s="5"/>
    </row>
    <row r="1026" spans="1:38" x14ac:dyDescent="0.2">
      <c r="A1026" s="175"/>
      <c r="B1026" s="238"/>
      <c r="C1026" s="303" t="s">
        <v>275</v>
      </c>
      <c r="D1026" s="23"/>
      <c r="E1026" s="302">
        <v>8086</v>
      </c>
      <c r="F1026" s="238"/>
      <c r="G1026" s="238"/>
      <c r="H1026" s="238"/>
      <c r="I1026" s="238"/>
      <c r="J1026" s="238"/>
      <c r="K1026" s="238"/>
      <c r="L1026" s="239"/>
      <c r="M1026" s="244"/>
      <c r="N1026" s="242"/>
      <c r="O1026" s="241"/>
      <c r="P1026" s="247">
        <v>18.060000000000002</v>
      </c>
      <c r="Q1026" s="247"/>
      <c r="R1026" s="247">
        <v>16.524999999999999</v>
      </c>
      <c r="S1026" s="242"/>
      <c r="T1026" s="246">
        <v>16.994999999999997</v>
      </c>
      <c r="U1026" s="246"/>
      <c r="V1026" s="246">
        <v>16.994999999999997</v>
      </c>
      <c r="W1026" s="242"/>
      <c r="X1026" s="241"/>
      <c r="Y1026" s="247">
        <v>72.240000000000009</v>
      </c>
      <c r="Z1026" s="247">
        <v>72.240000000000009</v>
      </c>
      <c r="AA1026" s="5"/>
      <c r="AB1026" s="240"/>
      <c r="AC1026" s="240"/>
      <c r="AD1026" s="240"/>
      <c r="AG1026" s="5"/>
      <c r="AH1026" s="243"/>
      <c r="AI1026" s="243"/>
      <c r="AJ1026" s="243"/>
      <c r="AK1026" s="243"/>
      <c r="AL1026" s="5"/>
    </row>
    <row r="1027" spans="1:38" x14ac:dyDescent="0.2">
      <c r="A1027" s="175"/>
      <c r="B1027" s="238"/>
      <c r="C1027" s="303" t="s">
        <v>275</v>
      </c>
      <c r="D1027" s="23"/>
      <c r="E1027" s="302">
        <v>8096</v>
      </c>
      <c r="F1027" s="238"/>
      <c r="G1027" s="238"/>
      <c r="H1027" s="238"/>
      <c r="I1027" s="238"/>
      <c r="J1027" s="238"/>
      <c r="K1027" s="238"/>
      <c r="L1027" s="239"/>
      <c r="M1027" s="244"/>
      <c r="N1027" s="242"/>
      <c r="O1027" s="241"/>
      <c r="P1027" s="247">
        <v>5.2</v>
      </c>
      <c r="Q1027" s="247"/>
      <c r="R1027" s="247">
        <v>5.2000000000000011</v>
      </c>
      <c r="S1027" s="242"/>
      <c r="T1027" s="246">
        <v>1.03</v>
      </c>
      <c r="U1027" s="246"/>
      <c r="V1027" s="246">
        <v>1.03</v>
      </c>
      <c r="W1027" s="242"/>
      <c r="X1027" s="241"/>
      <c r="Y1027" s="247">
        <v>10.4</v>
      </c>
      <c r="Z1027" s="247">
        <v>10.4</v>
      </c>
      <c r="AA1027" s="5"/>
      <c r="AB1027" s="240"/>
      <c r="AC1027" s="240"/>
      <c r="AD1027" s="240"/>
      <c r="AG1027" s="5"/>
      <c r="AH1027" s="243"/>
      <c r="AI1027" s="243"/>
      <c r="AJ1027" s="243"/>
      <c r="AK1027" s="243"/>
      <c r="AL1027" s="5"/>
    </row>
    <row r="1028" spans="1:38" x14ac:dyDescent="0.2">
      <c r="A1028" s="175"/>
      <c r="B1028" s="238"/>
      <c r="C1028" s="303" t="s">
        <v>429</v>
      </c>
      <c r="D1028" s="23"/>
      <c r="E1028" s="302">
        <v>8051</v>
      </c>
      <c r="F1028" s="238"/>
      <c r="G1028" s="238"/>
      <c r="H1028" s="238"/>
      <c r="I1028" s="238"/>
      <c r="J1028" s="238"/>
      <c r="K1028" s="238"/>
      <c r="L1028" s="239"/>
      <c r="M1028" s="244"/>
      <c r="N1028" s="242"/>
      <c r="O1028" s="241"/>
      <c r="P1028" s="247">
        <v>16.672857142857143</v>
      </c>
      <c r="Q1028" s="247"/>
      <c r="R1028" s="247">
        <v>11.344999999999999</v>
      </c>
      <c r="S1028" s="242"/>
      <c r="T1028" s="246">
        <v>6.3257142857142847</v>
      </c>
      <c r="U1028" s="246"/>
      <c r="V1028" s="246">
        <v>7.21</v>
      </c>
      <c r="W1028" s="242"/>
      <c r="X1028" s="241"/>
      <c r="Y1028" s="247">
        <v>233.42</v>
      </c>
      <c r="Z1028" s="247">
        <v>145.35</v>
      </c>
      <c r="AA1028" s="5"/>
      <c r="AB1028" s="240"/>
      <c r="AC1028" s="240"/>
      <c r="AD1028" s="240"/>
      <c r="AG1028" s="5"/>
      <c r="AH1028" s="243"/>
      <c r="AI1028" s="243"/>
      <c r="AJ1028" s="243"/>
      <c r="AK1028" s="243"/>
      <c r="AL1028" s="5"/>
    </row>
    <row r="1029" spans="1:38" x14ac:dyDescent="0.2">
      <c r="A1029" s="175"/>
      <c r="B1029" s="238"/>
      <c r="C1029" s="303" t="s">
        <v>430</v>
      </c>
      <c r="D1029" s="23"/>
      <c r="E1029" s="302">
        <v>8051</v>
      </c>
      <c r="F1029" s="238"/>
      <c r="G1029" s="238"/>
      <c r="H1029" s="238"/>
      <c r="I1029" s="238"/>
      <c r="J1029" s="238"/>
      <c r="K1029" s="238"/>
      <c r="L1029" s="239"/>
      <c r="M1029" s="244"/>
      <c r="N1029" s="242"/>
      <c r="O1029" s="241"/>
      <c r="P1029" s="247">
        <v>8.1749999999999989</v>
      </c>
      <c r="Q1029" s="247"/>
      <c r="R1029" s="247">
        <v>8.1749999999999989</v>
      </c>
      <c r="S1029" s="242"/>
      <c r="T1029" s="246">
        <v>4.12</v>
      </c>
      <c r="U1029" s="246"/>
      <c r="V1029" s="246">
        <v>4.12</v>
      </c>
      <c r="W1029" s="242"/>
      <c r="X1029" s="241"/>
      <c r="Y1029" s="247">
        <v>16.349999999999998</v>
      </c>
      <c r="Z1029" s="247">
        <v>16.349999999999998</v>
      </c>
      <c r="AA1029" s="5"/>
      <c r="AB1029" s="240"/>
      <c r="AC1029" s="240"/>
      <c r="AD1029" s="240"/>
      <c r="AG1029" s="5"/>
      <c r="AH1029" s="243"/>
      <c r="AI1029" s="243"/>
      <c r="AJ1029" s="243"/>
      <c r="AK1029" s="243"/>
      <c r="AL1029" s="5"/>
    </row>
    <row r="1030" spans="1:38" x14ac:dyDescent="0.2">
      <c r="A1030" s="175"/>
      <c r="B1030" s="238"/>
      <c r="C1030" s="303" t="s">
        <v>531</v>
      </c>
      <c r="D1030" s="23"/>
      <c r="E1030" s="302">
        <v>8051</v>
      </c>
      <c r="F1030" s="238"/>
      <c r="G1030" s="238"/>
      <c r="H1030" s="238"/>
      <c r="I1030" s="238"/>
      <c r="J1030" s="238"/>
      <c r="K1030" s="238"/>
      <c r="L1030" s="239"/>
      <c r="M1030" s="244"/>
      <c r="N1030" s="242"/>
      <c r="O1030" s="241"/>
      <c r="P1030" s="247">
        <v>11.620000000000001</v>
      </c>
      <c r="Q1030" s="247"/>
      <c r="R1030" s="247">
        <v>11.620000000000001</v>
      </c>
      <c r="S1030" s="242"/>
      <c r="T1030" s="246">
        <v>8.24</v>
      </c>
      <c r="U1030" s="246"/>
      <c r="V1030" s="246">
        <v>8.24</v>
      </c>
      <c r="W1030" s="242"/>
      <c r="X1030" s="241"/>
      <c r="Y1030" s="247">
        <v>23.240000000000002</v>
      </c>
      <c r="Z1030" s="247">
        <v>23.240000000000002</v>
      </c>
      <c r="AA1030" s="5"/>
      <c r="AB1030" s="240"/>
      <c r="AC1030" s="240"/>
      <c r="AD1030" s="240"/>
      <c r="AG1030" s="5"/>
      <c r="AH1030" s="243"/>
      <c r="AI1030" s="243"/>
      <c r="AJ1030" s="243"/>
      <c r="AK1030" s="243"/>
      <c r="AL1030" s="5"/>
    </row>
    <row r="1031" spans="1:38" x14ac:dyDescent="0.2">
      <c r="A1031" s="175"/>
      <c r="B1031" s="238"/>
      <c r="C1031" s="303" t="s">
        <v>531</v>
      </c>
      <c r="D1031" s="23"/>
      <c r="E1031" s="302">
        <v>8080</v>
      </c>
      <c r="F1031" s="238"/>
      <c r="G1031" s="238"/>
      <c r="H1031" s="238"/>
      <c r="I1031" s="238"/>
      <c r="J1031" s="238"/>
      <c r="K1031" s="238"/>
      <c r="L1031" s="239"/>
      <c r="M1031" s="244"/>
      <c r="N1031" s="242"/>
      <c r="O1031" s="241"/>
      <c r="P1031" s="247">
        <v>10.440285714285714</v>
      </c>
      <c r="Q1031" s="247"/>
      <c r="R1031" s="247">
        <v>11.21</v>
      </c>
      <c r="S1031" s="242"/>
      <c r="T1031" s="246">
        <v>5.8857142857142861</v>
      </c>
      <c r="U1031" s="246"/>
      <c r="V1031" s="246">
        <v>4.12</v>
      </c>
      <c r="W1031" s="242"/>
      <c r="X1031" s="241"/>
      <c r="Y1031" s="247">
        <v>365.41</v>
      </c>
      <c r="Z1031" s="247">
        <v>365.41</v>
      </c>
      <c r="AA1031" s="5"/>
      <c r="AB1031" s="240"/>
      <c r="AC1031" s="240"/>
      <c r="AD1031" s="240"/>
      <c r="AG1031" s="5"/>
      <c r="AH1031" s="243"/>
      <c r="AI1031" s="243"/>
      <c r="AJ1031" s="243"/>
      <c r="AK1031" s="243"/>
      <c r="AL1031" s="5"/>
    </row>
    <row r="1032" spans="1:38" x14ac:dyDescent="0.2">
      <c r="A1032" s="175"/>
      <c r="B1032" s="238"/>
      <c r="C1032" s="303" t="s">
        <v>530</v>
      </c>
      <c r="D1032" s="23"/>
      <c r="E1032" s="302">
        <v>8051</v>
      </c>
      <c r="F1032" s="238"/>
      <c r="G1032" s="238"/>
      <c r="H1032" s="238"/>
      <c r="I1032" s="238"/>
      <c r="J1032" s="238"/>
      <c r="K1032" s="238"/>
      <c r="L1032" s="239"/>
      <c r="M1032" s="244"/>
      <c r="N1032" s="242"/>
      <c r="O1032" s="241"/>
      <c r="P1032" s="247">
        <v>16.350000000000001</v>
      </c>
      <c r="Q1032" s="247"/>
      <c r="R1032" s="247">
        <v>16.350000000000001</v>
      </c>
      <c r="S1032" s="242"/>
      <c r="T1032" s="246">
        <v>14.42</v>
      </c>
      <c r="U1032" s="246"/>
      <c r="V1032" s="246">
        <v>14.42</v>
      </c>
      <c r="W1032" s="242"/>
      <c r="X1032" s="241"/>
      <c r="Y1032" s="247">
        <v>32.700000000000003</v>
      </c>
      <c r="Z1032" s="247">
        <v>32.700000000000003</v>
      </c>
      <c r="AA1032" s="5"/>
      <c r="AB1032" s="240"/>
      <c r="AC1032" s="240"/>
      <c r="AD1032" s="240"/>
      <c r="AG1032" s="5"/>
      <c r="AH1032" s="243"/>
      <c r="AI1032" s="243"/>
      <c r="AJ1032" s="243"/>
      <c r="AK1032" s="243"/>
      <c r="AL1032" s="5"/>
    </row>
    <row r="1033" spans="1:38" x14ac:dyDescent="0.2">
      <c r="A1033" s="175"/>
      <c r="B1033" s="238"/>
      <c r="C1033" s="303" t="s">
        <v>431</v>
      </c>
      <c r="D1033" s="23"/>
      <c r="E1033" s="302">
        <v>8402</v>
      </c>
      <c r="F1033" s="238"/>
      <c r="G1033" s="238"/>
      <c r="H1033" s="238"/>
      <c r="I1033" s="238"/>
      <c r="J1033" s="238"/>
      <c r="K1033" s="238"/>
      <c r="L1033" s="239"/>
      <c r="M1033" s="244"/>
      <c r="N1033" s="242"/>
      <c r="O1033" s="241"/>
      <c r="P1033" s="247">
        <v>27.093881700554526</v>
      </c>
      <c r="Q1033" s="247"/>
      <c r="R1033" s="247">
        <v>15</v>
      </c>
      <c r="S1033" s="242"/>
      <c r="T1033" s="246">
        <v>17.287245841035109</v>
      </c>
      <c r="U1033" s="246"/>
      <c r="V1033" s="246">
        <v>12.36</v>
      </c>
      <c r="W1033" s="242"/>
      <c r="X1033" s="241"/>
      <c r="Y1033" s="247">
        <v>14657.789999999999</v>
      </c>
      <c r="Z1033" s="247">
        <v>10475.199999999997</v>
      </c>
      <c r="AA1033" s="5"/>
      <c r="AB1033" s="240"/>
      <c r="AC1033" s="240"/>
      <c r="AD1033" s="240"/>
      <c r="AG1033" s="5"/>
      <c r="AH1033" s="243"/>
      <c r="AI1033" s="243"/>
      <c r="AJ1033" s="243"/>
      <c r="AK1033" s="243"/>
      <c r="AL1033" s="5"/>
    </row>
    <row r="1034" spans="1:38" x14ac:dyDescent="0.2">
      <c r="A1034" s="175"/>
      <c r="B1034" s="238"/>
      <c r="C1034" s="303" t="s">
        <v>431</v>
      </c>
      <c r="D1034" s="23"/>
      <c r="E1034" s="302">
        <v>8406</v>
      </c>
      <c r="F1034" s="238"/>
      <c r="G1034" s="238"/>
      <c r="H1034" s="238"/>
      <c r="I1034" s="238"/>
      <c r="J1034" s="238"/>
      <c r="K1034" s="238"/>
      <c r="L1034" s="239"/>
      <c r="M1034" s="244"/>
      <c r="N1034" s="242"/>
      <c r="O1034" s="241"/>
      <c r="P1034" s="247">
        <v>17.806428571428572</v>
      </c>
      <c r="Q1034" s="247"/>
      <c r="R1034" s="247">
        <v>15.254999999999999</v>
      </c>
      <c r="S1034" s="242"/>
      <c r="T1034" s="246">
        <v>14.42</v>
      </c>
      <c r="U1034" s="246"/>
      <c r="V1034" s="246">
        <v>12.36</v>
      </c>
      <c r="W1034" s="242"/>
      <c r="X1034" s="241"/>
      <c r="Y1034" s="247">
        <v>249.29000000000002</v>
      </c>
      <c r="Z1034" s="247">
        <v>237.87999999999997</v>
      </c>
      <c r="AA1034" s="5"/>
      <c r="AB1034" s="240"/>
      <c r="AC1034" s="240"/>
      <c r="AD1034" s="240"/>
      <c r="AG1034" s="5"/>
      <c r="AH1034" s="243"/>
      <c r="AI1034" s="243"/>
      <c r="AJ1034" s="243"/>
      <c r="AK1034" s="243"/>
      <c r="AL1034" s="5"/>
    </row>
    <row r="1035" spans="1:38" x14ac:dyDescent="0.2">
      <c r="A1035" s="175"/>
      <c r="B1035" s="238"/>
      <c r="C1035" s="303" t="s">
        <v>276</v>
      </c>
      <c r="D1035" s="23"/>
      <c r="E1035" s="302">
        <v>8402</v>
      </c>
      <c r="F1035" s="238"/>
      <c r="G1035" s="238"/>
      <c r="H1035" s="238"/>
      <c r="I1035" s="238"/>
      <c r="J1035" s="238"/>
      <c r="K1035" s="238"/>
      <c r="L1035" s="239"/>
      <c r="M1035" s="244"/>
      <c r="N1035" s="242"/>
      <c r="O1035" s="241"/>
      <c r="P1035" s="247">
        <v>13.894927889139863</v>
      </c>
      <c r="Q1035" s="247"/>
      <c r="R1035" s="247">
        <v>13.575357142857145</v>
      </c>
      <c r="S1035" s="242"/>
      <c r="T1035" s="246">
        <v>9.00469701204592</v>
      </c>
      <c r="U1035" s="246"/>
      <c r="V1035" s="246">
        <v>8.607857142857144</v>
      </c>
      <c r="W1035" s="242"/>
      <c r="X1035" s="241"/>
      <c r="Y1035" s="247">
        <v>257704.72000000259</v>
      </c>
      <c r="Z1035" s="247">
        <v>193651.95000000135</v>
      </c>
      <c r="AA1035" s="5"/>
      <c r="AB1035" s="240"/>
      <c r="AC1035" s="240"/>
      <c r="AD1035" s="240"/>
      <c r="AG1035" s="5"/>
      <c r="AH1035" s="243"/>
      <c r="AI1035" s="243"/>
      <c r="AJ1035" s="243"/>
      <c r="AK1035" s="243"/>
      <c r="AL1035" s="5"/>
    </row>
    <row r="1036" spans="1:38" x14ac:dyDescent="0.2">
      <c r="A1036" s="175"/>
      <c r="B1036" s="238"/>
      <c r="C1036" s="303" t="s">
        <v>276</v>
      </c>
      <c r="D1036" s="23"/>
      <c r="E1036" s="302">
        <v>8403</v>
      </c>
      <c r="F1036" s="238"/>
      <c r="G1036" s="238"/>
      <c r="H1036" s="238"/>
      <c r="I1036" s="238"/>
      <c r="J1036" s="238"/>
      <c r="K1036" s="238"/>
      <c r="L1036" s="239"/>
      <c r="M1036" s="244"/>
      <c r="N1036" s="242"/>
      <c r="O1036" s="241"/>
      <c r="P1036" s="247">
        <v>28.81</v>
      </c>
      <c r="Q1036" s="247"/>
      <c r="R1036" s="247">
        <v>28.810000000000002</v>
      </c>
      <c r="S1036" s="242"/>
      <c r="T1036" s="246">
        <v>29.87</v>
      </c>
      <c r="U1036" s="246"/>
      <c r="V1036" s="246">
        <v>29.87</v>
      </c>
      <c r="W1036" s="242"/>
      <c r="X1036" s="241"/>
      <c r="Y1036" s="247">
        <v>57.62</v>
      </c>
      <c r="Z1036" s="247">
        <v>57.62</v>
      </c>
      <c r="AA1036" s="5"/>
      <c r="AB1036" s="240"/>
      <c r="AC1036" s="240"/>
      <c r="AD1036" s="240"/>
      <c r="AG1036" s="5"/>
      <c r="AH1036" s="243"/>
      <c r="AI1036" s="243"/>
      <c r="AJ1036" s="243"/>
      <c r="AK1036" s="243"/>
      <c r="AL1036" s="5"/>
    </row>
    <row r="1037" spans="1:38" x14ac:dyDescent="0.2">
      <c r="A1037" s="175"/>
      <c r="B1037" s="238"/>
      <c r="C1037" s="303" t="s">
        <v>276</v>
      </c>
      <c r="D1037" s="23"/>
      <c r="E1037" s="302">
        <v>8420</v>
      </c>
      <c r="F1037" s="238"/>
      <c r="G1037" s="238"/>
      <c r="H1037" s="238"/>
      <c r="I1037" s="238"/>
      <c r="J1037" s="238"/>
      <c r="K1037" s="238"/>
      <c r="L1037" s="239"/>
      <c r="M1037" s="244"/>
      <c r="N1037" s="242"/>
      <c r="O1037" s="241"/>
      <c r="P1037" s="247">
        <v>68.62</v>
      </c>
      <c r="Q1037" s="247"/>
      <c r="R1037" s="247">
        <v>68.62</v>
      </c>
      <c r="S1037" s="242"/>
      <c r="T1037" s="246">
        <v>79.31</v>
      </c>
      <c r="U1037" s="246"/>
      <c r="V1037" s="246">
        <v>79.31</v>
      </c>
      <c r="W1037" s="242"/>
      <c r="X1037" s="241"/>
      <c r="Y1037" s="247">
        <v>137.24</v>
      </c>
      <c r="Z1037" s="247">
        <v>137.24</v>
      </c>
      <c r="AA1037" s="5"/>
      <c r="AB1037" s="240"/>
      <c r="AC1037" s="240"/>
      <c r="AD1037" s="240"/>
      <c r="AG1037" s="5"/>
      <c r="AH1037" s="243"/>
      <c r="AI1037" s="243"/>
      <c r="AJ1037" s="243"/>
      <c r="AK1037" s="243"/>
      <c r="AL1037" s="5"/>
    </row>
    <row r="1038" spans="1:38" x14ac:dyDescent="0.2">
      <c r="A1038" s="175"/>
      <c r="B1038" s="238"/>
      <c r="C1038" s="303" t="s">
        <v>405</v>
      </c>
      <c r="D1038" s="23"/>
      <c r="E1038" s="302">
        <v>8053</v>
      </c>
      <c r="F1038" s="238"/>
      <c r="G1038" s="238"/>
      <c r="H1038" s="238"/>
      <c r="I1038" s="238"/>
      <c r="J1038" s="238"/>
      <c r="K1038" s="238"/>
      <c r="L1038" s="239"/>
      <c r="M1038" s="244"/>
      <c r="N1038" s="242"/>
      <c r="O1038" s="241"/>
      <c r="P1038" s="247">
        <v>16.715875899897231</v>
      </c>
      <c r="Q1038" s="247"/>
      <c r="R1038" s="247">
        <v>13.598333333333334</v>
      </c>
      <c r="S1038" s="242"/>
      <c r="T1038" s="246">
        <v>9.7461890641069555</v>
      </c>
      <c r="U1038" s="246"/>
      <c r="V1038" s="246">
        <v>8.5833333333333339</v>
      </c>
      <c r="W1038" s="242"/>
      <c r="X1038" s="241"/>
      <c r="Y1038" s="247">
        <v>272522.25000000268</v>
      </c>
      <c r="Z1038" s="247">
        <v>186537.97000000207</v>
      </c>
      <c r="AA1038" s="5"/>
      <c r="AB1038" s="240"/>
      <c r="AC1038" s="240"/>
      <c r="AD1038" s="240"/>
      <c r="AG1038" s="5"/>
      <c r="AH1038" s="243"/>
      <c r="AI1038" s="243"/>
      <c r="AJ1038" s="243"/>
      <c r="AK1038" s="243"/>
      <c r="AL1038" s="5"/>
    </row>
    <row r="1039" spans="1:38" x14ac:dyDescent="0.2">
      <c r="A1039" s="175"/>
      <c r="B1039" s="238"/>
      <c r="C1039" s="303" t="s">
        <v>278</v>
      </c>
      <c r="D1039" s="23"/>
      <c r="E1039" s="302">
        <v>8043</v>
      </c>
      <c r="F1039" s="238"/>
      <c r="G1039" s="238"/>
      <c r="H1039" s="238"/>
      <c r="I1039" s="238"/>
      <c r="J1039" s="238"/>
      <c r="K1039" s="238"/>
      <c r="L1039" s="239"/>
      <c r="M1039" s="244"/>
      <c r="N1039" s="242"/>
      <c r="O1039" s="241"/>
      <c r="P1039" s="247">
        <v>14.120000000000001</v>
      </c>
      <c r="Q1039" s="247"/>
      <c r="R1039" s="247">
        <v>14.12</v>
      </c>
      <c r="S1039" s="242"/>
      <c r="T1039" s="246">
        <v>10.3</v>
      </c>
      <c r="U1039" s="246"/>
      <c r="V1039" s="246">
        <v>10.3</v>
      </c>
      <c r="W1039" s="242"/>
      <c r="X1039" s="241"/>
      <c r="Y1039" s="247">
        <v>28.240000000000002</v>
      </c>
      <c r="Z1039" s="247">
        <v>28.240000000000002</v>
      </c>
      <c r="AA1039" s="5"/>
      <c r="AB1039" s="240"/>
      <c r="AC1039" s="240"/>
      <c r="AD1039" s="240"/>
      <c r="AG1039" s="5"/>
      <c r="AH1039" s="243"/>
      <c r="AI1039" s="243"/>
      <c r="AJ1039" s="243"/>
      <c r="AK1039" s="243"/>
      <c r="AL1039" s="5"/>
    </row>
    <row r="1040" spans="1:38" x14ac:dyDescent="0.2">
      <c r="A1040" s="175"/>
      <c r="B1040" s="238"/>
      <c r="C1040" s="303" t="s">
        <v>278</v>
      </c>
      <c r="D1040" s="23"/>
      <c r="E1040" s="302">
        <v>8223</v>
      </c>
      <c r="F1040" s="238"/>
      <c r="G1040" s="238"/>
      <c r="H1040" s="238"/>
      <c r="I1040" s="238"/>
      <c r="J1040" s="238"/>
      <c r="K1040" s="238"/>
      <c r="L1040" s="239"/>
      <c r="M1040" s="244"/>
      <c r="N1040" s="242"/>
      <c r="O1040" s="241"/>
      <c r="P1040" s="247">
        <v>28.165357474466067</v>
      </c>
      <c r="Q1040" s="247"/>
      <c r="R1040" s="247">
        <v>13.79</v>
      </c>
      <c r="S1040" s="242"/>
      <c r="T1040" s="246">
        <v>20.629598885793879</v>
      </c>
      <c r="U1040" s="246"/>
      <c r="V1040" s="246">
        <v>10.3</v>
      </c>
      <c r="W1040" s="242"/>
      <c r="X1040" s="241"/>
      <c r="Y1040" s="247">
        <v>60668.179999999906</v>
      </c>
      <c r="Z1040" s="247">
        <v>49015.719999999958</v>
      </c>
      <c r="AA1040" s="5"/>
      <c r="AB1040" s="240"/>
      <c r="AC1040" s="240"/>
      <c r="AD1040" s="240"/>
      <c r="AG1040" s="5"/>
      <c r="AH1040" s="243"/>
      <c r="AI1040" s="243"/>
      <c r="AJ1040" s="243"/>
      <c r="AK1040" s="243"/>
      <c r="AL1040" s="5"/>
    </row>
    <row r="1041" spans="1:38" x14ac:dyDescent="0.2">
      <c r="A1041" s="175"/>
      <c r="B1041" s="238"/>
      <c r="C1041" s="303" t="s">
        <v>278</v>
      </c>
      <c r="D1041" s="23"/>
      <c r="E1041" s="302">
        <v>8233</v>
      </c>
      <c r="F1041" s="238"/>
      <c r="G1041" s="238"/>
      <c r="H1041" s="238"/>
      <c r="I1041" s="238"/>
      <c r="J1041" s="238"/>
      <c r="K1041" s="238"/>
      <c r="L1041" s="239"/>
      <c r="M1041" s="244"/>
      <c r="N1041" s="242"/>
      <c r="O1041" s="241"/>
      <c r="P1041" s="247">
        <v>37.424999999999997</v>
      </c>
      <c r="Q1041" s="247"/>
      <c r="R1041" s="247">
        <v>37.424999999999997</v>
      </c>
      <c r="S1041" s="242"/>
      <c r="T1041" s="246">
        <v>0</v>
      </c>
      <c r="U1041" s="246"/>
      <c r="V1041" s="246">
        <v>0</v>
      </c>
      <c r="W1041" s="242"/>
      <c r="X1041" s="241"/>
      <c r="Y1041" s="247">
        <v>74.849999999999994</v>
      </c>
      <c r="Z1041" s="247">
        <v>21.35</v>
      </c>
      <c r="AA1041" s="5"/>
      <c r="AB1041" s="240"/>
      <c r="AC1041" s="240"/>
      <c r="AD1041" s="240"/>
      <c r="AG1041" s="5"/>
      <c r="AH1041" s="243"/>
      <c r="AI1041" s="243"/>
      <c r="AJ1041" s="243"/>
      <c r="AK1041" s="243"/>
      <c r="AL1041" s="5"/>
    </row>
    <row r="1042" spans="1:38" x14ac:dyDescent="0.2">
      <c r="A1042" s="175"/>
      <c r="B1042" s="238"/>
      <c r="C1042" s="303" t="s">
        <v>278</v>
      </c>
      <c r="D1042" s="23"/>
      <c r="E1042" s="302">
        <v>8332</v>
      </c>
      <c r="F1042" s="238"/>
      <c r="G1042" s="238"/>
      <c r="H1042" s="238"/>
      <c r="I1042" s="238"/>
      <c r="J1042" s="238"/>
      <c r="K1042" s="238"/>
      <c r="L1042" s="239"/>
      <c r="M1042" s="244"/>
      <c r="N1042" s="242"/>
      <c r="O1042" s="241"/>
      <c r="P1042" s="247">
        <v>10.5</v>
      </c>
      <c r="Q1042" s="247"/>
      <c r="R1042" s="247">
        <v>10.5</v>
      </c>
      <c r="S1042" s="242"/>
      <c r="T1042" s="246">
        <v>0</v>
      </c>
      <c r="U1042" s="246"/>
      <c r="V1042" s="246">
        <v>0</v>
      </c>
      <c r="W1042" s="242"/>
      <c r="X1042" s="241"/>
      <c r="Y1042" s="247">
        <v>10.5</v>
      </c>
      <c r="Z1042" s="247">
        <v>10.5</v>
      </c>
      <c r="AA1042" s="5"/>
      <c r="AB1042" s="240"/>
      <c r="AC1042" s="240"/>
      <c r="AD1042" s="240"/>
      <c r="AG1042" s="5"/>
      <c r="AH1042" s="243"/>
      <c r="AI1042" s="243"/>
      <c r="AJ1042" s="243"/>
      <c r="AK1042" s="243"/>
      <c r="AL1042" s="5"/>
    </row>
    <row r="1043" spans="1:38" x14ac:dyDescent="0.2">
      <c r="A1043" s="175"/>
      <c r="B1043" s="238"/>
      <c r="C1043" s="303" t="s">
        <v>532</v>
      </c>
      <c r="D1043" s="23"/>
      <c r="E1043" s="302">
        <v>8340</v>
      </c>
      <c r="F1043" s="238"/>
      <c r="G1043" s="238"/>
      <c r="H1043" s="238"/>
      <c r="I1043" s="238"/>
      <c r="J1043" s="238"/>
      <c r="K1043" s="238"/>
      <c r="L1043" s="239"/>
      <c r="M1043" s="244"/>
      <c r="N1043" s="242"/>
      <c r="O1043" s="241"/>
      <c r="P1043" s="247">
        <v>6.0750000000000002</v>
      </c>
      <c r="Q1043" s="247"/>
      <c r="R1043" s="247">
        <v>6.0750000000000011</v>
      </c>
      <c r="S1043" s="242"/>
      <c r="T1043" s="246">
        <v>1.03</v>
      </c>
      <c r="U1043" s="246"/>
      <c r="V1043" s="246">
        <v>1.03</v>
      </c>
      <c r="W1043" s="242"/>
      <c r="X1043" s="241"/>
      <c r="Y1043" s="247">
        <v>12.15</v>
      </c>
      <c r="Z1043" s="247">
        <v>12.15</v>
      </c>
      <c r="AA1043" s="5"/>
      <c r="AB1043" s="240"/>
      <c r="AC1043" s="240"/>
      <c r="AD1043" s="240"/>
      <c r="AG1043" s="5"/>
      <c r="AH1043" s="243"/>
      <c r="AI1043" s="243"/>
      <c r="AJ1043" s="243"/>
      <c r="AK1043" s="243"/>
      <c r="AL1043" s="5"/>
    </row>
    <row r="1044" spans="1:38" x14ac:dyDescent="0.2">
      <c r="A1044" s="175"/>
      <c r="B1044" s="238"/>
      <c r="C1044" s="303" t="s">
        <v>279</v>
      </c>
      <c r="D1044" s="23"/>
      <c r="E1044" s="302">
        <v>8316</v>
      </c>
      <c r="F1044" s="238"/>
      <c r="G1044" s="238"/>
      <c r="H1044" s="238"/>
      <c r="I1044" s="238"/>
      <c r="J1044" s="238"/>
      <c r="K1044" s="238"/>
      <c r="L1044" s="239"/>
      <c r="M1044" s="244"/>
      <c r="N1044" s="242"/>
      <c r="O1044" s="241"/>
      <c r="P1044" s="247">
        <v>36.748378378378376</v>
      </c>
      <c r="Q1044" s="247"/>
      <c r="R1044" s="247">
        <v>22.45</v>
      </c>
      <c r="S1044" s="242"/>
      <c r="T1044" s="246">
        <v>12.248648648648651</v>
      </c>
      <c r="U1044" s="246"/>
      <c r="V1044" s="246">
        <v>12.36</v>
      </c>
      <c r="W1044" s="242"/>
      <c r="X1044" s="241"/>
      <c r="Y1044" s="247">
        <v>1359.69</v>
      </c>
      <c r="Z1044" s="247">
        <v>561.04999999999995</v>
      </c>
      <c r="AA1044" s="5"/>
      <c r="AB1044" s="240"/>
      <c r="AC1044" s="240"/>
      <c r="AD1044" s="240"/>
      <c r="AG1044" s="5"/>
      <c r="AH1044" s="243"/>
      <c r="AI1044" s="243"/>
      <c r="AJ1044" s="243"/>
      <c r="AK1044" s="243"/>
      <c r="AL1044" s="5"/>
    </row>
    <row r="1045" spans="1:38" x14ac:dyDescent="0.2">
      <c r="A1045" s="175"/>
      <c r="B1045" s="238"/>
      <c r="C1045" s="303" t="s">
        <v>279</v>
      </c>
      <c r="D1045" s="23"/>
      <c r="E1045" s="302">
        <v>8327</v>
      </c>
      <c r="F1045" s="238"/>
      <c r="G1045" s="238"/>
      <c r="H1045" s="238"/>
      <c r="I1045" s="238"/>
      <c r="J1045" s="238"/>
      <c r="K1045" s="238"/>
      <c r="L1045" s="239"/>
      <c r="M1045" s="244"/>
      <c r="N1045" s="242"/>
      <c r="O1045" s="241"/>
      <c r="P1045" s="247">
        <v>25.812666666666665</v>
      </c>
      <c r="Q1045" s="247"/>
      <c r="R1045" s="247">
        <v>14</v>
      </c>
      <c r="S1045" s="242"/>
      <c r="T1045" s="246">
        <v>11.764888888888891</v>
      </c>
      <c r="U1045" s="246"/>
      <c r="V1045" s="246">
        <v>9.27</v>
      </c>
      <c r="W1045" s="242"/>
      <c r="X1045" s="241"/>
      <c r="Y1045" s="247">
        <v>1161.57</v>
      </c>
      <c r="Z1045" s="247">
        <v>707.51</v>
      </c>
      <c r="AA1045" s="5"/>
      <c r="AB1045" s="240"/>
      <c r="AC1045" s="240"/>
      <c r="AD1045" s="240"/>
      <c r="AG1045" s="5"/>
      <c r="AH1045" s="243"/>
      <c r="AI1045" s="243"/>
      <c r="AJ1045" s="243"/>
      <c r="AK1045" s="243"/>
      <c r="AL1045" s="5"/>
    </row>
    <row r="1046" spans="1:38" x14ac:dyDescent="0.2">
      <c r="A1046" s="175"/>
      <c r="B1046" s="238"/>
      <c r="C1046" s="303" t="s">
        <v>279</v>
      </c>
      <c r="D1046" s="23"/>
      <c r="E1046" s="302">
        <v>8332</v>
      </c>
      <c r="F1046" s="238"/>
      <c r="G1046" s="238"/>
      <c r="H1046" s="238"/>
      <c r="I1046" s="238"/>
      <c r="J1046" s="238"/>
      <c r="K1046" s="238"/>
      <c r="L1046" s="239"/>
      <c r="M1046" s="244"/>
      <c r="N1046" s="242"/>
      <c r="O1046" s="241"/>
      <c r="P1046" s="247">
        <v>12.087777777777777</v>
      </c>
      <c r="Q1046" s="247"/>
      <c r="R1046" s="247">
        <v>12.125</v>
      </c>
      <c r="S1046" s="242"/>
      <c r="T1046" s="246">
        <v>8.0111111111111111</v>
      </c>
      <c r="U1046" s="246"/>
      <c r="V1046" s="246">
        <v>7.21</v>
      </c>
      <c r="W1046" s="242"/>
      <c r="X1046" s="241"/>
      <c r="Y1046" s="247">
        <v>217.57999999999998</v>
      </c>
      <c r="Z1046" s="247">
        <v>217.57999999999998</v>
      </c>
      <c r="AA1046" s="5"/>
      <c r="AB1046" s="240"/>
      <c r="AC1046" s="240"/>
      <c r="AD1046" s="240"/>
      <c r="AG1046" s="5"/>
      <c r="AH1046" s="243"/>
      <c r="AI1046" s="243"/>
      <c r="AJ1046" s="243"/>
      <c r="AK1046" s="243"/>
      <c r="AL1046" s="5"/>
    </row>
    <row r="1047" spans="1:38" x14ac:dyDescent="0.2">
      <c r="A1047" s="175"/>
      <c r="B1047" s="238"/>
      <c r="C1047" s="303" t="s">
        <v>279</v>
      </c>
      <c r="D1047" s="23"/>
      <c r="E1047" s="302">
        <v>8348</v>
      </c>
      <c r="F1047" s="238"/>
      <c r="G1047" s="238"/>
      <c r="H1047" s="238"/>
      <c r="I1047" s="238"/>
      <c r="J1047" s="238"/>
      <c r="K1047" s="238"/>
      <c r="L1047" s="239"/>
      <c r="M1047" s="244"/>
      <c r="N1047" s="242"/>
      <c r="O1047" s="241"/>
      <c r="P1047" s="247">
        <v>22.946000000000002</v>
      </c>
      <c r="Q1047" s="247"/>
      <c r="R1047" s="247">
        <v>14.154999999999999</v>
      </c>
      <c r="S1047" s="242"/>
      <c r="T1047" s="246">
        <v>13.045666666666667</v>
      </c>
      <c r="U1047" s="246"/>
      <c r="V1047" s="246">
        <v>13.39</v>
      </c>
      <c r="W1047" s="242"/>
      <c r="X1047" s="241"/>
      <c r="Y1047" s="247">
        <v>688.38</v>
      </c>
      <c r="Z1047" s="247">
        <v>485.18999999999994</v>
      </c>
      <c r="AA1047" s="5"/>
      <c r="AB1047" s="240"/>
      <c r="AC1047" s="240"/>
      <c r="AD1047" s="240"/>
      <c r="AG1047" s="5"/>
      <c r="AH1047" s="243"/>
      <c r="AI1047" s="243"/>
      <c r="AJ1047" s="243"/>
      <c r="AK1047" s="243"/>
      <c r="AL1047" s="5"/>
    </row>
    <row r="1048" spans="1:38" x14ac:dyDescent="0.2">
      <c r="A1048" s="175"/>
      <c r="B1048" s="238"/>
      <c r="C1048" s="303" t="s">
        <v>280</v>
      </c>
      <c r="D1048" s="23"/>
      <c r="E1048" s="302">
        <v>8329</v>
      </c>
      <c r="F1048" s="238"/>
      <c r="G1048" s="238"/>
      <c r="H1048" s="238"/>
      <c r="I1048" s="238"/>
      <c r="J1048" s="238"/>
      <c r="K1048" s="238"/>
      <c r="L1048" s="239"/>
      <c r="M1048" s="244"/>
      <c r="N1048" s="242"/>
      <c r="O1048" s="241"/>
      <c r="P1048" s="247">
        <v>29.357770700636944</v>
      </c>
      <c r="Q1048" s="247"/>
      <c r="R1048" s="247">
        <v>14.49</v>
      </c>
      <c r="S1048" s="242"/>
      <c r="T1048" s="246">
        <v>11.021375796178342</v>
      </c>
      <c r="U1048" s="246"/>
      <c r="V1048" s="246">
        <v>9.27</v>
      </c>
      <c r="W1048" s="242"/>
      <c r="X1048" s="241"/>
      <c r="Y1048" s="247">
        <v>4609.17</v>
      </c>
      <c r="Z1048" s="247">
        <v>2311.6400000000003</v>
      </c>
      <c r="AA1048" s="5"/>
      <c r="AB1048" s="240"/>
      <c r="AC1048" s="240"/>
      <c r="AD1048" s="240"/>
      <c r="AG1048" s="5"/>
      <c r="AH1048" s="243"/>
      <c r="AI1048" s="243"/>
      <c r="AJ1048" s="243"/>
      <c r="AK1048" s="243"/>
      <c r="AL1048" s="5"/>
    </row>
    <row r="1049" spans="1:38" x14ac:dyDescent="0.2">
      <c r="A1049" s="175"/>
      <c r="B1049" s="238"/>
      <c r="C1049" s="303" t="s">
        <v>406</v>
      </c>
      <c r="D1049" s="23"/>
      <c r="E1049" s="302">
        <v>8330</v>
      </c>
      <c r="F1049" s="238"/>
      <c r="G1049" s="238"/>
      <c r="H1049" s="238"/>
      <c r="I1049" s="238"/>
      <c r="J1049" s="238"/>
      <c r="K1049" s="238"/>
      <c r="L1049" s="239"/>
      <c r="M1049" s="244"/>
      <c r="N1049" s="242"/>
      <c r="O1049" s="241"/>
      <c r="P1049" s="247">
        <v>18.604720084352316</v>
      </c>
      <c r="Q1049" s="247"/>
      <c r="R1049" s="247">
        <v>17.426867469879515</v>
      </c>
      <c r="S1049" s="242"/>
      <c r="T1049" s="246">
        <v>12.350842667735536</v>
      </c>
      <c r="U1049" s="246"/>
      <c r="V1049" s="246">
        <v>11.720879518072291</v>
      </c>
      <c r="W1049" s="242"/>
      <c r="X1049" s="241"/>
      <c r="Y1049" s="247">
        <v>336104.69000000285</v>
      </c>
      <c r="Z1049" s="247">
        <v>258409.97000000253</v>
      </c>
      <c r="AA1049" s="5"/>
      <c r="AB1049" s="240"/>
      <c r="AC1049" s="240"/>
      <c r="AD1049" s="240"/>
      <c r="AG1049" s="5"/>
      <c r="AH1049" s="243"/>
      <c r="AI1049" s="243"/>
      <c r="AJ1049" s="243"/>
      <c r="AK1049" s="243"/>
      <c r="AL1049" s="5"/>
    </row>
    <row r="1050" spans="1:38" x14ac:dyDescent="0.2">
      <c r="A1050" s="175"/>
      <c r="B1050" s="238"/>
      <c r="C1050" s="303" t="s">
        <v>406</v>
      </c>
      <c r="D1050" s="23"/>
      <c r="E1050" s="302">
        <v>9330</v>
      </c>
      <c r="F1050" s="238"/>
      <c r="G1050" s="238"/>
      <c r="H1050" s="238"/>
      <c r="I1050" s="238"/>
      <c r="J1050" s="238"/>
      <c r="K1050" s="238"/>
      <c r="L1050" s="239"/>
      <c r="M1050" s="244"/>
      <c r="N1050" s="242"/>
      <c r="O1050" s="241"/>
      <c r="P1050" s="247">
        <v>12.625</v>
      </c>
      <c r="Q1050" s="247"/>
      <c r="R1050" s="247">
        <v>12.625</v>
      </c>
      <c r="S1050" s="242"/>
      <c r="T1050" s="246">
        <v>9.27</v>
      </c>
      <c r="U1050" s="246"/>
      <c r="V1050" s="246">
        <v>9.27</v>
      </c>
      <c r="W1050" s="242"/>
      <c r="X1050" s="241"/>
      <c r="Y1050" s="247">
        <v>25.25</v>
      </c>
      <c r="Z1050" s="247">
        <v>25.25</v>
      </c>
      <c r="AA1050" s="5"/>
      <c r="AB1050" s="240"/>
      <c r="AC1050" s="240"/>
      <c r="AD1050" s="240"/>
      <c r="AG1050" s="5"/>
      <c r="AH1050" s="243"/>
      <c r="AI1050" s="243"/>
      <c r="AJ1050" s="243"/>
      <c r="AK1050" s="243"/>
      <c r="AL1050" s="5"/>
    </row>
    <row r="1051" spans="1:38" x14ac:dyDescent="0.2">
      <c r="A1051" s="175"/>
      <c r="B1051" s="238"/>
      <c r="C1051" s="303" t="s">
        <v>282</v>
      </c>
      <c r="D1051" s="23"/>
      <c r="E1051" s="302">
        <v>8330</v>
      </c>
      <c r="F1051" s="238"/>
      <c r="G1051" s="238"/>
      <c r="H1051" s="238"/>
      <c r="I1051" s="238"/>
      <c r="J1051" s="238"/>
      <c r="K1051" s="238"/>
      <c r="L1051" s="239"/>
      <c r="M1051" s="244"/>
      <c r="N1051" s="242"/>
      <c r="O1051" s="241"/>
      <c r="P1051" s="247">
        <v>16.258833333333335</v>
      </c>
      <c r="Q1051" s="247"/>
      <c r="R1051" s="247">
        <v>14.94</v>
      </c>
      <c r="S1051" s="242"/>
      <c r="T1051" s="246">
        <v>12.085333333333331</v>
      </c>
      <c r="U1051" s="246"/>
      <c r="V1051" s="246">
        <v>9.27</v>
      </c>
      <c r="W1051" s="242"/>
      <c r="X1051" s="241"/>
      <c r="Y1051" s="247">
        <v>975.5300000000002</v>
      </c>
      <c r="Z1051" s="247">
        <v>923.07999999999993</v>
      </c>
      <c r="AA1051" s="5"/>
      <c r="AB1051" s="240"/>
      <c r="AC1051" s="240"/>
      <c r="AD1051" s="240"/>
      <c r="AG1051" s="5"/>
      <c r="AH1051" s="243"/>
      <c r="AI1051" s="243"/>
      <c r="AJ1051" s="243"/>
      <c r="AK1051" s="243"/>
      <c r="AL1051" s="5"/>
    </row>
    <row r="1052" spans="1:38" x14ac:dyDescent="0.2">
      <c r="A1052" s="175"/>
      <c r="B1052" s="238"/>
      <c r="C1052" s="303" t="s">
        <v>643</v>
      </c>
      <c r="D1052" s="23"/>
      <c r="E1052" s="302">
        <v>8330</v>
      </c>
      <c r="F1052" s="238"/>
      <c r="G1052" s="238"/>
      <c r="H1052" s="238"/>
      <c r="I1052" s="238"/>
      <c r="J1052" s="238"/>
      <c r="K1052" s="238"/>
      <c r="L1052" s="239"/>
      <c r="M1052" s="244"/>
      <c r="N1052" s="242"/>
      <c r="O1052" s="241"/>
      <c r="P1052" s="247">
        <v>13.4925</v>
      </c>
      <c r="Q1052" s="247"/>
      <c r="R1052" s="247">
        <v>11.254999999999999</v>
      </c>
      <c r="S1052" s="242"/>
      <c r="T1052" s="246">
        <v>9.7850000000000001</v>
      </c>
      <c r="U1052" s="246"/>
      <c r="V1052" s="246">
        <v>9.7850000000000001</v>
      </c>
      <c r="W1052" s="242"/>
      <c r="X1052" s="241"/>
      <c r="Y1052" s="247">
        <v>53.97</v>
      </c>
      <c r="Z1052" s="247">
        <v>53.97</v>
      </c>
      <c r="AA1052" s="5"/>
      <c r="AB1052" s="240"/>
      <c r="AC1052" s="240"/>
      <c r="AD1052" s="240"/>
      <c r="AG1052" s="5"/>
      <c r="AH1052" s="243"/>
      <c r="AI1052" s="243"/>
      <c r="AJ1052" s="243"/>
      <c r="AK1052" s="243"/>
      <c r="AL1052" s="5"/>
    </row>
    <row r="1053" spans="1:38" x14ac:dyDescent="0.2">
      <c r="A1053" s="175"/>
      <c r="B1053" s="238"/>
      <c r="C1053" s="303" t="s">
        <v>283</v>
      </c>
      <c r="D1053" s="23"/>
      <c r="E1053" s="302">
        <v>8053</v>
      </c>
      <c r="F1053" s="238"/>
      <c r="G1053" s="238"/>
      <c r="H1053" s="238"/>
      <c r="I1053" s="238"/>
      <c r="J1053" s="238"/>
      <c r="K1053" s="238"/>
      <c r="L1053" s="239"/>
      <c r="M1053" s="244"/>
      <c r="N1053" s="242"/>
      <c r="O1053" s="241"/>
      <c r="P1053" s="247">
        <v>39.36</v>
      </c>
      <c r="Q1053" s="247"/>
      <c r="R1053" s="247">
        <v>16.175000000000001</v>
      </c>
      <c r="S1053" s="242"/>
      <c r="T1053" s="246">
        <v>14.076666666666666</v>
      </c>
      <c r="U1053" s="246"/>
      <c r="V1053" s="246">
        <v>12.36</v>
      </c>
      <c r="W1053" s="242"/>
      <c r="X1053" s="241"/>
      <c r="Y1053" s="247">
        <v>236.16</v>
      </c>
      <c r="Z1053" s="247">
        <v>95.95</v>
      </c>
      <c r="AA1053" s="5"/>
      <c r="AB1053" s="240"/>
      <c r="AC1053" s="240"/>
      <c r="AD1053" s="240"/>
      <c r="AG1053" s="5"/>
      <c r="AH1053" s="243"/>
      <c r="AI1053" s="243"/>
      <c r="AJ1053" s="243"/>
      <c r="AK1053" s="243"/>
      <c r="AL1053" s="5"/>
    </row>
    <row r="1054" spans="1:38" x14ac:dyDescent="0.2">
      <c r="A1054" s="175"/>
      <c r="B1054" s="238"/>
      <c r="C1054" s="303" t="s">
        <v>283</v>
      </c>
      <c r="D1054" s="23"/>
      <c r="E1054" s="302">
        <v>8055</v>
      </c>
      <c r="F1054" s="238"/>
      <c r="G1054" s="238"/>
      <c r="H1054" s="238"/>
      <c r="I1054" s="238"/>
      <c r="J1054" s="238"/>
      <c r="K1054" s="238"/>
      <c r="L1054" s="239"/>
      <c r="M1054" s="244"/>
      <c r="N1054" s="242"/>
      <c r="O1054" s="241"/>
      <c r="P1054" s="247">
        <v>14.234379369413846</v>
      </c>
      <c r="Q1054" s="247"/>
      <c r="R1054" s="247">
        <v>12.930454545454545</v>
      </c>
      <c r="S1054" s="242"/>
      <c r="T1054" s="246">
        <v>10.016879925664647</v>
      </c>
      <c r="U1054" s="246"/>
      <c r="V1054" s="246">
        <v>9.5040909090909089</v>
      </c>
      <c r="W1054" s="242"/>
      <c r="X1054" s="241"/>
      <c r="Y1054" s="247">
        <v>459832.02000000892</v>
      </c>
      <c r="Z1054" s="247">
        <v>287602.45000000502</v>
      </c>
      <c r="AA1054" s="5"/>
      <c r="AB1054" s="240"/>
      <c r="AC1054" s="240"/>
      <c r="AD1054" s="240"/>
      <c r="AG1054" s="5"/>
      <c r="AH1054" s="243"/>
      <c r="AI1054" s="243"/>
      <c r="AJ1054" s="243"/>
      <c r="AK1054" s="243"/>
      <c r="AL1054" s="5"/>
    </row>
    <row r="1055" spans="1:38" x14ac:dyDescent="0.2">
      <c r="A1055" s="175"/>
      <c r="B1055" s="238"/>
      <c r="C1055" s="303" t="s">
        <v>283</v>
      </c>
      <c r="D1055" s="23"/>
      <c r="E1055" s="302">
        <v>8088</v>
      </c>
      <c r="F1055" s="238"/>
      <c r="G1055" s="238"/>
      <c r="H1055" s="238"/>
      <c r="I1055" s="238"/>
      <c r="J1055" s="238"/>
      <c r="K1055" s="238"/>
      <c r="L1055" s="239"/>
      <c r="M1055" s="244"/>
      <c r="N1055" s="242"/>
      <c r="O1055" s="241"/>
      <c r="P1055" s="247">
        <v>9.8050000000000015</v>
      </c>
      <c r="Q1055" s="247"/>
      <c r="R1055" s="247">
        <v>9.8050000000000015</v>
      </c>
      <c r="S1055" s="242"/>
      <c r="T1055" s="246">
        <v>6.18</v>
      </c>
      <c r="U1055" s="246"/>
      <c r="V1055" s="246">
        <v>6.18</v>
      </c>
      <c r="W1055" s="242"/>
      <c r="X1055" s="241"/>
      <c r="Y1055" s="247">
        <v>19.610000000000003</v>
      </c>
      <c r="Z1055" s="247">
        <v>19.610000000000003</v>
      </c>
      <c r="AA1055" s="5"/>
      <c r="AB1055" s="240"/>
      <c r="AC1055" s="240"/>
      <c r="AD1055" s="240"/>
      <c r="AG1055" s="5"/>
      <c r="AH1055" s="243"/>
      <c r="AI1055" s="243"/>
      <c r="AJ1055" s="243"/>
      <c r="AK1055" s="243"/>
      <c r="AL1055" s="5"/>
    </row>
    <row r="1056" spans="1:38" x14ac:dyDescent="0.2">
      <c r="A1056" s="175"/>
      <c r="B1056" s="238"/>
      <c r="C1056" s="303" t="s">
        <v>283</v>
      </c>
      <c r="D1056" s="23"/>
      <c r="E1056" s="302">
        <v>8225</v>
      </c>
      <c r="F1056" s="238"/>
      <c r="G1056" s="238"/>
      <c r="H1056" s="238"/>
      <c r="I1056" s="238"/>
      <c r="J1056" s="238"/>
      <c r="K1056" s="238"/>
      <c r="L1056" s="239"/>
      <c r="M1056" s="244"/>
      <c r="N1056" s="242"/>
      <c r="O1056" s="241"/>
      <c r="P1056" s="247">
        <v>21.105</v>
      </c>
      <c r="Q1056" s="247"/>
      <c r="R1056" s="247">
        <v>21.104999999999997</v>
      </c>
      <c r="S1056" s="242"/>
      <c r="T1056" s="246">
        <v>20.6</v>
      </c>
      <c r="U1056" s="246"/>
      <c r="V1056" s="246">
        <v>20.6</v>
      </c>
      <c r="W1056" s="242"/>
      <c r="X1056" s="241"/>
      <c r="Y1056" s="247">
        <v>42.21</v>
      </c>
      <c r="Z1056" s="247">
        <v>42.21</v>
      </c>
      <c r="AA1056" s="5"/>
      <c r="AB1056" s="240"/>
      <c r="AC1056" s="240"/>
      <c r="AD1056" s="240"/>
      <c r="AG1056" s="5"/>
      <c r="AH1056" s="243"/>
      <c r="AI1056" s="243"/>
      <c r="AJ1056" s="243"/>
      <c r="AK1056" s="243"/>
      <c r="AL1056" s="5"/>
    </row>
    <row r="1057" spans="1:38" x14ac:dyDescent="0.2">
      <c r="A1057" s="175"/>
      <c r="B1057" s="238"/>
      <c r="C1057" s="303" t="s">
        <v>534</v>
      </c>
      <c r="D1057" s="23"/>
      <c r="E1057" s="302">
        <v>8055</v>
      </c>
      <c r="F1057" s="238"/>
      <c r="G1057" s="238"/>
      <c r="H1057" s="238"/>
      <c r="I1057" s="238"/>
      <c r="J1057" s="238"/>
      <c r="K1057" s="238"/>
      <c r="L1057" s="239"/>
      <c r="M1057" s="244"/>
      <c r="N1057" s="242"/>
      <c r="O1057" s="241"/>
      <c r="P1057" s="247">
        <v>8.8249999999999993</v>
      </c>
      <c r="Q1057" s="247"/>
      <c r="R1057" s="247">
        <v>8.8249999999999993</v>
      </c>
      <c r="S1057" s="242"/>
      <c r="T1057" s="246">
        <v>5.15</v>
      </c>
      <c r="U1057" s="246"/>
      <c r="V1057" s="246">
        <v>5.15</v>
      </c>
      <c r="W1057" s="242"/>
      <c r="X1057" s="241"/>
      <c r="Y1057" s="247">
        <v>17.649999999999999</v>
      </c>
      <c r="Z1057" s="247">
        <v>17.649999999999999</v>
      </c>
      <c r="AA1057" s="5"/>
      <c r="AB1057" s="240"/>
      <c r="AC1057" s="240"/>
      <c r="AD1057" s="240"/>
      <c r="AG1057" s="5"/>
      <c r="AH1057" s="243"/>
      <c r="AI1057" s="243"/>
      <c r="AJ1057" s="243"/>
      <c r="AK1057" s="243"/>
      <c r="AL1057" s="5"/>
    </row>
    <row r="1058" spans="1:38" x14ac:dyDescent="0.2">
      <c r="A1058" s="175"/>
      <c r="B1058" s="238"/>
      <c r="C1058" s="303" t="s">
        <v>284</v>
      </c>
      <c r="D1058" s="23"/>
      <c r="E1058" s="302">
        <v>8055</v>
      </c>
      <c r="F1058" s="238"/>
      <c r="G1058" s="238"/>
      <c r="H1058" s="238"/>
      <c r="I1058" s="238"/>
      <c r="J1058" s="238"/>
      <c r="K1058" s="238"/>
      <c r="L1058" s="239"/>
      <c r="M1058" s="244"/>
      <c r="N1058" s="242"/>
      <c r="O1058" s="241"/>
      <c r="P1058" s="247">
        <v>31.60657091561939</v>
      </c>
      <c r="Q1058" s="247"/>
      <c r="R1058" s="247">
        <v>16.95</v>
      </c>
      <c r="S1058" s="242"/>
      <c r="T1058" s="246">
        <v>15.688481149012555</v>
      </c>
      <c r="U1058" s="246"/>
      <c r="V1058" s="246">
        <v>12.36</v>
      </c>
      <c r="W1058" s="242"/>
      <c r="X1058" s="241"/>
      <c r="Y1058" s="247">
        <v>17604.86</v>
      </c>
      <c r="Z1058" s="247">
        <v>9691.1000000000131</v>
      </c>
      <c r="AA1058" s="5"/>
      <c r="AB1058" s="240"/>
      <c r="AC1058" s="240"/>
      <c r="AD1058" s="240"/>
      <c r="AG1058" s="5"/>
      <c r="AH1058" s="243"/>
      <c r="AI1058" s="243"/>
      <c r="AJ1058" s="243"/>
      <c r="AK1058" s="243"/>
      <c r="AL1058" s="5"/>
    </row>
    <row r="1059" spans="1:38" x14ac:dyDescent="0.2">
      <c r="A1059" s="175"/>
      <c r="B1059" s="238"/>
      <c r="C1059" s="303" t="s">
        <v>536</v>
      </c>
      <c r="D1059" s="23"/>
      <c r="E1059" s="302">
        <v>8056</v>
      </c>
      <c r="F1059" s="238"/>
      <c r="G1059" s="238"/>
      <c r="H1059" s="238"/>
      <c r="I1059" s="238"/>
      <c r="J1059" s="238"/>
      <c r="K1059" s="238"/>
      <c r="L1059" s="239"/>
      <c r="M1059" s="244"/>
      <c r="N1059" s="242"/>
      <c r="O1059" s="241"/>
      <c r="P1059" s="247">
        <v>19.134999999999998</v>
      </c>
      <c r="Q1059" s="247"/>
      <c r="R1059" s="247">
        <v>18.774999999999999</v>
      </c>
      <c r="S1059" s="242"/>
      <c r="T1059" s="246">
        <v>18.025000000000002</v>
      </c>
      <c r="U1059" s="246"/>
      <c r="V1059" s="246">
        <v>18.024999999999999</v>
      </c>
      <c r="W1059" s="242"/>
      <c r="X1059" s="241"/>
      <c r="Y1059" s="247">
        <v>76.539999999999992</v>
      </c>
      <c r="Z1059" s="247">
        <v>76.539999999999992</v>
      </c>
      <c r="AA1059" s="5"/>
      <c r="AB1059" s="240"/>
      <c r="AC1059" s="240"/>
      <c r="AD1059" s="240"/>
      <c r="AG1059" s="5"/>
      <c r="AH1059" s="243"/>
      <c r="AI1059" s="243"/>
      <c r="AJ1059" s="243"/>
      <c r="AK1059" s="243"/>
      <c r="AL1059" s="5"/>
    </row>
    <row r="1060" spans="1:38" x14ac:dyDescent="0.2">
      <c r="A1060" s="175"/>
      <c r="B1060" s="238"/>
      <c r="C1060" s="303" t="s">
        <v>285</v>
      </c>
      <c r="D1060" s="23"/>
      <c r="E1060" s="302">
        <v>8027</v>
      </c>
      <c r="F1060" s="238"/>
      <c r="G1060" s="238"/>
      <c r="H1060" s="238"/>
      <c r="I1060" s="238"/>
      <c r="J1060" s="238"/>
      <c r="K1060" s="238"/>
      <c r="L1060" s="239"/>
      <c r="M1060" s="244"/>
      <c r="N1060" s="242"/>
      <c r="O1060" s="241"/>
      <c r="P1060" s="247">
        <v>9.8000000000000007</v>
      </c>
      <c r="Q1060" s="247"/>
      <c r="R1060" s="247">
        <v>9.8000000000000007</v>
      </c>
      <c r="S1060" s="242"/>
      <c r="T1060" s="246">
        <v>0</v>
      </c>
      <c r="U1060" s="246"/>
      <c r="V1060" s="246">
        <v>0</v>
      </c>
      <c r="W1060" s="242"/>
      <c r="X1060" s="241"/>
      <c r="Y1060" s="247">
        <v>9.8000000000000007</v>
      </c>
      <c r="Z1060" s="247">
        <v>9.8000000000000007</v>
      </c>
      <c r="AA1060" s="5"/>
      <c r="AB1060" s="240"/>
      <c r="AC1060" s="240"/>
      <c r="AD1060" s="240"/>
      <c r="AG1060" s="5"/>
      <c r="AH1060" s="243"/>
      <c r="AI1060" s="243"/>
      <c r="AJ1060" s="243"/>
      <c r="AK1060" s="243"/>
      <c r="AL1060" s="5"/>
    </row>
    <row r="1061" spans="1:38" x14ac:dyDescent="0.2">
      <c r="A1061" s="175"/>
      <c r="B1061" s="238"/>
      <c r="C1061" s="303" t="s">
        <v>285</v>
      </c>
      <c r="D1061" s="23"/>
      <c r="E1061" s="302">
        <v>8056</v>
      </c>
      <c r="F1061" s="238"/>
      <c r="G1061" s="238"/>
      <c r="H1061" s="238"/>
      <c r="I1061" s="238"/>
      <c r="J1061" s="238"/>
      <c r="K1061" s="238"/>
      <c r="L1061" s="239"/>
      <c r="M1061" s="244"/>
      <c r="N1061" s="242"/>
      <c r="O1061" s="241"/>
      <c r="P1061" s="247">
        <v>24.616300186741306</v>
      </c>
      <c r="Q1061" s="247"/>
      <c r="R1061" s="247">
        <v>18.892499999999998</v>
      </c>
      <c r="S1061" s="242"/>
      <c r="T1061" s="246">
        <v>18.705345004668537</v>
      </c>
      <c r="U1061" s="246"/>
      <c r="V1061" s="246">
        <v>16.995000000000001</v>
      </c>
      <c r="W1061" s="242"/>
      <c r="X1061" s="241"/>
      <c r="Y1061" s="247">
        <v>59927.729999999741</v>
      </c>
      <c r="Z1061" s="247">
        <v>39463.729999999894</v>
      </c>
      <c r="AA1061" s="5"/>
      <c r="AB1061" s="240"/>
      <c r="AC1061" s="240"/>
      <c r="AD1061" s="240"/>
      <c r="AG1061" s="5"/>
      <c r="AH1061" s="243"/>
      <c r="AI1061" s="243"/>
      <c r="AJ1061" s="243"/>
      <c r="AK1061" s="243"/>
      <c r="AL1061" s="5"/>
    </row>
    <row r="1062" spans="1:38" x14ac:dyDescent="0.2">
      <c r="A1062" s="175"/>
      <c r="B1062" s="238"/>
      <c r="C1062" s="303" t="s">
        <v>537</v>
      </c>
      <c r="D1062" s="23"/>
      <c r="E1062" s="302">
        <v>8210</v>
      </c>
      <c r="F1062" s="238"/>
      <c r="G1062" s="238"/>
      <c r="H1062" s="238"/>
      <c r="I1062" s="238"/>
      <c r="J1062" s="238"/>
      <c r="K1062" s="238"/>
      <c r="L1062" s="239"/>
      <c r="M1062" s="244"/>
      <c r="N1062" s="242"/>
      <c r="O1062" s="241"/>
      <c r="P1062" s="247">
        <v>27.621111111111112</v>
      </c>
      <c r="Q1062" s="247"/>
      <c r="R1062" s="247">
        <v>16.809999999999999</v>
      </c>
      <c r="S1062" s="242"/>
      <c r="T1062" s="246">
        <v>13.504444444444445</v>
      </c>
      <c r="U1062" s="246"/>
      <c r="V1062" s="246">
        <v>5.15</v>
      </c>
      <c r="W1062" s="242"/>
      <c r="X1062" s="241"/>
      <c r="Y1062" s="247">
        <v>248.59</v>
      </c>
      <c r="Z1062" s="247">
        <v>150.43</v>
      </c>
      <c r="AA1062" s="5"/>
      <c r="AB1062" s="240"/>
      <c r="AC1062" s="240"/>
      <c r="AD1062" s="240"/>
      <c r="AG1062" s="5"/>
      <c r="AH1062" s="243"/>
      <c r="AI1062" s="243"/>
      <c r="AJ1062" s="243"/>
      <c r="AK1062" s="243"/>
      <c r="AL1062" s="5"/>
    </row>
    <row r="1063" spans="1:38" x14ac:dyDescent="0.2">
      <c r="A1063" s="175"/>
      <c r="B1063" s="238"/>
      <c r="C1063" s="303" t="s">
        <v>537</v>
      </c>
      <c r="D1063" s="23"/>
      <c r="E1063" s="302">
        <v>8242</v>
      </c>
      <c r="F1063" s="238"/>
      <c r="G1063" s="238"/>
      <c r="H1063" s="238"/>
      <c r="I1063" s="238"/>
      <c r="J1063" s="238"/>
      <c r="K1063" s="238"/>
      <c r="L1063" s="239"/>
      <c r="M1063" s="244"/>
      <c r="N1063" s="242"/>
      <c r="O1063" s="241"/>
      <c r="P1063" s="247">
        <v>8.6999999999999993</v>
      </c>
      <c r="Q1063" s="247"/>
      <c r="R1063" s="247">
        <v>8.6999999999999993</v>
      </c>
      <c r="S1063" s="242"/>
      <c r="T1063" s="246">
        <v>4.12</v>
      </c>
      <c r="U1063" s="246"/>
      <c r="V1063" s="246">
        <v>4.12</v>
      </c>
      <c r="W1063" s="242"/>
      <c r="X1063" s="241"/>
      <c r="Y1063" s="247">
        <v>17.399999999999999</v>
      </c>
      <c r="Z1063" s="247">
        <v>17.399999999999999</v>
      </c>
      <c r="AA1063" s="5"/>
      <c r="AB1063" s="240"/>
      <c r="AC1063" s="240"/>
      <c r="AD1063" s="240"/>
      <c r="AG1063" s="5"/>
      <c r="AH1063" s="243"/>
      <c r="AI1063" s="243"/>
      <c r="AJ1063" s="243"/>
      <c r="AK1063" s="243"/>
      <c r="AL1063" s="5"/>
    </row>
    <row r="1064" spans="1:38" x14ac:dyDescent="0.2">
      <c r="A1064" s="175"/>
      <c r="B1064" s="238"/>
      <c r="C1064" s="303" t="s">
        <v>537</v>
      </c>
      <c r="D1064" s="23"/>
      <c r="E1064" s="302">
        <v>8251</v>
      </c>
      <c r="F1064" s="238"/>
      <c r="G1064" s="238"/>
      <c r="H1064" s="238"/>
      <c r="I1064" s="238"/>
      <c r="J1064" s="238"/>
      <c r="K1064" s="238"/>
      <c r="L1064" s="239"/>
      <c r="M1064" s="244"/>
      <c r="N1064" s="242"/>
      <c r="O1064" s="241"/>
      <c r="P1064" s="247">
        <v>14.1275</v>
      </c>
      <c r="Q1064" s="247"/>
      <c r="R1064" s="247">
        <v>11.42</v>
      </c>
      <c r="S1064" s="242"/>
      <c r="T1064" s="246">
        <v>10.3</v>
      </c>
      <c r="U1064" s="246"/>
      <c r="V1064" s="246">
        <v>10.299999999999999</v>
      </c>
      <c r="W1064" s="242"/>
      <c r="X1064" s="241"/>
      <c r="Y1064" s="247">
        <v>56.51</v>
      </c>
      <c r="Z1064" s="247">
        <v>56.51</v>
      </c>
      <c r="AA1064" s="5"/>
      <c r="AB1064" s="240"/>
      <c r="AC1064" s="240"/>
      <c r="AD1064" s="240"/>
      <c r="AG1064" s="5"/>
      <c r="AH1064" s="243"/>
      <c r="AI1064" s="243"/>
      <c r="AJ1064" s="243"/>
      <c r="AK1064" s="243"/>
      <c r="AL1064" s="5"/>
    </row>
    <row r="1065" spans="1:38" x14ac:dyDescent="0.2">
      <c r="A1065" s="175"/>
      <c r="B1065" s="238"/>
      <c r="C1065" s="303" t="s">
        <v>286</v>
      </c>
      <c r="D1065" s="23"/>
      <c r="E1065" s="302">
        <v>8202</v>
      </c>
      <c r="F1065" s="238"/>
      <c r="G1065" s="238"/>
      <c r="H1065" s="238"/>
      <c r="I1065" s="238"/>
      <c r="J1065" s="238"/>
      <c r="K1065" s="238"/>
      <c r="L1065" s="239"/>
      <c r="M1065" s="244"/>
      <c r="N1065" s="242"/>
      <c r="O1065" s="241"/>
      <c r="P1065" s="247">
        <v>12.88</v>
      </c>
      <c r="Q1065" s="247"/>
      <c r="R1065" s="247">
        <v>12.07</v>
      </c>
      <c r="S1065" s="242"/>
      <c r="T1065" s="246">
        <v>9.27</v>
      </c>
      <c r="U1065" s="246"/>
      <c r="V1065" s="246">
        <v>9.27</v>
      </c>
      <c r="W1065" s="242"/>
      <c r="X1065" s="241"/>
      <c r="Y1065" s="247">
        <v>51.52</v>
      </c>
      <c r="Z1065" s="247">
        <v>51.52</v>
      </c>
      <c r="AA1065" s="5"/>
      <c r="AB1065" s="240"/>
      <c r="AC1065" s="240"/>
      <c r="AD1065" s="240"/>
      <c r="AG1065" s="5"/>
      <c r="AH1065" s="243"/>
      <c r="AI1065" s="243"/>
      <c r="AJ1065" s="243"/>
      <c r="AK1065" s="243"/>
      <c r="AL1065" s="5"/>
    </row>
    <row r="1066" spans="1:38" x14ac:dyDescent="0.2">
      <c r="A1066" s="175"/>
      <c r="B1066" s="238"/>
      <c r="C1066" s="303" t="s">
        <v>286</v>
      </c>
      <c r="D1066" s="23"/>
      <c r="E1066" s="302">
        <v>8204</v>
      </c>
      <c r="F1066" s="238"/>
      <c r="G1066" s="238"/>
      <c r="H1066" s="238"/>
      <c r="I1066" s="238"/>
      <c r="J1066" s="238"/>
      <c r="K1066" s="238"/>
      <c r="L1066" s="239"/>
      <c r="M1066" s="244"/>
      <c r="N1066" s="242"/>
      <c r="O1066" s="241"/>
      <c r="P1066" s="247">
        <v>65</v>
      </c>
      <c r="Q1066" s="247"/>
      <c r="R1066" s="247">
        <v>65</v>
      </c>
      <c r="S1066" s="242"/>
      <c r="T1066" s="246">
        <v>0</v>
      </c>
      <c r="U1066" s="246"/>
      <c r="V1066" s="246">
        <v>0</v>
      </c>
      <c r="W1066" s="242"/>
      <c r="X1066" s="241"/>
      <c r="Y1066" s="247">
        <v>65</v>
      </c>
      <c r="Z1066" s="247">
        <v>10.85</v>
      </c>
      <c r="AA1066" s="5"/>
      <c r="AB1066" s="240"/>
      <c r="AC1066" s="240"/>
      <c r="AD1066" s="240"/>
      <c r="AG1066" s="5"/>
      <c r="AH1066" s="243"/>
      <c r="AI1066" s="243"/>
      <c r="AJ1066" s="243"/>
      <c r="AK1066" s="243"/>
      <c r="AL1066" s="5"/>
    </row>
    <row r="1067" spans="1:38" x14ac:dyDescent="0.2">
      <c r="A1067" s="175"/>
      <c r="B1067" s="238"/>
      <c r="C1067" s="303" t="s">
        <v>286</v>
      </c>
      <c r="D1067" s="23"/>
      <c r="E1067" s="302">
        <v>8210</v>
      </c>
      <c r="F1067" s="238"/>
      <c r="G1067" s="238"/>
      <c r="H1067" s="238"/>
      <c r="I1067" s="238"/>
      <c r="J1067" s="238"/>
      <c r="K1067" s="238"/>
      <c r="L1067" s="239"/>
      <c r="M1067" s="244"/>
      <c r="N1067" s="242"/>
      <c r="O1067" s="241"/>
      <c r="P1067" s="247">
        <v>30.147265151515118</v>
      </c>
      <c r="Q1067" s="247"/>
      <c r="R1067" s="247">
        <v>18</v>
      </c>
      <c r="S1067" s="242"/>
      <c r="T1067" s="246">
        <v>16.805022727272732</v>
      </c>
      <c r="U1067" s="246"/>
      <c r="V1067" s="246">
        <v>12.36</v>
      </c>
      <c r="W1067" s="242"/>
      <c r="X1067" s="241"/>
      <c r="Y1067" s="247">
        <v>39794.389999999956</v>
      </c>
      <c r="Z1067" s="247">
        <v>25477.109999999975</v>
      </c>
      <c r="AA1067" s="5"/>
      <c r="AB1067" s="240"/>
      <c r="AC1067" s="240"/>
      <c r="AD1067" s="240"/>
      <c r="AG1067" s="5"/>
      <c r="AH1067" s="243"/>
      <c r="AI1067" s="243"/>
      <c r="AJ1067" s="243"/>
      <c r="AK1067" s="243"/>
      <c r="AL1067" s="5"/>
    </row>
    <row r="1068" spans="1:38" x14ac:dyDescent="0.2">
      <c r="A1068" s="175"/>
      <c r="B1068" s="238"/>
      <c r="C1068" s="303" t="s">
        <v>286</v>
      </c>
      <c r="D1068" s="23"/>
      <c r="E1068" s="302">
        <v>8219</v>
      </c>
      <c r="F1068" s="238"/>
      <c r="G1068" s="238"/>
      <c r="H1068" s="238"/>
      <c r="I1068" s="238"/>
      <c r="J1068" s="238"/>
      <c r="K1068" s="238"/>
      <c r="L1068" s="239"/>
      <c r="M1068" s="244"/>
      <c r="N1068" s="242"/>
      <c r="O1068" s="241"/>
      <c r="P1068" s="247">
        <v>19.507435897435901</v>
      </c>
      <c r="Q1068" s="247"/>
      <c r="R1068" s="247">
        <v>11.56</v>
      </c>
      <c r="S1068" s="242"/>
      <c r="T1068" s="246">
        <v>11.726153846153846</v>
      </c>
      <c r="U1068" s="246"/>
      <c r="V1068" s="246">
        <v>12.36</v>
      </c>
      <c r="W1068" s="242"/>
      <c r="X1068" s="241"/>
      <c r="Y1068" s="247">
        <v>760.79000000000008</v>
      </c>
      <c r="Z1068" s="247">
        <v>595.43000000000006</v>
      </c>
      <c r="AA1068" s="5"/>
      <c r="AB1068" s="240"/>
      <c r="AC1068" s="240"/>
      <c r="AD1068" s="240"/>
      <c r="AG1068" s="5"/>
      <c r="AH1068" s="243"/>
      <c r="AI1068" s="243"/>
      <c r="AJ1068" s="243"/>
      <c r="AK1068" s="243"/>
      <c r="AL1068" s="5"/>
    </row>
    <row r="1069" spans="1:38" x14ac:dyDescent="0.2">
      <c r="A1069" s="175"/>
      <c r="B1069" s="238"/>
      <c r="C1069" s="303" t="s">
        <v>286</v>
      </c>
      <c r="D1069" s="23"/>
      <c r="E1069" s="302">
        <v>8242</v>
      </c>
      <c r="F1069" s="238"/>
      <c r="G1069" s="238"/>
      <c r="H1069" s="238"/>
      <c r="I1069" s="238"/>
      <c r="J1069" s="238"/>
      <c r="K1069" s="238"/>
      <c r="L1069" s="239"/>
      <c r="M1069" s="244"/>
      <c r="N1069" s="242"/>
      <c r="O1069" s="241"/>
      <c r="P1069" s="247">
        <v>24.426678832116789</v>
      </c>
      <c r="Q1069" s="247"/>
      <c r="R1069" s="247">
        <v>15</v>
      </c>
      <c r="S1069" s="242"/>
      <c r="T1069" s="246">
        <v>12.096821167883204</v>
      </c>
      <c r="U1069" s="246"/>
      <c r="V1069" s="246">
        <v>9.27</v>
      </c>
      <c r="W1069" s="242"/>
      <c r="X1069" s="241"/>
      <c r="Y1069" s="247">
        <v>13385.82</v>
      </c>
      <c r="Z1069" s="247">
        <v>8471.369999999999</v>
      </c>
      <c r="AA1069" s="5"/>
      <c r="AB1069" s="240"/>
      <c r="AC1069" s="240"/>
      <c r="AD1069" s="240"/>
      <c r="AG1069" s="5"/>
      <c r="AH1069" s="243"/>
      <c r="AI1069" s="243"/>
      <c r="AJ1069" s="243"/>
      <c r="AK1069" s="243"/>
      <c r="AL1069" s="5"/>
    </row>
    <row r="1070" spans="1:38" x14ac:dyDescent="0.2">
      <c r="A1070" s="175"/>
      <c r="B1070" s="238"/>
      <c r="C1070" s="303" t="s">
        <v>286</v>
      </c>
      <c r="D1070" s="23"/>
      <c r="E1070" s="302">
        <v>8251</v>
      </c>
      <c r="F1070" s="238"/>
      <c r="G1070" s="238"/>
      <c r="H1070" s="238"/>
      <c r="I1070" s="238"/>
      <c r="J1070" s="238"/>
      <c r="K1070" s="238"/>
      <c r="L1070" s="239"/>
      <c r="M1070" s="244"/>
      <c r="N1070" s="242"/>
      <c r="O1070" s="241"/>
      <c r="P1070" s="247">
        <v>21.732318840579712</v>
      </c>
      <c r="Q1070" s="247"/>
      <c r="R1070" s="247">
        <v>12.555</v>
      </c>
      <c r="S1070" s="242"/>
      <c r="T1070" s="246">
        <v>9.7775362318840546</v>
      </c>
      <c r="U1070" s="246"/>
      <c r="V1070" s="246">
        <v>8.24</v>
      </c>
      <c r="W1070" s="242"/>
      <c r="X1070" s="241"/>
      <c r="Y1070" s="247">
        <v>2999.0600000000004</v>
      </c>
      <c r="Z1070" s="247">
        <v>2036.7399999999996</v>
      </c>
      <c r="AA1070" s="5"/>
      <c r="AB1070" s="240"/>
      <c r="AC1070" s="240"/>
      <c r="AD1070" s="240"/>
      <c r="AG1070" s="5"/>
      <c r="AH1070" s="243"/>
      <c r="AI1070" s="243"/>
      <c r="AJ1070" s="243"/>
      <c r="AK1070" s="243"/>
      <c r="AL1070" s="5"/>
    </row>
    <row r="1071" spans="1:38" x14ac:dyDescent="0.2">
      <c r="A1071" s="175"/>
      <c r="B1071" s="238"/>
      <c r="C1071" s="303" t="s">
        <v>286</v>
      </c>
      <c r="D1071" s="23"/>
      <c r="E1071" s="302">
        <v>8252</v>
      </c>
      <c r="F1071" s="238"/>
      <c r="G1071" s="238"/>
      <c r="H1071" s="238"/>
      <c r="I1071" s="238"/>
      <c r="J1071" s="238"/>
      <c r="K1071" s="238"/>
      <c r="L1071" s="239"/>
      <c r="M1071" s="244"/>
      <c r="N1071" s="242"/>
      <c r="O1071" s="241"/>
      <c r="P1071" s="247">
        <v>21.694400000000002</v>
      </c>
      <c r="Q1071" s="247"/>
      <c r="R1071" s="247">
        <v>11.98</v>
      </c>
      <c r="S1071" s="242"/>
      <c r="T1071" s="246">
        <v>8.9816000000000003</v>
      </c>
      <c r="U1071" s="246"/>
      <c r="V1071" s="246">
        <v>10.3</v>
      </c>
      <c r="W1071" s="242"/>
      <c r="X1071" s="241"/>
      <c r="Y1071" s="247">
        <v>542.36</v>
      </c>
      <c r="Z1071" s="247">
        <v>342.49</v>
      </c>
      <c r="AA1071" s="5"/>
      <c r="AB1071" s="240"/>
      <c r="AC1071" s="240"/>
      <c r="AD1071" s="240"/>
      <c r="AG1071" s="5"/>
      <c r="AH1071" s="243"/>
      <c r="AI1071" s="243"/>
      <c r="AJ1071" s="243"/>
      <c r="AK1071" s="243"/>
      <c r="AL1071" s="5"/>
    </row>
    <row r="1072" spans="1:38" x14ac:dyDescent="0.2">
      <c r="A1072" s="175"/>
      <c r="B1072" s="238"/>
      <c r="C1072" s="303" t="s">
        <v>286</v>
      </c>
      <c r="D1072" s="23"/>
      <c r="E1072" s="302">
        <v>8270</v>
      </c>
      <c r="F1072" s="238"/>
      <c r="G1072" s="238"/>
      <c r="H1072" s="238"/>
      <c r="I1072" s="238"/>
      <c r="J1072" s="238"/>
      <c r="K1072" s="238"/>
      <c r="L1072" s="239"/>
      <c r="M1072" s="244"/>
      <c r="N1072" s="242"/>
      <c r="O1072" s="241"/>
      <c r="P1072" s="247">
        <v>76.094999999999999</v>
      </c>
      <c r="Q1072" s="247"/>
      <c r="R1072" s="247">
        <v>76.094999999999999</v>
      </c>
      <c r="S1072" s="242"/>
      <c r="T1072" s="246">
        <v>89.61</v>
      </c>
      <c r="U1072" s="246"/>
      <c r="V1072" s="246">
        <v>89.61</v>
      </c>
      <c r="W1072" s="242"/>
      <c r="X1072" s="241"/>
      <c r="Y1072" s="247">
        <v>152.19</v>
      </c>
      <c r="Z1072" s="247">
        <v>152.19</v>
      </c>
      <c r="AA1072" s="5"/>
      <c r="AB1072" s="240"/>
      <c r="AC1072" s="240"/>
      <c r="AD1072" s="240"/>
      <c r="AG1072" s="5"/>
      <c r="AH1072" s="243"/>
      <c r="AI1072" s="243"/>
      <c r="AJ1072" s="243"/>
      <c r="AK1072" s="243"/>
      <c r="AL1072" s="5"/>
    </row>
    <row r="1073" spans="1:38" x14ac:dyDescent="0.2">
      <c r="A1073" s="175"/>
      <c r="B1073" s="238"/>
      <c r="C1073" s="303" t="s">
        <v>287</v>
      </c>
      <c r="D1073" s="23"/>
      <c r="E1073" s="302">
        <v>8302</v>
      </c>
      <c r="F1073" s="238"/>
      <c r="G1073" s="238"/>
      <c r="H1073" s="238"/>
      <c r="I1073" s="238"/>
      <c r="J1073" s="238"/>
      <c r="K1073" s="238"/>
      <c r="L1073" s="239"/>
      <c r="M1073" s="244"/>
      <c r="N1073" s="242"/>
      <c r="O1073" s="241"/>
      <c r="P1073" s="247">
        <v>19.342500000000001</v>
      </c>
      <c r="Q1073" s="247"/>
      <c r="R1073" s="247">
        <v>16.335000000000001</v>
      </c>
      <c r="S1073" s="242"/>
      <c r="T1073" s="246">
        <v>17.509999999999998</v>
      </c>
      <c r="U1073" s="246"/>
      <c r="V1073" s="246">
        <v>17.509999999999998</v>
      </c>
      <c r="W1073" s="242"/>
      <c r="X1073" s="241"/>
      <c r="Y1073" s="247">
        <v>77.37</v>
      </c>
      <c r="Z1073" s="247">
        <v>77.37</v>
      </c>
      <c r="AA1073" s="5"/>
      <c r="AB1073" s="240"/>
      <c r="AC1073" s="240"/>
      <c r="AD1073" s="240"/>
      <c r="AG1073" s="5"/>
      <c r="AH1073" s="243"/>
      <c r="AI1073" s="243"/>
      <c r="AJ1073" s="243"/>
      <c r="AK1073" s="243"/>
      <c r="AL1073" s="5"/>
    </row>
    <row r="1074" spans="1:38" x14ac:dyDescent="0.2">
      <c r="A1074" s="175"/>
      <c r="B1074" s="238"/>
      <c r="C1074" s="303" t="s">
        <v>287</v>
      </c>
      <c r="D1074" s="23"/>
      <c r="E1074" s="302">
        <v>8303</v>
      </c>
      <c r="F1074" s="238"/>
      <c r="G1074" s="238"/>
      <c r="H1074" s="238"/>
      <c r="I1074" s="238"/>
      <c r="J1074" s="238"/>
      <c r="K1074" s="238"/>
      <c r="L1074" s="239"/>
      <c r="M1074" s="244"/>
      <c r="N1074" s="242"/>
      <c r="O1074" s="241"/>
      <c r="P1074" s="247">
        <v>10.5</v>
      </c>
      <c r="Q1074" s="247"/>
      <c r="R1074" s="247">
        <v>10.5</v>
      </c>
      <c r="S1074" s="242"/>
      <c r="T1074" s="246">
        <v>0</v>
      </c>
      <c r="U1074" s="246"/>
      <c r="V1074" s="246">
        <v>0</v>
      </c>
      <c r="W1074" s="242"/>
      <c r="X1074" s="241"/>
      <c r="Y1074" s="247">
        <v>10.5</v>
      </c>
      <c r="Z1074" s="247">
        <v>10.5</v>
      </c>
      <c r="AA1074" s="5"/>
      <c r="AB1074" s="240"/>
      <c r="AC1074" s="240"/>
      <c r="AD1074" s="240"/>
      <c r="AG1074" s="5"/>
      <c r="AH1074" s="243"/>
      <c r="AI1074" s="243"/>
      <c r="AJ1074" s="243"/>
      <c r="AK1074" s="243"/>
      <c r="AL1074" s="5"/>
    </row>
    <row r="1075" spans="1:38" x14ac:dyDescent="0.2">
      <c r="A1075" s="175"/>
      <c r="B1075" s="238"/>
      <c r="C1075" s="303" t="s">
        <v>287</v>
      </c>
      <c r="D1075" s="23"/>
      <c r="E1075" s="302">
        <v>8322</v>
      </c>
      <c r="F1075" s="238"/>
      <c r="G1075" s="238"/>
      <c r="H1075" s="238"/>
      <c r="I1075" s="238"/>
      <c r="J1075" s="238"/>
      <c r="K1075" s="238"/>
      <c r="L1075" s="239"/>
      <c r="M1075" s="244"/>
      <c r="N1075" s="242"/>
      <c r="O1075" s="241"/>
      <c r="P1075" s="247">
        <v>8.8699999999999992</v>
      </c>
      <c r="Q1075" s="247"/>
      <c r="R1075" s="247">
        <v>8.34</v>
      </c>
      <c r="S1075" s="242"/>
      <c r="T1075" s="246">
        <v>4.1180000000000003</v>
      </c>
      <c r="U1075" s="246"/>
      <c r="V1075" s="246">
        <v>4.1180000000000003</v>
      </c>
      <c r="W1075" s="242"/>
      <c r="X1075" s="241"/>
      <c r="Y1075" s="247">
        <v>35.479999999999997</v>
      </c>
      <c r="Z1075" s="247">
        <v>35.479999999999997</v>
      </c>
      <c r="AA1075" s="5"/>
      <c r="AB1075" s="240"/>
      <c r="AC1075" s="240"/>
      <c r="AD1075" s="240"/>
      <c r="AG1075" s="5"/>
      <c r="AH1075" s="243"/>
      <c r="AI1075" s="243"/>
      <c r="AJ1075" s="243"/>
      <c r="AK1075" s="243"/>
      <c r="AL1075" s="5"/>
    </row>
    <row r="1076" spans="1:38" x14ac:dyDescent="0.2">
      <c r="A1076" s="175"/>
      <c r="B1076" s="238"/>
      <c r="C1076" s="303" t="s">
        <v>287</v>
      </c>
      <c r="D1076" s="23"/>
      <c r="E1076" s="302">
        <v>8329</v>
      </c>
      <c r="F1076" s="238"/>
      <c r="G1076" s="238"/>
      <c r="H1076" s="238"/>
      <c r="I1076" s="238"/>
      <c r="J1076" s="238"/>
      <c r="K1076" s="238"/>
      <c r="L1076" s="239"/>
      <c r="M1076" s="244"/>
      <c r="N1076" s="242"/>
      <c r="O1076" s="241"/>
      <c r="P1076" s="247">
        <v>25.234999999999999</v>
      </c>
      <c r="Q1076" s="247"/>
      <c r="R1076" s="247">
        <v>25.234999999999999</v>
      </c>
      <c r="S1076" s="242"/>
      <c r="T1076" s="246">
        <v>24.72</v>
      </c>
      <c r="U1076" s="246"/>
      <c r="V1076" s="246">
        <v>24.72</v>
      </c>
      <c r="W1076" s="242"/>
      <c r="X1076" s="241"/>
      <c r="Y1076" s="247">
        <v>50.47</v>
      </c>
      <c r="Z1076" s="247">
        <v>50.47</v>
      </c>
      <c r="AA1076" s="5"/>
      <c r="AB1076" s="240"/>
      <c r="AC1076" s="240"/>
      <c r="AD1076" s="240"/>
      <c r="AG1076" s="5"/>
      <c r="AH1076" s="243"/>
      <c r="AI1076" s="243"/>
      <c r="AJ1076" s="243"/>
      <c r="AK1076" s="243"/>
      <c r="AL1076" s="5"/>
    </row>
    <row r="1077" spans="1:38" x14ac:dyDescent="0.2">
      <c r="A1077" s="175"/>
      <c r="B1077" s="238"/>
      <c r="C1077" s="303" t="s">
        <v>287</v>
      </c>
      <c r="D1077" s="23"/>
      <c r="E1077" s="302">
        <v>8332</v>
      </c>
      <c r="F1077" s="238"/>
      <c r="G1077" s="238"/>
      <c r="H1077" s="238"/>
      <c r="I1077" s="238"/>
      <c r="J1077" s="238"/>
      <c r="K1077" s="238"/>
      <c r="L1077" s="239"/>
      <c r="M1077" s="244"/>
      <c r="N1077" s="242"/>
      <c r="O1077" s="241"/>
      <c r="P1077" s="247">
        <v>12.750980766048579</v>
      </c>
      <c r="Q1077" s="247"/>
      <c r="R1077" s="247">
        <v>12.42277777777778</v>
      </c>
      <c r="S1077" s="242"/>
      <c r="T1077" s="246">
        <v>6.4626789093298225</v>
      </c>
      <c r="U1077" s="246"/>
      <c r="V1077" s="246">
        <v>6.5690888888888832</v>
      </c>
      <c r="W1077" s="242"/>
      <c r="X1077" s="241"/>
      <c r="Y1077" s="247">
        <v>388205.06000000512</v>
      </c>
      <c r="Z1077" s="247">
        <v>287987.24000000476</v>
      </c>
      <c r="AA1077" s="5"/>
      <c r="AB1077" s="240"/>
      <c r="AC1077" s="240"/>
      <c r="AD1077" s="240"/>
      <c r="AG1077" s="5"/>
      <c r="AH1077" s="243"/>
      <c r="AI1077" s="243"/>
      <c r="AJ1077" s="243"/>
      <c r="AK1077" s="243"/>
      <c r="AL1077" s="5"/>
    </row>
    <row r="1078" spans="1:38" x14ac:dyDescent="0.2">
      <c r="A1078" s="175"/>
      <c r="B1078" s="238"/>
      <c r="C1078" s="303" t="s">
        <v>287</v>
      </c>
      <c r="D1078" s="23"/>
      <c r="E1078" s="302">
        <v>8333</v>
      </c>
      <c r="F1078" s="238"/>
      <c r="G1078" s="238"/>
      <c r="H1078" s="238"/>
      <c r="I1078" s="238"/>
      <c r="J1078" s="238"/>
      <c r="K1078" s="238"/>
      <c r="L1078" s="239"/>
      <c r="M1078" s="244"/>
      <c r="N1078" s="242"/>
      <c r="O1078" s="241"/>
      <c r="P1078" s="247">
        <v>20.965</v>
      </c>
      <c r="Q1078" s="247"/>
      <c r="R1078" s="247">
        <v>20.965000000000003</v>
      </c>
      <c r="S1078" s="242"/>
      <c r="T1078" s="246">
        <v>19.57</v>
      </c>
      <c r="U1078" s="246"/>
      <c r="V1078" s="246">
        <v>19.57</v>
      </c>
      <c r="W1078" s="242"/>
      <c r="X1078" s="241"/>
      <c r="Y1078" s="247">
        <v>41.93</v>
      </c>
      <c r="Z1078" s="247">
        <v>41.93</v>
      </c>
      <c r="AA1078" s="5"/>
      <c r="AB1078" s="240"/>
      <c r="AC1078" s="240"/>
      <c r="AD1078" s="240"/>
      <c r="AG1078" s="5"/>
      <c r="AH1078" s="243"/>
      <c r="AI1078" s="243"/>
      <c r="AJ1078" s="243"/>
      <c r="AK1078" s="243"/>
      <c r="AL1078" s="5"/>
    </row>
    <row r="1079" spans="1:38" x14ac:dyDescent="0.2">
      <c r="A1079" s="175"/>
      <c r="B1079" s="238"/>
      <c r="C1079" s="303" t="s">
        <v>287</v>
      </c>
      <c r="D1079" s="23"/>
      <c r="E1079" s="302">
        <v>8348</v>
      </c>
      <c r="F1079" s="238"/>
      <c r="G1079" s="238"/>
      <c r="H1079" s="238"/>
      <c r="I1079" s="238"/>
      <c r="J1079" s="238"/>
      <c r="K1079" s="238"/>
      <c r="L1079" s="239"/>
      <c r="M1079" s="244"/>
      <c r="N1079" s="242"/>
      <c r="O1079" s="241"/>
      <c r="P1079" s="247">
        <v>9.8000000000000007</v>
      </c>
      <c r="Q1079" s="247"/>
      <c r="R1079" s="247">
        <v>9.8000000000000007</v>
      </c>
      <c r="S1079" s="242"/>
      <c r="T1079" s="246">
        <v>0</v>
      </c>
      <c r="U1079" s="246"/>
      <c r="V1079" s="246">
        <v>0</v>
      </c>
      <c r="W1079" s="242"/>
      <c r="X1079" s="241"/>
      <c r="Y1079" s="247">
        <v>9.8000000000000007</v>
      </c>
      <c r="Z1079" s="247">
        <v>9.8000000000000007</v>
      </c>
      <c r="AA1079" s="5"/>
      <c r="AB1079" s="240"/>
      <c r="AC1079" s="240"/>
      <c r="AD1079" s="240"/>
      <c r="AG1079" s="5"/>
      <c r="AH1079" s="243"/>
      <c r="AI1079" s="243"/>
      <c r="AJ1079" s="243"/>
      <c r="AK1079" s="243"/>
      <c r="AL1079" s="5"/>
    </row>
    <row r="1080" spans="1:38" x14ac:dyDescent="0.2">
      <c r="A1080" s="175"/>
      <c r="B1080" s="238"/>
      <c r="C1080" s="303" t="s">
        <v>287</v>
      </c>
      <c r="D1080" s="23"/>
      <c r="E1080" s="302">
        <v>8352</v>
      </c>
      <c r="F1080" s="238"/>
      <c r="G1080" s="238"/>
      <c r="H1080" s="238"/>
      <c r="I1080" s="238"/>
      <c r="J1080" s="238"/>
      <c r="K1080" s="238"/>
      <c r="L1080" s="239"/>
      <c r="M1080" s="244"/>
      <c r="N1080" s="242"/>
      <c r="O1080" s="241"/>
      <c r="P1080" s="247">
        <v>22.333333333333332</v>
      </c>
      <c r="Q1080" s="247"/>
      <c r="R1080" s="247">
        <v>17.145</v>
      </c>
      <c r="S1080" s="242"/>
      <c r="T1080" s="246">
        <v>21.286666666666665</v>
      </c>
      <c r="U1080" s="246"/>
      <c r="V1080" s="246">
        <v>26.78</v>
      </c>
      <c r="W1080" s="242"/>
      <c r="X1080" s="241"/>
      <c r="Y1080" s="247">
        <v>134</v>
      </c>
      <c r="Z1080" s="247">
        <v>134</v>
      </c>
      <c r="AA1080" s="5"/>
      <c r="AB1080" s="240"/>
      <c r="AC1080" s="240"/>
      <c r="AD1080" s="240"/>
      <c r="AG1080" s="5"/>
      <c r="AH1080" s="243"/>
      <c r="AI1080" s="243"/>
      <c r="AJ1080" s="243"/>
      <c r="AK1080" s="243"/>
      <c r="AL1080" s="5"/>
    </row>
    <row r="1081" spans="1:38" x14ac:dyDescent="0.2">
      <c r="A1081" s="175"/>
      <c r="B1081" s="238"/>
      <c r="C1081" s="303" t="s">
        <v>288</v>
      </c>
      <c r="D1081" s="23"/>
      <c r="E1081" s="302">
        <v>8340</v>
      </c>
      <c r="F1081" s="238"/>
      <c r="G1081" s="238"/>
      <c r="H1081" s="238"/>
      <c r="I1081" s="238"/>
      <c r="J1081" s="238"/>
      <c r="K1081" s="238"/>
      <c r="L1081" s="239"/>
      <c r="M1081" s="244"/>
      <c r="N1081" s="242"/>
      <c r="O1081" s="241"/>
      <c r="P1081" s="247">
        <v>21.046485355648532</v>
      </c>
      <c r="Q1081" s="247"/>
      <c r="R1081" s="247">
        <v>14.63</v>
      </c>
      <c r="S1081" s="242"/>
      <c r="T1081" s="246">
        <v>14.075163179916309</v>
      </c>
      <c r="U1081" s="246"/>
      <c r="V1081" s="246">
        <v>11.33</v>
      </c>
      <c r="W1081" s="242"/>
      <c r="X1081" s="241"/>
      <c r="Y1081" s="247">
        <v>5030.1099999999988</v>
      </c>
      <c r="Z1081" s="247">
        <v>3992.5299999999997</v>
      </c>
      <c r="AA1081" s="5"/>
      <c r="AB1081" s="240"/>
      <c r="AC1081" s="240"/>
      <c r="AD1081" s="240"/>
      <c r="AG1081" s="5"/>
      <c r="AH1081" s="243"/>
      <c r="AI1081" s="243"/>
      <c r="AJ1081" s="243"/>
      <c r="AK1081" s="243"/>
      <c r="AL1081" s="5"/>
    </row>
    <row r="1082" spans="1:38" x14ac:dyDescent="0.2">
      <c r="A1082" s="175"/>
      <c r="B1082" s="238"/>
      <c r="C1082" s="303" t="s">
        <v>289</v>
      </c>
      <c r="D1082" s="23"/>
      <c r="E1082" s="302">
        <v>8341</v>
      </c>
      <c r="F1082" s="238"/>
      <c r="G1082" s="238"/>
      <c r="H1082" s="238"/>
      <c r="I1082" s="238"/>
      <c r="J1082" s="238"/>
      <c r="K1082" s="238"/>
      <c r="L1082" s="239"/>
      <c r="M1082" s="244"/>
      <c r="N1082" s="242"/>
      <c r="O1082" s="241"/>
      <c r="P1082" s="247">
        <v>16.790821389195145</v>
      </c>
      <c r="Q1082" s="247"/>
      <c r="R1082" s="247">
        <v>12.5</v>
      </c>
      <c r="S1082" s="242"/>
      <c r="T1082" s="246">
        <v>6.8252469680264598</v>
      </c>
      <c r="U1082" s="246"/>
      <c r="V1082" s="246">
        <v>6.1740000000000004</v>
      </c>
      <c r="W1082" s="242"/>
      <c r="X1082" s="241"/>
      <c r="Y1082" s="247">
        <v>19985.189999999991</v>
      </c>
      <c r="Z1082" s="247">
        <v>15306.179999999984</v>
      </c>
      <c r="AA1082" s="5"/>
      <c r="AB1082" s="240"/>
      <c r="AC1082" s="240"/>
      <c r="AD1082" s="240"/>
      <c r="AG1082" s="5"/>
      <c r="AH1082" s="243"/>
      <c r="AI1082" s="243"/>
      <c r="AJ1082" s="243"/>
      <c r="AK1082" s="243"/>
      <c r="AL1082" s="5"/>
    </row>
    <row r="1083" spans="1:38" x14ac:dyDescent="0.2">
      <c r="A1083" s="175"/>
      <c r="B1083" s="238"/>
      <c r="C1083" s="303" t="s">
        <v>290</v>
      </c>
      <c r="D1083" s="23"/>
      <c r="E1083" s="302">
        <v>8342</v>
      </c>
      <c r="F1083" s="238"/>
      <c r="G1083" s="238"/>
      <c r="H1083" s="238"/>
      <c r="I1083" s="238"/>
      <c r="J1083" s="238"/>
      <c r="K1083" s="238"/>
      <c r="L1083" s="239"/>
      <c r="M1083" s="244"/>
      <c r="N1083" s="242"/>
      <c r="O1083" s="241"/>
      <c r="P1083" s="247">
        <v>24.205161290322579</v>
      </c>
      <c r="Q1083" s="247"/>
      <c r="R1083" s="247">
        <v>12.86</v>
      </c>
      <c r="S1083" s="242"/>
      <c r="T1083" s="246">
        <v>13.622580645161289</v>
      </c>
      <c r="U1083" s="246"/>
      <c r="V1083" s="246">
        <v>13.39</v>
      </c>
      <c r="W1083" s="242"/>
      <c r="X1083" s="241"/>
      <c r="Y1083" s="247">
        <v>1500.7199999999998</v>
      </c>
      <c r="Z1083" s="247">
        <v>1065.33</v>
      </c>
      <c r="AA1083" s="5"/>
      <c r="AB1083" s="240"/>
      <c r="AC1083" s="240"/>
      <c r="AD1083" s="240"/>
      <c r="AG1083" s="5"/>
      <c r="AH1083" s="243"/>
      <c r="AI1083" s="243"/>
      <c r="AJ1083" s="243"/>
      <c r="AK1083" s="243"/>
      <c r="AL1083" s="5"/>
    </row>
    <row r="1084" spans="1:38" x14ac:dyDescent="0.2">
      <c r="A1084" s="175"/>
      <c r="B1084" s="238"/>
      <c r="C1084" s="303" t="s">
        <v>291</v>
      </c>
      <c r="D1084" s="23"/>
      <c r="E1084" s="302">
        <v>8009</v>
      </c>
      <c r="F1084" s="238"/>
      <c r="G1084" s="238"/>
      <c r="H1084" s="238"/>
      <c r="I1084" s="238"/>
      <c r="J1084" s="238"/>
      <c r="K1084" s="238"/>
      <c r="L1084" s="239"/>
      <c r="M1084" s="244"/>
      <c r="N1084" s="242"/>
      <c r="O1084" s="241"/>
      <c r="P1084" s="247">
        <v>18.446999999999999</v>
      </c>
      <c r="Q1084" s="247"/>
      <c r="R1084" s="247">
        <v>18.75</v>
      </c>
      <c r="S1084" s="242"/>
      <c r="T1084" s="246">
        <v>15.656000000000001</v>
      </c>
      <c r="U1084" s="246"/>
      <c r="V1084" s="246">
        <v>8.24</v>
      </c>
      <c r="W1084" s="242"/>
      <c r="X1084" s="241"/>
      <c r="Y1084" s="247">
        <v>184.47</v>
      </c>
      <c r="Z1084" s="247">
        <v>184.47</v>
      </c>
      <c r="AA1084" s="5"/>
      <c r="AB1084" s="240"/>
      <c r="AC1084" s="240"/>
      <c r="AD1084" s="240"/>
      <c r="AG1084" s="5"/>
      <c r="AH1084" s="243"/>
      <c r="AI1084" s="243"/>
      <c r="AJ1084" s="243"/>
      <c r="AK1084" s="243"/>
      <c r="AL1084" s="5"/>
    </row>
    <row r="1085" spans="1:38" x14ac:dyDescent="0.2">
      <c r="A1085" s="175"/>
      <c r="B1085" s="238"/>
      <c r="C1085" s="303" t="s">
        <v>291</v>
      </c>
      <c r="D1085" s="23"/>
      <c r="E1085" s="302">
        <v>8094</v>
      </c>
      <c r="F1085" s="238"/>
      <c r="G1085" s="238"/>
      <c r="H1085" s="238"/>
      <c r="I1085" s="238"/>
      <c r="J1085" s="238"/>
      <c r="K1085" s="238"/>
      <c r="L1085" s="239"/>
      <c r="M1085" s="244"/>
      <c r="N1085" s="242"/>
      <c r="O1085" s="241"/>
      <c r="P1085" s="247">
        <v>30.401529506222364</v>
      </c>
      <c r="Q1085" s="247"/>
      <c r="R1085" s="247">
        <v>17.079999999999998</v>
      </c>
      <c r="S1085" s="242"/>
      <c r="T1085" s="246">
        <v>14.617585708550772</v>
      </c>
      <c r="U1085" s="246"/>
      <c r="V1085" s="246">
        <v>12.36</v>
      </c>
      <c r="W1085" s="242"/>
      <c r="X1085" s="241"/>
      <c r="Y1085" s="247">
        <v>75730.209999999905</v>
      </c>
      <c r="Z1085" s="247">
        <v>43406.309999999867</v>
      </c>
      <c r="AA1085" s="5"/>
      <c r="AB1085" s="240"/>
      <c r="AC1085" s="240"/>
      <c r="AD1085" s="240"/>
      <c r="AG1085" s="5"/>
      <c r="AH1085" s="243"/>
      <c r="AI1085" s="243"/>
      <c r="AJ1085" s="243"/>
      <c r="AK1085" s="243"/>
      <c r="AL1085" s="5"/>
    </row>
    <row r="1086" spans="1:38" x14ac:dyDescent="0.2">
      <c r="A1086" s="175"/>
      <c r="B1086" s="238"/>
      <c r="C1086" s="303" t="s">
        <v>407</v>
      </c>
      <c r="D1086" s="23"/>
      <c r="E1086" s="302">
        <v>8322</v>
      </c>
      <c r="F1086" s="238"/>
      <c r="G1086" s="238"/>
      <c r="H1086" s="238"/>
      <c r="I1086" s="238"/>
      <c r="J1086" s="238"/>
      <c r="K1086" s="238"/>
      <c r="L1086" s="239"/>
      <c r="M1086" s="244"/>
      <c r="N1086" s="242"/>
      <c r="O1086" s="241"/>
      <c r="P1086" s="247">
        <v>6.88</v>
      </c>
      <c r="Q1086" s="247"/>
      <c r="R1086" s="247">
        <v>6.8800000000000008</v>
      </c>
      <c r="S1086" s="242"/>
      <c r="T1086" s="246">
        <v>2.06</v>
      </c>
      <c r="U1086" s="246"/>
      <c r="V1086" s="246">
        <v>2.06</v>
      </c>
      <c r="W1086" s="242"/>
      <c r="X1086" s="241"/>
      <c r="Y1086" s="247">
        <v>13.76</v>
      </c>
      <c r="Z1086" s="247">
        <v>13.76</v>
      </c>
      <c r="AA1086" s="5"/>
      <c r="AB1086" s="240"/>
      <c r="AC1086" s="240"/>
      <c r="AD1086" s="240"/>
      <c r="AG1086" s="5"/>
      <c r="AH1086" s="243"/>
      <c r="AI1086" s="243"/>
      <c r="AJ1086" s="243"/>
      <c r="AK1086" s="243"/>
      <c r="AL1086" s="5"/>
    </row>
    <row r="1087" spans="1:38" x14ac:dyDescent="0.2">
      <c r="A1087" s="175"/>
      <c r="B1087" s="238"/>
      <c r="C1087" s="303" t="s">
        <v>407</v>
      </c>
      <c r="D1087" s="23"/>
      <c r="E1087" s="302">
        <v>8343</v>
      </c>
      <c r="F1087" s="238"/>
      <c r="G1087" s="238"/>
      <c r="H1087" s="238"/>
      <c r="I1087" s="238"/>
      <c r="J1087" s="238"/>
      <c r="K1087" s="238"/>
      <c r="L1087" s="239"/>
      <c r="M1087" s="244"/>
      <c r="N1087" s="242"/>
      <c r="O1087" s="241"/>
      <c r="P1087" s="247">
        <v>19.893881228834051</v>
      </c>
      <c r="Q1087" s="247"/>
      <c r="R1087" s="247">
        <v>16.113333333333333</v>
      </c>
      <c r="S1087" s="242"/>
      <c r="T1087" s="246">
        <v>16.39121915820029</v>
      </c>
      <c r="U1087" s="246"/>
      <c r="V1087" s="246">
        <v>14.76333333333333</v>
      </c>
      <c r="W1087" s="242"/>
      <c r="X1087" s="241"/>
      <c r="Y1087" s="247">
        <v>31407.09999999998</v>
      </c>
      <c r="Z1087" s="247">
        <v>24846.609999999975</v>
      </c>
      <c r="AA1087" s="5"/>
      <c r="AB1087" s="240"/>
      <c r="AC1087" s="240"/>
      <c r="AD1087" s="240"/>
      <c r="AG1087" s="5"/>
      <c r="AH1087" s="243"/>
      <c r="AI1087" s="243"/>
      <c r="AJ1087" s="243"/>
      <c r="AK1087" s="243"/>
      <c r="AL1087" s="5"/>
    </row>
    <row r="1088" spans="1:38" x14ac:dyDescent="0.2">
      <c r="A1088" s="175"/>
      <c r="B1088" s="238"/>
      <c r="C1088" s="303" t="s">
        <v>407</v>
      </c>
      <c r="D1088" s="23"/>
      <c r="E1088" s="302">
        <v>8434</v>
      </c>
      <c r="F1088" s="238"/>
      <c r="G1088" s="238"/>
      <c r="H1088" s="238"/>
      <c r="I1088" s="238"/>
      <c r="J1088" s="238"/>
      <c r="K1088" s="238"/>
      <c r="L1088" s="239"/>
      <c r="M1088" s="244"/>
      <c r="N1088" s="242"/>
      <c r="O1088" s="241"/>
      <c r="P1088" s="247">
        <v>16.709999999999997</v>
      </c>
      <c r="Q1088" s="247"/>
      <c r="R1088" s="247">
        <v>14.899999999999999</v>
      </c>
      <c r="S1088" s="242"/>
      <c r="T1088" s="246">
        <v>14.420000000000002</v>
      </c>
      <c r="U1088" s="246"/>
      <c r="V1088" s="246">
        <v>14.420000000000002</v>
      </c>
      <c r="W1088" s="242"/>
      <c r="X1088" s="241"/>
      <c r="Y1088" s="247">
        <v>66.839999999999989</v>
      </c>
      <c r="Z1088" s="247">
        <v>66.839999999999989</v>
      </c>
      <c r="AA1088" s="5"/>
      <c r="AB1088" s="240"/>
      <c r="AC1088" s="240"/>
      <c r="AD1088" s="240"/>
      <c r="AG1088" s="5"/>
      <c r="AH1088" s="243"/>
      <c r="AI1088" s="243"/>
      <c r="AJ1088" s="243"/>
      <c r="AK1088" s="243"/>
      <c r="AL1088" s="5"/>
    </row>
    <row r="1089" spans="1:38" x14ac:dyDescent="0.2">
      <c r="A1089" s="175"/>
      <c r="B1089" s="238"/>
      <c r="C1089" s="303" t="s">
        <v>293</v>
      </c>
      <c r="D1089" s="23"/>
      <c r="E1089" s="302">
        <v>8020</v>
      </c>
      <c r="F1089" s="238"/>
      <c r="G1089" s="238"/>
      <c r="H1089" s="238"/>
      <c r="I1089" s="238"/>
      <c r="J1089" s="238"/>
      <c r="K1089" s="238"/>
      <c r="L1089" s="239"/>
      <c r="M1089" s="244"/>
      <c r="N1089" s="242"/>
      <c r="O1089" s="241"/>
      <c r="P1089" s="247">
        <v>12.725000000000001</v>
      </c>
      <c r="Q1089" s="247"/>
      <c r="R1089" s="247">
        <v>12.725000000000001</v>
      </c>
      <c r="S1089" s="242"/>
      <c r="T1089" s="246">
        <v>10.3</v>
      </c>
      <c r="U1089" s="246"/>
      <c r="V1089" s="246">
        <v>10.3</v>
      </c>
      <c r="W1089" s="242"/>
      <c r="X1089" s="241"/>
      <c r="Y1089" s="247">
        <v>25.450000000000003</v>
      </c>
      <c r="Z1089" s="247">
        <v>25.450000000000003</v>
      </c>
      <c r="AA1089" s="5"/>
      <c r="AB1089" s="240"/>
      <c r="AC1089" s="240"/>
      <c r="AD1089" s="240"/>
      <c r="AG1089" s="5"/>
      <c r="AH1089" s="243"/>
      <c r="AI1089" s="243"/>
      <c r="AJ1089" s="243"/>
      <c r="AK1089" s="243"/>
      <c r="AL1089" s="5"/>
    </row>
    <row r="1090" spans="1:38" x14ac:dyDescent="0.2">
      <c r="A1090" s="175"/>
      <c r="B1090" s="238"/>
      <c r="C1090" s="303" t="s">
        <v>293</v>
      </c>
      <c r="D1090" s="23"/>
      <c r="E1090" s="302">
        <v>8061</v>
      </c>
      <c r="F1090" s="238"/>
      <c r="G1090" s="238"/>
      <c r="H1090" s="238"/>
      <c r="I1090" s="238"/>
      <c r="J1090" s="238"/>
      <c r="K1090" s="238"/>
      <c r="L1090" s="239"/>
      <c r="M1090" s="244"/>
      <c r="N1090" s="242"/>
      <c r="O1090" s="241"/>
      <c r="P1090" s="247">
        <v>19.981849816849788</v>
      </c>
      <c r="Q1090" s="247"/>
      <c r="R1090" s="247">
        <v>11.69</v>
      </c>
      <c r="S1090" s="242"/>
      <c r="T1090" s="246">
        <v>11.80658974358975</v>
      </c>
      <c r="U1090" s="246"/>
      <c r="V1090" s="246">
        <v>9.27</v>
      </c>
      <c r="W1090" s="242"/>
      <c r="X1090" s="241"/>
      <c r="Y1090" s="247">
        <v>32730.269999999953</v>
      </c>
      <c r="Z1090" s="247">
        <v>23552.889999999996</v>
      </c>
      <c r="AA1090" s="5"/>
      <c r="AB1090" s="240"/>
      <c r="AC1090" s="240"/>
      <c r="AD1090" s="240"/>
      <c r="AG1090" s="5"/>
      <c r="AH1090" s="243"/>
      <c r="AI1090" s="243"/>
      <c r="AJ1090" s="243"/>
      <c r="AK1090" s="243"/>
      <c r="AL1090" s="5"/>
    </row>
    <row r="1091" spans="1:38" x14ac:dyDescent="0.2">
      <c r="A1091" s="175"/>
      <c r="B1091" s="238"/>
      <c r="C1091" s="303" t="s">
        <v>294</v>
      </c>
      <c r="D1091" s="23"/>
      <c r="E1091" s="302">
        <v>8056</v>
      </c>
      <c r="F1091" s="238"/>
      <c r="G1091" s="238"/>
      <c r="H1091" s="238"/>
      <c r="I1091" s="238"/>
      <c r="J1091" s="238"/>
      <c r="K1091" s="238"/>
      <c r="L1091" s="239"/>
      <c r="M1091" s="244"/>
      <c r="N1091" s="242"/>
      <c r="O1091" s="241"/>
      <c r="P1091" s="247">
        <v>12.502500000000001</v>
      </c>
      <c r="Q1091" s="247"/>
      <c r="R1091" s="247">
        <v>12.36</v>
      </c>
      <c r="S1091" s="242"/>
      <c r="T1091" s="246">
        <v>9.7850000000000001</v>
      </c>
      <c r="U1091" s="246"/>
      <c r="V1091" s="246">
        <v>9.7850000000000001</v>
      </c>
      <c r="W1091" s="242"/>
      <c r="X1091" s="241"/>
      <c r="Y1091" s="247">
        <v>50.010000000000005</v>
      </c>
      <c r="Z1091" s="247">
        <v>50.010000000000005</v>
      </c>
      <c r="AA1091" s="5"/>
      <c r="AB1091" s="240"/>
      <c r="AC1091" s="240"/>
      <c r="AD1091" s="240"/>
      <c r="AG1091" s="5"/>
      <c r="AH1091" s="243"/>
      <c r="AI1091" s="243"/>
      <c r="AJ1091" s="243"/>
      <c r="AK1091" s="243"/>
      <c r="AL1091" s="5"/>
    </row>
    <row r="1092" spans="1:38" x14ac:dyDescent="0.2">
      <c r="A1092" s="175"/>
      <c r="B1092" s="238"/>
      <c r="C1092" s="303" t="s">
        <v>294</v>
      </c>
      <c r="D1092" s="23"/>
      <c r="E1092" s="302">
        <v>8061</v>
      </c>
      <c r="F1092" s="238"/>
      <c r="G1092" s="238"/>
      <c r="H1092" s="238"/>
      <c r="I1092" s="238"/>
      <c r="J1092" s="238"/>
      <c r="K1092" s="238"/>
      <c r="L1092" s="239"/>
      <c r="M1092" s="244"/>
      <c r="N1092" s="242"/>
      <c r="O1092" s="241"/>
      <c r="P1092" s="247">
        <v>18.93375</v>
      </c>
      <c r="Q1092" s="247"/>
      <c r="R1092" s="247">
        <v>12.445</v>
      </c>
      <c r="S1092" s="242"/>
      <c r="T1092" s="246">
        <v>8.8837500000000009</v>
      </c>
      <c r="U1092" s="246"/>
      <c r="V1092" s="246">
        <v>6.6950000000000003</v>
      </c>
      <c r="W1092" s="242"/>
      <c r="X1092" s="241"/>
      <c r="Y1092" s="247">
        <v>302.94</v>
      </c>
      <c r="Z1092" s="247">
        <v>187.86</v>
      </c>
      <c r="AA1092" s="5"/>
      <c r="AB1092" s="240"/>
      <c r="AC1092" s="240"/>
      <c r="AD1092" s="240"/>
      <c r="AG1092" s="5"/>
      <c r="AH1092" s="243"/>
      <c r="AI1092" s="243"/>
      <c r="AJ1092" s="243"/>
      <c r="AK1092" s="243"/>
      <c r="AL1092" s="5"/>
    </row>
    <row r="1093" spans="1:38" x14ac:dyDescent="0.2">
      <c r="A1093" s="175"/>
      <c r="B1093" s="238"/>
      <c r="C1093" s="303" t="s">
        <v>644</v>
      </c>
      <c r="D1093" s="23"/>
      <c r="E1093" s="302">
        <v>8037</v>
      </c>
      <c r="F1093" s="238"/>
      <c r="G1093" s="238"/>
      <c r="H1093" s="238"/>
      <c r="I1093" s="238"/>
      <c r="J1093" s="238"/>
      <c r="K1093" s="238"/>
      <c r="L1093" s="239"/>
      <c r="M1093" s="244"/>
      <c r="N1093" s="242"/>
      <c r="O1093" s="241"/>
      <c r="P1093" s="247">
        <v>12.465</v>
      </c>
      <c r="Q1093" s="247"/>
      <c r="R1093" s="247">
        <v>12.465</v>
      </c>
      <c r="S1093" s="242"/>
      <c r="T1093" s="246">
        <v>7.21</v>
      </c>
      <c r="U1093" s="246"/>
      <c r="V1093" s="246">
        <v>7.21</v>
      </c>
      <c r="W1093" s="242"/>
      <c r="X1093" s="241"/>
      <c r="Y1093" s="247">
        <v>24.93</v>
      </c>
      <c r="Z1093" s="247">
        <v>24.93</v>
      </c>
      <c r="AA1093" s="5"/>
      <c r="AB1093" s="240"/>
      <c r="AC1093" s="240"/>
      <c r="AD1093" s="240"/>
      <c r="AG1093" s="5"/>
      <c r="AH1093" s="243"/>
      <c r="AI1093" s="243"/>
      <c r="AJ1093" s="243"/>
      <c r="AK1093" s="243"/>
      <c r="AL1093" s="5"/>
    </row>
    <row r="1094" spans="1:38" x14ac:dyDescent="0.2">
      <c r="A1094" s="175"/>
      <c r="B1094" s="238"/>
      <c r="C1094" s="303" t="s">
        <v>295</v>
      </c>
      <c r="D1094" s="23"/>
      <c r="E1094" s="302">
        <v>8020</v>
      </c>
      <c r="F1094" s="238"/>
      <c r="G1094" s="238"/>
      <c r="H1094" s="238"/>
      <c r="I1094" s="238"/>
      <c r="J1094" s="238"/>
      <c r="K1094" s="238"/>
      <c r="L1094" s="239"/>
      <c r="M1094" s="244"/>
      <c r="N1094" s="242"/>
      <c r="O1094" s="241"/>
      <c r="P1094" s="247">
        <v>11.343999999999999</v>
      </c>
      <c r="Q1094" s="247"/>
      <c r="R1094" s="247">
        <v>9.1000000000000014</v>
      </c>
      <c r="S1094" s="242"/>
      <c r="T1094" s="246">
        <v>7.0028000000000006</v>
      </c>
      <c r="U1094" s="246"/>
      <c r="V1094" s="246">
        <v>6.1740000000000004</v>
      </c>
      <c r="W1094" s="242"/>
      <c r="X1094" s="241"/>
      <c r="Y1094" s="247">
        <v>113.44</v>
      </c>
      <c r="Z1094" s="247">
        <v>113.44</v>
      </c>
      <c r="AA1094" s="5"/>
      <c r="AB1094" s="240"/>
      <c r="AC1094" s="240"/>
      <c r="AD1094" s="240"/>
      <c r="AG1094" s="5"/>
      <c r="AH1094" s="243"/>
      <c r="AI1094" s="243"/>
      <c r="AJ1094" s="243"/>
      <c r="AK1094" s="243"/>
      <c r="AL1094" s="5"/>
    </row>
    <row r="1095" spans="1:38" x14ac:dyDescent="0.2">
      <c r="A1095" s="175"/>
      <c r="B1095" s="238"/>
      <c r="C1095" s="303" t="s">
        <v>295</v>
      </c>
      <c r="D1095" s="23"/>
      <c r="E1095" s="302">
        <v>8039</v>
      </c>
      <c r="F1095" s="238"/>
      <c r="G1095" s="238"/>
      <c r="H1095" s="238"/>
      <c r="I1095" s="238"/>
      <c r="J1095" s="238"/>
      <c r="K1095" s="238"/>
      <c r="L1095" s="239"/>
      <c r="M1095" s="244"/>
      <c r="N1095" s="242"/>
      <c r="O1095" s="241"/>
      <c r="P1095" s="247">
        <v>27.59</v>
      </c>
      <c r="Q1095" s="247"/>
      <c r="R1095" s="247">
        <v>27.59</v>
      </c>
      <c r="S1095" s="242"/>
      <c r="T1095" s="246">
        <v>23.69</v>
      </c>
      <c r="U1095" s="246"/>
      <c r="V1095" s="246">
        <v>23.69</v>
      </c>
      <c r="W1095" s="242"/>
      <c r="X1095" s="241"/>
      <c r="Y1095" s="247">
        <v>55.18</v>
      </c>
      <c r="Z1095" s="247">
        <v>55.18</v>
      </c>
      <c r="AA1095" s="5"/>
      <c r="AB1095" s="240"/>
      <c r="AC1095" s="240"/>
      <c r="AD1095" s="240"/>
      <c r="AG1095" s="5"/>
      <c r="AH1095" s="243"/>
      <c r="AI1095" s="243"/>
      <c r="AJ1095" s="243"/>
      <c r="AK1095" s="243"/>
      <c r="AL1095" s="5"/>
    </row>
    <row r="1096" spans="1:38" x14ac:dyDescent="0.2">
      <c r="A1096" s="175"/>
      <c r="B1096" s="238"/>
      <c r="C1096" s="303" t="s">
        <v>295</v>
      </c>
      <c r="D1096" s="23"/>
      <c r="E1096" s="302">
        <v>8054</v>
      </c>
      <c r="F1096" s="238"/>
      <c r="G1096" s="238"/>
      <c r="H1096" s="238"/>
      <c r="I1096" s="238"/>
      <c r="J1096" s="238"/>
      <c r="K1096" s="238"/>
      <c r="L1096" s="239"/>
      <c r="M1096" s="244"/>
      <c r="N1096" s="242"/>
      <c r="O1096" s="241"/>
      <c r="P1096" s="247">
        <v>23.555</v>
      </c>
      <c r="Q1096" s="247"/>
      <c r="R1096" s="247">
        <v>23.555</v>
      </c>
      <c r="S1096" s="242"/>
      <c r="T1096" s="246">
        <v>23.69</v>
      </c>
      <c r="U1096" s="246"/>
      <c r="V1096" s="246">
        <v>23.69</v>
      </c>
      <c r="W1096" s="242"/>
      <c r="X1096" s="241"/>
      <c r="Y1096" s="247">
        <v>47.11</v>
      </c>
      <c r="Z1096" s="247">
        <v>47.11</v>
      </c>
      <c r="AA1096" s="5"/>
      <c r="AB1096" s="240"/>
      <c r="AC1096" s="240"/>
      <c r="AD1096" s="240"/>
      <c r="AG1096" s="5"/>
      <c r="AH1096" s="243"/>
      <c r="AI1096" s="243"/>
      <c r="AJ1096" s="243"/>
      <c r="AK1096" s="243"/>
      <c r="AL1096" s="5"/>
    </row>
    <row r="1097" spans="1:38" x14ac:dyDescent="0.2">
      <c r="A1097" s="175"/>
      <c r="B1097" s="238"/>
      <c r="C1097" s="303" t="s">
        <v>295</v>
      </c>
      <c r="D1097" s="23"/>
      <c r="E1097" s="302">
        <v>8060</v>
      </c>
      <c r="F1097" s="238"/>
      <c r="G1097" s="238"/>
      <c r="H1097" s="238"/>
      <c r="I1097" s="238"/>
      <c r="J1097" s="238"/>
      <c r="K1097" s="238"/>
      <c r="L1097" s="239"/>
      <c r="M1097" s="244"/>
      <c r="N1097" s="242"/>
      <c r="O1097" s="241"/>
      <c r="P1097" s="247">
        <v>12.105</v>
      </c>
      <c r="Q1097" s="247"/>
      <c r="R1097" s="247">
        <v>12.105</v>
      </c>
      <c r="S1097" s="242"/>
      <c r="T1097" s="246">
        <v>9.27</v>
      </c>
      <c r="U1097" s="246"/>
      <c r="V1097" s="246">
        <v>9.27</v>
      </c>
      <c r="W1097" s="242"/>
      <c r="X1097" s="241"/>
      <c r="Y1097" s="247">
        <v>24.21</v>
      </c>
      <c r="Z1097" s="247">
        <v>24.21</v>
      </c>
      <c r="AA1097" s="5"/>
      <c r="AB1097" s="240"/>
      <c r="AC1097" s="240"/>
      <c r="AD1097" s="240"/>
      <c r="AG1097" s="5"/>
      <c r="AH1097" s="243"/>
      <c r="AI1097" s="243"/>
      <c r="AJ1097" s="243"/>
      <c r="AK1097" s="243"/>
      <c r="AL1097" s="5"/>
    </row>
    <row r="1098" spans="1:38" x14ac:dyDescent="0.2">
      <c r="A1098" s="175"/>
      <c r="B1098" s="238"/>
      <c r="C1098" s="303" t="s">
        <v>295</v>
      </c>
      <c r="D1098" s="23"/>
      <c r="E1098" s="302">
        <v>8062</v>
      </c>
      <c r="F1098" s="238"/>
      <c r="G1098" s="238"/>
      <c r="H1098" s="238"/>
      <c r="I1098" s="238"/>
      <c r="J1098" s="238"/>
      <c r="K1098" s="238"/>
      <c r="L1098" s="239"/>
      <c r="M1098" s="244"/>
      <c r="N1098" s="242"/>
      <c r="O1098" s="241"/>
      <c r="P1098" s="247">
        <v>20.280790709520538</v>
      </c>
      <c r="Q1098" s="247"/>
      <c r="R1098" s="247">
        <v>18.78107142857143</v>
      </c>
      <c r="S1098" s="242"/>
      <c r="T1098" s="246">
        <v>11.699322509029958</v>
      </c>
      <c r="U1098" s="246"/>
      <c r="V1098" s="246">
        <v>12.139285714285714</v>
      </c>
      <c r="W1098" s="242"/>
      <c r="X1098" s="241"/>
      <c r="Y1098" s="247">
        <v>194307.87000000148</v>
      </c>
      <c r="Z1098" s="247">
        <v>141050.18000000069</v>
      </c>
      <c r="AA1098" s="5"/>
      <c r="AB1098" s="240"/>
      <c r="AC1098" s="240"/>
      <c r="AD1098" s="240"/>
      <c r="AG1098" s="5"/>
      <c r="AH1098" s="243"/>
      <c r="AI1098" s="243"/>
      <c r="AJ1098" s="243"/>
      <c r="AK1098" s="243"/>
      <c r="AL1098" s="5"/>
    </row>
    <row r="1099" spans="1:38" x14ac:dyDescent="0.2">
      <c r="A1099" s="175"/>
      <c r="B1099" s="238"/>
      <c r="C1099" s="303" t="s">
        <v>295</v>
      </c>
      <c r="D1099" s="23"/>
      <c r="E1099" s="302">
        <v>8064</v>
      </c>
      <c r="F1099" s="238"/>
      <c r="G1099" s="238"/>
      <c r="H1099" s="238"/>
      <c r="I1099" s="238"/>
      <c r="J1099" s="238"/>
      <c r="K1099" s="238"/>
      <c r="L1099" s="239"/>
      <c r="M1099" s="244"/>
      <c r="N1099" s="242"/>
      <c r="O1099" s="241"/>
      <c r="P1099" s="247">
        <v>5.7249999999999996</v>
      </c>
      <c r="Q1099" s="247"/>
      <c r="R1099" s="247">
        <v>5.7249999999999996</v>
      </c>
      <c r="S1099" s="242"/>
      <c r="T1099" s="246">
        <v>1.03</v>
      </c>
      <c r="U1099" s="246"/>
      <c r="V1099" s="246">
        <v>1.03</v>
      </c>
      <c r="W1099" s="242"/>
      <c r="X1099" s="241"/>
      <c r="Y1099" s="247">
        <v>11.45</v>
      </c>
      <c r="Z1099" s="247">
        <v>11.45</v>
      </c>
      <c r="AA1099" s="5"/>
      <c r="AB1099" s="240"/>
      <c r="AC1099" s="240"/>
      <c r="AD1099" s="240"/>
      <c r="AG1099" s="5"/>
      <c r="AH1099" s="243"/>
      <c r="AI1099" s="243"/>
      <c r="AJ1099" s="243"/>
      <c r="AK1099" s="243"/>
      <c r="AL1099" s="5"/>
    </row>
    <row r="1100" spans="1:38" x14ac:dyDescent="0.2">
      <c r="A1100" s="175"/>
      <c r="B1100" s="238"/>
      <c r="C1100" s="303" t="s">
        <v>295</v>
      </c>
      <c r="D1100" s="23"/>
      <c r="E1100" s="302">
        <v>8206</v>
      </c>
      <c r="F1100" s="238"/>
      <c r="G1100" s="238"/>
      <c r="H1100" s="238"/>
      <c r="I1100" s="238"/>
      <c r="J1100" s="238"/>
      <c r="K1100" s="238"/>
      <c r="L1100" s="239"/>
      <c r="M1100" s="244"/>
      <c r="N1100" s="242"/>
      <c r="O1100" s="241"/>
      <c r="P1100" s="247">
        <v>12.899999999999999</v>
      </c>
      <c r="Q1100" s="247"/>
      <c r="R1100" s="247">
        <v>12.899999999999999</v>
      </c>
      <c r="S1100" s="242"/>
      <c r="T1100" s="246">
        <v>10.3</v>
      </c>
      <c r="U1100" s="246"/>
      <c r="V1100" s="246">
        <v>10.3</v>
      </c>
      <c r="W1100" s="242"/>
      <c r="X1100" s="241"/>
      <c r="Y1100" s="247">
        <v>25.799999999999997</v>
      </c>
      <c r="Z1100" s="247">
        <v>25.799999999999997</v>
      </c>
      <c r="AA1100" s="5"/>
      <c r="AB1100" s="240"/>
      <c r="AC1100" s="240"/>
      <c r="AD1100" s="240"/>
      <c r="AG1100" s="5"/>
      <c r="AH1100" s="243"/>
      <c r="AI1100" s="243"/>
      <c r="AJ1100" s="243"/>
      <c r="AK1100" s="243"/>
      <c r="AL1100" s="5"/>
    </row>
    <row r="1101" spans="1:38" x14ac:dyDescent="0.2">
      <c r="A1101" s="175"/>
      <c r="B1101" s="238"/>
      <c r="C1101" s="303" t="s">
        <v>295</v>
      </c>
      <c r="D1101" s="23"/>
      <c r="E1101" s="302">
        <v>8343</v>
      </c>
      <c r="F1101" s="238"/>
      <c r="G1101" s="238"/>
      <c r="H1101" s="238"/>
      <c r="I1101" s="238"/>
      <c r="J1101" s="238"/>
      <c r="K1101" s="238"/>
      <c r="L1101" s="239"/>
      <c r="M1101" s="244"/>
      <c r="N1101" s="242"/>
      <c r="O1101" s="241"/>
      <c r="P1101" s="247">
        <v>7.4266666666666667</v>
      </c>
      <c r="Q1101" s="247"/>
      <c r="R1101" s="247">
        <v>10.5</v>
      </c>
      <c r="S1101" s="242"/>
      <c r="T1101" s="246">
        <v>0.68599999999999994</v>
      </c>
      <c r="U1101" s="246"/>
      <c r="V1101" s="246">
        <v>1.0289999999999999</v>
      </c>
      <c r="W1101" s="242"/>
      <c r="X1101" s="241"/>
      <c r="Y1101" s="247">
        <v>22.28</v>
      </c>
      <c r="Z1101" s="247">
        <v>22.28</v>
      </c>
      <c r="AA1101" s="5"/>
      <c r="AB1101" s="240"/>
      <c r="AC1101" s="240"/>
      <c r="AD1101" s="240"/>
      <c r="AG1101" s="5"/>
      <c r="AH1101" s="243"/>
      <c r="AI1101" s="243"/>
      <c r="AJ1101" s="243"/>
      <c r="AK1101" s="243"/>
      <c r="AL1101" s="5"/>
    </row>
    <row r="1102" spans="1:38" x14ac:dyDescent="0.2">
      <c r="A1102" s="175"/>
      <c r="B1102" s="238"/>
      <c r="C1102" s="303" t="s">
        <v>295</v>
      </c>
      <c r="D1102" s="23"/>
      <c r="E1102" s="302">
        <v>8602</v>
      </c>
      <c r="F1102" s="238"/>
      <c r="G1102" s="238"/>
      <c r="H1102" s="238"/>
      <c r="I1102" s="238"/>
      <c r="J1102" s="238"/>
      <c r="K1102" s="238"/>
      <c r="L1102" s="239"/>
      <c r="M1102" s="244"/>
      <c r="N1102" s="242"/>
      <c r="O1102" s="241"/>
      <c r="P1102" s="247">
        <v>16.995000000000001</v>
      </c>
      <c r="Q1102" s="247"/>
      <c r="R1102" s="247">
        <v>16.994999999999997</v>
      </c>
      <c r="S1102" s="242"/>
      <c r="T1102" s="246">
        <v>15.45</v>
      </c>
      <c r="U1102" s="246"/>
      <c r="V1102" s="246">
        <v>15.45</v>
      </c>
      <c r="W1102" s="242"/>
      <c r="X1102" s="241"/>
      <c r="Y1102" s="247">
        <v>33.99</v>
      </c>
      <c r="Z1102" s="247">
        <v>33.99</v>
      </c>
      <c r="AA1102" s="5"/>
      <c r="AB1102" s="240"/>
      <c r="AC1102" s="240"/>
      <c r="AD1102" s="240"/>
      <c r="AG1102" s="5"/>
      <c r="AH1102" s="243"/>
      <c r="AI1102" s="243"/>
      <c r="AJ1102" s="243"/>
      <c r="AK1102" s="243"/>
      <c r="AL1102" s="5"/>
    </row>
    <row r="1103" spans="1:38" x14ac:dyDescent="0.2">
      <c r="A1103" s="175"/>
      <c r="B1103" s="238"/>
      <c r="C1103" s="303" t="s">
        <v>381</v>
      </c>
      <c r="D1103" s="23"/>
      <c r="E1103" s="302">
        <v>8215</v>
      </c>
      <c r="F1103" s="238"/>
      <c r="G1103" s="238"/>
      <c r="H1103" s="238"/>
      <c r="I1103" s="238"/>
      <c r="J1103" s="238"/>
      <c r="K1103" s="238"/>
      <c r="L1103" s="239"/>
      <c r="M1103" s="244"/>
      <c r="N1103" s="242"/>
      <c r="O1103" s="241"/>
      <c r="P1103" s="247">
        <v>17.657313432835821</v>
      </c>
      <c r="Q1103" s="247"/>
      <c r="R1103" s="247">
        <v>11.63</v>
      </c>
      <c r="S1103" s="242"/>
      <c r="T1103" s="246">
        <v>7.2253731343283594</v>
      </c>
      <c r="U1103" s="246"/>
      <c r="V1103" s="246">
        <v>8.24</v>
      </c>
      <c r="W1103" s="242"/>
      <c r="X1103" s="241"/>
      <c r="Y1103" s="247">
        <v>1183.04</v>
      </c>
      <c r="Z1103" s="247">
        <v>769.11</v>
      </c>
      <c r="AA1103" s="5"/>
      <c r="AB1103" s="240"/>
      <c r="AC1103" s="240"/>
      <c r="AD1103" s="240"/>
      <c r="AG1103" s="5"/>
      <c r="AH1103" s="243"/>
      <c r="AI1103" s="243"/>
      <c r="AJ1103" s="243"/>
      <c r="AK1103" s="243"/>
      <c r="AL1103" s="5"/>
    </row>
    <row r="1104" spans="1:38" x14ac:dyDescent="0.2">
      <c r="A1104" s="175"/>
      <c r="B1104" s="238"/>
      <c r="C1104" s="303" t="s">
        <v>382</v>
      </c>
      <c r="D1104" s="23"/>
      <c r="E1104" s="302">
        <v>8037</v>
      </c>
      <c r="F1104" s="238"/>
      <c r="G1104" s="238"/>
      <c r="H1104" s="238"/>
      <c r="I1104" s="238"/>
      <c r="J1104" s="238"/>
      <c r="K1104" s="238"/>
      <c r="L1104" s="239"/>
      <c r="M1104" s="244"/>
      <c r="N1104" s="242"/>
      <c r="O1104" s="241"/>
      <c r="P1104" s="247">
        <v>24.809230769230769</v>
      </c>
      <c r="Q1104" s="247"/>
      <c r="R1104" s="247">
        <v>17.600000000000001</v>
      </c>
      <c r="S1104" s="242"/>
      <c r="T1104" s="246">
        <v>15.212307692307691</v>
      </c>
      <c r="U1104" s="246"/>
      <c r="V1104" s="246">
        <v>12.36</v>
      </c>
      <c r="W1104" s="242"/>
      <c r="X1104" s="241"/>
      <c r="Y1104" s="247">
        <v>1612.6</v>
      </c>
      <c r="Z1104" s="247">
        <v>1220.7299999999998</v>
      </c>
      <c r="AA1104" s="5"/>
      <c r="AB1104" s="240"/>
      <c r="AC1104" s="240"/>
      <c r="AD1104" s="240"/>
      <c r="AG1104" s="5"/>
      <c r="AH1104" s="243"/>
      <c r="AI1104" s="243"/>
      <c r="AJ1104" s="243"/>
      <c r="AK1104" s="243"/>
      <c r="AL1104" s="5"/>
    </row>
    <row r="1105" spans="1:38" x14ac:dyDescent="0.2">
      <c r="A1105" s="175"/>
      <c r="B1105" s="238"/>
      <c r="C1105" s="303" t="s">
        <v>382</v>
      </c>
      <c r="D1105" s="23"/>
      <c r="E1105" s="302">
        <v>8215</v>
      </c>
      <c r="F1105" s="238"/>
      <c r="G1105" s="238"/>
      <c r="H1105" s="238"/>
      <c r="I1105" s="238"/>
      <c r="J1105" s="238"/>
      <c r="K1105" s="238"/>
      <c r="L1105" s="239"/>
      <c r="M1105" s="244"/>
      <c r="N1105" s="242"/>
      <c r="O1105" s="241"/>
      <c r="P1105" s="247">
        <v>27.963536585365855</v>
      </c>
      <c r="Q1105" s="247"/>
      <c r="R1105" s="247">
        <v>17.105</v>
      </c>
      <c r="S1105" s="242"/>
      <c r="T1105" s="246">
        <v>13.942682926829267</v>
      </c>
      <c r="U1105" s="246"/>
      <c r="V1105" s="246">
        <v>13.39</v>
      </c>
      <c r="W1105" s="242"/>
      <c r="X1105" s="241"/>
      <c r="Y1105" s="247">
        <v>2293.0100000000002</v>
      </c>
      <c r="Z1105" s="247">
        <v>1395.76</v>
      </c>
      <c r="AA1105" s="5"/>
      <c r="AB1105" s="240"/>
      <c r="AC1105" s="240"/>
      <c r="AD1105" s="240"/>
      <c r="AG1105" s="5"/>
      <c r="AH1105" s="243"/>
      <c r="AI1105" s="243"/>
      <c r="AJ1105" s="243"/>
      <c r="AK1105" s="243"/>
      <c r="AL1105" s="5"/>
    </row>
    <row r="1106" spans="1:38" x14ac:dyDescent="0.2">
      <c r="A1106" s="175"/>
      <c r="B1106" s="238"/>
      <c r="C1106" s="303" t="s">
        <v>382</v>
      </c>
      <c r="D1106" s="23"/>
      <c r="E1106" s="302">
        <v>8217</v>
      </c>
      <c r="F1106" s="238"/>
      <c r="G1106" s="238"/>
      <c r="H1106" s="238"/>
      <c r="I1106" s="238"/>
      <c r="J1106" s="238"/>
      <c r="K1106" s="238"/>
      <c r="L1106" s="239"/>
      <c r="M1106" s="244"/>
      <c r="N1106" s="242"/>
      <c r="O1106" s="241"/>
      <c r="P1106" s="247">
        <v>15.762692307692308</v>
      </c>
      <c r="Q1106" s="247"/>
      <c r="R1106" s="247">
        <v>13.41</v>
      </c>
      <c r="S1106" s="242"/>
      <c r="T1106" s="246">
        <v>12.043076923076921</v>
      </c>
      <c r="U1106" s="246"/>
      <c r="V1106" s="246">
        <v>10.3</v>
      </c>
      <c r="W1106" s="242"/>
      <c r="X1106" s="241"/>
      <c r="Y1106" s="247">
        <v>409.83000000000004</v>
      </c>
      <c r="Z1106" s="247">
        <v>409.83000000000004</v>
      </c>
      <c r="AA1106" s="5"/>
      <c r="AB1106" s="240"/>
      <c r="AC1106" s="240"/>
      <c r="AD1106" s="240"/>
      <c r="AG1106" s="5"/>
      <c r="AH1106" s="243"/>
      <c r="AI1106" s="243"/>
      <c r="AJ1106" s="243"/>
      <c r="AK1106" s="243"/>
      <c r="AL1106" s="5"/>
    </row>
    <row r="1107" spans="1:38" x14ac:dyDescent="0.2">
      <c r="A1107" s="175"/>
      <c r="B1107" s="238"/>
      <c r="C1107" s="303" t="s">
        <v>541</v>
      </c>
      <c r="D1107" s="23"/>
      <c r="E1107" s="302">
        <v>8204</v>
      </c>
      <c r="F1107" s="238"/>
      <c r="G1107" s="238"/>
      <c r="H1107" s="238"/>
      <c r="I1107" s="238"/>
      <c r="J1107" s="238"/>
      <c r="K1107" s="238"/>
      <c r="L1107" s="239"/>
      <c r="M1107" s="244"/>
      <c r="N1107" s="242"/>
      <c r="O1107" s="241"/>
      <c r="P1107" s="247">
        <v>10.15</v>
      </c>
      <c r="Q1107" s="247"/>
      <c r="R1107" s="247">
        <v>10.15</v>
      </c>
      <c r="S1107" s="242"/>
      <c r="T1107" s="246">
        <v>0</v>
      </c>
      <c r="U1107" s="246"/>
      <c r="V1107" s="246">
        <v>0</v>
      </c>
      <c r="W1107" s="242"/>
      <c r="X1107" s="241"/>
      <c r="Y1107" s="247">
        <v>10.15</v>
      </c>
      <c r="Z1107" s="247">
        <v>10.15</v>
      </c>
      <c r="AA1107" s="5"/>
      <c r="AB1107" s="240"/>
      <c r="AC1107" s="240"/>
      <c r="AD1107" s="240"/>
      <c r="AG1107" s="5"/>
      <c r="AH1107" s="243"/>
      <c r="AI1107" s="243"/>
      <c r="AJ1107" s="243"/>
      <c r="AK1107" s="243"/>
      <c r="AL1107" s="5"/>
    </row>
    <row r="1108" spans="1:38" x14ac:dyDescent="0.2">
      <c r="A1108" s="175"/>
      <c r="B1108" s="238"/>
      <c r="C1108" s="303" t="s">
        <v>542</v>
      </c>
      <c r="D1108" s="23"/>
      <c r="E1108" s="302">
        <v>8260</v>
      </c>
      <c r="F1108" s="238"/>
      <c r="G1108" s="238"/>
      <c r="H1108" s="238"/>
      <c r="I1108" s="238"/>
      <c r="J1108" s="238"/>
      <c r="K1108" s="238"/>
      <c r="L1108" s="239"/>
      <c r="M1108" s="244"/>
      <c r="N1108" s="242"/>
      <c r="O1108" s="241"/>
      <c r="P1108" s="247">
        <v>22.58625</v>
      </c>
      <c r="Q1108" s="247"/>
      <c r="R1108" s="247">
        <v>23.189999999999998</v>
      </c>
      <c r="S1108" s="242"/>
      <c r="T1108" s="246">
        <v>21.372500000000002</v>
      </c>
      <c r="U1108" s="246"/>
      <c r="V1108" s="246">
        <v>14.935</v>
      </c>
      <c r="W1108" s="242"/>
      <c r="X1108" s="241"/>
      <c r="Y1108" s="247">
        <v>180.69</v>
      </c>
      <c r="Z1108" s="247">
        <v>180.69</v>
      </c>
      <c r="AA1108" s="5"/>
      <c r="AB1108" s="240"/>
      <c r="AC1108" s="240"/>
      <c r="AD1108" s="240"/>
      <c r="AG1108" s="5"/>
      <c r="AH1108" s="243"/>
      <c r="AI1108" s="243"/>
      <c r="AJ1108" s="243"/>
      <c r="AK1108" s="243"/>
      <c r="AL1108" s="5"/>
    </row>
    <row r="1109" spans="1:38" x14ac:dyDescent="0.2">
      <c r="A1109" s="175"/>
      <c r="B1109" s="238"/>
      <c r="C1109" s="303" t="s">
        <v>625</v>
      </c>
      <c r="D1109" s="23"/>
      <c r="E1109" s="302">
        <v>8318</v>
      </c>
      <c r="F1109" s="238"/>
      <c r="G1109" s="238"/>
      <c r="H1109" s="238"/>
      <c r="I1109" s="238"/>
      <c r="J1109" s="238"/>
      <c r="K1109" s="238"/>
      <c r="L1109" s="239"/>
      <c r="M1109" s="244"/>
      <c r="N1109" s="242"/>
      <c r="O1109" s="241"/>
      <c r="P1109" s="247">
        <v>45.933333333333337</v>
      </c>
      <c r="Q1109" s="247"/>
      <c r="R1109" s="247">
        <v>9.8000000000000007</v>
      </c>
      <c r="S1109" s="242"/>
      <c r="T1109" s="246">
        <v>13.046666666666667</v>
      </c>
      <c r="U1109" s="246"/>
      <c r="V1109" s="246">
        <v>19.57</v>
      </c>
      <c r="W1109" s="242"/>
      <c r="X1109" s="241"/>
      <c r="Y1109" s="247">
        <v>137.80000000000001</v>
      </c>
      <c r="Z1109" s="247">
        <v>51.03</v>
      </c>
      <c r="AA1109" s="5"/>
      <c r="AB1109" s="240"/>
      <c r="AC1109" s="240"/>
      <c r="AD1109" s="240"/>
      <c r="AG1109" s="5"/>
      <c r="AH1109" s="243"/>
      <c r="AI1109" s="243"/>
      <c r="AJ1109" s="243"/>
      <c r="AK1109" s="243"/>
      <c r="AL1109" s="5"/>
    </row>
    <row r="1110" spans="1:38" x14ac:dyDescent="0.2">
      <c r="A1110" s="175"/>
      <c r="B1110" s="238"/>
      <c r="C1110" s="303" t="s">
        <v>625</v>
      </c>
      <c r="D1110" s="23"/>
      <c r="E1110" s="302">
        <v>8322</v>
      </c>
      <c r="F1110" s="238"/>
      <c r="G1110" s="238"/>
      <c r="H1110" s="238"/>
      <c r="I1110" s="238"/>
      <c r="J1110" s="238"/>
      <c r="K1110" s="238"/>
      <c r="L1110" s="239"/>
      <c r="M1110" s="244"/>
      <c r="N1110" s="242"/>
      <c r="O1110" s="241"/>
      <c r="P1110" s="247">
        <v>10.896666666666667</v>
      </c>
      <c r="Q1110" s="247"/>
      <c r="R1110" s="247">
        <v>9.8000000000000007</v>
      </c>
      <c r="S1110" s="242"/>
      <c r="T1110" s="246">
        <v>5.4933333333333332</v>
      </c>
      <c r="U1110" s="246"/>
      <c r="V1110" s="246">
        <v>8.24</v>
      </c>
      <c r="W1110" s="242"/>
      <c r="X1110" s="241"/>
      <c r="Y1110" s="247">
        <v>32.69</v>
      </c>
      <c r="Z1110" s="247">
        <v>32.69</v>
      </c>
      <c r="AA1110" s="5"/>
      <c r="AB1110" s="240"/>
      <c r="AC1110" s="240"/>
      <c r="AD1110" s="240"/>
      <c r="AG1110" s="5"/>
      <c r="AH1110" s="243"/>
      <c r="AI1110" s="243"/>
      <c r="AJ1110" s="243"/>
      <c r="AK1110" s="243"/>
      <c r="AL1110" s="5"/>
    </row>
    <row r="1111" spans="1:38" x14ac:dyDescent="0.2">
      <c r="A1111" s="175"/>
      <c r="B1111" s="238"/>
      <c r="C1111" s="303" t="s">
        <v>625</v>
      </c>
      <c r="D1111" s="23"/>
      <c r="E1111" s="302">
        <v>8343</v>
      </c>
      <c r="F1111" s="238"/>
      <c r="G1111" s="238"/>
      <c r="H1111" s="238"/>
      <c r="I1111" s="238"/>
      <c r="J1111" s="238"/>
      <c r="K1111" s="238"/>
      <c r="L1111" s="239"/>
      <c r="M1111" s="244"/>
      <c r="N1111" s="242"/>
      <c r="O1111" s="241"/>
      <c r="P1111" s="247">
        <v>13.07</v>
      </c>
      <c r="Q1111" s="247"/>
      <c r="R1111" s="247">
        <v>13.07</v>
      </c>
      <c r="S1111" s="242"/>
      <c r="T1111" s="246">
        <v>10.3</v>
      </c>
      <c r="U1111" s="246"/>
      <c r="V1111" s="246">
        <v>10.3</v>
      </c>
      <c r="W1111" s="242"/>
      <c r="X1111" s="241"/>
      <c r="Y1111" s="247">
        <v>26.14</v>
      </c>
      <c r="Z1111" s="247">
        <v>26.14</v>
      </c>
      <c r="AA1111" s="5"/>
      <c r="AB1111" s="240"/>
      <c r="AC1111" s="240"/>
      <c r="AD1111" s="240"/>
      <c r="AG1111" s="5"/>
      <c r="AH1111" s="243"/>
      <c r="AI1111" s="243"/>
      <c r="AJ1111" s="243"/>
      <c r="AK1111" s="243"/>
      <c r="AL1111" s="5"/>
    </row>
    <row r="1112" spans="1:38" x14ac:dyDescent="0.2">
      <c r="A1112" s="175"/>
      <c r="B1112" s="238"/>
      <c r="C1112" s="303" t="s">
        <v>625</v>
      </c>
      <c r="D1112" s="23"/>
      <c r="E1112" s="302">
        <v>8344</v>
      </c>
      <c r="F1112" s="238"/>
      <c r="G1112" s="238"/>
      <c r="H1112" s="238"/>
      <c r="I1112" s="238"/>
      <c r="J1112" s="238"/>
      <c r="K1112" s="238"/>
      <c r="L1112" s="239"/>
      <c r="M1112" s="244"/>
      <c r="N1112" s="242"/>
      <c r="O1112" s="241"/>
      <c r="P1112" s="247">
        <v>17.193504093567221</v>
      </c>
      <c r="Q1112" s="247"/>
      <c r="R1112" s="247">
        <v>13.875</v>
      </c>
      <c r="S1112" s="242"/>
      <c r="T1112" s="246">
        <v>12.177988304093569</v>
      </c>
      <c r="U1112" s="246"/>
      <c r="V1112" s="246">
        <v>10.986666666666666</v>
      </c>
      <c r="W1112" s="242"/>
      <c r="X1112" s="241"/>
      <c r="Y1112" s="247">
        <v>63828.619999999748</v>
      </c>
      <c r="Z1112" s="247">
        <v>47847.589999999822</v>
      </c>
      <c r="AA1112" s="5"/>
      <c r="AB1112" s="240"/>
      <c r="AC1112" s="240"/>
      <c r="AD1112" s="240"/>
      <c r="AG1112" s="5"/>
      <c r="AH1112" s="243"/>
      <c r="AI1112" s="243"/>
      <c r="AJ1112" s="243"/>
      <c r="AK1112" s="243"/>
      <c r="AL1112" s="5"/>
    </row>
    <row r="1113" spans="1:38" x14ac:dyDescent="0.2">
      <c r="A1113" s="175"/>
      <c r="B1113" s="238"/>
      <c r="C1113" s="303" t="s">
        <v>625</v>
      </c>
      <c r="D1113" s="23"/>
      <c r="E1113" s="302">
        <v>8360</v>
      </c>
      <c r="F1113" s="238"/>
      <c r="G1113" s="238"/>
      <c r="H1113" s="238"/>
      <c r="I1113" s="238"/>
      <c r="J1113" s="238"/>
      <c r="K1113" s="238"/>
      <c r="L1113" s="239"/>
      <c r="M1113" s="244"/>
      <c r="N1113" s="242"/>
      <c r="O1113" s="241"/>
      <c r="P1113" s="247">
        <v>49.660952380952388</v>
      </c>
      <c r="Q1113" s="247"/>
      <c r="R1113" s="247">
        <v>28</v>
      </c>
      <c r="S1113" s="242"/>
      <c r="T1113" s="246">
        <v>26.393999999999998</v>
      </c>
      <c r="U1113" s="246"/>
      <c r="V1113" s="246">
        <v>22.66</v>
      </c>
      <c r="W1113" s="242"/>
      <c r="X1113" s="241"/>
      <c r="Y1113" s="247">
        <v>1042.8800000000001</v>
      </c>
      <c r="Z1113" s="247">
        <v>554.66999999999996</v>
      </c>
      <c r="AA1113" s="5"/>
      <c r="AB1113" s="240"/>
      <c r="AC1113" s="240"/>
      <c r="AD1113" s="240"/>
      <c r="AG1113" s="5"/>
      <c r="AH1113" s="243"/>
      <c r="AI1113" s="243"/>
      <c r="AJ1113" s="243"/>
      <c r="AK1113" s="243"/>
      <c r="AL1113" s="5"/>
    </row>
    <row r="1114" spans="1:38" x14ac:dyDescent="0.2">
      <c r="A1114" s="175"/>
      <c r="B1114" s="238"/>
      <c r="C1114" s="303" t="s">
        <v>297</v>
      </c>
      <c r="D1114" s="23"/>
      <c r="E1114" s="302">
        <v>8345</v>
      </c>
      <c r="F1114" s="238"/>
      <c r="G1114" s="238"/>
      <c r="H1114" s="238"/>
      <c r="I1114" s="238"/>
      <c r="J1114" s="238"/>
      <c r="K1114" s="238"/>
      <c r="L1114" s="239"/>
      <c r="M1114" s="244"/>
      <c r="N1114" s="242"/>
      <c r="O1114" s="241"/>
      <c r="P1114" s="247">
        <v>20.425344827586223</v>
      </c>
      <c r="Q1114" s="247"/>
      <c r="R1114" s="247">
        <v>12.815</v>
      </c>
      <c r="S1114" s="242"/>
      <c r="T1114" s="246">
        <v>14.03597536945813</v>
      </c>
      <c r="U1114" s="246"/>
      <c r="V1114" s="246">
        <v>8.24</v>
      </c>
      <c r="W1114" s="242"/>
      <c r="X1114" s="241"/>
      <c r="Y1114" s="247">
        <v>8292.690000000006</v>
      </c>
      <c r="Z1114" s="247">
        <v>6788.2300000000032</v>
      </c>
      <c r="AA1114" s="5"/>
      <c r="AB1114" s="240"/>
      <c r="AC1114" s="240"/>
      <c r="AD1114" s="240"/>
      <c r="AG1114" s="5"/>
      <c r="AH1114" s="243"/>
      <c r="AI1114" s="243"/>
      <c r="AJ1114" s="243"/>
      <c r="AK1114" s="243"/>
      <c r="AL1114" s="5"/>
    </row>
    <row r="1115" spans="1:38" x14ac:dyDescent="0.2">
      <c r="A1115" s="175"/>
      <c r="B1115" s="238"/>
      <c r="C1115" s="303" t="s">
        <v>298</v>
      </c>
      <c r="D1115" s="23"/>
      <c r="E1115" s="302">
        <v>8346</v>
      </c>
      <c r="F1115" s="238"/>
      <c r="G1115" s="238"/>
      <c r="H1115" s="238"/>
      <c r="I1115" s="238"/>
      <c r="J1115" s="238"/>
      <c r="K1115" s="238"/>
      <c r="L1115" s="239"/>
      <c r="M1115" s="244"/>
      <c r="N1115" s="242"/>
      <c r="O1115" s="241"/>
      <c r="P1115" s="247">
        <v>21.374279069767439</v>
      </c>
      <c r="Q1115" s="247"/>
      <c r="R1115" s="247">
        <v>13.79</v>
      </c>
      <c r="S1115" s="242"/>
      <c r="T1115" s="246">
        <v>13.21751627906977</v>
      </c>
      <c r="U1115" s="246"/>
      <c r="V1115" s="246">
        <v>10.3</v>
      </c>
      <c r="W1115" s="242"/>
      <c r="X1115" s="241"/>
      <c r="Y1115" s="247">
        <v>9190.9399999999987</v>
      </c>
      <c r="Z1115" s="247">
        <v>7236.909999999998</v>
      </c>
      <c r="AA1115" s="5"/>
      <c r="AB1115" s="240"/>
      <c r="AC1115" s="240"/>
      <c r="AD1115" s="240"/>
      <c r="AG1115" s="5"/>
      <c r="AH1115" s="243"/>
      <c r="AI1115" s="243"/>
      <c r="AJ1115" s="243"/>
      <c r="AK1115" s="243"/>
      <c r="AL1115" s="5"/>
    </row>
    <row r="1116" spans="1:38" x14ac:dyDescent="0.2">
      <c r="A1116" s="175"/>
      <c r="B1116" s="238"/>
      <c r="C1116" s="303" t="s">
        <v>299</v>
      </c>
      <c r="D1116" s="23"/>
      <c r="E1116" s="302">
        <v>8347</v>
      </c>
      <c r="F1116" s="238"/>
      <c r="G1116" s="238"/>
      <c r="H1116" s="238"/>
      <c r="I1116" s="238"/>
      <c r="J1116" s="238"/>
      <c r="K1116" s="238"/>
      <c r="L1116" s="239"/>
      <c r="M1116" s="244"/>
      <c r="N1116" s="242"/>
      <c r="O1116" s="241"/>
      <c r="P1116" s="247">
        <v>24.072222222222223</v>
      </c>
      <c r="Q1116" s="247"/>
      <c r="R1116" s="247">
        <v>15.33</v>
      </c>
      <c r="S1116" s="242"/>
      <c r="T1116" s="246">
        <v>15.472888888888889</v>
      </c>
      <c r="U1116" s="246"/>
      <c r="V1116" s="246">
        <v>12.36</v>
      </c>
      <c r="W1116" s="242"/>
      <c r="X1116" s="241"/>
      <c r="Y1116" s="247">
        <v>1083.25</v>
      </c>
      <c r="Z1116" s="247">
        <v>803.83999999999992</v>
      </c>
      <c r="AA1116" s="5"/>
      <c r="AB1116" s="240"/>
      <c r="AC1116" s="240"/>
      <c r="AD1116" s="240"/>
      <c r="AG1116" s="5"/>
      <c r="AH1116" s="243"/>
      <c r="AI1116" s="243"/>
      <c r="AJ1116" s="243"/>
      <c r="AK1116" s="243"/>
      <c r="AL1116" s="5"/>
    </row>
    <row r="1117" spans="1:38" x14ac:dyDescent="0.2">
      <c r="A1117" s="175"/>
      <c r="B1117" s="238"/>
      <c r="C1117" s="303" t="s">
        <v>300</v>
      </c>
      <c r="D1117" s="23"/>
      <c r="E1117" s="302">
        <v>8204</v>
      </c>
      <c r="F1117" s="238"/>
      <c r="G1117" s="238"/>
      <c r="H1117" s="238"/>
      <c r="I1117" s="238"/>
      <c r="J1117" s="238"/>
      <c r="K1117" s="238"/>
      <c r="L1117" s="239"/>
      <c r="M1117" s="244"/>
      <c r="N1117" s="242"/>
      <c r="O1117" s="241"/>
      <c r="P1117" s="247">
        <v>26.067016885553301</v>
      </c>
      <c r="Q1117" s="247"/>
      <c r="R1117" s="247">
        <v>12.94</v>
      </c>
      <c r="S1117" s="242"/>
      <c r="T1117" s="246">
        <v>17.407269543464743</v>
      </c>
      <c r="U1117" s="246"/>
      <c r="V1117" s="246">
        <v>8.24</v>
      </c>
      <c r="W1117" s="242"/>
      <c r="X1117" s="241"/>
      <c r="Y1117" s="247">
        <v>83362.319999999454</v>
      </c>
      <c r="Z1117" s="247">
        <v>63235.189999999558</v>
      </c>
      <c r="AA1117" s="5"/>
      <c r="AB1117" s="240"/>
      <c r="AC1117" s="240"/>
      <c r="AD1117" s="240"/>
      <c r="AG1117" s="5"/>
      <c r="AH1117" s="243"/>
      <c r="AI1117" s="243"/>
      <c r="AJ1117" s="243"/>
      <c r="AK1117" s="243"/>
      <c r="AL1117" s="5"/>
    </row>
    <row r="1118" spans="1:38" x14ac:dyDescent="0.2">
      <c r="A1118" s="175"/>
      <c r="B1118" s="238"/>
      <c r="C1118" s="303" t="s">
        <v>300</v>
      </c>
      <c r="D1118" s="23"/>
      <c r="E1118" s="302">
        <v>8226</v>
      </c>
      <c r="F1118" s="238"/>
      <c r="G1118" s="238"/>
      <c r="H1118" s="238"/>
      <c r="I1118" s="238"/>
      <c r="J1118" s="238"/>
      <c r="K1118" s="238"/>
      <c r="L1118" s="239"/>
      <c r="M1118" s="244"/>
      <c r="N1118" s="242"/>
      <c r="O1118" s="241"/>
      <c r="P1118" s="247">
        <v>9.8000000000000007</v>
      </c>
      <c r="Q1118" s="247"/>
      <c r="R1118" s="247">
        <v>9.8000000000000007</v>
      </c>
      <c r="S1118" s="242"/>
      <c r="T1118" s="246">
        <v>0</v>
      </c>
      <c r="U1118" s="246"/>
      <c r="V1118" s="246">
        <v>0</v>
      </c>
      <c r="W1118" s="242"/>
      <c r="X1118" s="241"/>
      <c r="Y1118" s="247">
        <v>9.8000000000000007</v>
      </c>
      <c r="Z1118" s="247">
        <v>9.8000000000000007</v>
      </c>
      <c r="AA1118" s="5"/>
      <c r="AB1118" s="240"/>
      <c r="AC1118" s="240"/>
      <c r="AD1118" s="240"/>
      <c r="AG1118" s="5"/>
      <c r="AH1118" s="243"/>
      <c r="AI1118" s="243"/>
      <c r="AJ1118" s="243"/>
      <c r="AK1118" s="243"/>
      <c r="AL1118" s="5"/>
    </row>
    <row r="1119" spans="1:38" x14ac:dyDescent="0.2">
      <c r="A1119" s="175"/>
      <c r="B1119" s="238"/>
      <c r="C1119" s="303" t="s">
        <v>301</v>
      </c>
      <c r="D1119" s="23"/>
      <c r="E1119" s="302">
        <v>8260</v>
      </c>
      <c r="F1119" s="238"/>
      <c r="G1119" s="238"/>
      <c r="H1119" s="238"/>
      <c r="I1119" s="238"/>
      <c r="J1119" s="238"/>
      <c r="K1119" s="238"/>
      <c r="L1119" s="239"/>
      <c r="M1119" s="244"/>
      <c r="N1119" s="242"/>
      <c r="O1119" s="241"/>
      <c r="P1119" s="247">
        <v>19.075944773175475</v>
      </c>
      <c r="Q1119" s="247"/>
      <c r="R1119" s="247">
        <v>12.34</v>
      </c>
      <c r="S1119" s="242"/>
      <c r="T1119" s="246">
        <v>12.751932938856033</v>
      </c>
      <c r="U1119" s="246"/>
      <c r="V1119" s="246">
        <v>9.27</v>
      </c>
      <c r="W1119" s="242"/>
      <c r="X1119" s="241"/>
      <c r="Y1119" s="247">
        <v>48357.519999999829</v>
      </c>
      <c r="Z1119" s="247">
        <v>39589.649999999892</v>
      </c>
      <c r="AA1119" s="5"/>
      <c r="AB1119" s="240"/>
      <c r="AC1119" s="240"/>
      <c r="AD1119" s="240"/>
      <c r="AG1119" s="5"/>
      <c r="AH1119" s="243"/>
      <c r="AI1119" s="243"/>
      <c r="AJ1119" s="243"/>
      <c r="AK1119" s="243"/>
      <c r="AL1119" s="5"/>
    </row>
    <row r="1120" spans="1:38" x14ac:dyDescent="0.2">
      <c r="A1120" s="175"/>
      <c r="B1120" s="238"/>
      <c r="C1120" s="303" t="s">
        <v>543</v>
      </c>
      <c r="D1120" s="23"/>
      <c r="E1120" s="302">
        <v>8260</v>
      </c>
      <c r="F1120" s="238"/>
      <c r="G1120" s="238"/>
      <c r="H1120" s="238"/>
      <c r="I1120" s="238"/>
      <c r="J1120" s="238"/>
      <c r="K1120" s="238"/>
      <c r="L1120" s="239"/>
      <c r="M1120" s="244"/>
      <c r="N1120" s="242"/>
      <c r="O1120" s="241"/>
      <c r="P1120" s="247">
        <v>12</v>
      </c>
      <c r="Q1120" s="247"/>
      <c r="R1120" s="247">
        <v>12</v>
      </c>
      <c r="S1120" s="242"/>
      <c r="T1120" s="246">
        <v>0</v>
      </c>
      <c r="U1120" s="246"/>
      <c r="V1120" s="246">
        <v>0</v>
      </c>
      <c r="W1120" s="242"/>
      <c r="X1120" s="241"/>
      <c r="Y1120" s="247">
        <v>12</v>
      </c>
      <c r="Z1120" s="247">
        <v>11.21</v>
      </c>
      <c r="AA1120" s="5"/>
      <c r="AB1120" s="240"/>
      <c r="AC1120" s="240"/>
      <c r="AD1120" s="240"/>
      <c r="AG1120" s="5"/>
      <c r="AH1120" s="243"/>
      <c r="AI1120" s="243"/>
      <c r="AJ1120" s="243"/>
      <c r="AK1120" s="243"/>
      <c r="AL1120" s="5"/>
    </row>
    <row r="1121" spans="1:38" x14ac:dyDescent="0.2">
      <c r="A1121" s="175"/>
      <c r="B1121" s="238"/>
      <c r="C1121" s="303" t="s">
        <v>544</v>
      </c>
      <c r="D1121" s="23"/>
      <c r="E1121" s="302">
        <v>8260</v>
      </c>
      <c r="F1121" s="238"/>
      <c r="G1121" s="238"/>
      <c r="H1121" s="238"/>
      <c r="I1121" s="238"/>
      <c r="J1121" s="238"/>
      <c r="K1121" s="238"/>
      <c r="L1121" s="239"/>
      <c r="M1121" s="244"/>
      <c r="N1121" s="242"/>
      <c r="O1121" s="241"/>
      <c r="P1121" s="247">
        <v>13.774999999999999</v>
      </c>
      <c r="Q1121" s="247"/>
      <c r="R1121" s="247">
        <v>13.775</v>
      </c>
      <c r="S1121" s="242"/>
      <c r="T1121" s="246">
        <v>10.3</v>
      </c>
      <c r="U1121" s="246"/>
      <c r="V1121" s="246">
        <v>10.3</v>
      </c>
      <c r="W1121" s="242"/>
      <c r="X1121" s="241"/>
      <c r="Y1121" s="247">
        <v>27.549999999999997</v>
      </c>
      <c r="Z1121" s="247">
        <v>27.549999999999997</v>
      </c>
      <c r="AA1121" s="5"/>
      <c r="AB1121" s="240"/>
      <c r="AC1121" s="240"/>
      <c r="AD1121" s="240"/>
      <c r="AG1121" s="5"/>
      <c r="AH1121" s="243"/>
      <c r="AI1121" s="243"/>
      <c r="AJ1121" s="243"/>
      <c r="AK1121" s="243"/>
      <c r="AL1121" s="5"/>
    </row>
    <row r="1122" spans="1:38" x14ac:dyDescent="0.2">
      <c r="A1122" s="175"/>
      <c r="B1122" s="238"/>
      <c r="C1122" s="303" t="s">
        <v>302</v>
      </c>
      <c r="D1122" s="23"/>
      <c r="E1122" s="302">
        <v>8225</v>
      </c>
      <c r="F1122" s="238"/>
      <c r="G1122" s="238"/>
      <c r="H1122" s="238"/>
      <c r="I1122" s="238"/>
      <c r="J1122" s="238"/>
      <c r="K1122" s="238"/>
      <c r="L1122" s="239"/>
      <c r="M1122" s="244"/>
      <c r="N1122" s="242"/>
      <c r="O1122" s="241"/>
      <c r="P1122" s="247">
        <v>14.188082315962106</v>
      </c>
      <c r="Q1122" s="247"/>
      <c r="R1122" s="247">
        <v>12.61</v>
      </c>
      <c r="S1122" s="242"/>
      <c r="T1122" s="246">
        <v>7.683989750364427</v>
      </c>
      <c r="U1122" s="246"/>
      <c r="V1122" s="246">
        <v>7.0628571428571432</v>
      </c>
      <c r="W1122" s="242"/>
      <c r="X1122" s="241"/>
      <c r="Y1122" s="247">
        <v>181982.02000000025</v>
      </c>
      <c r="Z1122" s="247">
        <v>122698.51999999981</v>
      </c>
      <c r="AA1122" s="5"/>
      <c r="AB1122" s="240"/>
      <c r="AC1122" s="240"/>
      <c r="AD1122" s="240"/>
      <c r="AG1122" s="5"/>
      <c r="AH1122" s="243"/>
      <c r="AI1122" s="243"/>
      <c r="AJ1122" s="243"/>
      <c r="AK1122" s="243"/>
      <c r="AL1122" s="5"/>
    </row>
    <row r="1123" spans="1:38" x14ac:dyDescent="0.2">
      <c r="A1123" s="175"/>
      <c r="B1123" s="238"/>
      <c r="C1123" s="303" t="s">
        <v>303</v>
      </c>
      <c r="D1123" s="23"/>
      <c r="E1123" s="302">
        <v>8206</v>
      </c>
      <c r="F1123" s="238"/>
      <c r="G1123" s="238"/>
      <c r="H1123" s="238"/>
      <c r="I1123" s="238"/>
      <c r="J1123" s="238"/>
      <c r="K1123" s="238"/>
      <c r="L1123" s="239"/>
      <c r="M1123" s="244"/>
      <c r="N1123" s="242"/>
      <c r="O1123" s="241"/>
      <c r="P1123" s="247">
        <v>26.625</v>
      </c>
      <c r="Q1123" s="247"/>
      <c r="R1123" s="247">
        <v>22.14</v>
      </c>
      <c r="S1123" s="242"/>
      <c r="T1123" s="246">
        <v>9.27</v>
      </c>
      <c r="U1123" s="246"/>
      <c r="V1123" s="246">
        <v>9.27</v>
      </c>
      <c r="W1123" s="242"/>
      <c r="X1123" s="241"/>
      <c r="Y1123" s="247">
        <v>106.5</v>
      </c>
      <c r="Z1123" s="247">
        <v>51.52</v>
      </c>
      <c r="AA1123" s="5"/>
      <c r="AB1123" s="240"/>
      <c r="AC1123" s="240"/>
      <c r="AD1123" s="240"/>
      <c r="AG1123" s="5"/>
      <c r="AH1123" s="243"/>
      <c r="AI1123" s="243"/>
      <c r="AJ1123" s="243"/>
      <c r="AK1123" s="243"/>
      <c r="AL1123" s="5"/>
    </row>
    <row r="1124" spans="1:38" x14ac:dyDescent="0.2">
      <c r="A1124" s="175"/>
      <c r="B1124" s="238"/>
      <c r="C1124" s="303" t="s">
        <v>303</v>
      </c>
      <c r="D1124" s="23"/>
      <c r="E1124" s="302">
        <v>8222</v>
      </c>
      <c r="F1124" s="238"/>
      <c r="G1124" s="238"/>
      <c r="H1124" s="238"/>
      <c r="I1124" s="238"/>
      <c r="J1124" s="238"/>
      <c r="K1124" s="238"/>
      <c r="L1124" s="239"/>
      <c r="M1124" s="244"/>
      <c r="N1124" s="242"/>
      <c r="O1124" s="241"/>
      <c r="P1124" s="247">
        <v>13.324999999999999</v>
      </c>
      <c r="Q1124" s="247"/>
      <c r="R1124" s="247">
        <v>13.324999999999999</v>
      </c>
      <c r="S1124" s="242"/>
      <c r="T1124" s="246">
        <v>9.27</v>
      </c>
      <c r="U1124" s="246"/>
      <c r="V1124" s="246">
        <v>9.27</v>
      </c>
      <c r="W1124" s="242"/>
      <c r="X1124" s="241"/>
      <c r="Y1124" s="247">
        <v>26.65</v>
      </c>
      <c r="Z1124" s="247">
        <v>26.65</v>
      </c>
      <c r="AA1124" s="5"/>
      <c r="AB1124" s="240"/>
      <c r="AC1124" s="240"/>
      <c r="AD1124" s="240"/>
      <c r="AG1124" s="5"/>
      <c r="AH1124" s="243"/>
      <c r="AI1124" s="243"/>
      <c r="AJ1124" s="243"/>
      <c r="AK1124" s="243"/>
      <c r="AL1124" s="5"/>
    </row>
    <row r="1125" spans="1:38" x14ac:dyDescent="0.2">
      <c r="A1125" s="175"/>
      <c r="B1125" s="238"/>
      <c r="C1125" s="303" t="s">
        <v>303</v>
      </c>
      <c r="D1125" s="23"/>
      <c r="E1125" s="302">
        <v>8223</v>
      </c>
      <c r="F1125" s="238"/>
      <c r="G1125" s="238"/>
      <c r="H1125" s="238"/>
      <c r="I1125" s="238"/>
      <c r="J1125" s="238"/>
      <c r="K1125" s="238"/>
      <c r="L1125" s="239"/>
      <c r="M1125" s="244"/>
      <c r="N1125" s="242"/>
      <c r="O1125" s="241"/>
      <c r="P1125" s="247">
        <v>11.21</v>
      </c>
      <c r="Q1125" s="247"/>
      <c r="R1125" s="247">
        <v>11.21</v>
      </c>
      <c r="S1125" s="242"/>
      <c r="T1125" s="246">
        <v>0</v>
      </c>
      <c r="U1125" s="246"/>
      <c r="V1125" s="246">
        <v>0</v>
      </c>
      <c r="W1125" s="242"/>
      <c r="X1125" s="241"/>
      <c r="Y1125" s="247">
        <v>11.21</v>
      </c>
      <c r="Z1125" s="247">
        <v>11.21</v>
      </c>
      <c r="AA1125" s="5"/>
      <c r="AB1125" s="240"/>
      <c r="AC1125" s="240"/>
      <c r="AD1125" s="240"/>
      <c r="AG1125" s="5"/>
      <c r="AH1125" s="243"/>
      <c r="AI1125" s="243"/>
      <c r="AJ1125" s="243"/>
      <c r="AK1125" s="243"/>
      <c r="AL1125" s="5"/>
    </row>
    <row r="1126" spans="1:38" x14ac:dyDescent="0.2">
      <c r="A1126" s="175"/>
      <c r="B1126" s="238"/>
      <c r="C1126" s="303" t="s">
        <v>303</v>
      </c>
      <c r="D1126" s="23"/>
      <c r="E1126" s="302">
        <v>8225</v>
      </c>
      <c r="F1126" s="238"/>
      <c r="G1126" s="238"/>
      <c r="H1126" s="238"/>
      <c r="I1126" s="238"/>
      <c r="J1126" s="238"/>
      <c r="K1126" s="238"/>
      <c r="L1126" s="239"/>
      <c r="M1126" s="244"/>
      <c r="N1126" s="242"/>
      <c r="O1126" s="241"/>
      <c r="P1126" s="247">
        <v>16.59</v>
      </c>
      <c r="Q1126" s="247"/>
      <c r="R1126" s="247">
        <v>16.59</v>
      </c>
      <c r="S1126" s="242"/>
      <c r="T1126" s="246">
        <v>13.39</v>
      </c>
      <c r="U1126" s="246"/>
      <c r="V1126" s="246">
        <v>13.39</v>
      </c>
      <c r="W1126" s="242"/>
      <c r="X1126" s="241"/>
      <c r="Y1126" s="247">
        <v>33.18</v>
      </c>
      <c r="Z1126" s="247">
        <v>33.18</v>
      </c>
      <c r="AA1126" s="5"/>
      <c r="AB1126" s="240"/>
      <c r="AC1126" s="240"/>
      <c r="AD1126" s="240"/>
      <c r="AG1126" s="5"/>
      <c r="AH1126" s="243"/>
      <c r="AI1126" s="243"/>
      <c r="AJ1126" s="243"/>
      <c r="AK1126" s="243"/>
      <c r="AL1126" s="5"/>
    </row>
    <row r="1127" spans="1:38" x14ac:dyDescent="0.2">
      <c r="A1127" s="175"/>
      <c r="B1127" s="238"/>
      <c r="C1127" s="303" t="s">
        <v>303</v>
      </c>
      <c r="D1127" s="23"/>
      <c r="E1127" s="302">
        <v>8226</v>
      </c>
      <c r="F1127" s="238"/>
      <c r="G1127" s="238"/>
      <c r="H1127" s="238"/>
      <c r="I1127" s="238"/>
      <c r="J1127" s="238"/>
      <c r="K1127" s="238"/>
      <c r="L1127" s="239"/>
      <c r="M1127" s="244"/>
      <c r="N1127" s="242"/>
      <c r="O1127" s="241"/>
      <c r="P1127" s="247">
        <v>19.798278230623342</v>
      </c>
      <c r="Q1127" s="247"/>
      <c r="R1127" s="247">
        <v>18.213125000000002</v>
      </c>
      <c r="S1127" s="242"/>
      <c r="T1127" s="246">
        <v>17.16699617033229</v>
      </c>
      <c r="U1127" s="246"/>
      <c r="V1127" s="246">
        <v>16.866250000000001</v>
      </c>
      <c r="W1127" s="242"/>
      <c r="X1127" s="241"/>
      <c r="Y1127" s="247">
        <v>625625.80000001169</v>
      </c>
      <c r="Z1127" s="247">
        <v>533411.16000001121</v>
      </c>
      <c r="AA1127" s="5"/>
      <c r="AB1127" s="240"/>
      <c r="AC1127" s="240"/>
      <c r="AD1127" s="240"/>
      <c r="AG1127" s="5"/>
      <c r="AH1127" s="243"/>
      <c r="AI1127" s="243"/>
      <c r="AJ1127" s="243"/>
      <c r="AK1127" s="243"/>
      <c r="AL1127" s="5"/>
    </row>
    <row r="1128" spans="1:38" x14ac:dyDescent="0.2">
      <c r="A1128" s="175"/>
      <c r="B1128" s="238"/>
      <c r="C1128" s="303" t="s">
        <v>303</v>
      </c>
      <c r="D1128" s="23"/>
      <c r="E1128" s="302">
        <v>8227</v>
      </c>
      <c r="F1128" s="238"/>
      <c r="G1128" s="238"/>
      <c r="H1128" s="238"/>
      <c r="I1128" s="238"/>
      <c r="J1128" s="238"/>
      <c r="K1128" s="238"/>
      <c r="L1128" s="239"/>
      <c r="M1128" s="244"/>
      <c r="N1128" s="242"/>
      <c r="O1128" s="241"/>
      <c r="P1128" s="247">
        <v>15.655000000000001</v>
      </c>
      <c r="Q1128" s="247"/>
      <c r="R1128" s="247">
        <v>14.005000000000001</v>
      </c>
      <c r="S1128" s="242"/>
      <c r="T1128" s="246">
        <v>12.875</v>
      </c>
      <c r="U1128" s="246"/>
      <c r="V1128" s="246">
        <v>12.875</v>
      </c>
      <c r="W1128" s="242"/>
      <c r="X1128" s="241"/>
      <c r="Y1128" s="247">
        <v>62.620000000000005</v>
      </c>
      <c r="Z1128" s="247">
        <v>62.620000000000005</v>
      </c>
      <c r="AA1128" s="5"/>
      <c r="AB1128" s="240"/>
      <c r="AC1128" s="240"/>
      <c r="AD1128" s="240"/>
      <c r="AG1128" s="5"/>
      <c r="AH1128" s="243"/>
      <c r="AI1128" s="243"/>
      <c r="AJ1128" s="243"/>
      <c r="AK1128" s="243"/>
      <c r="AL1128" s="5"/>
    </row>
    <row r="1129" spans="1:38" x14ac:dyDescent="0.2">
      <c r="A1129" s="175"/>
      <c r="B1129" s="238"/>
      <c r="C1129" s="303" t="s">
        <v>303</v>
      </c>
      <c r="D1129" s="23"/>
      <c r="E1129" s="302">
        <v>8236</v>
      </c>
      <c r="F1129" s="238"/>
      <c r="G1129" s="238"/>
      <c r="H1129" s="238"/>
      <c r="I1129" s="238"/>
      <c r="J1129" s="238"/>
      <c r="K1129" s="238"/>
      <c r="L1129" s="239"/>
      <c r="M1129" s="244"/>
      <c r="N1129" s="242"/>
      <c r="O1129" s="241"/>
      <c r="P1129" s="247">
        <v>11.9</v>
      </c>
      <c r="Q1129" s="247"/>
      <c r="R1129" s="247">
        <v>11.9</v>
      </c>
      <c r="S1129" s="242"/>
      <c r="T1129" s="246">
        <v>0</v>
      </c>
      <c r="U1129" s="246"/>
      <c r="V1129" s="246">
        <v>0</v>
      </c>
      <c r="W1129" s="242"/>
      <c r="X1129" s="241"/>
      <c r="Y1129" s="247">
        <v>11.9</v>
      </c>
      <c r="Z1129" s="247">
        <v>11.9</v>
      </c>
      <c r="AA1129" s="5"/>
      <c r="AB1129" s="240"/>
      <c r="AC1129" s="240"/>
      <c r="AD1129" s="240"/>
      <c r="AG1129" s="5"/>
      <c r="AH1129" s="243"/>
      <c r="AI1129" s="243"/>
      <c r="AJ1129" s="243"/>
      <c r="AK1129" s="243"/>
      <c r="AL1129" s="5"/>
    </row>
    <row r="1130" spans="1:38" x14ac:dyDescent="0.2">
      <c r="A1130" s="175"/>
      <c r="B1130" s="238"/>
      <c r="C1130" s="303" t="s">
        <v>303</v>
      </c>
      <c r="D1130" s="23"/>
      <c r="E1130" s="302">
        <v>8260</v>
      </c>
      <c r="F1130" s="238"/>
      <c r="G1130" s="238"/>
      <c r="H1130" s="238"/>
      <c r="I1130" s="238"/>
      <c r="J1130" s="238"/>
      <c r="K1130" s="238"/>
      <c r="L1130" s="239"/>
      <c r="M1130" s="244"/>
      <c r="N1130" s="242"/>
      <c r="O1130" s="241"/>
      <c r="P1130" s="247">
        <v>21.145</v>
      </c>
      <c r="Q1130" s="247"/>
      <c r="R1130" s="247">
        <v>21.145000000000003</v>
      </c>
      <c r="S1130" s="242"/>
      <c r="T1130" s="246">
        <v>19.57</v>
      </c>
      <c r="U1130" s="246"/>
      <c r="V1130" s="246">
        <v>19.57</v>
      </c>
      <c r="W1130" s="242"/>
      <c r="X1130" s="241"/>
      <c r="Y1130" s="247">
        <v>42.29</v>
      </c>
      <c r="Z1130" s="247">
        <v>42.29</v>
      </c>
      <c r="AA1130" s="5"/>
      <c r="AB1130" s="240"/>
      <c r="AC1130" s="240"/>
      <c r="AD1130" s="240"/>
      <c r="AG1130" s="5"/>
      <c r="AH1130" s="243"/>
      <c r="AI1130" s="243"/>
      <c r="AJ1130" s="243"/>
      <c r="AK1130" s="243"/>
      <c r="AL1130" s="5"/>
    </row>
    <row r="1131" spans="1:38" x14ac:dyDescent="0.2">
      <c r="A1131" s="175"/>
      <c r="B1131" s="238"/>
      <c r="C1131" s="303" t="s">
        <v>303</v>
      </c>
      <c r="D1131" s="23"/>
      <c r="E1131" s="302">
        <v>8266</v>
      </c>
      <c r="F1131" s="238"/>
      <c r="G1131" s="238"/>
      <c r="H1131" s="238"/>
      <c r="I1131" s="238"/>
      <c r="J1131" s="238"/>
      <c r="K1131" s="238"/>
      <c r="L1131" s="239"/>
      <c r="M1131" s="244"/>
      <c r="N1131" s="242"/>
      <c r="O1131" s="241"/>
      <c r="P1131" s="247">
        <v>14.120000000000001</v>
      </c>
      <c r="Q1131" s="247"/>
      <c r="R1131" s="247">
        <v>14.12</v>
      </c>
      <c r="S1131" s="242"/>
      <c r="T1131" s="246">
        <v>10.3</v>
      </c>
      <c r="U1131" s="246"/>
      <c r="V1131" s="246">
        <v>10.3</v>
      </c>
      <c r="W1131" s="242"/>
      <c r="X1131" s="241"/>
      <c r="Y1131" s="247">
        <v>28.240000000000002</v>
      </c>
      <c r="Z1131" s="247">
        <v>28.240000000000002</v>
      </c>
      <c r="AA1131" s="5"/>
      <c r="AB1131" s="240"/>
      <c r="AC1131" s="240"/>
      <c r="AD1131" s="240"/>
      <c r="AG1131" s="5"/>
      <c r="AH1131" s="243"/>
      <c r="AI1131" s="243"/>
      <c r="AJ1131" s="243"/>
      <c r="AK1131" s="243"/>
      <c r="AL1131" s="5"/>
    </row>
    <row r="1132" spans="1:38" x14ac:dyDescent="0.2">
      <c r="A1132" s="175"/>
      <c r="B1132" s="238"/>
      <c r="C1132" s="303" t="s">
        <v>304</v>
      </c>
      <c r="D1132" s="23"/>
      <c r="E1132" s="302">
        <v>8230</v>
      </c>
      <c r="F1132" s="238"/>
      <c r="G1132" s="238"/>
      <c r="H1132" s="238"/>
      <c r="I1132" s="238"/>
      <c r="J1132" s="238"/>
      <c r="K1132" s="238"/>
      <c r="L1132" s="239"/>
      <c r="M1132" s="244"/>
      <c r="N1132" s="242"/>
      <c r="O1132" s="241"/>
      <c r="P1132" s="247">
        <v>23.606844997108141</v>
      </c>
      <c r="Q1132" s="247"/>
      <c r="R1132" s="247">
        <v>18.383333333333333</v>
      </c>
      <c r="S1132" s="242"/>
      <c r="T1132" s="246">
        <v>12.50621496047812</v>
      </c>
      <c r="U1132" s="246"/>
      <c r="V1132" s="246">
        <v>8.9266666666666676</v>
      </c>
      <c r="W1132" s="242"/>
      <c r="X1132" s="241"/>
      <c r="Y1132" s="247">
        <v>101651.42999999985</v>
      </c>
      <c r="Z1132" s="247">
        <v>71484.929999999862</v>
      </c>
      <c r="AA1132" s="5"/>
      <c r="AB1132" s="240"/>
      <c r="AC1132" s="240"/>
      <c r="AD1132" s="240"/>
      <c r="AG1132" s="5"/>
      <c r="AH1132" s="243"/>
      <c r="AI1132" s="243"/>
      <c r="AJ1132" s="243"/>
      <c r="AK1132" s="243"/>
      <c r="AL1132" s="5"/>
    </row>
    <row r="1133" spans="1:38" x14ac:dyDescent="0.2">
      <c r="A1133" s="175"/>
      <c r="B1133" s="238"/>
      <c r="C1133" s="303" t="s">
        <v>304</v>
      </c>
      <c r="D1133" s="23"/>
      <c r="E1133" s="302">
        <v>8230</v>
      </c>
      <c r="F1133" s="238"/>
      <c r="G1133" s="238"/>
      <c r="H1133" s="238"/>
      <c r="I1133" s="238"/>
      <c r="J1133" s="238"/>
      <c r="K1133" s="238"/>
      <c r="L1133" s="239"/>
      <c r="M1133" s="244"/>
      <c r="N1133" s="242"/>
      <c r="O1133" s="241"/>
      <c r="P1133" s="247">
        <v>6.25</v>
      </c>
      <c r="Q1133" s="247"/>
      <c r="R1133" s="247">
        <v>6.25</v>
      </c>
      <c r="S1133" s="242"/>
      <c r="T1133" s="246">
        <v>1.03</v>
      </c>
      <c r="U1133" s="246"/>
      <c r="V1133" s="246">
        <v>1.03</v>
      </c>
      <c r="W1133" s="242"/>
      <c r="X1133" s="241"/>
      <c r="Y1133" s="247">
        <v>12.5</v>
      </c>
      <c r="Z1133" s="247">
        <v>12.5</v>
      </c>
      <c r="AA1133" s="5"/>
      <c r="AB1133" s="240"/>
      <c r="AC1133" s="240"/>
      <c r="AD1133" s="240"/>
      <c r="AG1133" s="5"/>
      <c r="AH1133" s="243"/>
      <c r="AI1133" s="243"/>
      <c r="AJ1133" s="243"/>
      <c r="AK1133" s="243"/>
      <c r="AL1133" s="5"/>
    </row>
    <row r="1134" spans="1:38" x14ac:dyDescent="0.2">
      <c r="A1134" s="175"/>
      <c r="B1134" s="238"/>
      <c r="C1134" s="303" t="s">
        <v>305</v>
      </c>
      <c r="D1134" s="23"/>
      <c r="E1134" s="302">
        <v>8231</v>
      </c>
      <c r="F1134" s="238"/>
      <c r="G1134" s="238"/>
      <c r="H1134" s="238"/>
      <c r="I1134" s="238"/>
      <c r="J1134" s="238"/>
      <c r="K1134" s="238"/>
      <c r="L1134" s="239"/>
      <c r="M1134" s="244"/>
      <c r="N1134" s="242"/>
      <c r="O1134" s="241"/>
      <c r="P1134" s="247">
        <v>34.495294117647056</v>
      </c>
      <c r="Q1134" s="247"/>
      <c r="R1134" s="247">
        <v>24.02</v>
      </c>
      <c r="S1134" s="242"/>
      <c r="T1134" s="246">
        <v>23.264117647058821</v>
      </c>
      <c r="U1134" s="246"/>
      <c r="V1134" s="246">
        <v>16.48</v>
      </c>
      <c r="W1134" s="242"/>
      <c r="X1134" s="241"/>
      <c r="Y1134" s="247">
        <v>586.41999999999996</v>
      </c>
      <c r="Z1134" s="247">
        <v>445.12000000000006</v>
      </c>
      <c r="AA1134" s="5"/>
      <c r="AB1134" s="240"/>
      <c r="AC1134" s="240"/>
      <c r="AD1134" s="240"/>
      <c r="AG1134" s="5"/>
      <c r="AH1134" s="243"/>
      <c r="AI1134" s="243"/>
      <c r="AJ1134" s="243"/>
      <c r="AK1134" s="243"/>
      <c r="AL1134" s="5"/>
    </row>
    <row r="1135" spans="1:38" x14ac:dyDescent="0.2">
      <c r="A1135" s="175"/>
      <c r="B1135" s="238"/>
      <c r="C1135" s="303" t="s">
        <v>306</v>
      </c>
      <c r="D1135" s="23"/>
      <c r="E1135" s="302">
        <v>8067</v>
      </c>
      <c r="F1135" s="238"/>
      <c r="G1135" s="238"/>
      <c r="H1135" s="238"/>
      <c r="I1135" s="238"/>
      <c r="J1135" s="238"/>
      <c r="K1135" s="238"/>
      <c r="L1135" s="239"/>
      <c r="M1135" s="244"/>
      <c r="N1135" s="242"/>
      <c r="O1135" s="241"/>
      <c r="P1135" s="247">
        <v>26.059754098360663</v>
      </c>
      <c r="Q1135" s="247"/>
      <c r="R1135" s="247">
        <v>14.63</v>
      </c>
      <c r="S1135" s="242"/>
      <c r="T1135" s="246">
        <v>12.056065573770493</v>
      </c>
      <c r="U1135" s="246"/>
      <c r="V1135" s="246">
        <v>10.3</v>
      </c>
      <c r="W1135" s="242"/>
      <c r="X1135" s="241"/>
      <c r="Y1135" s="247">
        <v>3179.2900000000009</v>
      </c>
      <c r="Z1135" s="247">
        <v>1861.5700000000002</v>
      </c>
      <c r="AA1135" s="5"/>
      <c r="AB1135" s="240"/>
      <c r="AC1135" s="240"/>
      <c r="AD1135" s="240"/>
      <c r="AG1135" s="5"/>
      <c r="AH1135" s="243"/>
      <c r="AI1135" s="243"/>
      <c r="AJ1135" s="243"/>
      <c r="AK1135" s="243"/>
      <c r="AL1135" s="5"/>
    </row>
    <row r="1136" spans="1:38" x14ac:dyDescent="0.2">
      <c r="A1136" s="175"/>
      <c r="B1136" s="238"/>
      <c r="C1136" s="303" t="s">
        <v>432</v>
      </c>
      <c r="D1136" s="23"/>
      <c r="E1136" s="302">
        <v>8223</v>
      </c>
      <c r="F1136" s="238"/>
      <c r="G1136" s="238"/>
      <c r="H1136" s="238"/>
      <c r="I1136" s="238"/>
      <c r="J1136" s="238"/>
      <c r="K1136" s="238"/>
      <c r="L1136" s="239"/>
      <c r="M1136" s="244"/>
      <c r="N1136" s="242"/>
      <c r="O1136" s="241"/>
      <c r="P1136" s="247">
        <v>7.8950000000000005</v>
      </c>
      <c r="Q1136" s="247"/>
      <c r="R1136" s="247">
        <v>7.8949999999999996</v>
      </c>
      <c r="S1136" s="242"/>
      <c r="T1136" s="246">
        <v>3.09</v>
      </c>
      <c r="U1136" s="246"/>
      <c r="V1136" s="246">
        <v>3.09</v>
      </c>
      <c r="W1136" s="242"/>
      <c r="X1136" s="241"/>
      <c r="Y1136" s="247">
        <v>15.790000000000001</v>
      </c>
      <c r="Z1136" s="247">
        <v>15.790000000000001</v>
      </c>
      <c r="AA1136" s="5"/>
      <c r="AB1136" s="240"/>
      <c r="AC1136" s="240"/>
      <c r="AD1136" s="240"/>
      <c r="AG1136" s="5"/>
      <c r="AH1136" s="243"/>
      <c r="AI1136" s="243"/>
      <c r="AJ1136" s="243"/>
      <c r="AK1136" s="243"/>
      <c r="AL1136" s="5"/>
    </row>
    <row r="1137" spans="1:38" x14ac:dyDescent="0.2">
      <c r="A1137" s="175"/>
      <c r="B1137" s="238"/>
      <c r="C1137" s="303" t="s">
        <v>432</v>
      </c>
      <c r="D1137" s="23"/>
      <c r="E1137" s="302">
        <v>8230</v>
      </c>
      <c r="F1137" s="238"/>
      <c r="G1137" s="238"/>
      <c r="H1137" s="238"/>
      <c r="I1137" s="238"/>
      <c r="J1137" s="238"/>
      <c r="K1137" s="238"/>
      <c r="L1137" s="239"/>
      <c r="M1137" s="244"/>
      <c r="N1137" s="242"/>
      <c r="O1137" s="241"/>
      <c r="P1137" s="247">
        <v>39.527500000000003</v>
      </c>
      <c r="Q1137" s="247"/>
      <c r="R1137" s="247">
        <v>11.54</v>
      </c>
      <c r="S1137" s="242"/>
      <c r="T1137" s="246">
        <v>8.7550000000000008</v>
      </c>
      <c r="U1137" s="246"/>
      <c r="V1137" s="246">
        <v>8.754999999999999</v>
      </c>
      <c r="W1137" s="242"/>
      <c r="X1137" s="241"/>
      <c r="Y1137" s="247">
        <v>158.11000000000001</v>
      </c>
      <c r="Z1137" s="247">
        <v>49.49</v>
      </c>
      <c r="AA1137" s="5"/>
      <c r="AB1137" s="240"/>
      <c r="AC1137" s="240"/>
      <c r="AD1137" s="240"/>
      <c r="AG1137" s="5"/>
      <c r="AH1137" s="243"/>
      <c r="AI1137" s="243"/>
      <c r="AJ1137" s="243"/>
      <c r="AK1137" s="243"/>
      <c r="AL1137" s="5"/>
    </row>
    <row r="1138" spans="1:38" x14ac:dyDescent="0.2">
      <c r="A1138" s="175"/>
      <c r="B1138" s="238"/>
      <c r="C1138" s="303" t="s">
        <v>456</v>
      </c>
      <c r="D1138" s="23"/>
      <c r="E1138" s="302">
        <v>8051</v>
      </c>
      <c r="F1138" s="238"/>
      <c r="G1138" s="238"/>
      <c r="H1138" s="238"/>
      <c r="I1138" s="238"/>
      <c r="J1138" s="238"/>
      <c r="K1138" s="238"/>
      <c r="L1138" s="239"/>
      <c r="M1138" s="244"/>
      <c r="N1138" s="242"/>
      <c r="O1138" s="241"/>
      <c r="P1138" s="247">
        <v>19.977499999999999</v>
      </c>
      <c r="Q1138" s="247"/>
      <c r="R1138" s="247">
        <v>18.77</v>
      </c>
      <c r="S1138" s="242"/>
      <c r="T1138" s="246">
        <v>18.54</v>
      </c>
      <c r="U1138" s="246"/>
      <c r="V1138" s="246">
        <v>18.54</v>
      </c>
      <c r="W1138" s="242"/>
      <c r="X1138" s="241"/>
      <c r="Y1138" s="247">
        <v>79.91</v>
      </c>
      <c r="Z1138" s="247">
        <v>79.91</v>
      </c>
      <c r="AA1138" s="5"/>
      <c r="AB1138" s="240"/>
      <c r="AC1138" s="240"/>
      <c r="AD1138" s="240"/>
      <c r="AG1138" s="5"/>
      <c r="AH1138" s="243"/>
      <c r="AI1138" s="243"/>
      <c r="AJ1138" s="243"/>
      <c r="AK1138" s="243"/>
      <c r="AL1138" s="5"/>
    </row>
    <row r="1139" spans="1:38" x14ac:dyDescent="0.2">
      <c r="A1139" s="175"/>
      <c r="B1139" s="238"/>
      <c r="C1139" s="303" t="s">
        <v>456</v>
      </c>
      <c r="D1139" s="23"/>
      <c r="E1139" s="302">
        <v>8066</v>
      </c>
      <c r="F1139" s="238"/>
      <c r="G1139" s="238"/>
      <c r="H1139" s="238"/>
      <c r="I1139" s="238"/>
      <c r="J1139" s="238"/>
      <c r="K1139" s="238"/>
      <c r="L1139" s="239"/>
      <c r="M1139" s="244"/>
      <c r="N1139" s="242"/>
      <c r="O1139" s="241"/>
      <c r="P1139" s="247">
        <v>28.84587026491705</v>
      </c>
      <c r="Q1139" s="247"/>
      <c r="R1139" s="247">
        <v>27.957142857142863</v>
      </c>
      <c r="S1139" s="242"/>
      <c r="T1139" s="246">
        <v>7.1760743748452596</v>
      </c>
      <c r="U1139" s="246"/>
      <c r="V1139" s="246">
        <v>6.9157142857142864</v>
      </c>
      <c r="W1139" s="242"/>
      <c r="X1139" s="241"/>
      <c r="Y1139" s="247">
        <v>49545.659999999712</v>
      </c>
      <c r="Z1139" s="247">
        <v>36725.479999999763</v>
      </c>
      <c r="AA1139" s="5"/>
      <c r="AB1139" s="240"/>
      <c r="AC1139" s="240"/>
      <c r="AD1139" s="240"/>
      <c r="AG1139" s="5"/>
      <c r="AH1139" s="243"/>
      <c r="AI1139" s="243"/>
      <c r="AJ1139" s="243"/>
      <c r="AK1139" s="243"/>
      <c r="AL1139" s="5"/>
    </row>
    <row r="1140" spans="1:38" x14ac:dyDescent="0.2">
      <c r="A1140" s="175"/>
      <c r="B1140" s="238"/>
      <c r="C1140" s="303" t="s">
        <v>456</v>
      </c>
      <c r="D1140" s="23"/>
      <c r="E1140" s="302">
        <v>8096</v>
      </c>
      <c r="F1140" s="238"/>
      <c r="G1140" s="238"/>
      <c r="H1140" s="238"/>
      <c r="I1140" s="238"/>
      <c r="J1140" s="238"/>
      <c r="K1140" s="238"/>
      <c r="L1140" s="239"/>
      <c r="M1140" s="244"/>
      <c r="N1140" s="242"/>
      <c r="O1140" s="241"/>
      <c r="P1140" s="247">
        <v>19.975000000000001</v>
      </c>
      <c r="Q1140" s="247"/>
      <c r="R1140" s="247">
        <v>19.975000000000001</v>
      </c>
      <c r="S1140" s="242"/>
      <c r="T1140" s="246">
        <v>18.54</v>
      </c>
      <c r="U1140" s="246"/>
      <c r="V1140" s="246">
        <v>18.54</v>
      </c>
      <c r="W1140" s="242"/>
      <c r="X1140" s="241"/>
      <c r="Y1140" s="247">
        <v>39.950000000000003</v>
      </c>
      <c r="Z1140" s="247">
        <v>39.950000000000003</v>
      </c>
      <c r="AA1140" s="5"/>
      <c r="AB1140" s="240"/>
      <c r="AC1140" s="240"/>
      <c r="AD1140" s="240"/>
      <c r="AG1140" s="5"/>
      <c r="AH1140" s="243"/>
      <c r="AI1140" s="243"/>
      <c r="AJ1140" s="243"/>
      <c r="AK1140" s="243"/>
      <c r="AL1140" s="5"/>
    </row>
    <row r="1141" spans="1:38" x14ac:dyDescent="0.2">
      <c r="A1141" s="175"/>
      <c r="B1141" s="238"/>
      <c r="C1141" s="303" t="s">
        <v>308</v>
      </c>
      <c r="D1141" s="23"/>
      <c r="E1141" s="302">
        <v>8067</v>
      </c>
      <c r="F1141" s="238"/>
      <c r="G1141" s="238"/>
      <c r="H1141" s="238"/>
      <c r="I1141" s="238"/>
      <c r="J1141" s="238"/>
      <c r="K1141" s="238"/>
      <c r="L1141" s="239"/>
      <c r="M1141" s="244"/>
      <c r="N1141" s="242"/>
      <c r="O1141" s="241"/>
      <c r="P1141" s="247">
        <v>22.298888888888889</v>
      </c>
      <c r="Q1141" s="247"/>
      <c r="R1141" s="247">
        <v>12.42</v>
      </c>
      <c r="S1141" s="242"/>
      <c r="T1141" s="246">
        <v>10.369396825396818</v>
      </c>
      <c r="U1141" s="246"/>
      <c r="V1141" s="246">
        <v>8.24</v>
      </c>
      <c r="W1141" s="242"/>
      <c r="X1141" s="241"/>
      <c r="Y1141" s="247">
        <v>11238.64</v>
      </c>
      <c r="Z1141" s="247">
        <v>7149.2200000000066</v>
      </c>
      <c r="AA1141" s="5"/>
      <c r="AB1141" s="240"/>
      <c r="AC1141" s="240"/>
      <c r="AD1141" s="240"/>
      <c r="AG1141" s="5"/>
      <c r="AH1141" s="243"/>
      <c r="AI1141" s="243"/>
      <c r="AJ1141" s="243"/>
      <c r="AK1141" s="243"/>
      <c r="AL1141" s="5"/>
    </row>
    <row r="1142" spans="1:38" x14ac:dyDescent="0.2">
      <c r="A1142" s="175"/>
      <c r="B1142" s="238"/>
      <c r="C1142" s="303" t="s">
        <v>309</v>
      </c>
      <c r="D1142" s="23"/>
      <c r="E1142" s="302">
        <v>8069</v>
      </c>
      <c r="F1142" s="238"/>
      <c r="G1142" s="238"/>
      <c r="H1142" s="238"/>
      <c r="I1142" s="238"/>
      <c r="J1142" s="238"/>
      <c r="K1142" s="238"/>
      <c r="L1142" s="239"/>
      <c r="M1142" s="244"/>
      <c r="N1142" s="242"/>
      <c r="O1142" s="241"/>
      <c r="P1142" s="247">
        <v>11.882489185020807</v>
      </c>
      <c r="Q1142" s="247"/>
      <c r="R1142" s="247">
        <v>11.699929577464788</v>
      </c>
      <c r="S1142" s="242"/>
      <c r="T1142" s="246">
        <v>3.8239743443152667</v>
      </c>
      <c r="U1142" s="246"/>
      <c r="V1142" s="246">
        <v>3.8733802816901415</v>
      </c>
      <c r="W1142" s="242"/>
      <c r="X1142" s="241"/>
      <c r="Y1142" s="247">
        <v>59702.450000000128</v>
      </c>
      <c r="Z1142" s="247">
        <v>42903.260000000242</v>
      </c>
      <c r="AA1142" s="5"/>
      <c r="AB1142" s="240"/>
      <c r="AC1142" s="240"/>
      <c r="AD1142" s="240"/>
      <c r="AG1142" s="5"/>
      <c r="AH1142" s="243"/>
      <c r="AI1142" s="243"/>
      <c r="AJ1142" s="243"/>
      <c r="AK1142" s="243"/>
      <c r="AL1142" s="5"/>
    </row>
    <row r="1143" spans="1:38" x14ac:dyDescent="0.2">
      <c r="A1143" s="175"/>
      <c r="B1143" s="238"/>
      <c r="C1143" s="303" t="s">
        <v>645</v>
      </c>
      <c r="D1143" s="23"/>
      <c r="E1143" s="302">
        <v>8069</v>
      </c>
      <c r="F1143" s="238"/>
      <c r="G1143" s="238"/>
      <c r="H1143" s="238"/>
      <c r="I1143" s="238"/>
      <c r="J1143" s="238"/>
      <c r="K1143" s="238"/>
      <c r="L1143" s="239"/>
      <c r="M1143" s="244"/>
      <c r="N1143" s="242"/>
      <c r="O1143" s="241"/>
      <c r="P1143" s="247">
        <v>15.2925</v>
      </c>
      <c r="Q1143" s="247"/>
      <c r="R1143" s="247">
        <v>14.54</v>
      </c>
      <c r="S1143" s="242"/>
      <c r="T1143" s="246">
        <v>12.875</v>
      </c>
      <c r="U1143" s="246"/>
      <c r="V1143" s="246">
        <v>12.875</v>
      </c>
      <c r="W1143" s="242"/>
      <c r="X1143" s="241"/>
      <c r="Y1143" s="247">
        <v>61.17</v>
      </c>
      <c r="Z1143" s="247">
        <v>61.17</v>
      </c>
      <c r="AA1143" s="5"/>
      <c r="AB1143" s="240"/>
      <c r="AC1143" s="240"/>
      <c r="AD1143" s="240"/>
      <c r="AG1143" s="5"/>
      <c r="AH1143" s="243"/>
      <c r="AI1143" s="243"/>
      <c r="AJ1143" s="243"/>
      <c r="AK1143" s="243"/>
      <c r="AL1143" s="5"/>
    </row>
    <row r="1144" spans="1:38" x14ac:dyDescent="0.2">
      <c r="A1144" s="175"/>
      <c r="B1144" s="238"/>
      <c r="C1144" s="303" t="s">
        <v>383</v>
      </c>
      <c r="D1144" s="23"/>
      <c r="E1144" s="302">
        <v>8023</v>
      </c>
      <c r="F1144" s="238"/>
      <c r="G1144" s="238"/>
      <c r="H1144" s="238"/>
      <c r="I1144" s="238"/>
      <c r="J1144" s="238"/>
      <c r="K1144" s="238"/>
      <c r="L1144" s="239"/>
      <c r="M1144" s="244"/>
      <c r="N1144" s="242"/>
      <c r="O1144" s="241"/>
      <c r="P1144" s="247">
        <v>40.269642857142856</v>
      </c>
      <c r="Q1144" s="247"/>
      <c r="R1144" s="247">
        <v>20.185000000000002</v>
      </c>
      <c r="S1144" s="242"/>
      <c r="T1144" s="246">
        <v>9.122857142857141</v>
      </c>
      <c r="U1144" s="246"/>
      <c r="V1144" s="246">
        <v>8.7550000000000008</v>
      </c>
      <c r="W1144" s="242"/>
      <c r="X1144" s="241"/>
      <c r="Y1144" s="247">
        <v>1127.55</v>
      </c>
      <c r="Z1144" s="247">
        <v>382.55</v>
      </c>
      <c r="AA1144" s="5"/>
      <c r="AB1144" s="240"/>
      <c r="AC1144" s="240"/>
      <c r="AD1144" s="240"/>
      <c r="AG1144" s="5"/>
      <c r="AH1144" s="243"/>
      <c r="AI1144" s="243"/>
      <c r="AJ1144" s="243"/>
      <c r="AK1144" s="243"/>
      <c r="AL1144" s="5"/>
    </row>
    <row r="1145" spans="1:38" x14ac:dyDescent="0.2">
      <c r="A1145" s="175"/>
      <c r="B1145" s="238"/>
      <c r="C1145" s="303" t="s">
        <v>383</v>
      </c>
      <c r="D1145" s="23"/>
      <c r="E1145" s="302">
        <v>8069</v>
      </c>
      <c r="F1145" s="238"/>
      <c r="G1145" s="238"/>
      <c r="H1145" s="238"/>
      <c r="I1145" s="238"/>
      <c r="J1145" s="238"/>
      <c r="K1145" s="238"/>
      <c r="L1145" s="239"/>
      <c r="M1145" s="244"/>
      <c r="N1145" s="242"/>
      <c r="O1145" s="241"/>
      <c r="P1145" s="247">
        <v>33.828571428571429</v>
      </c>
      <c r="Q1145" s="247"/>
      <c r="R1145" s="247">
        <v>16.809999999999999</v>
      </c>
      <c r="S1145" s="242"/>
      <c r="T1145" s="246">
        <v>4.12</v>
      </c>
      <c r="U1145" s="246"/>
      <c r="V1145" s="246">
        <v>5.15</v>
      </c>
      <c r="W1145" s="242"/>
      <c r="X1145" s="241"/>
      <c r="Y1145" s="247">
        <v>236.8</v>
      </c>
      <c r="Z1145" s="247">
        <v>67.77</v>
      </c>
      <c r="AA1145" s="5"/>
      <c r="AB1145" s="240"/>
      <c r="AC1145" s="240"/>
      <c r="AD1145" s="240"/>
      <c r="AG1145" s="5"/>
      <c r="AH1145" s="243"/>
      <c r="AI1145" s="243"/>
      <c r="AJ1145" s="243"/>
      <c r="AK1145" s="243"/>
      <c r="AL1145" s="5"/>
    </row>
    <row r="1146" spans="1:38" x14ac:dyDescent="0.2">
      <c r="A1146" s="175"/>
      <c r="B1146" s="238"/>
      <c r="C1146" s="303" t="s">
        <v>383</v>
      </c>
      <c r="D1146" s="23"/>
      <c r="E1146" s="302">
        <v>8070</v>
      </c>
      <c r="F1146" s="238"/>
      <c r="G1146" s="238"/>
      <c r="H1146" s="238"/>
      <c r="I1146" s="238"/>
      <c r="J1146" s="238"/>
      <c r="K1146" s="238"/>
      <c r="L1146" s="239"/>
      <c r="M1146" s="244"/>
      <c r="N1146" s="242"/>
      <c r="O1146" s="241"/>
      <c r="P1146" s="247">
        <v>20.59928823826327</v>
      </c>
      <c r="Q1146" s="247"/>
      <c r="R1146" s="247">
        <v>10.87</v>
      </c>
      <c r="S1146" s="242"/>
      <c r="T1146" s="246">
        <v>8.0410116102978417</v>
      </c>
      <c r="U1146" s="246"/>
      <c r="V1146" s="246">
        <v>6.18</v>
      </c>
      <c r="W1146" s="242"/>
      <c r="X1146" s="241"/>
      <c r="Y1146" s="247">
        <v>122421.56999999861</v>
      </c>
      <c r="Z1146" s="247">
        <v>74961.829999999318</v>
      </c>
      <c r="AA1146" s="5"/>
      <c r="AB1146" s="240"/>
      <c r="AC1146" s="240"/>
      <c r="AD1146" s="240"/>
      <c r="AG1146" s="5"/>
      <c r="AH1146" s="243"/>
      <c r="AI1146" s="243"/>
      <c r="AJ1146" s="243"/>
      <c r="AK1146" s="243"/>
      <c r="AL1146" s="5"/>
    </row>
    <row r="1147" spans="1:38" x14ac:dyDescent="0.2">
      <c r="A1147" s="175"/>
      <c r="B1147" s="238"/>
      <c r="C1147" s="303" t="s">
        <v>383</v>
      </c>
      <c r="D1147" s="23"/>
      <c r="E1147" s="302">
        <v>8076</v>
      </c>
      <c r="F1147" s="238"/>
      <c r="G1147" s="238"/>
      <c r="H1147" s="238"/>
      <c r="I1147" s="238"/>
      <c r="J1147" s="238"/>
      <c r="K1147" s="238"/>
      <c r="L1147" s="239"/>
      <c r="M1147" s="244"/>
      <c r="N1147" s="242"/>
      <c r="O1147" s="241"/>
      <c r="P1147" s="247">
        <v>7.7200000000000006</v>
      </c>
      <c r="Q1147" s="247"/>
      <c r="R1147" s="247">
        <v>7.7200000000000006</v>
      </c>
      <c r="S1147" s="242"/>
      <c r="T1147" s="246">
        <v>3.09</v>
      </c>
      <c r="U1147" s="246"/>
      <c r="V1147" s="246">
        <v>3.09</v>
      </c>
      <c r="W1147" s="242"/>
      <c r="X1147" s="241"/>
      <c r="Y1147" s="247">
        <v>15.440000000000001</v>
      </c>
      <c r="Z1147" s="247">
        <v>15.440000000000001</v>
      </c>
      <c r="AA1147" s="5"/>
      <c r="AB1147" s="240"/>
      <c r="AC1147" s="240"/>
      <c r="AD1147" s="240"/>
      <c r="AG1147" s="5"/>
      <c r="AH1147" s="243"/>
      <c r="AI1147" s="243"/>
      <c r="AJ1147" s="243"/>
      <c r="AK1147" s="243"/>
      <c r="AL1147" s="5"/>
    </row>
    <row r="1148" spans="1:38" x14ac:dyDescent="0.2">
      <c r="A1148" s="175"/>
      <c r="B1148" s="238"/>
      <c r="C1148" s="303" t="s">
        <v>383</v>
      </c>
      <c r="D1148" s="23"/>
      <c r="E1148" s="302">
        <v>8079</v>
      </c>
      <c r="F1148" s="238"/>
      <c r="G1148" s="238"/>
      <c r="H1148" s="238"/>
      <c r="I1148" s="238"/>
      <c r="J1148" s="238"/>
      <c r="K1148" s="238"/>
      <c r="L1148" s="239"/>
      <c r="M1148" s="244"/>
      <c r="N1148" s="242"/>
      <c r="O1148" s="241"/>
      <c r="P1148" s="247">
        <v>6.25</v>
      </c>
      <c r="Q1148" s="247"/>
      <c r="R1148" s="247">
        <v>6.25</v>
      </c>
      <c r="S1148" s="242"/>
      <c r="T1148" s="246">
        <v>1.03</v>
      </c>
      <c r="U1148" s="246"/>
      <c r="V1148" s="246">
        <v>1.03</v>
      </c>
      <c r="W1148" s="242"/>
      <c r="X1148" s="241"/>
      <c r="Y1148" s="247">
        <v>12.5</v>
      </c>
      <c r="Z1148" s="247">
        <v>12.5</v>
      </c>
      <c r="AA1148" s="5"/>
      <c r="AB1148" s="240"/>
      <c r="AC1148" s="240"/>
      <c r="AD1148" s="240"/>
      <c r="AG1148" s="5"/>
      <c r="AH1148" s="243"/>
      <c r="AI1148" s="243"/>
      <c r="AJ1148" s="243"/>
      <c r="AK1148" s="243"/>
      <c r="AL1148" s="5"/>
    </row>
    <row r="1149" spans="1:38" x14ac:dyDescent="0.2">
      <c r="A1149" s="175"/>
      <c r="B1149" s="238"/>
      <c r="C1149" s="303" t="s">
        <v>548</v>
      </c>
      <c r="D1149" s="23"/>
      <c r="E1149" s="302">
        <v>8070</v>
      </c>
      <c r="F1149" s="238"/>
      <c r="G1149" s="238"/>
      <c r="H1149" s="238"/>
      <c r="I1149" s="238"/>
      <c r="J1149" s="238"/>
      <c r="K1149" s="238"/>
      <c r="L1149" s="239"/>
      <c r="M1149" s="244"/>
      <c r="N1149" s="242"/>
      <c r="O1149" s="241"/>
      <c r="P1149" s="247">
        <v>38.5</v>
      </c>
      <c r="Q1149" s="247"/>
      <c r="R1149" s="247">
        <v>38.5</v>
      </c>
      <c r="S1149" s="242"/>
      <c r="T1149" s="246">
        <v>2.06</v>
      </c>
      <c r="U1149" s="246"/>
      <c r="V1149" s="246">
        <v>2.06</v>
      </c>
      <c r="W1149" s="242"/>
      <c r="X1149" s="241"/>
      <c r="Y1149" s="247">
        <v>77</v>
      </c>
      <c r="Z1149" s="247">
        <v>14.11</v>
      </c>
      <c r="AA1149" s="5"/>
      <c r="AB1149" s="240"/>
      <c r="AC1149" s="240"/>
      <c r="AD1149" s="240"/>
      <c r="AG1149" s="5"/>
      <c r="AH1149" s="243"/>
      <c r="AI1149" s="243"/>
      <c r="AJ1149" s="243"/>
      <c r="AK1149" s="243"/>
      <c r="AL1149" s="5"/>
    </row>
    <row r="1150" spans="1:38" x14ac:dyDescent="0.2">
      <c r="A1150" s="175"/>
      <c r="B1150" s="238"/>
      <c r="C1150" s="303" t="s">
        <v>646</v>
      </c>
      <c r="D1150" s="23"/>
      <c r="E1150" s="302">
        <v>8270</v>
      </c>
      <c r="F1150" s="238"/>
      <c r="G1150" s="238"/>
      <c r="H1150" s="238"/>
      <c r="I1150" s="238"/>
      <c r="J1150" s="238"/>
      <c r="K1150" s="238"/>
      <c r="L1150" s="239"/>
      <c r="M1150" s="244"/>
      <c r="N1150" s="242"/>
      <c r="O1150" s="241"/>
      <c r="P1150" s="247">
        <v>32.361538461538458</v>
      </c>
      <c r="Q1150" s="247"/>
      <c r="R1150" s="247">
        <v>13.88</v>
      </c>
      <c r="S1150" s="242"/>
      <c r="T1150" s="246">
        <v>14.578461538461539</v>
      </c>
      <c r="U1150" s="246"/>
      <c r="V1150" s="246">
        <v>9.27</v>
      </c>
      <c r="W1150" s="242"/>
      <c r="X1150" s="241"/>
      <c r="Y1150" s="247">
        <v>420.7</v>
      </c>
      <c r="Z1150" s="247">
        <v>237.07999999999998</v>
      </c>
      <c r="AA1150" s="5"/>
      <c r="AB1150" s="240"/>
      <c r="AC1150" s="240"/>
      <c r="AD1150" s="240"/>
      <c r="AG1150" s="5"/>
      <c r="AH1150" s="243"/>
      <c r="AI1150" s="243"/>
      <c r="AJ1150" s="243"/>
      <c r="AK1150" s="243"/>
      <c r="AL1150" s="5"/>
    </row>
    <row r="1151" spans="1:38" x14ac:dyDescent="0.2">
      <c r="A1151" s="175"/>
      <c r="B1151" s="238"/>
      <c r="C1151" s="303" t="s">
        <v>550</v>
      </c>
      <c r="D1151" s="23"/>
      <c r="E1151" s="302">
        <v>8098</v>
      </c>
      <c r="F1151" s="238"/>
      <c r="G1151" s="238"/>
      <c r="H1151" s="238"/>
      <c r="I1151" s="238"/>
      <c r="J1151" s="238"/>
      <c r="K1151" s="238"/>
      <c r="L1151" s="239"/>
      <c r="M1151" s="244"/>
      <c r="N1151" s="242"/>
      <c r="O1151" s="241"/>
      <c r="P1151" s="247">
        <v>43.72</v>
      </c>
      <c r="Q1151" s="247"/>
      <c r="R1151" s="247">
        <v>43.72</v>
      </c>
      <c r="S1151" s="242"/>
      <c r="T1151" s="246">
        <v>48.41</v>
      </c>
      <c r="U1151" s="246"/>
      <c r="V1151" s="246">
        <v>48.41</v>
      </c>
      <c r="W1151" s="242"/>
      <c r="X1151" s="241"/>
      <c r="Y1151" s="247">
        <v>87.44</v>
      </c>
      <c r="Z1151" s="247">
        <v>87.44</v>
      </c>
      <c r="AA1151" s="5"/>
      <c r="AB1151" s="240"/>
      <c r="AC1151" s="240"/>
      <c r="AD1151" s="240"/>
      <c r="AG1151" s="5"/>
      <c r="AH1151" s="243"/>
      <c r="AI1151" s="243"/>
      <c r="AJ1151" s="243"/>
      <c r="AK1151" s="243"/>
      <c r="AL1151" s="5"/>
    </row>
    <row r="1152" spans="1:38" x14ac:dyDescent="0.2">
      <c r="A1152" s="175"/>
      <c r="B1152" s="238"/>
      <c r="C1152" s="303" t="s">
        <v>311</v>
      </c>
      <c r="D1152" s="23"/>
      <c r="E1152" s="302">
        <v>8098</v>
      </c>
      <c r="F1152" s="238"/>
      <c r="G1152" s="238"/>
      <c r="H1152" s="238"/>
      <c r="I1152" s="238"/>
      <c r="J1152" s="238"/>
      <c r="K1152" s="238"/>
      <c r="L1152" s="239"/>
      <c r="M1152" s="244"/>
      <c r="N1152" s="242"/>
      <c r="O1152" s="241"/>
      <c r="P1152" s="247">
        <v>16.102639966740583</v>
      </c>
      <c r="Q1152" s="247"/>
      <c r="R1152" s="247">
        <v>13.262499999999999</v>
      </c>
      <c r="S1152" s="242"/>
      <c r="T1152" s="246">
        <v>10.860284090909088</v>
      </c>
      <c r="U1152" s="246"/>
      <c r="V1152" s="246">
        <v>8.754999999999999</v>
      </c>
      <c r="W1152" s="242"/>
      <c r="X1152" s="241"/>
      <c r="Y1152" s="247">
        <v>7121.1100000000024</v>
      </c>
      <c r="Z1152" s="247">
        <v>6060.4000000000015</v>
      </c>
      <c r="AA1152" s="5"/>
      <c r="AB1152" s="240"/>
      <c r="AC1152" s="240"/>
      <c r="AD1152" s="240"/>
      <c r="AG1152" s="5"/>
      <c r="AH1152" s="243"/>
      <c r="AI1152" s="243"/>
      <c r="AJ1152" s="243"/>
      <c r="AK1152" s="243"/>
      <c r="AL1152" s="5"/>
    </row>
    <row r="1153" spans="1:38" x14ac:dyDescent="0.2">
      <c r="A1153" s="175"/>
      <c r="B1153" s="238"/>
      <c r="C1153" s="303" t="s">
        <v>311</v>
      </c>
      <c r="D1153" s="23"/>
      <c r="E1153" s="302">
        <v>8318</v>
      </c>
      <c r="F1153" s="238"/>
      <c r="G1153" s="238"/>
      <c r="H1153" s="238"/>
      <c r="I1153" s="238"/>
      <c r="J1153" s="238"/>
      <c r="K1153" s="238"/>
      <c r="L1153" s="239"/>
      <c r="M1153" s="244"/>
      <c r="N1153" s="242"/>
      <c r="O1153" s="241"/>
      <c r="P1153" s="247">
        <v>24.075000000000003</v>
      </c>
      <c r="Q1153" s="247"/>
      <c r="R1153" s="247">
        <v>24.075000000000003</v>
      </c>
      <c r="S1153" s="242"/>
      <c r="T1153" s="246">
        <v>23.69</v>
      </c>
      <c r="U1153" s="246"/>
      <c r="V1153" s="246">
        <v>23.69</v>
      </c>
      <c r="W1153" s="242"/>
      <c r="X1153" s="241"/>
      <c r="Y1153" s="247">
        <v>48.150000000000006</v>
      </c>
      <c r="Z1153" s="247">
        <v>48.150000000000006</v>
      </c>
      <c r="AA1153" s="5"/>
      <c r="AB1153" s="240"/>
      <c r="AC1153" s="240"/>
      <c r="AD1153" s="240"/>
      <c r="AG1153" s="5"/>
      <c r="AH1153" s="243"/>
      <c r="AI1153" s="243"/>
      <c r="AJ1153" s="243"/>
      <c r="AK1153" s="243"/>
      <c r="AL1153" s="5"/>
    </row>
    <row r="1154" spans="1:38" x14ac:dyDescent="0.2">
      <c r="A1154" s="175"/>
      <c r="B1154" s="238"/>
      <c r="C1154" s="303" t="s">
        <v>551</v>
      </c>
      <c r="D1154" s="23"/>
      <c r="E1154" s="302">
        <v>8098</v>
      </c>
      <c r="F1154" s="238"/>
      <c r="G1154" s="238"/>
      <c r="H1154" s="238"/>
      <c r="I1154" s="238"/>
      <c r="J1154" s="238"/>
      <c r="K1154" s="238"/>
      <c r="L1154" s="239"/>
      <c r="M1154" s="244"/>
      <c r="N1154" s="242"/>
      <c r="O1154" s="241"/>
      <c r="P1154" s="247">
        <v>19.012727272727272</v>
      </c>
      <c r="Q1154" s="247"/>
      <c r="R1154" s="247">
        <v>13.45</v>
      </c>
      <c r="S1154" s="242"/>
      <c r="T1154" s="246">
        <v>11.985454545454546</v>
      </c>
      <c r="U1154" s="246"/>
      <c r="V1154" s="246">
        <v>10.3</v>
      </c>
      <c r="W1154" s="242"/>
      <c r="X1154" s="241"/>
      <c r="Y1154" s="247">
        <v>418.28</v>
      </c>
      <c r="Z1154" s="247">
        <v>336.15999999999997</v>
      </c>
      <c r="AA1154" s="5"/>
      <c r="AB1154" s="240"/>
      <c r="AC1154" s="240"/>
      <c r="AD1154" s="240"/>
      <c r="AG1154" s="5"/>
      <c r="AH1154" s="243"/>
      <c r="AI1154" s="243"/>
      <c r="AJ1154" s="243"/>
      <c r="AK1154" s="243"/>
      <c r="AL1154" s="5"/>
    </row>
    <row r="1155" spans="1:38" x14ac:dyDescent="0.2">
      <c r="A1155" s="175"/>
      <c r="B1155" s="238"/>
      <c r="C1155" s="303" t="s">
        <v>408</v>
      </c>
      <c r="D1155" s="23"/>
      <c r="E1155" s="302">
        <v>8009</v>
      </c>
      <c r="F1155" s="238"/>
      <c r="G1155" s="238"/>
      <c r="H1155" s="238"/>
      <c r="I1155" s="238"/>
      <c r="J1155" s="238"/>
      <c r="K1155" s="238"/>
      <c r="L1155" s="239"/>
      <c r="M1155" s="244"/>
      <c r="N1155" s="242"/>
      <c r="O1155" s="241"/>
      <c r="P1155" s="247">
        <v>30.204592592592594</v>
      </c>
      <c r="Q1155" s="247"/>
      <c r="R1155" s="247">
        <v>21.23</v>
      </c>
      <c r="S1155" s="242"/>
      <c r="T1155" s="246">
        <v>14.740414814814814</v>
      </c>
      <c r="U1155" s="246"/>
      <c r="V1155" s="246">
        <v>14.42</v>
      </c>
      <c r="W1155" s="242"/>
      <c r="X1155" s="241"/>
      <c r="Y1155" s="247">
        <v>4077.62</v>
      </c>
      <c r="Z1155" s="247">
        <v>2378.6400000000008</v>
      </c>
      <c r="AA1155" s="5"/>
      <c r="AB1155" s="240"/>
      <c r="AC1155" s="240"/>
      <c r="AD1155" s="240"/>
      <c r="AG1155" s="5"/>
      <c r="AH1155" s="243"/>
      <c r="AI1155" s="243"/>
      <c r="AJ1155" s="243"/>
      <c r="AK1155" s="243"/>
      <c r="AL1155" s="5"/>
    </row>
    <row r="1156" spans="1:38" x14ac:dyDescent="0.2">
      <c r="A1156" s="175"/>
      <c r="B1156" s="238"/>
      <c r="C1156" s="303" t="s">
        <v>408</v>
      </c>
      <c r="D1156" s="23"/>
      <c r="E1156" s="302">
        <v>8021</v>
      </c>
      <c r="F1156" s="238"/>
      <c r="G1156" s="238"/>
      <c r="H1156" s="238"/>
      <c r="I1156" s="238"/>
      <c r="J1156" s="238"/>
      <c r="K1156" s="238"/>
      <c r="L1156" s="239"/>
      <c r="M1156" s="244"/>
      <c r="N1156" s="242"/>
      <c r="O1156" s="241"/>
      <c r="P1156" s="247">
        <v>22.290859564164663</v>
      </c>
      <c r="Q1156" s="247"/>
      <c r="R1156" s="247">
        <v>14.99</v>
      </c>
      <c r="S1156" s="242"/>
      <c r="T1156" s="246">
        <v>14.078409200968517</v>
      </c>
      <c r="U1156" s="246"/>
      <c r="V1156" s="246">
        <v>12.36</v>
      </c>
      <c r="W1156" s="242"/>
      <c r="X1156" s="241"/>
      <c r="Y1156" s="247">
        <v>128885.75000000007</v>
      </c>
      <c r="Z1156" s="247">
        <v>97015.299999999421</v>
      </c>
      <c r="AA1156" s="5"/>
      <c r="AB1156" s="240"/>
      <c r="AC1156" s="240"/>
      <c r="AD1156" s="240"/>
      <c r="AG1156" s="5"/>
      <c r="AH1156" s="243"/>
      <c r="AI1156" s="243"/>
      <c r="AJ1156" s="243"/>
      <c r="AK1156" s="243"/>
      <c r="AL1156" s="5"/>
    </row>
    <row r="1157" spans="1:38" x14ac:dyDescent="0.2">
      <c r="A1157" s="175"/>
      <c r="B1157" s="238"/>
      <c r="C1157" s="303" t="s">
        <v>553</v>
      </c>
      <c r="D1157" s="23"/>
      <c r="E1157" s="302">
        <v>8021</v>
      </c>
      <c r="F1157" s="238"/>
      <c r="G1157" s="238"/>
      <c r="H1157" s="238"/>
      <c r="I1157" s="238"/>
      <c r="J1157" s="238"/>
      <c r="K1157" s="238"/>
      <c r="L1157" s="239"/>
      <c r="M1157" s="244"/>
      <c r="N1157" s="242"/>
      <c r="O1157" s="241"/>
      <c r="P1157" s="247">
        <v>18.975000000000001</v>
      </c>
      <c r="Q1157" s="247"/>
      <c r="R1157" s="247">
        <v>18.975000000000001</v>
      </c>
      <c r="S1157" s="242"/>
      <c r="T1157" s="246">
        <v>17.492999999999999</v>
      </c>
      <c r="U1157" s="246"/>
      <c r="V1157" s="246">
        <v>17.492999999999999</v>
      </c>
      <c r="W1157" s="242"/>
      <c r="X1157" s="241"/>
      <c r="Y1157" s="247">
        <v>37.950000000000003</v>
      </c>
      <c r="Z1157" s="247">
        <v>37.950000000000003</v>
      </c>
      <c r="AA1157" s="5"/>
      <c r="AB1157" s="240"/>
      <c r="AC1157" s="240"/>
      <c r="AD1157" s="240"/>
      <c r="AG1157" s="5"/>
      <c r="AH1157" s="243"/>
      <c r="AI1157" s="243"/>
      <c r="AJ1157" s="243"/>
      <c r="AK1157" s="243"/>
      <c r="AL1157" s="5"/>
    </row>
    <row r="1158" spans="1:38" x14ac:dyDescent="0.2">
      <c r="A1158" s="175"/>
      <c r="B1158" s="238"/>
      <c r="C1158" s="303" t="s">
        <v>552</v>
      </c>
      <c r="D1158" s="23"/>
      <c r="E1158" s="302">
        <v>8021</v>
      </c>
      <c r="F1158" s="238"/>
      <c r="G1158" s="238"/>
      <c r="H1158" s="238"/>
      <c r="I1158" s="238"/>
      <c r="J1158" s="238"/>
      <c r="K1158" s="238"/>
      <c r="L1158" s="239"/>
      <c r="M1158" s="244"/>
      <c r="N1158" s="242"/>
      <c r="O1158" s="241"/>
      <c r="P1158" s="247">
        <v>11.44</v>
      </c>
      <c r="Q1158" s="247"/>
      <c r="R1158" s="247">
        <v>11.439999999999998</v>
      </c>
      <c r="S1158" s="242"/>
      <c r="T1158" s="246">
        <v>8.2319999999999993</v>
      </c>
      <c r="U1158" s="246"/>
      <c r="V1158" s="246">
        <v>8.2319999999999993</v>
      </c>
      <c r="W1158" s="242"/>
      <c r="X1158" s="241"/>
      <c r="Y1158" s="247">
        <v>22.88</v>
      </c>
      <c r="Z1158" s="247">
        <v>22.88</v>
      </c>
      <c r="AA1158" s="5"/>
      <c r="AB1158" s="240"/>
      <c r="AC1158" s="240"/>
      <c r="AD1158" s="240"/>
      <c r="AG1158" s="5"/>
      <c r="AH1158" s="243"/>
      <c r="AI1158" s="243"/>
      <c r="AJ1158" s="243"/>
      <c r="AK1158" s="243"/>
      <c r="AL1158" s="5"/>
    </row>
    <row r="1159" spans="1:38" x14ac:dyDescent="0.2">
      <c r="A1159" s="175"/>
      <c r="B1159" s="238"/>
      <c r="C1159" s="303" t="s">
        <v>313</v>
      </c>
      <c r="D1159" s="23"/>
      <c r="E1159" s="302">
        <v>8071</v>
      </c>
      <c r="F1159" s="238"/>
      <c r="G1159" s="238"/>
      <c r="H1159" s="238"/>
      <c r="I1159" s="238"/>
      <c r="J1159" s="238"/>
      <c r="K1159" s="238"/>
      <c r="L1159" s="239"/>
      <c r="M1159" s="244"/>
      <c r="N1159" s="242"/>
      <c r="O1159" s="241"/>
      <c r="P1159" s="247">
        <v>13.995766796606294</v>
      </c>
      <c r="Q1159" s="247"/>
      <c r="R1159" s="247">
        <v>12.028571428571428</v>
      </c>
      <c r="S1159" s="242"/>
      <c r="T1159" s="246">
        <v>7.1627892226553502</v>
      </c>
      <c r="U1159" s="246"/>
      <c r="V1159" s="246">
        <v>6.3271428571428583</v>
      </c>
      <c r="W1159" s="242"/>
      <c r="X1159" s="241"/>
      <c r="Y1159" s="247">
        <v>181308.47000000047</v>
      </c>
      <c r="Z1159" s="247">
        <v>116584.36999999941</v>
      </c>
      <c r="AA1159" s="5"/>
      <c r="AB1159" s="240"/>
      <c r="AC1159" s="240"/>
      <c r="AD1159" s="240"/>
      <c r="AG1159" s="5"/>
      <c r="AH1159" s="243"/>
      <c r="AI1159" s="243"/>
      <c r="AJ1159" s="243"/>
      <c r="AK1159" s="243"/>
      <c r="AL1159" s="5"/>
    </row>
    <row r="1160" spans="1:38" x14ac:dyDescent="0.2">
      <c r="A1160" s="175"/>
      <c r="B1160" s="238"/>
      <c r="C1160" s="303" t="s">
        <v>554</v>
      </c>
      <c r="D1160" s="23"/>
      <c r="E1160" s="302">
        <v>8071</v>
      </c>
      <c r="F1160" s="238"/>
      <c r="G1160" s="238"/>
      <c r="H1160" s="238"/>
      <c r="I1160" s="238"/>
      <c r="J1160" s="238"/>
      <c r="K1160" s="238"/>
      <c r="L1160" s="239"/>
      <c r="M1160" s="244"/>
      <c r="N1160" s="242"/>
      <c r="O1160" s="241"/>
      <c r="P1160" s="247">
        <v>116</v>
      </c>
      <c r="Q1160" s="247"/>
      <c r="R1160" s="247">
        <v>116</v>
      </c>
      <c r="S1160" s="242"/>
      <c r="T1160" s="246">
        <v>0</v>
      </c>
      <c r="U1160" s="246"/>
      <c r="V1160" s="246">
        <v>0</v>
      </c>
      <c r="W1160" s="242"/>
      <c r="X1160" s="241"/>
      <c r="Y1160" s="247">
        <v>116</v>
      </c>
      <c r="Z1160" s="247">
        <v>9.8000000000000007</v>
      </c>
      <c r="AA1160" s="5"/>
      <c r="AB1160" s="240"/>
      <c r="AC1160" s="240"/>
      <c r="AD1160" s="240"/>
      <c r="AG1160" s="5"/>
      <c r="AH1160" s="243"/>
      <c r="AI1160" s="243"/>
      <c r="AJ1160" s="243"/>
      <c r="AK1160" s="243"/>
      <c r="AL1160" s="5"/>
    </row>
    <row r="1161" spans="1:38" x14ac:dyDescent="0.2">
      <c r="A1161" s="175"/>
      <c r="B1161" s="238"/>
      <c r="C1161" s="303" t="s">
        <v>314</v>
      </c>
      <c r="D1161" s="23"/>
      <c r="E1161" s="302">
        <v>8302</v>
      </c>
      <c r="F1161" s="238"/>
      <c r="G1161" s="238"/>
      <c r="H1161" s="238"/>
      <c r="I1161" s="238"/>
      <c r="J1161" s="238"/>
      <c r="K1161" s="238"/>
      <c r="L1161" s="239"/>
      <c r="M1161" s="244"/>
      <c r="N1161" s="242"/>
      <c r="O1161" s="241"/>
      <c r="P1161" s="247">
        <v>35.527500000000003</v>
      </c>
      <c r="Q1161" s="247"/>
      <c r="R1161" s="247">
        <v>19.93</v>
      </c>
      <c r="S1161" s="242"/>
      <c r="T1161" s="246">
        <v>10.815</v>
      </c>
      <c r="U1161" s="246"/>
      <c r="V1161" s="246">
        <v>10.815</v>
      </c>
      <c r="W1161" s="242"/>
      <c r="X1161" s="241"/>
      <c r="Y1161" s="247">
        <v>142.11000000000001</v>
      </c>
      <c r="Z1161" s="247">
        <v>56.43</v>
      </c>
      <c r="AA1161" s="5"/>
      <c r="AB1161" s="240"/>
      <c r="AC1161" s="240"/>
      <c r="AD1161" s="240"/>
      <c r="AG1161" s="5"/>
      <c r="AH1161" s="243"/>
      <c r="AI1161" s="243"/>
      <c r="AJ1161" s="243"/>
      <c r="AK1161" s="243"/>
      <c r="AL1161" s="5"/>
    </row>
    <row r="1162" spans="1:38" x14ac:dyDescent="0.2">
      <c r="A1162" s="175"/>
      <c r="B1162" s="238"/>
      <c r="C1162" s="303" t="s">
        <v>314</v>
      </c>
      <c r="D1162" s="23"/>
      <c r="E1162" s="302">
        <v>8318</v>
      </c>
      <c r="F1162" s="238"/>
      <c r="G1162" s="238"/>
      <c r="H1162" s="238"/>
      <c r="I1162" s="238"/>
      <c r="J1162" s="238"/>
      <c r="K1162" s="238"/>
      <c r="L1162" s="239"/>
      <c r="M1162" s="244"/>
      <c r="N1162" s="242"/>
      <c r="O1162" s="241"/>
      <c r="P1162" s="247">
        <v>19.818946684005201</v>
      </c>
      <c r="Q1162" s="247"/>
      <c r="R1162" s="247">
        <v>11.9</v>
      </c>
      <c r="S1162" s="242"/>
      <c r="T1162" s="246">
        <v>11.767942782834858</v>
      </c>
      <c r="U1162" s="246"/>
      <c r="V1162" s="246">
        <v>9.27</v>
      </c>
      <c r="W1162" s="242"/>
      <c r="X1162" s="241"/>
      <c r="Y1162" s="247">
        <v>15240.77</v>
      </c>
      <c r="Z1162" s="247">
        <v>12179.439999999997</v>
      </c>
      <c r="AA1162" s="5"/>
      <c r="AB1162" s="240"/>
      <c r="AC1162" s="240"/>
      <c r="AD1162" s="240"/>
      <c r="AG1162" s="5"/>
      <c r="AH1162" s="243"/>
      <c r="AI1162" s="243"/>
      <c r="AJ1162" s="243"/>
      <c r="AK1162" s="243"/>
      <c r="AL1162" s="5"/>
    </row>
    <row r="1163" spans="1:38" x14ac:dyDescent="0.2">
      <c r="A1163" s="175"/>
      <c r="B1163" s="238"/>
      <c r="C1163" s="303" t="s">
        <v>314</v>
      </c>
      <c r="D1163" s="23"/>
      <c r="E1163" s="302">
        <v>8347</v>
      </c>
      <c r="F1163" s="238"/>
      <c r="G1163" s="238"/>
      <c r="H1163" s="238"/>
      <c r="I1163" s="238"/>
      <c r="J1163" s="238"/>
      <c r="K1163" s="238"/>
      <c r="L1163" s="239"/>
      <c r="M1163" s="244"/>
      <c r="N1163" s="242"/>
      <c r="O1163" s="241"/>
      <c r="P1163" s="247">
        <v>14.600000000000001</v>
      </c>
      <c r="Q1163" s="247"/>
      <c r="R1163" s="247">
        <v>14.600000000000001</v>
      </c>
      <c r="S1163" s="242"/>
      <c r="T1163" s="246">
        <v>11.33</v>
      </c>
      <c r="U1163" s="246"/>
      <c r="V1163" s="246">
        <v>11.33</v>
      </c>
      <c r="W1163" s="242"/>
      <c r="X1163" s="241"/>
      <c r="Y1163" s="247">
        <v>29.200000000000003</v>
      </c>
      <c r="Z1163" s="247">
        <v>29.200000000000003</v>
      </c>
      <c r="AA1163" s="5"/>
      <c r="AB1163" s="240"/>
      <c r="AC1163" s="240"/>
      <c r="AD1163" s="240"/>
      <c r="AG1163" s="5"/>
      <c r="AH1163" s="243"/>
      <c r="AI1163" s="243"/>
      <c r="AJ1163" s="243"/>
      <c r="AK1163" s="243"/>
      <c r="AL1163" s="5"/>
    </row>
    <row r="1164" spans="1:38" x14ac:dyDescent="0.2">
      <c r="A1164" s="175"/>
      <c r="B1164" s="238"/>
      <c r="C1164" s="303" t="s">
        <v>384</v>
      </c>
      <c r="D1164" s="23"/>
      <c r="E1164" s="302">
        <v>8318</v>
      </c>
      <c r="F1164" s="238"/>
      <c r="G1164" s="238"/>
      <c r="H1164" s="238"/>
      <c r="I1164" s="238"/>
      <c r="J1164" s="238"/>
      <c r="K1164" s="238"/>
      <c r="L1164" s="239"/>
      <c r="M1164" s="244"/>
      <c r="N1164" s="242"/>
      <c r="O1164" s="241"/>
      <c r="P1164" s="247">
        <v>15.657666666666668</v>
      </c>
      <c r="Q1164" s="247"/>
      <c r="R1164" s="247">
        <v>12.125</v>
      </c>
      <c r="S1164" s="242"/>
      <c r="T1164" s="246">
        <v>8.8580000000000005</v>
      </c>
      <c r="U1164" s="246"/>
      <c r="V1164" s="246">
        <v>7.21</v>
      </c>
      <c r="W1164" s="242"/>
      <c r="X1164" s="241"/>
      <c r="Y1164" s="247">
        <v>469.73</v>
      </c>
      <c r="Z1164" s="247">
        <v>407.74</v>
      </c>
      <c r="AA1164" s="5"/>
      <c r="AB1164" s="240"/>
      <c r="AC1164" s="240"/>
      <c r="AD1164" s="240"/>
      <c r="AG1164" s="5"/>
      <c r="AH1164" s="243"/>
      <c r="AI1164" s="243"/>
      <c r="AJ1164" s="243"/>
      <c r="AK1164" s="243"/>
      <c r="AL1164" s="5"/>
    </row>
    <row r="1165" spans="1:38" x14ac:dyDescent="0.2">
      <c r="A1165" s="175"/>
      <c r="B1165" s="238"/>
      <c r="C1165" s="303" t="s">
        <v>315</v>
      </c>
      <c r="D1165" s="23"/>
      <c r="E1165" s="302">
        <v>8302</v>
      </c>
      <c r="F1165" s="238"/>
      <c r="G1165" s="238"/>
      <c r="H1165" s="238"/>
      <c r="I1165" s="238"/>
      <c r="J1165" s="238"/>
      <c r="K1165" s="238"/>
      <c r="L1165" s="239"/>
      <c r="M1165" s="244"/>
      <c r="N1165" s="242"/>
      <c r="O1165" s="241"/>
      <c r="P1165" s="247">
        <v>22.547045454545454</v>
      </c>
      <c r="Q1165" s="247"/>
      <c r="R1165" s="247">
        <v>12.34</v>
      </c>
      <c r="S1165" s="242"/>
      <c r="T1165" s="246">
        <v>11.142727272727273</v>
      </c>
      <c r="U1165" s="246"/>
      <c r="V1165" s="246">
        <v>9.27</v>
      </c>
      <c r="W1165" s="242"/>
      <c r="X1165" s="241"/>
      <c r="Y1165" s="247">
        <v>992.07</v>
      </c>
      <c r="Z1165" s="247">
        <v>652.47</v>
      </c>
      <c r="AA1165" s="5"/>
      <c r="AB1165" s="240"/>
      <c r="AC1165" s="240"/>
      <c r="AD1165" s="240"/>
      <c r="AG1165" s="5"/>
      <c r="AH1165" s="243"/>
      <c r="AI1165" s="243"/>
      <c r="AJ1165" s="243"/>
      <c r="AK1165" s="243"/>
      <c r="AL1165" s="5"/>
    </row>
    <row r="1166" spans="1:38" x14ac:dyDescent="0.2">
      <c r="A1166" s="175"/>
      <c r="B1166" s="238"/>
      <c r="C1166" s="303" t="s">
        <v>315</v>
      </c>
      <c r="D1166" s="23"/>
      <c r="E1166" s="302">
        <v>8318</v>
      </c>
      <c r="F1166" s="238"/>
      <c r="G1166" s="238"/>
      <c r="H1166" s="238"/>
      <c r="I1166" s="238"/>
      <c r="J1166" s="238"/>
      <c r="K1166" s="238"/>
      <c r="L1166" s="239"/>
      <c r="M1166" s="244"/>
      <c r="N1166" s="242"/>
      <c r="O1166" s="241"/>
      <c r="P1166" s="247">
        <v>23.43888682745828</v>
      </c>
      <c r="Q1166" s="247"/>
      <c r="R1166" s="247">
        <v>15</v>
      </c>
      <c r="S1166" s="242"/>
      <c r="T1166" s="246">
        <v>14.534508348794066</v>
      </c>
      <c r="U1166" s="246"/>
      <c r="V1166" s="246">
        <v>12.36</v>
      </c>
      <c r="W1166" s="242"/>
      <c r="X1166" s="241"/>
      <c r="Y1166" s="247">
        <v>12633.560000000012</v>
      </c>
      <c r="Z1166" s="247">
        <v>9298.1100000000079</v>
      </c>
      <c r="AA1166" s="5"/>
      <c r="AB1166" s="240"/>
      <c r="AC1166" s="240"/>
      <c r="AD1166" s="240"/>
      <c r="AG1166" s="5"/>
      <c r="AH1166" s="243"/>
      <c r="AI1166" s="243"/>
      <c r="AJ1166" s="243"/>
      <c r="AK1166" s="243"/>
      <c r="AL1166" s="5"/>
    </row>
    <row r="1167" spans="1:38" x14ac:dyDescent="0.2">
      <c r="A1167" s="175"/>
      <c r="B1167" s="238"/>
      <c r="C1167" s="303" t="s">
        <v>315</v>
      </c>
      <c r="D1167" s="23"/>
      <c r="E1167" s="302">
        <v>8344</v>
      </c>
      <c r="F1167" s="238"/>
      <c r="G1167" s="238"/>
      <c r="H1167" s="238"/>
      <c r="I1167" s="238"/>
      <c r="J1167" s="238"/>
      <c r="K1167" s="238"/>
      <c r="L1167" s="239"/>
      <c r="M1167" s="244"/>
      <c r="N1167" s="242"/>
      <c r="O1167" s="241"/>
      <c r="P1167" s="247">
        <v>23.178333333333331</v>
      </c>
      <c r="Q1167" s="247"/>
      <c r="R1167" s="247">
        <v>20.935000000000002</v>
      </c>
      <c r="S1167" s="242"/>
      <c r="T1167" s="246">
        <v>23.003333333333334</v>
      </c>
      <c r="U1167" s="246"/>
      <c r="V1167" s="246">
        <v>19.57</v>
      </c>
      <c r="W1167" s="242"/>
      <c r="X1167" s="241"/>
      <c r="Y1167" s="247">
        <v>139.07</v>
      </c>
      <c r="Z1167" s="247">
        <v>139.07</v>
      </c>
      <c r="AA1167" s="5"/>
      <c r="AB1167" s="240"/>
      <c r="AC1167" s="240"/>
      <c r="AD1167" s="240"/>
      <c r="AG1167" s="5"/>
      <c r="AH1167" s="243"/>
      <c r="AI1167" s="243"/>
      <c r="AJ1167" s="243"/>
      <c r="AK1167" s="243"/>
      <c r="AL1167" s="5"/>
    </row>
    <row r="1168" spans="1:38" x14ac:dyDescent="0.2">
      <c r="A1168" s="175"/>
      <c r="B1168" s="238"/>
      <c r="C1168" s="303" t="s">
        <v>315</v>
      </c>
      <c r="D1168" s="23"/>
      <c r="E1168" s="302">
        <v>8347</v>
      </c>
      <c r="F1168" s="238"/>
      <c r="G1168" s="238"/>
      <c r="H1168" s="238"/>
      <c r="I1168" s="238"/>
      <c r="J1168" s="238"/>
      <c r="K1168" s="238"/>
      <c r="L1168" s="239"/>
      <c r="M1168" s="244"/>
      <c r="N1168" s="242"/>
      <c r="O1168" s="241"/>
      <c r="P1168" s="247">
        <v>18.03</v>
      </c>
      <c r="Q1168" s="247"/>
      <c r="R1168" s="247">
        <v>17.36</v>
      </c>
      <c r="S1168" s="242"/>
      <c r="T1168" s="246">
        <v>15.965</v>
      </c>
      <c r="U1168" s="246"/>
      <c r="V1168" s="246">
        <v>15.965</v>
      </c>
      <c r="W1168" s="242"/>
      <c r="X1168" s="241"/>
      <c r="Y1168" s="247">
        <v>72.12</v>
      </c>
      <c r="Z1168" s="247">
        <v>72.12</v>
      </c>
      <c r="AA1168" s="5"/>
      <c r="AB1168" s="240"/>
      <c r="AC1168" s="240"/>
      <c r="AD1168" s="240"/>
      <c r="AG1168" s="5"/>
      <c r="AH1168" s="243"/>
      <c r="AI1168" s="243"/>
      <c r="AJ1168" s="243"/>
      <c r="AK1168" s="243"/>
      <c r="AL1168" s="5"/>
    </row>
    <row r="1169" spans="1:38" x14ac:dyDescent="0.2">
      <c r="A1169" s="175"/>
      <c r="B1169" s="238"/>
      <c r="C1169" s="303" t="s">
        <v>409</v>
      </c>
      <c r="D1169" s="23"/>
      <c r="E1169" s="302">
        <v>8232</v>
      </c>
      <c r="F1169" s="238"/>
      <c r="G1169" s="238"/>
      <c r="H1169" s="238"/>
      <c r="I1169" s="238"/>
      <c r="J1169" s="238"/>
      <c r="K1169" s="238"/>
      <c r="L1169" s="239"/>
      <c r="M1169" s="244"/>
      <c r="N1169" s="242"/>
      <c r="O1169" s="241"/>
      <c r="P1169" s="247">
        <v>12.583584778630904</v>
      </c>
      <c r="Q1169" s="247"/>
      <c r="R1169" s="247">
        <v>12.385714285714286</v>
      </c>
      <c r="S1169" s="242"/>
      <c r="T1169" s="246">
        <v>7.1512158816975973</v>
      </c>
      <c r="U1169" s="246"/>
      <c r="V1169" s="246">
        <v>6.9598571428571452</v>
      </c>
      <c r="W1169" s="242"/>
      <c r="X1169" s="241"/>
      <c r="Y1169" s="247">
        <v>235188.02000000089</v>
      </c>
      <c r="Z1169" s="247">
        <v>193528.05000000063</v>
      </c>
      <c r="AA1169" s="5"/>
      <c r="AB1169" s="240"/>
      <c r="AC1169" s="240"/>
      <c r="AD1169" s="240"/>
      <c r="AG1169" s="5"/>
      <c r="AH1169" s="243"/>
      <c r="AI1169" s="243"/>
      <c r="AJ1169" s="243"/>
      <c r="AK1169" s="243"/>
      <c r="AL1169" s="5"/>
    </row>
    <row r="1170" spans="1:38" x14ac:dyDescent="0.2">
      <c r="A1170" s="175"/>
      <c r="B1170" s="238"/>
      <c r="C1170" s="303" t="s">
        <v>409</v>
      </c>
      <c r="D1170" s="23"/>
      <c r="E1170" s="302">
        <v>8234</v>
      </c>
      <c r="F1170" s="238"/>
      <c r="G1170" s="238"/>
      <c r="H1170" s="238"/>
      <c r="I1170" s="238"/>
      <c r="J1170" s="238"/>
      <c r="K1170" s="238"/>
      <c r="L1170" s="239"/>
      <c r="M1170" s="244"/>
      <c r="N1170" s="242"/>
      <c r="O1170" s="241"/>
      <c r="P1170" s="247">
        <v>12.243333333333334</v>
      </c>
      <c r="Q1170" s="247"/>
      <c r="R1170" s="247">
        <v>11.120000000000001</v>
      </c>
      <c r="S1170" s="242"/>
      <c r="T1170" s="246">
        <v>8.5833333333333339</v>
      </c>
      <c r="U1170" s="246"/>
      <c r="V1170" s="246">
        <v>6.18</v>
      </c>
      <c r="W1170" s="242"/>
      <c r="X1170" s="241"/>
      <c r="Y1170" s="247">
        <v>73.460000000000008</v>
      </c>
      <c r="Z1170" s="247">
        <v>73.460000000000008</v>
      </c>
      <c r="AA1170" s="5"/>
      <c r="AB1170" s="240"/>
      <c r="AC1170" s="240"/>
      <c r="AD1170" s="240"/>
      <c r="AG1170" s="5"/>
      <c r="AH1170" s="243"/>
      <c r="AI1170" s="243"/>
      <c r="AJ1170" s="243"/>
      <c r="AK1170" s="243"/>
      <c r="AL1170" s="5"/>
    </row>
    <row r="1171" spans="1:38" x14ac:dyDescent="0.2">
      <c r="A1171" s="175"/>
      <c r="B1171" s="238"/>
      <c r="C1171" s="303" t="s">
        <v>409</v>
      </c>
      <c r="D1171" s="23"/>
      <c r="E1171" s="302">
        <v>8332</v>
      </c>
      <c r="F1171" s="238"/>
      <c r="G1171" s="238"/>
      <c r="H1171" s="238"/>
      <c r="I1171" s="238"/>
      <c r="J1171" s="238"/>
      <c r="K1171" s="238"/>
      <c r="L1171" s="239"/>
      <c r="M1171" s="244"/>
      <c r="N1171" s="242"/>
      <c r="O1171" s="241"/>
      <c r="P1171" s="247">
        <v>10.984999999999999</v>
      </c>
      <c r="Q1171" s="247"/>
      <c r="R1171" s="247">
        <v>10.984999999999999</v>
      </c>
      <c r="S1171" s="242"/>
      <c r="T1171" s="246">
        <v>7.21</v>
      </c>
      <c r="U1171" s="246"/>
      <c r="V1171" s="246">
        <v>7.21</v>
      </c>
      <c r="W1171" s="242"/>
      <c r="X1171" s="241"/>
      <c r="Y1171" s="247">
        <v>21.97</v>
      </c>
      <c r="Z1171" s="247">
        <v>21.97</v>
      </c>
      <c r="AA1171" s="5"/>
      <c r="AB1171" s="240"/>
      <c r="AC1171" s="240"/>
      <c r="AD1171" s="240"/>
      <c r="AG1171" s="5"/>
      <c r="AH1171" s="243"/>
      <c r="AI1171" s="243"/>
      <c r="AJ1171" s="243"/>
      <c r="AK1171" s="243"/>
      <c r="AL1171" s="5"/>
    </row>
    <row r="1172" spans="1:38" x14ac:dyDescent="0.2">
      <c r="A1172" s="175"/>
      <c r="B1172" s="238"/>
      <c r="C1172" s="303" t="s">
        <v>317</v>
      </c>
      <c r="D1172" s="23"/>
      <c r="E1172" s="302">
        <v>8240</v>
      </c>
      <c r="F1172" s="238"/>
      <c r="G1172" s="238"/>
      <c r="H1172" s="238"/>
      <c r="I1172" s="238"/>
      <c r="J1172" s="238"/>
      <c r="K1172" s="238"/>
      <c r="L1172" s="239"/>
      <c r="M1172" s="244"/>
      <c r="N1172" s="242"/>
      <c r="O1172" s="241"/>
      <c r="P1172" s="247">
        <v>21.20356687898089</v>
      </c>
      <c r="Q1172" s="247"/>
      <c r="R1172" s="247">
        <v>15.69</v>
      </c>
      <c r="S1172" s="242"/>
      <c r="T1172" s="246">
        <v>13.002917197452224</v>
      </c>
      <c r="U1172" s="246"/>
      <c r="V1172" s="246">
        <v>11.33</v>
      </c>
      <c r="W1172" s="242"/>
      <c r="X1172" s="241"/>
      <c r="Y1172" s="247">
        <v>3328.96</v>
      </c>
      <c r="Z1172" s="247">
        <v>2613.48</v>
      </c>
      <c r="AA1172" s="5"/>
      <c r="AB1172" s="240"/>
      <c r="AC1172" s="240"/>
      <c r="AD1172" s="240"/>
      <c r="AG1172" s="5"/>
      <c r="AH1172" s="243"/>
      <c r="AI1172" s="243"/>
      <c r="AJ1172" s="243"/>
      <c r="AK1172" s="243"/>
      <c r="AL1172" s="5"/>
    </row>
    <row r="1173" spans="1:38" x14ac:dyDescent="0.2">
      <c r="A1173" s="175"/>
      <c r="B1173" s="238"/>
      <c r="C1173" s="303" t="s">
        <v>318</v>
      </c>
      <c r="D1173" s="23"/>
      <c r="E1173" s="302">
        <v>8332</v>
      </c>
      <c r="F1173" s="238"/>
      <c r="G1173" s="238"/>
      <c r="H1173" s="238"/>
      <c r="I1173" s="238"/>
      <c r="J1173" s="238"/>
      <c r="K1173" s="238"/>
      <c r="L1173" s="239"/>
      <c r="M1173" s="244"/>
      <c r="N1173" s="242"/>
      <c r="O1173" s="241"/>
      <c r="P1173" s="247">
        <v>16.237500000000001</v>
      </c>
      <c r="Q1173" s="247"/>
      <c r="R1173" s="247">
        <v>14.51</v>
      </c>
      <c r="S1173" s="242"/>
      <c r="T1173" s="246">
        <v>13.3855</v>
      </c>
      <c r="U1173" s="246"/>
      <c r="V1173" s="246">
        <v>13.3855</v>
      </c>
      <c r="W1173" s="242"/>
      <c r="X1173" s="241"/>
      <c r="Y1173" s="247">
        <v>64.95</v>
      </c>
      <c r="Z1173" s="247">
        <v>64.95</v>
      </c>
      <c r="AA1173" s="5"/>
      <c r="AB1173" s="240"/>
      <c r="AC1173" s="240"/>
      <c r="AD1173" s="240"/>
      <c r="AG1173" s="5"/>
      <c r="AH1173" s="243"/>
      <c r="AI1173" s="243"/>
      <c r="AJ1173" s="243"/>
      <c r="AK1173" s="243"/>
      <c r="AL1173" s="5"/>
    </row>
    <row r="1174" spans="1:38" x14ac:dyDescent="0.2">
      <c r="A1174" s="175"/>
      <c r="B1174" s="238"/>
      <c r="C1174" s="303" t="s">
        <v>318</v>
      </c>
      <c r="D1174" s="23"/>
      <c r="E1174" s="302">
        <v>8348</v>
      </c>
      <c r="F1174" s="238"/>
      <c r="G1174" s="238"/>
      <c r="H1174" s="238"/>
      <c r="I1174" s="238"/>
      <c r="J1174" s="238"/>
      <c r="K1174" s="238"/>
      <c r="L1174" s="239"/>
      <c r="M1174" s="244"/>
      <c r="N1174" s="242"/>
      <c r="O1174" s="241"/>
      <c r="P1174" s="247">
        <v>26.619350649350658</v>
      </c>
      <c r="Q1174" s="247"/>
      <c r="R1174" s="247">
        <v>15.059999999999999</v>
      </c>
      <c r="S1174" s="242"/>
      <c r="T1174" s="246">
        <v>13.414545454545452</v>
      </c>
      <c r="U1174" s="246"/>
      <c r="V1174" s="246">
        <v>12.36</v>
      </c>
      <c r="W1174" s="242"/>
      <c r="X1174" s="241"/>
      <c r="Y1174" s="247">
        <v>4099.380000000001</v>
      </c>
      <c r="Z1174" s="247">
        <v>2693.8199999999997</v>
      </c>
      <c r="AA1174" s="5"/>
      <c r="AB1174" s="240"/>
      <c r="AC1174" s="240"/>
      <c r="AD1174" s="240"/>
      <c r="AG1174" s="5"/>
      <c r="AH1174" s="243"/>
      <c r="AI1174" s="243"/>
      <c r="AJ1174" s="243"/>
      <c r="AK1174" s="243"/>
      <c r="AL1174" s="5"/>
    </row>
    <row r="1175" spans="1:38" x14ac:dyDescent="0.2">
      <c r="A1175" s="175"/>
      <c r="B1175" s="238"/>
      <c r="C1175" s="303" t="s">
        <v>319</v>
      </c>
      <c r="D1175" s="23"/>
      <c r="E1175" s="302">
        <v>8329</v>
      </c>
      <c r="F1175" s="238"/>
      <c r="G1175" s="238"/>
      <c r="H1175" s="238"/>
      <c r="I1175" s="238"/>
      <c r="J1175" s="238"/>
      <c r="K1175" s="238"/>
      <c r="L1175" s="239"/>
      <c r="M1175" s="244"/>
      <c r="N1175" s="242"/>
      <c r="O1175" s="241"/>
      <c r="P1175" s="247">
        <v>16.414999999999999</v>
      </c>
      <c r="Q1175" s="247"/>
      <c r="R1175" s="247">
        <v>14.915000000000001</v>
      </c>
      <c r="S1175" s="242"/>
      <c r="T1175" s="246">
        <v>13.39</v>
      </c>
      <c r="U1175" s="246"/>
      <c r="V1175" s="246">
        <v>13.39</v>
      </c>
      <c r="W1175" s="242"/>
      <c r="X1175" s="241"/>
      <c r="Y1175" s="247">
        <v>65.66</v>
      </c>
      <c r="Z1175" s="247">
        <v>65.66</v>
      </c>
      <c r="AA1175" s="5"/>
      <c r="AB1175" s="240"/>
      <c r="AC1175" s="240"/>
      <c r="AD1175" s="240"/>
      <c r="AG1175" s="5"/>
      <c r="AH1175" s="243"/>
      <c r="AI1175" s="243"/>
      <c r="AJ1175" s="243"/>
      <c r="AK1175" s="243"/>
      <c r="AL1175" s="5"/>
    </row>
    <row r="1176" spans="1:38" x14ac:dyDescent="0.2">
      <c r="A1176" s="175"/>
      <c r="B1176" s="238"/>
      <c r="C1176" s="303" t="s">
        <v>319</v>
      </c>
      <c r="D1176" s="23"/>
      <c r="E1176" s="302">
        <v>8332</v>
      </c>
      <c r="F1176" s="238"/>
      <c r="G1176" s="238"/>
      <c r="H1176" s="238"/>
      <c r="I1176" s="238"/>
      <c r="J1176" s="238"/>
      <c r="K1176" s="238"/>
      <c r="L1176" s="239"/>
      <c r="M1176" s="244"/>
      <c r="N1176" s="242"/>
      <c r="O1176" s="241"/>
      <c r="P1176" s="247">
        <v>11.56</v>
      </c>
      <c r="Q1176" s="247"/>
      <c r="R1176" s="247">
        <v>11.56</v>
      </c>
      <c r="S1176" s="242"/>
      <c r="T1176" s="246">
        <v>0</v>
      </c>
      <c r="U1176" s="246"/>
      <c r="V1176" s="246">
        <v>0</v>
      </c>
      <c r="W1176" s="242"/>
      <c r="X1176" s="241"/>
      <c r="Y1176" s="247">
        <v>11.56</v>
      </c>
      <c r="Z1176" s="247">
        <v>11.56</v>
      </c>
      <c r="AA1176" s="5"/>
      <c r="AB1176" s="240"/>
      <c r="AC1176" s="240"/>
      <c r="AD1176" s="240"/>
      <c r="AG1176" s="5"/>
      <c r="AH1176" s="243"/>
      <c r="AI1176" s="243"/>
      <c r="AJ1176" s="243"/>
      <c r="AK1176" s="243"/>
      <c r="AL1176" s="5"/>
    </row>
    <row r="1177" spans="1:38" x14ac:dyDescent="0.2">
      <c r="A1177" s="175"/>
      <c r="B1177" s="238"/>
      <c r="C1177" s="303" t="s">
        <v>319</v>
      </c>
      <c r="D1177" s="23"/>
      <c r="E1177" s="302">
        <v>8349</v>
      </c>
      <c r="F1177" s="238"/>
      <c r="G1177" s="238"/>
      <c r="H1177" s="238"/>
      <c r="I1177" s="238"/>
      <c r="J1177" s="238"/>
      <c r="K1177" s="238"/>
      <c r="L1177" s="239"/>
      <c r="M1177" s="244"/>
      <c r="N1177" s="242"/>
      <c r="O1177" s="241"/>
      <c r="P1177" s="247">
        <v>20.022882096069875</v>
      </c>
      <c r="Q1177" s="247"/>
      <c r="R1177" s="247">
        <v>12.69</v>
      </c>
      <c r="S1177" s="242"/>
      <c r="T1177" s="246">
        <v>10.755519650655028</v>
      </c>
      <c r="U1177" s="246"/>
      <c r="V1177" s="246">
        <v>8.24</v>
      </c>
      <c r="W1177" s="242"/>
      <c r="X1177" s="241"/>
      <c r="Y1177" s="247">
        <v>13755.720000000005</v>
      </c>
      <c r="Z1177" s="247">
        <v>10172.249999999996</v>
      </c>
      <c r="AA1177" s="5"/>
      <c r="AB1177" s="240"/>
      <c r="AC1177" s="240"/>
      <c r="AD1177" s="240"/>
      <c r="AG1177" s="5"/>
      <c r="AH1177" s="243"/>
      <c r="AI1177" s="243"/>
      <c r="AJ1177" s="243"/>
      <c r="AK1177" s="243"/>
      <c r="AL1177" s="5"/>
    </row>
    <row r="1178" spans="1:38" x14ac:dyDescent="0.2">
      <c r="A1178" s="175"/>
      <c r="B1178" s="238"/>
      <c r="C1178" s="303" t="s">
        <v>556</v>
      </c>
      <c r="D1178" s="23"/>
      <c r="E1178" s="302">
        <v>8241</v>
      </c>
      <c r="F1178" s="238"/>
      <c r="G1178" s="238"/>
      <c r="H1178" s="238"/>
      <c r="I1178" s="238"/>
      <c r="J1178" s="238"/>
      <c r="K1178" s="238"/>
      <c r="L1178" s="239"/>
      <c r="M1178" s="244"/>
      <c r="N1178" s="242"/>
      <c r="O1178" s="241"/>
      <c r="P1178" s="247">
        <v>42.082608695652176</v>
      </c>
      <c r="Q1178" s="247"/>
      <c r="R1178" s="247">
        <v>27.21</v>
      </c>
      <c r="S1178" s="242"/>
      <c r="T1178" s="246">
        <v>43.618260869565226</v>
      </c>
      <c r="U1178" s="246"/>
      <c r="V1178" s="246">
        <v>32.96</v>
      </c>
      <c r="W1178" s="242"/>
      <c r="X1178" s="241"/>
      <c r="Y1178" s="247">
        <v>967.90000000000009</v>
      </c>
      <c r="Z1178" s="247">
        <v>967.90000000000009</v>
      </c>
      <c r="AA1178" s="5"/>
      <c r="AB1178" s="240"/>
      <c r="AC1178" s="240"/>
      <c r="AD1178" s="240"/>
      <c r="AG1178" s="5"/>
      <c r="AH1178" s="243"/>
      <c r="AI1178" s="243"/>
      <c r="AJ1178" s="243"/>
      <c r="AK1178" s="243"/>
      <c r="AL1178" s="5"/>
    </row>
    <row r="1179" spans="1:38" x14ac:dyDescent="0.2">
      <c r="A1179" s="175"/>
      <c r="B1179" s="238"/>
      <c r="C1179" s="303" t="s">
        <v>557</v>
      </c>
      <c r="D1179" s="23"/>
      <c r="E1179" s="302">
        <v>8344</v>
      </c>
      <c r="F1179" s="238"/>
      <c r="G1179" s="238"/>
      <c r="H1179" s="238"/>
      <c r="I1179" s="238"/>
      <c r="J1179" s="238"/>
      <c r="K1179" s="238"/>
      <c r="L1179" s="239"/>
      <c r="M1179" s="244"/>
      <c r="N1179" s="242"/>
      <c r="O1179" s="241"/>
      <c r="P1179" s="247">
        <v>9.83</v>
      </c>
      <c r="Q1179" s="247"/>
      <c r="R1179" s="247">
        <v>9.83</v>
      </c>
      <c r="S1179" s="242"/>
      <c r="T1179" s="246">
        <v>5.15</v>
      </c>
      <c r="U1179" s="246"/>
      <c r="V1179" s="246">
        <v>5.15</v>
      </c>
      <c r="W1179" s="242"/>
      <c r="X1179" s="241"/>
      <c r="Y1179" s="247">
        <v>19.66</v>
      </c>
      <c r="Z1179" s="247">
        <v>19.66</v>
      </c>
      <c r="AA1179" s="5"/>
      <c r="AB1179" s="240"/>
      <c r="AC1179" s="240"/>
      <c r="AD1179" s="240"/>
      <c r="AG1179" s="5"/>
      <c r="AH1179" s="243"/>
      <c r="AI1179" s="243"/>
      <c r="AJ1179" s="243"/>
      <c r="AK1179" s="243"/>
      <c r="AL1179" s="5"/>
    </row>
    <row r="1180" spans="1:38" x14ac:dyDescent="0.2">
      <c r="A1180" s="175"/>
      <c r="B1180" s="238"/>
      <c r="C1180" s="303" t="s">
        <v>320</v>
      </c>
      <c r="D1180" s="23"/>
      <c r="E1180" s="302">
        <v>8310</v>
      </c>
      <c r="F1180" s="238"/>
      <c r="G1180" s="238"/>
      <c r="H1180" s="238"/>
      <c r="I1180" s="238"/>
      <c r="J1180" s="238"/>
      <c r="K1180" s="238"/>
      <c r="L1180" s="239"/>
      <c r="M1180" s="244"/>
      <c r="N1180" s="242"/>
      <c r="O1180" s="241"/>
      <c r="P1180" s="247">
        <v>11.56</v>
      </c>
      <c r="Q1180" s="247"/>
      <c r="R1180" s="247">
        <v>11.56</v>
      </c>
      <c r="S1180" s="242"/>
      <c r="T1180" s="246">
        <v>0</v>
      </c>
      <c r="U1180" s="246"/>
      <c r="V1180" s="246">
        <v>0</v>
      </c>
      <c r="W1180" s="242"/>
      <c r="X1180" s="241"/>
      <c r="Y1180" s="247">
        <v>11.56</v>
      </c>
      <c r="Z1180" s="247">
        <v>11.56</v>
      </c>
      <c r="AA1180" s="5"/>
      <c r="AB1180" s="240"/>
      <c r="AC1180" s="240"/>
      <c r="AD1180" s="240"/>
      <c r="AG1180" s="5"/>
      <c r="AH1180" s="243"/>
      <c r="AI1180" s="243"/>
      <c r="AJ1180" s="243"/>
      <c r="AK1180" s="243"/>
      <c r="AL1180" s="5"/>
    </row>
    <row r="1181" spans="1:38" x14ac:dyDescent="0.2">
      <c r="A1181" s="175"/>
      <c r="B1181" s="238"/>
      <c r="C1181" s="303" t="s">
        <v>320</v>
      </c>
      <c r="D1181" s="23"/>
      <c r="E1181" s="302">
        <v>8350</v>
      </c>
      <c r="F1181" s="238"/>
      <c r="G1181" s="238"/>
      <c r="H1181" s="238"/>
      <c r="I1181" s="238"/>
      <c r="J1181" s="238"/>
      <c r="K1181" s="238"/>
      <c r="L1181" s="239"/>
      <c r="M1181" s="244"/>
      <c r="N1181" s="242"/>
      <c r="O1181" s="241"/>
      <c r="P1181" s="247">
        <v>23.13607973421928</v>
      </c>
      <c r="Q1181" s="247"/>
      <c r="R1181" s="247">
        <v>14.69</v>
      </c>
      <c r="S1181" s="242"/>
      <c r="T1181" s="246">
        <v>14.768916943521599</v>
      </c>
      <c r="U1181" s="246"/>
      <c r="V1181" s="246">
        <v>13.39</v>
      </c>
      <c r="W1181" s="242"/>
      <c r="X1181" s="241"/>
      <c r="Y1181" s="247">
        <v>6963.9600000000028</v>
      </c>
      <c r="Z1181" s="247">
        <v>5381.61</v>
      </c>
      <c r="AA1181" s="5"/>
      <c r="AB1181" s="240"/>
      <c r="AC1181" s="240"/>
      <c r="AD1181" s="240"/>
      <c r="AG1181" s="5"/>
      <c r="AH1181" s="243"/>
      <c r="AI1181" s="243"/>
      <c r="AJ1181" s="243"/>
      <c r="AK1181" s="243"/>
      <c r="AL1181" s="5"/>
    </row>
    <row r="1182" spans="1:38" x14ac:dyDescent="0.2">
      <c r="A1182" s="175"/>
      <c r="B1182" s="238"/>
      <c r="C1182" s="303" t="s">
        <v>321</v>
      </c>
      <c r="D1182" s="23"/>
      <c r="E1182" s="302">
        <v>8074</v>
      </c>
      <c r="F1182" s="238"/>
      <c r="G1182" s="238"/>
      <c r="H1182" s="238"/>
      <c r="I1182" s="238"/>
      <c r="J1182" s="238"/>
      <c r="K1182" s="238"/>
      <c r="L1182" s="239"/>
      <c r="M1182" s="244"/>
      <c r="N1182" s="242"/>
      <c r="O1182" s="241"/>
      <c r="P1182" s="247">
        <v>21.290134228187917</v>
      </c>
      <c r="Q1182" s="247"/>
      <c r="R1182" s="247">
        <v>15.06</v>
      </c>
      <c r="S1182" s="242"/>
      <c r="T1182" s="246">
        <v>15.13884563758389</v>
      </c>
      <c r="U1182" s="246"/>
      <c r="V1182" s="246">
        <v>13.39</v>
      </c>
      <c r="W1182" s="242"/>
      <c r="X1182" s="241"/>
      <c r="Y1182" s="247">
        <v>3172.2299999999996</v>
      </c>
      <c r="Z1182" s="247">
        <v>2528.83</v>
      </c>
      <c r="AA1182" s="5"/>
      <c r="AB1182" s="240"/>
      <c r="AC1182" s="240"/>
      <c r="AD1182" s="240"/>
      <c r="AG1182" s="5"/>
      <c r="AH1182" s="243"/>
      <c r="AI1182" s="243"/>
      <c r="AJ1182" s="243"/>
      <c r="AK1182" s="243"/>
      <c r="AL1182" s="5"/>
    </row>
    <row r="1183" spans="1:38" x14ac:dyDescent="0.2">
      <c r="A1183" s="175"/>
      <c r="B1183" s="238"/>
      <c r="C1183" s="303" t="s">
        <v>558</v>
      </c>
      <c r="D1183" s="23"/>
      <c r="E1183" s="302">
        <v>8242</v>
      </c>
      <c r="F1183" s="238"/>
      <c r="G1183" s="238"/>
      <c r="H1183" s="238"/>
      <c r="I1183" s="238"/>
      <c r="J1183" s="238"/>
      <c r="K1183" s="238"/>
      <c r="L1183" s="239"/>
      <c r="M1183" s="244"/>
      <c r="N1183" s="242"/>
      <c r="O1183" s="241"/>
      <c r="P1183" s="247">
        <v>13.594999999999999</v>
      </c>
      <c r="Q1183" s="247"/>
      <c r="R1183" s="247">
        <v>13.595000000000001</v>
      </c>
      <c r="S1183" s="242"/>
      <c r="T1183" s="246">
        <v>10.3</v>
      </c>
      <c r="U1183" s="246"/>
      <c r="V1183" s="246">
        <v>10.3</v>
      </c>
      <c r="W1183" s="242"/>
      <c r="X1183" s="241"/>
      <c r="Y1183" s="247">
        <v>27.189999999999998</v>
      </c>
      <c r="Z1183" s="247">
        <v>27.189999999999998</v>
      </c>
      <c r="AA1183" s="5"/>
      <c r="AB1183" s="240"/>
      <c r="AC1183" s="240"/>
      <c r="AD1183" s="240"/>
      <c r="AG1183" s="5"/>
      <c r="AH1183" s="243"/>
      <c r="AI1183" s="243"/>
      <c r="AJ1183" s="243"/>
      <c r="AK1183" s="243"/>
      <c r="AL1183" s="5"/>
    </row>
    <row r="1184" spans="1:38" x14ac:dyDescent="0.2">
      <c r="A1184" s="175"/>
      <c r="B1184" s="238"/>
      <c r="C1184" s="303" t="s">
        <v>322</v>
      </c>
      <c r="D1184" s="23"/>
      <c r="E1184" s="302">
        <v>8242</v>
      </c>
      <c r="F1184" s="238"/>
      <c r="G1184" s="238"/>
      <c r="H1184" s="238"/>
      <c r="I1184" s="238"/>
      <c r="J1184" s="238"/>
      <c r="K1184" s="238"/>
      <c r="L1184" s="239"/>
      <c r="M1184" s="244"/>
      <c r="N1184" s="242"/>
      <c r="O1184" s="241"/>
      <c r="P1184" s="247">
        <v>10.253037037037005</v>
      </c>
      <c r="Q1184" s="247"/>
      <c r="R1184" s="247">
        <v>7.3833333333333329</v>
      </c>
      <c r="S1184" s="242"/>
      <c r="T1184" s="246">
        <v>5.0660226120857761</v>
      </c>
      <c r="U1184" s="246"/>
      <c r="V1184" s="246">
        <v>3.7766666666666668</v>
      </c>
      <c r="W1184" s="242"/>
      <c r="X1184" s="241"/>
      <c r="Y1184" s="247">
        <v>52829.659999999749</v>
      </c>
      <c r="Z1184" s="247">
        <v>40940.839999999989</v>
      </c>
      <c r="AA1184" s="5"/>
      <c r="AB1184" s="240"/>
      <c r="AC1184" s="240"/>
      <c r="AD1184" s="240"/>
      <c r="AG1184" s="5"/>
      <c r="AH1184" s="243"/>
      <c r="AI1184" s="243"/>
      <c r="AJ1184" s="243"/>
      <c r="AK1184" s="243"/>
      <c r="AL1184" s="5"/>
    </row>
    <row r="1185" spans="1:38" x14ac:dyDescent="0.2">
      <c r="A1185" s="175"/>
      <c r="B1185" s="238"/>
      <c r="C1185" s="303" t="s">
        <v>322</v>
      </c>
      <c r="D1185" s="23"/>
      <c r="E1185" s="302">
        <v>8260</v>
      </c>
      <c r="F1185" s="238"/>
      <c r="G1185" s="238"/>
      <c r="H1185" s="238"/>
      <c r="I1185" s="238"/>
      <c r="J1185" s="238"/>
      <c r="K1185" s="238"/>
      <c r="L1185" s="239"/>
      <c r="M1185" s="244"/>
      <c r="N1185" s="242"/>
      <c r="O1185" s="241"/>
      <c r="P1185" s="247">
        <v>11.56</v>
      </c>
      <c r="Q1185" s="247"/>
      <c r="R1185" s="247">
        <v>11.56</v>
      </c>
      <c r="S1185" s="242"/>
      <c r="T1185" s="246">
        <v>0</v>
      </c>
      <c r="U1185" s="246"/>
      <c r="V1185" s="246">
        <v>0</v>
      </c>
      <c r="W1185" s="242"/>
      <c r="X1185" s="241"/>
      <c r="Y1185" s="247">
        <v>11.56</v>
      </c>
      <c r="Z1185" s="247">
        <v>11.56</v>
      </c>
      <c r="AA1185" s="5"/>
      <c r="AB1185" s="240"/>
      <c r="AC1185" s="240"/>
      <c r="AD1185" s="240"/>
      <c r="AG1185" s="5"/>
      <c r="AH1185" s="243"/>
      <c r="AI1185" s="243"/>
      <c r="AJ1185" s="243"/>
      <c r="AK1185" s="243"/>
      <c r="AL1185" s="5"/>
    </row>
    <row r="1186" spans="1:38" x14ac:dyDescent="0.2">
      <c r="A1186" s="175"/>
      <c r="B1186" s="238"/>
      <c r="C1186" s="303" t="s">
        <v>560</v>
      </c>
      <c r="D1186" s="23"/>
      <c r="E1186" s="302">
        <v>8352</v>
      </c>
      <c r="F1186" s="238"/>
      <c r="G1186" s="238"/>
      <c r="H1186" s="238"/>
      <c r="I1186" s="238"/>
      <c r="J1186" s="238"/>
      <c r="K1186" s="238"/>
      <c r="L1186" s="239"/>
      <c r="M1186" s="244"/>
      <c r="N1186" s="242"/>
      <c r="O1186" s="241"/>
      <c r="P1186" s="247">
        <v>6.25</v>
      </c>
      <c r="Q1186" s="247"/>
      <c r="R1186" s="247">
        <v>6.25</v>
      </c>
      <c r="S1186" s="242"/>
      <c r="T1186" s="246">
        <v>1.03</v>
      </c>
      <c r="U1186" s="246"/>
      <c r="V1186" s="246">
        <v>1.03</v>
      </c>
      <c r="W1186" s="242"/>
      <c r="X1186" s="241"/>
      <c r="Y1186" s="247">
        <v>12.5</v>
      </c>
      <c r="Z1186" s="247">
        <v>12.5</v>
      </c>
      <c r="AA1186" s="5"/>
      <c r="AB1186" s="240"/>
      <c r="AC1186" s="240"/>
      <c r="AD1186" s="240"/>
      <c r="AG1186" s="5"/>
      <c r="AH1186" s="243"/>
      <c r="AI1186" s="243"/>
      <c r="AJ1186" s="243"/>
      <c r="AK1186" s="243"/>
      <c r="AL1186" s="5"/>
    </row>
    <row r="1187" spans="1:38" x14ac:dyDescent="0.2">
      <c r="A1187" s="175"/>
      <c r="B1187" s="238"/>
      <c r="C1187" s="303" t="s">
        <v>323</v>
      </c>
      <c r="D1187" s="23"/>
      <c r="E1187" s="302">
        <v>8352</v>
      </c>
      <c r="F1187" s="238"/>
      <c r="G1187" s="238"/>
      <c r="H1187" s="238"/>
      <c r="I1187" s="238"/>
      <c r="J1187" s="238"/>
      <c r="K1187" s="238"/>
      <c r="L1187" s="239"/>
      <c r="M1187" s="244"/>
      <c r="N1187" s="242"/>
      <c r="O1187" s="241"/>
      <c r="P1187" s="247">
        <v>25.3277639751553</v>
      </c>
      <c r="Q1187" s="247"/>
      <c r="R1187" s="247">
        <v>16.809999999999999</v>
      </c>
      <c r="S1187" s="242"/>
      <c r="T1187" s="246">
        <v>20.629855072463769</v>
      </c>
      <c r="U1187" s="246"/>
      <c r="V1187" s="246">
        <v>13.39</v>
      </c>
      <c r="W1187" s="242"/>
      <c r="X1187" s="241"/>
      <c r="Y1187" s="247">
        <v>12233.31000000001</v>
      </c>
      <c r="Z1187" s="247">
        <v>10848.650000000009</v>
      </c>
      <c r="AA1187" s="5"/>
      <c r="AB1187" s="240"/>
      <c r="AC1187" s="240"/>
      <c r="AD1187" s="240"/>
      <c r="AG1187" s="5"/>
      <c r="AH1187" s="243"/>
      <c r="AI1187" s="243"/>
      <c r="AJ1187" s="243"/>
      <c r="AK1187" s="243"/>
      <c r="AL1187" s="5"/>
    </row>
    <row r="1188" spans="1:38" x14ac:dyDescent="0.2">
      <c r="A1188" s="175"/>
      <c r="B1188" s="238"/>
      <c r="C1188" s="303" t="s">
        <v>324</v>
      </c>
      <c r="D1188" s="23"/>
      <c r="E1188" s="302">
        <v>8007</v>
      </c>
      <c r="F1188" s="238"/>
      <c r="G1188" s="238"/>
      <c r="H1188" s="238"/>
      <c r="I1188" s="238"/>
      <c r="J1188" s="238"/>
      <c r="K1188" s="238"/>
      <c r="L1188" s="239"/>
      <c r="M1188" s="244"/>
      <c r="N1188" s="242"/>
      <c r="O1188" s="241"/>
      <c r="P1188" s="247">
        <v>18.709999999999997</v>
      </c>
      <c r="Q1188" s="247"/>
      <c r="R1188" s="247">
        <v>15.74</v>
      </c>
      <c r="S1188" s="242"/>
      <c r="T1188" s="246">
        <v>11.673333333333334</v>
      </c>
      <c r="U1188" s="246"/>
      <c r="V1188" s="246">
        <v>17.510000000000002</v>
      </c>
      <c r="W1188" s="242"/>
      <c r="X1188" s="241"/>
      <c r="Y1188" s="247">
        <v>56.129999999999995</v>
      </c>
      <c r="Z1188" s="247">
        <v>56.129999999999995</v>
      </c>
      <c r="AA1188" s="5"/>
      <c r="AB1188" s="240"/>
      <c r="AC1188" s="240"/>
      <c r="AD1188" s="240"/>
      <c r="AG1188" s="5"/>
      <c r="AH1188" s="243"/>
      <c r="AI1188" s="243"/>
      <c r="AJ1188" s="243"/>
      <c r="AK1188" s="243"/>
      <c r="AL1188" s="5"/>
    </row>
    <row r="1189" spans="1:38" x14ac:dyDescent="0.2">
      <c r="A1189" s="175"/>
      <c r="B1189" s="238"/>
      <c r="C1189" s="303" t="s">
        <v>324</v>
      </c>
      <c r="D1189" s="23"/>
      <c r="E1189" s="302">
        <v>8029</v>
      </c>
      <c r="F1189" s="238"/>
      <c r="G1189" s="238"/>
      <c r="H1189" s="238"/>
      <c r="I1189" s="238"/>
      <c r="J1189" s="238"/>
      <c r="K1189" s="238"/>
      <c r="L1189" s="239"/>
      <c r="M1189" s="244"/>
      <c r="N1189" s="242"/>
      <c r="O1189" s="241"/>
      <c r="P1189" s="247">
        <v>13.245000000000001</v>
      </c>
      <c r="Q1189" s="247"/>
      <c r="R1189" s="247">
        <v>13.244999999999999</v>
      </c>
      <c r="S1189" s="242"/>
      <c r="T1189" s="246">
        <v>10.3</v>
      </c>
      <c r="U1189" s="246"/>
      <c r="V1189" s="246">
        <v>10.3</v>
      </c>
      <c r="W1189" s="242"/>
      <c r="X1189" s="241"/>
      <c r="Y1189" s="247">
        <v>26.490000000000002</v>
      </c>
      <c r="Z1189" s="247">
        <v>26.490000000000002</v>
      </c>
      <c r="AA1189" s="5"/>
      <c r="AB1189" s="240"/>
      <c r="AC1189" s="240"/>
      <c r="AD1189" s="240"/>
      <c r="AG1189" s="5"/>
      <c r="AH1189" s="243"/>
      <c r="AI1189" s="243"/>
      <c r="AJ1189" s="243"/>
      <c r="AK1189" s="243"/>
      <c r="AL1189" s="5"/>
    </row>
    <row r="1190" spans="1:38" x14ac:dyDescent="0.2">
      <c r="A1190" s="175"/>
      <c r="B1190" s="238"/>
      <c r="C1190" s="303" t="s">
        <v>324</v>
      </c>
      <c r="D1190" s="23"/>
      <c r="E1190" s="302">
        <v>8078</v>
      </c>
      <c r="F1190" s="238"/>
      <c r="G1190" s="238"/>
      <c r="H1190" s="238"/>
      <c r="I1190" s="238"/>
      <c r="J1190" s="238"/>
      <c r="K1190" s="238"/>
      <c r="L1190" s="239"/>
      <c r="M1190" s="244"/>
      <c r="N1190" s="242"/>
      <c r="O1190" s="241"/>
      <c r="P1190" s="247">
        <v>16.612557322485213</v>
      </c>
      <c r="Q1190" s="247"/>
      <c r="R1190" s="247">
        <v>13.376666666666667</v>
      </c>
      <c r="S1190" s="242"/>
      <c r="T1190" s="246">
        <v>11.597296104536506</v>
      </c>
      <c r="U1190" s="246"/>
      <c r="V1190" s="246">
        <v>10.470166666666666</v>
      </c>
      <c r="W1190" s="242"/>
      <c r="X1190" s="241"/>
      <c r="Y1190" s="247">
        <v>132159.3600000001</v>
      </c>
      <c r="Z1190" s="247">
        <v>90764.839999999487</v>
      </c>
      <c r="AA1190" s="5"/>
      <c r="AB1190" s="240"/>
      <c r="AC1190" s="240"/>
      <c r="AD1190" s="240"/>
      <c r="AG1190" s="5"/>
      <c r="AH1190" s="243"/>
      <c r="AI1190" s="243"/>
      <c r="AJ1190" s="243"/>
      <c r="AK1190" s="243"/>
      <c r="AL1190" s="5"/>
    </row>
    <row r="1191" spans="1:38" x14ac:dyDescent="0.2">
      <c r="A1191" s="175"/>
      <c r="B1191" s="238"/>
      <c r="C1191" s="303" t="s">
        <v>324</v>
      </c>
      <c r="D1191" s="23"/>
      <c r="E1191" s="302">
        <v>8094</v>
      </c>
      <c r="F1191" s="238"/>
      <c r="G1191" s="238"/>
      <c r="H1191" s="238"/>
      <c r="I1191" s="238"/>
      <c r="J1191" s="238"/>
      <c r="K1191" s="238"/>
      <c r="L1191" s="239"/>
      <c r="M1191" s="244"/>
      <c r="N1191" s="242"/>
      <c r="O1191" s="241"/>
      <c r="P1191" s="247">
        <v>10.15</v>
      </c>
      <c r="Q1191" s="247"/>
      <c r="R1191" s="247">
        <v>10.15</v>
      </c>
      <c r="S1191" s="242"/>
      <c r="T1191" s="246">
        <v>0</v>
      </c>
      <c r="U1191" s="246"/>
      <c r="V1191" s="246">
        <v>0</v>
      </c>
      <c r="W1191" s="242"/>
      <c r="X1191" s="241"/>
      <c r="Y1191" s="247">
        <v>10.15</v>
      </c>
      <c r="Z1191" s="247">
        <v>10.15</v>
      </c>
      <c r="AA1191" s="5"/>
      <c r="AB1191" s="240"/>
      <c r="AC1191" s="240"/>
      <c r="AD1191" s="240"/>
      <c r="AG1191" s="5"/>
      <c r="AH1191" s="243"/>
      <c r="AI1191" s="243"/>
      <c r="AJ1191" s="243"/>
      <c r="AK1191" s="243"/>
      <c r="AL1191" s="5"/>
    </row>
    <row r="1192" spans="1:38" x14ac:dyDescent="0.2">
      <c r="A1192" s="175"/>
      <c r="B1192" s="238"/>
      <c r="C1192" s="303" t="s">
        <v>325</v>
      </c>
      <c r="D1192" s="23"/>
      <c r="E1192" s="302">
        <v>8070</v>
      </c>
      <c r="F1192" s="238"/>
      <c r="G1192" s="238"/>
      <c r="H1192" s="238"/>
      <c r="I1192" s="238"/>
      <c r="J1192" s="238"/>
      <c r="K1192" s="238"/>
      <c r="L1192" s="239"/>
      <c r="M1192" s="244"/>
      <c r="N1192" s="242"/>
      <c r="O1192" s="241"/>
      <c r="P1192" s="247">
        <v>10.15</v>
      </c>
      <c r="Q1192" s="247"/>
      <c r="R1192" s="247">
        <v>10.15</v>
      </c>
      <c r="S1192" s="242"/>
      <c r="T1192" s="246">
        <v>0</v>
      </c>
      <c r="U1192" s="246"/>
      <c r="V1192" s="246">
        <v>0</v>
      </c>
      <c r="W1192" s="242"/>
      <c r="X1192" s="241"/>
      <c r="Y1192" s="247">
        <v>10.15</v>
      </c>
      <c r="Z1192" s="247">
        <v>10.15</v>
      </c>
      <c r="AA1192" s="5"/>
      <c r="AB1192" s="240"/>
      <c r="AC1192" s="240"/>
      <c r="AD1192" s="240"/>
      <c r="AG1192" s="5"/>
      <c r="AH1192" s="243"/>
      <c r="AI1192" s="243"/>
      <c r="AJ1192" s="243"/>
      <c r="AK1192" s="243"/>
      <c r="AL1192" s="5"/>
    </row>
    <row r="1193" spans="1:38" x14ac:dyDescent="0.2">
      <c r="A1193" s="175"/>
      <c r="B1193" s="238"/>
      <c r="C1193" s="303" t="s">
        <v>325</v>
      </c>
      <c r="D1193" s="23"/>
      <c r="E1193" s="302">
        <v>8078</v>
      </c>
      <c r="F1193" s="238"/>
      <c r="G1193" s="238"/>
      <c r="H1193" s="238"/>
      <c r="I1193" s="238"/>
      <c r="J1193" s="238"/>
      <c r="K1193" s="238"/>
      <c r="L1193" s="239"/>
      <c r="M1193" s="244"/>
      <c r="N1193" s="242"/>
      <c r="O1193" s="241"/>
      <c r="P1193" s="247">
        <v>10.15</v>
      </c>
      <c r="Q1193" s="247"/>
      <c r="R1193" s="247">
        <v>10.15</v>
      </c>
      <c r="S1193" s="242"/>
      <c r="T1193" s="246">
        <v>0</v>
      </c>
      <c r="U1193" s="246"/>
      <c r="V1193" s="246">
        <v>0</v>
      </c>
      <c r="W1193" s="242"/>
      <c r="X1193" s="241"/>
      <c r="Y1193" s="247">
        <v>10.15</v>
      </c>
      <c r="Z1193" s="247">
        <v>10.15</v>
      </c>
      <c r="AA1193" s="5"/>
      <c r="AB1193" s="240"/>
      <c r="AC1193" s="240"/>
      <c r="AD1193" s="240"/>
      <c r="AG1193" s="5"/>
      <c r="AH1193" s="243"/>
      <c r="AI1193" s="243"/>
      <c r="AJ1193" s="243"/>
      <c r="AK1193" s="243"/>
      <c r="AL1193" s="5"/>
    </row>
    <row r="1194" spans="1:38" x14ac:dyDescent="0.2">
      <c r="A1194" s="175"/>
      <c r="B1194" s="238"/>
      <c r="C1194" s="303" t="s">
        <v>325</v>
      </c>
      <c r="D1194" s="23"/>
      <c r="E1194" s="302">
        <v>8079</v>
      </c>
      <c r="F1194" s="238"/>
      <c r="G1194" s="238"/>
      <c r="H1194" s="238"/>
      <c r="I1194" s="238"/>
      <c r="J1194" s="238"/>
      <c r="K1194" s="238"/>
      <c r="L1194" s="239"/>
      <c r="M1194" s="244"/>
      <c r="N1194" s="242"/>
      <c r="O1194" s="241"/>
      <c r="P1194" s="247">
        <v>15.618422988505769</v>
      </c>
      <c r="Q1194" s="247"/>
      <c r="R1194" s="247">
        <v>12.203333333333333</v>
      </c>
      <c r="S1194" s="242"/>
      <c r="T1194" s="246">
        <v>8.8737682758620675</v>
      </c>
      <c r="U1194" s="246"/>
      <c r="V1194" s="246">
        <v>6.5233333333333334</v>
      </c>
      <c r="W1194" s="242"/>
      <c r="X1194" s="241"/>
      <c r="Y1194" s="247">
        <v>46705.51000000014</v>
      </c>
      <c r="Z1194" s="247">
        <v>38367.290000000125</v>
      </c>
      <c r="AA1194" s="5"/>
      <c r="AB1194" s="240"/>
      <c r="AC1194" s="240"/>
      <c r="AD1194" s="240"/>
      <c r="AG1194" s="5"/>
      <c r="AH1194" s="243"/>
      <c r="AI1194" s="243"/>
      <c r="AJ1194" s="243"/>
      <c r="AK1194" s="243"/>
      <c r="AL1194" s="5"/>
    </row>
    <row r="1195" spans="1:38" x14ac:dyDescent="0.2">
      <c r="A1195" s="175"/>
      <c r="B1195" s="238"/>
      <c r="C1195" s="303" t="s">
        <v>325</v>
      </c>
      <c r="D1195" s="23"/>
      <c r="E1195" s="302">
        <v>8097</v>
      </c>
      <c r="F1195" s="238"/>
      <c r="G1195" s="238"/>
      <c r="H1195" s="238"/>
      <c r="I1195" s="238"/>
      <c r="J1195" s="238"/>
      <c r="K1195" s="238"/>
      <c r="L1195" s="239"/>
      <c r="M1195" s="244"/>
      <c r="N1195" s="242"/>
      <c r="O1195" s="241"/>
      <c r="P1195" s="247">
        <v>11.21</v>
      </c>
      <c r="Q1195" s="247"/>
      <c r="R1195" s="247">
        <v>11.21</v>
      </c>
      <c r="S1195" s="242"/>
      <c r="T1195" s="246">
        <v>0</v>
      </c>
      <c r="U1195" s="246"/>
      <c r="V1195" s="246">
        <v>0</v>
      </c>
      <c r="W1195" s="242"/>
      <c r="X1195" s="241"/>
      <c r="Y1195" s="247">
        <v>11.21</v>
      </c>
      <c r="Z1195" s="247">
        <v>11.21</v>
      </c>
      <c r="AA1195" s="5"/>
      <c r="AB1195" s="240"/>
      <c r="AC1195" s="240"/>
      <c r="AD1195" s="240"/>
      <c r="AG1195" s="5"/>
      <c r="AH1195" s="243"/>
      <c r="AI1195" s="243"/>
      <c r="AJ1195" s="243"/>
      <c r="AK1195" s="243"/>
      <c r="AL1195" s="5"/>
    </row>
    <row r="1196" spans="1:38" x14ac:dyDescent="0.2">
      <c r="A1196" s="175"/>
      <c r="B1196" s="238"/>
      <c r="C1196" s="303" t="s">
        <v>561</v>
      </c>
      <c r="D1196" s="23"/>
      <c r="E1196" s="302">
        <v>8243</v>
      </c>
      <c r="F1196" s="238"/>
      <c r="G1196" s="238"/>
      <c r="H1196" s="238"/>
      <c r="I1196" s="238"/>
      <c r="J1196" s="238"/>
      <c r="K1196" s="238"/>
      <c r="L1196" s="239"/>
      <c r="M1196" s="244"/>
      <c r="N1196" s="242"/>
      <c r="O1196" s="241"/>
      <c r="P1196" s="247">
        <v>26.884999999999998</v>
      </c>
      <c r="Q1196" s="247"/>
      <c r="R1196" s="247">
        <v>25.980000000000004</v>
      </c>
      <c r="S1196" s="242"/>
      <c r="T1196" s="246">
        <v>26.78</v>
      </c>
      <c r="U1196" s="246"/>
      <c r="V1196" s="246">
        <v>26.78</v>
      </c>
      <c r="W1196" s="242"/>
      <c r="X1196" s="241"/>
      <c r="Y1196" s="247">
        <v>107.53999999999999</v>
      </c>
      <c r="Z1196" s="247">
        <v>107.53999999999999</v>
      </c>
      <c r="AA1196" s="5"/>
      <c r="AB1196" s="240"/>
      <c r="AC1196" s="240"/>
      <c r="AD1196" s="240"/>
      <c r="AG1196" s="5"/>
      <c r="AH1196" s="243"/>
      <c r="AI1196" s="243"/>
      <c r="AJ1196" s="243"/>
      <c r="AK1196" s="243"/>
      <c r="AL1196" s="5"/>
    </row>
    <row r="1197" spans="1:38" x14ac:dyDescent="0.2">
      <c r="A1197" s="175"/>
      <c r="B1197" s="238"/>
      <c r="C1197" s="303" t="s">
        <v>563</v>
      </c>
      <c r="D1197" s="23"/>
      <c r="E1197" s="302">
        <v>8234</v>
      </c>
      <c r="F1197" s="238"/>
      <c r="G1197" s="238"/>
      <c r="H1197" s="238"/>
      <c r="I1197" s="238"/>
      <c r="J1197" s="238"/>
      <c r="K1197" s="238"/>
      <c r="L1197" s="239"/>
      <c r="M1197" s="244"/>
      <c r="N1197" s="242"/>
      <c r="O1197" s="241"/>
      <c r="P1197" s="247">
        <v>6.43</v>
      </c>
      <c r="Q1197" s="247"/>
      <c r="R1197" s="247">
        <v>6.43</v>
      </c>
      <c r="S1197" s="242"/>
      <c r="T1197" s="246">
        <v>1.03</v>
      </c>
      <c r="U1197" s="246"/>
      <c r="V1197" s="246">
        <v>1.03</v>
      </c>
      <c r="W1197" s="242"/>
      <c r="X1197" s="241"/>
      <c r="Y1197" s="247">
        <v>12.86</v>
      </c>
      <c r="Z1197" s="247">
        <v>12.86</v>
      </c>
      <c r="AA1197" s="5"/>
      <c r="AB1197" s="240"/>
      <c r="AC1197" s="240"/>
      <c r="AD1197" s="240"/>
      <c r="AG1197" s="5"/>
      <c r="AH1197" s="243"/>
      <c r="AI1197" s="243"/>
      <c r="AJ1197" s="243"/>
      <c r="AK1197" s="243"/>
      <c r="AL1197" s="5"/>
    </row>
    <row r="1198" spans="1:38" x14ac:dyDescent="0.2">
      <c r="A1198" s="175"/>
      <c r="B1198" s="238"/>
      <c r="C1198" s="303" t="s">
        <v>563</v>
      </c>
      <c r="D1198" s="23"/>
      <c r="E1198" s="302">
        <v>8243</v>
      </c>
      <c r="F1198" s="238"/>
      <c r="G1198" s="238"/>
      <c r="H1198" s="238"/>
      <c r="I1198" s="238"/>
      <c r="J1198" s="238"/>
      <c r="K1198" s="238"/>
      <c r="L1198" s="239"/>
      <c r="M1198" s="244"/>
      <c r="N1198" s="242"/>
      <c r="O1198" s="241"/>
      <c r="P1198" s="247">
        <v>24.243846153846157</v>
      </c>
      <c r="Q1198" s="247"/>
      <c r="R1198" s="247">
        <v>20.190000000000001</v>
      </c>
      <c r="S1198" s="242"/>
      <c r="T1198" s="246">
        <v>24.00692307692308</v>
      </c>
      <c r="U1198" s="246"/>
      <c r="V1198" s="246">
        <v>25.75</v>
      </c>
      <c r="W1198" s="242"/>
      <c r="X1198" s="241"/>
      <c r="Y1198" s="247">
        <v>630.34</v>
      </c>
      <c r="Z1198" s="247">
        <v>630.34</v>
      </c>
      <c r="AA1198" s="5"/>
      <c r="AB1198" s="240"/>
      <c r="AC1198" s="240"/>
      <c r="AD1198" s="240"/>
      <c r="AG1198" s="5"/>
      <c r="AH1198" s="243"/>
      <c r="AI1198" s="243"/>
      <c r="AJ1198" s="243"/>
      <c r="AK1198" s="243"/>
      <c r="AL1198" s="5"/>
    </row>
    <row r="1199" spans="1:38" x14ac:dyDescent="0.2">
      <c r="A1199" s="175"/>
      <c r="B1199" s="238"/>
      <c r="C1199" s="303" t="s">
        <v>326</v>
      </c>
      <c r="D1199" s="23"/>
      <c r="E1199" s="302">
        <v>8243</v>
      </c>
      <c r="F1199" s="238"/>
      <c r="G1199" s="238"/>
      <c r="H1199" s="238"/>
      <c r="I1199" s="238"/>
      <c r="J1199" s="238"/>
      <c r="K1199" s="238"/>
      <c r="L1199" s="239"/>
      <c r="M1199" s="244"/>
      <c r="N1199" s="242"/>
      <c r="O1199" s="241"/>
      <c r="P1199" s="247">
        <v>21.58869022971513</v>
      </c>
      <c r="Q1199" s="247"/>
      <c r="R1199" s="247">
        <v>20.056000000000001</v>
      </c>
      <c r="S1199" s="242"/>
      <c r="T1199" s="246">
        <v>19.970820408163252</v>
      </c>
      <c r="U1199" s="246"/>
      <c r="V1199" s="246">
        <v>19.466999999999999</v>
      </c>
      <c r="W1199" s="242"/>
      <c r="X1199" s="241"/>
      <c r="Y1199" s="247">
        <v>209141.93000000276</v>
      </c>
      <c r="Z1199" s="247">
        <v>186114.13000000172</v>
      </c>
      <c r="AA1199" s="5"/>
      <c r="AB1199" s="240"/>
      <c r="AC1199" s="240"/>
      <c r="AD1199" s="240"/>
      <c r="AG1199" s="5"/>
      <c r="AH1199" s="243"/>
      <c r="AI1199" s="243"/>
      <c r="AJ1199" s="243"/>
      <c r="AK1199" s="243"/>
      <c r="AL1199" s="5"/>
    </row>
    <row r="1200" spans="1:38" x14ac:dyDescent="0.2">
      <c r="A1200" s="175"/>
      <c r="B1200" s="238"/>
      <c r="C1200" s="303" t="s">
        <v>326</v>
      </c>
      <c r="D1200" s="23"/>
      <c r="E1200" s="302">
        <v>8342</v>
      </c>
      <c r="F1200" s="238"/>
      <c r="G1200" s="238"/>
      <c r="H1200" s="238"/>
      <c r="I1200" s="238"/>
      <c r="J1200" s="238"/>
      <c r="K1200" s="238"/>
      <c r="L1200" s="239"/>
      <c r="M1200" s="244"/>
      <c r="N1200" s="242"/>
      <c r="O1200" s="241"/>
      <c r="P1200" s="247">
        <v>6.42</v>
      </c>
      <c r="Q1200" s="247"/>
      <c r="R1200" s="247">
        <v>6.42</v>
      </c>
      <c r="S1200" s="242"/>
      <c r="T1200" s="246">
        <v>1.03</v>
      </c>
      <c r="U1200" s="246"/>
      <c r="V1200" s="246">
        <v>1.03</v>
      </c>
      <c r="W1200" s="242"/>
      <c r="X1200" s="241"/>
      <c r="Y1200" s="247">
        <v>12.84</v>
      </c>
      <c r="Z1200" s="247">
        <v>12.84</v>
      </c>
      <c r="AA1200" s="5"/>
      <c r="AB1200" s="240"/>
      <c r="AC1200" s="240"/>
      <c r="AD1200" s="240"/>
      <c r="AG1200" s="5"/>
      <c r="AH1200" s="243"/>
      <c r="AI1200" s="243"/>
      <c r="AJ1200" s="243"/>
      <c r="AK1200" s="243"/>
      <c r="AL1200" s="5"/>
    </row>
    <row r="1201" spans="1:38" x14ac:dyDescent="0.2">
      <c r="A1201" s="175"/>
      <c r="B1201" s="238"/>
      <c r="C1201" s="303" t="s">
        <v>327</v>
      </c>
      <c r="D1201" s="23"/>
      <c r="E1201" s="302">
        <v>8302</v>
      </c>
      <c r="F1201" s="238"/>
      <c r="G1201" s="238"/>
      <c r="H1201" s="238"/>
      <c r="I1201" s="238"/>
      <c r="J1201" s="238"/>
      <c r="K1201" s="238"/>
      <c r="L1201" s="239"/>
      <c r="M1201" s="244"/>
      <c r="N1201" s="242"/>
      <c r="O1201" s="241"/>
      <c r="P1201" s="247">
        <v>21.647352941176472</v>
      </c>
      <c r="Q1201" s="247"/>
      <c r="R1201" s="247">
        <v>17.994999999999997</v>
      </c>
      <c r="S1201" s="242"/>
      <c r="T1201" s="246">
        <v>17.145999999999997</v>
      </c>
      <c r="U1201" s="246"/>
      <c r="V1201" s="246">
        <v>14.42</v>
      </c>
      <c r="W1201" s="242"/>
      <c r="X1201" s="241"/>
      <c r="Y1201" s="247">
        <v>1472.02</v>
      </c>
      <c r="Z1201" s="247">
        <v>1290.75</v>
      </c>
      <c r="AA1201" s="5"/>
      <c r="AB1201" s="240"/>
      <c r="AC1201" s="240"/>
      <c r="AD1201" s="240"/>
      <c r="AG1201" s="5"/>
      <c r="AH1201" s="243"/>
      <c r="AI1201" s="243"/>
      <c r="AJ1201" s="243"/>
      <c r="AK1201" s="243"/>
      <c r="AL1201" s="5"/>
    </row>
    <row r="1202" spans="1:38" x14ac:dyDescent="0.2">
      <c r="A1202" s="175"/>
      <c r="B1202" s="238"/>
      <c r="C1202" s="303" t="s">
        <v>386</v>
      </c>
      <c r="D1202" s="23"/>
      <c r="E1202" s="302">
        <v>8230</v>
      </c>
      <c r="F1202" s="238"/>
      <c r="G1202" s="238"/>
      <c r="H1202" s="238"/>
      <c r="I1202" s="238"/>
      <c r="J1202" s="238"/>
      <c r="K1202" s="238"/>
      <c r="L1202" s="239"/>
      <c r="M1202" s="244"/>
      <c r="N1202" s="242"/>
      <c r="O1202" s="241"/>
      <c r="P1202" s="247">
        <v>17.350884615384604</v>
      </c>
      <c r="Q1202" s="247"/>
      <c r="R1202" s="247">
        <v>12.69</v>
      </c>
      <c r="S1202" s="242"/>
      <c r="T1202" s="246">
        <v>8.1845307692307561</v>
      </c>
      <c r="U1202" s="246"/>
      <c r="V1202" s="246">
        <v>2.06</v>
      </c>
      <c r="W1202" s="242"/>
      <c r="X1202" s="241"/>
      <c r="Y1202" s="247">
        <v>4511.2299999999968</v>
      </c>
      <c r="Z1202" s="247">
        <v>3317.9099999999989</v>
      </c>
      <c r="AA1202" s="5"/>
      <c r="AB1202" s="240"/>
      <c r="AC1202" s="240"/>
      <c r="AD1202" s="240"/>
      <c r="AG1202" s="5"/>
      <c r="AH1202" s="243"/>
      <c r="AI1202" s="243"/>
      <c r="AJ1202" s="243"/>
      <c r="AK1202" s="243"/>
      <c r="AL1202" s="5"/>
    </row>
    <row r="1203" spans="1:38" x14ac:dyDescent="0.2">
      <c r="A1203" s="175"/>
      <c r="B1203" s="238"/>
      <c r="C1203" s="303" t="s">
        <v>564</v>
      </c>
      <c r="D1203" s="23"/>
      <c r="E1203" s="302">
        <v>8230</v>
      </c>
      <c r="F1203" s="238"/>
      <c r="G1203" s="238"/>
      <c r="H1203" s="238"/>
      <c r="I1203" s="238"/>
      <c r="J1203" s="238"/>
      <c r="K1203" s="238"/>
      <c r="L1203" s="239"/>
      <c r="M1203" s="244"/>
      <c r="N1203" s="242"/>
      <c r="O1203" s="241"/>
      <c r="P1203" s="247">
        <v>6.6049999999999995</v>
      </c>
      <c r="Q1203" s="247"/>
      <c r="R1203" s="247">
        <v>6.6050000000000004</v>
      </c>
      <c r="S1203" s="242"/>
      <c r="T1203" s="246">
        <v>1.03</v>
      </c>
      <c r="U1203" s="246"/>
      <c r="V1203" s="246">
        <v>1.03</v>
      </c>
      <c r="W1203" s="242"/>
      <c r="X1203" s="241"/>
      <c r="Y1203" s="247">
        <v>13.209999999999999</v>
      </c>
      <c r="Z1203" s="247">
        <v>13.209999999999999</v>
      </c>
      <c r="AA1203" s="5"/>
      <c r="AB1203" s="240"/>
      <c r="AC1203" s="240"/>
      <c r="AD1203" s="240"/>
      <c r="AG1203" s="5"/>
      <c r="AH1203" s="243"/>
      <c r="AI1203" s="243"/>
      <c r="AJ1203" s="243"/>
      <c r="AK1203" s="243"/>
      <c r="AL1203" s="5"/>
    </row>
    <row r="1204" spans="1:38" x14ac:dyDescent="0.2">
      <c r="A1204" s="175"/>
      <c r="B1204" s="238"/>
      <c r="C1204" s="303" t="s">
        <v>328</v>
      </c>
      <c r="D1204" s="23"/>
      <c r="E1204" s="302">
        <v>8012</v>
      </c>
      <c r="F1204" s="238"/>
      <c r="G1204" s="238"/>
      <c r="H1204" s="238"/>
      <c r="I1204" s="238"/>
      <c r="J1204" s="238"/>
      <c r="K1204" s="238"/>
      <c r="L1204" s="239"/>
      <c r="M1204" s="244"/>
      <c r="N1204" s="242"/>
      <c r="O1204" s="241"/>
      <c r="P1204" s="247">
        <v>14.112499999999999</v>
      </c>
      <c r="Q1204" s="247"/>
      <c r="R1204" s="247">
        <v>12.129999999999999</v>
      </c>
      <c r="S1204" s="242"/>
      <c r="T1204" s="246">
        <v>10.815</v>
      </c>
      <c r="U1204" s="246"/>
      <c r="V1204" s="246">
        <v>10.815</v>
      </c>
      <c r="W1204" s="242"/>
      <c r="X1204" s="241"/>
      <c r="Y1204" s="247">
        <v>56.449999999999996</v>
      </c>
      <c r="Z1204" s="247">
        <v>56.449999999999996</v>
      </c>
      <c r="AA1204" s="5"/>
      <c r="AB1204" s="240"/>
      <c r="AC1204" s="240"/>
      <c r="AD1204" s="240"/>
      <c r="AG1204" s="5"/>
      <c r="AH1204" s="243"/>
      <c r="AI1204" s="243"/>
      <c r="AJ1204" s="243"/>
      <c r="AK1204" s="243"/>
      <c r="AL1204" s="5"/>
    </row>
    <row r="1205" spans="1:38" x14ac:dyDescent="0.2">
      <c r="A1205" s="175"/>
      <c r="B1205" s="238"/>
      <c r="C1205" s="303" t="s">
        <v>328</v>
      </c>
      <c r="D1205" s="23"/>
      <c r="E1205" s="302">
        <v>8020</v>
      </c>
      <c r="F1205" s="238"/>
      <c r="G1205" s="238"/>
      <c r="H1205" s="238"/>
      <c r="I1205" s="238"/>
      <c r="J1205" s="238"/>
      <c r="K1205" s="238"/>
      <c r="L1205" s="239"/>
      <c r="M1205" s="244"/>
      <c r="N1205" s="242"/>
      <c r="O1205" s="241"/>
      <c r="P1205" s="247">
        <v>37.99</v>
      </c>
      <c r="Q1205" s="247"/>
      <c r="R1205" s="247">
        <v>37.99</v>
      </c>
      <c r="S1205" s="242"/>
      <c r="T1205" s="246">
        <v>41.2</v>
      </c>
      <c r="U1205" s="246"/>
      <c r="V1205" s="246">
        <v>41.2</v>
      </c>
      <c r="W1205" s="242"/>
      <c r="X1205" s="241"/>
      <c r="Y1205" s="247">
        <v>75.98</v>
      </c>
      <c r="Z1205" s="247">
        <v>75.98</v>
      </c>
      <c r="AA1205" s="5"/>
      <c r="AB1205" s="240"/>
      <c r="AC1205" s="240"/>
      <c r="AD1205" s="240"/>
      <c r="AG1205" s="5"/>
      <c r="AH1205" s="243"/>
      <c r="AI1205" s="243"/>
      <c r="AJ1205" s="243"/>
      <c r="AK1205" s="243"/>
      <c r="AL1205" s="5"/>
    </row>
    <row r="1206" spans="1:38" x14ac:dyDescent="0.2">
      <c r="A1206" s="175"/>
      <c r="B1206" s="238"/>
      <c r="C1206" s="303" t="s">
        <v>328</v>
      </c>
      <c r="D1206" s="23"/>
      <c r="E1206" s="302">
        <v>8080</v>
      </c>
      <c r="F1206" s="238"/>
      <c r="G1206" s="238"/>
      <c r="H1206" s="238"/>
      <c r="I1206" s="238"/>
      <c r="J1206" s="238"/>
      <c r="K1206" s="238"/>
      <c r="L1206" s="239"/>
      <c r="M1206" s="244"/>
      <c r="N1206" s="242"/>
      <c r="O1206" s="241"/>
      <c r="P1206" s="247">
        <v>17.210611116978431</v>
      </c>
      <c r="Q1206" s="247"/>
      <c r="R1206" s="247">
        <v>16.157857142857143</v>
      </c>
      <c r="S1206" s="242"/>
      <c r="T1206" s="246">
        <v>10.585696629037679</v>
      </c>
      <c r="U1206" s="246"/>
      <c r="V1206" s="246">
        <v>10.446738095238096</v>
      </c>
      <c r="W1206" s="242"/>
      <c r="X1206" s="241"/>
      <c r="Y1206" s="247">
        <v>537471.60000000475</v>
      </c>
      <c r="Z1206" s="247">
        <v>380263.6800000068</v>
      </c>
      <c r="AA1206" s="5"/>
      <c r="AB1206" s="240"/>
      <c r="AC1206" s="240"/>
      <c r="AD1206" s="240"/>
      <c r="AG1206" s="5"/>
      <c r="AH1206" s="243"/>
      <c r="AI1206" s="243"/>
      <c r="AJ1206" s="243"/>
      <c r="AK1206" s="243"/>
      <c r="AL1206" s="5"/>
    </row>
    <row r="1207" spans="1:38" x14ac:dyDescent="0.2">
      <c r="A1207" s="175"/>
      <c r="B1207" s="238"/>
      <c r="C1207" s="303" t="s">
        <v>328</v>
      </c>
      <c r="D1207" s="23"/>
      <c r="E1207" s="302">
        <v>8081</v>
      </c>
      <c r="F1207" s="238"/>
      <c r="G1207" s="238"/>
      <c r="H1207" s="238"/>
      <c r="I1207" s="238"/>
      <c r="J1207" s="238"/>
      <c r="K1207" s="238"/>
      <c r="L1207" s="239"/>
      <c r="M1207" s="244"/>
      <c r="N1207" s="242"/>
      <c r="O1207" s="241"/>
      <c r="P1207" s="247">
        <v>20.79</v>
      </c>
      <c r="Q1207" s="247"/>
      <c r="R1207" s="247">
        <v>20.79</v>
      </c>
      <c r="S1207" s="242"/>
      <c r="T1207" s="246">
        <v>19.57</v>
      </c>
      <c r="U1207" s="246"/>
      <c r="V1207" s="246">
        <v>19.57</v>
      </c>
      <c r="W1207" s="242"/>
      <c r="X1207" s="241"/>
      <c r="Y1207" s="247">
        <v>41.58</v>
      </c>
      <c r="Z1207" s="247">
        <v>41.58</v>
      </c>
      <c r="AA1207" s="5"/>
      <c r="AB1207" s="240"/>
      <c r="AC1207" s="240"/>
      <c r="AD1207" s="240"/>
      <c r="AG1207" s="5"/>
      <c r="AH1207" s="243"/>
      <c r="AI1207" s="243"/>
      <c r="AJ1207" s="243"/>
      <c r="AK1207" s="243"/>
      <c r="AL1207" s="5"/>
    </row>
    <row r="1208" spans="1:38" x14ac:dyDescent="0.2">
      <c r="A1208" s="175"/>
      <c r="B1208" s="238"/>
      <c r="C1208" s="303" t="s">
        <v>328</v>
      </c>
      <c r="D1208" s="23"/>
      <c r="E1208" s="302">
        <v>8096</v>
      </c>
      <c r="F1208" s="238"/>
      <c r="G1208" s="238"/>
      <c r="H1208" s="238"/>
      <c r="I1208" s="238"/>
      <c r="J1208" s="238"/>
      <c r="K1208" s="238"/>
      <c r="L1208" s="239"/>
      <c r="M1208" s="244"/>
      <c r="N1208" s="242"/>
      <c r="O1208" s="241"/>
      <c r="P1208" s="247">
        <v>11.445</v>
      </c>
      <c r="Q1208" s="247"/>
      <c r="R1208" s="247">
        <v>11.445</v>
      </c>
      <c r="S1208" s="242"/>
      <c r="T1208" s="246">
        <v>8.24</v>
      </c>
      <c r="U1208" s="246"/>
      <c r="V1208" s="246">
        <v>8.24</v>
      </c>
      <c r="W1208" s="242"/>
      <c r="X1208" s="241"/>
      <c r="Y1208" s="247">
        <v>22.89</v>
      </c>
      <c r="Z1208" s="247">
        <v>22.89</v>
      </c>
      <c r="AA1208" s="5"/>
      <c r="AB1208" s="240"/>
      <c r="AC1208" s="240"/>
      <c r="AD1208" s="240"/>
      <c r="AG1208" s="5"/>
      <c r="AH1208" s="243"/>
      <c r="AI1208" s="243"/>
      <c r="AJ1208" s="243"/>
      <c r="AK1208" s="243"/>
      <c r="AL1208" s="5"/>
    </row>
    <row r="1209" spans="1:38" x14ac:dyDescent="0.2">
      <c r="A1209" s="175"/>
      <c r="B1209" s="238"/>
      <c r="C1209" s="303" t="s">
        <v>566</v>
      </c>
      <c r="D1209" s="23"/>
      <c r="E1209" s="302">
        <v>8088</v>
      </c>
      <c r="F1209" s="238"/>
      <c r="G1209" s="238"/>
      <c r="H1209" s="238"/>
      <c r="I1209" s="238"/>
      <c r="J1209" s="238"/>
      <c r="K1209" s="238"/>
      <c r="L1209" s="239"/>
      <c r="M1209" s="244"/>
      <c r="N1209" s="242"/>
      <c r="O1209" s="241"/>
      <c r="P1209" s="247">
        <v>11.620000000000001</v>
      </c>
      <c r="Q1209" s="247"/>
      <c r="R1209" s="247">
        <v>11.620000000000001</v>
      </c>
      <c r="S1209" s="242"/>
      <c r="T1209" s="246">
        <v>8.24</v>
      </c>
      <c r="U1209" s="246"/>
      <c r="V1209" s="246">
        <v>8.24</v>
      </c>
      <c r="W1209" s="242"/>
      <c r="X1209" s="241"/>
      <c r="Y1209" s="247">
        <v>23.240000000000002</v>
      </c>
      <c r="Z1209" s="247">
        <v>23.240000000000002</v>
      </c>
      <c r="AA1209" s="5"/>
      <c r="AB1209" s="240"/>
      <c r="AC1209" s="240"/>
      <c r="AD1209" s="240"/>
      <c r="AG1209" s="5"/>
      <c r="AH1209" s="243"/>
      <c r="AI1209" s="243"/>
      <c r="AJ1209" s="243"/>
      <c r="AK1209" s="243"/>
      <c r="AL1209" s="5"/>
    </row>
    <row r="1210" spans="1:38" x14ac:dyDescent="0.2">
      <c r="A1210" s="175"/>
      <c r="B1210" s="238"/>
      <c r="C1210" s="303" t="s">
        <v>329</v>
      </c>
      <c r="D1210" s="23"/>
      <c r="E1210" s="302">
        <v>8088</v>
      </c>
      <c r="F1210" s="238"/>
      <c r="G1210" s="238"/>
      <c r="H1210" s="238"/>
      <c r="I1210" s="238"/>
      <c r="J1210" s="238"/>
      <c r="K1210" s="238"/>
      <c r="L1210" s="239"/>
      <c r="M1210" s="244"/>
      <c r="N1210" s="242"/>
      <c r="O1210" s="241"/>
      <c r="P1210" s="247">
        <v>30.303649635036454</v>
      </c>
      <c r="Q1210" s="247"/>
      <c r="R1210" s="247">
        <v>15.365</v>
      </c>
      <c r="S1210" s="242"/>
      <c r="T1210" s="246">
        <v>16.863382481751803</v>
      </c>
      <c r="U1210" s="246"/>
      <c r="V1210" s="246">
        <v>12.36</v>
      </c>
      <c r="W1210" s="242"/>
      <c r="X1210" s="241"/>
      <c r="Y1210" s="247">
        <v>41515.999999999942</v>
      </c>
      <c r="Z1210" s="247">
        <v>25639.379999999994</v>
      </c>
      <c r="AA1210" s="5"/>
      <c r="AB1210" s="240"/>
      <c r="AC1210" s="240"/>
      <c r="AD1210" s="240"/>
      <c r="AG1210" s="5"/>
      <c r="AH1210" s="243"/>
      <c r="AI1210" s="243"/>
      <c r="AJ1210" s="243"/>
      <c r="AK1210" s="243"/>
      <c r="AL1210" s="5"/>
    </row>
    <row r="1211" spans="1:38" x14ac:dyDescent="0.2">
      <c r="A1211" s="175"/>
      <c r="B1211" s="238"/>
      <c r="C1211" s="303" t="s">
        <v>567</v>
      </c>
      <c r="D1211" s="23"/>
      <c r="E1211" s="302">
        <v>8088</v>
      </c>
      <c r="F1211" s="238"/>
      <c r="G1211" s="238"/>
      <c r="H1211" s="238"/>
      <c r="I1211" s="238"/>
      <c r="J1211" s="238"/>
      <c r="K1211" s="238"/>
      <c r="L1211" s="239"/>
      <c r="M1211" s="244"/>
      <c r="N1211" s="242"/>
      <c r="O1211" s="241"/>
      <c r="P1211" s="247">
        <v>88.362500000000011</v>
      </c>
      <c r="Q1211" s="247"/>
      <c r="R1211" s="247">
        <v>52.614999999999995</v>
      </c>
      <c r="S1211" s="242"/>
      <c r="T1211" s="246">
        <v>27.294999999999998</v>
      </c>
      <c r="U1211" s="246"/>
      <c r="V1211" s="246">
        <v>27.294999999999998</v>
      </c>
      <c r="W1211" s="242"/>
      <c r="X1211" s="241"/>
      <c r="Y1211" s="247">
        <v>353.45000000000005</v>
      </c>
      <c r="Z1211" s="247">
        <v>106.01</v>
      </c>
      <c r="AA1211" s="5"/>
      <c r="AB1211" s="240"/>
      <c r="AC1211" s="240"/>
      <c r="AD1211" s="240"/>
      <c r="AG1211" s="5"/>
      <c r="AH1211" s="243"/>
      <c r="AI1211" s="243"/>
      <c r="AJ1211" s="243"/>
      <c r="AK1211" s="243"/>
      <c r="AL1211" s="5"/>
    </row>
    <row r="1212" spans="1:38" x14ac:dyDescent="0.2">
      <c r="A1212" s="175"/>
      <c r="B1212" s="238"/>
      <c r="C1212" s="303" t="s">
        <v>568</v>
      </c>
      <c r="D1212" s="23"/>
      <c r="E1212" s="302">
        <v>8088</v>
      </c>
      <c r="F1212" s="238"/>
      <c r="G1212" s="238"/>
      <c r="H1212" s="238"/>
      <c r="I1212" s="238"/>
      <c r="J1212" s="238"/>
      <c r="K1212" s="238"/>
      <c r="L1212" s="239"/>
      <c r="M1212" s="244"/>
      <c r="N1212" s="242"/>
      <c r="O1212" s="241"/>
      <c r="P1212" s="247">
        <v>27</v>
      </c>
      <c r="Q1212" s="247"/>
      <c r="R1212" s="247">
        <v>27</v>
      </c>
      <c r="S1212" s="242"/>
      <c r="T1212" s="246">
        <v>27.81</v>
      </c>
      <c r="U1212" s="246"/>
      <c r="V1212" s="246">
        <v>27.81</v>
      </c>
      <c r="W1212" s="242"/>
      <c r="X1212" s="241"/>
      <c r="Y1212" s="247">
        <v>54</v>
      </c>
      <c r="Z1212" s="247">
        <v>54</v>
      </c>
      <c r="AA1212" s="5"/>
      <c r="AB1212" s="240"/>
      <c r="AC1212" s="240"/>
      <c r="AD1212" s="240"/>
      <c r="AG1212" s="5"/>
      <c r="AH1212" s="243"/>
      <c r="AI1212" s="243"/>
      <c r="AJ1212" s="243"/>
      <c r="AK1212" s="243"/>
      <c r="AL1212" s="5"/>
    </row>
    <row r="1213" spans="1:38" x14ac:dyDescent="0.2">
      <c r="A1213" s="175"/>
      <c r="B1213" s="238"/>
      <c r="C1213" s="303" t="s">
        <v>330</v>
      </c>
      <c r="D1213" s="23"/>
      <c r="E1213" s="302">
        <v>8353</v>
      </c>
      <c r="F1213" s="238"/>
      <c r="G1213" s="238"/>
      <c r="H1213" s="238"/>
      <c r="I1213" s="238"/>
      <c r="J1213" s="238"/>
      <c r="K1213" s="238"/>
      <c r="L1213" s="239"/>
      <c r="M1213" s="244"/>
      <c r="N1213" s="242"/>
      <c r="O1213" s="241"/>
      <c r="P1213" s="247">
        <v>18.105987841945293</v>
      </c>
      <c r="Q1213" s="247"/>
      <c r="R1213" s="247">
        <v>12.42</v>
      </c>
      <c r="S1213" s="242"/>
      <c r="T1213" s="246">
        <v>11.927379939209715</v>
      </c>
      <c r="U1213" s="246"/>
      <c r="V1213" s="246">
        <v>10.3</v>
      </c>
      <c r="W1213" s="242"/>
      <c r="X1213" s="241"/>
      <c r="Y1213" s="247">
        <v>5956.8700000000008</v>
      </c>
      <c r="Z1213" s="247">
        <v>5221.1200000000026</v>
      </c>
      <c r="AA1213" s="5"/>
      <c r="AB1213" s="240"/>
      <c r="AC1213" s="240"/>
      <c r="AD1213" s="240"/>
      <c r="AG1213" s="5"/>
      <c r="AH1213" s="243"/>
      <c r="AI1213" s="243"/>
      <c r="AJ1213" s="243"/>
      <c r="AK1213" s="243"/>
      <c r="AL1213" s="5"/>
    </row>
    <row r="1214" spans="1:38" x14ac:dyDescent="0.2">
      <c r="A1214" s="175"/>
      <c r="B1214" s="238"/>
      <c r="C1214" s="303" t="s">
        <v>331</v>
      </c>
      <c r="D1214" s="23"/>
      <c r="E1214" s="302">
        <v>8018</v>
      </c>
      <c r="F1214" s="238"/>
      <c r="G1214" s="238"/>
      <c r="H1214" s="238"/>
      <c r="I1214" s="238"/>
      <c r="J1214" s="238"/>
      <c r="K1214" s="238"/>
      <c r="L1214" s="239"/>
      <c r="M1214" s="244"/>
      <c r="N1214" s="242"/>
      <c r="O1214" s="241"/>
      <c r="P1214" s="247">
        <v>19.252499999999998</v>
      </c>
      <c r="Q1214" s="247"/>
      <c r="R1214" s="247">
        <v>17.66</v>
      </c>
      <c r="S1214" s="242"/>
      <c r="T1214" s="246">
        <v>17.509999999999998</v>
      </c>
      <c r="U1214" s="246"/>
      <c r="V1214" s="246">
        <v>17.509999999999998</v>
      </c>
      <c r="W1214" s="242"/>
      <c r="X1214" s="241"/>
      <c r="Y1214" s="247">
        <v>77.009999999999991</v>
      </c>
      <c r="Z1214" s="247">
        <v>77.009999999999991</v>
      </c>
      <c r="AA1214" s="5"/>
      <c r="AB1214" s="240"/>
      <c r="AC1214" s="240"/>
      <c r="AD1214" s="240"/>
      <c r="AG1214" s="5"/>
      <c r="AH1214" s="243"/>
      <c r="AI1214" s="243"/>
      <c r="AJ1214" s="243"/>
      <c r="AK1214" s="243"/>
      <c r="AL1214" s="5"/>
    </row>
    <row r="1215" spans="1:38" x14ac:dyDescent="0.2">
      <c r="A1215" s="175"/>
      <c r="B1215" s="238"/>
      <c r="C1215" s="303" t="s">
        <v>331</v>
      </c>
      <c r="D1215" s="23"/>
      <c r="E1215" s="302">
        <v>8021</v>
      </c>
      <c r="F1215" s="238"/>
      <c r="G1215" s="238"/>
      <c r="H1215" s="238"/>
      <c r="I1215" s="238"/>
      <c r="J1215" s="238"/>
      <c r="K1215" s="238"/>
      <c r="L1215" s="239"/>
      <c r="M1215" s="244"/>
      <c r="N1215" s="242"/>
      <c r="O1215" s="241"/>
      <c r="P1215" s="247">
        <v>11.92</v>
      </c>
      <c r="Q1215" s="247"/>
      <c r="R1215" s="247">
        <v>11.465</v>
      </c>
      <c r="S1215" s="242"/>
      <c r="T1215" s="246">
        <v>7.7249999999999996</v>
      </c>
      <c r="U1215" s="246"/>
      <c r="V1215" s="246">
        <v>7.7249999999999996</v>
      </c>
      <c r="W1215" s="242"/>
      <c r="X1215" s="241"/>
      <c r="Y1215" s="247">
        <v>47.68</v>
      </c>
      <c r="Z1215" s="247">
        <v>47.68</v>
      </c>
      <c r="AA1215" s="5"/>
      <c r="AB1215" s="240"/>
      <c r="AC1215" s="240"/>
      <c r="AD1215" s="240"/>
      <c r="AG1215" s="5"/>
      <c r="AH1215" s="243"/>
      <c r="AI1215" s="243"/>
      <c r="AJ1215" s="243"/>
      <c r="AK1215" s="243"/>
      <c r="AL1215" s="5"/>
    </row>
    <row r="1216" spans="1:38" x14ac:dyDescent="0.2">
      <c r="A1216" s="175"/>
      <c r="B1216" s="238"/>
      <c r="C1216" s="303" t="s">
        <v>331</v>
      </c>
      <c r="D1216" s="23"/>
      <c r="E1216" s="302">
        <v>8036</v>
      </c>
      <c r="F1216" s="238"/>
      <c r="G1216" s="238"/>
      <c r="H1216" s="238"/>
      <c r="I1216" s="238"/>
      <c r="J1216" s="238"/>
      <c r="K1216" s="238"/>
      <c r="L1216" s="239"/>
      <c r="M1216" s="244"/>
      <c r="N1216" s="242"/>
      <c r="O1216" s="241"/>
      <c r="P1216" s="247">
        <v>12.268000000000001</v>
      </c>
      <c r="Q1216" s="247"/>
      <c r="R1216" s="247">
        <v>10.484999999999999</v>
      </c>
      <c r="S1216" s="242"/>
      <c r="T1216" s="246">
        <v>8.0340000000000007</v>
      </c>
      <c r="U1216" s="246"/>
      <c r="V1216" s="246">
        <v>8.24</v>
      </c>
      <c r="W1216" s="242"/>
      <c r="X1216" s="241"/>
      <c r="Y1216" s="247">
        <v>245.36</v>
      </c>
      <c r="Z1216" s="247">
        <v>245.36</v>
      </c>
      <c r="AA1216" s="5"/>
      <c r="AB1216" s="240"/>
      <c r="AC1216" s="240"/>
      <c r="AD1216" s="240"/>
      <c r="AG1216" s="5"/>
      <c r="AH1216" s="243"/>
      <c r="AI1216" s="243"/>
      <c r="AJ1216" s="243"/>
      <c r="AK1216" s="243"/>
      <c r="AL1216" s="5"/>
    </row>
    <row r="1217" spans="1:38" x14ac:dyDescent="0.2">
      <c r="A1217" s="175"/>
      <c r="B1217" s="238"/>
      <c r="C1217" s="303" t="s">
        <v>331</v>
      </c>
      <c r="D1217" s="23"/>
      <c r="E1217" s="302">
        <v>8080</v>
      </c>
      <c r="F1217" s="238"/>
      <c r="G1217" s="238"/>
      <c r="H1217" s="238"/>
      <c r="I1217" s="238"/>
      <c r="J1217" s="238"/>
      <c r="K1217" s="238"/>
      <c r="L1217" s="239"/>
      <c r="M1217" s="244"/>
      <c r="N1217" s="242"/>
      <c r="O1217" s="241"/>
      <c r="P1217" s="247">
        <v>11.56</v>
      </c>
      <c r="Q1217" s="247"/>
      <c r="R1217" s="247">
        <v>11.56</v>
      </c>
      <c r="S1217" s="242"/>
      <c r="T1217" s="246">
        <v>0</v>
      </c>
      <c r="U1217" s="246"/>
      <c r="V1217" s="246">
        <v>0</v>
      </c>
      <c r="W1217" s="242"/>
      <c r="X1217" s="241"/>
      <c r="Y1217" s="247">
        <v>11.56</v>
      </c>
      <c r="Z1217" s="247">
        <v>11.56</v>
      </c>
      <c r="AA1217" s="5"/>
      <c r="AB1217" s="240"/>
      <c r="AC1217" s="240"/>
      <c r="AD1217" s="240"/>
      <c r="AG1217" s="5"/>
      <c r="AH1217" s="243"/>
      <c r="AI1217" s="243"/>
      <c r="AJ1217" s="243"/>
      <c r="AK1217" s="243"/>
      <c r="AL1217" s="5"/>
    </row>
    <row r="1218" spans="1:38" x14ac:dyDescent="0.2">
      <c r="A1218" s="175"/>
      <c r="B1218" s="238"/>
      <c r="C1218" s="303" t="s">
        <v>331</v>
      </c>
      <c r="D1218" s="23"/>
      <c r="E1218" s="302">
        <v>8081</v>
      </c>
      <c r="F1218" s="238"/>
      <c r="G1218" s="238"/>
      <c r="H1218" s="238"/>
      <c r="I1218" s="238"/>
      <c r="J1218" s="238"/>
      <c r="K1218" s="238"/>
      <c r="L1218" s="239"/>
      <c r="M1218" s="244"/>
      <c r="N1218" s="242"/>
      <c r="O1218" s="241"/>
      <c r="P1218" s="247">
        <v>14.337035114929757</v>
      </c>
      <c r="Q1218" s="247"/>
      <c r="R1218" s="247">
        <v>13.78703703703704</v>
      </c>
      <c r="S1218" s="242"/>
      <c r="T1218" s="246">
        <v>8.5133961284589059</v>
      </c>
      <c r="U1218" s="246"/>
      <c r="V1218" s="246">
        <v>8.067814814814815</v>
      </c>
      <c r="W1218" s="242"/>
      <c r="X1218" s="241"/>
      <c r="Y1218" s="247">
        <v>652657.53000001272</v>
      </c>
      <c r="Z1218" s="247">
        <v>489266.27000001032</v>
      </c>
      <c r="AA1218" s="5"/>
      <c r="AB1218" s="240"/>
      <c r="AC1218" s="240"/>
      <c r="AD1218" s="240"/>
      <c r="AG1218" s="5"/>
      <c r="AH1218" s="243"/>
      <c r="AI1218" s="243"/>
      <c r="AJ1218" s="243"/>
      <c r="AK1218" s="243"/>
      <c r="AL1218" s="5"/>
    </row>
    <row r="1219" spans="1:38" x14ac:dyDescent="0.2">
      <c r="A1219" s="175"/>
      <c r="B1219" s="238"/>
      <c r="C1219" s="303" t="s">
        <v>331</v>
      </c>
      <c r="D1219" s="23"/>
      <c r="E1219" s="302">
        <v>8088</v>
      </c>
      <c r="F1219" s="238"/>
      <c r="G1219" s="238"/>
      <c r="H1219" s="238"/>
      <c r="I1219" s="238"/>
      <c r="J1219" s="238"/>
      <c r="K1219" s="238"/>
      <c r="L1219" s="239"/>
      <c r="M1219" s="244"/>
      <c r="N1219" s="242"/>
      <c r="O1219" s="241"/>
      <c r="P1219" s="247">
        <v>4.9399999999999995</v>
      </c>
      <c r="Q1219" s="247"/>
      <c r="R1219" s="247">
        <v>4.5250000000000004</v>
      </c>
      <c r="S1219" s="242"/>
      <c r="T1219" s="246">
        <v>2.5750000000000002</v>
      </c>
      <c r="U1219" s="246"/>
      <c r="V1219" s="246">
        <v>2.5750000000000002</v>
      </c>
      <c r="W1219" s="242"/>
      <c r="X1219" s="241"/>
      <c r="Y1219" s="247">
        <v>19.759999999999998</v>
      </c>
      <c r="Z1219" s="247">
        <v>19.759999999999998</v>
      </c>
      <c r="AA1219" s="5"/>
      <c r="AB1219" s="240"/>
      <c r="AC1219" s="240"/>
      <c r="AD1219" s="240"/>
      <c r="AG1219" s="5"/>
      <c r="AH1219" s="243"/>
      <c r="AI1219" s="243"/>
      <c r="AJ1219" s="243"/>
      <c r="AK1219" s="243"/>
      <c r="AL1219" s="5"/>
    </row>
    <row r="1220" spans="1:38" x14ac:dyDescent="0.2">
      <c r="A1220" s="175"/>
      <c r="B1220" s="238"/>
      <c r="C1220" s="303" t="s">
        <v>331</v>
      </c>
      <c r="D1220" s="23"/>
      <c r="E1220" s="302">
        <v>8095</v>
      </c>
      <c r="F1220" s="238"/>
      <c r="G1220" s="238"/>
      <c r="H1220" s="238"/>
      <c r="I1220" s="238"/>
      <c r="J1220" s="238"/>
      <c r="K1220" s="238"/>
      <c r="L1220" s="239"/>
      <c r="M1220" s="244"/>
      <c r="N1220" s="242"/>
      <c r="O1220" s="241"/>
      <c r="P1220" s="247">
        <v>10.982500000000002</v>
      </c>
      <c r="Q1220" s="247"/>
      <c r="R1220" s="247">
        <v>10.305</v>
      </c>
      <c r="S1220" s="242"/>
      <c r="T1220" s="246">
        <v>7.21</v>
      </c>
      <c r="U1220" s="246"/>
      <c r="V1220" s="246">
        <v>6.18</v>
      </c>
      <c r="W1220" s="242"/>
      <c r="X1220" s="241"/>
      <c r="Y1220" s="247">
        <v>175.72000000000003</v>
      </c>
      <c r="Z1220" s="247">
        <v>175.72000000000003</v>
      </c>
      <c r="AA1220" s="5"/>
      <c r="AB1220" s="240"/>
      <c r="AC1220" s="240"/>
      <c r="AD1220" s="240"/>
      <c r="AG1220" s="5"/>
      <c r="AH1220" s="243"/>
      <c r="AI1220" s="243"/>
      <c r="AJ1220" s="243"/>
      <c r="AK1220" s="243"/>
      <c r="AL1220" s="5"/>
    </row>
    <row r="1221" spans="1:38" x14ac:dyDescent="0.2">
      <c r="A1221" s="175"/>
      <c r="B1221" s="238"/>
      <c r="C1221" s="303" t="s">
        <v>331</v>
      </c>
      <c r="D1221" s="23"/>
      <c r="E1221" s="302">
        <v>8318</v>
      </c>
      <c r="F1221" s="238"/>
      <c r="G1221" s="238"/>
      <c r="H1221" s="238"/>
      <c r="I1221" s="238"/>
      <c r="J1221" s="238"/>
      <c r="K1221" s="238"/>
      <c r="L1221" s="239"/>
      <c r="M1221" s="244"/>
      <c r="N1221" s="242"/>
      <c r="O1221" s="241"/>
      <c r="P1221" s="247">
        <v>16.420000000000002</v>
      </c>
      <c r="Q1221" s="247"/>
      <c r="R1221" s="247">
        <v>16.420000000000002</v>
      </c>
      <c r="S1221" s="242"/>
      <c r="T1221" s="246">
        <v>13.39</v>
      </c>
      <c r="U1221" s="246"/>
      <c r="V1221" s="246">
        <v>13.39</v>
      </c>
      <c r="W1221" s="242"/>
      <c r="X1221" s="241"/>
      <c r="Y1221" s="247">
        <v>32.840000000000003</v>
      </c>
      <c r="Z1221" s="247">
        <v>32.840000000000003</v>
      </c>
      <c r="AA1221" s="5"/>
      <c r="AB1221" s="240"/>
      <c r="AC1221" s="240"/>
      <c r="AD1221" s="240"/>
      <c r="AG1221" s="5"/>
      <c r="AH1221" s="243"/>
      <c r="AI1221" s="243"/>
      <c r="AJ1221" s="243"/>
      <c r="AK1221" s="243"/>
      <c r="AL1221" s="5"/>
    </row>
    <row r="1222" spans="1:38" x14ac:dyDescent="0.2">
      <c r="A1222" s="175"/>
      <c r="B1222" s="238"/>
      <c r="C1222" s="303" t="s">
        <v>332</v>
      </c>
      <c r="D1222" s="23"/>
      <c r="E1222" s="302">
        <v>8083</v>
      </c>
      <c r="F1222" s="238"/>
      <c r="G1222" s="238"/>
      <c r="H1222" s="238"/>
      <c r="I1222" s="238"/>
      <c r="J1222" s="238"/>
      <c r="K1222" s="238"/>
      <c r="L1222" s="239"/>
      <c r="M1222" s="244"/>
      <c r="N1222" s="242"/>
      <c r="O1222" s="241"/>
      <c r="P1222" s="247">
        <v>19.588394702842436</v>
      </c>
      <c r="Q1222" s="247"/>
      <c r="R1222" s="247">
        <v>14.725000000000001</v>
      </c>
      <c r="S1222" s="242"/>
      <c r="T1222" s="246">
        <v>11.826182978036186</v>
      </c>
      <c r="U1222" s="246"/>
      <c r="V1222" s="246">
        <v>10.815000000000001</v>
      </c>
      <c r="W1222" s="242"/>
      <c r="X1222" s="241"/>
      <c r="Y1222" s="247">
        <v>157315.43000000075</v>
      </c>
      <c r="Z1222" s="247">
        <v>99675.509999999413</v>
      </c>
      <c r="AA1222" s="5"/>
      <c r="AB1222" s="240"/>
      <c r="AC1222" s="240"/>
      <c r="AD1222" s="240"/>
      <c r="AG1222" s="5"/>
      <c r="AH1222" s="243"/>
      <c r="AI1222" s="243"/>
      <c r="AJ1222" s="243"/>
      <c r="AK1222" s="243"/>
      <c r="AL1222" s="5"/>
    </row>
    <row r="1223" spans="1:38" x14ac:dyDescent="0.2">
      <c r="A1223" s="175"/>
      <c r="B1223" s="238"/>
      <c r="C1223" s="303" t="s">
        <v>333</v>
      </c>
      <c r="D1223" s="23"/>
      <c r="E1223" s="302">
        <v>8225</v>
      </c>
      <c r="F1223" s="238"/>
      <c r="G1223" s="238"/>
      <c r="H1223" s="238"/>
      <c r="I1223" s="238"/>
      <c r="J1223" s="238"/>
      <c r="K1223" s="238"/>
      <c r="L1223" s="239"/>
      <c r="M1223" s="244"/>
      <c r="N1223" s="242"/>
      <c r="O1223" s="241"/>
      <c r="P1223" s="247">
        <v>11.56</v>
      </c>
      <c r="Q1223" s="247"/>
      <c r="R1223" s="247">
        <v>11.56</v>
      </c>
      <c r="S1223" s="242"/>
      <c r="T1223" s="246">
        <v>0</v>
      </c>
      <c r="U1223" s="246"/>
      <c r="V1223" s="246">
        <v>0</v>
      </c>
      <c r="W1223" s="242"/>
      <c r="X1223" s="241"/>
      <c r="Y1223" s="247">
        <v>11.56</v>
      </c>
      <c r="Z1223" s="247">
        <v>11.56</v>
      </c>
      <c r="AA1223" s="5"/>
      <c r="AB1223" s="240"/>
      <c r="AC1223" s="240"/>
      <c r="AD1223" s="240"/>
      <c r="AG1223" s="5"/>
      <c r="AH1223" s="243"/>
      <c r="AI1223" s="243"/>
      <c r="AJ1223" s="243"/>
      <c r="AK1223" s="243"/>
      <c r="AL1223" s="5"/>
    </row>
    <row r="1224" spans="1:38" x14ac:dyDescent="0.2">
      <c r="A1224" s="175"/>
      <c r="B1224" s="238"/>
      <c r="C1224" s="303" t="s">
        <v>333</v>
      </c>
      <c r="D1224" s="23"/>
      <c r="E1224" s="302">
        <v>8244</v>
      </c>
      <c r="F1224" s="238"/>
      <c r="G1224" s="238"/>
      <c r="H1224" s="238"/>
      <c r="I1224" s="238"/>
      <c r="J1224" s="238"/>
      <c r="K1224" s="238"/>
      <c r="L1224" s="239"/>
      <c r="M1224" s="244"/>
      <c r="N1224" s="242"/>
      <c r="O1224" s="241"/>
      <c r="P1224" s="247">
        <v>16.03886537672642</v>
      </c>
      <c r="Q1224" s="247"/>
      <c r="R1224" s="247">
        <v>13.7875</v>
      </c>
      <c r="S1224" s="242"/>
      <c r="T1224" s="246">
        <v>11.1912450088883</v>
      </c>
      <c r="U1224" s="246"/>
      <c r="V1224" s="246">
        <v>10.550249999999998</v>
      </c>
      <c r="W1224" s="242"/>
      <c r="X1224" s="241"/>
      <c r="Y1224" s="247">
        <v>164738.85000000129</v>
      </c>
      <c r="Z1224" s="247">
        <v>117106.95000000051</v>
      </c>
      <c r="AA1224" s="5"/>
      <c r="AB1224" s="240"/>
      <c r="AC1224" s="240"/>
      <c r="AD1224" s="240"/>
      <c r="AG1224" s="5"/>
      <c r="AH1224" s="243"/>
      <c r="AI1224" s="243"/>
      <c r="AJ1224" s="243"/>
      <c r="AK1224" s="243"/>
      <c r="AL1224" s="5"/>
    </row>
    <row r="1225" spans="1:38" x14ac:dyDescent="0.2">
      <c r="A1225" s="175"/>
      <c r="B1225" s="238"/>
      <c r="C1225" s="303" t="s">
        <v>571</v>
      </c>
      <c r="D1225" s="23"/>
      <c r="E1225" s="302">
        <v>8244</v>
      </c>
      <c r="F1225" s="238"/>
      <c r="G1225" s="238"/>
      <c r="H1225" s="238"/>
      <c r="I1225" s="238"/>
      <c r="J1225" s="238"/>
      <c r="K1225" s="238"/>
      <c r="L1225" s="239"/>
      <c r="M1225" s="244"/>
      <c r="N1225" s="242"/>
      <c r="O1225" s="241"/>
      <c r="P1225" s="247">
        <v>9.3159999999999989</v>
      </c>
      <c r="Q1225" s="247"/>
      <c r="R1225" s="247">
        <v>9.8000000000000007</v>
      </c>
      <c r="S1225" s="242"/>
      <c r="T1225" s="246">
        <v>3.7048000000000001</v>
      </c>
      <c r="U1225" s="246"/>
      <c r="V1225" s="246">
        <v>1.03</v>
      </c>
      <c r="W1225" s="242"/>
      <c r="X1225" s="241"/>
      <c r="Y1225" s="247">
        <v>46.58</v>
      </c>
      <c r="Z1225" s="247">
        <v>46.58</v>
      </c>
      <c r="AA1225" s="5"/>
      <c r="AB1225" s="240"/>
      <c r="AC1225" s="240"/>
      <c r="AD1225" s="240"/>
      <c r="AG1225" s="5"/>
      <c r="AH1225" s="243"/>
      <c r="AI1225" s="243"/>
      <c r="AJ1225" s="243"/>
      <c r="AK1225" s="243"/>
      <c r="AL1225" s="5"/>
    </row>
    <row r="1226" spans="1:38" x14ac:dyDescent="0.2">
      <c r="A1226" s="175"/>
      <c r="B1226" s="238"/>
      <c r="C1226" s="303" t="s">
        <v>572</v>
      </c>
      <c r="D1226" s="23"/>
      <c r="E1226" s="302">
        <v>8244</v>
      </c>
      <c r="F1226" s="238"/>
      <c r="G1226" s="238"/>
      <c r="H1226" s="238"/>
      <c r="I1226" s="238"/>
      <c r="J1226" s="238"/>
      <c r="K1226" s="238"/>
      <c r="L1226" s="239"/>
      <c r="M1226" s="244"/>
      <c r="N1226" s="242"/>
      <c r="O1226" s="241"/>
      <c r="P1226" s="247">
        <v>50</v>
      </c>
      <c r="Q1226" s="247"/>
      <c r="R1226" s="247">
        <v>50</v>
      </c>
      <c r="S1226" s="242"/>
      <c r="T1226" s="246">
        <v>23.69</v>
      </c>
      <c r="U1226" s="246"/>
      <c r="V1226" s="246">
        <v>23.69</v>
      </c>
      <c r="W1226" s="242"/>
      <c r="X1226" s="241"/>
      <c r="Y1226" s="247">
        <v>100</v>
      </c>
      <c r="Z1226" s="247">
        <v>48.86</v>
      </c>
      <c r="AA1226" s="5"/>
      <c r="AB1226" s="240"/>
      <c r="AC1226" s="240"/>
      <c r="AD1226" s="240"/>
      <c r="AG1226" s="5"/>
      <c r="AH1226" s="243"/>
      <c r="AI1226" s="243"/>
      <c r="AJ1226" s="243"/>
      <c r="AK1226" s="243"/>
      <c r="AL1226" s="5"/>
    </row>
    <row r="1227" spans="1:38" x14ac:dyDescent="0.2">
      <c r="A1227" s="175"/>
      <c r="B1227" s="238"/>
      <c r="C1227" s="303" t="s">
        <v>573</v>
      </c>
      <c r="D1227" s="23"/>
      <c r="E1227" s="302">
        <v>8088</v>
      </c>
      <c r="F1227" s="238"/>
      <c r="G1227" s="238"/>
      <c r="H1227" s="238"/>
      <c r="I1227" s="238"/>
      <c r="J1227" s="238"/>
      <c r="K1227" s="238"/>
      <c r="L1227" s="239"/>
      <c r="M1227" s="244"/>
      <c r="N1227" s="242"/>
      <c r="O1227" s="241"/>
      <c r="P1227" s="247">
        <v>27</v>
      </c>
      <c r="Q1227" s="247"/>
      <c r="R1227" s="247">
        <v>27</v>
      </c>
      <c r="S1227" s="242"/>
      <c r="T1227" s="246">
        <v>27.81</v>
      </c>
      <c r="U1227" s="246"/>
      <c r="V1227" s="246">
        <v>27.81</v>
      </c>
      <c r="W1227" s="242"/>
      <c r="X1227" s="241"/>
      <c r="Y1227" s="247">
        <v>54</v>
      </c>
      <c r="Z1227" s="247">
        <v>54</v>
      </c>
      <c r="AA1227" s="5"/>
      <c r="AB1227" s="240"/>
      <c r="AC1227" s="240"/>
      <c r="AD1227" s="240"/>
      <c r="AG1227" s="5"/>
      <c r="AH1227" s="243"/>
      <c r="AI1227" s="243"/>
      <c r="AJ1227" s="243"/>
      <c r="AK1227" s="243"/>
      <c r="AL1227" s="5"/>
    </row>
    <row r="1228" spans="1:38" x14ac:dyDescent="0.2">
      <c r="A1228" s="175"/>
      <c r="B1228" s="238"/>
      <c r="C1228" s="303" t="s">
        <v>576</v>
      </c>
      <c r="D1228" s="23"/>
      <c r="E1228" s="302">
        <v>8039</v>
      </c>
      <c r="F1228" s="238"/>
      <c r="G1228" s="238"/>
      <c r="H1228" s="238"/>
      <c r="I1228" s="238"/>
      <c r="J1228" s="238"/>
      <c r="K1228" s="238"/>
      <c r="L1228" s="239"/>
      <c r="M1228" s="244"/>
      <c r="N1228" s="242"/>
      <c r="O1228" s="241"/>
      <c r="P1228" s="247">
        <v>22.264999999999997</v>
      </c>
      <c r="Q1228" s="247"/>
      <c r="R1228" s="247">
        <v>22.265000000000001</v>
      </c>
      <c r="S1228" s="242"/>
      <c r="T1228" s="246">
        <v>21.63</v>
      </c>
      <c r="U1228" s="246"/>
      <c r="V1228" s="246">
        <v>21.63</v>
      </c>
      <c r="W1228" s="242"/>
      <c r="X1228" s="241"/>
      <c r="Y1228" s="247">
        <v>44.529999999999994</v>
      </c>
      <c r="Z1228" s="247">
        <v>44.529999999999994</v>
      </c>
      <c r="AA1228" s="5"/>
      <c r="AB1228" s="240"/>
      <c r="AC1228" s="240"/>
      <c r="AD1228" s="240"/>
      <c r="AG1228" s="5"/>
      <c r="AH1228" s="243"/>
      <c r="AI1228" s="243"/>
      <c r="AJ1228" s="243"/>
      <c r="AK1228" s="243"/>
      <c r="AL1228" s="5"/>
    </row>
    <row r="1229" spans="1:38" x14ac:dyDescent="0.2">
      <c r="A1229" s="175"/>
      <c r="B1229" s="238"/>
      <c r="C1229" s="303" t="s">
        <v>576</v>
      </c>
      <c r="D1229" s="23"/>
      <c r="E1229" s="302">
        <v>8085</v>
      </c>
      <c r="F1229" s="238"/>
      <c r="G1229" s="238"/>
      <c r="H1229" s="238"/>
      <c r="I1229" s="238"/>
      <c r="J1229" s="238"/>
      <c r="K1229" s="238"/>
      <c r="L1229" s="239"/>
      <c r="M1229" s="244"/>
      <c r="N1229" s="242"/>
      <c r="O1229" s="241"/>
      <c r="P1229" s="247">
        <v>21.45</v>
      </c>
      <c r="Q1229" s="247"/>
      <c r="R1229" s="247">
        <v>21.449999999999996</v>
      </c>
      <c r="S1229" s="242"/>
      <c r="T1229" s="246">
        <v>20.6</v>
      </c>
      <c r="U1229" s="246"/>
      <c r="V1229" s="246">
        <v>20.6</v>
      </c>
      <c r="W1229" s="242"/>
      <c r="X1229" s="241"/>
      <c r="Y1229" s="247">
        <v>42.9</v>
      </c>
      <c r="Z1229" s="247">
        <v>42.9</v>
      </c>
      <c r="AA1229" s="5"/>
      <c r="AB1229" s="240"/>
      <c r="AC1229" s="240"/>
      <c r="AD1229" s="240"/>
      <c r="AG1229" s="5"/>
      <c r="AH1229" s="243"/>
      <c r="AI1229" s="243"/>
      <c r="AJ1229" s="243"/>
      <c r="AK1229" s="243"/>
      <c r="AL1229" s="5"/>
    </row>
    <row r="1230" spans="1:38" x14ac:dyDescent="0.2">
      <c r="A1230" s="175"/>
      <c r="B1230" s="238"/>
      <c r="C1230" s="303" t="s">
        <v>334</v>
      </c>
      <c r="D1230" s="23"/>
      <c r="E1230" s="302">
        <v>8062</v>
      </c>
      <c r="F1230" s="238"/>
      <c r="G1230" s="238"/>
      <c r="H1230" s="238"/>
      <c r="I1230" s="238"/>
      <c r="J1230" s="238"/>
      <c r="K1230" s="238"/>
      <c r="L1230" s="239"/>
      <c r="M1230" s="244"/>
      <c r="N1230" s="242"/>
      <c r="O1230" s="241"/>
      <c r="P1230" s="247">
        <v>20.070173913043483</v>
      </c>
      <c r="Q1230" s="247"/>
      <c r="R1230" s="247">
        <v>11.33</v>
      </c>
      <c r="S1230" s="242"/>
      <c r="T1230" s="246">
        <v>13.524156521739124</v>
      </c>
      <c r="U1230" s="246"/>
      <c r="V1230" s="246">
        <v>10.3</v>
      </c>
      <c r="W1230" s="242"/>
      <c r="X1230" s="241"/>
      <c r="Y1230" s="247">
        <v>4616.1400000000012</v>
      </c>
      <c r="Z1230" s="247">
        <v>3773.08</v>
      </c>
      <c r="AA1230" s="5"/>
      <c r="AB1230" s="240"/>
      <c r="AC1230" s="240"/>
      <c r="AD1230" s="240"/>
      <c r="AG1230" s="5"/>
      <c r="AH1230" s="243"/>
      <c r="AI1230" s="243"/>
      <c r="AJ1230" s="243"/>
      <c r="AK1230" s="243"/>
      <c r="AL1230" s="5"/>
    </row>
    <row r="1231" spans="1:38" x14ac:dyDescent="0.2">
      <c r="A1231" s="175"/>
      <c r="B1231" s="238"/>
      <c r="C1231" s="303" t="s">
        <v>574</v>
      </c>
      <c r="D1231" s="23"/>
      <c r="E1231" s="302">
        <v>8062</v>
      </c>
      <c r="F1231" s="238"/>
      <c r="G1231" s="238"/>
      <c r="H1231" s="238"/>
      <c r="I1231" s="238"/>
      <c r="J1231" s="238"/>
      <c r="K1231" s="238"/>
      <c r="L1231" s="239"/>
      <c r="M1231" s="244"/>
      <c r="N1231" s="242"/>
      <c r="O1231" s="241"/>
      <c r="P1231" s="247">
        <v>11.355</v>
      </c>
      <c r="Q1231" s="247"/>
      <c r="R1231" s="247">
        <v>9.64</v>
      </c>
      <c r="S1231" s="242"/>
      <c r="T1231" s="246">
        <v>8.24</v>
      </c>
      <c r="U1231" s="246"/>
      <c r="V1231" s="246">
        <v>8.24</v>
      </c>
      <c r="W1231" s="242"/>
      <c r="X1231" s="241"/>
      <c r="Y1231" s="247">
        <v>45.42</v>
      </c>
      <c r="Z1231" s="247">
        <v>45.42</v>
      </c>
      <c r="AA1231" s="5"/>
      <c r="AB1231" s="240"/>
      <c r="AC1231" s="240"/>
      <c r="AD1231" s="240"/>
      <c r="AG1231" s="5"/>
      <c r="AH1231" s="243"/>
      <c r="AI1231" s="243"/>
      <c r="AJ1231" s="243"/>
      <c r="AK1231" s="243"/>
      <c r="AL1231" s="5"/>
    </row>
    <row r="1232" spans="1:38" x14ac:dyDescent="0.2">
      <c r="A1232" s="175"/>
      <c r="B1232" s="238"/>
      <c r="C1232" s="303" t="s">
        <v>575</v>
      </c>
      <c r="D1232" s="23"/>
      <c r="E1232" s="302">
        <v>8039</v>
      </c>
      <c r="F1232" s="238"/>
      <c r="G1232" s="238"/>
      <c r="H1232" s="238"/>
      <c r="I1232" s="238"/>
      <c r="J1232" s="238"/>
      <c r="K1232" s="238"/>
      <c r="L1232" s="239"/>
      <c r="M1232" s="244"/>
      <c r="N1232" s="242"/>
      <c r="O1232" s="241"/>
      <c r="P1232" s="247">
        <v>9.17</v>
      </c>
      <c r="Q1232" s="247"/>
      <c r="R1232" s="247">
        <v>9.17</v>
      </c>
      <c r="S1232" s="242"/>
      <c r="T1232" s="246">
        <v>5.15</v>
      </c>
      <c r="U1232" s="246"/>
      <c r="V1232" s="246">
        <v>5.15</v>
      </c>
      <c r="W1232" s="242"/>
      <c r="X1232" s="241"/>
      <c r="Y1232" s="247">
        <v>18.34</v>
      </c>
      <c r="Z1232" s="247">
        <v>18.34</v>
      </c>
      <c r="AA1232" s="5"/>
      <c r="AB1232" s="240"/>
      <c r="AC1232" s="240"/>
      <c r="AD1232" s="240"/>
      <c r="AG1232" s="5"/>
      <c r="AH1232" s="243"/>
      <c r="AI1232" s="243"/>
      <c r="AJ1232" s="243"/>
      <c r="AK1232" s="243"/>
      <c r="AL1232" s="5"/>
    </row>
    <row r="1233" spans="1:38" x14ac:dyDescent="0.2">
      <c r="A1233" s="175"/>
      <c r="B1233" s="238"/>
      <c r="C1233" s="303" t="s">
        <v>335</v>
      </c>
      <c r="D1233" s="23"/>
      <c r="E1233" s="302">
        <v>8210</v>
      </c>
      <c r="F1233" s="238"/>
      <c r="G1233" s="238"/>
      <c r="H1233" s="238"/>
      <c r="I1233" s="238"/>
      <c r="J1233" s="238"/>
      <c r="K1233" s="238"/>
      <c r="L1233" s="239"/>
      <c r="M1233" s="244"/>
      <c r="N1233" s="242"/>
      <c r="O1233" s="241"/>
      <c r="P1233" s="247">
        <v>12.07</v>
      </c>
      <c r="Q1233" s="247"/>
      <c r="R1233" s="247">
        <v>11.56</v>
      </c>
      <c r="S1233" s="242"/>
      <c r="T1233" s="246">
        <v>5.4933333333333332</v>
      </c>
      <c r="U1233" s="246"/>
      <c r="V1233" s="246">
        <v>8.24</v>
      </c>
      <c r="W1233" s="242"/>
      <c r="X1233" s="241"/>
      <c r="Y1233" s="247">
        <v>36.21</v>
      </c>
      <c r="Z1233" s="247">
        <v>36.21</v>
      </c>
      <c r="AA1233" s="5"/>
      <c r="AB1233" s="240"/>
      <c r="AC1233" s="240"/>
      <c r="AD1233" s="240"/>
      <c r="AG1233" s="5"/>
      <c r="AH1233" s="243"/>
      <c r="AI1233" s="243"/>
      <c r="AJ1233" s="243"/>
      <c r="AK1233" s="243"/>
      <c r="AL1233" s="5"/>
    </row>
    <row r="1234" spans="1:38" x14ac:dyDescent="0.2">
      <c r="A1234" s="175"/>
      <c r="B1234" s="238"/>
      <c r="C1234" s="303" t="s">
        <v>335</v>
      </c>
      <c r="D1234" s="23"/>
      <c r="E1234" s="302">
        <v>8230</v>
      </c>
      <c r="F1234" s="238"/>
      <c r="G1234" s="238"/>
      <c r="H1234" s="238"/>
      <c r="I1234" s="238"/>
      <c r="J1234" s="238"/>
      <c r="K1234" s="238"/>
      <c r="L1234" s="239"/>
      <c r="M1234" s="244"/>
      <c r="N1234" s="242"/>
      <c r="O1234" s="241"/>
      <c r="P1234" s="247">
        <v>9.0549999999999997</v>
      </c>
      <c r="Q1234" s="247"/>
      <c r="R1234" s="247">
        <v>9.0549999999999997</v>
      </c>
      <c r="S1234" s="242"/>
      <c r="T1234" s="246">
        <v>4.12</v>
      </c>
      <c r="U1234" s="246"/>
      <c r="V1234" s="246">
        <v>4.12</v>
      </c>
      <c r="W1234" s="242"/>
      <c r="X1234" s="241"/>
      <c r="Y1234" s="247">
        <v>18.11</v>
      </c>
      <c r="Z1234" s="247">
        <v>18.11</v>
      </c>
      <c r="AA1234" s="5"/>
      <c r="AB1234" s="240"/>
      <c r="AC1234" s="240"/>
      <c r="AD1234" s="240"/>
      <c r="AG1234" s="5"/>
      <c r="AH1234" s="243"/>
      <c r="AI1234" s="243"/>
      <c r="AJ1234" s="243"/>
      <c r="AK1234" s="243"/>
      <c r="AL1234" s="5"/>
    </row>
    <row r="1235" spans="1:38" x14ac:dyDescent="0.2">
      <c r="A1235" s="175"/>
      <c r="B1235" s="238"/>
      <c r="C1235" s="303" t="s">
        <v>335</v>
      </c>
      <c r="D1235" s="23"/>
      <c r="E1235" s="302">
        <v>8246</v>
      </c>
      <c r="F1235" s="238"/>
      <c r="G1235" s="238"/>
      <c r="H1235" s="238"/>
      <c r="I1235" s="238"/>
      <c r="J1235" s="238"/>
      <c r="K1235" s="238"/>
      <c r="L1235" s="239"/>
      <c r="M1235" s="244"/>
      <c r="N1235" s="242"/>
      <c r="O1235" s="241"/>
      <c r="P1235" s="247">
        <v>26.752043795620434</v>
      </c>
      <c r="Q1235" s="247"/>
      <c r="R1235" s="247">
        <v>17.16</v>
      </c>
      <c r="S1235" s="242"/>
      <c r="T1235" s="246">
        <v>14.25513868613138</v>
      </c>
      <c r="U1235" s="246"/>
      <c r="V1235" s="246">
        <v>13.39</v>
      </c>
      <c r="W1235" s="242"/>
      <c r="X1235" s="241"/>
      <c r="Y1235" s="247">
        <v>3665.0299999999993</v>
      </c>
      <c r="Z1235" s="247">
        <v>2374.35</v>
      </c>
      <c r="AA1235" s="5"/>
      <c r="AB1235" s="240"/>
      <c r="AC1235" s="240"/>
      <c r="AD1235" s="240"/>
      <c r="AG1235" s="5"/>
      <c r="AH1235" s="243"/>
      <c r="AI1235" s="243"/>
      <c r="AJ1235" s="243"/>
      <c r="AK1235" s="243"/>
      <c r="AL1235" s="5"/>
    </row>
    <row r="1236" spans="1:38" x14ac:dyDescent="0.2">
      <c r="A1236" s="175"/>
      <c r="B1236" s="238"/>
      <c r="C1236" s="303" t="s">
        <v>577</v>
      </c>
      <c r="D1236" s="23"/>
      <c r="E1236" s="302">
        <v>8246</v>
      </c>
      <c r="F1236" s="238"/>
      <c r="G1236" s="238"/>
      <c r="H1236" s="238"/>
      <c r="I1236" s="238"/>
      <c r="J1236" s="238"/>
      <c r="K1236" s="238"/>
      <c r="L1236" s="239"/>
      <c r="M1236" s="244"/>
      <c r="N1236" s="242"/>
      <c r="O1236" s="241"/>
      <c r="P1236" s="247">
        <v>9.875</v>
      </c>
      <c r="Q1236" s="247"/>
      <c r="R1236" s="247">
        <v>9.875</v>
      </c>
      <c r="S1236" s="242"/>
      <c r="T1236" s="246">
        <v>5.15</v>
      </c>
      <c r="U1236" s="246"/>
      <c r="V1236" s="246">
        <v>5.15</v>
      </c>
      <c r="W1236" s="242"/>
      <c r="X1236" s="241"/>
      <c r="Y1236" s="247">
        <v>19.75</v>
      </c>
      <c r="Z1236" s="247">
        <v>19.75</v>
      </c>
      <c r="AA1236" s="5"/>
      <c r="AB1236" s="240"/>
      <c r="AC1236" s="240"/>
      <c r="AD1236" s="240"/>
      <c r="AG1236" s="5"/>
      <c r="AH1236" s="243"/>
      <c r="AI1236" s="243"/>
      <c r="AJ1236" s="243"/>
      <c r="AK1236" s="243"/>
      <c r="AL1236" s="5"/>
    </row>
    <row r="1237" spans="1:38" x14ac:dyDescent="0.2">
      <c r="A1237" s="175"/>
      <c r="B1237" s="238"/>
      <c r="C1237" s="303" t="s">
        <v>579</v>
      </c>
      <c r="D1237" s="23"/>
      <c r="E1237" s="302">
        <v>8088</v>
      </c>
      <c r="F1237" s="238"/>
      <c r="G1237" s="238"/>
      <c r="H1237" s="238"/>
      <c r="I1237" s="238"/>
      <c r="J1237" s="238"/>
      <c r="K1237" s="238"/>
      <c r="L1237" s="239"/>
      <c r="M1237" s="244"/>
      <c r="N1237" s="242"/>
      <c r="O1237" s="241"/>
      <c r="P1237" s="247">
        <v>31.556666666666668</v>
      </c>
      <c r="Q1237" s="247"/>
      <c r="R1237" s="247">
        <v>12.285</v>
      </c>
      <c r="S1237" s="242"/>
      <c r="T1237" s="246">
        <v>27.981666666666666</v>
      </c>
      <c r="U1237" s="246"/>
      <c r="V1237" s="246">
        <v>15.450000000000001</v>
      </c>
      <c r="W1237" s="242"/>
      <c r="X1237" s="241"/>
      <c r="Y1237" s="247">
        <v>757.36</v>
      </c>
      <c r="Z1237" s="247">
        <v>660.35</v>
      </c>
      <c r="AA1237" s="5"/>
      <c r="AB1237" s="240"/>
      <c r="AC1237" s="240"/>
      <c r="AD1237" s="240"/>
      <c r="AG1237" s="5"/>
      <c r="AH1237" s="243"/>
      <c r="AI1237" s="243"/>
      <c r="AJ1237" s="243"/>
      <c r="AK1237" s="243"/>
      <c r="AL1237" s="5"/>
    </row>
    <row r="1238" spans="1:38" x14ac:dyDescent="0.2">
      <c r="A1238" s="175"/>
      <c r="B1238" s="238"/>
      <c r="C1238" s="303" t="s">
        <v>578</v>
      </c>
      <c r="D1238" s="23"/>
      <c r="E1238" s="302">
        <v>8088</v>
      </c>
      <c r="F1238" s="238"/>
      <c r="G1238" s="238"/>
      <c r="H1238" s="238"/>
      <c r="I1238" s="238"/>
      <c r="J1238" s="238"/>
      <c r="K1238" s="238"/>
      <c r="L1238" s="239"/>
      <c r="M1238" s="244"/>
      <c r="N1238" s="242"/>
      <c r="O1238" s="241"/>
      <c r="P1238" s="247">
        <v>29.78</v>
      </c>
      <c r="Q1238" s="247"/>
      <c r="R1238" s="247">
        <v>21.605</v>
      </c>
      <c r="S1238" s="242"/>
      <c r="T1238" s="246">
        <v>31.415000000000003</v>
      </c>
      <c r="U1238" s="246"/>
      <c r="V1238" s="246">
        <v>31.415000000000003</v>
      </c>
      <c r="W1238" s="242"/>
      <c r="X1238" s="241"/>
      <c r="Y1238" s="247">
        <v>119.12</v>
      </c>
      <c r="Z1238" s="247">
        <v>119.12</v>
      </c>
      <c r="AA1238" s="5"/>
      <c r="AB1238" s="240"/>
      <c r="AC1238" s="240"/>
      <c r="AD1238" s="240"/>
      <c r="AG1238" s="5"/>
      <c r="AH1238" s="243"/>
      <c r="AI1238" s="243"/>
      <c r="AJ1238" s="243"/>
      <c r="AK1238" s="243"/>
      <c r="AL1238" s="5"/>
    </row>
    <row r="1239" spans="1:38" x14ac:dyDescent="0.2">
      <c r="A1239" s="175"/>
      <c r="B1239" s="238"/>
      <c r="C1239" s="303" t="s">
        <v>336</v>
      </c>
      <c r="D1239" s="23"/>
      <c r="E1239" s="302">
        <v>8026</v>
      </c>
      <c r="F1239" s="238"/>
      <c r="G1239" s="238"/>
      <c r="H1239" s="238"/>
      <c r="I1239" s="238"/>
      <c r="J1239" s="238"/>
      <c r="K1239" s="238"/>
      <c r="L1239" s="239"/>
      <c r="M1239" s="244"/>
      <c r="N1239" s="242"/>
      <c r="O1239" s="241"/>
      <c r="P1239" s="247">
        <v>9.2633333333333336</v>
      </c>
      <c r="Q1239" s="247"/>
      <c r="R1239" s="247">
        <v>9.8000000000000007</v>
      </c>
      <c r="S1239" s="242"/>
      <c r="T1239" s="246">
        <v>3.4333333333333336</v>
      </c>
      <c r="U1239" s="246"/>
      <c r="V1239" s="246">
        <v>5.15</v>
      </c>
      <c r="W1239" s="242"/>
      <c r="X1239" s="241"/>
      <c r="Y1239" s="247">
        <v>27.79</v>
      </c>
      <c r="Z1239" s="247">
        <v>27.79</v>
      </c>
      <c r="AA1239" s="5"/>
      <c r="AB1239" s="240"/>
      <c r="AC1239" s="240"/>
      <c r="AD1239" s="240"/>
      <c r="AG1239" s="5"/>
      <c r="AH1239" s="243"/>
      <c r="AI1239" s="243"/>
      <c r="AJ1239" s="243"/>
      <c r="AK1239" s="243"/>
      <c r="AL1239" s="5"/>
    </row>
    <row r="1240" spans="1:38" x14ac:dyDescent="0.2">
      <c r="A1240" s="175"/>
      <c r="B1240" s="238"/>
      <c r="C1240" s="303" t="s">
        <v>336</v>
      </c>
      <c r="D1240" s="23"/>
      <c r="E1240" s="302">
        <v>8210</v>
      </c>
      <c r="F1240" s="238"/>
      <c r="G1240" s="238"/>
      <c r="H1240" s="238"/>
      <c r="I1240" s="238"/>
      <c r="J1240" s="238"/>
      <c r="K1240" s="238"/>
      <c r="L1240" s="239"/>
      <c r="M1240" s="244"/>
      <c r="N1240" s="242"/>
      <c r="O1240" s="241"/>
      <c r="P1240" s="247">
        <v>11.9</v>
      </c>
      <c r="Q1240" s="247"/>
      <c r="R1240" s="247">
        <v>11.9</v>
      </c>
      <c r="S1240" s="242"/>
      <c r="T1240" s="246">
        <v>0</v>
      </c>
      <c r="U1240" s="246"/>
      <c r="V1240" s="246">
        <v>0</v>
      </c>
      <c r="W1240" s="242"/>
      <c r="X1240" s="241"/>
      <c r="Y1240" s="247">
        <v>11.9</v>
      </c>
      <c r="Z1240" s="247">
        <v>11.9</v>
      </c>
      <c r="AA1240" s="5"/>
      <c r="AB1240" s="240"/>
      <c r="AC1240" s="240"/>
      <c r="AD1240" s="240"/>
      <c r="AG1240" s="5"/>
      <c r="AH1240" s="243"/>
      <c r="AI1240" s="243"/>
      <c r="AJ1240" s="243"/>
      <c r="AK1240" s="243"/>
      <c r="AL1240" s="5"/>
    </row>
    <row r="1241" spans="1:38" x14ac:dyDescent="0.2">
      <c r="A1241" s="175"/>
      <c r="B1241" s="238"/>
      <c r="C1241" s="303" t="s">
        <v>336</v>
      </c>
      <c r="D1241" s="23"/>
      <c r="E1241" s="302">
        <v>8247</v>
      </c>
      <c r="F1241" s="238"/>
      <c r="G1241" s="238"/>
      <c r="H1241" s="238"/>
      <c r="I1241" s="238"/>
      <c r="J1241" s="238"/>
      <c r="K1241" s="238"/>
      <c r="L1241" s="239"/>
      <c r="M1241" s="244"/>
      <c r="N1241" s="242"/>
      <c r="O1241" s="241"/>
      <c r="P1241" s="247">
        <v>32.504327808471345</v>
      </c>
      <c r="Q1241" s="247"/>
      <c r="R1241" s="247">
        <v>18.27</v>
      </c>
      <c r="S1241" s="242"/>
      <c r="T1241" s="246">
        <v>30.019645488029397</v>
      </c>
      <c r="U1241" s="246"/>
      <c r="V1241" s="246">
        <v>15.45</v>
      </c>
      <c r="W1241" s="242"/>
      <c r="X1241" s="241"/>
      <c r="Y1241" s="247">
        <v>141198.79999999952</v>
      </c>
      <c r="Z1241" s="247">
        <v>129525.90999999949</v>
      </c>
      <c r="AA1241" s="5"/>
      <c r="AB1241" s="240"/>
      <c r="AC1241" s="240"/>
      <c r="AD1241" s="240"/>
      <c r="AG1241" s="5"/>
      <c r="AH1241" s="243"/>
      <c r="AI1241" s="243"/>
      <c r="AJ1241" s="243"/>
      <c r="AK1241" s="243"/>
      <c r="AL1241" s="5"/>
    </row>
    <row r="1242" spans="1:38" x14ac:dyDescent="0.2">
      <c r="A1242" s="175"/>
      <c r="B1242" s="238"/>
      <c r="C1242" s="303" t="s">
        <v>336</v>
      </c>
      <c r="D1242" s="23"/>
      <c r="E1242" s="302">
        <v>8347</v>
      </c>
      <c r="F1242" s="238"/>
      <c r="G1242" s="238"/>
      <c r="H1242" s="238"/>
      <c r="I1242" s="238"/>
      <c r="J1242" s="238"/>
      <c r="K1242" s="238"/>
      <c r="L1242" s="239"/>
      <c r="M1242" s="244"/>
      <c r="N1242" s="242"/>
      <c r="O1242" s="241"/>
      <c r="P1242" s="247">
        <v>17.87</v>
      </c>
      <c r="Q1242" s="247"/>
      <c r="R1242" s="247">
        <v>17.869999999999997</v>
      </c>
      <c r="S1242" s="242"/>
      <c r="T1242" s="246">
        <v>15.45</v>
      </c>
      <c r="U1242" s="246"/>
      <c r="V1242" s="246">
        <v>15.45</v>
      </c>
      <c r="W1242" s="242"/>
      <c r="X1242" s="241"/>
      <c r="Y1242" s="247">
        <v>35.74</v>
      </c>
      <c r="Z1242" s="247">
        <v>35.74</v>
      </c>
      <c r="AA1242" s="5"/>
      <c r="AB1242" s="240"/>
      <c r="AC1242" s="240"/>
      <c r="AD1242" s="240"/>
      <c r="AG1242" s="5"/>
      <c r="AH1242" s="243"/>
      <c r="AI1242" s="243"/>
      <c r="AJ1242" s="243"/>
      <c r="AK1242" s="243"/>
      <c r="AL1242" s="5"/>
    </row>
    <row r="1243" spans="1:38" x14ac:dyDescent="0.2">
      <c r="A1243" s="175"/>
      <c r="B1243" s="238"/>
      <c r="C1243" s="303" t="s">
        <v>337</v>
      </c>
      <c r="D1243" s="23"/>
      <c r="E1243" s="302">
        <v>8084</v>
      </c>
      <c r="F1243" s="238"/>
      <c r="G1243" s="238"/>
      <c r="H1243" s="238"/>
      <c r="I1243" s="238"/>
      <c r="J1243" s="238"/>
      <c r="K1243" s="238"/>
      <c r="L1243" s="239"/>
      <c r="M1243" s="244"/>
      <c r="N1243" s="242"/>
      <c r="O1243" s="241"/>
      <c r="P1243" s="247">
        <v>11.700999490489124</v>
      </c>
      <c r="Q1243" s="247"/>
      <c r="R1243" s="247">
        <v>9.8225000000000016</v>
      </c>
      <c r="S1243" s="242"/>
      <c r="T1243" s="246">
        <v>5.7673185575181156</v>
      </c>
      <c r="U1243" s="246"/>
      <c r="V1243" s="246">
        <v>5.0856250000000003</v>
      </c>
      <c r="W1243" s="242"/>
      <c r="X1243" s="241"/>
      <c r="Y1243" s="247">
        <v>114118.48999999979</v>
      </c>
      <c r="Z1243" s="247">
        <v>66282.549999999377</v>
      </c>
      <c r="AA1243" s="5"/>
      <c r="AB1243" s="240"/>
      <c r="AC1243" s="240"/>
      <c r="AD1243" s="240"/>
      <c r="AG1243" s="5"/>
      <c r="AH1243" s="243"/>
      <c r="AI1243" s="243"/>
      <c r="AJ1243" s="243"/>
      <c r="AK1243" s="243"/>
      <c r="AL1243" s="5"/>
    </row>
    <row r="1244" spans="1:38" x14ac:dyDescent="0.2">
      <c r="A1244" s="175"/>
      <c r="B1244" s="238"/>
      <c r="C1244" s="303" t="s">
        <v>582</v>
      </c>
      <c r="D1244" s="23"/>
      <c r="E1244" s="302">
        <v>8248</v>
      </c>
      <c r="F1244" s="238"/>
      <c r="G1244" s="238"/>
      <c r="H1244" s="238"/>
      <c r="I1244" s="238"/>
      <c r="J1244" s="238"/>
      <c r="K1244" s="238"/>
      <c r="L1244" s="239"/>
      <c r="M1244" s="244"/>
      <c r="N1244" s="242"/>
      <c r="O1244" s="241"/>
      <c r="P1244" s="247">
        <v>29.533333333333331</v>
      </c>
      <c r="Q1244" s="247"/>
      <c r="R1244" s="247">
        <v>20.71</v>
      </c>
      <c r="S1244" s="242"/>
      <c r="T1244" s="246">
        <v>27.466666666666669</v>
      </c>
      <c r="U1244" s="246"/>
      <c r="V1244" s="246">
        <v>41.2</v>
      </c>
      <c r="W1244" s="242"/>
      <c r="X1244" s="241"/>
      <c r="Y1244" s="247">
        <v>88.6</v>
      </c>
      <c r="Z1244" s="247">
        <v>88.6</v>
      </c>
      <c r="AA1244" s="5"/>
      <c r="AB1244" s="240"/>
      <c r="AC1244" s="240"/>
      <c r="AD1244" s="240"/>
      <c r="AG1244" s="5"/>
      <c r="AH1244" s="243"/>
      <c r="AI1244" s="243"/>
      <c r="AJ1244" s="243"/>
      <c r="AK1244" s="243"/>
      <c r="AL1244" s="5"/>
    </row>
    <row r="1245" spans="1:38" x14ac:dyDescent="0.2">
      <c r="A1245" s="175"/>
      <c r="B1245" s="238"/>
      <c r="C1245" s="303" t="s">
        <v>387</v>
      </c>
      <c r="D1245" s="23"/>
      <c r="E1245" s="302">
        <v>8230</v>
      </c>
      <c r="F1245" s="238"/>
      <c r="G1245" s="238"/>
      <c r="H1245" s="238"/>
      <c r="I1245" s="238"/>
      <c r="J1245" s="238"/>
      <c r="K1245" s="238"/>
      <c r="L1245" s="239"/>
      <c r="M1245" s="244"/>
      <c r="N1245" s="242"/>
      <c r="O1245" s="241"/>
      <c r="P1245" s="247">
        <v>16.824999999999999</v>
      </c>
      <c r="Q1245" s="247"/>
      <c r="R1245" s="247">
        <v>16.375</v>
      </c>
      <c r="S1245" s="242"/>
      <c r="T1245" s="246">
        <v>13.905000000000001</v>
      </c>
      <c r="U1245" s="246"/>
      <c r="V1245" s="246">
        <v>13.904999999999999</v>
      </c>
      <c r="W1245" s="242"/>
      <c r="X1245" s="241"/>
      <c r="Y1245" s="247">
        <v>67.3</v>
      </c>
      <c r="Z1245" s="247">
        <v>67.3</v>
      </c>
      <c r="AA1245" s="5"/>
      <c r="AB1245" s="240"/>
      <c r="AC1245" s="240"/>
      <c r="AD1245" s="240"/>
      <c r="AG1245" s="5"/>
      <c r="AH1245" s="243"/>
      <c r="AI1245" s="243"/>
      <c r="AJ1245" s="243"/>
      <c r="AK1245" s="243"/>
      <c r="AL1245" s="5"/>
    </row>
    <row r="1246" spans="1:38" x14ac:dyDescent="0.2">
      <c r="A1246" s="175"/>
      <c r="B1246" s="238"/>
      <c r="C1246" s="303" t="s">
        <v>387</v>
      </c>
      <c r="D1246" s="23"/>
      <c r="E1246" s="302">
        <v>8248</v>
      </c>
      <c r="F1246" s="238"/>
      <c r="G1246" s="238"/>
      <c r="H1246" s="238"/>
      <c r="I1246" s="238"/>
      <c r="J1246" s="238"/>
      <c r="K1246" s="238"/>
      <c r="L1246" s="239"/>
      <c r="M1246" s="244"/>
      <c r="N1246" s="242"/>
      <c r="O1246" s="241"/>
      <c r="P1246" s="247">
        <v>21.386477611940297</v>
      </c>
      <c r="Q1246" s="247"/>
      <c r="R1246" s="247">
        <v>13.79</v>
      </c>
      <c r="S1246" s="242"/>
      <c r="T1246" s="246">
        <v>15.517480597014933</v>
      </c>
      <c r="U1246" s="246"/>
      <c r="V1246" s="246">
        <v>11.33</v>
      </c>
      <c r="W1246" s="242"/>
      <c r="X1246" s="241"/>
      <c r="Y1246" s="247">
        <v>14328.939999999999</v>
      </c>
      <c r="Z1246" s="247">
        <v>12282.100000000002</v>
      </c>
      <c r="AA1246" s="5"/>
      <c r="AB1246" s="240"/>
      <c r="AC1246" s="240"/>
      <c r="AD1246" s="240"/>
      <c r="AG1246" s="5"/>
      <c r="AH1246" s="243"/>
      <c r="AI1246" s="243"/>
      <c r="AJ1246" s="243"/>
      <c r="AK1246" s="243"/>
      <c r="AL1246" s="5"/>
    </row>
    <row r="1247" spans="1:38" x14ac:dyDescent="0.2">
      <c r="A1247" s="175"/>
      <c r="B1247" s="238"/>
      <c r="C1247" s="303" t="s">
        <v>584</v>
      </c>
      <c r="D1247" s="23"/>
      <c r="E1247" s="302">
        <v>8210</v>
      </c>
      <c r="F1247" s="238"/>
      <c r="G1247" s="238"/>
      <c r="H1247" s="238"/>
      <c r="I1247" s="238"/>
      <c r="J1247" s="238"/>
      <c r="K1247" s="238"/>
      <c r="L1247" s="239"/>
      <c r="M1247" s="244"/>
      <c r="N1247" s="242"/>
      <c r="O1247" s="241"/>
      <c r="P1247" s="247">
        <v>15.846666666666666</v>
      </c>
      <c r="Q1247" s="247"/>
      <c r="R1247" s="247">
        <v>11.56</v>
      </c>
      <c r="S1247" s="242"/>
      <c r="T1247" s="246">
        <v>10.975999999999999</v>
      </c>
      <c r="U1247" s="246"/>
      <c r="V1247" s="246">
        <v>16.463999999999999</v>
      </c>
      <c r="W1247" s="242"/>
      <c r="X1247" s="241"/>
      <c r="Y1247" s="247">
        <v>47.54</v>
      </c>
      <c r="Z1247" s="247">
        <v>47.54</v>
      </c>
      <c r="AA1247" s="5"/>
      <c r="AB1247" s="240"/>
      <c r="AC1247" s="240"/>
      <c r="AD1247" s="240"/>
      <c r="AG1247" s="5"/>
      <c r="AH1247" s="243"/>
      <c r="AI1247" s="243"/>
      <c r="AJ1247" s="243"/>
      <c r="AK1247" s="243"/>
      <c r="AL1247" s="5"/>
    </row>
    <row r="1248" spans="1:38" x14ac:dyDescent="0.2">
      <c r="A1248" s="175"/>
      <c r="B1248" s="238"/>
      <c r="C1248" s="303" t="s">
        <v>338</v>
      </c>
      <c r="D1248" s="23"/>
      <c r="E1248" s="302">
        <v>8085</v>
      </c>
      <c r="F1248" s="238"/>
      <c r="G1248" s="238"/>
      <c r="H1248" s="238"/>
      <c r="I1248" s="238"/>
      <c r="J1248" s="238"/>
      <c r="K1248" s="238"/>
      <c r="L1248" s="239"/>
      <c r="M1248" s="244"/>
      <c r="N1248" s="242"/>
      <c r="O1248" s="241"/>
      <c r="P1248" s="247">
        <v>16.367577531201803</v>
      </c>
      <c r="Q1248" s="247"/>
      <c r="R1248" s="247">
        <v>15.420000000000002</v>
      </c>
      <c r="S1248" s="242"/>
      <c r="T1248" s="246">
        <v>12.881826170118867</v>
      </c>
      <c r="U1248" s="246"/>
      <c r="V1248" s="246">
        <v>12.465661764705883</v>
      </c>
      <c r="W1248" s="242"/>
      <c r="X1248" s="241"/>
      <c r="Y1248" s="247">
        <v>222684.36000000229</v>
      </c>
      <c r="Z1248" s="247">
        <v>168099.28000000116</v>
      </c>
      <c r="AA1248" s="5"/>
      <c r="AB1248" s="240"/>
      <c r="AC1248" s="240"/>
      <c r="AD1248" s="240"/>
      <c r="AG1248" s="5"/>
      <c r="AH1248" s="243"/>
      <c r="AI1248" s="243"/>
      <c r="AJ1248" s="243"/>
      <c r="AK1248" s="243"/>
      <c r="AL1248" s="5"/>
    </row>
    <row r="1249" spans="1:38" x14ac:dyDescent="0.2">
      <c r="A1249" s="175"/>
      <c r="B1249" s="238"/>
      <c r="C1249" s="303" t="s">
        <v>338</v>
      </c>
      <c r="D1249" s="23"/>
      <c r="E1249" s="302">
        <v>8096</v>
      </c>
      <c r="F1249" s="238"/>
      <c r="G1249" s="238"/>
      <c r="H1249" s="238"/>
      <c r="I1249" s="238"/>
      <c r="J1249" s="238"/>
      <c r="K1249" s="238"/>
      <c r="L1249" s="239"/>
      <c r="M1249" s="244"/>
      <c r="N1249" s="242"/>
      <c r="O1249" s="241"/>
      <c r="P1249" s="247">
        <v>18.990000000000002</v>
      </c>
      <c r="Q1249" s="247"/>
      <c r="R1249" s="247">
        <v>18.990000000000002</v>
      </c>
      <c r="S1249" s="242"/>
      <c r="T1249" s="246">
        <v>17.510000000000002</v>
      </c>
      <c r="U1249" s="246"/>
      <c r="V1249" s="246">
        <v>17.510000000000002</v>
      </c>
      <c r="W1249" s="242"/>
      <c r="X1249" s="241"/>
      <c r="Y1249" s="247">
        <v>37.980000000000004</v>
      </c>
      <c r="Z1249" s="247">
        <v>37.980000000000004</v>
      </c>
      <c r="AA1249" s="5"/>
      <c r="AB1249" s="240"/>
      <c r="AC1249" s="240"/>
      <c r="AD1249" s="240"/>
      <c r="AG1249" s="5"/>
      <c r="AH1249" s="243"/>
      <c r="AI1249" s="243"/>
      <c r="AJ1249" s="243"/>
      <c r="AK1249" s="243"/>
      <c r="AL1249" s="5"/>
    </row>
    <row r="1250" spans="1:38" x14ac:dyDescent="0.2">
      <c r="A1250" s="175"/>
      <c r="B1250" s="238"/>
      <c r="C1250" s="303" t="s">
        <v>586</v>
      </c>
      <c r="D1250" s="23"/>
      <c r="E1250" s="302">
        <v>8088</v>
      </c>
      <c r="F1250" s="238"/>
      <c r="G1250" s="238"/>
      <c r="H1250" s="238"/>
      <c r="I1250" s="238"/>
      <c r="J1250" s="238"/>
      <c r="K1250" s="238"/>
      <c r="L1250" s="239"/>
      <c r="M1250" s="244"/>
      <c r="N1250" s="242"/>
      <c r="O1250" s="241"/>
      <c r="P1250" s="247">
        <v>8.1749999999999989</v>
      </c>
      <c r="Q1250" s="247"/>
      <c r="R1250" s="247">
        <v>8.1749999999999989</v>
      </c>
      <c r="S1250" s="242"/>
      <c r="T1250" s="246">
        <v>4.12</v>
      </c>
      <c r="U1250" s="246"/>
      <c r="V1250" s="246">
        <v>4.12</v>
      </c>
      <c r="W1250" s="242"/>
      <c r="X1250" s="241"/>
      <c r="Y1250" s="247">
        <v>16.349999999999998</v>
      </c>
      <c r="Z1250" s="247">
        <v>16.349999999999998</v>
      </c>
      <c r="AA1250" s="5"/>
      <c r="AB1250" s="240"/>
      <c r="AC1250" s="240"/>
      <c r="AD1250" s="240"/>
      <c r="AG1250" s="5"/>
      <c r="AH1250" s="243"/>
      <c r="AI1250" s="243"/>
      <c r="AJ1250" s="243"/>
      <c r="AK1250" s="243"/>
      <c r="AL1250" s="5"/>
    </row>
    <row r="1251" spans="1:38" x14ac:dyDescent="0.2">
      <c r="A1251" s="175"/>
      <c r="B1251" s="238"/>
      <c r="C1251" s="303" t="s">
        <v>339</v>
      </c>
      <c r="D1251" s="23"/>
      <c r="E1251" s="302">
        <v>8019</v>
      </c>
      <c r="F1251" s="238"/>
      <c r="G1251" s="238"/>
      <c r="H1251" s="238"/>
      <c r="I1251" s="238"/>
      <c r="J1251" s="238"/>
      <c r="K1251" s="238"/>
      <c r="L1251" s="239"/>
      <c r="M1251" s="244"/>
      <c r="N1251" s="242"/>
      <c r="O1251" s="241"/>
      <c r="P1251" s="247">
        <v>8.1749999999999989</v>
      </c>
      <c r="Q1251" s="247"/>
      <c r="R1251" s="247">
        <v>8.1749999999999989</v>
      </c>
      <c r="S1251" s="242"/>
      <c r="T1251" s="246">
        <v>4.12</v>
      </c>
      <c r="U1251" s="246"/>
      <c r="V1251" s="246">
        <v>4.12</v>
      </c>
      <c r="W1251" s="242"/>
      <c r="X1251" s="241"/>
      <c r="Y1251" s="247">
        <v>16.349999999999998</v>
      </c>
      <c r="Z1251" s="247">
        <v>16.349999999999998</v>
      </c>
      <c r="AA1251" s="5"/>
      <c r="AB1251" s="240"/>
      <c r="AC1251" s="240"/>
      <c r="AD1251" s="240"/>
      <c r="AG1251" s="5"/>
      <c r="AH1251" s="243"/>
      <c r="AI1251" s="243"/>
      <c r="AJ1251" s="243"/>
      <c r="AK1251" s="243"/>
      <c r="AL1251" s="5"/>
    </row>
    <row r="1252" spans="1:38" x14ac:dyDescent="0.2">
      <c r="A1252" s="175"/>
      <c r="B1252" s="238"/>
      <c r="C1252" s="303" t="s">
        <v>339</v>
      </c>
      <c r="D1252" s="23"/>
      <c r="E1252" s="302">
        <v>8088</v>
      </c>
      <c r="F1252" s="238"/>
      <c r="G1252" s="238"/>
      <c r="H1252" s="238"/>
      <c r="I1252" s="238"/>
      <c r="J1252" s="238"/>
      <c r="K1252" s="238"/>
      <c r="L1252" s="239"/>
      <c r="M1252" s="244"/>
      <c r="N1252" s="242"/>
      <c r="O1252" s="241"/>
      <c r="P1252" s="247">
        <v>14.06285308441559</v>
      </c>
      <c r="Q1252" s="247"/>
      <c r="R1252" s="247">
        <v>12.1625</v>
      </c>
      <c r="S1252" s="242"/>
      <c r="T1252" s="246">
        <v>8.9158762175324711</v>
      </c>
      <c r="U1252" s="246"/>
      <c r="V1252" s="246">
        <v>8.24</v>
      </c>
      <c r="W1252" s="242"/>
      <c r="X1252" s="241"/>
      <c r="Y1252" s="247">
        <v>23241.080000000024</v>
      </c>
      <c r="Z1252" s="247">
        <v>19718.230000000018</v>
      </c>
      <c r="AA1252" s="5"/>
      <c r="AB1252" s="240"/>
      <c r="AC1252" s="240"/>
      <c r="AD1252" s="240"/>
      <c r="AG1252" s="5"/>
      <c r="AH1252" s="243"/>
      <c r="AI1252" s="243"/>
      <c r="AJ1252" s="243"/>
      <c r="AK1252" s="243"/>
      <c r="AL1252" s="5"/>
    </row>
    <row r="1253" spans="1:38" x14ac:dyDescent="0.2">
      <c r="A1253" s="175"/>
      <c r="B1253" s="238"/>
      <c r="C1253" s="303" t="s">
        <v>340</v>
      </c>
      <c r="D1253" s="23"/>
      <c r="E1253" s="302">
        <v>8088</v>
      </c>
      <c r="F1253" s="238"/>
      <c r="G1253" s="238"/>
      <c r="H1253" s="238"/>
      <c r="I1253" s="238"/>
      <c r="J1253" s="238"/>
      <c r="K1253" s="238"/>
      <c r="L1253" s="239"/>
      <c r="M1253" s="244"/>
      <c r="N1253" s="242"/>
      <c r="O1253" s="241"/>
      <c r="P1253" s="247">
        <v>12.690833333333336</v>
      </c>
      <c r="Q1253" s="247"/>
      <c r="R1253" s="247">
        <v>10.59</v>
      </c>
      <c r="S1253" s="242"/>
      <c r="T1253" s="246">
        <v>9.6133333333333333</v>
      </c>
      <c r="U1253" s="246"/>
      <c r="V1253" s="246">
        <v>9.27</v>
      </c>
      <c r="W1253" s="242"/>
      <c r="X1253" s="241"/>
      <c r="Y1253" s="247">
        <v>152.29000000000002</v>
      </c>
      <c r="Z1253" s="247">
        <v>152.29000000000002</v>
      </c>
      <c r="AA1253" s="5"/>
      <c r="AB1253" s="240"/>
      <c r="AC1253" s="240"/>
      <c r="AD1253" s="240"/>
      <c r="AG1253" s="5"/>
      <c r="AH1253" s="243"/>
      <c r="AI1253" s="243"/>
      <c r="AJ1253" s="243"/>
      <c r="AK1253" s="243"/>
      <c r="AL1253" s="5"/>
    </row>
    <row r="1254" spans="1:38" x14ac:dyDescent="0.2">
      <c r="A1254" s="175"/>
      <c r="B1254" s="238"/>
      <c r="C1254" s="303" t="s">
        <v>587</v>
      </c>
      <c r="D1254" s="23"/>
      <c r="E1254" s="302">
        <v>8088</v>
      </c>
      <c r="F1254" s="238"/>
      <c r="G1254" s="238"/>
      <c r="H1254" s="238"/>
      <c r="I1254" s="238"/>
      <c r="J1254" s="238"/>
      <c r="K1254" s="238"/>
      <c r="L1254" s="239"/>
      <c r="M1254" s="244"/>
      <c r="N1254" s="242"/>
      <c r="O1254" s="241"/>
      <c r="P1254" s="247">
        <v>116.70500000000001</v>
      </c>
      <c r="Q1254" s="247"/>
      <c r="R1254" s="247">
        <v>116.70500000000001</v>
      </c>
      <c r="S1254" s="242"/>
      <c r="T1254" s="246">
        <v>140.08000000000001</v>
      </c>
      <c r="U1254" s="246"/>
      <c r="V1254" s="246">
        <v>140.08000000000001</v>
      </c>
      <c r="W1254" s="242"/>
      <c r="X1254" s="241"/>
      <c r="Y1254" s="247">
        <v>233.41000000000003</v>
      </c>
      <c r="Z1254" s="247">
        <v>233.41000000000003</v>
      </c>
      <c r="AA1254" s="5"/>
      <c r="AB1254" s="240"/>
      <c r="AC1254" s="240"/>
      <c r="AD1254" s="240"/>
      <c r="AG1254" s="5"/>
      <c r="AH1254" s="243"/>
      <c r="AI1254" s="243"/>
      <c r="AJ1254" s="243"/>
      <c r="AK1254" s="243"/>
      <c r="AL1254" s="5"/>
    </row>
    <row r="1255" spans="1:38" x14ac:dyDescent="0.2">
      <c r="A1255" s="175"/>
      <c r="B1255" s="238"/>
      <c r="C1255" s="303" t="s">
        <v>589</v>
      </c>
      <c r="D1255" s="23"/>
      <c r="E1255" s="302">
        <v>8009</v>
      </c>
      <c r="F1255" s="238"/>
      <c r="G1255" s="238"/>
      <c r="H1255" s="238"/>
      <c r="I1255" s="238"/>
      <c r="J1255" s="238"/>
      <c r="K1255" s="238"/>
      <c r="L1255" s="239"/>
      <c r="M1255" s="244"/>
      <c r="N1255" s="242"/>
      <c r="O1255" s="241"/>
      <c r="P1255" s="247">
        <v>11.13</v>
      </c>
      <c r="Q1255" s="247"/>
      <c r="R1255" s="247">
        <v>10.15</v>
      </c>
      <c r="S1255" s="242"/>
      <c r="T1255" s="246">
        <v>5.4933333333333332</v>
      </c>
      <c r="U1255" s="246"/>
      <c r="V1255" s="246">
        <v>8.24</v>
      </c>
      <c r="W1255" s="242"/>
      <c r="X1255" s="241"/>
      <c r="Y1255" s="247">
        <v>33.39</v>
      </c>
      <c r="Z1255" s="247">
        <v>33.39</v>
      </c>
      <c r="AA1255" s="5"/>
      <c r="AB1255" s="240"/>
      <c r="AC1255" s="240"/>
      <c r="AD1255" s="240"/>
      <c r="AG1255" s="5"/>
      <c r="AH1255" s="243"/>
      <c r="AI1255" s="243"/>
      <c r="AJ1255" s="243"/>
      <c r="AK1255" s="243"/>
      <c r="AL1255" s="5"/>
    </row>
    <row r="1256" spans="1:38" x14ac:dyDescent="0.2">
      <c r="A1256" s="175"/>
      <c r="B1256" s="238"/>
      <c r="C1256" s="303" t="s">
        <v>421</v>
      </c>
      <c r="D1256" s="23"/>
      <c r="E1256" s="302">
        <v>8086</v>
      </c>
      <c r="F1256" s="238"/>
      <c r="G1256" s="238"/>
      <c r="H1256" s="238"/>
      <c r="I1256" s="238"/>
      <c r="J1256" s="238"/>
      <c r="K1256" s="238"/>
      <c r="L1256" s="239"/>
      <c r="M1256" s="244"/>
      <c r="N1256" s="242"/>
      <c r="O1256" s="241"/>
      <c r="P1256" s="247">
        <v>22.862432432432435</v>
      </c>
      <c r="Q1256" s="247"/>
      <c r="R1256" s="247">
        <v>11.91</v>
      </c>
      <c r="S1256" s="242"/>
      <c r="T1256" s="246">
        <v>18.205945945945945</v>
      </c>
      <c r="U1256" s="246"/>
      <c r="V1256" s="246">
        <v>12.36</v>
      </c>
      <c r="W1256" s="242"/>
      <c r="X1256" s="241"/>
      <c r="Y1256" s="247">
        <v>845.91000000000008</v>
      </c>
      <c r="Z1256" s="247">
        <v>729.29000000000008</v>
      </c>
      <c r="AA1256" s="5"/>
      <c r="AB1256" s="240"/>
      <c r="AC1256" s="240"/>
      <c r="AD1256" s="240"/>
      <c r="AG1256" s="5"/>
      <c r="AH1256" s="243"/>
      <c r="AI1256" s="243"/>
      <c r="AJ1256" s="243"/>
      <c r="AK1256" s="243"/>
      <c r="AL1256" s="5"/>
    </row>
    <row r="1257" spans="1:38" x14ac:dyDescent="0.2">
      <c r="A1257" s="175"/>
      <c r="B1257" s="238"/>
      <c r="C1257" s="303" t="s">
        <v>341</v>
      </c>
      <c r="D1257" s="23"/>
      <c r="E1257" s="302">
        <v>8250</v>
      </c>
      <c r="F1257" s="238"/>
      <c r="G1257" s="238"/>
      <c r="H1257" s="238"/>
      <c r="I1257" s="238"/>
      <c r="J1257" s="238"/>
      <c r="K1257" s="238"/>
      <c r="L1257" s="239"/>
      <c r="M1257" s="244"/>
      <c r="N1257" s="242"/>
      <c r="O1257" s="241"/>
      <c r="P1257" s="247">
        <v>105.67379310344825</v>
      </c>
      <c r="Q1257" s="247"/>
      <c r="R1257" s="247">
        <v>13.08</v>
      </c>
      <c r="S1257" s="242"/>
      <c r="T1257" s="246">
        <v>125.23379310344828</v>
      </c>
      <c r="U1257" s="246"/>
      <c r="V1257" s="246">
        <v>14.42</v>
      </c>
      <c r="W1257" s="242"/>
      <c r="X1257" s="241"/>
      <c r="Y1257" s="247">
        <v>9193.6199999999972</v>
      </c>
      <c r="Z1257" s="247">
        <v>9189.5899999999965</v>
      </c>
      <c r="AA1257" s="5"/>
      <c r="AB1257" s="240"/>
      <c r="AC1257" s="240"/>
      <c r="AD1257" s="240"/>
      <c r="AG1257" s="5"/>
      <c r="AH1257" s="243"/>
      <c r="AI1257" s="243"/>
      <c r="AJ1257" s="243"/>
      <c r="AK1257" s="243"/>
      <c r="AL1257" s="5"/>
    </row>
    <row r="1258" spans="1:38" x14ac:dyDescent="0.2">
      <c r="A1258" s="175"/>
      <c r="B1258" s="238"/>
      <c r="C1258" s="303" t="s">
        <v>341</v>
      </c>
      <c r="D1258" s="23"/>
      <c r="E1258" s="302">
        <v>8270</v>
      </c>
      <c r="F1258" s="238"/>
      <c r="G1258" s="238"/>
      <c r="H1258" s="238"/>
      <c r="I1258" s="238"/>
      <c r="J1258" s="238"/>
      <c r="K1258" s="238"/>
      <c r="L1258" s="239"/>
      <c r="M1258" s="244"/>
      <c r="N1258" s="242"/>
      <c r="O1258" s="241"/>
      <c r="P1258" s="247">
        <v>7.0200000000000005</v>
      </c>
      <c r="Q1258" s="247"/>
      <c r="R1258" s="247">
        <v>6.77</v>
      </c>
      <c r="S1258" s="242"/>
      <c r="T1258" s="246">
        <v>2.06</v>
      </c>
      <c r="U1258" s="246"/>
      <c r="V1258" s="246">
        <v>2.06</v>
      </c>
      <c r="W1258" s="242"/>
      <c r="X1258" s="241"/>
      <c r="Y1258" s="247">
        <v>56.160000000000004</v>
      </c>
      <c r="Z1258" s="247">
        <v>56.160000000000004</v>
      </c>
      <c r="AA1258" s="5"/>
      <c r="AB1258" s="240"/>
      <c r="AC1258" s="240"/>
      <c r="AD1258" s="240"/>
      <c r="AG1258" s="5"/>
      <c r="AH1258" s="243"/>
      <c r="AI1258" s="243"/>
      <c r="AJ1258" s="243"/>
      <c r="AK1258" s="243"/>
      <c r="AL1258" s="5"/>
    </row>
    <row r="1259" spans="1:38" x14ac:dyDescent="0.2">
      <c r="A1259" s="175"/>
      <c r="B1259" s="238"/>
      <c r="C1259" s="303" t="s">
        <v>342</v>
      </c>
      <c r="D1259" s="23"/>
      <c r="E1259" s="302">
        <v>8012</v>
      </c>
      <c r="F1259" s="238"/>
      <c r="G1259" s="238"/>
      <c r="H1259" s="238"/>
      <c r="I1259" s="238"/>
      <c r="J1259" s="238"/>
      <c r="K1259" s="238"/>
      <c r="L1259" s="239"/>
      <c r="M1259" s="244"/>
      <c r="N1259" s="242"/>
      <c r="O1259" s="241"/>
      <c r="P1259" s="247">
        <v>32.726879606879614</v>
      </c>
      <c r="Q1259" s="247"/>
      <c r="R1259" s="247">
        <v>19</v>
      </c>
      <c r="S1259" s="242"/>
      <c r="T1259" s="246">
        <v>21.248565110565099</v>
      </c>
      <c r="U1259" s="246"/>
      <c r="V1259" s="246">
        <v>13.39</v>
      </c>
      <c r="W1259" s="242"/>
      <c r="X1259" s="241"/>
      <c r="Y1259" s="247">
        <v>13319.840000000004</v>
      </c>
      <c r="Z1259" s="247">
        <v>9276.4199999999983</v>
      </c>
      <c r="AA1259" s="5"/>
      <c r="AB1259" s="240"/>
      <c r="AC1259" s="240"/>
      <c r="AD1259" s="240"/>
      <c r="AG1259" s="5"/>
      <c r="AH1259" s="243"/>
      <c r="AI1259" s="243"/>
      <c r="AJ1259" s="243"/>
      <c r="AK1259" s="243"/>
      <c r="AL1259" s="5"/>
    </row>
    <row r="1260" spans="1:38" x14ac:dyDescent="0.2">
      <c r="A1260" s="175"/>
      <c r="B1260" s="238"/>
      <c r="C1260" s="303" t="s">
        <v>342</v>
      </c>
      <c r="D1260" s="23"/>
      <c r="E1260" s="302">
        <v>8028</v>
      </c>
      <c r="F1260" s="238"/>
      <c r="G1260" s="238"/>
      <c r="H1260" s="238"/>
      <c r="I1260" s="238"/>
      <c r="J1260" s="238"/>
      <c r="K1260" s="238"/>
      <c r="L1260" s="239"/>
      <c r="M1260" s="244"/>
      <c r="N1260" s="242"/>
      <c r="O1260" s="241"/>
      <c r="P1260" s="247">
        <v>11.56</v>
      </c>
      <c r="Q1260" s="247"/>
      <c r="R1260" s="247">
        <v>11.56</v>
      </c>
      <c r="S1260" s="242"/>
      <c r="T1260" s="246">
        <v>0</v>
      </c>
      <c r="U1260" s="246"/>
      <c r="V1260" s="246">
        <v>0</v>
      </c>
      <c r="W1260" s="242"/>
      <c r="X1260" s="241"/>
      <c r="Y1260" s="247">
        <v>11.56</v>
      </c>
      <c r="Z1260" s="247">
        <v>11.56</v>
      </c>
      <c r="AA1260" s="5"/>
      <c r="AB1260" s="240"/>
      <c r="AC1260" s="240"/>
      <c r="AD1260" s="240"/>
      <c r="AG1260" s="5"/>
      <c r="AH1260" s="243"/>
      <c r="AI1260" s="243"/>
      <c r="AJ1260" s="243"/>
      <c r="AK1260" s="243"/>
      <c r="AL1260" s="5"/>
    </row>
    <row r="1261" spans="1:38" x14ac:dyDescent="0.2">
      <c r="A1261" s="175"/>
      <c r="B1261" s="238"/>
      <c r="C1261" s="303" t="s">
        <v>342</v>
      </c>
      <c r="D1261" s="23"/>
      <c r="E1261" s="302">
        <v>8080</v>
      </c>
      <c r="F1261" s="238"/>
      <c r="G1261" s="238"/>
      <c r="H1261" s="238"/>
      <c r="I1261" s="238"/>
      <c r="J1261" s="238"/>
      <c r="K1261" s="238"/>
      <c r="L1261" s="239"/>
      <c r="M1261" s="244"/>
      <c r="N1261" s="242"/>
      <c r="O1261" s="241"/>
      <c r="P1261" s="247">
        <v>26.24</v>
      </c>
      <c r="Q1261" s="247"/>
      <c r="R1261" s="247">
        <v>26.240000000000002</v>
      </c>
      <c r="S1261" s="242"/>
      <c r="T1261" s="246">
        <v>25.75</v>
      </c>
      <c r="U1261" s="246"/>
      <c r="V1261" s="246">
        <v>25.75</v>
      </c>
      <c r="W1261" s="242"/>
      <c r="X1261" s="241"/>
      <c r="Y1261" s="247">
        <v>52.48</v>
      </c>
      <c r="Z1261" s="247">
        <v>52.48</v>
      </c>
      <c r="AA1261" s="5"/>
      <c r="AB1261" s="240"/>
      <c r="AC1261" s="240"/>
      <c r="AD1261" s="240"/>
      <c r="AG1261" s="5"/>
      <c r="AH1261" s="243"/>
      <c r="AI1261" s="243"/>
      <c r="AJ1261" s="243"/>
      <c r="AK1261" s="243"/>
      <c r="AL1261" s="5"/>
    </row>
    <row r="1262" spans="1:38" x14ac:dyDescent="0.2">
      <c r="A1262" s="175"/>
      <c r="B1262" s="238"/>
      <c r="C1262" s="303" t="s">
        <v>594</v>
      </c>
      <c r="D1262" s="23"/>
      <c r="E1262" s="302">
        <v>8302</v>
      </c>
      <c r="F1262" s="238"/>
      <c r="G1262" s="238"/>
      <c r="H1262" s="238"/>
      <c r="I1262" s="238"/>
      <c r="J1262" s="238"/>
      <c r="K1262" s="238"/>
      <c r="L1262" s="239"/>
      <c r="M1262" s="244"/>
      <c r="N1262" s="242"/>
      <c r="O1262" s="241"/>
      <c r="P1262" s="247">
        <v>7.1775000000000002</v>
      </c>
      <c r="Q1262" s="247"/>
      <c r="R1262" s="247">
        <v>7.03</v>
      </c>
      <c r="S1262" s="242"/>
      <c r="T1262" s="246">
        <v>1.5449999999999999</v>
      </c>
      <c r="U1262" s="246"/>
      <c r="V1262" s="246">
        <v>1.5449999999999999</v>
      </c>
      <c r="W1262" s="242"/>
      <c r="X1262" s="241"/>
      <c r="Y1262" s="247">
        <v>28.71</v>
      </c>
      <c r="Z1262" s="247">
        <v>28.71</v>
      </c>
      <c r="AA1262" s="5"/>
      <c r="AB1262" s="240"/>
      <c r="AC1262" s="240"/>
      <c r="AD1262" s="240"/>
      <c r="AG1262" s="5"/>
      <c r="AH1262" s="243"/>
      <c r="AI1262" s="243"/>
      <c r="AJ1262" s="243"/>
      <c r="AK1262" s="243"/>
      <c r="AL1262" s="5"/>
    </row>
    <row r="1263" spans="1:38" x14ac:dyDescent="0.2">
      <c r="A1263" s="175"/>
      <c r="B1263" s="238"/>
      <c r="C1263" s="303" t="s">
        <v>593</v>
      </c>
      <c r="D1263" s="23"/>
      <c r="E1263" s="302">
        <v>8302</v>
      </c>
      <c r="F1263" s="238"/>
      <c r="G1263" s="238"/>
      <c r="H1263" s="238"/>
      <c r="I1263" s="238"/>
      <c r="J1263" s="238"/>
      <c r="K1263" s="238"/>
      <c r="L1263" s="239"/>
      <c r="M1263" s="244"/>
      <c r="N1263" s="242"/>
      <c r="O1263" s="241"/>
      <c r="P1263" s="247">
        <v>16.687999999999999</v>
      </c>
      <c r="Q1263" s="247"/>
      <c r="R1263" s="247">
        <v>11.21</v>
      </c>
      <c r="S1263" s="242"/>
      <c r="T1263" s="246">
        <v>12.772</v>
      </c>
      <c r="U1263" s="246"/>
      <c r="V1263" s="246">
        <v>13.39</v>
      </c>
      <c r="W1263" s="242"/>
      <c r="X1263" s="241"/>
      <c r="Y1263" s="247">
        <v>83.44</v>
      </c>
      <c r="Z1263" s="247">
        <v>83.44</v>
      </c>
      <c r="AA1263" s="5"/>
      <c r="AB1263" s="240"/>
      <c r="AC1263" s="240"/>
      <c r="AD1263" s="240"/>
      <c r="AG1263" s="5"/>
      <c r="AH1263" s="243"/>
      <c r="AI1263" s="243"/>
      <c r="AJ1263" s="243"/>
      <c r="AK1263" s="243"/>
      <c r="AL1263" s="5"/>
    </row>
    <row r="1264" spans="1:38" x14ac:dyDescent="0.2">
      <c r="A1264" s="175"/>
      <c r="B1264" s="238"/>
      <c r="C1264" s="303" t="s">
        <v>388</v>
      </c>
      <c r="D1264" s="23"/>
      <c r="E1264" s="302">
        <v>8302</v>
      </c>
      <c r="F1264" s="238"/>
      <c r="G1264" s="238"/>
      <c r="H1264" s="238"/>
      <c r="I1264" s="238"/>
      <c r="J1264" s="238"/>
      <c r="K1264" s="238"/>
      <c r="L1264" s="239"/>
      <c r="M1264" s="244"/>
      <c r="N1264" s="242"/>
      <c r="O1264" s="241"/>
      <c r="P1264" s="247">
        <v>25.741721854304643</v>
      </c>
      <c r="Q1264" s="247"/>
      <c r="R1264" s="247">
        <v>15.059999999999999</v>
      </c>
      <c r="S1264" s="242"/>
      <c r="T1264" s="246">
        <v>12.7828344370861</v>
      </c>
      <c r="U1264" s="246"/>
      <c r="V1264" s="246">
        <v>10.3</v>
      </c>
      <c r="W1264" s="242"/>
      <c r="X1264" s="241"/>
      <c r="Y1264" s="247">
        <v>7774.0000000000018</v>
      </c>
      <c r="Z1264" s="247">
        <v>5299.800000000002</v>
      </c>
      <c r="AA1264" s="5"/>
      <c r="AB1264" s="240"/>
      <c r="AC1264" s="240"/>
      <c r="AD1264" s="240"/>
      <c r="AG1264" s="5"/>
      <c r="AH1264" s="243"/>
      <c r="AI1264" s="243"/>
      <c r="AJ1264" s="243"/>
      <c r="AK1264" s="243"/>
      <c r="AL1264" s="5"/>
    </row>
    <row r="1265" spans="1:38" x14ac:dyDescent="0.2">
      <c r="A1265" s="175"/>
      <c r="B1265" s="238"/>
      <c r="C1265" s="303" t="s">
        <v>596</v>
      </c>
      <c r="D1265" s="23"/>
      <c r="E1265" s="302">
        <v>8318</v>
      </c>
      <c r="F1265" s="238"/>
      <c r="G1265" s="238"/>
      <c r="H1265" s="238"/>
      <c r="I1265" s="238"/>
      <c r="J1265" s="238"/>
      <c r="K1265" s="238"/>
      <c r="L1265" s="239"/>
      <c r="M1265" s="244"/>
      <c r="N1265" s="242"/>
      <c r="O1265" s="241"/>
      <c r="P1265" s="247">
        <v>12.105</v>
      </c>
      <c r="Q1265" s="247"/>
      <c r="R1265" s="247">
        <v>12.105</v>
      </c>
      <c r="S1265" s="242"/>
      <c r="T1265" s="246">
        <v>9.27</v>
      </c>
      <c r="U1265" s="246"/>
      <c r="V1265" s="246">
        <v>9.27</v>
      </c>
      <c r="W1265" s="242"/>
      <c r="X1265" s="241"/>
      <c r="Y1265" s="247">
        <v>24.21</v>
      </c>
      <c r="Z1265" s="247">
        <v>24.21</v>
      </c>
      <c r="AA1265" s="5"/>
      <c r="AB1265" s="240"/>
      <c r="AC1265" s="240"/>
      <c r="AD1265" s="240"/>
      <c r="AG1265" s="5"/>
      <c r="AH1265" s="243"/>
      <c r="AI1265" s="243"/>
      <c r="AJ1265" s="243"/>
      <c r="AK1265" s="243"/>
      <c r="AL1265" s="5"/>
    </row>
    <row r="1266" spans="1:38" x14ac:dyDescent="0.2">
      <c r="A1266" s="175"/>
      <c r="B1266" s="238"/>
      <c r="C1266" s="303" t="s">
        <v>595</v>
      </c>
      <c r="D1266" s="23"/>
      <c r="E1266" s="302">
        <v>8344</v>
      </c>
      <c r="F1266" s="238"/>
      <c r="G1266" s="238"/>
      <c r="H1266" s="238"/>
      <c r="I1266" s="238"/>
      <c r="J1266" s="238"/>
      <c r="K1266" s="238"/>
      <c r="L1266" s="239"/>
      <c r="M1266" s="244"/>
      <c r="N1266" s="242"/>
      <c r="O1266" s="241"/>
      <c r="P1266" s="247">
        <v>7.2</v>
      </c>
      <c r="Q1266" s="247"/>
      <c r="R1266" s="247">
        <v>7.1999999999999993</v>
      </c>
      <c r="S1266" s="242"/>
      <c r="T1266" s="246">
        <v>3.09</v>
      </c>
      <c r="U1266" s="246"/>
      <c r="V1266" s="246">
        <v>3.09</v>
      </c>
      <c r="W1266" s="242"/>
      <c r="X1266" s="241"/>
      <c r="Y1266" s="247">
        <v>14.4</v>
      </c>
      <c r="Z1266" s="247">
        <v>14.4</v>
      </c>
      <c r="AA1266" s="5"/>
      <c r="AB1266" s="240"/>
      <c r="AC1266" s="240"/>
      <c r="AD1266" s="240"/>
      <c r="AG1266" s="5"/>
      <c r="AH1266" s="243"/>
      <c r="AI1266" s="243"/>
      <c r="AJ1266" s="243"/>
      <c r="AK1266" s="243"/>
      <c r="AL1266" s="5"/>
    </row>
    <row r="1267" spans="1:38" x14ac:dyDescent="0.2">
      <c r="A1267" s="175"/>
      <c r="B1267" s="238"/>
      <c r="C1267" s="303" t="s">
        <v>343</v>
      </c>
      <c r="D1267" s="23"/>
      <c r="E1267" s="302">
        <v>8318</v>
      </c>
      <c r="F1267" s="238"/>
      <c r="G1267" s="238"/>
      <c r="H1267" s="238"/>
      <c r="I1267" s="238"/>
      <c r="J1267" s="238"/>
      <c r="K1267" s="238"/>
      <c r="L1267" s="239"/>
      <c r="M1267" s="244"/>
      <c r="N1267" s="242"/>
      <c r="O1267" s="241"/>
      <c r="P1267" s="247">
        <v>10.861428571428572</v>
      </c>
      <c r="Q1267" s="247"/>
      <c r="R1267" s="247">
        <v>10.5</v>
      </c>
      <c r="S1267" s="242"/>
      <c r="T1267" s="246">
        <v>6.1797142857142857</v>
      </c>
      <c r="U1267" s="246"/>
      <c r="V1267" s="246">
        <v>7.21</v>
      </c>
      <c r="W1267" s="242"/>
      <c r="X1267" s="241"/>
      <c r="Y1267" s="247">
        <v>76.03</v>
      </c>
      <c r="Z1267" s="247">
        <v>76.03</v>
      </c>
      <c r="AA1267" s="5"/>
      <c r="AB1267" s="240"/>
      <c r="AC1267" s="240"/>
      <c r="AD1267" s="240"/>
      <c r="AG1267" s="5"/>
      <c r="AH1267" s="243"/>
      <c r="AI1267" s="243"/>
      <c r="AJ1267" s="243"/>
      <c r="AK1267" s="243"/>
      <c r="AL1267" s="5"/>
    </row>
    <row r="1268" spans="1:38" x14ac:dyDescent="0.2">
      <c r="A1268" s="175"/>
      <c r="B1268" s="238"/>
      <c r="C1268" s="303" t="s">
        <v>343</v>
      </c>
      <c r="D1268" s="23"/>
      <c r="E1268" s="302">
        <v>8343</v>
      </c>
      <c r="F1268" s="238"/>
      <c r="G1268" s="238"/>
      <c r="H1268" s="238"/>
      <c r="I1268" s="238"/>
      <c r="J1268" s="238"/>
      <c r="K1268" s="238"/>
      <c r="L1268" s="239"/>
      <c r="M1268" s="244"/>
      <c r="N1268" s="242"/>
      <c r="O1268" s="241"/>
      <c r="P1268" s="247">
        <v>27.516705882352941</v>
      </c>
      <c r="Q1268" s="247"/>
      <c r="R1268" s="247">
        <v>15</v>
      </c>
      <c r="S1268" s="242"/>
      <c r="T1268" s="246">
        <v>10.663411764705881</v>
      </c>
      <c r="U1268" s="246"/>
      <c r="V1268" s="246">
        <v>9.27</v>
      </c>
      <c r="W1268" s="242"/>
      <c r="X1268" s="241"/>
      <c r="Y1268" s="247">
        <v>2338.92</v>
      </c>
      <c r="Z1268" s="247">
        <v>1185.9299999999998</v>
      </c>
      <c r="AA1268" s="5"/>
      <c r="AB1268" s="240"/>
      <c r="AC1268" s="240"/>
      <c r="AD1268" s="240"/>
      <c r="AG1268" s="5"/>
      <c r="AH1268" s="243"/>
      <c r="AI1268" s="243"/>
      <c r="AJ1268" s="243"/>
      <c r="AK1268" s="243"/>
      <c r="AL1268" s="5"/>
    </row>
    <row r="1269" spans="1:38" x14ac:dyDescent="0.2">
      <c r="A1269" s="175"/>
      <c r="B1269" s="238"/>
      <c r="C1269" s="303" t="s">
        <v>597</v>
      </c>
      <c r="D1269" s="23"/>
      <c r="E1269" s="302">
        <v>8223</v>
      </c>
      <c r="F1269" s="238"/>
      <c r="G1269" s="238"/>
      <c r="H1269" s="238"/>
      <c r="I1269" s="238"/>
      <c r="J1269" s="238"/>
      <c r="K1269" s="238"/>
      <c r="L1269" s="239"/>
      <c r="M1269" s="244"/>
      <c r="N1269" s="242"/>
      <c r="O1269" s="241"/>
      <c r="P1269" s="247">
        <v>7.4099999999999993</v>
      </c>
      <c r="Q1269" s="247"/>
      <c r="R1269" s="247">
        <v>7.41</v>
      </c>
      <c r="S1269" s="242"/>
      <c r="T1269" s="246">
        <v>2.06</v>
      </c>
      <c r="U1269" s="246"/>
      <c r="V1269" s="246">
        <v>2.06</v>
      </c>
      <c r="W1269" s="242"/>
      <c r="X1269" s="241"/>
      <c r="Y1269" s="247">
        <v>14.819999999999999</v>
      </c>
      <c r="Z1269" s="247">
        <v>14.819999999999999</v>
      </c>
      <c r="AA1269" s="5"/>
      <c r="AB1269" s="240"/>
      <c r="AC1269" s="240"/>
      <c r="AD1269" s="240"/>
      <c r="AG1269" s="5"/>
      <c r="AH1269" s="243"/>
      <c r="AI1269" s="243"/>
      <c r="AJ1269" s="243"/>
      <c r="AK1269" s="243"/>
      <c r="AL1269" s="5"/>
    </row>
    <row r="1270" spans="1:38" x14ac:dyDescent="0.2">
      <c r="A1270" s="175"/>
      <c r="B1270" s="238"/>
      <c r="C1270" s="303" t="s">
        <v>597</v>
      </c>
      <c r="D1270" s="23"/>
      <c r="E1270" s="302">
        <v>8230</v>
      </c>
      <c r="F1270" s="238"/>
      <c r="G1270" s="238"/>
      <c r="H1270" s="238"/>
      <c r="I1270" s="238"/>
      <c r="J1270" s="238"/>
      <c r="K1270" s="238"/>
      <c r="L1270" s="239"/>
      <c r="M1270" s="244"/>
      <c r="N1270" s="242"/>
      <c r="O1270" s="241"/>
      <c r="P1270" s="247">
        <v>13.723333333333334</v>
      </c>
      <c r="Q1270" s="247"/>
      <c r="R1270" s="247">
        <v>10.774999999999999</v>
      </c>
      <c r="S1270" s="242"/>
      <c r="T1270" s="246">
        <v>10.299999999999999</v>
      </c>
      <c r="U1270" s="246"/>
      <c r="V1270" s="246">
        <v>13.39</v>
      </c>
      <c r="W1270" s="242"/>
      <c r="X1270" s="241"/>
      <c r="Y1270" s="247">
        <v>82.34</v>
      </c>
      <c r="Z1270" s="247">
        <v>82.34</v>
      </c>
      <c r="AA1270" s="5"/>
      <c r="AB1270" s="240"/>
      <c r="AC1270" s="240"/>
      <c r="AD1270" s="240"/>
      <c r="AG1270" s="5"/>
      <c r="AH1270" s="243"/>
      <c r="AI1270" s="243"/>
      <c r="AJ1270" s="243"/>
      <c r="AK1270" s="243"/>
      <c r="AL1270" s="5"/>
    </row>
    <row r="1271" spans="1:38" x14ac:dyDescent="0.2">
      <c r="A1271" s="175"/>
      <c r="B1271" s="238"/>
      <c r="C1271" s="303" t="s">
        <v>597</v>
      </c>
      <c r="D1271" s="23"/>
      <c r="E1271" s="302">
        <v>8270</v>
      </c>
      <c r="F1271" s="238"/>
      <c r="G1271" s="238"/>
      <c r="H1271" s="238"/>
      <c r="I1271" s="238"/>
      <c r="J1271" s="238"/>
      <c r="K1271" s="238"/>
      <c r="L1271" s="239"/>
      <c r="M1271" s="244"/>
      <c r="N1271" s="242"/>
      <c r="O1271" s="241"/>
      <c r="P1271" s="247">
        <v>9.2999999999999989</v>
      </c>
      <c r="Q1271" s="247"/>
      <c r="R1271" s="247">
        <v>10.5</v>
      </c>
      <c r="S1271" s="242"/>
      <c r="T1271" s="246">
        <v>2.7466666666666666</v>
      </c>
      <c r="U1271" s="246"/>
      <c r="V1271" s="246">
        <v>4.12</v>
      </c>
      <c r="W1271" s="242"/>
      <c r="X1271" s="241"/>
      <c r="Y1271" s="247">
        <v>27.9</v>
      </c>
      <c r="Z1271" s="247">
        <v>27.9</v>
      </c>
      <c r="AA1271" s="5"/>
      <c r="AB1271" s="240"/>
      <c r="AC1271" s="240"/>
      <c r="AD1271" s="240"/>
      <c r="AG1271" s="5"/>
      <c r="AH1271" s="243"/>
      <c r="AI1271" s="243"/>
      <c r="AJ1271" s="243"/>
      <c r="AK1271" s="243"/>
      <c r="AL1271" s="5"/>
    </row>
    <row r="1272" spans="1:38" x14ac:dyDescent="0.2">
      <c r="A1272" s="175"/>
      <c r="B1272" s="238"/>
      <c r="C1272" s="303" t="s">
        <v>344</v>
      </c>
      <c r="D1272" s="23"/>
      <c r="E1272" s="302">
        <v>8223</v>
      </c>
      <c r="F1272" s="238"/>
      <c r="G1272" s="238"/>
      <c r="H1272" s="238"/>
      <c r="I1272" s="238"/>
      <c r="J1272" s="238"/>
      <c r="K1272" s="238"/>
      <c r="L1272" s="239"/>
      <c r="M1272" s="244"/>
      <c r="N1272" s="242"/>
      <c r="O1272" s="241"/>
      <c r="P1272" s="247">
        <v>30.537784431137737</v>
      </c>
      <c r="Q1272" s="247"/>
      <c r="R1272" s="247">
        <v>15.164999999999999</v>
      </c>
      <c r="S1272" s="242"/>
      <c r="T1272" s="246">
        <v>20.318251497005988</v>
      </c>
      <c r="U1272" s="246"/>
      <c r="V1272" s="246">
        <v>10.3</v>
      </c>
      <c r="W1272" s="242"/>
      <c r="X1272" s="241"/>
      <c r="Y1272" s="247">
        <v>10199.620000000004</v>
      </c>
      <c r="Z1272" s="247">
        <v>7471.6200000000063</v>
      </c>
      <c r="AA1272" s="5"/>
      <c r="AB1272" s="240"/>
      <c r="AC1272" s="240"/>
      <c r="AD1272" s="240"/>
      <c r="AG1272" s="5"/>
      <c r="AH1272" s="243"/>
      <c r="AI1272" s="243"/>
      <c r="AJ1272" s="243"/>
      <c r="AK1272" s="243"/>
      <c r="AL1272" s="5"/>
    </row>
    <row r="1273" spans="1:38" x14ac:dyDescent="0.2">
      <c r="A1273" s="175"/>
      <c r="B1273" s="238"/>
      <c r="C1273" s="303" t="s">
        <v>344</v>
      </c>
      <c r="D1273" s="23"/>
      <c r="E1273" s="302">
        <v>8250</v>
      </c>
      <c r="F1273" s="238"/>
      <c r="G1273" s="238"/>
      <c r="H1273" s="238"/>
      <c r="I1273" s="238"/>
      <c r="J1273" s="238"/>
      <c r="K1273" s="238"/>
      <c r="L1273" s="239"/>
      <c r="M1273" s="244"/>
      <c r="N1273" s="242"/>
      <c r="O1273" s="241"/>
      <c r="P1273" s="247">
        <v>10.435</v>
      </c>
      <c r="Q1273" s="247"/>
      <c r="R1273" s="247">
        <v>8.66</v>
      </c>
      <c r="S1273" s="242"/>
      <c r="T1273" s="246">
        <v>6.5233333333333334</v>
      </c>
      <c r="U1273" s="246"/>
      <c r="V1273" s="246">
        <v>7.21</v>
      </c>
      <c r="W1273" s="242"/>
      <c r="X1273" s="241"/>
      <c r="Y1273" s="247">
        <v>62.61</v>
      </c>
      <c r="Z1273" s="247">
        <v>62.61</v>
      </c>
      <c r="AA1273" s="5"/>
      <c r="AB1273" s="240"/>
      <c r="AC1273" s="240"/>
      <c r="AD1273" s="240"/>
      <c r="AG1273" s="5"/>
      <c r="AH1273" s="243"/>
      <c r="AI1273" s="243"/>
      <c r="AJ1273" s="243"/>
      <c r="AK1273" s="243"/>
      <c r="AL1273" s="5"/>
    </row>
    <row r="1274" spans="1:38" x14ac:dyDescent="0.2">
      <c r="A1274" s="175"/>
      <c r="B1274" s="238"/>
      <c r="C1274" s="303" t="s">
        <v>344</v>
      </c>
      <c r="D1274" s="23"/>
      <c r="E1274" s="302">
        <v>8270</v>
      </c>
      <c r="F1274" s="238"/>
      <c r="G1274" s="238"/>
      <c r="H1274" s="238"/>
      <c r="I1274" s="238"/>
      <c r="J1274" s="238"/>
      <c r="K1274" s="238"/>
      <c r="L1274" s="239"/>
      <c r="M1274" s="244"/>
      <c r="N1274" s="242"/>
      <c r="O1274" s="241"/>
      <c r="P1274" s="247">
        <v>23.037575757575759</v>
      </c>
      <c r="Q1274" s="247"/>
      <c r="R1274" s="247">
        <v>13.855</v>
      </c>
      <c r="S1274" s="242"/>
      <c r="T1274" s="246">
        <v>15.793151515151514</v>
      </c>
      <c r="U1274" s="246"/>
      <c r="V1274" s="246">
        <v>15.45</v>
      </c>
      <c r="W1274" s="242"/>
      <c r="X1274" s="241"/>
      <c r="Y1274" s="247">
        <v>3040.96</v>
      </c>
      <c r="Z1274" s="247">
        <v>2447.23</v>
      </c>
      <c r="AA1274" s="5"/>
      <c r="AB1274" s="240"/>
      <c r="AC1274" s="240"/>
      <c r="AD1274" s="240"/>
      <c r="AG1274" s="5"/>
      <c r="AH1274" s="243"/>
      <c r="AI1274" s="243"/>
      <c r="AJ1274" s="243"/>
      <c r="AK1274" s="243"/>
      <c r="AL1274" s="5"/>
    </row>
    <row r="1275" spans="1:38" x14ac:dyDescent="0.2">
      <c r="A1275" s="175"/>
      <c r="B1275" s="238"/>
      <c r="C1275" s="303" t="s">
        <v>345</v>
      </c>
      <c r="D1275" s="23"/>
      <c r="E1275" s="302">
        <v>8406</v>
      </c>
      <c r="F1275" s="238"/>
      <c r="G1275" s="238"/>
      <c r="H1275" s="238"/>
      <c r="I1275" s="238"/>
      <c r="J1275" s="238"/>
      <c r="K1275" s="238"/>
      <c r="L1275" s="239"/>
      <c r="M1275" s="244"/>
      <c r="N1275" s="242"/>
      <c r="O1275" s="241"/>
      <c r="P1275" s="247">
        <v>25.243717472118952</v>
      </c>
      <c r="Q1275" s="247"/>
      <c r="R1275" s="247">
        <v>14.98</v>
      </c>
      <c r="S1275" s="242"/>
      <c r="T1275" s="246">
        <v>13.64139033457249</v>
      </c>
      <c r="U1275" s="246"/>
      <c r="V1275" s="246">
        <v>10.3</v>
      </c>
      <c r="W1275" s="242"/>
      <c r="X1275" s="241"/>
      <c r="Y1275" s="247">
        <v>20371.679999999993</v>
      </c>
      <c r="Z1275" s="247">
        <v>13347.890000000009</v>
      </c>
      <c r="AA1275" s="5"/>
      <c r="AB1275" s="240"/>
      <c r="AC1275" s="240"/>
      <c r="AD1275" s="240"/>
      <c r="AG1275" s="5"/>
      <c r="AH1275" s="243"/>
      <c r="AI1275" s="243"/>
      <c r="AJ1275" s="243"/>
      <c r="AK1275" s="243"/>
      <c r="AL1275" s="5"/>
    </row>
    <row r="1276" spans="1:38" x14ac:dyDescent="0.2">
      <c r="A1276" s="175"/>
      <c r="B1276" s="238"/>
      <c r="C1276" s="303" t="s">
        <v>346</v>
      </c>
      <c r="D1276" s="23"/>
      <c r="E1276" s="302">
        <v>8046</v>
      </c>
      <c r="F1276" s="238"/>
      <c r="G1276" s="238"/>
      <c r="H1276" s="238"/>
      <c r="I1276" s="238"/>
      <c r="J1276" s="238"/>
      <c r="K1276" s="238"/>
      <c r="L1276" s="239"/>
      <c r="M1276" s="244"/>
      <c r="N1276" s="242"/>
      <c r="O1276" s="241"/>
      <c r="P1276" s="247">
        <v>12.385000000000002</v>
      </c>
      <c r="Q1276" s="247"/>
      <c r="R1276" s="247">
        <v>12.23</v>
      </c>
      <c r="S1276" s="242"/>
      <c r="T1276" s="246">
        <v>8.754999999999999</v>
      </c>
      <c r="U1276" s="246"/>
      <c r="V1276" s="246">
        <v>8.754999999999999</v>
      </c>
      <c r="W1276" s="242"/>
      <c r="X1276" s="241"/>
      <c r="Y1276" s="247">
        <v>49.540000000000006</v>
      </c>
      <c r="Z1276" s="247">
        <v>49.540000000000006</v>
      </c>
      <c r="AA1276" s="5"/>
      <c r="AB1276" s="240"/>
      <c r="AC1276" s="240"/>
      <c r="AD1276" s="240"/>
      <c r="AG1276" s="5"/>
      <c r="AH1276" s="243"/>
      <c r="AI1276" s="243"/>
      <c r="AJ1276" s="243"/>
      <c r="AK1276" s="243"/>
      <c r="AL1276" s="5"/>
    </row>
    <row r="1277" spans="1:38" x14ac:dyDescent="0.2">
      <c r="A1277" s="175"/>
      <c r="B1277" s="238"/>
      <c r="C1277" s="303" t="s">
        <v>346</v>
      </c>
      <c r="D1277" s="23"/>
      <c r="E1277" s="302">
        <v>8401</v>
      </c>
      <c r="F1277" s="238"/>
      <c r="G1277" s="238"/>
      <c r="H1277" s="238"/>
      <c r="I1277" s="238"/>
      <c r="J1277" s="238"/>
      <c r="K1277" s="238"/>
      <c r="L1277" s="239"/>
      <c r="M1277" s="244"/>
      <c r="N1277" s="242"/>
      <c r="O1277" s="241"/>
      <c r="P1277" s="247">
        <v>17.912777777777777</v>
      </c>
      <c r="Q1277" s="247"/>
      <c r="R1277" s="247">
        <v>14.23</v>
      </c>
      <c r="S1277" s="242"/>
      <c r="T1277" s="246">
        <v>14.763333333333334</v>
      </c>
      <c r="U1277" s="246"/>
      <c r="V1277" s="246">
        <v>11.33</v>
      </c>
      <c r="W1277" s="242"/>
      <c r="X1277" s="241"/>
      <c r="Y1277" s="247">
        <v>322.42999999999995</v>
      </c>
      <c r="Z1277" s="247">
        <v>322.42999999999995</v>
      </c>
      <c r="AA1277" s="5"/>
      <c r="AB1277" s="240"/>
      <c r="AC1277" s="240"/>
      <c r="AD1277" s="240"/>
      <c r="AG1277" s="5"/>
      <c r="AH1277" s="243"/>
      <c r="AI1277" s="243"/>
      <c r="AJ1277" s="243"/>
      <c r="AK1277" s="243"/>
      <c r="AL1277" s="5"/>
    </row>
    <row r="1278" spans="1:38" x14ac:dyDescent="0.2">
      <c r="A1278" s="175"/>
      <c r="B1278" s="238"/>
      <c r="C1278" s="303" t="s">
        <v>346</v>
      </c>
      <c r="D1278" s="23"/>
      <c r="E1278" s="302">
        <v>8406</v>
      </c>
      <c r="F1278" s="238"/>
      <c r="G1278" s="238"/>
      <c r="H1278" s="238"/>
      <c r="I1278" s="238"/>
      <c r="J1278" s="238"/>
      <c r="K1278" s="238"/>
      <c r="L1278" s="239"/>
      <c r="M1278" s="244"/>
      <c r="N1278" s="242"/>
      <c r="O1278" s="241"/>
      <c r="P1278" s="247">
        <v>16.019741521918959</v>
      </c>
      <c r="Q1278" s="247"/>
      <c r="R1278" s="247">
        <v>14.603461538461536</v>
      </c>
      <c r="S1278" s="242"/>
      <c r="T1278" s="246">
        <v>9.0138491866556318</v>
      </c>
      <c r="U1278" s="246"/>
      <c r="V1278" s="246">
        <v>8.6750000000000007</v>
      </c>
      <c r="W1278" s="242"/>
      <c r="X1278" s="241"/>
      <c r="Y1278" s="247">
        <v>226809.47000000198</v>
      </c>
      <c r="Z1278" s="247">
        <v>173074.65000000066</v>
      </c>
      <c r="AA1278" s="5"/>
      <c r="AB1278" s="240"/>
      <c r="AC1278" s="240"/>
      <c r="AD1278" s="240"/>
      <c r="AG1278" s="5"/>
      <c r="AH1278" s="243"/>
      <c r="AI1278" s="243"/>
      <c r="AJ1278" s="243"/>
      <c r="AK1278" s="243"/>
      <c r="AL1278" s="5"/>
    </row>
    <row r="1279" spans="1:38" x14ac:dyDescent="0.2">
      <c r="A1279" s="175"/>
      <c r="B1279" s="238"/>
      <c r="C1279" s="303" t="s">
        <v>599</v>
      </c>
      <c r="D1279" s="23"/>
      <c r="E1279" s="302">
        <v>8406</v>
      </c>
      <c r="F1279" s="238"/>
      <c r="G1279" s="238"/>
      <c r="H1279" s="238"/>
      <c r="I1279" s="238"/>
      <c r="J1279" s="238"/>
      <c r="K1279" s="238"/>
      <c r="L1279" s="239"/>
      <c r="M1279" s="244"/>
      <c r="N1279" s="242"/>
      <c r="O1279" s="241"/>
      <c r="P1279" s="247">
        <v>9.2249999999999996</v>
      </c>
      <c r="Q1279" s="247"/>
      <c r="R1279" s="247">
        <v>9.2249999999999996</v>
      </c>
      <c r="S1279" s="242"/>
      <c r="T1279" s="246">
        <v>4.12</v>
      </c>
      <c r="U1279" s="246"/>
      <c r="V1279" s="246">
        <v>4.12</v>
      </c>
      <c r="W1279" s="242"/>
      <c r="X1279" s="241"/>
      <c r="Y1279" s="247">
        <v>18.45</v>
      </c>
      <c r="Z1279" s="247">
        <v>18.45</v>
      </c>
      <c r="AA1279" s="5"/>
      <c r="AB1279" s="240"/>
      <c r="AC1279" s="240"/>
      <c r="AD1279" s="240"/>
      <c r="AG1279" s="5"/>
      <c r="AH1279" s="243"/>
      <c r="AI1279" s="243"/>
      <c r="AJ1279" s="243"/>
      <c r="AK1279" s="243"/>
      <c r="AL1279" s="5"/>
    </row>
    <row r="1280" spans="1:38" x14ac:dyDescent="0.2">
      <c r="A1280" s="175"/>
      <c r="B1280" s="238"/>
      <c r="C1280" s="303" t="s">
        <v>600</v>
      </c>
      <c r="D1280" s="23"/>
      <c r="E1280" s="302">
        <v>8406</v>
      </c>
      <c r="F1280" s="238"/>
      <c r="G1280" s="238"/>
      <c r="H1280" s="238"/>
      <c r="I1280" s="238"/>
      <c r="J1280" s="238"/>
      <c r="K1280" s="238"/>
      <c r="L1280" s="239"/>
      <c r="M1280" s="244"/>
      <c r="N1280" s="242"/>
      <c r="O1280" s="241"/>
      <c r="P1280" s="247">
        <v>10.855</v>
      </c>
      <c r="Q1280" s="247"/>
      <c r="R1280" s="247">
        <v>10.855</v>
      </c>
      <c r="S1280" s="242"/>
      <c r="T1280" s="246">
        <v>6.18</v>
      </c>
      <c r="U1280" s="246"/>
      <c r="V1280" s="246">
        <v>6.18</v>
      </c>
      <c r="W1280" s="242"/>
      <c r="X1280" s="241"/>
      <c r="Y1280" s="247">
        <v>21.71</v>
      </c>
      <c r="Z1280" s="247">
        <v>21.71</v>
      </c>
      <c r="AA1280" s="5"/>
      <c r="AB1280" s="240"/>
      <c r="AC1280" s="240"/>
      <c r="AD1280" s="240"/>
      <c r="AG1280" s="5"/>
      <c r="AH1280" s="243"/>
      <c r="AI1280" s="243"/>
      <c r="AJ1280" s="243"/>
      <c r="AK1280" s="243"/>
      <c r="AL1280" s="5"/>
    </row>
    <row r="1281" spans="1:38" x14ac:dyDescent="0.2">
      <c r="A1281" s="175"/>
      <c r="B1281" s="238"/>
      <c r="C1281" s="303" t="s">
        <v>601</v>
      </c>
      <c r="D1281" s="23"/>
      <c r="E1281" s="302">
        <v>8360</v>
      </c>
      <c r="F1281" s="238"/>
      <c r="G1281" s="238"/>
      <c r="H1281" s="238"/>
      <c r="I1281" s="238"/>
      <c r="J1281" s="238"/>
      <c r="K1281" s="238"/>
      <c r="L1281" s="239"/>
      <c r="M1281" s="244"/>
      <c r="N1281" s="242"/>
      <c r="O1281" s="241"/>
      <c r="P1281" s="247">
        <v>10.15</v>
      </c>
      <c r="Q1281" s="247"/>
      <c r="R1281" s="247">
        <v>10.15</v>
      </c>
      <c r="S1281" s="242"/>
      <c r="T1281" s="246">
        <v>0</v>
      </c>
      <c r="U1281" s="246"/>
      <c r="V1281" s="246">
        <v>0</v>
      </c>
      <c r="W1281" s="242"/>
      <c r="X1281" s="241"/>
      <c r="Y1281" s="247">
        <v>10.15</v>
      </c>
      <c r="Z1281" s="247">
        <v>10.15</v>
      </c>
      <c r="AA1281" s="5"/>
      <c r="AB1281" s="240"/>
      <c r="AC1281" s="240"/>
      <c r="AD1281" s="240"/>
      <c r="AG1281" s="5"/>
      <c r="AH1281" s="243"/>
      <c r="AI1281" s="243"/>
      <c r="AJ1281" s="243"/>
      <c r="AK1281" s="243"/>
      <c r="AL1281" s="5"/>
    </row>
    <row r="1282" spans="1:38" x14ac:dyDescent="0.2">
      <c r="A1282" s="175"/>
      <c r="B1282" s="238"/>
      <c r="C1282" s="303" t="s">
        <v>347</v>
      </c>
      <c r="D1282" s="23"/>
      <c r="E1282" s="302">
        <v>8051</v>
      </c>
      <c r="F1282" s="238"/>
      <c r="G1282" s="238"/>
      <c r="H1282" s="238"/>
      <c r="I1282" s="238"/>
      <c r="J1282" s="238"/>
      <c r="K1282" s="238"/>
      <c r="L1282" s="239"/>
      <c r="M1282" s="244"/>
      <c r="N1282" s="242"/>
      <c r="O1282" s="241"/>
      <c r="P1282" s="247">
        <v>8.35</v>
      </c>
      <c r="Q1282" s="247"/>
      <c r="R1282" s="247">
        <v>8.35</v>
      </c>
      <c r="S1282" s="242"/>
      <c r="T1282" s="246">
        <v>4.12</v>
      </c>
      <c r="U1282" s="246"/>
      <c r="V1282" s="246">
        <v>4.12</v>
      </c>
      <c r="W1282" s="242"/>
      <c r="X1282" s="241"/>
      <c r="Y1282" s="247">
        <v>16.7</v>
      </c>
      <c r="Z1282" s="247">
        <v>16.7</v>
      </c>
      <c r="AA1282" s="5"/>
      <c r="AB1282" s="240"/>
      <c r="AC1282" s="240"/>
      <c r="AD1282" s="240"/>
      <c r="AG1282" s="5"/>
      <c r="AH1282" s="243"/>
      <c r="AI1282" s="243"/>
      <c r="AJ1282" s="243"/>
      <c r="AK1282" s="243"/>
      <c r="AL1282" s="5"/>
    </row>
    <row r="1283" spans="1:38" x14ac:dyDescent="0.2">
      <c r="A1283" s="175"/>
      <c r="B1283" s="238"/>
      <c r="C1283" s="303" t="s">
        <v>347</v>
      </c>
      <c r="D1283" s="23"/>
      <c r="E1283" s="302">
        <v>8204</v>
      </c>
      <c r="F1283" s="238"/>
      <c r="G1283" s="238"/>
      <c r="H1283" s="238"/>
      <c r="I1283" s="238"/>
      <c r="J1283" s="238"/>
      <c r="K1283" s="238"/>
      <c r="L1283" s="239"/>
      <c r="M1283" s="244"/>
      <c r="N1283" s="242"/>
      <c r="O1283" s="241"/>
      <c r="P1283" s="247">
        <v>10.809999999999999</v>
      </c>
      <c r="Q1283" s="247"/>
      <c r="R1283" s="247">
        <v>10.809999999999999</v>
      </c>
      <c r="S1283" s="242"/>
      <c r="T1283" s="246">
        <v>7.21</v>
      </c>
      <c r="U1283" s="246"/>
      <c r="V1283" s="246">
        <v>7.21</v>
      </c>
      <c r="W1283" s="242"/>
      <c r="X1283" s="241"/>
      <c r="Y1283" s="247">
        <v>21.619999999999997</v>
      </c>
      <c r="Z1283" s="247">
        <v>21.619999999999997</v>
      </c>
      <c r="AA1283" s="5"/>
      <c r="AB1283" s="240"/>
      <c r="AC1283" s="240"/>
      <c r="AD1283" s="240"/>
      <c r="AG1283" s="5"/>
      <c r="AH1283" s="243"/>
      <c r="AI1283" s="243"/>
      <c r="AJ1283" s="243"/>
      <c r="AK1283" s="243"/>
      <c r="AL1283" s="5"/>
    </row>
    <row r="1284" spans="1:38" x14ac:dyDescent="0.2">
      <c r="A1284" s="175"/>
      <c r="B1284" s="238"/>
      <c r="C1284" s="303" t="s">
        <v>347</v>
      </c>
      <c r="D1284" s="23"/>
      <c r="E1284" s="302">
        <v>8215</v>
      </c>
      <c r="F1284" s="238"/>
      <c r="G1284" s="238"/>
      <c r="H1284" s="238"/>
      <c r="I1284" s="238"/>
      <c r="J1284" s="238"/>
      <c r="K1284" s="238"/>
      <c r="L1284" s="239"/>
      <c r="M1284" s="244"/>
      <c r="N1284" s="242"/>
      <c r="O1284" s="241"/>
      <c r="P1284" s="247">
        <v>6.6049999999999995</v>
      </c>
      <c r="Q1284" s="247"/>
      <c r="R1284" s="247">
        <v>6.6050000000000004</v>
      </c>
      <c r="S1284" s="242"/>
      <c r="T1284" s="246">
        <v>1.03</v>
      </c>
      <c r="U1284" s="246"/>
      <c r="V1284" s="246">
        <v>1.03</v>
      </c>
      <c r="W1284" s="242"/>
      <c r="X1284" s="241"/>
      <c r="Y1284" s="247">
        <v>13.209999999999999</v>
      </c>
      <c r="Z1284" s="247">
        <v>13.209999999999999</v>
      </c>
      <c r="AA1284" s="5"/>
      <c r="AB1284" s="240"/>
      <c r="AC1284" s="240"/>
      <c r="AD1284" s="240"/>
      <c r="AG1284" s="5"/>
      <c r="AH1284" s="243"/>
      <c r="AI1284" s="243"/>
      <c r="AJ1284" s="243"/>
      <c r="AK1284" s="243"/>
      <c r="AL1284" s="5"/>
    </row>
    <row r="1285" spans="1:38" x14ac:dyDescent="0.2">
      <c r="A1285" s="175"/>
      <c r="B1285" s="238"/>
      <c r="C1285" s="303" t="s">
        <v>347</v>
      </c>
      <c r="D1285" s="23"/>
      <c r="E1285" s="302">
        <v>8251</v>
      </c>
      <c r="F1285" s="238"/>
      <c r="G1285" s="238"/>
      <c r="H1285" s="238"/>
      <c r="I1285" s="238"/>
      <c r="J1285" s="238"/>
      <c r="K1285" s="238"/>
      <c r="L1285" s="239"/>
      <c r="M1285" s="244"/>
      <c r="N1285" s="242"/>
      <c r="O1285" s="241"/>
      <c r="P1285" s="247">
        <v>12.402821111327247</v>
      </c>
      <c r="Q1285" s="247"/>
      <c r="R1285" s="247">
        <v>11.323333333333332</v>
      </c>
      <c r="S1285" s="242"/>
      <c r="T1285" s="246">
        <v>2.5114470595863394</v>
      </c>
      <c r="U1285" s="246"/>
      <c r="V1285" s="246">
        <v>1.3733333333333333</v>
      </c>
      <c r="W1285" s="242"/>
      <c r="X1285" s="241"/>
      <c r="Y1285" s="247">
        <v>76101.310000000114</v>
      </c>
      <c r="Z1285" s="247">
        <v>64937.650000000365</v>
      </c>
      <c r="AA1285" s="5"/>
      <c r="AB1285" s="240"/>
      <c r="AC1285" s="240"/>
      <c r="AD1285" s="240"/>
      <c r="AG1285" s="5"/>
      <c r="AH1285" s="243"/>
      <c r="AI1285" s="243"/>
      <c r="AJ1285" s="243"/>
      <c r="AK1285" s="243"/>
      <c r="AL1285" s="5"/>
    </row>
    <row r="1286" spans="1:38" x14ac:dyDescent="0.2">
      <c r="A1286" s="175"/>
      <c r="B1286" s="238"/>
      <c r="C1286" s="303" t="s">
        <v>347</v>
      </c>
      <c r="D1286" s="23"/>
      <c r="E1286" s="302">
        <v>8252</v>
      </c>
      <c r="F1286" s="238"/>
      <c r="G1286" s="238"/>
      <c r="H1286" s="238"/>
      <c r="I1286" s="238"/>
      <c r="J1286" s="238"/>
      <c r="K1286" s="238"/>
      <c r="L1286" s="239"/>
      <c r="M1286" s="244"/>
      <c r="N1286" s="242"/>
      <c r="O1286" s="241"/>
      <c r="P1286" s="247">
        <v>45.5</v>
      </c>
      <c r="Q1286" s="247"/>
      <c r="R1286" s="247">
        <v>45.5</v>
      </c>
      <c r="S1286" s="242"/>
      <c r="T1286" s="246">
        <v>2.06</v>
      </c>
      <c r="U1286" s="246"/>
      <c r="V1286" s="246">
        <v>2.06</v>
      </c>
      <c r="W1286" s="242"/>
      <c r="X1286" s="241"/>
      <c r="Y1286" s="247">
        <v>91</v>
      </c>
      <c r="Z1286" s="247">
        <v>13.76</v>
      </c>
      <c r="AA1286" s="5"/>
      <c r="AB1286" s="240"/>
      <c r="AC1286" s="240"/>
      <c r="AD1286" s="240"/>
      <c r="AG1286" s="5"/>
      <c r="AH1286" s="243"/>
      <c r="AI1286" s="243"/>
      <c r="AJ1286" s="243"/>
      <c r="AK1286" s="243"/>
      <c r="AL1286" s="5"/>
    </row>
    <row r="1287" spans="1:38" x14ac:dyDescent="0.2">
      <c r="A1287" s="175"/>
      <c r="B1287" s="238"/>
      <c r="C1287" s="303" t="s">
        <v>347</v>
      </c>
      <c r="D1287" s="23"/>
      <c r="E1287" s="302">
        <v>8256</v>
      </c>
      <c r="F1287" s="238"/>
      <c r="G1287" s="238"/>
      <c r="H1287" s="238"/>
      <c r="I1287" s="238"/>
      <c r="J1287" s="238"/>
      <c r="K1287" s="238"/>
      <c r="L1287" s="239"/>
      <c r="M1287" s="244"/>
      <c r="N1287" s="242"/>
      <c r="O1287" s="241"/>
      <c r="P1287" s="247">
        <v>12.25</v>
      </c>
      <c r="Q1287" s="247"/>
      <c r="R1287" s="247">
        <v>12.25</v>
      </c>
      <c r="S1287" s="242"/>
      <c r="T1287" s="246">
        <v>0</v>
      </c>
      <c r="U1287" s="246"/>
      <c r="V1287" s="246">
        <v>0</v>
      </c>
      <c r="W1287" s="242"/>
      <c r="X1287" s="241"/>
      <c r="Y1287" s="247">
        <v>12.25</v>
      </c>
      <c r="Z1287" s="247">
        <v>12.25</v>
      </c>
      <c r="AA1287" s="5"/>
      <c r="AB1287" s="240"/>
      <c r="AC1287" s="240"/>
      <c r="AD1287" s="240"/>
      <c r="AG1287" s="5"/>
      <c r="AH1287" s="243"/>
      <c r="AI1287" s="243"/>
      <c r="AJ1287" s="243"/>
      <c r="AK1287" s="243"/>
      <c r="AL1287" s="5"/>
    </row>
    <row r="1288" spans="1:38" x14ac:dyDescent="0.2">
      <c r="A1288" s="175"/>
      <c r="B1288" s="238"/>
      <c r="C1288" s="303" t="s">
        <v>347</v>
      </c>
      <c r="D1288" s="23"/>
      <c r="E1288" s="302">
        <v>8521</v>
      </c>
      <c r="F1288" s="238"/>
      <c r="G1288" s="238"/>
      <c r="H1288" s="238"/>
      <c r="I1288" s="238"/>
      <c r="J1288" s="238"/>
      <c r="K1288" s="238"/>
      <c r="L1288" s="239"/>
      <c r="M1288" s="244"/>
      <c r="N1288" s="242"/>
      <c r="O1288" s="241"/>
      <c r="P1288" s="247">
        <v>8.5083333333333329</v>
      </c>
      <c r="Q1288" s="247"/>
      <c r="R1288" s="247">
        <v>8.4050000000000011</v>
      </c>
      <c r="S1288" s="242"/>
      <c r="T1288" s="246">
        <v>3.4333333333333331</v>
      </c>
      <c r="U1288" s="246"/>
      <c r="V1288" s="246">
        <v>1.03</v>
      </c>
      <c r="W1288" s="242"/>
      <c r="X1288" s="241"/>
      <c r="Y1288" s="247">
        <v>51.05</v>
      </c>
      <c r="Z1288" s="247">
        <v>51.05</v>
      </c>
      <c r="AA1288" s="5"/>
      <c r="AB1288" s="240"/>
      <c r="AC1288" s="240"/>
      <c r="AD1288" s="240"/>
      <c r="AG1288" s="5"/>
      <c r="AH1288" s="243"/>
      <c r="AI1288" s="243"/>
      <c r="AJ1288" s="243"/>
      <c r="AK1288" s="243"/>
      <c r="AL1288" s="5"/>
    </row>
    <row r="1289" spans="1:38" x14ac:dyDescent="0.2">
      <c r="A1289" s="175"/>
      <c r="B1289" s="238"/>
      <c r="C1289" s="303" t="s">
        <v>348</v>
      </c>
      <c r="D1289" s="23"/>
      <c r="E1289" s="302">
        <v>8088</v>
      </c>
      <c r="F1289" s="238"/>
      <c r="G1289" s="238"/>
      <c r="H1289" s="238"/>
      <c r="I1289" s="238"/>
      <c r="J1289" s="238"/>
      <c r="K1289" s="238"/>
      <c r="L1289" s="239"/>
      <c r="M1289" s="244"/>
      <c r="N1289" s="242"/>
      <c r="O1289" s="241"/>
      <c r="P1289" s="247">
        <v>23.688242145178638</v>
      </c>
      <c r="Q1289" s="247"/>
      <c r="R1289" s="247">
        <v>12.42</v>
      </c>
      <c r="S1289" s="242"/>
      <c r="T1289" s="246">
        <v>15.131202058504863</v>
      </c>
      <c r="U1289" s="246"/>
      <c r="V1289" s="246">
        <v>11.33</v>
      </c>
      <c r="W1289" s="242"/>
      <c r="X1289" s="241"/>
      <c r="Y1289" s="247">
        <v>87456.989999999525</v>
      </c>
      <c r="Z1289" s="247">
        <v>64614.799999999479</v>
      </c>
      <c r="AA1289" s="5"/>
      <c r="AB1289" s="240"/>
      <c r="AC1289" s="240"/>
      <c r="AD1289" s="240"/>
      <c r="AG1289" s="5"/>
      <c r="AH1289" s="243"/>
      <c r="AI1289" s="243"/>
      <c r="AJ1289" s="243"/>
      <c r="AK1289" s="243"/>
      <c r="AL1289" s="5"/>
    </row>
    <row r="1290" spans="1:38" x14ac:dyDescent="0.2">
      <c r="A1290" s="175"/>
      <c r="B1290" s="238"/>
      <c r="C1290" s="303" t="s">
        <v>422</v>
      </c>
      <c r="D1290" s="23"/>
      <c r="E1290" s="302">
        <v>8361</v>
      </c>
      <c r="F1290" s="238"/>
      <c r="G1290" s="238"/>
      <c r="H1290" s="238"/>
      <c r="I1290" s="238"/>
      <c r="J1290" s="238"/>
      <c r="K1290" s="238"/>
      <c r="L1290" s="239"/>
      <c r="M1290" s="244"/>
      <c r="N1290" s="242"/>
      <c r="O1290" s="241"/>
      <c r="P1290" s="247">
        <v>9.3033333333333328</v>
      </c>
      <c r="Q1290" s="247"/>
      <c r="R1290" s="247">
        <v>10.15</v>
      </c>
      <c r="S1290" s="242"/>
      <c r="T1290" s="246">
        <v>2.7466666666666666</v>
      </c>
      <c r="U1290" s="246"/>
      <c r="V1290" s="246">
        <v>4.12</v>
      </c>
      <c r="W1290" s="242"/>
      <c r="X1290" s="241"/>
      <c r="Y1290" s="247">
        <v>27.91</v>
      </c>
      <c r="Z1290" s="247">
        <v>27.91</v>
      </c>
      <c r="AA1290" s="5"/>
      <c r="AB1290" s="240"/>
      <c r="AC1290" s="240"/>
      <c r="AD1290" s="240"/>
      <c r="AG1290" s="5"/>
      <c r="AH1290" s="243"/>
      <c r="AI1290" s="243"/>
      <c r="AJ1290" s="243"/>
      <c r="AK1290" s="243"/>
      <c r="AL1290" s="5"/>
    </row>
    <row r="1291" spans="1:38" x14ac:dyDescent="0.2">
      <c r="A1291" s="175"/>
      <c r="B1291" s="238"/>
      <c r="C1291" s="303" t="s">
        <v>349</v>
      </c>
      <c r="D1291" s="23"/>
      <c r="E1291" s="302">
        <v>8036</v>
      </c>
      <c r="F1291" s="238"/>
      <c r="G1291" s="238"/>
      <c r="H1291" s="238"/>
      <c r="I1291" s="238"/>
      <c r="J1291" s="238"/>
      <c r="K1291" s="238"/>
      <c r="L1291" s="239"/>
      <c r="M1291" s="244"/>
      <c r="N1291" s="242"/>
      <c r="O1291" s="241"/>
      <c r="P1291" s="247">
        <v>11.795</v>
      </c>
      <c r="Q1291" s="247"/>
      <c r="R1291" s="247">
        <v>11.794999999999998</v>
      </c>
      <c r="S1291" s="242"/>
      <c r="T1291" s="246">
        <v>8.24</v>
      </c>
      <c r="U1291" s="246"/>
      <c r="V1291" s="246">
        <v>8.24</v>
      </c>
      <c r="W1291" s="242"/>
      <c r="X1291" s="241"/>
      <c r="Y1291" s="247">
        <v>23.59</v>
      </c>
      <c r="Z1291" s="247">
        <v>23.59</v>
      </c>
      <c r="AA1291" s="5"/>
      <c r="AB1291" s="240"/>
      <c r="AC1291" s="240"/>
      <c r="AD1291" s="240"/>
      <c r="AG1291" s="5"/>
      <c r="AH1291" s="243"/>
      <c r="AI1291" s="243"/>
      <c r="AJ1291" s="243"/>
      <c r="AK1291" s="243"/>
      <c r="AL1291" s="5"/>
    </row>
    <row r="1292" spans="1:38" x14ac:dyDescent="0.2">
      <c r="A1292" s="175"/>
      <c r="B1292" s="238"/>
      <c r="C1292" s="303" t="s">
        <v>349</v>
      </c>
      <c r="D1292" s="23"/>
      <c r="E1292" s="302">
        <v>8332</v>
      </c>
      <c r="F1292" s="238"/>
      <c r="G1292" s="238"/>
      <c r="H1292" s="238"/>
      <c r="I1292" s="238"/>
      <c r="J1292" s="238"/>
      <c r="K1292" s="238"/>
      <c r="L1292" s="239"/>
      <c r="M1292" s="244"/>
      <c r="N1292" s="242"/>
      <c r="O1292" s="241"/>
      <c r="P1292" s="247">
        <v>27.059574468085106</v>
      </c>
      <c r="Q1292" s="247"/>
      <c r="R1292" s="247">
        <v>16.86</v>
      </c>
      <c r="S1292" s="242"/>
      <c r="T1292" s="246">
        <v>12.360000000000001</v>
      </c>
      <c r="U1292" s="246"/>
      <c r="V1292" s="246">
        <v>9.27</v>
      </c>
      <c r="W1292" s="242"/>
      <c r="X1292" s="241"/>
      <c r="Y1292" s="247">
        <v>1271.8</v>
      </c>
      <c r="Z1292" s="247">
        <v>716.8499999999998</v>
      </c>
      <c r="AA1292" s="5"/>
      <c r="AB1292" s="240"/>
      <c r="AC1292" s="240"/>
      <c r="AD1292" s="240"/>
      <c r="AG1292" s="5"/>
      <c r="AH1292" s="243"/>
      <c r="AI1292" s="243"/>
      <c r="AJ1292" s="243"/>
      <c r="AK1292" s="243"/>
      <c r="AL1292" s="5"/>
    </row>
    <row r="1293" spans="1:38" x14ac:dyDescent="0.2">
      <c r="A1293" s="175"/>
      <c r="B1293" s="238"/>
      <c r="C1293" s="303" t="s">
        <v>349</v>
      </c>
      <c r="D1293" s="23"/>
      <c r="E1293" s="302">
        <v>8344</v>
      </c>
      <c r="F1293" s="238"/>
      <c r="G1293" s="238"/>
      <c r="H1293" s="238"/>
      <c r="I1293" s="238"/>
      <c r="J1293" s="238"/>
      <c r="K1293" s="238"/>
      <c r="L1293" s="239"/>
      <c r="M1293" s="244"/>
      <c r="N1293" s="242"/>
      <c r="O1293" s="241"/>
      <c r="P1293" s="247">
        <v>17.257857142857141</v>
      </c>
      <c r="Q1293" s="247"/>
      <c r="R1293" s="247">
        <v>10.5</v>
      </c>
      <c r="S1293" s="242"/>
      <c r="T1293" s="246">
        <v>8.5342857142857156</v>
      </c>
      <c r="U1293" s="246"/>
      <c r="V1293" s="246">
        <v>7.21</v>
      </c>
      <c r="W1293" s="242"/>
      <c r="X1293" s="241"/>
      <c r="Y1293" s="247">
        <v>483.21999999999991</v>
      </c>
      <c r="Z1293" s="247">
        <v>379.84999999999997</v>
      </c>
      <c r="AA1293" s="5"/>
      <c r="AB1293" s="240"/>
      <c r="AC1293" s="240"/>
      <c r="AD1293" s="240"/>
      <c r="AG1293" s="5"/>
      <c r="AH1293" s="243"/>
      <c r="AI1293" s="243"/>
      <c r="AJ1293" s="243"/>
      <c r="AK1293" s="243"/>
      <c r="AL1293" s="5"/>
    </row>
    <row r="1294" spans="1:38" x14ac:dyDescent="0.2">
      <c r="A1294" s="175"/>
      <c r="B1294" s="238"/>
      <c r="C1294" s="303" t="s">
        <v>349</v>
      </c>
      <c r="D1294" s="23"/>
      <c r="E1294" s="302">
        <v>8360</v>
      </c>
      <c r="F1294" s="238"/>
      <c r="G1294" s="238"/>
      <c r="H1294" s="238"/>
      <c r="I1294" s="238"/>
      <c r="J1294" s="238"/>
      <c r="K1294" s="238"/>
      <c r="L1294" s="239"/>
      <c r="M1294" s="244"/>
      <c r="N1294" s="242"/>
      <c r="O1294" s="241"/>
      <c r="P1294" s="247">
        <v>18.098900565207423</v>
      </c>
      <c r="Q1294" s="247"/>
      <c r="R1294" s="247">
        <v>16.878187499999999</v>
      </c>
      <c r="S1294" s="242"/>
      <c r="T1294" s="246">
        <v>12.342127685756044</v>
      </c>
      <c r="U1294" s="246"/>
      <c r="V1294" s="246">
        <v>12.063599999999997</v>
      </c>
      <c r="W1294" s="242"/>
      <c r="X1294" s="241"/>
      <c r="Y1294" s="247">
        <v>527241.14000001829</v>
      </c>
      <c r="Z1294" s="247">
        <v>395628.19000000908</v>
      </c>
      <c r="AA1294" s="5"/>
      <c r="AB1294" s="240"/>
      <c r="AC1294" s="240"/>
      <c r="AD1294" s="240"/>
      <c r="AG1294" s="5"/>
      <c r="AH1294" s="243"/>
      <c r="AI1294" s="243"/>
      <c r="AJ1294" s="243"/>
      <c r="AK1294" s="243"/>
      <c r="AL1294" s="5"/>
    </row>
    <row r="1295" spans="1:38" x14ac:dyDescent="0.2">
      <c r="A1295" s="175"/>
      <c r="B1295" s="238"/>
      <c r="C1295" s="303" t="s">
        <v>349</v>
      </c>
      <c r="D1295" s="23"/>
      <c r="E1295" s="302">
        <v>8361</v>
      </c>
      <c r="F1295" s="238"/>
      <c r="G1295" s="238"/>
      <c r="H1295" s="238"/>
      <c r="I1295" s="238"/>
      <c r="J1295" s="238"/>
      <c r="K1295" s="238"/>
      <c r="L1295" s="239"/>
      <c r="M1295" s="244"/>
      <c r="N1295" s="242"/>
      <c r="O1295" s="241"/>
      <c r="P1295" s="247">
        <v>22.674525257485346</v>
      </c>
      <c r="Q1295" s="247"/>
      <c r="R1295" s="247">
        <v>21.120476190476193</v>
      </c>
      <c r="S1295" s="242"/>
      <c r="T1295" s="246">
        <v>12.246171724039517</v>
      </c>
      <c r="U1295" s="246"/>
      <c r="V1295" s="246">
        <v>12.090238095238094</v>
      </c>
      <c r="W1295" s="242"/>
      <c r="X1295" s="241"/>
      <c r="Y1295" s="247">
        <v>296427.04000000388</v>
      </c>
      <c r="Z1295" s="247">
        <v>204308.59000000276</v>
      </c>
      <c r="AA1295" s="5"/>
      <c r="AB1295" s="240"/>
      <c r="AC1295" s="240"/>
      <c r="AD1295" s="240"/>
      <c r="AG1295" s="5"/>
      <c r="AH1295" s="243"/>
      <c r="AI1295" s="243"/>
      <c r="AJ1295" s="243"/>
      <c r="AK1295" s="243"/>
      <c r="AL1295" s="5"/>
    </row>
    <row r="1296" spans="1:38" x14ac:dyDescent="0.2">
      <c r="A1296" s="175"/>
      <c r="B1296" s="238"/>
      <c r="C1296" s="303" t="s">
        <v>349</v>
      </c>
      <c r="D1296" s="23"/>
      <c r="E1296" s="302">
        <v>8362</v>
      </c>
      <c r="F1296" s="238"/>
      <c r="G1296" s="238"/>
      <c r="H1296" s="238"/>
      <c r="I1296" s="238"/>
      <c r="J1296" s="238"/>
      <c r="K1296" s="238"/>
      <c r="L1296" s="239"/>
      <c r="M1296" s="244"/>
      <c r="N1296" s="242"/>
      <c r="O1296" s="241"/>
      <c r="P1296" s="247">
        <v>10.15</v>
      </c>
      <c r="Q1296" s="247"/>
      <c r="R1296" s="247">
        <v>10.15</v>
      </c>
      <c r="S1296" s="242"/>
      <c r="T1296" s="246">
        <v>0</v>
      </c>
      <c r="U1296" s="246"/>
      <c r="V1296" s="246">
        <v>0</v>
      </c>
      <c r="W1296" s="242"/>
      <c r="X1296" s="241"/>
      <c r="Y1296" s="247">
        <v>10.15</v>
      </c>
      <c r="Z1296" s="247">
        <v>10.15</v>
      </c>
      <c r="AA1296" s="5"/>
      <c r="AB1296" s="240"/>
      <c r="AC1296" s="240"/>
      <c r="AD1296" s="240"/>
      <c r="AG1296" s="5"/>
      <c r="AH1296" s="243"/>
      <c r="AI1296" s="243"/>
      <c r="AJ1296" s="243"/>
      <c r="AK1296" s="243"/>
      <c r="AL1296" s="5"/>
    </row>
    <row r="1297" spans="1:38" x14ac:dyDescent="0.2">
      <c r="A1297" s="175"/>
      <c r="B1297" s="238"/>
      <c r="C1297" s="303" t="s">
        <v>603</v>
      </c>
      <c r="D1297" s="23"/>
      <c r="E1297" s="302">
        <v>8360</v>
      </c>
      <c r="F1297" s="238"/>
      <c r="G1297" s="238"/>
      <c r="H1297" s="238"/>
      <c r="I1297" s="238"/>
      <c r="J1297" s="238"/>
      <c r="K1297" s="238"/>
      <c r="L1297" s="239"/>
      <c r="M1297" s="244"/>
      <c r="N1297" s="242"/>
      <c r="O1297" s="241"/>
      <c r="P1297" s="247">
        <v>10.510000000000002</v>
      </c>
      <c r="Q1297" s="247"/>
      <c r="R1297" s="247">
        <v>10.510000000000002</v>
      </c>
      <c r="S1297" s="242"/>
      <c r="T1297" s="246">
        <v>6.18</v>
      </c>
      <c r="U1297" s="246"/>
      <c r="V1297" s="246">
        <v>6.18</v>
      </c>
      <c r="W1297" s="242"/>
      <c r="X1297" s="241"/>
      <c r="Y1297" s="247">
        <v>21.020000000000003</v>
      </c>
      <c r="Z1297" s="247">
        <v>21.020000000000003</v>
      </c>
      <c r="AA1297" s="5"/>
      <c r="AB1297" s="240"/>
      <c r="AC1297" s="240"/>
      <c r="AD1297" s="240"/>
      <c r="AG1297" s="5"/>
      <c r="AH1297" s="243"/>
      <c r="AI1297" s="243"/>
      <c r="AJ1297" s="243"/>
      <c r="AK1297" s="243"/>
      <c r="AL1297" s="5"/>
    </row>
    <row r="1298" spans="1:38" x14ac:dyDescent="0.2">
      <c r="A1298" s="175"/>
      <c r="B1298" s="238"/>
      <c r="C1298" s="303" t="s">
        <v>604</v>
      </c>
      <c r="D1298" s="23"/>
      <c r="E1298" s="302">
        <v>8360</v>
      </c>
      <c r="F1298" s="238"/>
      <c r="G1298" s="238"/>
      <c r="H1298" s="238"/>
      <c r="I1298" s="238"/>
      <c r="J1298" s="238"/>
      <c r="K1298" s="238"/>
      <c r="L1298" s="239"/>
      <c r="M1298" s="244"/>
      <c r="N1298" s="242"/>
      <c r="O1298" s="241"/>
      <c r="P1298" s="247">
        <v>10.5</v>
      </c>
      <c r="Q1298" s="247"/>
      <c r="R1298" s="247">
        <v>10.5</v>
      </c>
      <c r="S1298" s="242"/>
      <c r="T1298" s="246">
        <v>0</v>
      </c>
      <c r="U1298" s="246"/>
      <c r="V1298" s="246">
        <v>0</v>
      </c>
      <c r="W1298" s="242"/>
      <c r="X1298" s="241"/>
      <c r="Y1298" s="247">
        <v>10.5</v>
      </c>
      <c r="Z1298" s="247">
        <v>10.5</v>
      </c>
      <c r="AA1298" s="5"/>
      <c r="AB1298" s="240"/>
      <c r="AC1298" s="240"/>
      <c r="AD1298" s="240"/>
      <c r="AG1298" s="5"/>
      <c r="AH1298" s="243"/>
      <c r="AI1298" s="243"/>
      <c r="AJ1298" s="243"/>
      <c r="AK1298" s="243"/>
      <c r="AL1298" s="5"/>
    </row>
    <row r="1299" spans="1:38" x14ac:dyDescent="0.2">
      <c r="A1299" s="175"/>
      <c r="B1299" s="238"/>
      <c r="C1299" s="303" t="s">
        <v>605</v>
      </c>
      <c r="D1299" s="23"/>
      <c r="E1299" s="302">
        <v>8360</v>
      </c>
      <c r="F1299" s="238"/>
      <c r="G1299" s="238"/>
      <c r="H1299" s="238"/>
      <c r="I1299" s="238"/>
      <c r="J1299" s="238"/>
      <c r="K1299" s="238"/>
      <c r="L1299" s="239"/>
      <c r="M1299" s="244"/>
      <c r="N1299" s="242"/>
      <c r="O1299" s="241"/>
      <c r="P1299" s="247">
        <v>27.984999999999999</v>
      </c>
      <c r="Q1299" s="247"/>
      <c r="R1299" s="247">
        <v>27.984999999999999</v>
      </c>
      <c r="S1299" s="242"/>
      <c r="T1299" s="246">
        <v>28.84</v>
      </c>
      <c r="U1299" s="246"/>
      <c r="V1299" s="246">
        <v>28.84</v>
      </c>
      <c r="W1299" s="242"/>
      <c r="X1299" s="241"/>
      <c r="Y1299" s="247">
        <v>55.97</v>
      </c>
      <c r="Z1299" s="247">
        <v>55.97</v>
      </c>
      <c r="AA1299" s="5"/>
      <c r="AB1299" s="240"/>
      <c r="AC1299" s="240"/>
      <c r="AD1299" s="240"/>
      <c r="AG1299" s="5"/>
      <c r="AH1299" s="243"/>
      <c r="AI1299" s="243"/>
      <c r="AJ1299" s="243"/>
      <c r="AK1299" s="243"/>
      <c r="AL1299" s="5"/>
    </row>
    <row r="1300" spans="1:38" x14ac:dyDescent="0.2">
      <c r="A1300" s="175"/>
      <c r="B1300" s="238"/>
      <c r="C1300" s="303" t="s">
        <v>350</v>
      </c>
      <c r="D1300" s="23"/>
      <c r="E1300" s="302">
        <v>8041</v>
      </c>
      <c r="F1300" s="238"/>
      <c r="G1300" s="238"/>
      <c r="H1300" s="238"/>
      <c r="I1300" s="238"/>
      <c r="J1300" s="238"/>
      <c r="K1300" s="238"/>
      <c r="L1300" s="239"/>
      <c r="M1300" s="244"/>
      <c r="N1300" s="242"/>
      <c r="O1300" s="241"/>
      <c r="P1300" s="247">
        <v>17.34</v>
      </c>
      <c r="Q1300" s="247"/>
      <c r="R1300" s="247">
        <v>17.340000000000003</v>
      </c>
      <c r="S1300" s="242"/>
      <c r="T1300" s="246">
        <v>15.45</v>
      </c>
      <c r="U1300" s="246"/>
      <c r="V1300" s="246">
        <v>15.45</v>
      </c>
      <c r="W1300" s="242"/>
      <c r="X1300" s="241"/>
      <c r="Y1300" s="247">
        <v>34.68</v>
      </c>
      <c r="Z1300" s="247">
        <v>34.68</v>
      </c>
      <c r="AA1300" s="5"/>
      <c r="AB1300" s="240"/>
      <c r="AC1300" s="240"/>
      <c r="AD1300" s="240"/>
      <c r="AG1300" s="5"/>
      <c r="AH1300" s="243"/>
      <c r="AI1300" s="243"/>
      <c r="AJ1300" s="243"/>
      <c r="AK1300" s="243"/>
      <c r="AL1300" s="5"/>
    </row>
    <row r="1301" spans="1:38" x14ac:dyDescent="0.2">
      <c r="A1301" s="175"/>
      <c r="B1301" s="238"/>
      <c r="C1301" s="303" t="s">
        <v>350</v>
      </c>
      <c r="D1301" s="23"/>
      <c r="E1301" s="302">
        <v>8043</v>
      </c>
      <c r="F1301" s="238"/>
      <c r="G1301" s="238"/>
      <c r="H1301" s="238"/>
      <c r="I1301" s="238"/>
      <c r="J1301" s="238"/>
      <c r="K1301" s="238"/>
      <c r="L1301" s="239"/>
      <c r="M1301" s="244"/>
      <c r="N1301" s="242"/>
      <c r="O1301" s="241"/>
      <c r="P1301" s="247">
        <v>16.460836408689595</v>
      </c>
      <c r="Q1301" s="247"/>
      <c r="R1301" s="247">
        <v>14.952</v>
      </c>
      <c r="S1301" s="242"/>
      <c r="T1301" s="246">
        <v>12.868493141792126</v>
      </c>
      <c r="U1301" s="246"/>
      <c r="V1301" s="246">
        <v>12.154</v>
      </c>
      <c r="W1301" s="242"/>
      <c r="X1301" s="241"/>
      <c r="Y1301" s="247">
        <v>471885.43000000523</v>
      </c>
      <c r="Z1301" s="247">
        <v>314281.83000000485</v>
      </c>
      <c r="AA1301" s="5"/>
      <c r="AB1301" s="240"/>
      <c r="AC1301" s="240"/>
      <c r="AD1301" s="240"/>
      <c r="AG1301" s="5"/>
      <c r="AH1301" s="243"/>
      <c r="AI1301" s="243"/>
      <c r="AJ1301" s="243"/>
      <c r="AK1301" s="243"/>
      <c r="AL1301" s="5"/>
    </row>
    <row r="1302" spans="1:38" x14ac:dyDescent="0.2">
      <c r="A1302" s="175"/>
      <c r="B1302" s="238"/>
      <c r="C1302" s="303" t="s">
        <v>350</v>
      </c>
      <c r="D1302" s="23"/>
      <c r="E1302" s="302">
        <v>8053</v>
      </c>
      <c r="F1302" s="238"/>
      <c r="G1302" s="238"/>
      <c r="H1302" s="238"/>
      <c r="I1302" s="238"/>
      <c r="J1302" s="238"/>
      <c r="K1302" s="238"/>
      <c r="L1302" s="239"/>
      <c r="M1302" s="244"/>
      <c r="N1302" s="242"/>
      <c r="O1302" s="241"/>
      <c r="P1302" s="247">
        <v>30.274166666666662</v>
      </c>
      <c r="Q1302" s="247"/>
      <c r="R1302" s="247">
        <v>23.35</v>
      </c>
      <c r="S1302" s="242"/>
      <c r="T1302" s="246">
        <v>27.123333333333335</v>
      </c>
      <c r="U1302" s="246"/>
      <c r="V1302" s="246">
        <v>14.42</v>
      </c>
      <c r="W1302" s="242"/>
      <c r="X1302" s="241"/>
      <c r="Y1302" s="247">
        <v>363.28999999999996</v>
      </c>
      <c r="Z1302" s="247">
        <v>318.42999999999995</v>
      </c>
      <c r="AA1302" s="5"/>
      <c r="AB1302" s="240"/>
      <c r="AC1302" s="240"/>
      <c r="AD1302" s="240"/>
      <c r="AG1302" s="5"/>
      <c r="AH1302" s="243"/>
      <c r="AI1302" s="243"/>
      <c r="AJ1302" s="243"/>
      <c r="AK1302" s="243"/>
      <c r="AL1302" s="5"/>
    </row>
    <row r="1303" spans="1:38" x14ac:dyDescent="0.2">
      <c r="A1303" s="175"/>
      <c r="B1303" s="238"/>
      <c r="C1303" s="303" t="s">
        <v>350</v>
      </c>
      <c r="D1303" s="23"/>
      <c r="E1303" s="302">
        <v>8091</v>
      </c>
      <c r="F1303" s="238"/>
      <c r="G1303" s="238"/>
      <c r="H1303" s="238"/>
      <c r="I1303" s="238"/>
      <c r="J1303" s="238"/>
      <c r="K1303" s="238"/>
      <c r="L1303" s="239"/>
      <c r="M1303" s="244"/>
      <c r="N1303" s="242"/>
      <c r="O1303" s="241"/>
      <c r="P1303" s="247">
        <v>14.869090909090909</v>
      </c>
      <c r="Q1303" s="247"/>
      <c r="R1303" s="247">
        <v>10.35</v>
      </c>
      <c r="S1303" s="242"/>
      <c r="T1303" s="246">
        <v>11.985454545454548</v>
      </c>
      <c r="U1303" s="246"/>
      <c r="V1303" s="246">
        <v>15.45</v>
      </c>
      <c r="W1303" s="242"/>
      <c r="X1303" s="241"/>
      <c r="Y1303" s="247">
        <v>163.56</v>
      </c>
      <c r="Z1303" s="247">
        <v>163.56</v>
      </c>
      <c r="AA1303" s="5"/>
      <c r="AB1303" s="240"/>
      <c r="AC1303" s="240"/>
      <c r="AD1303" s="240"/>
      <c r="AG1303" s="5"/>
      <c r="AH1303" s="243"/>
      <c r="AI1303" s="243"/>
      <c r="AJ1303" s="243"/>
      <c r="AK1303" s="243"/>
      <c r="AL1303" s="5"/>
    </row>
    <row r="1304" spans="1:38" x14ac:dyDescent="0.2">
      <c r="A1304" s="175"/>
      <c r="B1304" s="238"/>
      <c r="C1304" s="303" t="s">
        <v>606</v>
      </c>
      <c r="D1304" s="23"/>
      <c r="E1304" s="302">
        <v>8035</v>
      </c>
      <c r="F1304" s="238"/>
      <c r="G1304" s="238"/>
      <c r="H1304" s="238"/>
      <c r="I1304" s="238"/>
      <c r="J1304" s="238"/>
      <c r="K1304" s="238"/>
      <c r="L1304" s="239"/>
      <c r="M1304" s="244"/>
      <c r="N1304" s="242"/>
      <c r="O1304" s="241"/>
      <c r="P1304" s="247">
        <v>22.439999999999998</v>
      </c>
      <c r="Q1304" s="247"/>
      <c r="R1304" s="247">
        <v>22.439999999999998</v>
      </c>
      <c r="S1304" s="242"/>
      <c r="T1304" s="246">
        <v>21.63</v>
      </c>
      <c r="U1304" s="246"/>
      <c r="V1304" s="246">
        <v>21.63</v>
      </c>
      <c r="W1304" s="242"/>
      <c r="X1304" s="241"/>
      <c r="Y1304" s="247">
        <v>44.879999999999995</v>
      </c>
      <c r="Z1304" s="247">
        <v>44.879999999999995</v>
      </c>
      <c r="AA1304" s="5"/>
      <c r="AB1304" s="240"/>
      <c r="AC1304" s="240"/>
      <c r="AD1304" s="240"/>
      <c r="AG1304" s="5"/>
      <c r="AH1304" s="243"/>
      <c r="AI1304" s="243"/>
      <c r="AJ1304" s="243"/>
      <c r="AK1304" s="243"/>
      <c r="AL1304" s="5"/>
    </row>
    <row r="1305" spans="1:38" x14ac:dyDescent="0.2">
      <c r="A1305" s="175"/>
      <c r="B1305" s="238"/>
      <c r="C1305" s="303" t="s">
        <v>606</v>
      </c>
      <c r="D1305" s="23"/>
      <c r="E1305" s="302">
        <v>8043</v>
      </c>
      <c r="F1305" s="238"/>
      <c r="G1305" s="238"/>
      <c r="H1305" s="238"/>
      <c r="I1305" s="238"/>
      <c r="J1305" s="238"/>
      <c r="K1305" s="238"/>
      <c r="L1305" s="239"/>
      <c r="M1305" s="244"/>
      <c r="N1305" s="242"/>
      <c r="O1305" s="241"/>
      <c r="P1305" s="247">
        <v>32.875500000000002</v>
      </c>
      <c r="Q1305" s="247"/>
      <c r="R1305" s="247">
        <v>15.4</v>
      </c>
      <c r="S1305" s="242"/>
      <c r="T1305" s="246">
        <v>35.123000000000005</v>
      </c>
      <c r="U1305" s="246"/>
      <c r="V1305" s="246">
        <v>12.36</v>
      </c>
      <c r="W1305" s="242"/>
      <c r="X1305" s="241"/>
      <c r="Y1305" s="247">
        <v>657.51</v>
      </c>
      <c r="Z1305" s="247">
        <v>657.51</v>
      </c>
      <c r="AA1305" s="5"/>
      <c r="AB1305" s="240"/>
      <c r="AC1305" s="240"/>
      <c r="AD1305" s="240"/>
      <c r="AG1305" s="5"/>
      <c r="AH1305" s="243"/>
      <c r="AI1305" s="243"/>
      <c r="AJ1305" s="243"/>
      <c r="AK1305" s="243"/>
      <c r="AL1305" s="5"/>
    </row>
    <row r="1306" spans="1:38" x14ac:dyDescent="0.2">
      <c r="A1306" s="175"/>
      <c r="B1306" s="238"/>
      <c r="C1306" s="303" t="s">
        <v>607</v>
      </c>
      <c r="D1306" s="23"/>
      <c r="E1306" s="302">
        <v>8043</v>
      </c>
      <c r="F1306" s="238"/>
      <c r="G1306" s="238"/>
      <c r="H1306" s="238"/>
      <c r="I1306" s="238"/>
      <c r="J1306" s="238"/>
      <c r="K1306" s="238"/>
      <c r="L1306" s="239"/>
      <c r="M1306" s="244"/>
      <c r="N1306" s="242"/>
      <c r="O1306" s="241"/>
      <c r="P1306" s="247">
        <v>16.236666666666665</v>
      </c>
      <c r="Q1306" s="247"/>
      <c r="R1306" s="247">
        <v>9.8000000000000007</v>
      </c>
      <c r="S1306" s="242"/>
      <c r="T1306" s="246">
        <v>12.36</v>
      </c>
      <c r="U1306" s="246"/>
      <c r="V1306" s="246">
        <v>18.54</v>
      </c>
      <c r="W1306" s="242"/>
      <c r="X1306" s="241"/>
      <c r="Y1306" s="247">
        <v>48.709999999999994</v>
      </c>
      <c r="Z1306" s="247">
        <v>48.709999999999994</v>
      </c>
      <c r="AA1306" s="5"/>
      <c r="AB1306" s="240"/>
      <c r="AC1306" s="240"/>
      <c r="AD1306" s="240"/>
      <c r="AG1306" s="5"/>
      <c r="AH1306" s="243"/>
      <c r="AI1306" s="243"/>
      <c r="AJ1306" s="243"/>
      <c r="AK1306" s="243"/>
      <c r="AL1306" s="5"/>
    </row>
    <row r="1307" spans="1:38" x14ac:dyDescent="0.2">
      <c r="A1307" s="175"/>
      <c r="B1307" s="238"/>
      <c r="C1307" s="303" t="s">
        <v>608</v>
      </c>
      <c r="D1307" s="23"/>
      <c r="E1307" s="302">
        <v>8204</v>
      </c>
      <c r="F1307" s="238"/>
      <c r="G1307" s="238"/>
      <c r="H1307" s="238"/>
      <c r="I1307" s="238"/>
      <c r="J1307" s="238"/>
      <c r="K1307" s="238"/>
      <c r="L1307" s="239"/>
      <c r="M1307" s="244"/>
      <c r="N1307" s="242"/>
      <c r="O1307" s="241"/>
      <c r="P1307" s="247">
        <v>15.297499999999999</v>
      </c>
      <c r="Q1307" s="247"/>
      <c r="R1307" s="247">
        <v>13.395</v>
      </c>
      <c r="S1307" s="242"/>
      <c r="T1307" s="246">
        <v>12.36</v>
      </c>
      <c r="U1307" s="246"/>
      <c r="V1307" s="246">
        <v>12.36</v>
      </c>
      <c r="W1307" s="242"/>
      <c r="X1307" s="241"/>
      <c r="Y1307" s="247">
        <v>122.38</v>
      </c>
      <c r="Z1307" s="247">
        <v>122.38</v>
      </c>
      <c r="AA1307" s="5"/>
      <c r="AB1307" s="240"/>
      <c r="AC1307" s="240"/>
      <c r="AD1307" s="240"/>
      <c r="AG1307" s="5"/>
      <c r="AH1307" s="243"/>
      <c r="AI1307" s="243"/>
      <c r="AJ1307" s="243"/>
      <c r="AK1307" s="243"/>
      <c r="AL1307" s="5"/>
    </row>
    <row r="1308" spans="1:38" x14ac:dyDescent="0.2">
      <c r="A1308" s="175"/>
      <c r="B1308" s="238"/>
      <c r="C1308" s="303" t="s">
        <v>423</v>
      </c>
      <c r="D1308" s="23"/>
      <c r="E1308" s="302">
        <v>8012</v>
      </c>
      <c r="F1308" s="238"/>
      <c r="G1308" s="238"/>
      <c r="H1308" s="238"/>
      <c r="I1308" s="238"/>
      <c r="J1308" s="238"/>
      <c r="K1308" s="238"/>
      <c r="L1308" s="239"/>
      <c r="M1308" s="244"/>
      <c r="N1308" s="242"/>
      <c r="O1308" s="241"/>
      <c r="P1308" s="247">
        <v>43.261428571428567</v>
      </c>
      <c r="Q1308" s="247"/>
      <c r="R1308" s="247">
        <v>17.98</v>
      </c>
      <c r="S1308" s="242"/>
      <c r="T1308" s="246">
        <v>7.0608571428571434</v>
      </c>
      <c r="U1308" s="246"/>
      <c r="V1308" s="246">
        <v>7.21</v>
      </c>
      <c r="W1308" s="242"/>
      <c r="X1308" s="241"/>
      <c r="Y1308" s="247">
        <v>302.83</v>
      </c>
      <c r="Z1308" s="247">
        <v>83.02000000000001</v>
      </c>
      <c r="AA1308" s="5"/>
      <c r="AB1308" s="240"/>
      <c r="AC1308" s="240"/>
      <c r="AD1308" s="240"/>
      <c r="AG1308" s="5"/>
      <c r="AH1308" s="243"/>
      <c r="AI1308" s="243"/>
      <c r="AJ1308" s="243"/>
      <c r="AK1308" s="243"/>
      <c r="AL1308" s="5"/>
    </row>
    <row r="1309" spans="1:38" x14ac:dyDescent="0.2">
      <c r="A1309" s="175"/>
      <c r="B1309" s="238"/>
      <c r="C1309" s="303" t="s">
        <v>351</v>
      </c>
      <c r="D1309" s="23"/>
      <c r="E1309" s="302">
        <v>8012</v>
      </c>
      <c r="F1309" s="238"/>
      <c r="G1309" s="238"/>
      <c r="H1309" s="238"/>
      <c r="I1309" s="238"/>
      <c r="J1309" s="238"/>
      <c r="K1309" s="238"/>
      <c r="L1309" s="239"/>
      <c r="M1309" s="244"/>
      <c r="N1309" s="242"/>
      <c r="O1309" s="241"/>
      <c r="P1309" s="247">
        <v>35.142111774743981</v>
      </c>
      <c r="Q1309" s="247"/>
      <c r="R1309" s="247">
        <v>20</v>
      </c>
      <c r="S1309" s="242"/>
      <c r="T1309" s="246">
        <v>19.552937713310584</v>
      </c>
      <c r="U1309" s="246"/>
      <c r="V1309" s="246">
        <v>13.39</v>
      </c>
      <c r="W1309" s="242"/>
      <c r="X1309" s="241"/>
      <c r="Y1309" s="247">
        <v>82373.109999999899</v>
      </c>
      <c r="Z1309" s="247">
        <v>49988.709999999832</v>
      </c>
      <c r="AA1309" s="5"/>
      <c r="AB1309" s="240"/>
      <c r="AC1309" s="240"/>
      <c r="AD1309" s="240"/>
      <c r="AG1309" s="5"/>
      <c r="AH1309" s="243"/>
      <c r="AI1309" s="243"/>
      <c r="AJ1309" s="243"/>
      <c r="AK1309" s="243"/>
      <c r="AL1309" s="5"/>
    </row>
    <row r="1310" spans="1:38" x14ac:dyDescent="0.2">
      <c r="A1310" s="175"/>
      <c r="B1310" s="238"/>
      <c r="C1310" s="303" t="s">
        <v>351</v>
      </c>
      <c r="D1310" s="23"/>
      <c r="E1310" s="302">
        <v>8028</v>
      </c>
      <c r="F1310" s="238"/>
      <c r="G1310" s="238"/>
      <c r="H1310" s="238"/>
      <c r="I1310" s="238"/>
      <c r="J1310" s="238"/>
      <c r="K1310" s="238"/>
      <c r="L1310" s="239"/>
      <c r="M1310" s="244"/>
      <c r="N1310" s="242"/>
      <c r="O1310" s="241"/>
      <c r="P1310" s="247">
        <v>33.571333333333335</v>
      </c>
      <c r="Q1310" s="247"/>
      <c r="R1310" s="247">
        <v>25.515000000000001</v>
      </c>
      <c r="S1310" s="242"/>
      <c r="T1310" s="246">
        <v>19.295333333333335</v>
      </c>
      <c r="U1310" s="246"/>
      <c r="V1310" s="246">
        <v>19.57</v>
      </c>
      <c r="W1310" s="242"/>
      <c r="X1310" s="241"/>
      <c r="Y1310" s="247">
        <v>1007.14</v>
      </c>
      <c r="Z1310" s="247">
        <v>651.28999999999985</v>
      </c>
      <c r="AA1310" s="5"/>
      <c r="AB1310" s="240"/>
      <c r="AC1310" s="240"/>
      <c r="AD1310" s="240"/>
      <c r="AG1310" s="5"/>
      <c r="AH1310" s="243"/>
      <c r="AI1310" s="243"/>
      <c r="AJ1310" s="243"/>
      <c r="AK1310" s="243"/>
      <c r="AL1310" s="5"/>
    </row>
    <row r="1311" spans="1:38" x14ac:dyDescent="0.2">
      <c r="A1311" s="175"/>
      <c r="B1311" s="238"/>
      <c r="C1311" s="303" t="s">
        <v>351</v>
      </c>
      <c r="D1311" s="23"/>
      <c r="E1311" s="302">
        <v>8032</v>
      </c>
      <c r="F1311" s="238"/>
      <c r="G1311" s="238"/>
      <c r="H1311" s="238"/>
      <c r="I1311" s="238"/>
      <c r="J1311" s="238"/>
      <c r="K1311" s="238"/>
      <c r="L1311" s="239"/>
      <c r="M1311" s="244"/>
      <c r="N1311" s="242"/>
      <c r="O1311" s="241"/>
      <c r="P1311" s="247">
        <v>28.26702702702703</v>
      </c>
      <c r="Q1311" s="247"/>
      <c r="R1311" s="247">
        <v>17</v>
      </c>
      <c r="S1311" s="242"/>
      <c r="T1311" s="246">
        <v>15.366486486486489</v>
      </c>
      <c r="U1311" s="246"/>
      <c r="V1311" s="246">
        <v>14.42</v>
      </c>
      <c r="W1311" s="242"/>
      <c r="X1311" s="241"/>
      <c r="Y1311" s="247">
        <v>1045.8800000000001</v>
      </c>
      <c r="Z1311" s="247">
        <v>665.54</v>
      </c>
      <c r="AA1311" s="5"/>
      <c r="AB1311" s="240"/>
      <c r="AC1311" s="240"/>
      <c r="AD1311" s="240"/>
      <c r="AG1311" s="5"/>
      <c r="AH1311" s="243"/>
      <c r="AI1311" s="243"/>
      <c r="AJ1311" s="243"/>
      <c r="AK1311" s="243"/>
      <c r="AL1311" s="5"/>
    </row>
    <row r="1312" spans="1:38" x14ac:dyDescent="0.2">
      <c r="A1312" s="175"/>
      <c r="B1312" s="238"/>
      <c r="C1312" s="303" t="s">
        <v>351</v>
      </c>
      <c r="D1312" s="23"/>
      <c r="E1312" s="302">
        <v>8080</v>
      </c>
      <c r="F1312" s="238"/>
      <c r="G1312" s="238"/>
      <c r="H1312" s="238"/>
      <c r="I1312" s="238"/>
      <c r="J1312" s="238"/>
      <c r="K1312" s="238"/>
      <c r="L1312" s="239"/>
      <c r="M1312" s="244"/>
      <c r="N1312" s="242"/>
      <c r="O1312" s="241"/>
      <c r="P1312" s="247">
        <v>33.931474304970507</v>
      </c>
      <c r="Q1312" s="247"/>
      <c r="R1312" s="247">
        <v>20.51</v>
      </c>
      <c r="S1312" s="242"/>
      <c r="T1312" s="246">
        <v>17.383672563886563</v>
      </c>
      <c r="U1312" s="246"/>
      <c r="V1312" s="246">
        <v>14.42</v>
      </c>
      <c r="W1312" s="242"/>
      <c r="X1312" s="241"/>
      <c r="Y1312" s="247">
        <v>120829.97999999998</v>
      </c>
      <c r="Z1312" s="247">
        <v>69818.219999999783</v>
      </c>
      <c r="AA1312" s="5"/>
      <c r="AB1312" s="240"/>
      <c r="AC1312" s="240"/>
      <c r="AD1312" s="240"/>
      <c r="AG1312" s="5"/>
      <c r="AH1312" s="243"/>
      <c r="AI1312" s="243"/>
      <c r="AJ1312" s="243"/>
      <c r="AK1312" s="243"/>
      <c r="AL1312" s="5"/>
    </row>
    <row r="1313" spans="1:38" x14ac:dyDescent="0.2">
      <c r="A1313" s="175"/>
      <c r="B1313" s="238"/>
      <c r="C1313" s="303" t="s">
        <v>351</v>
      </c>
      <c r="D1313" s="23"/>
      <c r="E1313" s="302">
        <v>8081</v>
      </c>
      <c r="F1313" s="238"/>
      <c r="G1313" s="238"/>
      <c r="H1313" s="238"/>
      <c r="I1313" s="238"/>
      <c r="J1313" s="238"/>
      <c r="K1313" s="238"/>
      <c r="L1313" s="239"/>
      <c r="M1313" s="244"/>
      <c r="N1313" s="242"/>
      <c r="O1313" s="241"/>
      <c r="P1313" s="247">
        <v>31.440081967213114</v>
      </c>
      <c r="Q1313" s="247"/>
      <c r="R1313" s="247">
        <v>19.41</v>
      </c>
      <c r="S1313" s="242"/>
      <c r="T1313" s="246">
        <v>16.418729508196712</v>
      </c>
      <c r="U1313" s="246"/>
      <c r="V1313" s="246">
        <v>15.45</v>
      </c>
      <c r="W1313" s="242"/>
      <c r="X1313" s="241"/>
      <c r="Y1313" s="247">
        <v>7671.38</v>
      </c>
      <c r="Z1313" s="247">
        <v>4539.6800000000012</v>
      </c>
      <c r="AA1313" s="5"/>
      <c r="AB1313" s="240"/>
      <c r="AC1313" s="240"/>
      <c r="AD1313" s="240"/>
      <c r="AG1313" s="5"/>
      <c r="AH1313" s="243"/>
      <c r="AI1313" s="243"/>
      <c r="AJ1313" s="243"/>
      <c r="AK1313" s="243"/>
      <c r="AL1313" s="5"/>
    </row>
    <row r="1314" spans="1:38" x14ac:dyDescent="0.2">
      <c r="A1314" s="175"/>
      <c r="B1314" s="238"/>
      <c r="C1314" s="303" t="s">
        <v>351</v>
      </c>
      <c r="D1314" s="23"/>
      <c r="E1314" s="302">
        <v>8094</v>
      </c>
      <c r="F1314" s="238"/>
      <c r="G1314" s="238"/>
      <c r="H1314" s="238"/>
      <c r="I1314" s="238"/>
      <c r="J1314" s="238"/>
      <c r="K1314" s="238"/>
      <c r="L1314" s="239"/>
      <c r="M1314" s="244"/>
      <c r="N1314" s="242"/>
      <c r="O1314" s="241"/>
      <c r="P1314" s="247">
        <v>68</v>
      </c>
      <c r="Q1314" s="247"/>
      <c r="R1314" s="247">
        <v>68</v>
      </c>
      <c r="S1314" s="242"/>
      <c r="T1314" s="246">
        <v>12.36</v>
      </c>
      <c r="U1314" s="246"/>
      <c r="V1314" s="246">
        <v>12.36</v>
      </c>
      <c r="W1314" s="242"/>
      <c r="X1314" s="241"/>
      <c r="Y1314" s="247">
        <v>136</v>
      </c>
      <c r="Z1314" s="247">
        <v>29.799999999999997</v>
      </c>
      <c r="AA1314" s="5"/>
      <c r="AB1314" s="240"/>
      <c r="AC1314" s="240"/>
      <c r="AD1314" s="240"/>
      <c r="AG1314" s="5"/>
      <c r="AH1314" s="243"/>
      <c r="AI1314" s="243"/>
      <c r="AJ1314" s="243"/>
      <c r="AK1314" s="243"/>
      <c r="AL1314" s="5"/>
    </row>
    <row r="1315" spans="1:38" x14ac:dyDescent="0.2">
      <c r="A1315" s="175"/>
      <c r="B1315" s="238"/>
      <c r="C1315" s="303" t="s">
        <v>352</v>
      </c>
      <c r="D1315" s="23"/>
      <c r="E1315" s="302">
        <v>8004</v>
      </c>
      <c r="F1315" s="238"/>
      <c r="G1315" s="238"/>
      <c r="H1315" s="238"/>
      <c r="I1315" s="238"/>
      <c r="J1315" s="238"/>
      <c r="K1315" s="238"/>
      <c r="L1315" s="239"/>
      <c r="M1315" s="244"/>
      <c r="N1315" s="242"/>
      <c r="O1315" s="241"/>
      <c r="P1315" s="247">
        <v>28.627315350032095</v>
      </c>
      <c r="Q1315" s="247"/>
      <c r="R1315" s="247">
        <v>18.12</v>
      </c>
      <c r="S1315" s="242"/>
      <c r="T1315" s="246">
        <v>14.803790622992917</v>
      </c>
      <c r="U1315" s="246"/>
      <c r="V1315" s="246">
        <v>12.36</v>
      </c>
      <c r="W1315" s="242"/>
      <c r="X1315" s="241"/>
      <c r="Y1315" s="247">
        <v>44572.729999999974</v>
      </c>
      <c r="Z1315" s="247">
        <v>26978.109999999997</v>
      </c>
      <c r="AA1315" s="5"/>
      <c r="AB1315" s="240"/>
      <c r="AC1315" s="240"/>
      <c r="AD1315" s="240"/>
      <c r="AG1315" s="5"/>
      <c r="AH1315" s="243"/>
      <c r="AI1315" s="243"/>
      <c r="AJ1315" s="243"/>
      <c r="AK1315" s="243"/>
      <c r="AL1315" s="5"/>
    </row>
    <row r="1316" spans="1:38" x14ac:dyDescent="0.2">
      <c r="A1316" s="175"/>
      <c r="B1316" s="238"/>
      <c r="C1316" s="303" t="s">
        <v>352</v>
      </c>
      <c r="D1316" s="23"/>
      <c r="E1316" s="302">
        <v>8009</v>
      </c>
      <c r="F1316" s="238"/>
      <c r="G1316" s="238"/>
      <c r="H1316" s="238"/>
      <c r="I1316" s="238"/>
      <c r="J1316" s="238"/>
      <c r="K1316" s="238"/>
      <c r="L1316" s="239"/>
      <c r="M1316" s="244"/>
      <c r="N1316" s="242"/>
      <c r="O1316" s="241"/>
      <c r="P1316" s="247">
        <v>10.955</v>
      </c>
      <c r="Q1316" s="247"/>
      <c r="R1316" s="247">
        <v>10.719999999999999</v>
      </c>
      <c r="S1316" s="242"/>
      <c r="T1316" s="246">
        <v>7.7249999999999996</v>
      </c>
      <c r="U1316" s="246"/>
      <c r="V1316" s="246">
        <v>7.7249999999999996</v>
      </c>
      <c r="W1316" s="242"/>
      <c r="X1316" s="241"/>
      <c r="Y1316" s="247">
        <v>43.82</v>
      </c>
      <c r="Z1316" s="247">
        <v>43.82</v>
      </c>
      <c r="AA1316" s="5"/>
      <c r="AB1316" s="240"/>
      <c r="AC1316" s="240"/>
      <c r="AD1316" s="240"/>
      <c r="AG1316" s="5"/>
      <c r="AH1316" s="243"/>
      <c r="AI1316" s="243"/>
      <c r="AJ1316" s="243"/>
      <c r="AK1316" s="243"/>
      <c r="AL1316" s="5"/>
    </row>
    <row r="1317" spans="1:38" x14ac:dyDescent="0.2">
      <c r="A1317" s="175"/>
      <c r="B1317" s="238"/>
      <c r="C1317" s="303" t="s">
        <v>352</v>
      </c>
      <c r="D1317" s="23"/>
      <c r="E1317" s="302">
        <v>8089</v>
      </c>
      <c r="F1317" s="238"/>
      <c r="G1317" s="238"/>
      <c r="H1317" s="238"/>
      <c r="I1317" s="238"/>
      <c r="J1317" s="238"/>
      <c r="K1317" s="238"/>
      <c r="L1317" s="239"/>
      <c r="M1317" s="244"/>
      <c r="N1317" s="242"/>
      <c r="O1317" s="241"/>
      <c r="P1317" s="247">
        <v>20.69639097744361</v>
      </c>
      <c r="Q1317" s="247"/>
      <c r="R1317" s="247">
        <v>12.42</v>
      </c>
      <c r="S1317" s="242"/>
      <c r="T1317" s="246">
        <v>12.205112781954888</v>
      </c>
      <c r="U1317" s="246"/>
      <c r="V1317" s="246">
        <v>11.33</v>
      </c>
      <c r="W1317" s="242"/>
      <c r="X1317" s="241"/>
      <c r="Y1317" s="247">
        <v>2752.62</v>
      </c>
      <c r="Z1317" s="247">
        <v>2095.5299999999997</v>
      </c>
      <c r="AA1317" s="5"/>
      <c r="AB1317" s="240"/>
      <c r="AC1317" s="240"/>
      <c r="AD1317" s="240"/>
      <c r="AG1317" s="5"/>
      <c r="AH1317" s="243"/>
      <c r="AI1317" s="243"/>
      <c r="AJ1317" s="243"/>
      <c r="AK1317" s="243"/>
      <c r="AL1317" s="5"/>
    </row>
    <row r="1318" spans="1:38" x14ac:dyDescent="0.2">
      <c r="A1318" s="175"/>
      <c r="B1318" s="238"/>
      <c r="C1318" s="303" t="s">
        <v>609</v>
      </c>
      <c r="D1318" s="23"/>
      <c r="E1318" s="302">
        <v>8004</v>
      </c>
      <c r="F1318" s="238"/>
      <c r="G1318" s="238"/>
      <c r="H1318" s="238"/>
      <c r="I1318" s="238"/>
      <c r="J1318" s="238"/>
      <c r="K1318" s="238"/>
      <c r="L1318" s="239"/>
      <c r="M1318" s="244"/>
      <c r="N1318" s="242"/>
      <c r="O1318" s="241"/>
      <c r="P1318" s="247">
        <v>6.9560000000000004</v>
      </c>
      <c r="Q1318" s="247"/>
      <c r="R1318" s="247">
        <v>10.5</v>
      </c>
      <c r="S1318" s="242"/>
      <c r="T1318" s="246">
        <v>0.82400000000000007</v>
      </c>
      <c r="U1318" s="246"/>
      <c r="V1318" s="246">
        <v>1.03</v>
      </c>
      <c r="W1318" s="242"/>
      <c r="X1318" s="241"/>
      <c r="Y1318" s="247">
        <v>34.78</v>
      </c>
      <c r="Z1318" s="247">
        <v>34.78</v>
      </c>
      <c r="AA1318" s="5"/>
      <c r="AB1318" s="240"/>
      <c r="AC1318" s="240"/>
      <c r="AD1318" s="240"/>
      <c r="AG1318" s="5"/>
      <c r="AH1318" s="243"/>
      <c r="AI1318" s="243"/>
      <c r="AJ1318" s="243"/>
      <c r="AK1318" s="243"/>
      <c r="AL1318" s="5"/>
    </row>
    <row r="1319" spans="1:38" x14ac:dyDescent="0.2">
      <c r="A1319" s="175"/>
      <c r="B1319" s="238"/>
      <c r="C1319" s="303" t="s">
        <v>609</v>
      </c>
      <c r="D1319" s="23"/>
      <c r="E1319" s="302">
        <v>8089</v>
      </c>
      <c r="F1319" s="238"/>
      <c r="G1319" s="238"/>
      <c r="H1319" s="238"/>
      <c r="I1319" s="238"/>
      <c r="J1319" s="238"/>
      <c r="K1319" s="238"/>
      <c r="L1319" s="239"/>
      <c r="M1319" s="244"/>
      <c r="N1319" s="242"/>
      <c r="O1319" s="241"/>
      <c r="P1319" s="247">
        <v>10.32</v>
      </c>
      <c r="Q1319" s="247"/>
      <c r="R1319" s="247">
        <v>10.055</v>
      </c>
      <c r="S1319" s="242"/>
      <c r="T1319" s="246">
        <v>6.1800000000000006</v>
      </c>
      <c r="U1319" s="246"/>
      <c r="V1319" s="246">
        <v>6.18</v>
      </c>
      <c r="W1319" s="242"/>
      <c r="X1319" s="241"/>
      <c r="Y1319" s="247">
        <v>41.28</v>
      </c>
      <c r="Z1319" s="247">
        <v>41.28</v>
      </c>
      <c r="AA1319" s="5"/>
      <c r="AB1319" s="240"/>
      <c r="AC1319" s="240"/>
      <c r="AD1319" s="240"/>
      <c r="AG1319" s="5"/>
      <c r="AH1319" s="243"/>
      <c r="AI1319" s="243"/>
      <c r="AJ1319" s="243"/>
      <c r="AK1319" s="243"/>
      <c r="AL1319" s="5"/>
    </row>
    <row r="1320" spans="1:38" x14ac:dyDescent="0.2">
      <c r="A1320" s="175"/>
      <c r="B1320" s="238"/>
      <c r="C1320" s="303" t="s">
        <v>610</v>
      </c>
      <c r="D1320" s="23"/>
      <c r="E1320" s="302">
        <v>8089</v>
      </c>
      <c r="F1320" s="238"/>
      <c r="G1320" s="238"/>
      <c r="H1320" s="238"/>
      <c r="I1320" s="238"/>
      <c r="J1320" s="238"/>
      <c r="K1320" s="238"/>
      <c r="L1320" s="239"/>
      <c r="M1320" s="244"/>
      <c r="N1320" s="242"/>
      <c r="O1320" s="241"/>
      <c r="P1320" s="247">
        <v>11.21</v>
      </c>
      <c r="Q1320" s="247"/>
      <c r="R1320" s="247">
        <v>11.21</v>
      </c>
      <c r="S1320" s="242"/>
      <c r="T1320" s="246">
        <v>0</v>
      </c>
      <c r="U1320" s="246"/>
      <c r="V1320" s="246">
        <v>0</v>
      </c>
      <c r="W1320" s="242"/>
      <c r="X1320" s="241"/>
      <c r="Y1320" s="247">
        <v>11.21</v>
      </c>
      <c r="Z1320" s="247">
        <v>11.21</v>
      </c>
      <c r="AA1320" s="5"/>
      <c r="AB1320" s="240"/>
      <c r="AC1320" s="240"/>
      <c r="AD1320" s="240"/>
      <c r="AG1320" s="5"/>
      <c r="AH1320" s="243"/>
      <c r="AI1320" s="243"/>
      <c r="AJ1320" s="243"/>
      <c r="AK1320" s="243"/>
      <c r="AL1320" s="5"/>
    </row>
    <row r="1321" spans="1:38" x14ac:dyDescent="0.2">
      <c r="A1321" s="175"/>
      <c r="B1321" s="238"/>
      <c r="C1321" s="303" t="s">
        <v>353</v>
      </c>
      <c r="D1321" s="23"/>
      <c r="E1321" s="302">
        <v>8080</v>
      </c>
      <c r="F1321" s="238"/>
      <c r="G1321" s="238"/>
      <c r="H1321" s="238"/>
      <c r="I1321" s="238"/>
      <c r="J1321" s="238"/>
      <c r="K1321" s="238"/>
      <c r="L1321" s="239"/>
      <c r="M1321" s="244"/>
      <c r="N1321" s="242"/>
      <c r="O1321" s="241"/>
      <c r="P1321" s="247">
        <v>11.795</v>
      </c>
      <c r="Q1321" s="247"/>
      <c r="R1321" s="247">
        <v>11.794999999999998</v>
      </c>
      <c r="S1321" s="242"/>
      <c r="T1321" s="246">
        <v>8.24</v>
      </c>
      <c r="U1321" s="246"/>
      <c r="V1321" s="246">
        <v>8.24</v>
      </c>
      <c r="W1321" s="242"/>
      <c r="X1321" s="241"/>
      <c r="Y1321" s="247">
        <v>23.59</v>
      </c>
      <c r="Z1321" s="247">
        <v>23.59</v>
      </c>
      <c r="AA1321" s="5"/>
      <c r="AB1321" s="240"/>
      <c r="AC1321" s="240"/>
      <c r="AD1321" s="240"/>
      <c r="AG1321" s="5"/>
      <c r="AH1321" s="243"/>
      <c r="AI1321" s="243"/>
      <c r="AJ1321" s="243"/>
      <c r="AK1321" s="243"/>
      <c r="AL1321" s="5"/>
    </row>
    <row r="1322" spans="1:38" x14ac:dyDescent="0.2">
      <c r="A1322" s="175"/>
      <c r="B1322" s="238"/>
      <c r="C1322" s="303" t="s">
        <v>353</v>
      </c>
      <c r="D1322" s="23"/>
      <c r="E1322" s="302">
        <v>8089</v>
      </c>
      <c r="F1322" s="238"/>
      <c r="G1322" s="238"/>
      <c r="H1322" s="238"/>
      <c r="I1322" s="238"/>
      <c r="J1322" s="238"/>
      <c r="K1322" s="238"/>
      <c r="L1322" s="239"/>
      <c r="M1322" s="244"/>
      <c r="N1322" s="242"/>
      <c r="O1322" s="241"/>
      <c r="P1322" s="247">
        <v>15.865695128626152</v>
      </c>
      <c r="Q1322" s="247"/>
      <c r="R1322" s="247">
        <v>12.886666666666665</v>
      </c>
      <c r="S1322" s="242"/>
      <c r="T1322" s="246">
        <v>10.523768472906399</v>
      </c>
      <c r="U1322" s="246"/>
      <c r="V1322" s="246">
        <v>8.9266666666666676</v>
      </c>
      <c r="W1322" s="242"/>
      <c r="X1322" s="241"/>
      <c r="Y1322" s="247">
        <v>29129.729999999967</v>
      </c>
      <c r="Z1322" s="247">
        <v>23962.979999999985</v>
      </c>
      <c r="AA1322" s="5"/>
      <c r="AB1322" s="240"/>
      <c r="AC1322" s="240"/>
      <c r="AD1322" s="240"/>
      <c r="AG1322" s="5"/>
      <c r="AH1322" s="243"/>
      <c r="AI1322" s="243"/>
      <c r="AJ1322" s="243"/>
      <c r="AK1322" s="243"/>
      <c r="AL1322" s="5"/>
    </row>
    <row r="1323" spans="1:38" x14ac:dyDescent="0.2">
      <c r="A1323" s="175"/>
      <c r="B1323" s="238"/>
      <c r="C1323" s="303" t="s">
        <v>354</v>
      </c>
      <c r="D1323" s="23"/>
      <c r="E1323" s="302">
        <v>8090</v>
      </c>
      <c r="F1323" s="238"/>
      <c r="G1323" s="238"/>
      <c r="H1323" s="238"/>
      <c r="I1323" s="238"/>
      <c r="J1323" s="238"/>
      <c r="K1323" s="238"/>
      <c r="L1323" s="239"/>
      <c r="M1323" s="244"/>
      <c r="N1323" s="242"/>
      <c r="O1323" s="241"/>
      <c r="P1323" s="247">
        <v>26.122923406743411</v>
      </c>
      <c r="Q1323" s="247"/>
      <c r="R1323" s="247">
        <v>15.85</v>
      </c>
      <c r="S1323" s="242"/>
      <c r="T1323" s="246">
        <v>14.684533229390009</v>
      </c>
      <c r="U1323" s="246"/>
      <c r="V1323" s="246">
        <v>11.33</v>
      </c>
      <c r="W1323" s="242"/>
      <c r="X1323" s="241"/>
      <c r="Y1323" s="247">
        <v>134036.72000000044</v>
      </c>
      <c r="Z1323" s="247">
        <v>86532.989999999409</v>
      </c>
      <c r="AA1323" s="5"/>
      <c r="AB1323" s="240"/>
      <c r="AC1323" s="240"/>
      <c r="AD1323" s="240"/>
      <c r="AG1323" s="5"/>
      <c r="AH1323" s="243"/>
      <c r="AI1323" s="243"/>
      <c r="AJ1323" s="243"/>
      <c r="AK1323" s="243"/>
      <c r="AL1323" s="5"/>
    </row>
    <row r="1324" spans="1:38" x14ac:dyDescent="0.2">
      <c r="A1324" s="175"/>
      <c r="B1324" s="238"/>
      <c r="C1324" s="303" t="s">
        <v>354</v>
      </c>
      <c r="D1324" s="23"/>
      <c r="E1324" s="302">
        <v>8312</v>
      </c>
      <c r="F1324" s="238"/>
      <c r="G1324" s="238"/>
      <c r="H1324" s="238"/>
      <c r="I1324" s="238"/>
      <c r="J1324" s="238"/>
      <c r="K1324" s="238"/>
      <c r="L1324" s="239"/>
      <c r="M1324" s="244"/>
      <c r="N1324" s="242"/>
      <c r="O1324" s="241"/>
      <c r="P1324" s="247">
        <v>11.75</v>
      </c>
      <c r="Q1324" s="247"/>
      <c r="R1324" s="247">
        <v>11.75</v>
      </c>
      <c r="S1324" s="242"/>
      <c r="T1324" s="246">
        <v>9.27</v>
      </c>
      <c r="U1324" s="246"/>
      <c r="V1324" s="246">
        <v>9.27</v>
      </c>
      <c r="W1324" s="242"/>
      <c r="X1324" s="241"/>
      <c r="Y1324" s="247">
        <v>23.5</v>
      </c>
      <c r="Z1324" s="247">
        <v>23.5</v>
      </c>
      <c r="AA1324" s="5"/>
      <c r="AB1324" s="240"/>
      <c r="AC1324" s="240"/>
      <c r="AD1324" s="240"/>
      <c r="AG1324" s="5"/>
      <c r="AH1324" s="243"/>
      <c r="AI1324" s="243"/>
      <c r="AJ1324" s="243"/>
      <c r="AK1324" s="243"/>
      <c r="AL1324" s="5"/>
    </row>
    <row r="1325" spans="1:38" x14ac:dyDescent="0.2">
      <c r="A1325" s="175"/>
      <c r="B1325" s="238"/>
      <c r="C1325" s="303" t="s">
        <v>612</v>
      </c>
      <c r="D1325" s="23"/>
      <c r="E1325" s="302">
        <v>8204</v>
      </c>
      <c r="F1325" s="238"/>
      <c r="G1325" s="238"/>
      <c r="H1325" s="238"/>
      <c r="I1325" s="238"/>
      <c r="J1325" s="238"/>
      <c r="K1325" s="238"/>
      <c r="L1325" s="239"/>
      <c r="M1325" s="244"/>
      <c r="N1325" s="242"/>
      <c r="O1325" s="241"/>
      <c r="P1325" s="247">
        <v>9.3000000000000007</v>
      </c>
      <c r="Q1325" s="247"/>
      <c r="R1325" s="247">
        <v>9.3000000000000007</v>
      </c>
      <c r="S1325" s="242"/>
      <c r="T1325" s="246">
        <v>5.15</v>
      </c>
      <c r="U1325" s="246"/>
      <c r="V1325" s="246">
        <v>5.15</v>
      </c>
      <c r="W1325" s="242"/>
      <c r="X1325" s="241"/>
      <c r="Y1325" s="247">
        <v>18.600000000000001</v>
      </c>
      <c r="Z1325" s="247">
        <v>18.600000000000001</v>
      </c>
      <c r="AA1325" s="5"/>
      <c r="AB1325" s="240"/>
      <c r="AC1325" s="240"/>
      <c r="AD1325" s="240"/>
      <c r="AG1325" s="5"/>
      <c r="AH1325" s="243"/>
      <c r="AI1325" s="243"/>
      <c r="AJ1325" s="243"/>
      <c r="AK1325" s="243"/>
      <c r="AL1325" s="5"/>
    </row>
    <row r="1326" spans="1:38" x14ac:dyDescent="0.2">
      <c r="A1326" s="175"/>
      <c r="B1326" s="238"/>
      <c r="C1326" s="303" t="s">
        <v>410</v>
      </c>
      <c r="D1326" s="23"/>
      <c r="E1326" s="302">
        <v>8009</v>
      </c>
      <c r="F1326" s="238"/>
      <c r="G1326" s="238"/>
      <c r="H1326" s="238"/>
      <c r="I1326" s="238"/>
      <c r="J1326" s="238"/>
      <c r="K1326" s="238"/>
      <c r="L1326" s="239"/>
      <c r="M1326" s="244"/>
      <c r="N1326" s="242"/>
      <c r="O1326" s="241"/>
      <c r="P1326" s="247">
        <v>10.559999999999999</v>
      </c>
      <c r="Q1326" s="247"/>
      <c r="R1326" s="247">
        <v>10.85</v>
      </c>
      <c r="S1326" s="242"/>
      <c r="T1326" s="246">
        <v>5.3559999999999999</v>
      </c>
      <c r="U1326" s="246"/>
      <c r="V1326" s="246">
        <v>1.03</v>
      </c>
      <c r="W1326" s="242"/>
      <c r="X1326" s="241"/>
      <c r="Y1326" s="247">
        <v>52.8</v>
      </c>
      <c r="Z1326" s="247">
        <v>52.8</v>
      </c>
      <c r="AA1326" s="5"/>
      <c r="AB1326" s="240"/>
      <c r="AC1326" s="240"/>
      <c r="AD1326" s="240"/>
      <c r="AG1326" s="5"/>
      <c r="AH1326" s="243"/>
      <c r="AI1326" s="243"/>
      <c r="AJ1326" s="243"/>
      <c r="AK1326" s="243"/>
      <c r="AL1326" s="5"/>
    </row>
    <row r="1327" spans="1:38" x14ac:dyDescent="0.2">
      <c r="A1327" s="175"/>
      <c r="B1327" s="238"/>
      <c r="C1327" s="303" t="s">
        <v>410</v>
      </c>
      <c r="D1327" s="23"/>
      <c r="E1327" s="302">
        <v>8091</v>
      </c>
      <c r="F1327" s="238"/>
      <c r="G1327" s="238"/>
      <c r="H1327" s="238"/>
      <c r="I1327" s="238"/>
      <c r="J1327" s="238"/>
      <c r="K1327" s="238"/>
      <c r="L1327" s="239"/>
      <c r="M1327" s="244"/>
      <c r="N1327" s="242"/>
      <c r="O1327" s="241"/>
      <c r="P1327" s="247">
        <v>11.368572278620572</v>
      </c>
      <c r="Q1327" s="247"/>
      <c r="R1327" s="247">
        <v>9.8122727272727275</v>
      </c>
      <c r="S1327" s="242"/>
      <c r="T1327" s="246">
        <v>5.8813596441199962</v>
      </c>
      <c r="U1327" s="246"/>
      <c r="V1327" s="246">
        <v>5.5713636363636363</v>
      </c>
      <c r="W1327" s="242"/>
      <c r="X1327" s="241"/>
      <c r="Y1327" s="247">
        <v>66042.509999999587</v>
      </c>
      <c r="Z1327" s="247">
        <v>46396.989999999765</v>
      </c>
      <c r="AA1327" s="5"/>
      <c r="AB1327" s="240"/>
      <c r="AC1327" s="240"/>
      <c r="AD1327" s="240"/>
      <c r="AG1327" s="5"/>
      <c r="AH1327" s="243"/>
      <c r="AI1327" s="243"/>
      <c r="AJ1327" s="243"/>
      <c r="AK1327" s="243"/>
      <c r="AL1327" s="5"/>
    </row>
    <row r="1328" spans="1:38" x14ac:dyDescent="0.2">
      <c r="A1328" s="175"/>
      <c r="B1328" s="238"/>
      <c r="C1328" s="303" t="s">
        <v>410</v>
      </c>
      <c r="D1328" s="23"/>
      <c r="E1328" s="302">
        <v>8092</v>
      </c>
      <c r="F1328" s="238"/>
      <c r="G1328" s="238"/>
      <c r="H1328" s="238"/>
      <c r="I1328" s="238"/>
      <c r="J1328" s="238"/>
      <c r="K1328" s="238"/>
      <c r="L1328" s="239"/>
      <c r="M1328" s="244"/>
      <c r="N1328" s="242"/>
      <c r="O1328" s="241"/>
      <c r="P1328" s="247">
        <v>20.440000000000001</v>
      </c>
      <c r="Q1328" s="247"/>
      <c r="R1328" s="247">
        <v>20.439999999999998</v>
      </c>
      <c r="S1328" s="242"/>
      <c r="T1328" s="246">
        <v>19.57</v>
      </c>
      <c r="U1328" s="246"/>
      <c r="V1328" s="246">
        <v>19.57</v>
      </c>
      <c r="W1328" s="242"/>
      <c r="X1328" s="241"/>
      <c r="Y1328" s="247">
        <v>40.880000000000003</v>
      </c>
      <c r="Z1328" s="247">
        <v>40.880000000000003</v>
      </c>
      <c r="AA1328" s="5"/>
      <c r="AB1328" s="240"/>
      <c r="AC1328" s="240"/>
      <c r="AD1328" s="240"/>
      <c r="AG1328" s="5"/>
      <c r="AH1328" s="243"/>
      <c r="AI1328" s="243"/>
      <c r="AJ1328" s="243"/>
      <c r="AK1328" s="243"/>
      <c r="AL1328" s="5"/>
    </row>
    <row r="1329" spans="1:38" x14ac:dyDescent="0.2">
      <c r="A1329" s="175"/>
      <c r="B1329" s="238"/>
      <c r="C1329" s="303" t="s">
        <v>389</v>
      </c>
      <c r="D1329" s="23"/>
      <c r="E1329" s="302">
        <v>8204</v>
      </c>
      <c r="F1329" s="238"/>
      <c r="G1329" s="238"/>
      <c r="H1329" s="238"/>
      <c r="I1329" s="238"/>
      <c r="J1329" s="238"/>
      <c r="K1329" s="238"/>
      <c r="L1329" s="239"/>
      <c r="M1329" s="244"/>
      <c r="N1329" s="242"/>
      <c r="O1329" s="241"/>
      <c r="P1329" s="247">
        <v>22.718869565217386</v>
      </c>
      <c r="Q1329" s="247"/>
      <c r="R1329" s="247">
        <v>13.88</v>
      </c>
      <c r="S1329" s="242"/>
      <c r="T1329" s="246">
        <v>13.698290683229818</v>
      </c>
      <c r="U1329" s="246"/>
      <c r="V1329" s="246">
        <v>11.33</v>
      </c>
      <c r="W1329" s="242"/>
      <c r="X1329" s="241"/>
      <c r="Y1329" s="247">
        <v>18288.689999999995</v>
      </c>
      <c r="Z1329" s="247">
        <v>13445.970000000001</v>
      </c>
      <c r="AA1329" s="5"/>
      <c r="AB1329" s="240"/>
      <c r="AC1329" s="240"/>
      <c r="AD1329" s="240"/>
      <c r="AG1329" s="5"/>
      <c r="AH1329" s="243"/>
      <c r="AI1329" s="243"/>
      <c r="AJ1329" s="243"/>
      <c r="AK1329" s="243"/>
      <c r="AL1329" s="5"/>
    </row>
    <row r="1330" spans="1:38" x14ac:dyDescent="0.2">
      <c r="A1330" s="175"/>
      <c r="B1330" s="238"/>
      <c r="C1330" s="303" t="s">
        <v>389</v>
      </c>
      <c r="D1330" s="23"/>
      <c r="E1330" s="302">
        <v>8210</v>
      </c>
      <c r="F1330" s="238"/>
      <c r="G1330" s="238"/>
      <c r="H1330" s="238"/>
      <c r="I1330" s="238"/>
      <c r="J1330" s="238"/>
      <c r="K1330" s="238"/>
      <c r="L1330" s="239"/>
      <c r="M1330" s="244"/>
      <c r="N1330" s="242"/>
      <c r="O1330" s="241"/>
      <c r="P1330" s="247">
        <v>24.075000000000003</v>
      </c>
      <c r="Q1330" s="247"/>
      <c r="R1330" s="247">
        <v>24.075000000000003</v>
      </c>
      <c r="S1330" s="242"/>
      <c r="T1330" s="246">
        <v>23.69</v>
      </c>
      <c r="U1330" s="246"/>
      <c r="V1330" s="246">
        <v>23.69</v>
      </c>
      <c r="W1330" s="242"/>
      <c r="X1330" s="241"/>
      <c r="Y1330" s="247">
        <v>48.150000000000006</v>
      </c>
      <c r="Z1330" s="247">
        <v>48.150000000000006</v>
      </c>
      <c r="AA1330" s="5"/>
      <c r="AB1330" s="240"/>
      <c r="AC1330" s="240"/>
      <c r="AD1330" s="240"/>
      <c r="AG1330" s="5"/>
      <c r="AH1330" s="243"/>
      <c r="AI1330" s="243"/>
      <c r="AJ1330" s="243"/>
      <c r="AK1330" s="243"/>
      <c r="AL1330" s="5"/>
    </row>
    <row r="1331" spans="1:38" x14ac:dyDescent="0.2">
      <c r="A1331" s="175"/>
      <c r="B1331" s="238"/>
      <c r="C1331" s="303" t="s">
        <v>357</v>
      </c>
      <c r="D1331" s="23"/>
      <c r="E1331" s="302">
        <v>8051</v>
      </c>
      <c r="F1331" s="238"/>
      <c r="G1331" s="238"/>
      <c r="H1331" s="238"/>
      <c r="I1331" s="238"/>
      <c r="J1331" s="238"/>
      <c r="K1331" s="238"/>
      <c r="L1331" s="239"/>
      <c r="M1331" s="244"/>
      <c r="N1331" s="242"/>
      <c r="O1331" s="241"/>
      <c r="P1331" s="247">
        <v>17.132572283150559</v>
      </c>
      <c r="Q1331" s="247"/>
      <c r="R1331" s="247">
        <v>12.84</v>
      </c>
      <c r="S1331" s="242"/>
      <c r="T1331" s="246">
        <v>10.061481555333996</v>
      </c>
      <c r="U1331" s="246"/>
      <c r="V1331" s="246">
        <v>8.24</v>
      </c>
      <c r="W1331" s="242"/>
      <c r="X1331" s="241"/>
      <c r="Y1331" s="247">
        <v>17183.970000000012</v>
      </c>
      <c r="Z1331" s="247">
        <v>12897.490000000025</v>
      </c>
      <c r="AA1331" s="5"/>
      <c r="AB1331" s="240"/>
      <c r="AC1331" s="240"/>
      <c r="AD1331" s="240"/>
      <c r="AG1331" s="5"/>
      <c r="AH1331" s="243"/>
      <c r="AI1331" s="243"/>
      <c r="AJ1331" s="243"/>
      <c r="AK1331" s="243"/>
      <c r="AL1331" s="5"/>
    </row>
    <row r="1332" spans="1:38" x14ac:dyDescent="0.2">
      <c r="A1332" s="175"/>
      <c r="B1332" s="238"/>
      <c r="C1332" s="303" t="s">
        <v>357</v>
      </c>
      <c r="D1332" s="23"/>
      <c r="E1332" s="302">
        <v>8066</v>
      </c>
      <c r="F1332" s="238"/>
      <c r="G1332" s="238"/>
      <c r="H1332" s="238"/>
      <c r="I1332" s="238"/>
      <c r="J1332" s="238"/>
      <c r="K1332" s="238"/>
      <c r="L1332" s="239"/>
      <c r="M1332" s="244"/>
      <c r="N1332" s="242"/>
      <c r="O1332" s="241"/>
      <c r="P1332" s="247">
        <v>21.357916666666664</v>
      </c>
      <c r="Q1332" s="247"/>
      <c r="R1332" s="247">
        <v>13.774999999999999</v>
      </c>
      <c r="S1332" s="242"/>
      <c r="T1332" s="246">
        <v>9.3558333333333348</v>
      </c>
      <c r="U1332" s="246"/>
      <c r="V1332" s="246">
        <v>5.665</v>
      </c>
      <c r="W1332" s="242"/>
      <c r="X1332" s="241"/>
      <c r="Y1332" s="247">
        <v>512.58999999999992</v>
      </c>
      <c r="Z1332" s="247">
        <v>317.28999999999996</v>
      </c>
      <c r="AA1332" s="5"/>
      <c r="AB1332" s="240"/>
      <c r="AC1332" s="240"/>
      <c r="AD1332" s="240"/>
      <c r="AG1332" s="5"/>
      <c r="AH1332" s="243"/>
      <c r="AI1332" s="243"/>
      <c r="AJ1332" s="243"/>
      <c r="AK1332" s="243"/>
      <c r="AL1332" s="5"/>
    </row>
    <row r="1333" spans="1:38" x14ac:dyDescent="0.2">
      <c r="A1333" s="175"/>
      <c r="B1333" s="238"/>
      <c r="C1333" s="303" t="s">
        <v>357</v>
      </c>
      <c r="D1333" s="23"/>
      <c r="E1333" s="302">
        <v>8086</v>
      </c>
      <c r="F1333" s="238"/>
      <c r="G1333" s="238"/>
      <c r="H1333" s="238"/>
      <c r="I1333" s="238"/>
      <c r="J1333" s="238"/>
      <c r="K1333" s="238"/>
      <c r="L1333" s="239"/>
      <c r="M1333" s="244"/>
      <c r="N1333" s="242"/>
      <c r="O1333" s="241"/>
      <c r="P1333" s="247">
        <v>19.17697547683925</v>
      </c>
      <c r="Q1333" s="247"/>
      <c r="R1333" s="247">
        <v>10.59</v>
      </c>
      <c r="S1333" s="242"/>
      <c r="T1333" s="246">
        <v>9.957498637602173</v>
      </c>
      <c r="U1333" s="246"/>
      <c r="V1333" s="246">
        <v>7.21</v>
      </c>
      <c r="W1333" s="242"/>
      <c r="X1333" s="241"/>
      <c r="Y1333" s="247">
        <v>7037.9500000000044</v>
      </c>
      <c r="Z1333" s="247">
        <v>4961.5000000000018</v>
      </c>
      <c r="AA1333" s="5"/>
      <c r="AB1333" s="240"/>
      <c r="AC1333" s="240"/>
      <c r="AD1333" s="240"/>
      <c r="AG1333" s="5"/>
      <c r="AH1333" s="243"/>
      <c r="AI1333" s="243"/>
      <c r="AJ1333" s="243"/>
      <c r="AK1333" s="243"/>
      <c r="AL1333" s="5"/>
    </row>
    <row r="1334" spans="1:38" x14ac:dyDescent="0.2">
      <c r="A1334" s="175"/>
      <c r="B1334" s="238"/>
      <c r="C1334" s="303" t="s">
        <v>357</v>
      </c>
      <c r="D1334" s="23"/>
      <c r="E1334" s="302">
        <v>8096</v>
      </c>
      <c r="F1334" s="238"/>
      <c r="G1334" s="238"/>
      <c r="H1334" s="238"/>
      <c r="I1334" s="238"/>
      <c r="J1334" s="238"/>
      <c r="K1334" s="238"/>
      <c r="L1334" s="239"/>
      <c r="M1334" s="244"/>
      <c r="N1334" s="242"/>
      <c r="O1334" s="241"/>
      <c r="P1334" s="247">
        <v>27.759966722129743</v>
      </c>
      <c r="Q1334" s="247"/>
      <c r="R1334" s="247">
        <v>17.559999999999999</v>
      </c>
      <c r="S1334" s="242"/>
      <c r="T1334" s="246">
        <v>12.707831946755418</v>
      </c>
      <c r="U1334" s="246"/>
      <c r="V1334" s="246">
        <v>11.33</v>
      </c>
      <c r="W1334" s="242"/>
      <c r="X1334" s="241"/>
      <c r="Y1334" s="247">
        <v>33367.479999999952</v>
      </c>
      <c r="Z1334" s="247">
        <v>18581.169999999976</v>
      </c>
      <c r="AA1334" s="5"/>
      <c r="AB1334" s="240"/>
      <c r="AC1334" s="240"/>
      <c r="AD1334" s="240"/>
      <c r="AG1334" s="5"/>
      <c r="AH1334" s="243"/>
      <c r="AI1334" s="243"/>
      <c r="AJ1334" s="243"/>
      <c r="AK1334" s="243"/>
      <c r="AL1334" s="5"/>
    </row>
    <row r="1335" spans="1:38" x14ac:dyDescent="0.2">
      <c r="A1335" s="175"/>
      <c r="B1335" s="238"/>
      <c r="C1335" s="303" t="s">
        <v>358</v>
      </c>
      <c r="D1335" s="23"/>
      <c r="E1335" s="302">
        <v>8051</v>
      </c>
      <c r="F1335" s="238"/>
      <c r="G1335" s="238"/>
      <c r="H1335" s="238"/>
      <c r="I1335" s="238"/>
      <c r="J1335" s="238"/>
      <c r="K1335" s="238"/>
      <c r="L1335" s="239"/>
      <c r="M1335" s="244"/>
      <c r="N1335" s="242"/>
      <c r="O1335" s="241"/>
      <c r="P1335" s="247">
        <v>27.691176470588236</v>
      </c>
      <c r="Q1335" s="247"/>
      <c r="R1335" s="247">
        <v>17.3</v>
      </c>
      <c r="S1335" s="242"/>
      <c r="T1335" s="246">
        <v>11.93581176470588</v>
      </c>
      <c r="U1335" s="246"/>
      <c r="V1335" s="246">
        <v>9.27</v>
      </c>
      <c r="W1335" s="242"/>
      <c r="X1335" s="241"/>
      <c r="Y1335" s="247">
        <v>4707.5</v>
      </c>
      <c r="Z1335" s="247">
        <v>2506.39</v>
      </c>
      <c r="AA1335" s="5"/>
      <c r="AB1335" s="240"/>
      <c r="AC1335" s="240"/>
      <c r="AD1335" s="240"/>
      <c r="AG1335" s="5"/>
      <c r="AH1335" s="243"/>
      <c r="AI1335" s="243"/>
      <c r="AJ1335" s="243"/>
      <c r="AK1335" s="243"/>
      <c r="AL1335" s="5"/>
    </row>
    <row r="1336" spans="1:38" x14ac:dyDescent="0.2">
      <c r="A1336" s="175"/>
      <c r="B1336" s="238"/>
      <c r="C1336" s="303" t="s">
        <v>358</v>
      </c>
      <c r="D1336" s="23"/>
      <c r="E1336" s="302">
        <v>8066</v>
      </c>
      <c r="F1336" s="238"/>
      <c r="G1336" s="238"/>
      <c r="H1336" s="238"/>
      <c r="I1336" s="238"/>
      <c r="J1336" s="238"/>
      <c r="K1336" s="238"/>
      <c r="L1336" s="239"/>
      <c r="M1336" s="244"/>
      <c r="N1336" s="242"/>
      <c r="O1336" s="241"/>
      <c r="P1336" s="247">
        <v>12.446666666666667</v>
      </c>
      <c r="Q1336" s="247"/>
      <c r="R1336" s="247">
        <v>10.5</v>
      </c>
      <c r="S1336" s="242"/>
      <c r="T1336" s="246">
        <v>6.8666666666666671</v>
      </c>
      <c r="U1336" s="246"/>
      <c r="V1336" s="246">
        <v>10.3</v>
      </c>
      <c r="W1336" s="242"/>
      <c r="X1336" s="241"/>
      <c r="Y1336" s="247">
        <v>37.340000000000003</v>
      </c>
      <c r="Z1336" s="247">
        <v>37.340000000000003</v>
      </c>
      <c r="AA1336" s="5"/>
      <c r="AB1336" s="240"/>
      <c r="AC1336" s="240"/>
      <c r="AD1336" s="240"/>
      <c r="AG1336" s="5"/>
      <c r="AH1336" s="243"/>
      <c r="AI1336" s="243"/>
      <c r="AJ1336" s="243"/>
      <c r="AK1336" s="243"/>
      <c r="AL1336" s="5"/>
    </row>
    <row r="1337" spans="1:38" x14ac:dyDescent="0.2">
      <c r="A1337" s="175"/>
      <c r="B1337" s="238"/>
      <c r="C1337" s="303" t="s">
        <v>358</v>
      </c>
      <c r="D1337" s="23"/>
      <c r="E1337" s="302">
        <v>8086</v>
      </c>
      <c r="F1337" s="238"/>
      <c r="G1337" s="238"/>
      <c r="H1337" s="238"/>
      <c r="I1337" s="238"/>
      <c r="J1337" s="238"/>
      <c r="K1337" s="238"/>
      <c r="L1337" s="239"/>
      <c r="M1337" s="244"/>
      <c r="N1337" s="242"/>
      <c r="O1337" s="241"/>
      <c r="P1337" s="247">
        <v>36.751999999999995</v>
      </c>
      <c r="Q1337" s="247"/>
      <c r="R1337" s="247">
        <v>15.984999999999999</v>
      </c>
      <c r="S1337" s="242"/>
      <c r="T1337" s="246">
        <v>17.990799999999997</v>
      </c>
      <c r="U1337" s="246"/>
      <c r="V1337" s="246">
        <v>15.965</v>
      </c>
      <c r="W1337" s="242"/>
      <c r="X1337" s="241"/>
      <c r="Y1337" s="247">
        <v>2205.12</v>
      </c>
      <c r="Z1337" s="247">
        <v>1181.3899999999999</v>
      </c>
      <c r="AA1337" s="5"/>
      <c r="AB1337" s="240"/>
      <c r="AC1337" s="240"/>
      <c r="AD1337" s="240"/>
      <c r="AG1337" s="5"/>
      <c r="AH1337" s="243"/>
      <c r="AI1337" s="243"/>
      <c r="AJ1337" s="243"/>
      <c r="AK1337" s="243"/>
      <c r="AL1337" s="5"/>
    </row>
    <row r="1338" spans="1:38" x14ac:dyDescent="0.2">
      <c r="A1338" s="175"/>
      <c r="B1338" s="238"/>
      <c r="C1338" s="303" t="s">
        <v>358</v>
      </c>
      <c r="D1338" s="23"/>
      <c r="E1338" s="302">
        <v>8096</v>
      </c>
      <c r="F1338" s="238"/>
      <c r="G1338" s="238"/>
      <c r="H1338" s="238"/>
      <c r="I1338" s="238"/>
      <c r="J1338" s="238"/>
      <c r="K1338" s="238"/>
      <c r="L1338" s="239"/>
      <c r="M1338" s="244"/>
      <c r="N1338" s="242"/>
      <c r="O1338" s="241"/>
      <c r="P1338" s="247">
        <v>35.932252559726969</v>
      </c>
      <c r="Q1338" s="247"/>
      <c r="R1338" s="247">
        <v>19.88</v>
      </c>
      <c r="S1338" s="242"/>
      <c r="T1338" s="246">
        <v>12.253849829351532</v>
      </c>
      <c r="U1338" s="246"/>
      <c r="V1338" s="246">
        <v>10.3</v>
      </c>
      <c r="W1338" s="242"/>
      <c r="X1338" s="241"/>
      <c r="Y1338" s="247">
        <v>10528.150000000001</v>
      </c>
      <c r="Z1338" s="247">
        <v>4459.3100000000013</v>
      </c>
      <c r="AA1338" s="5"/>
      <c r="AB1338" s="240"/>
      <c r="AC1338" s="240"/>
      <c r="AD1338" s="240"/>
      <c r="AG1338" s="5"/>
      <c r="AH1338" s="243"/>
      <c r="AI1338" s="243"/>
      <c r="AJ1338" s="243"/>
      <c r="AK1338" s="243"/>
      <c r="AL1338" s="5"/>
    </row>
    <row r="1339" spans="1:38" x14ac:dyDescent="0.2">
      <c r="A1339" s="175"/>
      <c r="B1339" s="238"/>
      <c r="C1339" s="303" t="s">
        <v>358</v>
      </c>
      <c r="D1339" s="23"/>
      <c r="E1339" s="302">
        <v>8097</v>
      </c>
      <c r="F1339" s="238"/>
      <c r="G1339" s="238"/>
      <c r="H1339" s="238"/>
      <c r="I1339" s="238"/>
      <c r="J1339" s="238"/>
      <c r="K1339" s="238"/>
      <c r="L1339" s="239"/>
      <c r="M1339" s="244"/>
      <c r="N1339" s="242"/>
      <c r="O1339" s="241"/>
      <c r="P1339" s="247">
        <v>30.815750000000001</v>
      </c>
      <c r="Q1339" s="247"/>
      <c r="R1339" s="247">
        <v>14.315000000000001</v>
      </c>
      <c r="S1339" s="242"/>
      <c r="T1339" s="246">
        <v>13.182849999999998</v>
      </c>
      <c r="U1339" s="246"/>
      <c r="V1339" s="246">
        <v>13.39</v>
      </c>
      <c r="W1339" s="242"/>
      <c r="X1339" s="241"/>
      <c r="Y1339" s="247">
        <v>1232.6300000000001</v>
      </c>
      <c r="Z1339" s="247">
        <v>630.41000000000008</v>
      </c>
      <c r="AA1339" s="5"/>
      <c r="AB1339" s="240"/>
      <c r="AC1339" s="240"/>
      <c r="AD1339" s="240"/>
      <c r="AG1339" s="5"/>
      <c r="AH1339" s="243"/>
      <c r="AI1339" s="243"/>
      <c r="AJ1339" s="243"/>
      <c r="AK1339" s="243"/>
      <c r="AL1339" s="5"/>
    </row>
    <row r="1340" spans="1:38" x14ac:dyDescent="0.2">
      <c r="A1340" s="175"/>
      <c r="B1340" s="238"/>
      <c r="C1340" s="303" t="s">
        <v>359</v>
      </c>
      <c r="D1340" s="23"/>
      <c r="E1340" s="302">
        <v>8260</v>
      </c>
      <c r="F1340" s="238"/>
      <c r="G1340" s="238"/>
      <c r="H1340" s="238"/>
      <c r="I1340" s="238"/>
      <c r="J1340" s="238"/>
      <c r="K1340" s="238"/>
      <c r="L1340" s="239"/>
      <c r="M1340" s="244"/>
      <c r="N1340" s="242"/>
      <c r="O1340" s="241"/>
      <c r="P1340" s="247">
        <v>17.671559405940606</v>
      </c>
      <c r="Q1340" s="247"/>
      <c r="R1340" s="247">
        <v>12.32</v>
      </c>
      <c r="S1340" s="242"/>
      <c r="T1340" s="246">
        <v>9.8817970297029643</v>
      </c>
      <c r="U1340" s="246"/>
      <c r="V1340" s="246">
        <v>8.24</v>
      </c>
      <c r="W1340" s="242"/>
      <c r="X1340" s="241"/>
      <c r="Y1340" s="247">
        <v>7139.310000000004</v>
      </c>
      <c r="Z1340" s="247">
        <v>5503.7900000000045</v>
      </c>
      <c r="AA1340" s="5"/>
      <c r="AB1340" s="240"/>
      <c r="AC1340" s="240"/>
      <c r="AD1340" s="240"/>
      <c r="AG1340" s="5"/>
      <c r="AH1340" s="243"/>
      <c r="AI1340" s="243"/>
      <c r="AJ1340" s="243"/>
      <c r="AK1340" s="243"/>
      <c r="AL1340" s="5"/>
    </row>
    <row r="1341" spans="1:38" x14ac:dyDescent="0.2">
      <c r="A1341" s="175"/>
      <c r="B1341" s="238"/>
      <c r="C1341" s="303" t="s">
        <v>360</v>
      </c>
      <c r="D1341" s="23"/>
      <c r="E1341" s="302">
        <v>8330</v>
      </c>
      <c r="F1341" s="238"/>
      <c r="G1341" s="238"/>
      <c r="H1341" s="238"/>
      <c r="I1341" s="238"/>
      <c r="J1341" s="238"/>
      <c r="K1341" s="238"/>
      <c r="L1341" s="239"/>
      <c r="M1341" s="244"/>
      <c r="N1341" s="242"/>
      <c r="O1341" s="241"/>
      <c r="P1341" s="247">
        <v>21.832903225806454</v>
      </c>
      <c r="Q1341" s="247"/>
      <c r="R1341" s="247">
        <v>13</v>
      </c>
      <c r="S1341" s="242"/>
      <c r="T1341" s="246">
        <v>12.891612903225807</v>
      </c>
      <c r="U1341" s="246"/>
      <c r="V1341" s="246">
        <v>10.3</v>
      </c>
      <c r="W1341" s="242"/>
      <c r="X1341" s="241"/>
      <c r="Y1341" s="247">
        <v>676.82</v>
      </c>
      <c r="Z1341" s="247">
        <v>515.93000000000006</v>
      </c>
      <c r="AA1341" s="5"/>
      <c r="AB1341" s="240"/>
      <c r="AC1341" s="240"/>
      <c r="AD1341" s="240"/>
      <c r="AG1341" s="5"/>
      <c r="AH1341" s="243"/>
      <c r="AI1341" s="243"/>
      <c r="AJ1341" s="243"/>
      <c r="AK1341" s="243"/>
      <c r="AL1341" s="5"/>
    </row>
    <row r="1342" spans="1:38" x14ac:dyDescent="0.2">
      <c r="A1342" s="175"/>
      <c r="B1342" s="238"/>
      <c r="C1342" s="303" t="s">
        <v>361</v>
      </c>
      <c r="D1342" s="23"/>
      <c r="E1342" s="302">
        <v>8210</v>
      </c>
      <c r="F1342" s="238"/>
      <c r="G1342" s="238"/>
      <c r="H1342" s="238"/>
      <c r="I1342" s="238"/>
      <c r="J1342" s="238"/>
      <c r="K1342" s="238"/>
      <c r="L1342" s="239"/>
      <c r="M1342" s="244"/>
      <c r="N1342" s="242"/>
      <c r="O1342" s="241"/>
      <c r="P1342" s="247">
        <v>26.584999999999997</v>
      </c>
      <c r="Q1342" s="247"/>
      <c r="R1342" s="247">
        <v>26.585000000000001</v>
      </c>
      <c r="S1342" s="242"/>
      <c r="T1342" s="246">
        <v>25.75</v>
      </c>
      <c r="U1342" s="246"/>
      <c r="V1342" s="246">
        <v>25.75</v>
      </c>
      <c r="W1342" s="242"/>
      <c r="X1342" s="241"/>
      <c r="Y1342" s="247">
        <v>53.169999999999995</v>
      </c>
      <c r="Z1342" s="247">
        <v>53.169999999999995</v>
      </c>
      <c r="AA1342" s="5"/>
      <c r="AB1342" s="240"/>
      <c r="AC1342" s="240"/>
      <c r="AD1342" s="240"/>
      <c r="AG1342" s="5"/>
      <c r="AH1342" s="243"/>
      <c r="AI1342" s="243"/>
      <c r="AJ1342" s="243"/>
      <c r="AK1342" s="243"/>
      <c r="AL1342" s="5"/>
    </row>
    <row r="1343" spans="1:38" x14ac:dyDescent="0.2">
      <c r="A1343" s="175"/>
      <c r="B1343" s="238"/>
      <c r="C1343" s="303" t="s">
        <v>361</v>
      </c>
      <c r="D1343" s="23"/>
      <c r="E1343" s="302">
        <v>8252</v>
      </c>
      <c r="F1343" s="238"/>
      <c r="G1343" s="238"/>
      <c r="H1343" s="238"/>
      <c r="I1343" s="238"/>
      <c r="J1343" s="238"/>
      <c r="K1343" s="238"/>
      <c r="L1343" s="239"/>
      <c r="M1343" s="244"/>
      <c r="N1343" s="242"/>
      <c r="O1343" s="241"/>
      <c r="P1343" s="247">
        <v>18.965245901639346</v>
      </c>
      <c r="Q1343" s="247"/>
      <c r="R1343" s="247">
        <v>12.934999999999999</v>
      </c>
      <c r="S1343" s="242"/>
      <c r="T1343" s="246">
        <v>9.9618196721311438</v>
      </c>
      <c r="U1343" s="246"/>
      <c r="V1343" s="246">
        <v>9.27</v>
      </c>
      <c r="W1343" s="242"/>
      <c r="X1343" s="241"/>
      <c r="Y1343" s="247">
        <v>2313.7600000000002</v>
      </c>
      <c r="Z1343" s="247">
        <v>1663.99</v>
      </c>
      <c r="AA1343" s="5"/>
      <c r="AB1343" s="240"/>
      <c r="AC1343" s="240"/>
      <c r="AD1343" s="240"/>
      <c r="AG1343" s="5"/>
      <c r="AH1343" s="243"/>
      <c r="AI1343" s="243"/>
      <c r="AJ1343" s="243"/>
      <c r="AK1343" s="243"/>
      <c r="AL1343" s="5"/>
    </row>
    <row r="1344" spans="1:38" x14ac:dyDescent="0.2">
      <c r="A1344" s="175"/>
      <c r="B1344" s="238"/>
      <c r="C1344" s="303" t="s">
        <v>362</v>
      </c>
      <c r="D1344" s="23"/>
      <c r="E1344" s="302">
        <v>8026</v>
      </c>
      <c r="F1344" s="238"/>
      <c r="G1344" s="238"/>
      <c r="H1344" s="238"/>
      <c r="I1344" s="238"/>
      <c r="J1344" s="238"/>
      <c r="K1344" s="238"/>
      <c r="L1344" s="239"/>
      <c r="M1344" s="244"/>
      <c r="N1344" s="242"/>
      <c r="O1344" s="241"/>
      <c r="P1344" s="247">
        <v>5.7249999999999996</v>
      </c>
      <c r="Q1344" s="247"/>
      <c r="R1344" s="247">
        <v>5.7249999999999996</v>
      </c>
      <c r="S1344" s="242"/>
      <c r="T1344" s="246">
        <v>1.03</v>
      </c>
      <c r="U1344" s="246"/>
      <c r="V1344" s="246">
        <v>1.03</v>
      </c>
      <c r="W1344" s="242"/>
      <c r="X1344" s="241"/>
      <c r="Y1344" s="247">
        <v>11.45</v>
      </c>
      <c r="Z1344" s="247">
        <v>11.45</v>
      </c>
      <c r="AA1344" s="5"/>
      <c r="AB1344" s="240"/>
      <c r="AC1344" s="240"/>
      <c r="AD1344" s="240"/>
      <c r="AG1344" s="5"/>
      <c r="AH1344" s="243"/>
      <c r="AI1344" s="243"/>
      <c r="AJ1344" s="243"/>
      <c r="AK1344" s="243"/>
      <c r="AL1344" s="5"/>
    </row>
    <row r="1345" spans="1:38" x14ac:dyDescent="0.2">
      <c r="A1345" s="175"/>
      <c r="B1345" s="238"/>
      <c r="C1345" s="303" t="s">
        <v>362</v>
      </c>
      <c r="D1345" s="23"/>
      <c r="E1345" s="302">
        <v>8060</v>
      </c>
      <c r="F1345" s="238"/>
      <c r="G1345" s="238"/>
      <c r="H1345" s="238"/>
      <c r="I1345" s="238"/>
      <c r="J1345" s="238"/>
      <c r="K1345" s="238"/>
      <c r="L1345" s="239"/>
      <c r="M1345" s="244"/>
      <c r="N1345" s="242"/>
      <c r="O1345" s="241"/>
      <c r="P1345" s="247">
        <v>11.21</v>
      </c>
      <c r="Q1345" s="247"/>
      <c r="R1345" s="247">
        <v>11.21</v>
      </c>
      <c r="S1345" s="242"/>
      <c r="T1345" s="246">
        <v>0</v>
      </c>
      <c r="U1345" s="246"/>
      <c r="V1345" s="246">
        <v>0</v>
      </c>
      <c r="W1345" s="242"/>
      <c r="X1345" s="241"/>
      <c r="Y1345" s="247">
        <v>11.21</v>
      </c>
      <c r="Z1345" s="247">
        <v>11.21</v>
      </c>
      <c r="AA1345" s="5"/>
      <c r="AB1345" s="240"/>
      <c r="AC1345" s="240"/>
      <c r="AD1345" s="240"/>
      <c r="AG1345" s="5"/>
      <c r="AH1345" s="243"/>
      <c r="AI1345" s="243"/>
      <c r="AJ1345" s="243"/>
      <c r="AK1345" s="243"/>
      <c r="AL1345" s="5"/>
    </row>
    <row r="1346" spans="1:38" x14ac:dyDescent="0.2">
      <c r="A1346" s="175"/>
      <c r="B1346" s="238"/>
      <c r="C1346" s="303" t="s">
        <v>362</v>
      </c>
      <c r="D1346" s="23"/>
      <c r="E1346" s="302">
        <v>8260</v>
      </c>
      <c r="F1346" s="238"/>
      <c r="G1346" s="238"/>
      <c r="H1346" s="238"/>
      <c r="I1346" s="238"/>
      <c r="J1346" s="238"/>
      <c r="K1346" s="238"/>
      <c r="L1346" s="239"/>
      <c r="M1346" s="244"/>
      <c r="N1346" s="242"/>
      <c r="O1346" s="241"/>
      <c r="P1346" s="247">
        <v>17.902185861695962</v>
      </c>
      <c r="Q1346" s="247"/>
      <c r="R1346" s="247">
        <v>17.076818181818183</v>
      </c>
      <c r="S1346" s="242"/>
      <c r="T1346" s="246">
        <v>15.474782822819144</v>
      </c>
      <c r="U1346" s="246"/>
      <c r="V1346" s="246">
        <v>15.121818181818183</v>
      </c>
      <c r="W1346" s="242"/>
      <c r="X1346" s="241"/>
      <c r="Y1346" s="247">
        <v>455638.53000000812</v>
      </c>
      <c r="Z1346" s="247">
        <v>386287.12000000867</v>
      </c>
      <c r="AA1346" s="5"/>
      <c r="AB1346" s="240"/>
      <c r="AC1346" s="240"/>
      <c r="AD1346" s="240"/>
      <c r="AG1346" s="5"/>
      <c r="AH1346" s="243"/>
      <c r="AI1346" s="243"/>
      <c r="AJ1346" s="243"/>
      <c r="AK1346" s="243"/>
      <c r="AL1346" s="5"/>
    </row>
    <row r="1347" spans="1:38" x14ac:dyDescent="0.2">
      <c r="A1347" s="175"/>
      <c r="B1347" s="238"/>
      <c r="C1347" s="303" t="s">
        <v>362</v>
      </c>
      <c r="D1347" s="23"/>
      <c r="E1347" s="302">
        <v>8261</v>
      </c>
      <c r="F1347" s="238"/>
      <c r="G1347" s="238"/>
      <c r="H1347" s="238"/>
      <c r="I1347" s="238"/>
      <c r="J1347" s="238"/>
      <c r="K1347" s="238"/>
      <c r="L1347" s="239"/>
      <c r="M1347" s="244"/>
      <c r="N1347" s="242"/>
      <c r="O1347" s="241"/>
      <c r="P1347" s="247">
        <v>18.815000000000001</v>
      </c>
      <c r="Q1347" s="247"/>
      <c r="R1347" s="247">
        <v>14.515000000000001</v>
      </c>
      <c r="S1347" s="242"/>
      <c r="T1347" s="246">
        <v>17.510000000000002</v>
      </c>
      <c r="U1347" s="246"/>
      <c r="V1347" s="246">
        <v>22.66</v>
      </c>
      <c r="W1347" s="242"/>
      <c r="X1347" s="241"/>
      <c r="Y1347" s="247">
        <v>112.89000000000001</v>
      </c>
      <c r="Z1347" s="247">
        <v>112.89000000000001</v>
      </c>
      <c r="AA1347" s="5"/>
      <c r="AB1347" s="240"/>
      <c r="AC1347" s="240"/>
      <c r="AD1347" s="240"/>
      <c r="AG1347" s="5"/>
      <c r="AH1347" s="243"/>
      <c r="AI1347" s="243"/>
      <c r="AJ1347" s="243"/>
      <c r="AK1347" s="243"/>
      <c r="AL1347" s="5"/>
    </row>
    <row r="1348" spans="1:38" x14ac:dyDescent="0.2">
      <c r="A1348" s="175"/>
      <c r="B1348" s="238"/>
      <c r="C1348" s="303" t="s">
        <v>362</v>
      </c>
      <c r="D1348" s="23"/>
      <c r="E1348" s="302">
        <v>8326</v>
      </c>
      <c r="F1348" s="238"/>
      <c r="G1348" s="238"/>
      <c r="H1348" s="238"/>
      <c r="I1348" s="238"/>
      <c r="J1348" s="238"/>
      <c r="K1348" s="238"/>
      <c r="L1348" s="239"/>
      <c r="M1348" s="244"/>
      <c r="N1348" s="242"/>
      <c r="O1348" s="241"/>
      <c r="P1348" s="247">
        <v>12.8</v>
      </c>
      <c r="Q1348" s="247"/>
      <c r="R1348" s="247">
        <v>12.8</v>
      </c>
      <c r="S1348" s="242"/>
      <c r="T1348" s="246">
        <v>9.27</v>
      </c>
      <c r="U1348" s="246"/>
      <c r="V1348" s="246">
        <v>9.27</v>
      </c>
      <c r="W1348" s="242"/>
      <c r="X1348" s="241"/>
      <c r="Y1348" s="247">
        <v>25.6</v>
      </c>
      <c r="Z1348" s="247">
        <v>25.6</v>
      </c>
      <c r="AA1348" s="5"/>
      <c r="AB1348" s="240"/>
      <c r="AC1348" s="240"/>
      <c r="AD1348" s="240"/>
      <c r="AG1348" s="5"/>
      <c r="AH1348" s="243"/>
      <c r="AI1348" s="243"/>
      <c r="AJ1348" s="243"/>
      <c r="AK1348" s="243"/>
      <c r="AL1348" s="5"/>
    </row>
    <row r="1349" spans="1:38" x14ac:dyDescent="0.2">
      <c r="A1349" s="175"/>
      <c r="B1349" s="238"/>
      <c r="C1349" s="303" t="s">
        <v>614</v>
      </c>
      <c r="D1349" s="23"/>
      <c r="E1349" s="302">
        <v>8260</v>
      </c>
      <c r="F1349" s="238"/>
      <c r="G1349" s="238"/>
      <c r="H1349" s="238"/>
      <c r="I1349" s="238"/>
      <c r="J1349" s="238"/>
      <c r="K1349" s="238"/>
      <c r="L1349" s="239"/>
      <c r="M1349" s="244"/>
      <c r="N1349" s="242"/>
      <c r="O1349" s="241"/>
      <c r="P1349" s="247">
        <v>6.9466666666666663</v>
      </c>
      <c r="Q1349" s="247"/>
      <c r="R1349" s="247">
        <v>4.78</v>
      </c>
      <c r="S1349" s="242"/>
      <c r="T1349" s="246">
        <v>3.0898333333333334</v>
      </c>
      <c r="U1349" s="246"/>
      <c r="V1349" s="246">
        <v>1.5445</v>
      </c>
      <c r="W1349" s="242"/>
      <c r="X1349" s="241"/>
      <c r="Y1349" s="247">
        <v>83.36</v>
      </c>
      <c r="Z1349" s="247">
        <v>83.36</v>
      </c>
      <c r="AA1349" s="5"/>
      <c r="AB1349" s="240"/>
      <c r="AC1349" s="240"/>
      <c r="AD1349" s="240"/>
      <c r="AG1349" s="5"/>
      <c r="AH1349" s="243"/>
      <c r="AI1349" s="243"/>
      <c r="AJ1349" s="243"/>
      <c r="AK1349" s="243"/>
      <c r="AL1349" s="5"/>
    </row>
    <row r="1350" spans="1:38" x14ac:dyDescent="0.2">
      <c r="A1350" s="175"/>
      <c r="B1350" s="238"/>
      <c r="C1350" s="303" t="s">
        <v>363</v>
      </c>
      <c r="D1350" s="23"/>
      <c r="E1350" s="302">
        <v>8204</v>
      </c>
      <c r="F1350" s="238"/>
      <c r="G1350" s="238"/>
      <c r="H1350" s="238"/>
      <c r="I1350" s="238"/>
      <c r="J1350" s="238"/>
      <c r="K1350" s="238"/>
      <c r="L1350" s="239"/>
      <c r="M1350" s="244"/>
      <c r="N1350" s="242"/>
      <c r="O1350" s="241"/>
      <c r="P1350" s="247">
        <v>6.0750000000000002</v>
      </c>
      <c r="Q1350" s="247"/>
      <c r="R1350" s="247">
        <v>6.0749999999999993</v>
      </c>
      <c r="S1350" s="242"/>
      <c r="T1350" s="246">
        <v>4.12</v>
      </c>
      <c r="U1350" s="246"/>
      <c r="V1350" s="246">
        <v>4.12</v>
      </c>
      <c r="W1350" s="242"/>
      <c r="X1350" s="241"/>
      <c r="Y1350" s="247">
        <v>12.15</v>
      </c>
      <c r="Z1350" s="247">
        <v>12.15</v>
      </c>
      <c r="AA1350" s="5"/>
      <c r="AB1350" s="240"/>
      <c r="AC1350" s="240"/>
      <c r="AD1350" s="240"/>
      <c r="AG1350" s="5"/>
      <c r="AH1350" s="243"/>
      <c r="AI1350" s="243"/>
      <c r="AJ1350" s="243"/>
      <c r="AK1350" s="243"/>
      <c r="AL1350" s="5"/>
    </row>
    <row r="1351" spans="1:38" x14ac:dyDescent="0.2">
      <c r="A1351" s="175"/>
      <c r="B1351" s="238"/>
      <c r="C1351" s="303" t="s">
        <v>363</v>
      </c>
      <c r="D1351" s="23"/>
      <c r="E1351" s="302">
        <v>8206</v>
      </c>
      <c r="F1351" s="238"/>
      <c r="G1351" s="238"/>
      <c r="H1351" s="238"/>
      <c r="I1351" s="238"/>
      <c r="J1351" s="238"/>
      <c r="K1351" s="238"/>
      <c r="L1351" s="239"/>
      <c r="M1351" s="244"/>
      <c r="N1351" s="242"/>
      <c r="O1351" s="241"/>
      <c r="P1351" s="247">
        <v>9.17</v>
      </c>
      <c r="Q1351" s="247"/>
      <c r="R1351" s="247">
        <v>9.17</v>
      </c>
      <c r="S1351" s="242"/>
      <c r="T1351" s="246">
        <v>5.15</v>
      </c>
      <c r="U1351" s="246"/>
      <c r="V1351" s="246">
        <v>5.15</v>
      </c>
      <c r="W1351" s="242"/>
      <c r="X1351" s="241"/>
      <c r="Y1351" s="247">
        <v>18.34</v>
      </c>
      <c r="Z1351" s="247">
        <v>18.34</v>
      </c>
      <c r="AA1351" s="5"/>
      <c r="AB1351" s="240"/>
      <c r="AC1351" s="240"/>
      <c r="AD1351" s="240"/>
      <c r="AG1351" s="5"/>
      <c r="AH1351" s="243"/>
      <c r="AI1351" s="243"/>
      <c r="AJ1351" s="243"/>
      <c r="AK1351" s="243"/>
      <c r="AL1351" s="5"/>
    </row>
    <row r="1352" spans="1:38" x14ac:dyDescent="0.2">
      <c r="A1352" s="175"/>
      <c r="B1352" s="238"/>
      <c r="C1352" s="303" t="s">
        <v>363</v>
      </c>
      <c r="D1352" s="23"/>
      <c r="E1352" s="302">
        <v>8260</v>
      </c>
      <c r="F1352" s="238"/>
      <c r="G1352" s="238"/>
      <c r="H1352" s="238"/>
      <c r="I1352" s="238"/>
      <c r="J1352" s="238"/>
      <c r="K1352" s="238"/>
      <c r="L1352" s="239"/>
      <c r="M1352" s="244"/>
      <c r="N1352" s="242"/>
      <c r="O1352" s="241"/>
      <c r="P1352" s="247">
        <v>19.476295546558745</v>
      </c>
      <c r="Q1352" s="247"/>
      <c r="R1352" s="247">
        <v>12.42</v>
      </c>
      <c r="S1352" s="242"/>
      <c r="T1352" s="246">
        <v>12.614436234817825</v>
      </c>
      <c r="U1352" s="246"/>
      <c r="V1352" s="246">
        <v>9.7850000000000001</v>
      </c>
      <c r="W1352" s="242"/>
      <c r="X1352" s="241"/>
      <c r="Y1352" s="247">
        <v>38485.160000000084</v>
      </c>
      <c r="Z1352" s="247">
        <v>30720.599999999969</v>
      </c>
      <c r="AA1352" s="5"/>
      <c r="AB1352" s="240"/>
      <c r="AC1352" s="240"/>
      <c r="AD1352" s="240"/>
      <c r="AG1352" s="5"/>
      <c r="AH1352" s="243"/>
      <c r="AI1352" s="243"/>
      <c r="AJ1352" s="243"/>
      <c r="AK1352" s="243"/>
      <c r="AL1352" s="5"/>
    </row>
    <row r="1353" spans="1:38" x14ac:dyDescent="0.2">
      <c r="A1353" s="175"/>
      <c r="B1353" s="238"/>
      <c r="C1353" s="303" t="s">
        <v>615</v>
      </c>
      <c r="D1353" s="23"/>
      <c r="E1353" s="302">
        <v>8094</v>
      </c>
      <c r="F1353" s="238"/>
      <c r="G1353" s="238"/>
      <c r="H1353" s="238"/>
      <c r="I1353" s="238"/>
      <c r="J1353" s="238"/>
      <c r="K1353" s="238"/>
      <c r="L1353" s="239"/>
      <c r="M1353" s="244"/>
      <c r="N1353" s="242"/>
      <c r="O1353" s="241"/>
      <c r="P1353" s="247">
        <v>11.21</v>
      </c>
      <c r="Q1353" s="247"/>
      <c r="R1353" s="247">
        <v>11.21</v>
      </c>
      <c r="S1353" s="242"/>
      <c r="T1353" s="246">
        <v>0</v>
      </c>
      <c r="U1353" s="246"/>
      <c r="V1353" s="246">
        <v>0</v>
      </c>
      <c r="W1353" s="242"/>
      <c r="X1353" s="241"/>
      <c r="Y1353" s="247">
        <v>11.21</v>
      </c>
      <c r="Z1353" s="247">
        <v>11.21</v>
      </c>
      <c r="AA1353" s="5"/>
      <c r="AB1353" s="240"/>
      <c r="AC1353" s="240"/>
      <c r="AD1353" s="240"/>
      <c r="AG1353" s="5"/>
      <c r="AH1353" s="243"/>
      <c r="AI1353" s="243"/>
      <c r="AJ1353" s="243"/>
      <c r="AK1353" s="243"/>
      <c r="AL1353" s="5"/>
    </row>
    <row r="1354" spans="1:38" x14ac:dyDescent="0.2">
      <c r="A1354" s="175"/>
      <c r="B1354" s="238"/>
      <c r="C1354" s="303" t="s">
        <v>364</v>
      </c>
      <c r="D1354" s="23"/>
      <c r="E1354" s="302">
        <v>8049</v>
      </c>
      <c r="F1354" s="238"/>
      <c r="G1354" s="238"/>
      <c r="H1354" s="238"/>
      <c r="I1354" s="238"/>
      <c r="J1354" s="238"/>
      <c r="K1354" s="238"/>
      <c r="L1354" s="239"/>
      <c r="M1354" s="244"/>
      <c r="N1354" s="242"/>
      <c r="O1354" s="241"/>
      <c r="P1354" s="247">
        <v>10.15</v>
      </c>
      <c r="Q1354" s="247"/>
      <c r="R1354" s="247">
        <v>10.15</v>
      </c>
      <c r="S1354" s="242"/>
      <c r="T1354" s="246">
        <v>0</v>
      </c>
      <c r="U1354" s="246"/>
      <c r="V1354" s="246">
        <v>0</v>
      </c>
      <c r="W1354" s="242"/>
      <c r="X1354" s="241"/>
      <c r="Y1354" s="247">
        <v>10.15</v>
      </c>
      <c r="Z1354" s="247">
        <v>10.15</v>
      </c>
      <c r="AA1354" s="5"/>
      <c r="AB1354" s="240"/>
      <c r="AC1354" s="240"/>
      <c r="AD1354" s="240"/>
      <c r="AG1354" s="5"/>
      <c r="AH1354" s="243"/>
      <c r="AI1354" s="243"/>
      <c r="AJ1354" s="243"/>
      <c r="AK1354" s="243"/>
      <c r="AL1354" s="5"/>
    </row>
    <row r="1355" spans="1:38" x14ac:dyDescent="0.2">
      <c r="A1355" s="175"/>
      <c r="B1355" s="238"/>
      <c r="C1355" s="303" t="s">
        <v>364</v>
      </c>
      <c r="D1355" s="23"/>
      <c r="E1355" s="302">
        <v>8094</v>
      </c>
      <c r="F1355" s="238"/>
      <c r="G1355" s="238"/>
      <c r="H1355" s="238"/>
      <c r="I1355" s="238"/>
      <c r="J1355" s="238"/>
      <c r="K1355" s="238"/>
      <c r="L1355" s="239"/>
      <c r="M1355" s="244"/>
      <c r="N1355" s="242"/>
      <c r="O1355" s="241"/>
      <c r="P1355" s="247">
        <v>15.378405637866177</v>
      </c>
      <c r="Q1355" s="247"/>
      <c r="R1355" s="247">
        <v>13.870131578947367</v>
      </c>
      <c r="S1355" s="242"/>
      <c r="T1355" s="246">
        <v>7.5010419243491455</v>
      </c>
      <c r="U1355" s="246"/>
      <c r="V1355" s="246">
        <v>6.7356578947368435</v>
      </c>
      <c r="W1355" s="242"/>
      <c r="X1355" s="241"/>
      <c r="Y1355" s="247">
        <v>572918.8900000148</v>
      </c>
      <c r="Z1355" s="247">
        <v>408461.55000000878</v>
      </c>
      <c r="AA1355" s="5"/>
      <c r="AB1355" s="240"/>
      <c r="AC1355" s="240"/>
      <c r="AD1355" s="240"/>
      <c r="AG1355" s="5"/>
      <c r="AH1355" s="243"/>
      <c r="AI1355" s="243"/>
      <c r="AJ1355" s="243"/>
      <c r="AK1355" s="243"/>
      <c r="AL1355" s="5"/>
    </row>
    <row r="1356" spans="1:38" x14ac:dyDescent="0.2">
      <c r="A1356" s="175"/>
      <c r="B1356" s="238"/>
      <c r="C1356" s="303" t="s">
        <v>364</v>
      </c>
      <c r="D1356" s="23"/>
      <c r="E1356" s="302">
        <v>8096</v>
      </c>
      <c r="F1356" s="238"/>
      <c r="G1356" s="238"/>
      <c r="H1356" s="238"/>
      <c r="I1356" s="238"/>
      <c r="J1356" s="238"/>
      <c r="K1356" s="238"/>
      <c r="L1356" s="239"/>
      <c r="M1356" s="244"/>
      <c r="N1356" s="242"/>
      <c r="O1356" s="241"/>
      <c r="P1356" s="247">
        <v>5.8999999999999995</v>
      </c>
      <c r="Q1356" s="247"/>
      <c r="R1356" s="247">
        <v>5.9</v>
      </c>
      <c r="S1356" s="242"/>
      <c r="T1356" s="246">
        <v>1.03</v>
      </c>
      <c r="U1356" s="246"/>
      <c r="V1356" s="246">
        <v>1.03</v>
      </c>
      <c r="W1356" s="242"/>
      <c r="X1356" s="241"/>
      <c r="Y1356" s="247">
        <v>11.799999999999999</v>
      </c>
      <c r="Z1356" s="247">
        <v>11.799999999999999</v>
      </c>
      <c r="AA1356" s="5"/>
      <c r="AB1356" s="240"/>
      <c r="AC1356" s="240"/>
      <c r="AD1356" s="240"/>
      <c r="AG1356" s="5"/>
      <c r="AH1356" s="243"/>
      <c r="AI1356" s="243"/>
      <c r="AJ1356" s="243"/>
      <c r="AK1356" s="243"/>
      <c r="AL1356" s="5"/>
    </row>
    <row r="1357" spans="1:38" x14ac:dyDescent="0.2">
      <c r="A1357" s="175"/>
      <c r="B1357" s="238"/>
      <c r="C1357" s="303" t="s">
        <v>364</v>
      </c>
      <c r="D1357" s="23"/>
      <c r="E1357" s="302">
        <v>8322</v>
      </c>
      <c r="F1357" s="238"/>
      <c r="G1357" s="238"/>
      <c r="H1357" s="238"/>
      <c r="I1357" s="238"/>
      <c r="J1357" s="238"/>
      <c r="K1357" s="238"/>
      <c r="L1357" s="239"/>
      <c r="M1357" s="244"/>
      <c r="N1357" s="242"/>
      <c r="O1357" s="241"/>
      <c r="P1357" s="247">
        <v>69.5</v>
      </c>
      <c r="Q1357" s="247"/>
      <c r="R1357" s="247">
        <v>69.5</v>
      </c>
      <c r="S1357" s="242"/>
      <c r="T1357" s="246">
        <v>53.56</v>
      </c>
      <c r="U1357" s="246"/>
      <c r="V1357" s="246">
        <v>53.56</v>
      </c>
      <c r="W1357" s="242"/>
      <c r="X1357" s="241"/>
      <c r="Y1357" s="247">
        <v>139</v>
      </c>
      <c r="Z1357" s="247">
        <v>96.3</v>
      </c>
      <c r="AA1357" s="5"/>
      <c r="AB1357" s="240"/>
      <c r="AC1357" s="240"/>
      <c r="AD1357" s="240"/>
      <c r="AG1357" s="5"/>
      <c r="AH1357" s="243"/>
      <c r="AI1357" s="243"/>
      <c r="AJ1357" s="243"/>
      <c r="AK1357" s="243"/>
      <c r="AL1357" s="5"/>
    </row>
    <row r="1358" spans="1:38" x14ac:dyDescent="0.2">
      <c r="A1358" s="175"/>
      <c r="B1358" s="238"/>
      <c r="C1358" s="303" t="s">
        <v>364</v>
      </c>
      <c r="D1358" s="23"/>
      <c r="E1358" s="302">
        <v>8346</v>
      </c>
      <c r="F1358" s="238"/>
      <c r="G1358" s="238"/>
      <c r="H1358" s="238"/>
      <c r="I1358" s="238"/>
      <c r="J1358" s="238"/>
      <c r="K1358" s="238"/>
      <c r="L1358" s="239"/>
      <c r="M1358" s="244"/>
      <c r="N1358" s="242"/>
      <c r="O1358" s="241"/>
      <c r="P1358" s="247">
        <v>6.6049999999999995</v>
      </c>
      <c r="Q1358" s="247"/>
      <c r="R1358" s="247">
        <v>6.6050000000000004</v>
      </c>
      <c r="S1358" s="242"/>
      <c r="T1358" s="246">
        <v>1.03</v>
      </c>
      <c r="U1358" s="246"/>
      <c r="V1358" s="246">
        <v>1.03</v>
      </c>
      <c r="W1358" s="242"/>
      <c r="X1358" s="241"/>
      <c r="Y1358" s="247">
        <v>13.209999999999999</v>
      </c>
      <c r="Z1358" s="247">
        <v>13.209999999999999</v>
      </c>
      <c r="AA1358" s="5"/>
      <c r="AB1358" s="240"/>
      <c r="AC1358" s="240"/>
      <c r="AD1358" s="240"/>
      <c r="AG1358" s="5"/>
      <c r="AH1358" s="243"/>
      <c r="AI1358" s="243"/>
      <c r="AJ1358" s="243"/>
      <c r="AK1358" s="243"/>
      <c r="AL1358" s="5"/>
    </row>
    <row r="1359" spans="1:38" x14ac:dyDescent="0.2">
      <c r="A1359" s="175"/>
      <c r="B1359" s="238"/>
      <c r="C1359" s="303" t="s">
        <v>616</v>
      </c>
      <c r="D1359" s="23"/>
      <c r="E1359" s="302">
        <v>8094</v>
      </c>
      <c r="F1359" s="238"/>
      <c r="G1359" s="238"/>
      <c r="H1359" s="238"/>
      <c r="I1359" s="238"/>
      <c r="J1359" s="238"/>
      <c r="K1359" s="238"/>
      <c r="L1359" s="239"/>
      <c r="M1359" s="244"/>
      <c r="N1359" s="242"/>
      <c r="O1359" s="241"/>
      <c r="P1359" s="247">
        <v>14.07</v>
      </c>
      <c r="Q1359" s="247"/>
      <c r="R1359" s="247">
        <v>14.07</v>
      </c>
      <c r="S1359" s="242"/>
      <c r="T1359" s="246">
        <v>11.33</v>
      </c>
      <c r="U1359" s="246"/>
      <c r="V1359" s="246">
        <v>11.33</v>
      </c>
      <c r="W1359" s="242"/>
      <c r="X1359" s="241"/>
      <c r="Y1359" s="247">
        <v>28.14</v>
      </c>
      <c r="Z1359" s="247">
        <v>28.14</v>
      </c>
      <c r="AA1359" s="5"/>
      <c r="AB1359" s="240"/>
      <c r="AC1359" s="240"/>
      <c r="AD1359" s="240"/>
      <c r="AG1359" s="5"/>
      <c r="AH1359" s="243"/>
      <c r="AI1359" s="243"/>
      <c r="AJ1359" s="243"/>
      <c r="AK1359" s="243"/>
      <c r="AL1359" s="5"/>
    </row>
    <row r="1360" spans="1:38" x14ac:dyDescent="0.2">
      <c r="A1360" s="175"/>
      <c r="B1360" s="238"/>
      <c r="C1360" s="303" t="s">
        <v>365</v>
      </c>
      <c r="D1360" s="23"/>
      <c r="E1360" s="302">
        <v>8009</v>
      </c>
      <c r="F1360" s="238"/>
      <c r="G1360" s="238"/>
      <c r="H1360" s="238"/>
      <c r="I1360" s="238"/>
      <c r="J1360" s="238"/>
      <c r="K1360" s="238"/>
      <c r="L1360" s="239"/>
      <c r="M1360" s="244"/>
      <c r="N1360" s="242"/>
      <c r="O1360" s="241"/>
      <c r="P1360" s="247">
        <v>8.9649999999999999</v>
      </c>
      <c r="Q1360" s="247"/>
      <c r="R1360" s="247">
        <v>8.3449999999999989</v>
      </c>
      <c r="S1360" s="242"/>
      <c r="T1360" s="246">
        <v>4.8925000000000001</v>
      </c>
      <c r="U1360" s="246"/>
      <c r="V1360" s="246">
        <v>4.12</v>
      </c>
      <c r="W1360" s="242"/>
      <c r="X1360" s="241"/>
      <c r="Y1360" s="247">
        <v>71.72</v>
      </c>
      <c r="Z1360" s="247">
        <v>71.72</v>
      </c>
      <c r="AA1360" s="5"/>
      <c r="AB1360" s="240"/>
      <c r="AC1360" s="240"/>
      <c r="AD1360" s="240"/>
      <c r="AG1360" s="5"/>
      <c r="AH1360" s="243"/>
      <c r="AI1360" s="243"/>
      <c r="AJ1360" s="243"/>
      <c r="AK1360" s="243"/>
      <c r="AL1360" s="5"/>
    </row>
    <row r="1361" spans="1:38" x14ac:dyDescent="0.2">
      <c r="A1361" s="175"/>
      <c r="B1361" s="238"/>
      <c r="C1361" s="303" t="s">
        <v>365</v>
      </c>
      <c r="D1361" s="23"/>
      <c r="E1361" s="302">
        <v>8037</v>
      </c>
      <c r="F1361" s="238"/>
      <c r="G1361" s="238"/>
      <c r="H1361" s="238"/>
      <c r="I1361" s="238"/>
      <c r="J1361" s="238"/>
      <c r="K1361" s="238"/>
      <c r="L1361" s="239"/>
      <c r="M1361" s="244"/>
      <c r="N1361" s="242"/>
      <c r="O1361" s="241"/>
      <c r="P1361" s="247">
        <v>23.9</v>
      </c>
      <c r="Q1361" s="247"/>
      <c r="R1361" s="247">
        <v>23.9</v>
      </c>
      <c r="S1361" s="242"/>
      <c r="T1361" s="246">
        <v>23.69</v>
      </c>
      <c r="U1361" s="246"/>
      <c r="V1361" s="246">
        <v>23.69</v>
      </c>
      <c r="W1361" s="242"/>
      <c r="X1361" s="241"/>
      <c r="Y1361" s="247">
        <v>47.8</v>
      </c>
      <c r="Z1361" s="247">
        <v>47.8</v>
      </c>
      <c r="AA1361" s="5"/>
      <c r="AB1361" s="240"/>
      <c r="AC1361" s="240"/>
      <c r="AD1361" s="240"/>
      <c r="AG1361" s="5"/>
      <c r="AH1361" s="243"/>
      <c r="AI1361" s="243"/>
      <c r="AJ1361" s="243"/>
      <c r="AK1361" s="243"/>
      <c r="AL1361" s="5"/>
    </row>
    <row r="1362" spans="1:38" x14ac:dyDescent="0.2">
      <c r="A1362" s="175"/>
      <c r="B1362" s="238"/>
      <c r="C1362" s="303" t="s">
        <v>365</v>
      </c>
      <c r="D1362" s="23"/>
      <c r="E1362" s="302">
        <v>8081</v>
      </c>
      <c r="F1362" s="238"/>
      <c r="G1362" s="238"/>
      <c r="H1362" s="238"/>
      <c r="I1362" s="238"/>
      <c r="J1362" s="238"/>
      <c r="K1362" s="238"/>
      <c r="L1362" s="239"/>
      <c r="M1362" s="244"/>
      <c r="N1362" s="242"/>
      <c r="O1362" s="241"/>
      <c r="P1362" s="247">
        <v>21.591860465116284</v>
      </c>
      <c r="Q1362" s="247"/>
      <c r="R1362" s="247">
        <v>18.34</v>
      </c>
      <c r="S1362" s="242"/>
      <c r="T1362" s="246">
        <v>18.2046511627907</v>
      </c>
      <c r="U1362" s="246"/>
      <c r="V1362" s="246">
        <v>13.39</v>
      </c>
      <c r="W1362" s="242"/>
      <c r="X1362" s="241"/>
      <c r="Y1362" s="247">
        <v>1856.9000000000003</v>
      </c>
      <c r="Z1362" s="247">
        <v>1745.8400000000004</v>
      </c>
      <c r="AA1362" s="5"/>
      <c r="AB1362" s="240"/>
      <c r="AC1362" s="240"/>
      <c r="AD1362" s="240"/>
      <c r="AG1362" s="5"/>
      <c r="AH1362" s="243"/>
      <c r="AI1362" s="243"/>
      <c r="AJ1362" s="243"/>
      <c r="AK1362" s="243"/>
      <c r="AL1362" s="5"/>
    </row>
    <row r="1363" spans="1:38" x14ac:dyDescent="0.2">
      <c r="A1363" s="175"/>
      <c r="B1363" s="238"/>
      <c r="C1363" s="303" t="s">
        <v>365</v>
      </c>
      <c r="D1363" s="23"/>
      <c r="E1363" s="302">
        <v>8095</v>
      </c>
      <c r="F1363" s="238"/>
      <c r="G1363" s="238"/>
      <c r="H1363" s="238"/>
      <c r="I1363" s="238"/>
      <c r="J1363" s="238"/>
      <c r="K1363" s="238"/>
      <c r="L1363" s="239"/>
      <c r="M1363" s="244"/>
      <c r="N1363" s="242"/>
      <c r="O1363" s="241"/>
      <c r="P1363" s="247">
        <v>23.728163265306133</v>
      </c>
      <c r="Q1363" s="247"/>
      <c r="R1363" s="247">
        <v>13.495000000000001</v>
      </c>
      <c r="S1363" s="242"/>
      <c r="T1363" s="246">
        <v>15.127591836734689</v>
      </c>
      <c r="U1363" s="246"/>
      <c r="V1363" s="246">
        <v>11.33</v>
      </c>
      <c r="W1363" s="242"/>
      <c r="X1363" s="241"/>
      <c r="Y1363" s="247">
        <v>6976.0800000000036</v>
      </c>
      <c r="Z1363" s="247">
        <v>5140.9900000000034</v>
      </c>
      <c r="AA1363" s="5"/>
      <c r="AB1363" s="240"/>
      <c r="AC1363" s="240"/>
      <c r="AD1363" s="240"/>
      <c r="AG1363" s="5"/>
      <c r="AH1363" s="243"/>
      <c r="AI1363" s="243"/>
      <c r="AJ1363" s="243"/>
      <c r="AK1363" s="243"/>
      <c r="AL1363" s="5"/>
    </row>
    <row r="1364" spans="1:38" x14ac:dyDescent="0.2">
      <c r="A1364" s="175"/>
      <c r="B1364" s="238"/>
      <c r="C1364" s="303" t="s">
        <v>618</v>
      </c>
      <c r="D1364" s="23"/>
      <c r="E1364" s="302">
        <v>8037</v>
      </c>
      <c r="F1364" s="238"/>
      <c r="G1364" s="238"/>
      <c r="H1364" s="238"/>
      <c r="I1364" s="238"/>
      <c r="J1364" s="238"/>
      <c r="K1364" s="238"/>
      <c r="L1364" s="239"/>
      <c r="M1364" s="244"/>
      <c r="N1364" s="242"/>
      <c r="O1364" s="241"/>
      <c r="P1364" s="247">
        <v>22.065714285714286</v>
      </c>
      <c r="Q1364" s="247"/>
      <c r="R1364" s="247">
        <v>16.05</v>
      </c>
      <c r="S1364" s="242"/>
      <c r="T1364" s="246">
        <v>19.717142857142857</v>
      </c>
      <c r="U1364" s="246"/>
      <c r="V1364" s="246">
        <v>19.57</v>
      </c>
      <c r="W1364" s="242"/>
      <c r="X1364" s="241"/>
      <c r="Y1364" s="247">
        <v>154.46</v>
      </c>
      <c r="Z1364" s="247">
        <v>154.46</v>
      </c>
      <c r="AA1364" s="5"/>
      <c r="AB1364" s="240"/>
      <c r="AC1364" s="240"/>
      <c r="AD1364" s="240"/>
      <c r="AG1364" s="5"/>
      <c r="AH1364" s="243"/>
      <c r="AI1364" s="243"/>
      <c r="AJ1364" s="243"/>
      <c r="AK1364" s="243"/>
      <c r="AL1364" s="5"/>
    </row>
    <row r="1365" spans="1:38" x14ac:dyDescent="0.2">
      <c r="A1365" s="175"/>
      <c r="B1365" s="238"/>
      <c r="C1365" s="303" t="s">
        <v>618</v>
      </c>
      <c r="D1365" s="23"/>
      <c r="E1365" s="302">
        <v>8081</v>
      </c>
      <c r="F1365" s="238"/>
      <c r="G1365" s="238"/>
      <c r="H1365" s="238"/>
      <c r="I1365" s="238"/>
      <c r="J1365" s="238"/>
      <c r="K1365" s="238"/>
      <c r="L1365" s="239"/>
      <c r="M1365" s="244"/>
      <c r="N1365" s="242"/>
      <c r="O1365" s="241"/>
      <c r="P1365" s="247">
        <v>14.11</v>
      </c>
      <c r="Q1365" s="247"/>
      <c r="R1365" s="247">
        <v>14.11</v>
      </c>
      <c r="S1365" s="242"/>
      <c r="T1365" s="246">
        <v>9.27</v>
      </c>
      <c r="U1365" s="246"/>
      <c r="V1365" s="246">
        <v>9.27</v>
      </c>
      <c r="W1365" s="242"/>
      <c r="X1365" s="241"/>
      <c r="Y1365" s="247">
        <v>28.22</v>
      </c>
      <c r="Z1365" s="247">
        <v>28.22</v>
      </c>
      <c r="AA1365" s="5"/>
      <c r="AB1365" s="240"/>
      <c r="AC1365" s="240"/>
      <c r="AD1365" s="240"/>
      <c r="AG1365" s="5"/>
      <c r="AH1365" s="243"/>
      <c r="AI1365" s="243"/>
      <c r="AJ1365" s="243"/>
      <c r="AK1365" s="243"/>
      <c r="AL1365" s="5"/>
    </row>
    <row r="1366" spans="1:38" x14ac:dyDescent="0.2">
      <c r="A1366" s="175"/>
      <c r="B1366" s="238"/>
      <c r="C1366" s="303" t="s">
        <v>366</v>
      </c>
      <c r="D1366" s="23"/>
      <c r="E1366" s="302">
        <v>8004</v>
      </c>
      <c r="F1366" s="238"/>
      <c r="G1366" s="238"/>
      <c r="H1366" s="238"/>
      <c r="I1366" s="238"/>
      <c r="J1366" s="238"/>
      <c r="K1366" s="238"/>
      <c r="L1366" s="239"/>
      <c r="M1366" s="244"/>
      <c r="N1366" s="242"/>
      <c r="O1366" s="241"/>
      <c r="P1366" s="247">
        <v>31.459666666666667</v>
      </c>
      <c r="Q1366" s="247"/>
      <c r="R1366" s="247">
        <v>17.989999999999998</v>
      </c>
      <c r="S1366" s="242"/>
      <c r="T1366" s="246">
        <v>13.412888888888887</v>
      </c>
      <c r="U1366" s="246"/>
      <c r="V1366" s="246">
        <v>11.33</v>
      </c>
      <c r="W1366" s="242"/>
      <c r="X1366" s="241"/>
      <c r="Y1366" s="247">
        <v>2831.37</v>
      </c>
      <c r="Z1366" s="247">
        <v>1474.91</v>
      </c>
      <c r="AA1366" s="5"/>
      <c r="AB1366" s="240"/>
      <c r="AC1366" s="240"/>
      <c r="AD1366" s="240"/>
      <c r="AG1366" s="5"/>
      <c r="AH1366" s="243"/>
      <c r="AI1366" s="243"/>
      <c r="AJ1366" s="243"/>
      <c r="AK1366" s="243"/>
      <c r="AL1366" s="5"/>
    </row>
    <row r="1367" spans="1:38" x14ac:dyDescent="0.2">
      <c r="A1367" s="175"/>
      <c r="B1367" s="238"/>
      <c r="C1367" s="303" t="s">
        <v>366</v>
      </c>
      <c r="D1367" s="23"/>
      <c r="E1367" s="302">
        <v>8009</v>
      </c>
      <c r="F1367" s="238"/>
      <c r="G1367" s="238"/>
      <c r="H1367" s="238"/>
      <c r="I1367" s="238"/>
      <c r="J1367" s="238"/>
      <c r="K1367" s="238"/>
      <c r="L1367" s="239"/>
      <c r="M1367" s="244"/>
      <c r="N1367" s="242"/>
      <c r="O1367" s="241"/>
      <c r="P1367" s="247">
        <v>28.35888586956521</v>
      </c>
      <c r="Q1367" s="247"/>
      <c r="R1367" s="247">
        <v>18.12</v>
      </c>
      <c r="S1367" s="242"/>
      <c r="T1367" s="246">
        <v>16.289673913043483</v>
      </c>
      <c r="U1367" s="246"/>
      <c r="V1367" s="246">
        <v>14.42</v>
      </c>
      <c r="W1367" s="242"/>
      <c r="X1367" s="241"/>
      <c r="Y1367" s="247">
        <v>10436.069999999998</v>
      </c>
      <c r="Z1367" s="247">
        <v>6867.880000000001</v>
      </c>
      <c r="AA1367" s="5"/>
      <c r="AB1367" s="240"/>
      <c r="AC1367" s="240"/>
      <c r="AD1367" s="240"/>
      <c r="AG1367" s="5"/>
      <c r="AH1367" s="243"/>
      <c r="AI1367" s="243"/>
      <c r="AJ1367" s="243"/>
      <c r="AK1367" s="243"/>
      <c r="AL1367" s="5"/>
    </row>
    <row r="1368" spans="1:38" x14ac:dyDescent="0.2">
      <c r="A1368" s="175"/>
      <c r="B1368" s="238"/>
      <c r="C1368" s="303" t="s">
        <v>366</v>
      </c>
      <c r="D1368" s="23"/>
      <c r="E1368" s="302">
        <v>8018</v>
      </c>
      <c r="F1368" s="238"/>
      <c r="G1368" s="238"/>
      <c r="H1368" s="238"/>
      <c r="I1368" s="238"/>
      <c r="J1368" s="238"/>
      <c r="K1368" s="238"/>
      <c r="L1368" s="239"/>
      <c r="M1368" s="244"/>
      <c r="N1368" s="242"/>
      <c r="O1368" s="241"/>
      <c r="P1368" s="247">
        <v>24.690714285714286</v>
      </c>
      <c r="Q1368" s="247"/>
      <c r="R1368" s="247">
        <v>20.560000000000002</v>
      </c>
      <c r="S1368" s="242"/>
      <c r="T1368" s="246">
        <v>21.262142857142859</v>
      </c>
      <c r="U1368" s="246"/>
      <c r="V1368" s="246">
        <v>21.630000000000003</v>
      </c>
      <c r="W1368" s="242"/>
      <c r="X1368" s="241"/>
      <c r="Y1368" s="247">
        <v>691.34</v>
      </c>
      <c r="Z1368" s="247">
        <v>626.75</v>
      </c>
      <c r="AA1368" s="5"/>
      <c r="AB1368" s="240"/>
      <c r="AC1368" s="240"/>
      <c r="AD1368" s="240"/>
      <c r="AG1368" s="5"/>
      <c r="AH1368" s="243"/>
      <c r="AI1368" s="243"/>
      <c r="AJ1368" s="243"/>
      <c r="AK1368" s="243"/>
      <c r="AL1368" s="5"/>
    </row>
    <row r="1369" spans="1:38" x14ac:dyDescent="0.2">
      <c r="A1369" s="175"/>
      <c r="B1369" s="238"/>
      <c r="C1369" s="303" t="s">
        <v>366</v>
      </c>
      <c r="D1369" s="23"/>
      <c r="E1369" s="302">
        <v>8037</v>
      </c>
      <c r="F1369" s="238"/>
      <c r="G1369" s="238"/>
      <c r="H1369" s="238"/>
      <c r="I1369" s="238"/>
      <c r="J1369" s="238"/>
      <c r="K1369" s="238"/>
      <c r="L1369" s="239"/>
      <c r="M1369" s="244"/>
      <c r="N1369" s="242"/>
      <c r="O1369" s="241"/>
      <c r="P1369" s="247">
        <v>31.41321808510639</v>
      </c>
      <c r="Q1369" s="247"/>
      <c r="R1369" s="247">
        <v>17.34</v>
      </c>
      <c r="S1369" s="242"/>
      <c r="T1369" s="246">
        <v>15.252622340425539</v>
      </c>
      <c r="U1369" s="246"/>
      <c r="V1369" s="246">
        <v>11.33</v>
      </c>
      <c r="W1369" s="242"/>
      <c r="X1369" s="241"/>
      <c r="Y1369" s="247">
        <v>11811.370000000003</v>
      </c>
      <c r="Z1369" s="247">
        <v>6705.4700000000048</v>
      </c>
      <c r="AA1369" s="5"/>
      <c r="AB1369" s="240"/>
      <c r="AC1369" s="240"/>
      <c r="AD1369" s="240"/>
      <c r="AG1369" s="5"/>
      <c r="AH1369" s="243"/>
      <c r="AI1369" s="243"/>
      <c r="AJ1369" s="243"/>
      <c r="AK1369" s="243"/>
      <c r="AL1369" s="5"/>
    </row>
    <row r="1370" spans="1:38" x14ac:dyDescent="0.2">
      <c r="A1370" s="175"/>
      <c r="B1370" s="238"/>
      <c r="C1370" s="303" t="s">
        <v>366</v>
      </c>
      <c r="D1370" s="23"/>
      <c r="E1370" s="302">
        <v>8081</v>
      </c>
      <c r="F1370" s="238"/>
      <c r="G1370" s="238"/>
      <c r="H1370" s="238"/>
      <c r="I1370" s="238"/>
      <c r="J1370" s="238"/>
      <c r="K1370" s="238"/>
      <c r="L1370" s="239"/>
      <c r="M1370" s="244"/>
      <c r="N1370" s="242"/>
      <c r="O1370" s="241"/>
      <c r="P1370" s="247">
        <v>30.73725045045035</v>
      </c>
      <c r="Q1370" s="247"/>
      <c r="R1370" s="247">
        <v>19.05</v>
      </c>
      <c r="S1370" s="242"/>
      <c r="T1370" s="246">
        <v>16.431951711711733</v>
      </c>
      <c r="U1370" s="246"/>
      <c r="V1370" s="246">
        <v>13.39</v>
      </c>
      <c r="W1370" s="242"/>
      <c r="X1370" s="241"/>
      <c r="Y1370" s="247">
        <v>85295.869999999719</v>
      </c>
      <c r="Z1370" s="247">
        <v>52087.869999999741</v>
      </c>
      <c r="AA1370" s="5"/>
      <c r="AB1370" s="240"/>
      <c r="AC1370" s="240"/>
      <c r="AD1370" s="240"/>
      <c r="AG1370" s="5"/>
      <c r="AH1370" s="243"/>
      <c r="AI1370" s="243"/>
      <c r="AJ1370" s="243"/>
      <c r="AK1370" s="243"/>
      <c r="AL1370" s="5"/>
    </row>
    <row r="1371" spans="1:38" x14ac:dyDescent="0.2">
      <c r="A1371" s="175"/>
      <c r="B1371" s="238"/>
      <c r="C1371" s="303" t="s">
        <v>366</v>
      </c>
      <c r="D1371" s="23"/>
      <c r="E1371" s="302">
        <v>8085</v>
      </c>
      <c r="F1371" s="238"/>
      <c r="G1371" s="238"/>
      <c r="H1371" s="238"/>
      <c r="I1371" s="238"/>
      <c r="J1371" s="238"/>
      <c r="K1371" s="238"/>
      <c r="L1371" s="239"/>
      <c r="M1371" s="244"/>
      <c r="N1371" s="242"/>
      <c r="O1371" s="241"/>
      <c r="P1371" s="247">
        <v>13.245000000000001</v>
      </c>
      <c r="Q1371" s="247"/>
      <c r="R1371" s="247">
        <v>13.244999999999999</v>
      </c>
      <c r="S1371" s="242"/>
      <c r="T1371" s="246">
        <v>10.3</v>
      </c>
      <c r="U1371" s="246"/>
      <c r="V1371" s="246">
        <v>10.3</v>
      </c>
      <c r="W1371" s="242"/>
      <c r="X1371" s="241"/>
      <c r="Y1371" s="247">
        <v>26.490000000000002</v>
      </c>
      <c r="Z1371" s="247">
        <v>26.490000000000002</v>
      </c>
      <c r="AA1371" s="5"/>
      <c r="AB1371" s="240"/>
      <c r="AC1371" s="240"/>
      <c r="AD1371" s="240"/>
      <c r="AG1371" s="5"/>
      <c r="AH1371" s="243"/>
      <c r="AI1371" s="243"/>
      <c r="AJ1371" s="243"/>
      <c r="AK1371" s="243"/>
      <c r="AL1371" s="5"/>
    </row>
    <row r="1372" spans="1:38" x14ac:dyDescent="0.2">
      <c r="A1372" s="175"/>
      <c r="B1372" s="238"/>
      <c r="C1372" s="303" t="s">
        <v>366</v>
      </c>
      <c r="D1372" s="23"/>
      <c r="E1372" s="302">
        <v>8089</v>
      </c>
      <c r="F1372" s="238"/>
      <c r="G1372" s="238"/>
      <c r="H1372" s="238"/>
      <c r="I1372" s="238"/>
      <c r="J1372" s="238"/>
      <c r="K1372" s="238"/>
      <c r="L1372" s="239"/>
      <c r="M1372" s="244"/>
      <c r="N1372" s="242"/>
      <c r="O1372" s="241"/>
      <c r="P1372" s="247">
        <v>31.337301587301578</v>
      </c>
      <c r="Q1372" s="247"/>
      <c r="R1372" s="247">
        <v>19.100000000000001</v>
      </c>
      <c r="S1372" s="242"/>
      <c r="T1372" s="246">
        <v>17.580846560846563</v>
      </c>
      <c r="U1372" s="246"/>
      <c r="V1372" s="246">
        <v>14.42</v>
      </c>
      <c r="W1372" s="242"/>
      <c r="X1372" s="241"/>
      <c r="Y1372" s="247">
        <v>5922.7499999999982</v>
      </c>
      <c r="Z1372" s="247">
        <v>3801.6800000000003</v>
      </c>
      <c r="AA1372" s="5"/>
      <c r="AB1372" s="240"/>
      <c r="AC1372" s="240"/>
      <c r="AD1372" s="240"/>
      <c r="AG1372" s="5"/>
      <c r="AH1372" s="243"/>
      <c r="AI1372" s="243"/>
      <c r="AJ1372" s="243"/>
      <c r="AK1372" s="243"/>
      <c r="AL1372" s="5"/>
    </row>
    <row r="1373" spans="1:38" x14ac:dyDescent="0.2">
      <c r="A1373" s="175"/>
      <c r="B1373" s="238"/>
      <c r="C1373" s="303" t="s">
        <v>366</v>
      </c>
      <c r="D1373" s="23"/>
      <c r="E1373" s="302">
        <v>8095</v>
      </c>
      <c r="F1373" s="238"/>
      <c r="G1373" s="238"/>
      <c r="H1373" s="238"/>
      <c r="I1373" s="238"/>
      <c r="J1373" s="238"/>
      <c r="K1373" s="238"/>
      <c r="L1373" s="239"/>
      <c r="M1373" s="244"/>
      <c r="N1373" s="242"/>
      <c r="O1373" s="241"/>
      <c r="P1373" s="247">
        <v>30.876623376623378</v>
      </c>
      <c r="Q1373" s="247"/>
      <c r="R1373" s="247">
        <v>16.100000000000001</v>
      </c>
      <c r="S1373" s="242"/>
      <c r="T1373" s="246">
        <v>17.148831168831162</v>
      </c>
      <c r="U1373" s="246"/>
      <c r="V1373" s="246">
        <v>15.45</v>
      </c>
      <c r="W1373" s="242"/>
      <c r="X1373" s="241"/>
      <c r="Y1373" s="247">
        <v>2377.5</v>
      </c>
      <c r="Z1373" s="247">
        <v>1478.6</v>
      </c>
      <c r="AA1373" s="5"/>
      <c r="AB1373" s="240"/>
      <c r="AC1373" s="240"/>
      <c r="AD1373" s="240"/>
      <c r="AG1373" s="5"/>
      <c r="AH1373" s="243"/>
      <c r="AI1373" s="243"/>
      <c r="AJ1373" s="243"/>
      <c r="AK1373" s="243"/>
      <c r="AL1373" s="5"/>
    </row>
    <row r="1374" spans="1:38" x14ac:dyDescent="0.2">
      <c r="A1374" s="175"/>
      <c r="B1374" s="238"/>
      <c r="C1374" s="303" t="s">
        <v>619</v>
      </c>
      <c r="D1374" s="23"/>
      <c r="E1374" s="302">
        <v>8270</v>
      </c>
      <c r="F1374" s="238"/>
      <c r="G1374" s="238"/>
      <c r="H1374" s="238"/>
      <c r="I1374" s="238"/>
      <c r="J1374" s="238"/>
      <c r="K1374" s="238"/>
      <c r="L1374" s="239"/>
      <c r="M1374" s="244"/>
      <c r="N1374" s="242"/>
      <c r="O1374" s="241"/>
      <c r="P1374" s="247">
        <v>18.524999999999999</v>
      </c>
      <c r="Q1374" s="247"/>
      <c r="R1374" s="247">
        <v>18.524999999999999</v>
      </c>
      <c r="S1374" s="242"/>
      <c r="T1374" s="246">
        <v>16.48</v>
      </c>
      <c r="U1374" s="246"/>
      <c r="V1374" s="246">
        <v>16.48</v>
      </c>
      <c r="W1374" s="242"/>
      <c r="X1374" s="241"/>
      <c r="Y1374" s="247">
        <v>37.049999999999997</v>
      </c>
      <c r="Z1374" s="247">
        <v>37.049999999999997</v>
      </c>
      <c r="AA1374" s="5"/>
      <c r="AB1374" s="240"/>
      <c r="AC1374" s="240"/>
      <c r="AD1374" s="240"/>
      <c r="AG1374" s="5"/>
      <c r="AH1374" s="243"/>
      <c r="AI1374" s="243"/>
      <c r="AJ1374" s="243"/>
      <c r="AK1374" s="243"/>
      <c r="AL1374" s="5"/>
    </row>
    <row r="1375" spans="1:38" x14ac:dyDescent="0.2">
      <c r="A1375" s="175"/>
      <c r="B1375" s="238"/>
      <c r="C1375" s="303" t="s">
        <v>647</v>
      </c>
      <c r="D1375" s="23"/>
      <c r="E1375" s="302">
        <v>8270</v>
      </c>
      <c r="F1375" s="238"/>
      <c r="G1375" s="238"/>
      <c r="H1375" s="238"/>
      <c r="I1375" s="238"/>
      <c r="J1375" s="238"/>
      <c r="K1375" s="238"/>
      <c r="L1375" s="239"/>
      <c r="M1375" s="244"/>
      <c r="N1375" s="242"/>
      <c r="O1375" s="241"/>
      <c r="P1375" s="247">
        <v>10.85</v>
      </c>
      <c r="Q1375" s="247"/>
      <c r="R1375" s="247">
        <v>10.85</v>
      </c>
      <c r="S1375" s="242"/>
      <c r="T1375" s="246">
        <v>0</v>
      </c>
      <c r="U1375" s="246"/>
      <c r="V1375" s="246">
        <v>0</v>
      </c>
      <c r="W1375" s="242"/>
      <c r="X1375" s="241"/>
      <c r="Y1375" s="247">
        <v>10.85</v>
      </c>
      <c r="Z1375" s="247">
        <v>10.85</v>
      </c>
      <c r="AA1375" s="5"/>
      <c r="AB1375" s="240"/>
      <c r="AC1375" s="240"/>
      <c r="AD1375" s="240"/>
      <c r="AG1375" s="5"/>
      <c r="AH1375" s="243"/>
      <c r="AI1375" s="243"/>
      <c r="AJ1375" s="243"/>
      <c r="AK1375" s="243"/>
      <c r="AL1375" s="5"/>
    </row>
    <row r="1376" spans="1:38" x14ac:dyDescent="0.2">
      <c r="A1376" s="175"/>
      <c r="B1376" s="238"/>
      <c r="C1376" s="303" t="s">
        <v>367</v>
      </c>
      <c r="D1376" s="23"/>
      <c r="E1376" s="302">
        <v>8250</v>
      </c>
      <c r="F1376" s="238"/>
      <c r="G1376" s="238"/>
      <c r="H1376" s="238"/>
      <c r="I1376" s="238"/>
      <c r="J1376" s="238"/>
      <c r="K1376" s="238"/>
      <c r="L1376" s="239"/>
      <c r="M1376" s="244"/>
      <c r="N1376" s="242"/>
      <c r="O1376" s="241"/>
      <c r="P1376" s="247">
        <v>34.375</v>
      </c>
      <c r="Q1376" s="247"/>
      <c r="R1376" s="247">
        <v>15.99</v>
      </c>
      <c r="S1376" s="242"/>
      <c r="T1376" s="246">
        <v>5.1499999999999995</v>
      </c>
      <c r="U1376" s="246"/>
      <c r="V1376" s="246">
        <v>5.15</v>
      </c>
      <c r="W1376" s="242"/>
      <c r="X1376" s="241"/>
      <c r="Y1376" s="247">
        <v>137.5</v>
      </c>
      <c r="Z1376" s="247">
        <v>38.1</v>
      </c>
      <c r="AA1376" s="5"/>
      <c r="AB1376" s="240"/>
      <c r="AC1376" s="240"/>
      <c r="AD1376" s="240"/>
      <c r="AG1376" s="5"/>
      <c r="AH1376" s="243"/>
      <c r="AI1376" s="243"/>
      <c r="AJ1376" s="243"/>
      <c r="AK1376" s="243"/>
      <c r="AL1376" s="5"/>
    </row>
    <row r="1377" spans="1:38" x14ac:dyDescent="0.2">
      <c r="A1377" s="175"/>
      <c r="B1377" s="238"/>
      <c r="C1377" s="303" t="s">
        <v>367</v>
      </c>
      <c r="D1377" s="23"/>
      <c r="E1377" s="302">
        <v>8270</v>
      </c>
      <c r="F1377" s="238"/>
      <c r="G1377" s="238"/>
      <c r="H1377" s="238"/>
      <c r="I1377" s="238"/>
      <c r="J1377" s="238"/>
      <c r="K1377" s="238"/>
      <c r="L1377" s="239"/>
      <c r="M1377" s="244"/>
      <c r="N1377" s="242"/>
      <c r="O1377" s="241"/>
      <c r="P1377" s="247">
        <v>37.88002130249545</v>
      </c>
      <c r="Q1377" s="247"/>
      <c r="R1377" s="247">
        <v>31.454999999999998</v>
      </c>
      <c r="S1377" s="242"/>
      <c r="T1377" s="246">
        <v>16.609617772367631</v>
      </c>
      <c r="U1377" s="246"/>
      <c r="V1377" s="246">
        <v>12.875</v>
      </c>
      <c r="W1377" s="242"/>
      <c r="X1377" s="241"/>
      <c r="Y1377" s="247">
        <v>40782.750000000051</v>
      </c>
      <c r="Z1377" s="247">
        <v>33252.410000000011</v>
      </c>
      <c r="AA1377" s="5"/>
      <c r="AB1377" s="240"/>
      <c r="AC1377" s="240"/>
      <c r="AD1377" s="240"/>
      <c r="AG1377" s="5"/>
      <c r="AH1377" s="243"/>
      <c r="AI1377" s="243"/>
      <c r="AJ1377" s="243"/>
      <c r="AK1377" s="243"/>
      <c r="AL1377" s="5"/>
    </row>
    <row r="1378" spans="1:38" x14ac:dyDescent="0.2">
      <c r="A1378" s="175"/>
      <c r="B1378" s="238"/>
      <c r="C1378" s="303" t="s">
        <v>367</v>
      </c>
      <c r="D1378" s="23"/>
      <c r="E1378" s="302">
        <v>8434</v>
      </c>
      <c r="F1378" s="238"/>
      <c r="G1378" s="238"/>
      <c r="H1378" s="238"/>
      <c r="I1378" s="238"/>
      <c r="J1378" s="238"/>
      <c r="K1378" s="238"/>
      <c r="L1378" s="239"/>
      <c r="M1378" s="244"/>
      <c r="N1378" s="242"/>
      <c r="O1378" s="241"/>
      <c r="P1378" s="247">
        <v>13.245000000000001</v>
      </c>
      <c r="Q1378" s="247"/>
      <c r="R1378" s="247">
        <v>13.244999999999999</v>
      </c>
      <c r="S1378" s="242"/>
      <c r="T1378" s="246">
        <v>10.3</v>
      </c>
      <c r="U1378" s="246"/>
      <c r="V1378" s="246">
        <v>10.3</v>
      </c>
      <c r="W1378" s="242"/>
      <c r="X1378" s="241"/>
      <c r="Y1378" s="247">
        <v>26.490000000000002</v>
      </c>
      <c r="Z1378" s="247">
        <v>26.490000000000002</v>
      </c>
      <c r="AA1378" s="5"/>
      <c r="AB1378" s="240"/>
      <c r="AC1378" s="240"/>
      <c r="AD1378" s="240"/>
      <c r="AG1378" s="5"/>
      <c r="AH1378" s="243"/>
      <c r="AI1378" s="243"/>
      <c r="AJ1378" s="243"/>
      <c r="AK1378" s="243"/>
      <c r="AL1378" s="5"/>
    </row>
    <row r="1379" spans="1:38" x14ac:dyDescent="0.2">
      <c r="A1379" s="175"/>
      <c r="B1379" s="238"/>
      <c r="C1379" s="303" t="s">
        <v>368</v>
      </c>
      <c r="D1379" s="23"/>
      <c r="E1379" s="302">
        <v>8096</v>
      </c>
      <c r="F1379" s="238"/>
      <c r="G1379" s="238"/>
      <c r="H1379" s="238"/>
      <c r="I1379" s="238"/>
      <c r="J1379" s="238"/>
      <c r="K1379" s="238"/>
      <c r="L1379" s="239"/>
      <c r="M1379" s="244"/>
      <c r="N1379" s="242"/>
      <c r="O1379" s="241"/>
      <c r="P1379" s="247">
        <v>14.436020036429873</v>
      </c>
      <c r="Q1379" s="247"/>
      <c r="R1379" s="247">
        <v>12.296666666666667</v>
      </c>
      <c r="S1379" s="242"/>
      <c r="T1379" s="246">
        <v>10.472506375227686</v>
      </c>
      <c r="U1379" s="246"/>
      <c r="V1379" s="246">
        <v>10.643333333333333</v>
      </c>
      <c r="W1379" s="242"/>
      <c r="X1379" s="241"/>
      <c r="Y1379" s="247">
        <v>2743.0800000000008</v>
      </c>
      <c r="Z1379" s="247">
        <v>2464.9100000000017</v>
      </c>
      <c r="AA1379" s="5"/>
      <c r="AB1379" s="240"/>
      <c r="AC1379" s="240"/>
      <c r="AD1379" s="240"/>
      <c r="AG1379" s="5"/>
      <c r="AH1379" s="243"/>
      <c r="AI1379" s="243"/>
      <c r="AJ1379" s="243"/>
      <c r="AK1379" s="243"/>
      <c r="AL1379" s="5"/>
    </row>
    <row r="1380" spans="1:38" x14ac:dyDescent="0.2">
      <c r="A1380" s="175"/>
      <c r="B1380" s="238"/>
      <c r="C1380" s="303" t="s">
        <v>369</v>
      </c>
      <c r="D1380" s="23"/>
      <c r="E1380" s="302">
        <v>8096</v>
      </c>
      <c r="F1380" s="238"/>
      <c r="G1380" s="238"/>
      <c r="H1380" s="238"/>
      <c r="I1380" s="238"/>
      <c r="J1380" s="238"/>
      <c r="K1380" s="238"/>
      <c r="L1380" s="239"/>
      <c r="M1380" s="244"/>
      <c r="N1380" s="242"/>
      <c r="O1380" s="241"/>
      <c r="P1380" s="247">
        <v>10.15</v>
      </c>
      <c r="Q1380" s="247"/>
      <c r="R1380" s="247">
        <v>10.15</v>
      </c>
      <c r="S1380" s="242"/>
      <c r="T1380" s="246">
        <v>0</v>
      </c>
      <c r="U1380" s="246"/>
      <c r="V1380" s="246">
        <v>0</v>
      </c>
      <c r="W1380" s="242"/>
      <c r="X1380" s="241"/>
      <c r="Y1380" s="247">
        <v>10.15</v>
      </c>
      <c r="Z1380" s="247">
        <v>10.15</v>
      </c>
      <c r="AA1380" s="5"/>
      <c r="AB1380" s="240"/>
      <c r="AC1380" s="240"/>
      <c r="AD1380" s="240"/>
      <c r="AG1380" s="5"/>
      <c r="AH1380" s="243"/>
      <c r="AI1380" s="243"/>
      <c r="AJ1380" s="243"/>
      <c r="AK1380" s="243"/>
      <c r="AL1380" s="5"/>
    </row>
    <row r="1381" spans="1:38" x14ac:dyDescent="0.2">
      <c r="A1381" s="175"/>
      <c r="B1381" s="238"/>
      <c r="C1381" s="303" t="s">
        <v>369</v>
      </c>
      <c r="D1381" s="23"/>
      <c r="E1381" s="302">
        <v>8097</v>
      </c>
      <c r="F1381" s="238"/>
      <c r="G1381" s="238"/>
      <c r="H1381" s="238"/>
      <c r="I1381" s="238"/>
      <c r="J1381" s="238"/>
      <c r="K1381" s="238"/>
      <c r="L1381" s="239"/>
      <c r="M1381" s="244"/>
      <c r="N1381" s="242"/>
      <c r="O1381" s="241"/>
      <c r="P1381" s="247">
        <v>26.491452358926903</v>
      </c>
      <c r="Q1381" s="247"/>
      <c r="R1381" s="247">
        <v>22.87</v>
      </c>
      <c r="S1381" s="242"/>
      <c r="T1381" s="246">
        <v>20.443375886524823</v>
      </c>
      <c r="U1381" s="246"/>
      <c r="V1381" s="246">
        <v>19.569999999999997</v>
      </c>
      <c r="W1381" s="242"/>
      <c r="X1381" s="241"/>
      <c r="Y1381" s="247">
        <v>60345.959999999905</v>
      </c>
      <c r="Z1381" s="247">
        <v>36264.559999999969</v>
      </c>
      <c r="AA1381" s="5"/>
      <c r="AB1381" s="240"/>
      <c r="AC1381" s="240"/>
      <c r="AD1381" s="240"/>
      <c r="AG1381" s="5"/>
      <c r="AH1381" s="243"/>
      <c r="AI1381" s="243"/>
      <c r="AJ1381" s="243"/>
      <c r="AK1381" s="243"/>
      <c r="AL1381" s="5"/>
    </row>
    <row r="1382" spans="1:38" x14ac:dyDescent="0.2">
      <c r="A1382" s="175"/>
      <c r="B1382" s="238"/>
      <c r="C1382" s="303" t="s">
        <v>370</v>
      </c>
      <c r="D1382" s="23"/>
      <c r="E1382" s="302">
        <v>8098</v>
      </c>
      <c r="F1382" s="238"/>
      <c r="G1382" s="238"/>
      <c r="H1382" s="238"/>
      <c r="I1382" s="238"/>
      <c r="J1382" s="238"/>
      <c r="K1382" s="238"/>
      <c r="L1382" s="239"/>
      <c r="M1382" s="244"/>
      <c r="N1382" s="242"/>
      <c r="O1382" s="241"/>
      <c r="P1382" s="247">
        <v>15.173594647369582</v>
      </c>
      <c r="Q1382" s="247"/>
      <c r="R1382" s="247">
        <v>11.594999999999999</v>
      </c>
      <c r="S1382" s="242"/>
      <c r="T1382" s="246">
        <v>6.7073752584424549</v>
      </c>
      <c r="U1382" s="246"/>
      <c r="V1382" s="246">
        <v>6.18</v>
      </c>
      <c r="W1382" s="242"/>
      <c r="X1382" s="241"/>
      <c r="Y1382" s="247">
        <v>61821.929999999717</v>
      </c>
      <c r="Z1382" s="247">
        <v>43860.829999999885</v>
      </c>
      <c r="AA1382" s="5"/>
      <c r="AB1382" s="240"/>
      <c r="AC1382" s="240"/>
      <c r="AD1382" s="240"/>
      <c r="AG1382" s="5"/>
      <c r="AH1382" s="243"/>
      <c r="AI1382" s="243"/>
      <c r="AJ1382" s="243"/>
      <c r="AK1382" s="243"/>
      <c r="AL1382" s="5"/>
    </row>
    <row r="1383" spans="1:38" x14ac:dyDescent="0.2">
      <c r="A1383" s="175"/>
      <c r="B1383" s="238"/>
      <c r="C1383" s="303" t="s">
        <v>371</v>
      </c>
      <c r="D1383" s="23"/>
      <c r="E1383" s="302">
        <v>8085</v>
      </c>
      <c r="F1383" s="238"/>
      <c r="G1383" s="238"/>
      <c r="H1383" s="238"/>
      <c r="I1383" s="238"/>
      <c r="J1383" s="238"/>
      <c r="K1383" s="238"/>
      <c r="L1383" s="239"/>
      <c r="M1383" s="244"/>
      <c r="N1383" s="242"/>
      <c r="O1383" s="241"/>
      <c r="P1383" s="247">
        <v>11.58224074074074</v>
      </c>
      <c r="Q1383" s="247"/>
      <c r="R1383" s="247">
        <v>10.93</v>
      </c>
      <c r="S1383" s="242"/>
      <c r="T1383" s="246">
        <v>7.4960925925925812</v>
      </c>
      <c r="U1383" s="246"/>
      <c r="V1383" s="246">
        <v>6.18</v>
      </c>
      <c r="W1383" s="242"/>
      <c r="X1383" s="241"/>
      <c r="Y1383" s="247">
        <v>6254.41</v>
      </c>
      <c r="Z1383" s="247">
        <v>5908.1300000000028</v>
      </c>
      <c r="AA1383" s="5"/>
      <c r="AB1383" s="240"/>
      <c r="AC1383" s="240"/>
      <c r="AD1383" s="240"/>
      <c r="AG1383" s="5"/>
      <c r="AH1383" s="243"/>
      <c r="AI1383" s="243"/>
      <c r="AJ1383" s="243"/>
      <c r="AK1383" s="243"/>
      <c r="AL1383" s="5"/>
    </row>
    <row r="1384" spans="1:38" x14ac:dyDescent="0.2">
      <c r="A1384" s="175"/>
      <c r="B1384" s="238"/>
      <c r="C1384" s="303" t="s">
        <v>372</v>
      </c>
      <c r="D1384" s="23"/>
      <c r="E1384" s="302">
        <v>8085</v>
      </c>
      <c r="F1384" s="238"/>
      <c r="G1384" s="238"/>
      <c r="H1384" s="238"/>
      <c r="I1384" s="238"/>
      <c r="J1384" s="238"/>
      <c r="K1384" s="238"/>
      <c r="L1384" s="239"/>
      <c r="M1384" s="244"/>
      <c r="N1384" s="242"/>
      <c r="O1384" s="241"/>
      <c r="P1384" s="247">
        <v>26.658450704225356</v>
      </c>
      <c r="Q1384" s="247"/>
      <c r="R1384" s="247">
        <v>17.64</v>
      </c>
      <c r="S1384" s="242"/>
      <c r="T1384" s="246">
        <v>21.325295774647888</v>
      </c>
      <c r="U1384" s="246"/>
      <c r="V1384" s="246">
        <v>17.510000000000002</v>
      </c>
      <c r="W1384" s="242"/>
      <c r="X1384" s="241"/>
      <c r="Y1384" s="247">
        <v>1892.7500000000002</v>
      </c>
      <c r="Z1384" s="247">
        <v>1564.86</v>
      </c>
      <c r="AA1384" s="5"/>
      <c r="AB1384" s="240"/>
      <c r="AC1384" s="240"/>
      <c r="AD1384" s="240"/>
      <c r="AG1384" s="5"/>
      <c r="AH1384" s="243"/>
      <c r="AI1384" s="243"/>
      <c r="AJ1384" s="243"/>
      <c r="AK1384" s="243"/>
      <c r="AL1384" s="5"/>
    </row>
    <row r="1385" spans="1:38" x14ac:dyDescent="0.2">
      <c r="A1385" s="175"/>
      <c r="B1385" s="238"/>
      <c r="C1385" s="303" t="s">
        <v>373</v>
      </c>
      <c r="D1385" s="23"/>
      <c r="E1385" s="302">
        <v>8085</v>
      </c>
      <c r="F1385" s="238"/>
      <c r="G1385" s="238"/>
      <c r="H1385" s="238"/>
      <c r="I1385" s="238"/>
      <c r="J1385" s="238"/>
      <c r="K1385" s="238"/>
      <c r="L1385" s="239"/>
      <c r="M1385" s="244"/>
      <c r="N1385" s="242"/>
      <c r="O1385" s="241"/>
      <c r="P1385" s="247">
        <v>30.680494652406384</v>
      </c>
      <c r="Q1385" s="247"/>
      <c r="R1385" s="247">
        <v>17.814999999999998</v>
      </c>
      <c r="S1385" s="242"/>
      <c r="T1385" s="246">
        <v>17.014598930481291</v>
      </c>
      <c r="U1385" s="246"/>
      <c r="V1385" s="246">
        <v>15.45</v>
      </c>
      <c r="W1385" s="242"/>
      <c r="X1385" s="241"/>
      <c r="Y1385" s="247">
        <v>45898.019999999953</v>
      </c>
      <c r="Z1385" s="247">
        <v>28108.049999999996</v>
      </c>
      <c r="AA1385" s="5"/>
      <c r="AB1385" s="240"/>
      <c r="AC1385" s="240"/>
      <c r="AD1385" s="240"/>
      <c r="AG1385" s="5"/>
      <c r="AH1385" s="243"/>
      <c r="AI1385" s="243"/>
      <c r="AJ1385" s="243"/>
      <c r="AK1385" s="243"/>
      <c r="AL1385" s="5"/>
    </row>
    <row r="1386" spans="1:38" x14ac:dyDescent="0.2">
      <c r="A1386" s="175"/>
      <c r="B1386" s="238"/>
      <c r="C1386" s="303" t="s">
        <v>621</v>
      </c>
      <c r="D1386" s="23"/>
      <c r="E1386" s="302">
        <v>8085</v>
      </c>
      <c r="F1386" s="238"/>
      <c r="G1386" s="238"/>
      <c r="H1386" s="238"/>
      <c r="I1386" s="238"/>
      <c r="J1386" s="238"/>
      <c r="K1386" s="238"/>
      <c r="L1386" s="239"/>
      <c r="M1386" s="244"/>
      <c r="N1386" s="242"/>
      <c r="O1386" s="241"/>
      <c r="P1386" s="247">
        <v>10.71475</v>
      </c>
      <c r="Q1386" s="247"/>
      <c r="R1386" s="247">
        <v>9.0399999999999991</v>
      </c>
      <c r="S1386" s="242"/>
      <c r="T1386" s="246">
        <v>6.9523500000000009</v>
      </c>
      <c r="U1386" s="246"/>
      <c r="V1386" s="246">
        <v>5.15</v>
      </c>
      <c r="W1386" s="242"/>
      <c r="X1386" s="241"/>
      <c r="Y1386" s="247">
        <v>428.59000000000003</v>
      </c>
      <c r="Z1386" s="247">
        <v>428.59000000000003</v>
      </c>
      <c r="AA1386" s="5"/>
      <c r="AB1386" s="240"/>
      <c r="AC1386" s="240"/>
      <c r="AD1386" s="240"/>
      <c r="AG1386" s="5"/>
      <c r="AH1386" s="243"/>
      <c r="AI1386" s="243"/>
      <c r="AJ1386" s="243"/>
      <c r="AK1386" s="243"/>
      <c r="AL1386" s="5"/>
    </row>
    <row r="1387" spans="1:38" x14ac:dyDescent="0.2">
      <c r="A1387" s="175"/>
      <c r="B1387" s="238"/>
      <c r="C1387" s="303" t="s">
        <v>457</v>
      </c>
      <c r="D1387" s="23"/>
      <c r="E1387" s="302" t="s">
        <v>457</v>
      </c>
      <c r="F1387" s="238"/>
      <c r="G1387" s="238"/>
      <c r="H1387" s="238"/>
      <c r="I1387" s="238"/>
      <c r="J1387" s="238"/>
      <c r="K1387" s="238"/>
      <c r="L1387" s="239"/>
      <c r="M1387" s="244"/>
      <c r="N1387" s="242"/>
      <c r="O1387" s="241"/>
      <c r="P1387" s="247">
        <v>1275.8399999999999</v>
      </c>
      <c r="Q1387" s="247"/>
      <c r="R1387" s="247">
        <v>1275.8399999999999</v>
      </c>
      <c r="S1387" s="242"/>
      <c r="T1387" s="246">
        <v>9.27</v>
      </c>
      <c r="U1387" s="246"/>
      <c r="V1387" s="246">
        <v>9.27</v>
      </c>
      <c r="W1387" s="242"/>
      <c r="X1387" s="241"/>
      <c r="Y1387" s="247">
        <v>5103.3599999999997</v>
      </c>
      <c r="Z1387" s="247">
        <v>5103.3599999999997</v>
      </c>
      <c r="AA1387" s="5"/>
      <c r="AB1387" s="240"/>
      <c r="AC1387" s="240"/>
      <c r="AD1387" s="240"/>
      <c r="AG1387" s="5"/>
      <c r="AH1387" s="243"/>
      <c r="AI1387" s="243"/>
      <c r="AJ1387" s="243"/>
      <c r="AK1387" s="243"/>
      <c r="AL1387" s="5"/>
    </row>
    <row r="1388" spans="1:38" ht="13.5" thickBot="1" x14ac:dyDescent="0.25">
      <c r="A1388" s="175"/>
      <c r="B1388" s="238"/>
      <c r="C1388" s="303" t="s">
        <v>457</v>
      </c>
      <c r="D1388" s="23"/>
      <c r="E1388" s="302">
        <v>8230</v>
      </c>
      <c r="F1388" s="238"/>
      <c r="G1388" s="238"/>
      <c r="H1388" s="238"/>
      <c r="I1388" s="238"/>
      <c r="J1388" s="238"/>
      <c r="K1388" s="238"/>
      <c r="L1388" s="239"/>
      <c r="M1388" s="244"/>
      <c r="N1388" s="242"/>
      <c r="O1388" s="241"/>
      <c r="P1388" s="247">
        <v>31</v>
      </c>
      <c r="Q1388" s="247"/>
      <c r="R1388" s="247">
        <v>31</v>
      </c>
      <c r="S1388" s="242"/>
      <c r="T1388" s="246">
        <v>2.06</v>
      </c>
      <c r="U1388" s="246"/>
      <c r="V1388" s="246">
        <v>2.06</v>
      </c>
      <c r="W1388" s="242"/>
      <c r="X1388" s="241"/>
      <c r="Y1388" s="247">
        <v>62</v>
      </c>
      <c r="Z1388" s="247">
        <v>14.11</v>
      </c>
      <c r="AA1388" s="5"/>
      <c r="AB1388" s="240"/>
      <c r="AC1388" s="240"/>
      <c r="AD1388" s="240"/>
      <c r="AG1388" s="5"/>
      <c r="AH1388" s="243"/>
      <c r="AI1388" s="243"/>
      <c r="AJ1388" s="243"/>
      <c r="AK1388" s="243"/>
      <c r="AL1388" s="5"/>
    </row>
    <row r="1389" spans="1:38" ht="15.75" thickBot="1" x14ac:dyDescent="0.3">
      <c r="A1389" s="55"/>
      <c r="B1389" s="91"/>
      <c r="C1389" s="91"/>
      <c r="D1389" s="91"/>
      <c r="E1389" s="91"/>
      <c r="F1389" s="355">
        <v>573573.17999999993</v>
      </c>
      <c r="G1389" s="355"/>
      <c r="H1389" s="352">
        <f>F1389-300081</f>
        <v>273492.17999999993</v>
      </c>
      <c r="I1389" s="352"/>
      <c r="J1389" s="353">
        <v>12607029</v>
      </c>
      <c r="K1389" s="94" t="s">
        <v>730</v>
      </c>
      <c r="M1389" s="252">
        <v>371966</v>
      </c>
      <c r="N1389" s="94"/>
      <c r="P1389" s="228">
        <v>19.729222217825257</v>
      </c>
      <c r="Q1389" s="97"/>
      <c r="R1389" s="229">
        <v>17.200893592004729</v>
      </c>
      <c r="S1389" s="97"/>
      <c r="T1389" s="225">
        <v>11.218341975113598</v>
      </c>
      <c r="U1389" s="97"/>
      <c r="V1389" s="225">
        <v>10.392845294117675</v>
      </c>
      <c r="W1389" s="100"/>
      <c r="Y1389" s="248">
        <f>SUM(Y723:Y1388)</f>
        <v>18394873.010000147</v>
      </c>
      <c r="Z1389" s="248">
        <f>SUM(Z723:Z1388)</f>
        <v>13402638.22000012</v>
      </c>
      <c r="AB1389" s="354">
        <f>J1389</f>
        <v>12607029</v>
      </c>
      <c r="AC1389" s="354">
        <f>J1389</f>
        <v>12607029</v>
      </c>
      <c r="AD1389" s="248">
        <f>J1389</f>
        <v>12607029</v>
      </c>
      <c r="AE1389" s="4"/>
      <c r="AF1389" s="4"/>
    </row>
    <row r="1390" spans="1:38" s="4" customFormat="1" x14ac:dyDescent="0.2">
      <c r="A1390" s="55"/>
      <c r="M1390" s="50"/>
      <c r="P1390" s="50"/>
      <c r="Y1390" s="50"/>
      <c r="AB1390" s="50"/>
      <c r="AH1390" s="74"/>
      <c r="AI1390" s="74"/>
      <c r="AJ1390" s="74"/>
      <c r="AK1390" s="74"/>
    </row>
    <row r="1391" spans="1:38" ht="63.75" x14ac:dyDescent="0.2">
      <c r="A1391" s="175">
        <v>43678</v>
      </c>
      <c r="B1391" s="77" t="s">
        <v>33</v>
      </c>
      <c r="C1391" s="77" t="s">
        <v>34</v>
      </c>
      <c r="D1391" s="77" t="s">
        <v>35</v>
      </c>
      <c r="E1391" s="77" t="s">
        <v>36</v>
      </c>
      <c r="F1391" s="161" t="s">
        <v>37</v>
      </c>
      <c r="G1391" s="161" t="s">
        <v>37</v>
      </c>
      <c r="H1391" s="161" t="s">
        <v>38</v>
      </c>
      <c r="I1391" s="161" t="s">
        <v>38</v>
      </c>
      <c r="J1391" s="161" t="s">
        <v>39</v>
      </c>
      <c r="K1391" s="161" t="s">
        <v>40</v>
      </c>
      <c r="L1391" s="60"/>
      <c r="M1391" s="49" t="s">
        <v>41</v>
      </c>
      <c r="N1391" s="48" t="s">
        <v>41</v>
      </c>
      <c r="O1391" s="70"/>
      <c r="P1391" s="67" t="s">
        <v>42</v>
      </c>
      <c r="Q1391" s="67" t="s">
        <v>42</v>
      </c>
      <c r="R1391" s="67" t="s">
        <v>43</v>
      </c>
      <c r="S1391" s="67" t="s">
        <v>43</v>
      </c>
      <c r="T1391" s="67" t="s">
        <v>44</v>
      </c>
      <c r="U1391" s="67" t="s">
        <v>44</v>
      </c>
      <c r="V1391" s="67" t="s">
        <v>45</v>
      </c>
      <c r="W1391" s="67" t="s">
        <v>45</v>
      </c>
      <c r="X1391" s="70"/>
      <c r="Y1391" s="49" t="s">
        <v>46</v>
      </c>
      <c r="Z1391" s="49" t="s">
        <v>47</v>
      </c>
      <c r="AB1391" s="162" t="s">
        <v>48</v>
      </c>
      <c r="AC1391" s="162" t="s">
        <v>49</v>
      </c>
      <c r="AD1391" s="162" t="s">
        <v>50</v>
      </c>
      <c r="AE1391" s="4"/>
      <c r="AF1391" s="4"/>
    </row>
    <row r="1392" spans="1:38" x14ac:dyDescent="0.2">
      <c r="A1392" s="55"/>
      <c r="B1392" s="11"/>
      <c r="C1392" s="11"/>
      <c r="D1392" s="11"/>
      <c r="E1392" s="11"/>
      <c r="F1392" s="11"/>
      <c r="G1392" s="11"/>
      <c r="H1392" s="11"/>
      <c r="I1392" s="11"/>
      <c r="J1392" s="11"/>
      <c r="K1392" s="11"/>
      <c r="M1392" s="11"/>
      <c r="N1392" s="69"/>
      <c r="P1392" s="11"/>
      <c r="Q1392" s="11"/>
      <c r="R1392" s="11"/>
      <c r="S1392" s="11"/>
      <c r="T1392" s="11"/>
      <c r="U1392" s="11"/>
      <c r="V1392" s="11"/>
      <c r="W1392" s="11"/>
      <c r="Y1392" s="11"/>
      <c r="Z1392" s="11"/>
      <c r="AB1392" s="11"/>
      <c r="AC1392" s="11"/>
      <c r="AD1392" s="11"/>
      <c r="AE1392" s="4"/>
      <c r="AF1392" s="4"/>
    </row>
    <row r="1393" spans="1:37" ht="13.5" thickBot="1" x14ac:dyDescent="0.25">
      <c r="A1393" s="55"/>
      <c r="B1393" s="11"/>
      <c r="C1393" s="90"/>
      <c r="D1393" s="90"/>
      <c r="E1393" s="90"/>
      <c r="F1393" s="11"/>
      <c r="G1393" s="11"/>
      <c r="H1393" s="11"/>
      <c r="I1393" s="11"/>
      <c r="J1393" s="11"/>
      <c r="K1393" s="11"/>
      <c r="M1393" s="11"/>
      <c r="N1393" s="69"/>
      <c r="P1393" s="11"/>
      <c r="Q1393" s="11"/>
      <c r="R1393" s="11"/>
      <c r="S1393" s="11"/>
      <c r="T1393" s="11"/>
      <c r="U1393" s="11"/>
      <c r="V1393" s="11"/>
      <c r="W1393" s="11"/>
      <c r="Y1393" s="11"/>
      <c r="Z1393" s="11"/>
      <c r="AB1393" s="11"/>
      <c r="AC1393" s="11"/>
      <c r="AD1393" s="11"/>
      <c r="AE1393" s="4"/>
      <c r="AF1393" s="4"/>
    </row>
    <row r="1394" spans="1:37" ht="15.75" thickBot="1" x14ac:dyDescent="0.3">
      <c r="A1394" s="55"/>
      <c r="B1394" s="91" t="s">
        <v>51</v>
      </c>
      <c r="C1394" s="91"/>
      <c r="D1394" s="91"/>
      <c r="E1394" s="91"/>
      <c r="F1394" s="352">
        <v>495650.9</v>
      </c>
      <c r="G1394" s="352"/>
      <c r="H1394" s="352">
        <f>F1394-284326.6</f>
        <v>211324.30000000005</v>
      </c>
      <c r="I1394" s="352"/>
      <c r="J1394" s="356">
        <v>9797495.8599999994</v>
      </c>
      <c r="K1394" s="94" t="s">
        <v>730</v>
      </c>
      <c r="M1394" s="251">
        <v>350963</v>
      </c>
      <c r="N1394" s="94"/>
      <c r="P1394" s="99"/>
      <c r="Q1394" s="97"/>
      <c r="R1394" s="97"/>
      <c r="S1394" s="97"/>
      <c r="T1394" s="97"/>
      <c r="U1394" s="97"/>
      <c r="V1394" s="97"/>
      <c r="W1394" s="100"/>
      <c r="Y1394" s="95"/>
      <c r="Z1394" s="94"/>
      <c r="AB1394" s="357">
        <f>J1394</f>
        <v>9797495.8599999994</v>
      </c>
      <c r="AC1394" s="357">
        <f>J1394</f>
        <v>9797495.8599999994</v>
      </c>
      <c r="AD1394" s="358">
        <f>J1394</f>
        <v>9797495.8599999994</v>
      </c>
      <c r="AE1394" s="4"/>
      <c r="AF1394" s="4"/>
    </row>
    <row r="1395" spans="1:37" s="4" customFormat="1" x14ac:dyDescent="0.2">
      <c r="A1395" s="55"/>
      <c r="M1395" s="50"/>
      <c r="P1395" s="50"/>
      <c r="Y1395" s="50"/>
      <c r="AB1395" s="50"/>
      <c r="AH1395" s="74"/>
      <c r="AI1395" s="74"/>
      <c r="AJ1395" s="74"/>
      <c r="AK1395" s="74"/>
    </row>
    <row r="1396" spans="1:37" ht="63.75" x14ac:dyDescent="0.2">
      <c r="A1396" s="175">
        <f>A19</f>
        <v>45139</v>
      </c>
      <c r="B1396" s="56" t="s">
        <v>52</v>
      </c>
      <c r="C1396" s="56" t="s">
        <v>34</v>
      </c>
      <c r="D1396" s="56" t="s">
        <v>35</v>
      </c>
      <c r="E1396" s="56" t="s">
        <v>36</v>
      </c>
      <c r="F1396" s="163" t="s">
        <v>37</v>
      </c>
      <c r="G1396" s="163" t="s">
        <v>37</v>
      </c>
      <c r="H1396" s="163" t="s">
        <v>38</v>
      </c>
      <c r="I1396" s="163" t="s">
        <v>38</v>
      </c>
      <c r="J1396" s="163" t="s">
        <v>39</v>
      </c>
      <c r="K1396" s="163" t="s">
        <v>40</v>
      </c>
      <c r="L1396" s="88"/>
      <c r="M1396" s="57" t="s">
        <v>41</v>
      </c>
      <c r="N1396" s="71" t="s">
        <v>41</v>
      </c>
      <c r="O1396" s="72"/>
      <c r="P1396" s="57" t="s">
        <v>42</v>
      </c>
      <c r="Q1396" s="57" t="s">
        <v>42</v>
      </c>
      <c r="R1396" s="57" t="s">
        <v>43</v>
      </c>
      <c r="S1396" s="57" t="s">
        <v>43</v>
      </c>
      <c r="T1396" s="57" t="s">
        <v>44</v>
      </c>
      <c r="U1396" s="57" t="s">
        <v>44</v>
      </c>
      <c r="V1396" s="57" t="s">
        <v>45</v>
      </c>
      <c r="W1396" s="57" t="s">
        <v>45</v>
      </c>
      <c r="X1396" s="72"/>
      <c r="Y1396" s="57" t="s">
        <v>46</v>
      </c>
      <c r="Z1396" s="57" t="s">
        <v>47</v>
      </c>
      <c r="AB1396" s="163" t="s">
        <v>48</v>
      </c>
      <c r="AC1396" s="163" t="s">
        <v>49</v>
      </c>
      <c r="AD1396" s="163" t="s">
        <v>50</v>
      </c>
      <c r="AE1396" s="4"/>
      <c r="AF1396" s="4"/>
    </row>
    <row r="1397" spans="1:37" x14ac:dyDescent="0.2">
      <c r="A1397" s="55"/>
      <c r="B1397" s="11"/>
      <c r="C1397" s="11" t="s">
        <v>375</v>
      </c>
      <c r="D1397" s="11"/>
      <c r="E1397" s="297">
        <v>8201</v>
      </c>
      <c r="F1397" s="11"/>
      <c r="G1397" s="11"/>
      <c r="H1397" s="11"/>
      <c r="I1397" s="11"/>
      <c r="J1397" s="11"/>
      <c r="K1397" s="11"/>
      <c r="M1397" s="304">
        <v>1</v>
      </c>
      <c r="N1397" s="11"/>
      <c r="P1397" s="224">
        <v>39.14</v>
      </c>
      <c r="Q1397" s="224"/>
      <c r="R1397" s="224">
        <v>39.14</v>
      </c>
      <c r="S1397" s="11"/>
      <c r="T1397" s="222">
        <v>0</v>
      </c>
      <c r="U1397" s="222"/>
      <c r="V1397" s="222">
        <v>0</v>
      </c>
      <c r="W1397" s="11"/>
      <c r="Y1397" s="224">
        <v>39.14</v>
      </c>
      <c r="Z1397" s="224">
        <v>39.14</v>
      </c>
      <c r="AB1397" s="11"/>
      <c r="AC1397" s="11"/>
      <c r="AD1397" s="11"/>
      <c r="AE1397" s="4"/>
      <c r="AF1397" s="4"/>
    </row>
    <row r="1398" spans="1:37" x14ac:dyDescent="0.2">
      <c r="A1398" s="55"/>
      <c r="B1398" s="11"/>
      <c r="C1398" s="11" t="s">
        <v>398</v>
      </c>
      <c r="D1398" s="11"/>
      <c r="E1398" s="297">
        <v>8201</v>
      </c>
      <c r="F1398" s="11"/>
      <c r="G1398" s="11"/>
      <c r="H1398" s="11"/>
      <c r="I1398" s="11"/>
      <c r="J1398" s="11"/>
      <c r="K1398" s="11"/>
      <c r="M1398" s="304">
        <v>230</v>
      </c>
      <c r="N1398" s="11"/>
      <c r="P1398" s="224">
        <v>61.853071017274445</v>
      </c>
      <c r="Q1398" s="224"/>
      <c r="R1398" s="224">
        <v>24.594999999999999</v>
      </c>
      <c r="S1398" s="11"/>
      <c r="T1398" s="222">
        <v>59.544520153550891</v>
      </c>
      <c r="U1398" s="222"/>
      <c r="V1398" s="222">
        <v>4.6304999999999996</v>
      </c>
      <c r="W1398" s="11"/>
      <c r="Y1398" s="224">
        <v>59940.789999999972</v>
      </c>
      <c r="Z1398" s="224">
        <v>58400.079999999965</v>
      </c>
      <c r="AB1398" s="11"/>
      <c r="AC1398" s="11"/>
      <c r="AD1398" s="11"/>
      <c r="AE1398" s="4"/>
      <c r="AF1398" s="4"/>
    </row>
    <row r="1399" spans="1:37" x14ac:dyDescent="0.2">
      <c r="A1399" s="55"/>
      <c r="B1399" s="11"/>
      <c r="C1399" s="11" t="s">
        <v>462</v>
      </c>
      <c r="D1399" s="11"/>
      <c r="E1399" s="297">
        <v>8401</v>
      </c>
      <c r="F1399" s="11"/>
      <c r="G1399" s="11"/>
      <c r="H1399" s="11"/>
      <c r="I1399" s="11"/>
      <c r="J1399" s="11"/>
      <c r="K1399" s="11"/>
      <c r="M1399" s="304">
        <v>1</v>
      </c>
      <c r="N1399" s="11"/>
      <c r="P1399" s="224">
        <v>773.11500000000001</v>
      </c>
      <c r="Q1399" s="224"/>
      <c r="R1399" s="224">
        <v>773.11500000000001</v>
      </c>
      <c r="S1399" s="11"/>
      <c r="T1399" s="222">
        <v>1111.32</v>
      </c>
      <c r="U1399" s="222"/>
      <c r="V1399" s="222">
        <v>1111.32</v>
      </c>
      <c r="W1399" s="11"/>
      <c r="Y1399" s="224">
        <v>1546.23</v>
      </c>
      <c r="Z1399" s="224">
        <v>1546.23</v>
      </c>
      <c r="AB1399" s="11"/>
      <c r="AC1399" s="11"/>
      <c r="AD1399" s="11"/>
      <c r="AE1399" s="4"/>
      <c r="AF1399" s="4"/>
    </row>
    <row r="1400" spans="1:37" x14ac:dyDescent="0.2">
      <c r="A1400" s="55"/>
      <c r="B1400" s="11"/>
      <c r="C1400" s="11" t="s">
        <v>205</v>
      </c>
      <c r="D1400" s="11"/>
      <c r="E1400" s="297">
        <v>8004</v>
      </c>
      <c r="F1400" s="11"/>
      <c r="G1400" s="11"/>
      <c r="H1400" s="11"/>
      <c r="I1400" s="11"/>
      <c r="J1400" s="11"/>
      <c r="K1400" s="11"/>
      <c r="M1400" s="304">
        <v>140</v>
      </c>
      <c r="N1400" s="11"/>
      <c r="P1400" s="224">
        <v>51.570844827586214</v>
      </c>
      <c r="Q1400" s="224"/>
      <c r="R1400" s="224">
        <v>35</v>
      </c>
      <c r="S1400" s="11"/>
      <c r="T1400" s="222">
        <v>36.739106896551775</v>
      </c>
      <c r="U1400" s="222"/>
      <c r="V1400" s="222">
        <v>5.1449999999999996</v>
      </c>
      <c r="W1400" s="11"/>
      <c r="Y1400" s="224">
        <v>22532.530000000002</v>
      </c>
      <c r="Z1400" s="224">
        <v>22176.350000000006</v>
      </c>
      <c r="AB1400" s="11"/>
      <c r="AC1400" s="11"/>
      <c r="AD1400" s="11"/>
      <c r="AE1400" s="4"/>
      <c r="AF1400" s="4"/>
    </row>
    <row r="1401" spans="1:37" x14ac:dyDescent="0.2">
      <c r="A1401" s="55"/>
      <c r="B1401" s="11"/>
      <c r="C1401" s="11" t="s">
        <v>399</v>
      </c>
      <c r="D1401" s="11"/>
      <c r="E1401" s="297">
        <v>8401</v>
      </c>
      <c r="F1401" s="11"/>
      <c r="G1401" s="11"/>
      <c r="H1401" s="11"/>
      <c r="I1401" s="11"/>
      <c r="J1401" s="11"/>
      <c r="K1401" s="11"/>
      <c r="M1401" s="304">
        <v>942</v>
      </c>
      <c r="N1401" s="11"/>
      <c r="P1401" s="224">
        <v>470.32712435233196</v>
      </c>
      <c r="Q1401" s="224"/>
      <c r="R1401" s="224">
        <v>40.89</v>
      </c>
      <c r="S1401" s="11"/>
      <c r="T1401" s="222">
        <v>1473.5141075129579</v>
      </c>
      <c r="U1401" s="222"/>
      <c r="V1401" s="222">
        <v>18.521999999999998</v>
      </c>
      <c r="W1401" s="11"/>
      <c r="Y1401" s="224">
        <v>1089277.6200000008</v>
      </c>
      <c r="Z1401" s="224">
        <v>1084700.7500000007</v>
      </c>
      <c r="AB1401" s="11"/>
      <c r="AC1401" s="11"/>
      <c r="AD1401" s="11"/>
      <c r="AE1401" s="4"/>
      <c r="AF1401" s="4"/>
    </row>
    <row r="1402" spans="1:37" x14ac:dyDescent="0.2">
      <c r="A1402" s="55"/>
      <c r="B1402" s="11"/>
      <c r="C1402" s="11" t="s">
        <v>376</v>
      </c>
      <c r="D1402" s="11"/>
      <c r="E1402" s="297">
        <v>8202</v>
      </c>
      <c r="F1402" s="11"/>
      <c r="G1402" s="11"/>
      <c r="H1402" s="11"/>
      <c r="I1402" s="11"/>
      <c r="J1402" s="11"/>
      <c r="K1402" s="11"/>
      <c r="M1402" s="304">
        <v>120</v>
      </c>
      <c r="N1402" s="11"/>
      <c r="P1402" s="224">
        <v>175.1481095890411</v>
      </c>
      <c r="Q1402" s="224"/>
      <c r="R1402" s="224">
        <v>44.55</v>
      </c>
      <c r="S1402" s="11"/>
      <c r="T1402" s="222">
        <v>194.27568493150693</v>
      </c>
      <c r="U1402" s="222"/>
      <c r="V1402" s="222">
        <v>22.638000000000002</v>
      </c>
      <c r="W1402" s="11"/>
      <c r="Y1402" s="224">
        <v>63929.06</v>
      </c>
      <c r="Z1402" s="224">
        <v>63860.579999999994</v>
      </c>
      <c r="AB1402" s="11"/>
      <c r="AC1402" s="11"/>
      <c r="AD1402" s="11"/>
      <c r="AE1402" s="4"/>
      <c r="AF1402" s="4"/>
    </row>
    <row r="1403" spans="1:37" x14ac:dyDescent="0.2">
      <c r="A1403" s="55"/>
      <c r="B1403" s="11"/>
      <c r="C1403" s="11" t="s">
        <v>207</v>
      </c>
      <c r="D1403" s="11"/>
      <c r="E1403" s="297">
        <v>8007</v>
      </c>
      <c r="F1403" s="11"/>
      <c r="G1403" s="11"/>
      <c r="H1403" s="11"/>
      <c r="I1403" s="11"/>
      <c r="J1403" s="11"/>
      <c r="K1403" s="11"/>
      <c r="M1403" s="304">
        <v>11</v>
      </c>
      <c r="N1403" s="11"/>
      <c r="P1403" s="224">
        <v>47.304999999999993</v>
      </c>
      <c r="Q1403" s="224"/>
      <c r="R1403" s="224">
        <v>44.55</v>
      </c>
      <c r="S1403" s="11"/>
      <c r="T1403" s="222">
        <v>13.891500000000001</v>
      </c>
      <c r="U1403" s="222"/>
      <c r="V1403" s="222">
        <v>0</v>
      </c>
      <c r="W1403" s="11"/>
      <c r="Y1403" s="224">
        <v>756.87999999999988</v>
      </c>
      <c r="Z1403" s="224">
        <v>756.87999999999988</v>
      </c>
      <c r="AB1403" s="11"/>
      <c r="AC1403" s="11"/>
      <c r="AD1403" s="11"/>
      <c r="AE1403" s="4"/>
      <c r="AF1403" s="4"/>
    </row>
    <row r="1404" spans="1:37" x14ac:dyDescent="0.2">
      <c r="A1404" s="55"/>
      <c r="B1404" s="11"/>
      <c r="C1404" s="11" t="s">
        <v>466</v>
      </c>
      <c r="D1404" s="11"/>
      <c r="E1404" s="297">
        <v>8091</v>
      </c>
      <c r="F1404" s="11"/>
      <c r="G1404" s="11"/>
      <c r="H1404" s="11"/>
      <c r="I1404" s="11"/>
      <c r="J1404" s="11"/>
      <c r="K1404" s="11"/>
      <c r="M1404" s="304">
        <v>2</v>
      </c>
      <c r="N1404" s="11"/>
      <c r="P1404" s="224">
        <v>41.85</v>
      </c>
      <c r="Q1404" s="224"/>
      <c r="R1404" s="224">
        <v>41.85</v>
      </c>
      <c r="S1404" s="11"/>
      <c r="T1404" s="222">
        <v>0</v>
      </c>
      <c r="U1404" s="222"/>
      <c r="V1404" s="222">
        <v>0</v>
      </c>
      <c r="W1404" s="11"/>
      <c r="Y1404" s="224">
        <v>83.7</v>
      </c>
      <c r="Z1404" s="224">
        <v>83.7</v>
      </c>
      <c r="AB1404" s="11"/>
      <c r="AC1404" s="11"/>
      <c r="AD1404" s="11"/>
      <c r="AE1404" s="4"/>
      <c r="AF1404" s="4"/>
    </row>
    <row r="1405" spans="1:37" x14ac:dyDescent="0.2">
      <c r="A1405" s="55"/>
      <c r="B1405" s="11"/>
      <c r="C1405" s="11" t="s">
        <v>209</v>
      </c>
      <c r="D1405" s="11"/>
      <c r="E1405" s="297">
        <v>8091</v>
      </c>
      <c r="F1405" s="11"/>
      <c r="G1405" s="11"/>
      <c r="H1405" s="11"/>
      <c r="I1405" s="11"/>
      <c r="J1405" s="11"/>
      <c r="K1405" s="11"/>
      <c r="M1405" s="304">
        <v>15</v>
      </c>
      <c r="N1405" s="11"/>
      <c r="P1405" s="224">
        <v>173.38466666666667</v>
      </c>
      <c r="Q1405" s="224"/>
      <c r="R1405" s="224">
        <v>42.23</v>
      </c>
      <c r="S1405" s="11"/>
      <c r="T1405" s="222">
        <v>270.76420000000002</v>
      </c>
      <c r="U1405" s="222"/>
      <c r="V1405" s="222">
        <v>8.2319999999999993</v>
      </c>
      <c r="W1405" s="11"/>
      <c r="Y1405" s="224">
        <v>5201.54</v>
      </c>
      <c r="Z1405" s="224">
        <v>5028.68</v>
      </c>
      <c r="AB1405" s="11"/>
      <c r="AC1405" s="11"/>
      <c r="AD1405" s="11"/>
      <c r="AE1405" s="4"/>
      <c r="AF1405" s="4"/>
    </row>
    <row r="1406" spans="1:37" x14ac:dyDescent="0.2">
      <c r="A1406" s="55"/>
      <c r="B1406" s="11"/>
      <c r="C1406" s="11" t="s">
        <v>208</v>
      </c>
      <c r="D1406" s="11"/>
      <c r="E1406" s="297">
        <v>8009</v>
      </c>
      <c r="F1406" s="11"/>
      <c r="G1406" s="11"/>
      <c r="H1406" s="11"/>
      <c r="I1406" s="11"/>
      <c r="J1406" s="11"/>
      <c r="K1406" s="11"/>
      <c r="M1406" s="304">
        <v>449</v>
      </c>
      <c r="N1406" s="11"/>
      <c r="P1406" s="224">
        <v>58.514634958382864</v>
      </c>
      <c r="Q1406" s="224"/>
      <c r="R1406" s="224">
        <v>28.797000000000004</v>
      </c>
      <c r="S1406" s="11"/>
      <c r="T1406" s="222">
        <v>75.413967063020209</v>
      </c>
      <c r="U1406" s="222"/>
      <c r="V1406" s="222">
        <v>9.3659999999999997</v>
      </c>
      <c r="W1406" s="11"/>
      <c r="Y1406" s="224">
        <v>156312.66999999995</v>
      </c>
      <c r="Z1406" s="224">
        <v>155306.69999999992</v>
      </c>
      <c r="AB1406" s="11"/>
      <c r="AC1406" s="11"/>
      <c r="AD1406" s="11"/>
      <c r="AE1406" s="4"/>
      <c r="AF1406" s="4"/>
    </row>
    <row r="1407" spans="1:37" x14ac:dyDescent="0.2">
      <c r="A1407" s="55"/>
      <c r="B1407" s="11"/>
      <c r="C1407" s="11" t="s">
        <v>208</v>
      </c>
      <c r="D1407" s="11"/>
      <c r="E1407" s="297">
        <v>8021</v>
      </c>
      <c r="F1407" s="11"/>
      <c r="G1407" s="11"/>
      <c r="H1407" s="11"/>
      <c r="I1407" s="11"/>
      <c r="J1407" s="11"/>
      <c r="K1407" s="11"/>
      <c r="M1407" s="304">
        <v>1</v>
      </c>
      <c r="N1407" s="11"/>
      <c r="P1407" s="224">
        <v>127.64</v>
      </c>
      <c r="Q1407" s="224"/>
      <c r="R1407" s="224">
        <v>127.64</v>
      </c>
      <c r="S1407" s="11"/>
      <c r="T1407" s="222">
        <v>160.524</v>
      </c>
      <c r="U1407" s="222"/>
      <c r="V1407" s="222">
        <v>160.524</v>
      </c>
      <c r="W1407" s="11"/>
      <c r="Y1407" s="224">
        <v>255.28</v>
      </c>
      <c r="Z1407" s="224">
        <v>255.28</v>
      </c>
      <c r="AB1407" s="11"/>
      <c r="AC1407" s="11"/>
      <c r="AD1407" s="11"/>
      <c r="AE1407" s="4"/>
      <c r="AF1407" s="4"/>
    </row>
    <row r="1408" spans="1:37" x14ac:dyDescent="0.2">
      <c r="A1408" s="55"/>
      <c r="B1408" s="11"/>
      <c r="C1408" s="11" t="s">
        <v>400</v>
      </c>
      <c r="D1408" s="11"/>
      <c r="E1408" s="297">
        <v>8089</v>
      </c>
      <c r="F1408" s="11"/>
      <c r="G1408" s="11"/>
      <c r="H1408" s="11"/>
      <c r="I1408" s="11"/>
      <c r="J1408" s="11"/>
      <c r="K1408" s="11"/>
      <c r="M1408" s="304">
        <v>1</v>
      </c>
      <c r="N1408" s="11"/>
      <c r="P1408" s="224">
        <v>22.914999999999999</v>
      </c>
      <c r="Q1408" s="224"/>
      <c r="R1408" s="224">
        <v>22.914999999999999</v>
      </c>
      <c r="S1408" s="11"/>
      <c r="T1408" s="222">
        <v>4.1159999999999997</v>
      </c>
      <c r="U1408" s="222"/>
      <c r="V1408" s="222">
        <v>4.1159999999999997</v>
      </c>
      <c r="W1408" s="11"/>
      <c r="Y1408" s="224">
        <v>45.83</v>
      </c>
      <c r="Z1408" s="224">
        <v>45.83</v>
      </c>
      <c r="AB1408" s="11"/>
      <c r="AC1408" s="11"/>
      <c r="AD1408" s="11"/>
      <c r="AE1408" s="4"/>
      <c r="AF1408" s="4"/>
    </row>
    <row r="1409" spans="1:32" x14ac:dyDescent="0.2">
      <c r="A1409" s="55"/>
      <c r="B1409" s="11"/>
      <c r="C1409" s="11" t="s">
        <v>208</v>
      </c>
      <c r="D1409" s="11"/>
      <c r="E1409" s="297">
        <v>8091</v>
      </c>
      <c r="F1409" s="11"/>
      <c r="G1409" s="11"/>
      <c r="H1409" s="11"/>
      <c r="I1409" s="11"/>
      <c r="J1409" s="11"/>
      <c r="K1409" s="11"/>
      <c r="M1409" s="304">
        <v>1</v>
      </c>
      <c r="N1409" s="11"/>
      <c r="P1409" s="224">
        <v>40.5</v>
      </c>
      <c r="Q1409" s="224"/>
      <c r="R1409" s="224">
        <v>40.5</v>
      </c>
      <c r="S1409" s="11"/>
      <c r="T1409" s="222">
        <v>0</v>
      </c>
      <c r="U1409" s="222"/>
      <c r="V1409" s="222">
        <v>0</v>
      </c>
      <c r="W1409" s="11"/>
      <c r="Y1409" s="224">
        <v>40.5</v>
      </c>
      <c r="Z1409" s="224">
        <v>40.5</v>
      </c>
      <c r="AB1409" s="11"/>
      <c r="AC1409" s="11"/>
      <c r="AD1409" s="11"/>
      <c r="AE1409" s="4"/>
      <c r="AF1409" s="4"/>
    </row>
    <row r="1410" spans="1:32" x14ac:dyDescent="0.2">
      <c r="A1410" s="55"/>
      <c r="B1410" s="11"/>
      <c r="C1410" s="11" t="s">
        <v>401</v>
      </c>
      <c r="D1410" s="11"/>
      <c r="E1410" s="297">
        <v>8012</v>
      </c>
      <c r="F1410" s="11"/>
      <c r="G1410" s="11"/>
      <c r="H1410" s="11"/>
      <c r="I1410" s="11"/>
      <c r="J1410" s="11"/>
      <c r="K1410" s="11"/>
      <c r="M1410" s="304">
        <v>724</v>
      </c>
      <c r="N1410" s="11"/>
      <c r="P1410" s="224">
        <v>186.70838647512272</v>
      </c>
      <c r="Q1410" s="224"/>
      <c r="R1410" s="224">
        <v>34.482500000000002</v>
      </c>
      <c r="S1410" s="11"/>
      <c r="T1410" s="222">
        <v>184.116667834618</v>
      </c>
      <c r="U1410" s="222"/>
      <c r="V1410" s="222">
        <v>4.6304999999999996</v>
      </c>
      <c r="W1410" s="11"/>
      <c r="Y1410" s="224">
        <v>496136.36000000028</v>
      </c>
      <c r="Z1410" s="224">
        <v>492609.08000000031</v>
      </c>
      <c r="AB1410" s="11"/>
      <c r="AC1410" s="11"/>
      <c r="AD1410" s="11"/>
      <c r="AE1410" s="4"/>
      <c r="AF1410" s="4"/>
    </row>
    <row r="1411" spans="1:32" x14ac:dyDescent="0.2">
      <c r="A1411" s="55"/>
      <c r="B1411" s="11"/>
      <c r="C1411" s="11" t="s">
        <v>401</v>
      </c>
      <c r="D1411" s="11"/>
      <c r="E1411" s="297">
        <v>8080</v>
      </c>
      <c r="F1411" s="11"/>
      <c r="G1411" s="11"/>
      <c r="H1411" s="11"/>
      <c r="I1411" s="11"/>
      <c r="J1411" s="11"/>
      <c r="K1411" s="11"/>
      <c r="M1411" s="304">
        <v>1</v>
      </c>
      <c r="N1411" s="11"/>
      <c r="P1411" s="224">
        <v>227.24333333333334</v>
      </c>
      <c r="Q1411" s="224"/>
      <c r="R1411" s="224">
        <v>49.68</v>
      </c>
      <c r="S1411" s="11"/>
      <c r="T1411" s="222">
        <v>198.93999999999997</v>
      </c>
      <c r="U1411" s="222"/>
      <c r="V1411" s="222">
        <v>5.1449999999999996</v>
      </c>
      <c r="W1411" s="11"/>
      <c r="Y1411" s="224">
        <v>681.73</v>
      </c>
      <c r="Z1411" s="224">
        <v>681.73</v>
      </c>
      <c r="AB1411" s="11"/>
      <c r="AC1411" s="11"/>
      <c r="AD1411" s="11"/>
      <c r="AE1411" s="4"/>
      <c r="AF1411" s="4"/>
    </row>
    <row r="1412" spans="1:32" x14ac:dyDescent="0.2">
      <c r="A1412" s="55"/>
      <c r="B1412" s="11"/>
      <c r="C1412" s="11" t="s">
        <v>213</v>
      </c>
      <c r="D1412" s="11"/>
      <c r="E1412" s="297">
        <v>8014</v>
      </c>
      <c r="F1412" s="11"/>
      <c r="G1412" s="11"/>
      <c r="H1412" s="11"/>
      <c r="I1412" s="11"/>
      <c r="J1412" s="11"/>
      <c r="K1412" s="11"/>
      <c r="M1412" s="304">
        <v>122</v>
      </c>
      <c r="N1412" s="11"/>
      <c r="P1412" s="224">
        <v>663.1269264069266</v>
      </c>
      <c r="Q1412" s="224"/>
      <c r="R1412" s="224">
        <v>43.19</v>
      </c>
      <c r="S1412" s="11"/>
      <c r="T1412" s="222">
        <v>1176.3768441558439</v>
      </c>
      <c r="U1412" s="222"/>
      <c r="V1412" s="222">
        <v>5.1349999999999998</v>
      </c>
      <c r="W1412" s="11"/>
      <c r="Y1412" s="224">
        <v>153182.32000000004</v>
      </c>
      <c r="Z1412" s="224">
        <v>151117.65000000005</v>
      </c>
      <c r="AB1412" s="11"/>
      <c r="AC1412" s="11"/>
      <c r="AD1412" s="11"/>
      <c r="AE1412" s="4"/>
      <c r="AF1412" s="4"/>
    </row>
    <row r="1413" spans="1:32" x14ac:dyDescent="0.2">
      <c r="A1413" s="55"/>
      <c r="B1413" s="11"/>
      <c r="C1413" s="11" t="s">
        <v>214</v>
      </c>
      <c r="D1413" s="11"/>
      <c r="E1413" s="297">
        <v>8302</v>
      </c>
      <c r="F1413" s="11"/>
      <c r="G1413" s="11"/>
      <c r="H1413" s="11"/>
      <c r="I1413" s="11"/>
      <c r="J1413" s="11"/>
      <c r="K1413" s="11"/>
      <c r="M1413" s="304">
        <v>568</v>
      </c>
      <c r="N1413" s="11"/>
      <c r="P1413" s="224">
        <v>395.81861960784329</v>
      </c>
      <c r="Q1413" s="224"/>
      <c r="R1413" s="224">
        <v>41.85</v>
      </c>
      <c r="S1413" s="11"/>
      <c r="T1413" s="222">
        <v>1014.088047843137</v>
      </c>
      <c r="U1413" s="222"/>
      <c r="V1413" s="222">
        <v>7.2030000000000003</v>
      </c>
      <c r="W1413" s="11"/>
      <c r="Y1413" s="224">
        <v>504668.74000000022</v>
      </c>
      <c r="Z1413" s="224">
        <v>504224.53000000026</v>
      </c>
      <c r="AB1413" s="11"/>
      <c r="AC1413" s="11"/>
      <c r="AD1413" s="11"/>
      <c r="AE1413" s="4"/>
      <c r="AF1413" s="4"/>
    </row>
    <row r="1414" spans="1:32" x14ac:dyDescent="0.2">
      <c r="A1414" s="55"/>
      <c r="B1414" s="11"/>
      <c r="C1414" s="11" t="s">
        <v>214</v>
      </c>
      <c r="D1414" s="11"/>
      <c r="E1414" s="297">
        <v>8320</v>
      </c>
      <c r="F1414" s="11"/>
      <c r="G1414" s="11"/>
      <c r="H1414" s="11"/>
      <c r="I1414" s="11"/>
      <c r="J1414" s="11"/>
      <c r="K1414" s="11"/>
      <c r="M1414" s="304">
        <v>1</v>
      </c>
      <c r="N1414" s="11"/>
      <c r="P1414" s="224">
        <v>435.995</v>
      </c>
      <c r="Q1414" s="224"/>
      <c r="R1414" s="224">
        <v>435.995</v>
      </c>
      <c r="S1414" s="11"/>
      <c r="T1414" s="222">
        <v>510.38400000000001</v>
      </c>
      <c r="U1414" s="222"/>
      <c r="V1414" s="222">
        <v>510.38400000000001</v>
      </c>
      <c r="W1414" s="11"/>
      <c r="Y1414" s="224">
        <v>871.99</v>
      </c>
      <c r="Z1414" s="224">
        <v>871.99</v>
      </c>
      <c r="AB1414" s="11"/>
      <c r="AC1414" s="11"/>
      <c r="AD1414" s="11"/>
      <c r="AE1414" s="4"/>
      <c r="AF1414" s="4"/>
    </row>
    <row r="1415" spans="1:32" x14ac:dyDescent="0.2">
      <c r="A1415" s="55"/>
      <c r="B1415" s="11"/>
      <c r="C1415" s="11" t="s">
        <v>214</v>
      </c>
      <c r="D1415" s="11"/>
      <c r="E1415" s="297">
        <v>8332</v>
      </c>
      <c r="F1415" s="11"/>
      <c r="G1415" s="11"/>
      <c r="H1415" s="11"/>
      <c r="I1415" s="11"/>
      <c r="J1415" s="11"/>
      <c r="K1415" s="11"/>
      <c r="M1415" s="304">
        <v>1</v>
      </c>
      <c r="N1415" s="11"/>
      <c r="P1415" s="224">
        <v>24.43</v>
      </c>
      <c r="Q1415" s="224"/>
      <c r="R1415" s="224">
        <v>24.430000000000003</v>
      </c>
      <c r="S1415" s="11"/>
      <c r="T1415" s="222">
        <v>5.1449999999999996</v>
      </c>
      <c r="U1415" s="222"/>
      <c r="V1415" s="222">
        <v>5.1449999999999996</v>
      </c>
      <c r="W1415" s="11"/>
      <c r="Y1415" s="224">
        <v>48.86</v>
      </c>
      <c r="Z1415" s="224">
        <v>48.86</v>
      </c>
      <c r="AB1415" s="11"/>
      <c r="AC1415" s="11"/>
      <c r="AD1415" s="11"/>
      <c r="AE1415" s="4"/>
      <c r="AF1415" s="4"/>
    </row>
    <row r="1416" spans="1:32" x14ac:dyDescent="0.2">
      <c r="A1416" s="55"/>
      <c r="B1416" s="11"/>
      <c r="C1416" s="11" t="s">
        <v>214</v>
      </c>
      <c r="D1416" s="11"/>
      <c r="E1416" s="297">
        <v>8352</v>
      </c>
      <c r="F1416" s="11"/>
      <c r="G1416" s="11"/>
      <c r="H1416" s="11"/>
      <c r="I1416" s="11"/>
      <c r="J1416" s="11"/>
      <c r="K1416" s="11"/>
      <c r="M1416" s="304">
        <v>1</v>
      </c>
      <c r="N1416" s="11"/>
      <c r="P1416" s="224">
        <v>40.5</v>
      </c>
      <c r="Q1416" s="224"/>
      <c r="R1416" s="224">
        <v>40.5</v>
      </c>
      <c r="S1416" s="11"/>
      <c r="T1416" s="222">
        <v>0</v>
      </c>
      <c r="U1416" s="222"/>
      <c r="V1416" s="222">
        <v>0</v>
      </c>
      <c r="W1416" s="11"/>
      <c r="Y1416" s="224">
        <v>40.5</v>
      </c>
      <c r="Z1416" s="224">
        <v>40.5</v>
      </c>
      <c r="AB1416" s="11"/>
      <c r="AC1416" s="11"/>
      <c r="AD1416" s="11"/>
      <c r="AE1416" s="4"/>
      <c r="AF1416" s="4"/>
    </row>
    <row r="1417" spans="1:32" x14ac:dyDescent="0.2">
      <c r="A1417" s="55"/>
      <c r="B1417" s="11"/>
      <c r="C1417" s="11" t="s">
        <v>215</v>
      </c>
      <c r="D1417" s="11"/>
      <c r="E1417" s="297">
        <v>8203</v>
      </c>
      <c r="F1417" s="11"/>
      <c r="G1417" s="11"/>
      <c r="H1417" s="11"/>
      <c r="I1417" s="11"/>
      <c r="J1417" s="11"/>
      <c r="K1417" s="11"/>
      <c r="M1417" s="304">
        <v>155</v>
      </c>
      <c r="N1417" s="11"/>
      <c r="P1417" s="224">
        <v>123.59436073059355</v>
      </c>
      <c r="Q1417" s="224"/>
      <c r="R1417" s="224">
        <v>40.6</v>
      </c>
      <c r="S1417" s="11"/>
      <c r="T1417" s="222">
        <v>130.78412328767124</v>
      </c>
      <c r="U1417" s="222"/>
      <c r="V1417" s="222">
        <v>12.348000000000001</v>
      </c>
      <c r="W1417" s="11"/>
      <c r="Y1417" s="224">
        <v>54134.329999999973</v>
      </c>
      <c r="Z1417" s="224">
        <v>53610.169999999976</v>
      </c>
      <c r="AB1417" s="11"/>
      <c r="AC1417" s="11"/>
      <c r="AD1417" s="11"/>
      <c r="AE1417" s="4"/>
      <c r="AF1417" s="4"/>
    </row>
    <row r="1418" spans="1:32" x14ac:dyDescent="0.2">
      <c r="A1418" s="55"/>
      <c r="B1418" s="11"/>
      <c r="C1418" s="11" t="s">
        <v>217</v>
      </c>
      <c r="D1418" s="11"/>
      <c r="E1418" s="297">
        <v>8094</v>
      </c>
      <c r="F1418" s="11"/>
      <c r="G1418" s="11"/>
      <c r="H1418" s="11"/>
      <c r="I1418" s="11"/>
      <c r="J1418" s="11"/>
      <c r="K1418" s="11"/>
      <c r="M1418" s="304">
        <v>1</v>
      </c>
      <c r="N1418" s="11"/>
      <c r="P1418" s="224">
        <v>41.85</v>
      </c>
      <c r="Q1418" s="224"/>
      <c r="R1418" s="224">
        <v>41.85</v>
      </c>
      <c r="S1418" s="11"/>
      <c r="T1418" s="222">
        <v>0</v>
      </c>
      <c r="U1418" s="222"/>
      <c r="V1418" s="222">
        <v>0</v>
      </c>
      <c r="W1418" s="11"/>
      <c r="Y1418" s="224">
        <v>41.85</v>
      </c>
      <c r="Z1418" s="224">
        <v>41.85</v>
      </c>
      <c r="AB1418" s="11"/>
      <c r="AC1418" s="11"/>
      <c r="AD1418" s="11"/>
      <c r="AE1418" s="4"/>
      <c r="AF1418" s="4"/>
    </row>
    <row r="1419" spans="1:32" x14ac:dyDescent="0.2">
      <c r="A1419" s="55"/>
      <c r="B1419" s="11"/>
      <c r="C1419" s="11" t="s">
        <v>217</v>
      </c>
      <c r="D1419" s="11"/>
      <c r="E1419" s="297">
        <v>8340</v>
      </c>
      <c r="F1419" s="11"/>
      <c r="G1419" s="11"/>
      <c r="H1419" s="11"/>
      <c r="I1419" s="11"/>
      <c r="J1419" s="11"/>
      <c r="K1419" s="11"/>
      <c r="M1419" s="304">
        <v>2</v>
      </c>
      <c r="N1419" s="11"/>
      <c r="P1419" s="224">
        <v>27.2</v>
      </c>
      <c r="Q1419" s="224"/>
      <c r="R1419" s="224">
        <v>27.2</v>
      </c>
      <c r="S1419" s="11"/>
      <c r="T1419" s="222">
        <v>0</v>
      </c>
      <c r="U1419" s="222"/>
      <c r="V1419" s="222">
        <v>0</v>
      </c>
      <c r="W1419" s="11"/>
      <c r="Y1419" s="224">
        <v>54.4</v>
      </c>
      <c r="Z1419" s="224">
        <v>54.4</v>
      </c>
      <c r="AB1419" s="11"/>
      <c r="AC1419" s="11"/>
      <c r="AD1419" s="11"/>
      <c r="AE1419" s="4"/>
      <c r="AF1419" s="4"/>
    </row>
    <row r="1420" spans="1:32" x14ac:dyDescent="0.2">
      <c r="A1420" s="55"/>
      <c r="B1420" s="11"/>
      <c r="C1420" s="11" t="s">
        <v>217</v>
      </c>
      <c r="D1420" s="11"/>
      <c r="E1420" s="297">
        <v>8350</v>
      </c>
      <c r="F1420" s="11"/>
      <c r="G1420" s="11"/>
      <c r="H1420" s="11"/>
      <c r="I1420" s="11"/>
      <c r="J1420" s="11"/>
      <c r="K1420" s="11"/>
      <c r="M1420" s="304">
        <v>1</v>
      </c>
      <c r="N1420" s="11"/>
      <c r="P1420" s="224">
        <v>40.5</v>
      </c>
      <c r="Q1420" s="224"/>
      <c r="R1420" s="224">
        <v>40.5</v>
      </c>
      <c r="S1420" s="11"/>
      <c r="T1420" s="222">
        <v>0</v>
      </c>
      <c r="U1420" s="222"/>
      <c r="V1420" s="222">
        <v>0</v>
      </c>
      <c r="W1420" s="11"/>
      <c r="Y1420" s="224">
        <v>40.5</v>
      </c>
      <c r="Z1420" s="224">
        <v>40.5</v>
      </c>
      <c r="AB1420" s="11"/>
      <c r="AC1420" s="11"/>
      <c r="AD1420" s="11"/>
      <c r="AE1420" s="4"/>
      <c r="AF1420" s="4"/>
    </row>
    <row r="1421" spans="1:32" x14ac:dyDescent="0.2">
      <c r="A1421" s="55"/>
      <c r="B1421" s="11"/>
      <c r="C1421" s="11" t="s">
        <v>216</v>
      </c>
      <c r="D1421" s="11"/>
      <c r="E1421" s="297">
        <v>8310</v>
      </c>
      <c r="F1421" s="11"/>
      <c r="G1421" s="11"/>
      <c r="H1421" s="11"/>
      <c r="I1421" s="11"/>
      <c r="J1421" s="11"/>
      <c r="K1421" s="11"/>
      <c r="M1421" s="304">
        <v>47</v>
      </c>
      <c r="N1421" s="11"/>
      <c r="P1421" s="224">
        <v>376.02433962264138</v>
      </c>
      <c r="Q1421" s="224"/>
      <c r="R1421" s="224">
        <v>46.980000000000004</v>
      </c>
      <c r="S1421" s="11"/>
      <c r="T1421" s="222">
        <v>449.20003773584904</v>
      </c>
      <c r="U1421" s="222"/>
      <c r="V1421" s="222">
        <v>9.7754999999999992</v>
      </c>
      <c r="W1421" s="11"/>
      <c r="Y1421" s="224">
        <v>39858.579999999987</v>
      </c>
      <c r="Z1421" s="224">
        <v>38615.37999999999</v>
      </c>
      <c r="AB1421" s="11"/>
      <c r="AC1421" s="11"/>
      <c r="AD1421" s="11"/>
      <c r="AE1421" s="4"/>
      <c r="AF1421" s="4"/>
    </row>
    <row r="1422" spans="1:32" x14ac:dyDescent="0.2">
      <c r="A1422" s="55"/>
      <c r="B1422" s="11"/>
      <c r="C1422" s="11" t="s">
        <v>216</v>
      </c>
      <c r="D1422" s="11"/>
      <c r="E1422" s="297">
        <v>8326</v>
      </c>
      <c r="F1422" s="11"/>
      <c r="G1422" s="11"/>
      <c r="H1422" s="11"/>
      <c r="I1422" s="11"/>
      <c r="J1422" s="11"/>
      <c r="K1422" s="11"/>
      <c r="M1422" s="304">
        <v>5</v>
      </c>
      <c r="N1422" s="11"/>
      <c r="P1422" s="224">
        <v>47.771111111111118</v>
      </c>
      <c r="Q1422" s="224"/>
      <c r="R1422" s="224">
        <v>42.93</v>
      </c>
      <c r="S1422" s="11"/>
      <c r="T1422" s="222">
        <v>31.553777777777782</v>
      </c>
      <c r="U1422" s="222"/>
      <c r="V1422" s="222">
        <v>5.1349999999999998</v>
      </c>
      <c r="W1422" s="11"/>
      <c r="Y1422" s="224">
        <v>429.94000000000005</v>
      </c>
      <c r="Z1422" s="224">
        <v>429.94000000000005</v>
      </c>
      <c r="AB1422" s="11"/>
      <c r="AC1422" s="11"/>
      <c r="AD1422" s="11"/>
      <c r="AE1422" s="4"/>
      <c r="AF1422" s="4"/>
    </row>
    <row r="1423" spans="1:32" x14ac:dyDescent="0.2">
      <c r="A1423" s="55"/>
      <c r="B1423" s="11"/>
      <c r="C1423" s="11" t="s">
        <v>475</v>
      </c>
      <c r="D1423" s="11"/>
      <c r="E1423" s="297">
        <v>8210</v>
      </c>
      <c r="F1423" s="11"/>
      <c r="G1423" s="11"/>
      <c r="H1423" s="11"/>
      <c r="I1423" s="11"/>
      <c r="J1423" s="11"/>
      <c r="K1423" s="11"/>
      <c r="M1423" s="304">
        <v>446</v>
      </c>
      <c r="N1423" s="11"/>
      <c r="P1423" s="224">
        <v>128.18600741656346</v>
      </c>
      <c r="Q1423" s="224"/>
      <c r="R1423" s="224">
        <v>44.55</v>
      </c>
      <c r="S1423" s="11"/>
      <c r="T1423" s="222">
        <v>154.21266501854143</v>
      </c>
      <c r="U1423" s="222"/>
      <c r="V1423" s="222">
        <v>5.1349999999999998</v>
      </c>
      <c r="W1423" s="11"/>
      <c r="Y1423" s="224">
        <v>103702.47999999984</v>
      </c>
      <c r="Z1423" s="224">
        <v>103262.61999999984</v>
      </c>
      <c r="AB1423" s="11"/>
      <c r="AC1423" s="11"/>
      <c r="AD1423" s="11"/>
      <c r="AE1423" s="4"/>
      <c r="AF1423" s="4"/>
    </row>
    <row r="1424" spans="1:32" x14ac:dyDescent="0.2">
      <c r="A1424" s="55"/>
      <c r="B1424" s="11"/>
      <c r="C1424" s="11" t="s">
        <v>476</v>
      </c>
      <c r="D1424" s="11"/>
      <c r="E1424" s="297">
        <v>8210</v>
      </c>
      <c r="F1424" s="11"/>
      <c r="G1424" s="11"/>
      <c r="H1424" s="11"/>
      <c r="I1424" s="11"/>
      <c r="J1424" s="11"/>
      <c r="K1424" s="11"/>
      <c r="M1424" s="304">
        <v>1</v>
      </c>
      <c r="N1424" s="11"/>
      <c r="P1424" s="224">
        <v>44.55</v>
      </c>
      <c r="Q1424" s="224"/>
      <c r="R1424" s="224">
        <v>44.55</v>
      </c>
      <c r="S1424" s="11"/>
      <c r="T1424" s="222">
        <v>0</v>
      </c>
      <c r="U1424" s="222"/>
      <c r="V1424" s="222">
        <v>0</v>
      </c>
      <c r="W1424" s="11"/>
      <c r="Y1424" s="224">
        <v>44.55</v>
      </c>
      <c r="Z1424" s="224">
        <v>44.55</v>
      </c>
      <c r="AB1424" s="11"/>
      <c r="AC1424" s="11"/>
      <c r="AD1424" s="11"/>
      <c r="AE1424" s="4"/>
      <c r="AF1424" s="4"/>
    </row>
    <row r="1425" spans="1:32" x14ac:dyDescent="0.2">
      <c r="A1425" s="55"/>
      <c r="B1425" s="11"/>
      <c r="C1425" s="11" t="s">
        <v>414</v>
      </c>
      <c r="D1425" s="11"/>
      <c r="E1425" s="297">
        <v>8212</v>
      </c>
      <c r="F1425" s="11"/>
      <c r="G1425" s="11"/>
      <c r="H1425" s="11"/>
      <c r="I1425" s="11"/>
      <c r="J1425" s="11"/>
      <c r="K1425" s="11"/>
      <c r="M1425" s="304">
        <v>5</v>
      </c>
      <c r="N1425" s="11"/>
      <c r="P1425" s="224">
        <v>53.312727272727265</v>
      </c>
      <c r="Q1425" s="224"/>
      <c r="R1425" s="224">
        <v>43.19</v>
      </c>
      <c r="S1425" s="11"/>
      <c r="T1425" s="222">
        <v>38.540727272727274</v>
      </c>
      <c r="U1425" s="222"/>
      <c r="V1425" s="222">
        <v>22.638000000000002</v>
      </c>
      <c r="W1425" s="11"/>
      <c r="Y1425" s="224">
        <v>586.43999999999994</v>
      </c>
      <c r="Z1425" s="224">
        <v>586.43999999999994</v>
      </c>
      <c r="AB1425" s="11"/>
      <c r="AC1425" s="11"/>
      <c r="AD1425" s="11"/>
      <c r="AE1425" s="4"/>
      <c r="AF1425" s="4"/>
    </row>
    <row r="1426" spans="1:32" x14ac:dyDescent="0.2">
      <c r="A1426" s="55"/>
      <c r="B1426" s="11"/>
      <c r="C1426" s="11" t="s">
        <v>218</v>
      </c>
      <c r="D1426" s="11"/>
      <c r="E1426" s="297">
        <v>8204</v>
      </c>
      <c r="F1426" s="11"/>
      <c r="G1426" s="11"/>
      <c r="H1426" s="11"/>
      <c r="I1426" s="11"/>
      <c r="J1426" s="11"/>
      <c r="K1426" s="11"/>
      <c r="M1426" s="304">
        <v>393</v>
      </c>
      <c r="N1426" s="11"/>
      <c r="P1426" s="224">
        <v>85.052965182648421</v>
      </c>
      <c r="Q1426" s="224"/>
      <c r="R1426" s="224">
        <v>37.886249999999997</v>
      </c>
      <c r="S1426" s="11"/>
      <c r="T1426" s="222">
        <v>79.563550513698601</v>
      </c>
      <c r="U1426" s="222"/>
      <c r="V1426" s="222">
        <v>13.11975</v>
      </c>
      <c r="W1426" s="11"/>
      <c r="Y1426" s="224">
        <v>215596.78000000009</v>
      </c>
      <c r="Z1426" s="224">
        <v>214568.30000000005</v>
      </c>
      <c r="AB1426" s="11"/>
      <c r="AC1426" s="11"/>
      <c r="AD1426" s="11"/>
      <c r="AE1426" s="4"/>
      <c r="AF1426" s="4"/>
    </row>
    <row r="1427" spans="1:32" x14ac:dyDescent="0.2">
      <c r="A1427" s="55"/>
      <c r="B1427" s="11"/>
      <c r="C1427" s="11" t="s">
        <v>218</v>
      </c>
      <c r="D1427" s="11"/>
      <c r="E1427" s="297">
        <v>8210</v>
      </c>
      <c r="F1427" s="11"/>
      <c r="G1427" s="11"/>
      <c r="H1427" s="11"/>
      <c r="I1427" s="11"/>
      <c r="J1427" s="11"/>
      <c r="K1427" s="11"/>
      <c r="M1427" s="304">
        <v>1</v>
      </c>
      <c r="N1427" s="11"/>
      <c r="P1427" s="224">
        <v>0</v>
      </c>
      <c r="Q1427" s="224"/>
      <c r="R1427" s="224">
        <v>0</v>
      </c>
      <c r="S1427" s="11"/>
      <c r="T1427" s="222">
        <v>0</v>
      </c>
      <c r="U1427" s="222"/>
      <c r="V1427" s="222">
        <v>0</v>
      </c>
      <c r="W1427" s="11"/>
      <c r="Y1427" s="224">
        <v>0</v>
      </c>
      <c r="Z1427" s="224">
        <v>0</v>
      </c>
      <c r="AB1427" s="11"/>
      <c r="AC1427" s="11"/>
      <c r="AD1427" s="11"/>
      <c r="AE1427" s="4"/>
      <c r="AF1427" s="4"/>
    </row>
    <row r="1428" spans="1:32" x14ac:dyDescent="0.2">
      <c r="A1428" s="55"/>
      <c r="B1428" s="11"/>
      <c r="C1428" s="11" t="s">
        <v>218</v>
      </c>
      <c r="D1428" s="11"/>
      <c r="E1428" s="297">
        <v>8212</v>
      </c>
      <c r="F1428" s="11"/>
      <c r="G1428" s="11"/>
      <c r="H1428" s="11"/>
      <c r="I1428" s="11"/>
      <c r="J1428" s="11"/>
      <c r="K1428" s="11"/>
      <c r="M1428" s="304">
        <v>1</v>
      </c>
      <c r="N1428" s="11"/>
      <c r="P1428" s="224">
        <v>31.625</v>
      </c>
      <c r="Q1428" s="224"/>
      <c r="R1428" s="224">
        <v>31.625</v>
      </c>
      <c r="S1428" s="11"/>
      <c r="T1428" s="222">
        <v>12.348000000000001</v>
      </c>
      <c r="U1428" s="222"/>
      <c r="V1428" s="222">
        <v>12.348000000000001</v>
      </c>
      <c r="W1428" s="11"/>
      <c r="Y1428" s="224">
        <v>63.25</v>
      </c>
      <c r="Z1428" s="224">
        <v>63.25</v>
      </c>
      <c r="AB1428" s="11"/>
      <c r="AC1428" s="11"/>
      <c r="AD1428" s="11"/>
      <c r="AE1428" s="4"/>
      <c r="AF1428" s="4"/>
    </row>
    <row r="1429" spans="1:32" x14ac:dyDescent="0.2">
      <c r="A1429" s="55"/>
      <c r="B1429" s="11"/>
      <c r="C1429" s="11" t="s">
        <v>479</v>
      </c>
      <c r="D1429" s="11"/>
      <c r="E1429" s="297">
        <v>8069</v>
      </c>
      <c r="F1429" s="11"/>
      <c r="G1429" s="11"/>
      <c r="H1429" s="11"/>
      <c r="I1429" s="11"/>
      <c r="J1429" s="11"/>
      <c r="K1429" s="11"/>
      <c r="M1429" s="304">
        <v>2</v>
      </c>
      <c r="N1429" s="11"/>
      <c r="P1429" s="224">
        <v>43.19</v>
      </c>
      <c r="Q1429" s="224"/>
      <c r="R1429" s="224">
        <v>43.19</v>
      </c>
      <c r="S1429" s="11"/>
      <c r="T1429" s="222">
        <v>0</v>
      </c>
      <c r="U1429" s="222"/>
      <c r="V1429" s="222">
        <v>0</v>
      </c>
      <c r="W1429" s="11"/>
      <c r="Y1429" s="224">
        <v>86.38</v>
      </c>
      <c r="Z1429" s="224">
        <v>86.38</v>
      </c>
      <c r="AB1429" s="11"/>
      <c r="AC1429" s="11"/>
      <c r="AD1429" s="11"/>
      <c r="AE1429" s="4"/>
      <c r="AF1429" s="4"/>
    </row>
    <row r="1430" spans="1:32" x14ac:dyDescent="0.2">
      <c r="A1430" s="55"/>
      <c r="B1430" s="11"/>
      <c r="C1430" s="11" t="s">
        <v>220</v>
      </c>
      <c r="D1430" s="11"/>
      <c r="E1430" s="297">
        <v>8069</v>
      </c>
      <c r="F1430" s="11"/>
      <c r="G1430" s="11"/>
      <c r="H1430" s="11"/>
      <c r="I1430" s="11"/>
      <c r="J1430" s="11"/>
      <c r="K1430" s="11"/>
      <c r="M1430" s="304">
        <v>68</v>
      </c>
      <c r="N1430" s="11"/>
      <c r="P1430" s="224">
        <v>154.78320987654314</v>
      </c>
      <c r="Q1430" s="224"/>
      <c r="R1430" s="224">
        <v>40.5</v>
      </c>
      <c r="S1430" s="11"/>
      <c r="T1430" s="222">
        <v>172.84138271604945</v>
      </c>
      <c r="U1430" s="222"/>
      <c r="V1430" s="222">
        <v>4.1159999999999997</v>
      </c>
      <c r="W1430" s="11"/>
      <c r="Y1430" s="224">
        <v>25074.87999999999</v>
      </c>
      <c r="Z1430" s="224">
        <v>25025.37999999999</v>
      </c>
      <c r="AB1430" s="11"/>
      <c r="AC1430" s="11"/>
      <c r="AD1430" s="11"/>
      <c r="AE1430" s="4"/>
      <c r="AF1430" s="4"/>
    </row>
    <row r="1431" spans="1:32" x14ac:dyDescent="0.2">
      <c r="A1431" s="55"/>
      <c r="B1431" s="11"/>
      <c r="C1431" s="11" t="s">
        <v>221</v>
      </c>
      <c r="D1431" s="11"/>
      <c r="E1431" s="297">
        <v>8018</v>
      </c>
      <c r="F1431" s="11"/>
      <c r="G1431" s="11"/>
      <c r="H1431" s="11"/>
      <c r="I1431" s="11"/>
      <c r="J1431" s="11"/>
      <c r="K1431" s="11"/>
      <c r="M1431" s="304">
        <v>12</v>
      </c>
      <c r="N1431" s="11"/>
      <c r="P1431" s="224">
        <v>134.24549999999999</v>
      </c>
      <c r="Q1431" s="224"/>
      <c r="R1431" s="224">
        <v>42.195</v>
      </c>
      <c r="S1431" s="11"/>
      <c r="T1431" s="222">
        <v>131.9178</v>
      </c>
      <c r="U1431" s="222"/>
      <c r="V1431" s="222">
        <v>4.1159999999999997</v>
      </c>
      <c r="W1431" s="11"/>
      <c r="Y1431" s="224">
        <v>2684.91</v>
      </c>
      <c r="Z1431" s="224">
        <v>2684.91</v>
      </c>
      <c r="AB1431" s="11"/>
      <c r="AC1431" s="11"/>
      <c r="AD1431" s="11"/>
      <c r="AE1431" s="4"/>
      <c r="AF1431" s="4"/>
    </row>
    <row r="1432" spans="1:32" x14ac:dyDescent="0.2">
      <c r="A1432" s="55"/>
      <c r="B1432" s="11"/>
      <c r="C1432" s="11" t="s">
        <v>222</v>
      </c>
      <c r="D1432" s="11"/>
      <c r="E1432" s="297">
        <v>8311</v>
      </c>
      <c r="F1432" s="11"/>
      <c r="G1432" s="11"/>
      <c r="H1432" s="11"/>
      <c r="I1432" s="11"/>
      <c r="J1432" s="11"/>
      <c r="K1432" s="11"/>
      <c r="M1432" s="304">
        <v>32</v>
      </c>
      <c r="N1432" s="11"/>
      <c r="P1432" s="224">
        <v>56.788333333333341</v>
      </c>
      <c r="Q1432" s="224"/>
      <c r="R1432" s="224">
        <v>43.19</v>
      </c>
      <c r="S1432" s="11"/>
      <c r="T1432" s="222">
        <v>29.701800000000002</v>
      </c>
      <c r="U1432" s="222"/>
      <c r="V1432" s="222">
        <v>0.51449999999999996</v>
      </c>
      <c r="W1432" s="11"/>
      <c r="Y1432" s="224">
        <v>3407.3000000000006</v>
      </c>
      <c r="Z1432" s="224">
        <v>3212.4000000000005</v>
      </c>
      <c r="AB1432" s="11"/>
      <c r="AC1432" s="11"/>
      <c r="AD1432" s="11"/>
      <c r="AE1432" s="4"/>
      <c r="AF1432" s="4"/>
    </row>
    <row r="1433" spans="1:32" x14ac:dyDescent="0.2">
      <c r="A1433" s="55"/>
      <c r="B1433" s="11"/>
      <c r="C1433" s="11" t="s">
        <v>222</v>
      </c>
      <c r="D1433" s="11"/>
      <c r="E1433" s="297">
        <v>8316</v>
      </c>
      <c r="F1433" s="11"/>
      <c r="G1433" s="11"/>
      <c r="H1433" s="11"/>
      <c r="I1433" s="11"/>
      <c r="J1433" s="11"/>
      <c r="K1433" s="11"/>
      <c r="M1433" s="304">
        <v>1</v>
      </c>
      <c r="N1433" s="11"/>
      <c r="P1433" s="224">
        <v>30.425000000000001</v>
      </c>
      <c r="Q1433" s="224"/>
      <c r="R1433" s="224">
        <v>30.425000000000004</v>
      </c>
      <c r="S1433" s="11"/>
      <c r="T1433" s="222">
        <v>13.377000000000001</v>
      </c>
      <c r="U1433" s="222"/>
      <c r="V1433" s="222">
        <v>13.377000000000001</v>
      </c>
      <c r="W1433" s="11"/>
      <c r="Y1433" s="224">
        <v>60.85</v>
      </c>
      <c r="Z1433" s="224">
        <v>60.85</v>
      </c>
      <c r="AB1433" s="11"/>
      <c r="AC1433" s="11"/>
      <c r="AD1433" s="11"/>
      <c r="AE1433" s="4"/>
      <c r="AF1433" s="4"/>
    </row>
    <row r="1434" spans="1:32" x14ac:dyDescent="0.2">
      <c r="A1434" s="55"/>
      <c r="B1434" s="11"/>
      <c r="C1434" s="11" t="s">
        <v>223</v>
      </c>
      <c r="D1434" s="11"/>
      <c r="E1434" s="297">
        <v>8003</v>
      </c>
      <c r="F1434" s="11"/>
      <c r="G1434" s="11"/>
      <c r="H1434" s="11"/>
      <c r="I1434" s="11"/>
      <c r="J1434" s="11"/>
      <c r="K1434" s="11"/>
      <c r="M1434" s="304">
        <v>56</v>
      </c>
      <c r="N1434" s="11"/>
      <c r="P1434" s="224">
        <v>110.29202380952376</v>
      </c>
      <c r="Q1434" s="224"/>
      <c r="R1434" s="224">
        <v>37.799999999999997</v>
      </c>
      <c r="S1434" s="11"/>
      <c r="T1434" s="222">
        <v>106.78019642857147</v>
      </c>
      <c r="U1434" s="222"/>
      <c r="V1434" s="222">
        <v>3.6014999999999997</v>
      </c>
      <c r="W1434" s="11"/>
      <c r="Y1434" s="224">
        <v>18529.05999999999</v>
      </c>
      <c r="Z1434" s="224">
        <v>18298.559999999998</v>
      </c>
      <c r="AB1434" s="11"/>
      <c r="AC1434" s="11"/>
      <c r="AD1434" s="11"/>
      <c r="AE1434" s="4"/>
      <c r="AF1434" s="4"/>
    </row>
    <row r="1435" spans="1:32" x14ac:dyDescent="0.2">
      <c r="A1435" s="55"/>
      <c r="B1435" s="11"/>
      <c r="C1435" s="11" t="s">
        <v>223</v>
      </c>
      <c r="D1435" s="11"/>
      <c r="E1435" s="297">
        <v>8034</v>
      </c>
      <c r="F1435" s="11"/>
      <c r="G1435" s="11"/>
      <c r="H1435" s="11"/>
      <c r="I1435" s="11"/>
      <c r="J1435" s="11"/>
      <c r="K1435" s="11"/>
      <c r="M1435" s="304">
        <v>3</v>
      </c>
      <c r="N1435" s="11"/>
      <c r="P1435" s="224">
        <v>443.25230769230768</v>
      </c>
      <c r="Q1435" s="224"/>
      <c r="R1435" s="224">
        <v>42.23</v>
      </c>
      <c r="S1435" s="11"/>
      <c r="T1435" s="222">
        <v>554.55092307692314</v>
      </c>
      <c r="U1435" s="222"/>
      <c r="V1435" s="222">
        <v>3.081</v>
      </c>
      <c r="W1435" s="11"/>
      <c r="Y1435" s="224">
        <v>5762.28</v>
      </c>
      <c r="Z1435" s="224">
        <v>5762.28</v>
      </c>
      <c r="AB1435" s="11"/>
      <c r="AC1435" s="11"/>
      <c r="AD1435" s="11"/>
      <c r="AE1435" s="4"/>
      <c r="AF1435" s="4"/>
    </row>
    <row r="1436" spans="1:32" x14ac:dyDescent="0.2">
      <c r="A1436" s="55"/>
      <c r="B1436" s="11"/>
      <c r="C1436" s="11" t="s">
        <v>224</v>
      </c>
      <c r="D1436" s="11"/>
      <c r="E1436" s="297">
        <v>8089</v>
      </c>
      <c r="F1436" s="11"/>
      <c r="G1436" s="11"/>
      <c r="H1436" s="11"/>
      <c r="I1436" s="11"/>
      <c r="J1436" s="11"/>
      <c r="K1436" s="11"/>
      <c r="M1436" s="304">
        <v>14</v>
      </c>
      <c r="N1436" s="11"/>
      <c r="P1436" s="224">
        <v>184.73607142857145</v>
      </c>
      <c r="Q1436" s="224"/>
      <c r="R1436" s="224">
        <v>45.11</v>
      </c>
      <c r="S1436" s="11"/>
      <c r="T1436" s="222">
        <v>204.65164285714286</v>
      </c>
      <c r="U1436" s="222"/>
      <c r="V1436" s="222">
        <v>20.0655</v>
      </c>
      <c r="W1436" s="11"/>
      <c r="Y1436" s="224">
        <v>5172.6100000000006</v>
      </c>
      <c r="Z1436" s="224">
        <v>4770.2700000000004</v>
      </c>
      <c r="AB1436" s="11"/>
      <c r="AC1436" s="11"/>
      <c r="AD1436" s="11"/>
      <c r="AE1436" s="4"/>
      <c r="AF1436" s="4"/>
    </row>
    <row r="1437" spans="1:32" x14ac:dyDescent="0.2">
      <c r="A1437" s="55"/>
      <c r="B1437" s="11"/>
      <c r="C1437" s="11" t="s">
        <v>225</v>
      </c>
      <c r="D1437" s="11"/>
      <c r="E1437" s="297">
        <v>8020</v>
      </c>
      <c r="F1437" s="11"/>
      <c r="G1437" s="11"/>
      <c r="H1437" s="11"/>
      <c r="I1437" s="11"/>
      <c r="J1437" s="11"/>
      <c r="K1437" s="11"/>
      <c r="M1437" s="304">
        <v>51</v>
      </c>
      <c r="N1437" s="11"/>
      <c r="P1437" s="224">
        <v>54.946153846153827</v>
      </c>
      <c r="Q1437" s="224"/>
      <c r="R1437" s="224">
        <v>37.799999999999997</v>
      </c>
      <c r="S1437" s="11"/>
      <c r="T1437" s="222">
        <v>40.198670329670328</v>
      </c>
      <c r="U1437" s="222"/>
      <c r="V1437" s="222">
        <v>4.1079999999999997</v>
      </c>
      <c r="W1437" s="11"/>
      <c r="Y1437" s="224">
        <v>5000.0999999999985</v>
      </c>
      <c r="Z1437" s="224">
        <v>5000.0999999999985</v>
      </c>
      <c r="AB1437" s="11"/>
      <c r="AC1437" s="11"/>
      <c r="AD1437" s="11"/>
      <c r="AE1437" s="4"/>
      <c r="AF1437" s="4"/>
    </row>
    <row r="1438" spans="1:32" x14ac:dyDescent="0.2">
      <c r="A1438" s="55"/>
      <c r="B1438" s="11"/>
      <c r="C1438" s="11" t="s">
        <v>225</v>
      </c>
      <c r="D1438" s="11"/>
      <c r="E1438" s="297">
        <v>8061</v>
      </c>
      <c r="F1438" s="11"/>
      <c r="G1438" s="11"/>
      <c r="H1438" s="11"/>
      <c r="I1438" s="11"/>
      <c r="J1438" s="11"/>
      <c r="K1438" s="11"/>
      <c r="M1438" s="304">
        <v>8</v>
      </c>
      <c r="N1438" s="11"/>
      <c r="P1438" s="224">
        <v>263.87533333333334</v>
      </c>
      <c r="Q1438" s="224"/>
      <c r="R1438" s="224">
        <v>40.5</v>
      </c>
      <c r="S1438" s="11"/>
      <c r="T1438" s="222">
        <v>227.61479999999997</v>
      </c>
      <c r="U1438" s="222"/>
      <c r="V1438" s="222">
        <v>16.463999999999999</v>
      </c>
      <c r="W1438" s="11"/>
      <c r="Y1438" s="224">
        <v>3958.13</v>
      </c>
      <c r="Z1438" s="224">
        <v>3958.13</v>
      </c>
      <c r="AB1438" s="11"/>
      <c r="AC1438" s="11"/>
      <c r="AD1438" s="11"/>
      <c r="AE1438" s="4"/>
      <c r="AF1438" s="4"/>
    </row>
    <row r="1439" spans="1:32" x14ac:dyDescent="0.2">
      <c r="A1439" s="55"/>
      <c r="B1439" s="11"/>
      <c r="C1439" s="11" t="s">
        <v>226</v>
      </c>
      <c r="D1439" s="11"/>
      <c r="E1439" s="297">
        <v>8312</v>
      </c>
      <c r="F1439" s="11"/>
      <c r="G1439" s="11"/>
      <c r="H1439" s="11"/>
      <c r="I1439" s="11"/>
      <c r="J1439" s="11"/>
      <c r="K1439" s="11"/>
      <c r="M1439" s="304">
        <v>77</v>
      </c>
      <c r="N1439" s="11"/>
      <c r="P1439" s="224">
        <v>120.75443693693695</v>
      </c>
      <c r="Q1439" s="224"/>
      <c r="R1439" s="224">
        <v>41.164999999999999</v>
      </c>
      <c r="S1439" s="11"/>
      <c r="T1439" s="222">
        <v>148.70440540540545</v>
      </c>
      <c r="U1439" s="222"/>
      <c r="V1439" s="222">
        <v>3.0870000000000002</v>
      </c>
      <c r="W1439" s="11"/>
      <c r="Y1439" s="224">
        <v>44069.98000000001</v>
      </c>
      <c r="Z1439" s="224">
        <v>43509.12000000001</v>
      </c>
      <c r="AB1439" s="11"/>
      <c r="AC1439" s="11"/>
      <c r="AD1439" s="11"/>
      <c r="AE1439" s="4"/>
      <c r="AF1439" s="4"/>
    </row>
    <row r="1440" spans="1:32" x14ac:dyDescent="0.2">
      <c r="A1440" s="55"/>
      <c r="B1440" s="11"/>
      <c r="C1440" s="11" t="s">
        <v>227</v>
      </c>
      <c r="D1440" s="11"/>
      <c r="E1440" s="297">
        <v>8012</v>
      </c>
      <c r="F1440" s="11"/>
      <c r="G1440" s="11"/>
      <c r="H1440" s="11"/>
      <c r="I1440" s="11"/>
      <c r="J1440" s="11"/>
      <c r="K1440" s="11"/>
      <c r="M1440" s="304">
        <v>2</v>
      </c>
      <c r="N1440" s="11"/>
      <c r="P1440" s="224">
        <v>85.992499999999993</v>
      </c>
      <c r="Q1440" s="224"/>
      <c r="R1440" s="224">
        <v>73.790000000000006</v>
      </c>
      <c r="S1440" s="11"/>
      <c r="T1440" s="222">
        <v>81.805499999999995</v>
      </c>
      <c r="U1440" s="222"/>
      <c r="V1440" s="222">
        <v>81.805499999999995</v>
      </c>
      <c r="W1440" s="11"/>
      <c r="Y1440" s="224">
        <v>343.96999999999997</v>
      </c>
      <c r="Z1440" s="224">
        <v>343.96999999999997</v>
      </c>
      <c r="AB1440" s="11"/>
      <c r="AC1440" s="11"/>
      <c r="AD1440" s="11"/>
      <c r="AE1440" s="4"/>
      <c r="AF1440" s="4"/>
    </row>
    <row r="1441" spans="1:32" x14ac:dyDescent="0.2">
      <c r="A1441" s="55"/>
      <c r="B1441" s="11"/>
      <c r="C1441" s="11" t="s">
        <v>227</v>
      </c>
      <c r="D1441" s="11"/>
      <c r="E1441" s="297">
        <v>8021</v>
      </c>
      <c r="F1441" s="11"/>
      <c r="G1441" s="11"/>
      <c r="H1441" s="11"/>
      <c r="I1441" s="11"/>
      <c r="J1441" s="11"/>
      <c r="K1441" s="11"/>
      <c r="M1441" s="304">
        <v>192</v>
      </c>
      <c r="N1441" s="11"/>
      <c r="P1441" s="224">
        <v>101.2146419753086</v>
      </c>
      <c r="Q1441" s="224"/>
      <c r="R1441" s="224">
        <v>37.47</v>
      </c>
      <c r="S1441" s="11"/>
      <c r="T1441" s="222">
        <v>98.186283950617351</v>
      </c>
      <c r="U1441" s="222"/>
      <c r="V1441" s="222">
        <v>7.2030000000000003</v>
      </c>
      <c r="W1441" s="11"/>
      <c r="Y1441" s="224">
        <v>40991.929999999978</v>
      </c>
      <c r="Z1441" s="224">
        <v>40696.869999999974</v>
      </c>
      <c r="AB1441" s="11"/>
      <c r="AC1441" s="11"/>
      <c r="AD1441" s="11"/>
      <c r="AE1441" s="4"/>
      <c r="AF1441" s="4"/>
    </row>
    <row r="1442" spans="1:32" x14ac:dyDescent="0.2">
      <c r="A1442" s="55"/>
      <c r="B1442" s="11"/>
      <c r="C1442" s="11" t="s">
        <v>627</v>
      </c>
      <c r="D1442" s="11"/>
      <c r="E1442" s="297">
        <v>8210</v>
      </c>
      <c r="F1442" s="11"/>
      <c r="G1442" s="11"/>
      <c r="H1442" s="11"/>
      <c r="I1442" s="11"/>
      <c r="J1442" s="11"/>
      <c r="K1442" s="11"/>
      <c r="M1442" s="304">
        <v>1</v>
      </c>
      <c r="N1442" s="11"/>
      <c r="P1442" s="224">
        <v>44.674999999999997</v>
      </c>
      <c r="Q1442" s="224"/>
      <c r="R1442" s="224">
        <v>44.674999999999997</v>
      </c>
      <c r="S1442" s="11"/>
      <c r="T1442" s="222">
        <v>26.754000000000001</v>
      </c>
      <c r="U1442" s="222"/>
      <c r="V1442" s="222">
        <v>26.754000000000001</v>
      </c>
      <c r="W1442" s="11"/>
      <c r="Y1442" s="224">
        <v>89.35</v>
      </c>
      <c r="Z1442" s="224">
        <v>89.35</v>
      </c>
      <c r="AB1442" s="11"/>
      <c r="AC1442" s="11"/>
      <c r="AD1442" s="11"/>
      <c r="AE1442" s="4"/>
      <c r="AF1442" s="4"/>
    </row>
    <row r="1443" spans="1:32" x14ac:dyDescent="0.2">
      <c r="A1443" s="55"/>
      <c r="B1443" s="11"/>
      <c r="C1443" s="11" t="s">
        <v>378</v>
      </c>
      <c r="D1443" s="11"/>
      <c r="E1443" s="297">
        <v>8213</v>
      </c>
      <c r="F1443" s="11"/>
      <c r="G1443" s="11"/>
      <c r="H1443" s="11"/>
      <c r="I1443" s="11"/>
      <c r="J1443" s="11"/>
      <c r="K1443" s="11"/>
      <c r="M1443" s="304">
        <v>19</v>
      </c>
      <c r="N1443" s="11"/>
      <c r="P1443" s="224">
        <v>106.79432432432432</v>
      </c>
      <c r="Q1443" s="224"/>
      <c r="R1443" s="224">
        <v>50.35</v>
      </c>
      <c r="S1443" s="11"/>
      <c r="T1443" s="222">
        <v>114.27462162162161</v>
      </c>
      <c r="U1443" s="222"/>
      <c r="V1443" s="222">
        <v>22.638000000000002</v>
      </c>
      <c r="W1443" s="11"/>
      <c r="Y1443" s="224">
        <v>3951.39</v>
      </c>
      <c r="Z1443" s="224">
        <v>3951.39</v>
      </c>
      <c r="AB1443" s="11"/>
      <c r="AC1443" s="11"/>
      <c r="AD1443" s="11"/>
      <c r="AE1443" s="4"/>
      <c r="AF1443" s="4"/>
    </row>
    <row r="1444" spans="1:32" x14ac:dyDescent="0.2">
      <c r="A1444" s="55"/>
      <c r="B1444" s="11"/>
      <c r="C1444" s="11" t="s">
        <v>228</v>
      </c>
      <c r="D1444" s="11"/>
      <c r="E1444" s="297">
        <v>8349</v>
      </c>
      <c r="F1444" s="11"/>
      <c r="G1444" s="11"/>
      <c r="H1444" s="11"/>
      <c r="I1444" s="11"/>
      <c r="J1444" s="11"/>
      <c r="K1444" s="11"/>
      <c r="M1444" s="304">
        <v>1</v>
      </c>
      <c r="N1444" s="11"/>
      <c r="P1444" s="224">
        <v>22.425000000000001</v>
      </c>
      <c r="Q1444" s="224"/>
      <c r="R1444" s="224">
        <v>22.425000000000001</v>
      </c>
      <c r="S1444" s="11"/>
      <c r="T1444" s="222">
        <v>1.0269999999999999</v>
      </c>
      <c r="U1444" s="222"/>
      <c r="V1444" s="222">
        <v>1.0269999999999999</v>
      </c>
      <c r="W1444" s="11"/>
      <c r="Y1444" s="224">
        <v>44.85</v>
      </c>
      <c r="Z1444" s="224">
        <v>44.85</v>
      </c>
      <c r="AB1444" s="11"/>
      <c r="AC1444" s="11"/>
      <c r="AD1444" s="11"/>
      <c r="AE1444" s="4"/>
      <c r="AF1444" s="4"/>
    </row>
    <row r="1445" spans="1:32" x14ac:dyDescent="0.2">
      <c r="A1445" s="55"/>
      <c r="B1445" s="11"/>
      <c r="C1445" s="11" t="s">
        <v>488</v>
      </c>
      <c r="D1445" s="11"/>
      <c r="E1445" s="297">
        <v>8270</v>
      </c>
      <c r="F1445" s="11"/>
      <c r="G1445" s="11"/>
      <c r="H1445" s="11"/>
      <c r="I1445" s="11"/>
      <c r="J1445" s="11"/>
      <c r="K1445" s="11"/>
      <c r="M1445" s="304">
        <v>2</v>
      </c>
      <c r="N1445" s="11"/>
      <c r="P1445" s="224">
        <v>0</v>
      </c>
      <c r="Q1445" s="224"/>
      <c r="R1445" s="224">
        <v>0</v>
      </c>
      <c r="S1445" s="11"/>
      <c r="T1445" s="222">
        <v>0</v>
      </c>
      <c r="U1445" s="222"/>
      <c r="V1445" s="222">
        <v>0</v>
      </c>
      <c r="W1445" s="11"/>
      <c r="Y1445" s="224">
        <v>0</v>
      </c>
      <c r="Z1445" s="224">
        <v>0</v>
      </c>
      <c r="AB1445" s="11"/>
      <c r="AC1445" s="11"/>
      <c r="AD1445" s="11"/>
      <c r="AE1445" s="4"/>
      <c r="AF1445" s="4"/>
    </row>
    <row r="1446" spans="1:32" x14ac:dyDescent="0.2">
      <c r="A1446" s="55"/>
      <c r="B1446" s="11"/>
      <c r="C1446" s="11" t="s">
        <v>229</v>
      </c>
      <c r="D1446" s="11"/>
      <c r="E1446" s="297">
        <v>8023</v>
      </c>
      <c r="F1446" s="11"/>
      <c r="G1446" s="11"/>
      <c r="H1446" s="11"/>
      <c r="I1446" s="11"/>
      <c r="J1446" s="11"/>
      <c r="K1446" s="11"/>
      <c r="M1446" s="304">
        <v>8</v>
      </c>
      <c r="N1446" s="11"/>
      <c r="P1446" s="224">
        <v>181.48833333333334</v>
      </c>
      <c r="Q1446" s="224"/>
      <c r="R1446" s="224">
        <v>49.33</v>
      </c>
      <c r="S1446" s="11"/>
      <c r="T1446" s="222">
        <v>212.99900000000002</v>
      </c>
      <c r="U1446" s="222"/>
      <c r="V1446" s="222">
        <v>21.597000000000001</v>
      </c>
      <c r="W1446" s="11"/>
      <c r="Y1446" s="224">
        <v>2177.86</v>
      </c>
      <c r="Z1446" s="224">
        <v>2177.86</v>
      </c>
      <c r="AB1446" s="11"/>
      <c r="AC1446" s="11"/>
      <c r="AD1446" s="11"/>
      <c r="AE1446" s="4"/>
      <c r="AF1446" s="4"/>
    </row>
    <row r="1447" spans="1:32" x14ac:dyDescent="0.2">
      <c r="A1447" s="55"/>
      <c r="B1447" s="11"/>
      <c r="C1447" s="11" t="s">
        <v>229</v>
      </c>
      <c r="D1447" s="11"/>
      <c r="E1447" s="297">
        <v>8079</v>
      </c>
      <c r="F1447" s="11"/>
      <c r="G1447" s="11"/>
      <c r="H1447" s="11"/>
      <c r="I1447" s="11"/>
      <c r="J1447" s="11"/>
      <c r="K1447" s="11"/>
      <c r="M1447" s="304">
        <v>4</v>
      </c>
      <c r="N1447" s="11"/>
      <c r="P1447" s="224">
        <v>255.17428571428573</v>
      </c>
      <c r="Q1447" s="224"/>
      <c r="R1447" s="224">
        <v>62.65</v>
      </c>
      <c r="S1447" s="11"/>
      <c r="T1447" s="222">
        <v>237.25800000000001</v>
      </c>
      <c r="U1447" s="222"/>
      <c r="V1447" s="222">
        <v>19.550999999999998</v>
      </c>
      <c r="W1447" s="11"/>
      <c r="Y1447" s="224">
        <v>1786.22</v>
      </c>
      <c r="Z1447" s="224">
        <v>1786.22</v>
      </c>
      <c r="AB1447" s="11"/>
      <c r="AC1447" s="11"/>
      <c r="AD1447" s="11"/>
      <c r="AE1447" s="4"/>
      <c r="AF1447" s="4"/>
    </row>
    <row r="1448" spans="1:32" x14ac:dyDescent="0.2">
      <c r="A1448" s="55"/>
      <c r="B1448" s="11"/>
      <c r="C1448" s="11" t="s">
        <v>416</v>
      </c>
      <c r="D1448" s="11"/>
      <c r="E1448" s="297">
        <v>8332</v>
      </c>
      <c r="F1448" s="11"/>
      <c r="G1448" s="11"/>
      <c r="H1448" s="11"/>
      <c r="I1448" s="11"/>
      <c r="J1448" s="11"/>
      <c r="K1448" s="11"/>
      <c r="M1448" s="304">
        <v>1</v>
      </c>
      <c r="N1448" s="11"/>
      <c r="P1448" s="224">
        <v>40.5</v>
      </c>
      <c r="Q1448" s="224"/>
      <c r="R1448" s="224">
        <v>40.5</v>
      </c>
      <c r="S1448" s="11"/>
      <c r="T1448" s="222">
        <v>0</v>
      </c>
      <c r="U1448" s="222"/>
      <c r="V1448" s="222">
        <v>0</v>
      </c>
      <c r="W1448" s="11"/>
      <c r="Y1448" s="224">
        <v>40.5</v>
      </c>
      <c r="Z1448" s="224">
        <v>40.5</v>
      </c>
      <c r="AB1448" s="11"/>
      <c r="AC1448" s="11"/>
      <c r="AD1448" s="11"/>
      <c r="AE1448" s="4"/>
      <c r="AF1448" s="4"/>
    </row>
    <row r="1449" spans="1:32" x14ac:dyDescent="0.2">
      <c r="A1449" s="55"/>
      <c r="B1449" s="11"/>
      <c r="C1449" s="11" t="s">
        <v>230</v>
      </c>
      <c r="D1449" s="11"/>
      <c r="E1449" s="297">
        <v>8251</v>
      </c>
      <c r="F1449" s="11"/>
      <c r="G1449" s="11"/>
      <c r="H1449" s="11"/>
      <c r="I1449" s="11"/>
      <c r="J1449" s="11"/>
      <c r="K1449" s="11"/>
      <c r="M1449" s="304">
        <v>5</v>
      </c>
      <c r="N1449" s="11"/>
      <c r="P1449" s="224">
        <v>31.683333333333334</v>
      </c>
      <c r="Q1449" s="224"/>
      <c r="R1449" s="224">
        <v>41.85</v>
      </c>
      <c r="S1449" s="11"/>
      <c r="T1449" s="222">
        <v>1.3719999999999999</v>
      </c>
      <c r="U1449" s="222"/>
      <c r="V1449" s="222">
        <v>0</v>
      </c>
      <c r="W1449" s="11"/>
      <c r="Y1449" s="224">
        <v>190.1</v>
      </c>
      <c r="Z1449" s="224">
        <v>190.1</v>
      </c>
      <c r="AB1449" s="11"/>
      <c r="AC1449" s="11"/>
      <c r="AD1449" s="11"/>
      <c r="AE1449" s="4"/>
      <c r="AF1449" s="4"/>
    </row>
    <row r="1450" spans="1:32" x14ac:dyDescent="0.2">
      <c r="A1450" s="55"/>
      <c r="B1450" s="11"/>
      <c r="C1450" s="11" t="s">
        <v>379</v>
      </c>
      <c r="D1450" s="11"/>
      <c r="E1450" s="297">
        <v>8210</v>
      </c>
      <c r="F1450" s="11"/>
      <c r="G1450" s="11"/>
      <c r="H1450" s="11"/>
      <c r="I1450" s="11"/>
      <c r="J1450" s="11"/>
      <c r="K1450" s="11"/>
      <c r="M1450" s="304">
        <v>2</v>
      </c>
      <c r="N1450" s="11"/>
      <c r="P1450" s="224">
        <v>43.195</v>
      </c>
      <c r="Q1450" s="224"/>
      <c r="R1450" s="224">
        <v>43.195</v>
      </c>
      <c r="S1450" s="11"/>
      <c r="T1450" s="222">
        <v>0</v>
      </c>
      <c r="U1450" s="222"/>
      <c r="V1450" s="222">
        <v>0</v>
      </c>
      <c r="W1450" s="11"/>
      <c r="Y1450" s="224">
        <v>86.39</v>
      </c>
      <c r="Z1450" s="224">
        <v>86.39</v>
      </c>
      <c r="AB1450" s="11"/>
      <c r="AC1450" s="11"/>
      <c r="AD1450" s="11"/>
      <c r="AE1450" s="4"/>
      <c r="AF1450" s="4"/>
    </row>
    <row r="1451" spans="1:32" x14ac:dyDescent="0.2">
      <c r="A1451" s="55"/>
      <c r="B1451" s="11"/>
      <c r="C1451" s="11" t="s">
        <v>379</v>
      </c>
      <c r="D1451" s="11"/>
      <c r="E1451" s="297">
        <v>8230</v>
      </c>
      <c r="F1451" s="11"/>
      <c r="G1451" s="11"/>
      <c r="H1451" s="11"/>
      <c r="I1451" s="11"/>
      <c r="J1451" s="11"/>
      <c r="K1451" s="11"/>
      <c r="M1451" s="304">
        <v>6</v>
      </c>
      <c r="N1451" s="11"/>
      <c r="P1451" s="224">
        <v>54.126363636363635</v>
      </c>
      <c r="Q1451" s="224"/>
      <c r="R1451" s="224">
        <v>40.5</v>
      </c>
      <c r="S1451" s="11"/>
      <c r="T1451" s="222">
        <v>42.656727272727274</v>
      </c>
      <c r="U1451" s="222"/>
      <c r="V1451" s="222">
        <v>16.463999999999999</v>
      </c>
      <c r="W1451" s="11"/>
      <c r="Y1451" s="224">
        <v>595.39</v>
      </c>
      <c r="Z1451" s="224">
        <v>595.39</v>
      </c>
      <c r="AB1451" s="11"/>
      <c r="AC1451" s="11"/>
      <c r="AD1451" s="11"/>
      <c r="AE1451" s="4"/>
      <c r="AF1451" s="4"/>
    </row>
    <row r="1452" spans="1:32" x14ac:dyDescent="0.2">
      <c r="A1452" s="55"/>
      <c r="B1452" s="11"/>
      <c r="C1452" s="11" t="s">
        <v>417</v>
      </c>
      <c r="D1452" s="11"/>
      <c r="E1452" s="297">
        <v>8096</v>
      </c>
      <c r="F1452" s="11"/>
      <c r="G1452" s="11"/>
      <c r="H1452" s="11"/>
      <c r="I1452" s="11"/>
      <c r="J1452" s="11"/>
      <c r="K1452" s="11"/>
      <c r="M1452" s="304">
        <v>6</v>
      </c>
      <c r="N1452" s="11"/>
      <c r="P1452" s="224">
        <v>1196.6600000000001</v>
      </c>
      <c r="Q1452" s="224"/>
      <c r="R1452" s="224">
        <v>44.55</v>
      </c>
      <c r="S1452" s="11"/>
      <c r="T1452" s="222">
        <v>2971.1907272727276</v>
      </c>
      <c r="U1452" s="222"/>
      <c r="V1452" s="222">
        <v>1.0289999999999999</v>
      </c>
      <c r="W1452" s="11"/>
      <c r="Y1452" s="224">
        <v>13163.26</v>
      </c>
      <c r="Z1452" s="224">
        <v>13163.26</v>
      </c>
      <c r="AB1452" s="11"/>
      <c r="AC1452" s="11"/>
      <c r="AD1452" s="11"/>
      <c r="AE1452" s="4"/>
      <c r="AF1452" s="4"/>
    </row>
    <row r="1453" spans="1:32" x14ac:dyDescent="0.2">
      <c r="A1453" s="55"/>
      <c r="B1453" s="11"/>
      <c r="C1453" s="11" t="s">
        <v>231</v>
      </c>
      <c r="D1453" s="11"/>
      <c r="E1453" s="297">
        <v>8080</v>
      </c>
      <c r="F1453" s="11"/>
      <c r="G1453" s="11"/>
      <c r="H1453" s="11"/>
      <c r="I1453" s="11"/>
      <c r="J1453" s="11"/>
      <c r="K1453" s="11"/>
      <c r="M1453" s="304">
        <v>6</v>
      </c>
      <c r="N1453" s="11"/>
      <c r="P1453" s="224">
        <v>394.15210526315786</v>
      </c>
      <c r="Q1453" s="224"/>
      <c r="R1453" s="224">
        <v>40.159999999999997</v>
      </c>
      <c r="S1453" s="11"/>
      <c r="T1453" s="222">
        <v>414.74115789473689</v>
      </c>
      <c r="U1453" s="222"/>
      <c r="V1453" s="222">
        <v>7.2030000000000003</v>
      </c>
      <c r="W1453" s="11"/>
      <c r="Y1453" s="224">
        <v>7488.8899999999994</v>
      </c>
      <c r="Z1453" s="224">
        <v>7488.8899999999994</v>
      </c>
      <c r="AB1453" s="11"/>
      <c r="AC1453" s="11"/>
      <c r="AD1453" s="11"/>
      <c r="AE1453" s="4"/>
      <c r="AF1453" s="4"/>
    </row>
    <row r="1454" spans="1:32" x14ac:dyDescent="0.2">
      <c r="A1454" s="55"/>
      <c r="B1454" s="11"/>
      <c r="C1454" s="11" t="s">
        <v>231</v>
      </c>
      <c r="D1454" s="11"/>
      <c r="E1454" s="297">
        <v>8090</v>
      </c>
      <c r="F1454" s="11"/>
      <c r="G1454" s="11"/>
      <c r="H1454" s="11"/>
      <c r="I1454" s="11"/>
      <c r="J1454" s="11"/>
      <c r="K1454" s="11"/>
      <c r="M1454" s="304">
        <v>1</v>
      </c>
      <c r="N1454" s="11"/>
      <c r="P1454" s="224">
        <v>35.765714285714282</v>
      </c>
      <c r="Q1454" s="224"/>
      <c r="R1454" s="224">
        <v>40.5</v>
      </c>
      <c r="S1454" s="11"/>
      <c r="T1454" s="222">
        <v>0.59028571428571419</v>
      </c>
      <c r="U1454" s="222"/>
      <c r="V1454" s="222">
        <v>0</v>
      </c>
      <c r="W1454" s="11"/>
      <c r="Y1454" s="224">
        <v>250.35999999999999</v>
      </c>
      <c r="Z1454" s="224">
        <v>250.35999999999999</v>
      </c>
      <c r="AB1454" s="11"/>
      <c r="AC1454" s="11"/>
      <c r="AD1454" s="11"/>
      <c r="AE1454" s="4"/>
      <c r="AF1454" s="4"/>
    </row>
    <row r="1455" spans="1:32" x14ac:dyDescent="0.2">
      <c r="A1455" s="55"/>
      <c r="B1455" s="11"/>
      <c r="C1455" s="11" t="s">
        <v>231</v>
      </c>
      <c r="D1455" s="11"/>
      <c r="E1455" s="297">
        <v>8096</v>
      </c>
      <c r="F1455" s="11"/>
      <c r="G1455" s="11"/>
      <c r="H1455" s="11"/>
      <c r="I1455" s="11"/>
      <c r="J1455" s="11"/>
      <c r="K1455" s="11"/>
      <c r="M1455" s="304">
        <v>223</v>
      </c>
      <c r="N1455" s="11"/>
      <c r="P1455" s="224">
        <v>184.42399176954743</v>
      </c>
      <c r="Q1455" s="224"/>
      <c r="R1455" s="224">
        <v>44.55</v>
      </c>
      <c r="S1455" s="11"/>
      <c r="T1455" s="222">
        <v>190.56617078189305</v>
      </c>
      <c r="U1455" s="222"/>
      <c r="V1455" s="222">
        <v>8.2319999999999993</v>
      </c>
      <c r="W1455" s="11"/>
      <c r="Y1455" s="224">
        <v>89630.060000000056</v>
      </c>
      <c r="Z1455" s="224">
        <v>88966.300000000076</v>
      </c>
      <c r="AB1455" s="11"/>
      <c r="AC1455" s="11"/>
      <c r="AD1455" s="11"/>
      <c r="AE1455" s="4"/>
      <c r="AF1455" s="4"/>
    </row>
    <row r="1456" spans="1:32" x14ac:dyDescent="0.2">
      <c r="A1456" s="55"/>
      <c r="B1456" s="11"/>
      <c r="C1456" s="11" t="s">
        <v>232</v>
      </c>
      <c r="D1456" s="11"/>
      <c r="E1456" s="297">
        <v>8315</v>
      </c>
      <c r="F1456" s="11"/>
      <c r="G1456" s="11"/>
      <c r="H1456" s="11"/>
      <c r="I1456" s="11"/>
      <c r="J1456" s="11"/>
      <c r="K1456" s="11"/>
      <c r="M1456" s="304">
        <v>3</v>
      </c>
      <c r="N1456" s="11"/>
      <c r="P1456" s="224">
        <v>20.615000000000002</v>
      </c>
      <c r="Q1456" s="224"/>
      <c r="R1456" s="224">
        <v>9.9749999999999979</v>
      </c>
      <c r="S1456" s="11"/>
      <c r="T1456" s="222">
        <v>3.5974999999999997</v>
      </c>
      <c r="U1456" s="222"/>
      <c r="V1456" s="222">
        <v>3.5945</v>
      </c>
      <c r="W1456" s="11"/>
      <c r="Y1456" s="224">
        <v>164.92000000000002</v>
      </c>
      <c r="Z1456" s="224">
        <v>164.92000000000002</v>
      </c>
      <c r="AB1456" s="11"/>
      <c r="AC1456" s="11"/>
      <c r="AD1456" s="11"/>
      <c r="AE1456" s="4"/>
      <c r="AF1456" s="4"/>
    </row>
    <row r="1457" spans="1:32" x14ac:dyDescent="0.2">
      <c r="A1457" s="55"/>
      <c r="B1457" s="11"/>
      <c r="C1457" s="11" t="s">
        <v>233</v>
      </c>
      <c r="D1457" s="11"/>
      <c r="E1457" s="297">
        <v>8316</v>
      </c>
      <c r="F1457" s="11"/>
      <c r="G1457" s="11"/>
      <c r="H1457" s="11"/>
      <c r="I1457" s="11"/>
      <c r="J1457" s="11"/>
      <c r="K1457" s="11"/>
      <c r="M1457" s="304">
        <v>4</v>
      </c>
      <c r="N1457" s="11"/>
      <c r="P1457" s="224">
        <v>22.795999999999999</v>
      </c>
      <c r="Q1457" s="224"/>
      <c r="R1457" s="224">
        <v>23.31</v>
      </c>
      <c r="S1457" s="11"/>
      <c r="T1457" s="222">
        <v>9.0551999999999992</v>
      </c>
      <c r="U1457" s="222"/>
      <c r="V1457" s="222">
        <v>3.0870000000000002</v>
      </c>
      <c r="W1457" s="11"/>
      <c r="Y1457" s="224">
        <v>227.95999999999998</v>
      </c>
      <c r="Z1457" s="224">
        <v>227.95999999999998</v>
      </c>
      <c r="AB1457" s="11"/>
      <c r="AC1457" s="11"/>
      <c r="AD1457" s="11"/>
      <c r="AE1457" s="4"/>
      <c r="AF1457" s="4"/>
    </row>
    <row r="1458" spans="1:32" x14ac:dyDescent="0.2">
      <c r="A1458" s="55"/>
      <c r="B1458" s="11"/>
      <c r="C1458" s="11" t="s">
        <v>234</v>
      </c>
      <c r="D1458" s="11"/>
      <c r="E1458" s="297">
        <v>8315</v>
      </c>
      <c r="F1458" s="11"/>
      <c r="G1458" s="11"/>
      <c r="H1458" s="11"/>
      <c r="I1458" s="11"/>
      <c r="J1458" s="11"/>
      <c r="K1458" s="11"/>
      <c r="M1458" s="304">
        <v>1</v>
      </c>
      <c r="N1458" s="11"/>
      <c r="P1458" s="224">
        <v>293.435</v>
      </c>
      <c r="Q1458" s="224"/>
      <c r="R1458" s="224">
        <v>293.435</v>
      </c>
      <c r="S1458" s="11"/>
      <c r="T1458" s="222">
        <v>334.80200000000002</v>
      </c>
      <c r="U1458" s="222"/>
      <c r="V1458" s="222">
        <v>334.80200000000002</v>
      </c>
      <c r="W1458" s="11"/>
      <c r="Y1458" s="224">
        <v>586.87</v>
      </c>
      <c r="Z1458" s="224">
        <v>586.87</v>
      </c>
      <c r="AB1458" s="11"/>
      <c r="AC1458" s="11"/>
      <c r="AD1458" s="11"/>
      <c r="AE1458" s="4"/>
      <c r="AF1458" s="4"/>
    </row>
    <row r="1459" spans="1:32" x14ac:dyDescent="0.2">
      <c r="A1459" s="55"/>
      <c r="B1459" s="11"/>
      <c r="C1459" s="11" t="s">
        <v>235</v>
      </c>
      <c r="D1459" s="11"/>
      <c r="E1459" s="297">
        <v>8020</v>
      </c>
      <c r="F1459" s="11"/>
      <c r="G1459" s="11"/>
      <c r="H1459" s="11"/>
      <c r="I1459" s="11"/>
      <c r="J1459" s="11"/>
      <c r="K1459" s="11"/>
      <c r="M1459" s="304">
        <v>4</v>
      </c>
      <c r="N1459" s="11"/>
      <c r="P1459" s="224">
        <v>30.197499999999998</v>
      </c>
      <c r="Q1459" s="224"/>
      <c r="R1459" s="224">
        <v>38.984999999999999</v>
      </c>
      <c r="S1459" s="11"/>
      <c r="T1459" s="222">
        <v>1.2862499999999999</v>
      </c>
      <c r="U1459" s="222"/>
      <c r="V1459" s="222">
        <v>0.51449999999999996</v>
      </c>
      <c r="W1459" s="11"/>
      <c r="Y1459" s="224">
        <v>241.57999999999998</v>
      </c>
      <c r="Z1459" s="224">
        <v>241.57999999999998</v>
      </c>
      <c r="AB1459" s="11"/>
      <c r="AC1459" s="11"/>
      <c r="AD1459" s="11"/>
      <c r="AE1459" s="4"/>
      <c r="AF1459" s="4"/>
    </row>
    <row r="1460" spans="1:32" x14ac:dyDescent="0.2">
      <c r="A1460" s="55"/>
      <c r="B1460" s="11"/>
      <c r="C1460" s="11" t="s">
        <v>235</v>
      </c>
      <c r="D1460" s="11"/>
      <c r="E1460" s="297">
        <v>8056</v>
      </c>
      <c r="F1460" s="11"/>
      <c r="G1460" s="11"/>
      <c r="H1460" s="11"/>
      <c r="I1460" s="11"/>
      <c r="J1460" s="11"/>
      <c r="K1460" s="11"/>
      <c r="M1460" s="304">
        <v>5</v>
      </c>
      <c r="N1460" s="11"/>
      <c r="P1460" s="224">
        <v>34.877777777777773</v>
      </c>
      <c r="Q1460" s="224"/>
      <c r="R1460" s="224">
        <v>38.82</v>
      </c>
      <c r="S1460" s="11"/>
      <c r="T1460" s="222">
        <v>13.033999999999999</v>
      </c>
      <c r="U1460" s="222"/>
      <c r="V1460" s="222">
        <v>1.0289999999999999</v>
      </c>
      <c r="W1460" s="11"/>
      <c r="Y1460" s="224">
        <v>313.89999999999998</v>
      </c>
      <c r="Z1460" s="224">
        <v>313.89999999999998</v>
      </c>
      <c r="AB1460" s="11"/>
      <c r="AC1460" s="11"/>
      <c r="AD1460" s="11"/>
      <c r="AE1460" s="4"/>
      <c r="AF1460" s="4"/>
    </row>
    <row r="1461" spans="1:32" x14ac:dyDescent="0.2">
      <c r="A1461" s="55"/>
      <c r="B1461" s="11"/>
      <c r="C1461" s="11" t="s">
        <v>236</v>
      </c>
      <c r="D1461" s="11"/>
      <c r="E1461" s="297">
        <v>8213</v>
      </c>
      <c r="F1461" s="11"/>
      <c r="G1461" s="11"/>
      <c r="H1461" s="11"/>
      <c r="I1461" s="11"/>
      <c r="J1461" s="11"/>
      <c r="K1461" s="11"/>
      <c r="M1461" s="304">
        <v>1</v>
      </c>
      <c r="N1461" s="11"/>
      <c r="P1461" s="224">
        <v>44.55</v>
      </c>
      <c r="Q1461" s="224"/>
      <c r="R1461" s="224">
        <v>44.55</v>
      </c>
      <c r="S1461" s="11"/>
      <c r="T1461" s="222">
        <v>0</v>
      </c>
      <c r="U1461" s="222"/>
      <c r="V1461" s="222">
        <v>0</v>
      </c>
      <c r="W1461" s="11"/>
      <c r="Y1461" s="224">
        <v>44.55</v>
      </c>
      <c r="Z1461" s="224">
        <v>44.55</v>
      </c>
      <c r="AB1461" s="11"/>
      <c r="AC1461" s="11"/>
      <c r="AD1461" s="11"/>
      <c r="AE1461" s="4"/>
      <c r="AF1461" s="4"/>
    </row>
    <row r="1462" spans="1:32" x14ac:dyDescent="0.2">
      <c r="A1462" s="55"/>
      <c r="B1462" s="11"/>
      <c r="C1462" s="11" t="s">
        <v>236</v>
      </c>
      <c r="D1462" s="11"/>
      <c r="E1462" s="297">
        <v>8215</v>
      </c>
      <c r="F1462" s="11"/>
      <c r="G1462" s="11"/>
      <c r="H1462" s="11"/>
      <c r="I1462" s="11"/>
      <c r="J1462" s="11"/>
      <c r="K1462" s="11"/>
      <c r="M1462" s="304">
        <v>193</v>
      </c>
      <c r="N1462" s="11"/>
      <c r="P1462" s="224">
        <v>137.36581235697935</v>
      </c>
      <c r="Q1462" s="224"/>
      <c r="R1462" s="224">
        <v>39.14</v>
      </c>
      <c r="S1462" s="11"/>
      <c r="T1462" s="222">
        <v>158.00581464530902</v>
      </c>
      <c r="U1462" s="222"/>
      <c r="V1462" s="222">
        <v>7.2030000000000003</v>
      </c>
      <c r="W1462" s="11"/>
      <c r="Y1462" s="224">
        <v>60028.859999999971</v>
      </c>
      <c r="Z1462" s="224">
        <v>58625.839999999967</v>
      </c>
      <c r="AB1462" s="11"/>
      <c r="AC1462" s="11"/>
      <c r="AD1462" s="11"/>
      <c r="AE1462" s="4"/>
      <c r="AF1462" s="4"/>
    </row>
    <row r="1463" spans="1:32" x14ac:dyDescent="0.2">
      <c r="A1463" s="55"/>
      <c r="B1463" s="11"/>
      <c r="C1463" s="11" t="s">
        <v>236</v>
      </c>
      <c r="D1463" s="11"/>
      <c r="E1463" s="297">
        <v>8217</v>
      </c>
      <c r="F1463" s="11"/>
      <c r="G1463" s="11"/>
      <c r="H1463" s="11"/>
      <c r="I1463" s="11"/>
      <c r="J1463" s="11"/>
      <c r="K1463" s="11"/>
      <c r="M1463" s="304">
        <v>1</v>
      </c>
      <c r="N1463" s="11"/>
      <c r="P1463" s="224">
        <v>44.55</v>
      </c>
      <c r="Q1463" s="224"/>
      <c r="R1463" s="224">
        <v>44.55</v>
      </c>
      <c r="S1463" s="11"/>
      <c r="T1463" s="222">
        <v>0</v>
      </c>
      <c r="U1463" s="222"/>
      <c r="V1463" s="222">
        <v>0</v>
      </c>
      <c r="W1463" s="11"/>
      <c r="Y1463" s="224">
        <v>44.55</v>
      </c>
      <c r="Z1463" s="224">
        <v>44.55</v>
      </c>
      <c r="AB1463" s="11"/>
      <c r="AC1463" s="11"/>
      <c r="AD1463" s="11"/>
      <c r="AE1463" s="4"/>
      <c r="AF1463" s="4"/>
    </row>
    <row r="1464" spans="1:32" x14ac:dyDescent="0.2">
      <c r="A1464" s="55"/>
      <c r="B1464" s="11"/>
      <c r="C1464" s="11" t="s">
        <v>402</v>
      </c>
      <c r="D1464" s="11"/>
      <c r="E1464" s="297">
        <v>8201</v>
      </c>
      <c r="F1464" s="11"/>
      <c r="G1464" s="11"/>
      <c r="H1464" s="11"/>
      <c r="I1464" s="11"/>
      <c r="J1464" s="11"/>
      <c r="K1464" s="11"/>
      <c r="M1464" s="304">
        <v>1</v>
      </c>
      <c r="N1464" s="11"/>
      <c r="P1464" s="224">
        <v>47.145000000000003</v>
      </c>
      <c r="Q1464" s="224"/>
      <c r="R1464" s="224">
        <v>47.144999999999996</v>
      </c>
      <c r="S1464" s="11"/>
      <c r="T1464" s="222">
        <v>33.957000000000001</v>
      </c>
      <c r="U1464" s="222"/>
      <c r="V1464" s="222">
        <v>33.957000000000001</v>
      </c>
      <c r="W1464" s="11"/>
      <c r="Y1464" s="224">
        <v>94.29</v>
      </c>
      <c r="Z1464" s="224">
        <v>94.29</v>
      </c>
      <c r="AB1464" s="11"/>
      <c r="AC1464" s="11"/>
      <c r="AD1464" s="11"/>
      <c r="AE1464" s="4"/>
      <c r="AF1464" s="4"/>
    </row>
    <row r="1465" spans="1:32" x14ac:dyDescent="0.2">
      <c r="A1465" s="55"/>
      <c r="B1465" s="11"/>
      <c r="C1465" s="11" t="s">
        <v>402</v>
      </c>
      <c r="D1465" s="11"/>
      <c r="E1465" s="297">
        <v>8234</v>
      </c>
      <c r="F1465" s="11"/>
      <c r="G1465" s="11"/>
      <c r="H1465" s="11"/>
      <c r="I1465" s="11"/>
      <c r="J1465" s="11"/>
      <c r="K1465" s="11"/>
      <c r="M1465" s="304">
        <v>742</v>
      </c>
      <c r="N1465" s="11"/>
      <c r="P1465" s="224">
        <v>66.988411086029615</v>
      </c>
      <c r="Q1465" s="224"/>
      <c r="R1465" s="224">
        <v>25.628333333333334</v>
      </c>
      <c r="S1465" s="11"/>
      <c r="T1465" s="222">
        <v>77.640974166039612</v>
      </c>
      <c r="U1465" s="222"/>
      <c r="V1465" s="222">
        <v>3.4299999999999997</v>
      </c>
      <c r="W1465" s="11"/>
      <c r="Y1465" s="224">
        <v>220580.85000000009</v>
      </c>
      <c r="Z1465" s="224">
        <v>219952.83000000007</v>
      </c>
      <c r="AB1465" s="11"/>
      <c r="AC1465" s="11"/>
      <c r="AD1465" s="11"/>
      <c r="AE1465" s="4"/>
      <c r="AF1465" s="4"/>
    </row>
    <row r="1466" spans="1:32" x14ac:dyDescent="0.2">
      <c r="A1466" s="55"/>
      <c r="B1466" s="11"/>
      <c r="C1466" s="11" t="s">
        <v>238</v>
      </c>
      <c r="D1466" s="11"/>
      <c r="E1466" s="297">
        <v>8232</v>
      </c>
      <c r="F1466" s="11"/>
      <c r="G1466" s="11"/>
      <c r="H1466" s="11"/>
      <c r="I1466" s="11"/>
      <c r="J1466" s="11"/>
      <c r="K1466" s="11"/>
      <c r="M1466" s="304">
        <v>1</v>
      </c>
      <c r="N1466" s="11"/>
      <c r="P1466" s="224">
        <v>40.5</v>
      </c>
      <c r="Q1466" s="224"/>
      <c r="R1466" s="224">
        <v>40.5</v>
      </c>
      <c r="S1466" s="11"/>
      <c r="T1466" s="222">
        <v>0</v>
      </c>
      <c r="U1466" s="222"/>
      <c r="V1466" s="222">
        <v>0</v>
      </c>
      <c r="W1466" s="11"/>
      <c r="Y1466" s="224">
        <v>40.5</v>
      </c>
      <c r="Z1466" s="224">
        <v>40.5</v>
      </c>
      <c r="AB1466" s="11"/>
      <c r="AC1466" s="11"/>
      <c r="AD1466" s="11"/>
      <c r="AE1466" s="4"/>
      <c r="AF1466" s="4"/>
    </row>
    <row r="1467" spans="1:32" x14ac:dyDescent="0.2">
      <c r="A1467" s="55"/>
      <c r="B1467" s="11"/>
      <c r="C1467" s="11" t="s">
        <v>238</v>
      </c>
      <c r="D1467" s="11"/>
      <c r="E1467" s="297">
        <v>8234</v>
      </c>
      <c r="F1467" s="11"/>
      <c r="G1467" s="11"/>
      <c r="H1467" s="11"/>
      <c r="I1467" s="11"/>
      <c r="J1467" s="11"/>
      <c r="K1467" s="11"/>
      <c r="M1467" s="304">
        <v>39</v>
      </c>
      <c r="N1467" s="11"/>
      <c r="P1467" s="224">
        <v>198.47212121212127</v>
      </c>
      <c r="Q1467" s="224"/>
      <c r="R1467" s="224">
        <v>41.85</v>
      </c>
      <c r="S1467" s="11"/>
      <c r="T1467" s="222">
        <v>211.1788636363637</v>
      </c>
      <c r="U1467" s="222"/>
      <c r="V1467" s="222">
        <v>0.51449999999999996</v>
      </c>
      <c r="W1467" s="11"/>
      <c r="Y1467" s="224">
        <v>13099.160000000003</v>
      </c>
      <c r="Z1467" s="224">
        <v>13099.160000000003</v>
      </c>
      <c r="AB1467" s="11"/>
      <c r="AC1467" s="11"/>
      <c r="AD1467" s="11"/>
      <c r="AE1467" s="4"/>
      <c r="AF1467" s="4"/>
    </row>
    <row r="1468" spans="1:32" x14ac:dyDescent="0.2">
      <c r="A1468" s="55"/>
      <c r="B1468" s="11"/>
      <c r="C1468" s="11" t="s">
        <v>418</v>
      </c>
      <c r="D1468" s="11"/>
      <c r="E1468" s="297">
        <v>8234</v>
      </c>
      <c r="F1468" s="11"/>
      <c r="G1468" s="11"/>
      <c r="H1468" s="11"/>
      <c r="I1468" s="11"/>
      <c r="J1468" s="11"/>
      <c r="K1468" s="11"/>
      <c r="M1468" s="304">
        <v>1</v>
      </c>
      <c r="N1468" s="11"/>
      <c r="P1468" s="224">
        <v>39.14</v>
      </c>
      <c r="Q1468" s="224"/>
      <c r="R1468" s="224">
        <v>39.14</v>
      </c>
      <c r="S1468" s="11"/>
      <c r="T1468" s="222">
        <v>0</v>
      </c>
      <c r="U1468" s="222"/>
      <c r="V1468" s="222">
        <v>0</v>
      </c>
      <c r="W1468" s="11"/>
      <c r="Y1468" s="224">
        <v>39.14</v>
      </c>
      <c r="Z1468" s="224">
        <v>39.14</v>
      </c>
      <c r="AB1468" s="11"/>
      <c r="AC1468" s="11"/>
      <c r="AD1468" s="11"/>
      <c r="AE1468" s="4"/>
      <c r="AF1468" s="4"/>
    </row>
    <row r="1469" spans="1:32" x14ac:dyDescent="0.2">
      <c r="A1469" s="55"/>
      <c r="B1469" s="11"/>
      <c r="C1469" s="11" t="s">
        <v>240</v>
      </c>
      <c r="D1469" s="11"/>
      <c r="E1469" s="297">
        <v>8318</v>
      </c>
      <c r="F1469" s="11"/>
      <c r="G1469" s="11"/>
      <c r="H1469" s="11"/>
      <c r="I1469" s="11"/>
      <c r="J1469" s="11"/>
      <c r="K1469" s="11"/>
      <c r="M1469" s="304">
        <v>132</v>
      </c>
      <c r="N1469" s="11"/>
      <c r="P1469" s="224">
        <v>101.62574353448271</v>
      </c>
      <c r="Q1469" s="224"/>
      <c r="R1469" s="224">
        <v>53.054999999999993</v>
      </c>
      <c r="S1469" s="11"/>
      <c r="T1469" s="222">
        <v>94.663564655172422</v>
      </c>
      <c r="U1469" s="222"/>
      <c r="V1469" s="222">
        <v>31.255875</v>
      </c>
      <c r="W1469" s="11"/>
      <c r="Y1469" s="224">
        <v>55080.399999999958</v>
      </c>
      <c r="Z1469" s="224">
        <v>51051.139999999985</v>
      </c>
      <c r="AB1469" s="11"/>
      <c r="AC1469" s="11"/>
      <c r="AD1469" s="11"/>
      <c r="AE1469" s="4"/>
      <c r="AF1469" s="4"/>
    </row>
    <row r="1470" spans="1:32" x14ac:dyDescent="0.2">
      <c r="A1470" s="55"/>
      <c r="B1470" s="11"/>
      <c r="C1470" s="11" t="s">
        <v>502</v>
      </c>
      <c r="D1470" s="11"/>
      <c r="E1470" s="297">
        <v>8344</v>
      </c>
      <c r="F1470" s="11"/>
      <c r="G1470" s="11"/>
      <c r="H1470" s="11"/>
      <c r="I1470" s="11"/>
      <c r="J1470" s="11"/>
      <c r="K1470" s="11"/>
      <c r="M1470" s="304">
        <v>1</v>
      </c>
      <c r="N1470" s="11"/>
      <c r="P1470" s="224">
        <v>39.14</v>
      </c>
      <c r="Q1470" s="224"/>
      <c r="R1470" s="224">
        <v>39.14</v>
      </c>
      <c r="S1470" s="11"/>
      <c r="T1470" s="222">
        <v>0</v>
      </c>
      <c r="U1470" s="222"/>
      <c r="V1470" s="222">
        <v>0</v>
      </c>
      <c r="W1470" s="11"/>
      <c r="Y1470" s="224">
        <v>39.14</v>
      </c>
      <c r="Z1470" s="224">
        <v>39.14</v>
      </c>
      <c r="AB1470" s="11"/>
      <c r="AC1470" s="11"/>
      <c r="AD1470" s="11"/>
      <c r="AE1470" s="4"/>
      <c r="AF1470" s="4"/>
    </row>
    <row r="1471" spans="1:32" x14ac:dyDescent="0.2">
      <c r="A1471" s="55"/>
      <c r="B1471" s="11"/>
      <c r="C1471" s="11" t="s">
        <v>241</v>
      </c>
      <c r="D1471" s="11"/>
      <c r="E1471" s="297">
        <v>8217</v>
      </c>
      <c r="F1471" s="11"/>
      <c r="G1471" s="11"/>
      <c r="H1471" s="11"/>
      <c r="I1471" s="11"/>
      <c r="J1471" s="11"/>
      <c r="K1471" s="11"/>
      <c r="M1471" s="304">
        <v>10</v>
      </c>
      <c r="N1471" s="11"/>
      <c r="P1471" s="224">
        <v>55.831363636363633</v>
      </c>
      <c r="Q1471" s="224"/>
      <c r="R1471" s="224">
        <v>23.159999999999997</v>
      </c>
      <c r="S1471" s="11"/>
      <c r="T1471" s="222">
        <v>45.556636363636365</v>
      </c>
      <c r="U1471" s="222"/>
      <c r="V1471" s="222">
        <v>3.0870000000000002</v>
      </c>
      <c r="W1471" s="11"/>
      <c r="Y1471" s="224">
        <v>1228.29</v>
      </c>
      <c r="Z1471" s="224">
        <v>1228.29</v>
      </c>
      <c r="AB1471" s="11"/>
      <c r="AC1471" s="11"/>
      <c r="AD1471" s="11"/>
      <c r="AE1471" s="4"/>
      <c r="AF1471" s="4"/>
    </row>
    <row r="1472" spans="1:32" x14ac:dyDescent="0.2">
      <c r="A1472" s="55"/>
      <c r="B1472" s="11"/>
      <c r="C1472" s="11" t="s">
        <v>243</v>
      </c>
      <c r="D1472" s="11"/>
      <c r="E1472" s="297">
        <v>8053</v>
      </c>
      <c r="F1472" s="11"/>
      <c r="G1472" s="11"/>
      <c r="H1472" s="11"/>
      <c r="I1472" s="11"/>
      <c r="J1472" s="11"/>
      <c r="K1472" s="11"/>
      <c r="M1472" s="304">
        <v>10</v>
      </c>
      <c r="N1472" s="11"/>
      <c r="P1472" s="224">
        <v>62.645624999999995</v>
      </c>
      <c r="Q1472" s="224"/>
      <c r="R1472" s="224">
        <v>37.799999999999997</v>
      </c>
      <c r="S1472" s="11"/>
      <c r="T1472" s="222">
        <v>36.0793125</v>
      </c>
      <c r="U1472" s="222"/>
      <c r="V1472" s="222">
        <v>14.406000000000001</v>
      </c>
      <c r="W1472" s="11"/>
      <c r="Y1472" s="224">
        <v>1002.3299999999999</v>
      </c>
      <c r="Z1472" s="224">
        <v>1002.3299999999999</v>
      </c>
      <c r="AB1472" s="11"/>
      <c r="AC1472" s="11"/>
      <c r="AD1472" s="11"/>
      <c r="AE1472" s="4"/>
      <c r="AF1472" s="4"/>
    </row>
    <row r="1473" spans="1:32" x14ac:dyDescent="0.2">
      <c r="A1473" s="55"/>
      <c r="B1473" s="11"/>
      <c r="C1473" s="11" t="s">
        <v>244</v>
      </c>
      <c r="D1473" s="11"/>
      <c r="E1473" s="297">
        <v>8320</v>
      </c>
      <c r="F1473" s="11"/>
      <c r="G1473" s="11"/>
      <c r="H1473" s="11"/>
      <c r="I1473" s="11"/>
      <c r="J1473" s="11"/>
      <c r="K1473" s="11"/>
      <c r="M1473" s="304">
        <v>3</v>
      </c>
      <c r="N1473" s="11"/>
      <c r="P1473" s="224">
        <v>70.86375000000001</v>
      </c>
      <c r="Q1473" s="224"/>
      <c r="R1473" s="224">
        <v>11.420000000000002</v>
      </c>
      <c r="S1473" s="11"/>
      <c r="T1473" s="222">
        <v>90.551999999999992</v>
      </c>
      <c r="U1473" s="222"/>
      <c r="V1473" s="222">
        <v>6.6884999999999994</v>
      </c>
      <c r="W1473" s="11"/>
      <c r="Y1473" s="224">
        <v>1133.8200000000002</v>
      </c>
      <c r="Z1473" s="224">
        <v>1133.8200000000002</v>
      </c>
      <c r="AB1473" s="11"/>
      <c r="AC1473" s="11"/>
      <c r="AD1473" s="11"/>
      <c r="AE1473" s="4"/>
      <c r="AF1473" s="4"/>
    </row>
    <row r="1474" spans="1:32" x14ac:dyDescent="0.2">
      <c r="A1474" s="55"/>
      <c r="B1474" s="11"/>
      <c r="C1474" s="11" t="s">
        <v>419</v>
      </c>
      <c r="D1474" s="11"/>
      <c r="E1474" s="297">
        <v>8037</v>
      </c>
      <c r="F1474" s="11"/>
      <c r="G1474" s="11"/>
      <c r="H1474" s="11"/>
      <c r="I1474" s="11"/>
      <c r="J1474" s="11"/>
      <c r="K1474" s="11"/>
      <c r="M1474" s="304">
        <v>3</v>
      </c>
      <c r="N1474" s="11"/>
      <c r="P1474" s="224">
        <v>55.548571428571435</v>
      </c>
      <c r="Q1474" s="224"/>
      <c r="R1474" s="224">
        <v>41.85</v>
      </c>
      <c r="S1474" s="11"/>
      <c r="T1474" s="222">
        <v>43.805999999999997</v>
      </c>
      <c r="U1474" s="222"/>
      <c r="V1474" s="222">
        <v>18.521999999999998</v>
      </c>
      <c r="W1474" s="11"/>
      <c r="Y1474" s="224">
        <v>388.84000000000003</v>
      </c>
      <c r="Z1474" s="224">
        <v>388.84000000000003</v>
      </c>
      <c r="AB1474" s="11"/>
      <c r="AC1474" s="11"/>
      <c r="AD1474" s="11"/>
      <c r="AE1474" s="4"/>
      <c r="AF1474" s="4"/>
    </row>
    <row r="1475" spans="1:32" x14ac:dyDescent="0.2">
      <c r="A1475" s="55"/>
      <c r="B1475" s="11"/>
      <c r="C1475" s="11" t="s">
        <v>245</v>
      </c>
      <c r="D1475" s="11"/>
      <c r="E1475" s="297">
        <v>8321</v>
      </c>
      <c r="F1475" s="11"/>
      <c r="G1475" s="11"/>
      <c r="H1475" s="11"/>
      <c r="I1475" s="11"/>
      <c r="J1475" s="11"/>
      <c r="K1475" s="11"/>
      <c r="M1475" s="304">
        <v>1</v>
      </c>
      <c r="N1475" s="11"/>
      <c r="P1475" s="224">
        <v>48.6</v>
      </c>
      <c r="Q1475" s="224"/>
      <c r="R1475" s="224">
        <v>48.6</v>
      </c>
      <c r="S1475" s="11"/>
      <c r="T1475" s="222">
        <v>0</v>
      </c>
      <c r="U1475" s="222"/>
      <c r="V1475" s="222">
        <v>0</v>
      </c>
      <c r="W1475" s="11"/>
      <c r="Y1475" s="224">
        <v>48.6</v>
      </c>
      <c r="Z1475" s="224">
        <v>48.6</v>
      </c>
      <c r="AB1475" s="11"/>
      <c r="AC1475" s="11"/>
      <c r="AD1475" s="11"/>
      <c r="AE1475" s="4"/>
      <c r="AF1475" s="4"/>
    </row>
    <row r="1476" spans="1:32" x14ac:dyDescent="0.2">
      <c r="A1476" s="55"/>
      <c r="B1476" s="11"/>
      <c r="C1476" s="11" t="s">
        <v>245</v>
      </c>
      <c r="D1476" s="11"/>
      <c r="E1476" s="297">
        <v>8345</v>
      </c>
      <c r="F1476" s="11"/>
      <c r="G1476" s="11"/>
      <c r="H1476" s="11"/>
      <c r="I1476" s="11"/>
      <c r="J1476" s="11"/>
      <c r="K1476" s="11"/>
      <c r="M1476" s="304">
        <v>2</v>
      </c>
      <c r="N1476" s="11"/>
      <c r="P1476" s="224">
        <v>43.87</v>
      </c>
      <c r="Q1476" s="224"/>
      <c r="R1476" s="224">
        <v>43.87</v>
      </c>
      <c r="S1476" s="11"/>
      <c r="T1476" s="222">
        <v>0</v>
      </c>
      <c r="U1476" s="222"/>
      <c r="V1476" s="222">
        <v>0</v>
      </c>
      <c r="W1476" s="11"/>
      <c r="Y1476" s="224">
        <v>87.74</v>
      </c>
      <c r="Z1476" s="224">
        <v>87.74</v>
      </c>
      <c r="AB1476" s="11"/>
      <c r="AC1476" s="11"/>
      <c r="AD1476" s="11"/>
      <c r="AE1476" s="4"/>
      <c r="AF1476" s="4"/>
    </row>
    <row r="1477" spans="1:32" x14ac:dyDescent="0.2">
      <c r="A1477" s="55"/>
      <c r="B1477" s="11"/>
      <c r="C1477" s="11" t="s">
        <v>510</v>
      </c>
      <c r="D1477" s="11"/>
      <c r="E1477" s="297">
        <v>8344</v>
      </c>
      <c r="F1477" s="11"/>
      <c r="G1477" s="11"/>
      <c r="H1477" s="11"/>
      <c r="I1477" s="11"/>
      <c r="J1477" s="11"/>
      <c r="K1477" s="11"/>
      <c r="M1477" s="304">
        <v>1</v>
      </c>
      <c r="N1477" s="11"/>
      <c r="P1477" s="224">
        <v>0</v>
      </c>
      <c r="Q1477" s="224"/>
      <c r="R1477" s="224">
        <v>0</v>
      </c>
      <c r="S1477" s="11"/>
      <c r="T1477" s="222">
        <v>0</v>
      </c>
      <c r="U1477" s="222"/>
      <c r="V1477" s="222">
        <v>0</v>
      </c>
      <c r="W1477" s="11"/>
      <c r="Y1477" s="224">
        <v>0</v>
      </c>
      <c r="Z1477" s="224">
        <v>0</v>
      </c>
      <c r="AB1477" s="11"/>
      <c r="AC1477" s="11"/>
      <c r="AD1477" s="11"/>
      <c r="AE1477" s="4"/>
      <c r="AF1477" s="4"/>
    </row>
    <row r="1478" spans="1:32" x14ac:dyDescent="0.2">
      <c r="A1478" s="55"/>
      <c r="B1478" s="11"/>
      <c r="C1478" s="11" t="s">
        <v>246</v>
      </c>
      <c r="D1478" s="11"/>
      <c r="E1478" s="297">
        <v>8322</v>
      </c>
      <c r="F1478" s="11"/>
      <c r="G1478" s="11"/>
      <c r="H1478" s="11"/>
      <c r="I1478" s="11"/>
      <c r="J1478" s="11"/>
      <c r="K1478" s="11"/>
      <c r="M1478" s="304">
        <v>6</v>
      </c>
      <c r="N1478" s="11"/>
      <c r="P1478" s="224">
        <v>50.442857142857143</v>
      </c>
      <c r="Q1478" s="224"/>
      <c r="R1478" s="224">
        <v>40.524999999999999</v>
      </c>
      <c r="S1478" s="11"/>
      <c r="T1478" s="222">
        <v>29.253000000000004</v>
      </c>
      <c r="U1478" s="222"/>
      <c r="V1478" s="222">
        <v>4.1159999999999997</v>
      </c>
      <c r="W1478" s="11"/>
      <c r="Y1478" s="224">
        <v>706.2</v>
      </c>
      <c r="Z1478" s="224">
        <v>682.7</v>
      </c>
      <c r="AB1478" s="11"/>
      <c r="AC1478" s="11"/>
      <c r="AD1478" s="11"/>
      <c r="AE1478" s="4"/>
      <c r="AF1478" s="4"/>
    </row>
    <row r="1479" spans="1:32" x14ac:dyDescent="0.2">
      <c r="A1479" s="55"/>
      <c r="B1479" s="11"/>
      <c r="C1479" s="11" t="s">
        <v>246</v>
      </c>
      <c r="D1479" s="11"/>
      <c r="E1479" s="297">
        <v>8328</v>
      </c>
      <c r="F1479" s="11"/>
      <c r="G1479" s="11"/>
      <c r="H1479" s="11"/>
      <c r="I1479" s="11"/>
      <c r="J1479" s="11"/>
      <c r="K1479" s="11"/>
      <c r="M1479" s="304">
        <v>3</v>
      </c>
      <c r="N1479" s="11"/>
      <c r="P1479" s="224">
        <v>138.19285714285712</v>
      </c>
      <c r="Q1479" s="224"/>
      <c r="R1479" s="224">
        <v>95.54</v>
      </c>
      <c r="S1479" s="11"/>
      <c r="T1479" s="222">
        <v>161.82657142857144</v>
      </c>
      <c r="U1479" s="222"/>
      <c r="V1479" s="222">
        <v>265.48200000000003</v>
      </c>
      <c r="W1479" s="11"/>
      <c r="Y1479" s="224">
        <v>967.34999999999991</v>
      </c>
      <c r="Z1479" s="224">
        <v>967.34999999999991</v>
      </c>
      <c r="AB1479" s="11"/>
      <c r="AC1479" s="11"/>
      <c r="AD1479" s="11"/>
      <c r="AE1479" s="4"/>
      <c r="AF1479" s="4"/>
    </row>
    <row r="1480" spans="1:32" x14ac:dyDescent="0.2">
      <c r="A1480" s="55"/>
      <c r="B1480" s="11"/>
      <c r="C1480" s="11" t="s">
        <v>246</v>
      </c>
      <c r="D1480" s="11"/>
      <c r="E1480" s="297">
        <v>8344</v>
      </c>
      <c r="F1480" s="11"/>
      <c r="G1480" s="11"/>
      <c r="H1480" s="11"/>
      <c r="I1480" s="11"/>
      <c r="J1480" s="11"/>
      <c r="K1480" s="11"/>
      <c r="M1480" s="304">
        <v>2</v>
      </c>
      <c r="N1480" s="11"/>
      <c r="P1480" s="224">
        <v>35.136666666666663</v>
      </c>
      <c r="Q1480" s="224"/>
      <c r="R1480" s="224">
        <v>41.85</v>
      </c>
      <c r="S1480" s="11"/>
      <c r="T1480" s="222">
        <v>8.918000000000001</v>
      </c>
      <c r="U1480" s="222"/>
      <c r="V1480" s="222">
        <v>13.377000000000001</v>
      </c>
      <c r="W1480" s="11"/>
      <c r="Y1480" s="224">
        <v>105.41</v>
      </c>
      <c r="Z1480" s="224">
        <v>105.41</v>
      </c>
      <c r="AB1480" s="11"/>
      <c r="AC1480" s="11"/>
      <c r="AD1480" s="11"/>
      <c r="AE1480" s="4"/>
      <c r="AF1480" s="4"/>
    </row>
    <row r="1481" spans="1:32" x14ac:dyDescent="0.2">
      <c r="A1481" s="55"/>
      <c r="B1481" s="11"/>
      <c r="C1481" s="11" t="s">
        <v>247</v>
      </c>
      <c r="D1481" s="11"/>
      <c r="E1481" s="297">
        <v>8322</v>
      </c>
      <c r="F1481" s="11"/>
      <c r="G1481" s="11"/>
      <c r="H1481" s="11"/>
      <c r="I1481" s="11"/>
      <c r="J1481" s="11"/>
      <c r="K1481" s="11"/>
      <c r="M1481" s="304">
        <v>78</v>
      </c>
      <c r="N1481" s="11"/>
      <c r="P1481" s="224">
        <v>155.69798816568047</v>
      </c>
      <c r="Q1481" s="224"/>
      <c r="R1481" s="224">
        <v>40.549999999999997</v>
      </c>
      <c r="S1481" s="11"/>
      <c r="T1481" s="222">
        <v>151.52418343195265</v>
      </c>
      <c r="U1481" s="222"/>
      <c r="V1481" s="222">
        <v>4.1079999999999997</v>
      </c>
      <c r="W1481" s="11"/>
      <c r="Y1481" s="224">
        <v>26312.959999999999</v>
      </c>
      <c r="Z1481" s="224">
        <v>25411.79</v>
      </c>
      <c r="AB1481" s="11"/>
      <c r="AC1481" s="11"/>
      <c r="AD1481" s="11"/>
      <c r="AE1481" s="4"/>
      <c r="AF1481" s="4"/>
    </row>
    <row r="1482" spans="1:32" x14ac:dyDescent="0.2">
      <c r="A1482" s="55"/>
      <c r="B1482" s="11"/>
      <c r="C1482" s="11" t="s">
        <v>374</v>
      </c>
      <c r="D1482" s="11"/>
      <c r="E1482" s="297">
        <v>8201</v>
      </c>
      <c r="F1482" s="11"/>
      <c r="G1482" s="11"/>
      <c r="H1482" s="11"/>
      <c r="I1482" s="11"/>
      <c r="J1482" s="11"/>
      <c r="K1482" s="11"/>
      <c r="M1482" s="304">
        <v>1</v>
      </c>
      <c r="N1482" s="11"/>
      <c r="P1482" s="224">
        <v>40.5</v>
      </c>
      <c r="Q1482" s="224"/>
      <c r="R1482" s="224">
        <v>40.5</v>
      </c>
      <c r="S1482" s="11"/>
      <c r="T1482" s="222">
        <v>0</v>
      </c>
      <c r="U1482" s="222"/>
      <c r="V1482" s="222">
        <v>0</v>
      </c>
      <c r="W1482" s="11"/>
      <c r="Y1482" s="224">
        <v>40.5</v>
      </c>
      <c r="Z1482" s="224">
        <v>40.5</v>
      </c>
      <c r="AB1482" s="11"/>
      <c r="AC1482" s="11"/>
      <c r="AD1482" s="11"/>
      <c r="AE1482" s="4"/>
      <c r="AF1482" s="4"/>
    </row>
    <row r="1483" spans="1:32" x14ac:dyDescent="0.2">
      <c r="A1483" s="55"/>
      <c r="B1483" s="11"/>
      <c r="C1483" s="11" t="s">
        <v>374</v>
      </c>
      <c r="D1483" s="11"/>
      <c r="E1483" s="297">
        <v>8205</v>
      </c>
      <c r="F1483" s="11"/>
      <c r="G1483" s="11"/>
      <c r="H1483" s="11"/>
      <c r="I1483" s="11"/>
      <c r="J1483" s="11"/>
      <c r="K1483" s="11"/>
      <c r="M1483" s="304">
        <v>23</v>
      </c>
      <c r="N1483" s="11"/>
      <c r="P1483" s="224">
        <v>226.12035087719303</v>
      </c>
      <c r="Q1483" s="224"/>
      <c r="R1483" s="224">
        <v>41.85</v>
      </c>
      <c r="S1483" s="11"/>
      <c r="T1483" s="222">
        <v>254.95126315789474</v>
      </c>
      <c r="U1483" s="222"/>
      <c r="V1483" s="222">
        <v>0</v>
      </c>
      <c r="W1483" s="11"/>
      <c r="Y1483" s="224">
        <v>12888.860000000002</v>
      </c>
      <c r="Z1483" s="224">
        <v>12888.860000000002</v>
      </c>
      <c r="AB1483" s="11"/>
      <c r="AC1483" s="11"/>
      <c r="AD1483" s="11"/>
      <c r="AE1483" s="4"/>
      <c r="AF1483" s="4"/>
    </row>
    <row r="1484" spans="1:32" x14ac:dyDescent="0.2">
      <c r="A1484" s="55"/>
      <c r="B1484" s="11"/>
      <c r="C1484" s="11" t="s">
        <v>374</v>
      </c>
      <c r="D1484" s="11"/>
      <c r="E1484" s="297">
        <v>8215</v>
      </c>
      <c r="F1484" s="11"/>
      <c r="G1484" s="11"/>
      <c r="H1484" s="11"/>
      <c r="I1484" s="11"/>
      <c r="J1484" s="11"/>
      <c r="K1484" s="11"/>
      <c r="M1484" s="304">
        <v>5</v>
      </c>
      <c r="N1484" s="11"/>
      <c r="P1484" s="224">
        <v>41.58</v>
      </c>
      <c r="Q1484" s="224"/>
      <c r="R1484" s="224">
        <v>41.85</v>
      </c>
      <c r="S1484" s="11"/>
      <c r="T1484" s="222">
        <v>0</v>
      </c>
      <c r="U1484" s="222"/>
      <c r="V1484" s="222">
        <v>0</v>
      </c>
      <c r="W1484" s="11"/>
      <c r="Y1484" s="224">
        <v>207.9</v>
      </c>
      <c r="Z1484" s="224">
        <v>207.9</v>
      </c>
      <c r="AB1484" s="11"/>
      <c r="AC1484" s="11"/>
      <c r="AD1484" s="11"/>
      <c r="AE1484" s="4"/>
      <c r="AF1484" s="4"/>
    </row>
    <row r="1485" spans="1:32" x14ac:dyDescent="0.2">
      <c r="A1485" s="55"/>
      <c r="B1485" s="11"/>
      <c r="C1485" s="11" t="s">
        <v>248</v>
      </c>
      <c r="D1485" s="11"/>
      <c r="E1485" s="297">
        <v>8205</v>
      </c>
      <c r="F1485" s="11"/>
      <c r="G1485" s="11"/>
      <c r="H1485" s="11"/>
      <c r="I1485" s="11"/>
      <c r="J1485" s="11"/>
      <c r="K1485" s="11"/>
      <c r="M1485" s="304">
        <v>448</v>
      </c>
      <c r="N1485" s="11"/>
      <c r="P1485" s="224">
        <v>27.393123420387564</v>
      </c>
      <c r="Q1485" s="224"/>
      <c r="R1485" s="224">
        <v>11.24888888888889</v>
      </c>
      <c r="S1485" s="11"/>
      <c r="T1485" s="222">
        <v>32.436350276139677</v>
      </c>
      <c r="U1485" s="222"/>
      <c r="V1485" s="222">
        <v>5.0298888888888893</v>
      </c>
      <c r="W1485" s="11"/>
      <c r="Y1485" s="224">
        <v>216733.30000000042</v>
      </c>
      <c r="Z1485" s="224">
        <v>213244.94000000029</v>
      </c>
      <c r="AB1485" s="11"/>
      <c r="AC1485" s="11"/>
      <c r="AD1485" s="11"/>
      <c r="AE1485" s="4"/>
      <c r="AF1485" s="4"/>
    </row>
    <row r="1486" spans="1:32" x14ac:dyDescent="0.2">
      <c r="A1486" s="55"/>
      <c r="B1486" s="11"/>
      <c r="C1486" s="11" t="s">
        <v>404</v>
      </c>
      <c r="D1486" s="11"/>
      <c r="E1486" s="297">
        <v>8213</v>
      </c>
      <c r="F1486" s="11"/>
      <c r="G1486" s="11"/>
      <c r="H1486" s="11"/>
      <c r="I1486" s="11"/>
      <c r="J1486" s="11"/>
      <c r="K1486" s="11"/>
      <c r="M1486" s="304">
        <v>1</v>
      </c>
      <c r="N1486" s="11"/>
      <c r="P1486" s="224">
        <v>978.5</v>
      </c>
      <c r="Q1486" s="224"/>
      <c r="R1486" s="224">
        <v>978.5</v>
      </c>
      <c r="S1486" s="11"/>
      <c r="T1486" s="222">
        <v>41.16</v>
      </c>
      <c r="U1486" s="222"/>
      <c r="V1486" s="222">
        <v>41.16</v>
      </c>
      <c r="W1486" s="11"/>
      <c r="Y1486" s="224">
        <v>1957</v>
      </c>
      <c r="Z1486" s="224">
        <v>100.24000000000001</v>
      </c>
      <c r="AB1486" s="11"/>
      <c r="AC1486" s="11"/>
      <c r="AD1486" s="11"/>
      <c r="AE1486" s="4"/>
      <c r="AF1486" s="4"/>
    </row>
    <row r="1487" spans="1:32" x14ac:dyDescent="0.2">
      <c r="A1487" s="55"/>
      <c r="B1487" s="11"/>
      <c r="C1487" s="11" t="s">
        <v>404</v>
      </c>
      <c r="D1487" s="11"/>
      <c r="E1487" s="297">
        <v>8215</v>
      </c>
      <c r="F1487" s="11"/>
      <c r="G1487" s="11"/>
      <c r="H1487" s="11"/>
      <c r="I1487" s="11"/>
      <c r="J1487" s="11"/>
      <c r="K1487" s="11"/>
      <c r="M1487" s="304">
        <v>2</v>
      </c>
      <c r="N1487" s="11"/>
      <c r="P1487" s="224">
        <v>44.55</v>
      </c>
      <c r="Q1487" s="224"/>
      <c r="R1487" s="224">
        <v>44.55</v>
      </c>
      <c r="S1487" s="11"/>
      <c r="T1487" s="222">
        <v>0</v>
      </c>
      <c r="U1487" s="222"/>
      <c r="V1487" s="222">
        <v>0</v>
      </c>
      <c r="W1487" s="11"/>
      <c r="Y1487" s="224">
        <v>89.1</v>
      </c>
      <c r="Z1487" s="224">
        <v>89.1</v>
      </c>
      <c r="AB1487" s="11"/>
      <c r="AC1487" s="11"/>
      <c r="AD1487" s="11"/>
      <c r="AE1487" s="4"/>
      <c r="AF1487" s="4"/>
    </row>
    <row r="1488" spans="1:32" x14ac:dyDescent="0.2">
      <c r="A1488" s="55"/>
      <c r="B1488" s="11"/>
      <c r="C1488" s="11" t="s">
        <v>248</v>
      </c>
      <c r="D1488" s="11"/>
      <c r="E1488" s="297">
        <v>8230</v>
      </c>
      <c r="F1488" s="11"/>
      <c r="G1488" s="11"/>
      <c r="H1488" s="11"/>
      <c r="I1488" s="11"/>
      <c r="J1488" s="11"/>
      <c r="K1488" s="11"/>
      <c r="M1488" s="304">
        <v>1</v>
      </c>
      <c r="N1488" s="11"/>
      <c r="P1488" s="224">
        <v>39.14</v>
      </c>
      <c r="Q1488" s="224"/>
      <c r="R1488" s="224">
        <v>39.14</v>
      </c>
      <c r="S1488" s="11"/>
      <c r="T1488" s="222">
        <v>0</v>
      </c>
      <c r="U1488" s="222"/>
      <c r="V1488" s="222">
        <v>0</v>
      </c>
      <c r="W1488" s="11"/>
      <c r="Y1488" s="224">
        <v>39.14</v>
      </c>
      <c r="Z1488" s="224">
        <v>39.14</v>
      </c>
      <c r="AB1488" s="11"/>
      <c r="AC1488" s="11"/>
      <c r="AD1488" s="11"/>
      <c r="AE1488" s="4"/>
      <c r="AF1488" s="4"/>
    </row>
    <row r="1489" spans="1:32" x14ac:dyDescent="0.2">
      <c r="A1489" s="55"/>
      <c r="B1489" s="11"/>
      <c r="C1489" s="11" t="s">
        <v>404</v>
      </c>
      <c r="D1489" s="11"/>
      <c r="E1489" s="297">
        <v>8240</v>
      </c>
      <c r="F1489" s="11"/>
      <c r="G1489" s="11"/>
      <c r="H1489" s="11"/>
      <c r="I1489" s="11"/>
      <c r="J1489" s="11"/>
      <c r="K1489" s="11"/>
      <c r="M1489" s="304">
        <v>5</v>
      </c>
      <c r="N1489" s="11"/>
      <c r="P1489" s="224">
        <v>185.37888888888887</v>
      </c>
      <c r="Q1489" s="224"/>
      <c r="R1489" s="224">
        <v>49.74</v>
      </c>
      <c r="S1489" s="11"/>
      <c r="T1489" s="222">
        <v>233.92599999999999</v>
      </c>
      <c r="U1489" s="222"/>
      <c r="V1489" s="222">
        <v>8.2319999999999993</v>
      </c>
      <c r="W1489" s="11"/>
      <c r="Y1489" s="224">
        <v>1668.4099999999999</v>
      </c>
      <c r="Z1489" s="224">
        <v>1668.4099999999999</v>
      </c>
      <c r="AB1489" s="11"/>
      <c r="AC1489" s="11"/>
      <c r="AD1489" s="11"/>
      <c r="AE1489" s="4"/>
      <c r="AF1489" s="4"/>
    </row>
    <row r="1490" spans="1:32" x14ac:dyDescent="0.2">
      <c r="A1490" s="55"/>
      <c r="B1490" s="11"/>
      <c r="C1490" s="11" t="s">
        <v>249</v>
      </c>
      <c r="D1490" s="11"/>
      <c r="E1490" s="297">
        <v>8026</v>
      </c>
      <c r="F1490" s="11"/>
      <c r="G1490" s="11"/>
      <c r="H1490" s="11"/>
      <c r="I1490" s="11"/>
      <c r="J1490" s="11"/>
      <c r="K1490" s="11"/>
      <c r="M1490" s="304">
        <v>83</v>
      </c>
      <c r="N1490" s="11"/>
      <c r="P1490" s="224">
        <v>119.0363309352518</v>
      </c>
      <c r="Q1490" s="224"/>
      <c r="R1490" s="224">
        <v>39.14</v>
      </c>
      <c r="S1490" s="11"/>
      <c r="T1490" s="222">
        <v>103.88458273381295</v>
      </c>
      <c r="U1490" s="222"/>
      <c r="V1490" s="222">
        <v>2.0579999999999998</v>
      </c>
      <c r="W1490" s="11"/>
      <c r="Y1490" s="224">
        <v>16546.05</v>
      </c>
      <c r="Z1490" s="224">
        <v>15030.259999999998</v>
      </c>
      <c r="AB1490" s="11"/>
      <c r="AC1490" s="11"/>
      <c r="AD1490" s="11"/>
      <c r="AE1490" s="4"/>
      <c r="AF1490" s="4"/>
    </row>
    <row r="1491" spans="1:32" x14ac:dyDescent="0.2">
      <c r="A1491" s="55"/>
      <c r="B1491" s="11"/>
      <c r="C1491" s="11" t="s">
        <v>250</v>
      </c>
      <c r="D1491" s="11"/>
      <c r="E1491" s="297">
        <v>8027</v>
      </c>
      <c r="F1491" s="11"/>
      <c r="G1491" s="11"/>
      <c r="H1491" s="11"/>
      <c r="I1491" s="11"/>
      <c r="J1491" s="11"/>
      <c r="K1491" s="11"/>
      <c r="M1491" s="304">
        <v>66</v>
      </c>
      <c r="N1491" s="11"/>
      <c r="P1491" s="224">
        <v>119.06562499999997</v>
      </c>
      <c r="Q1491" s="224"/>
      <c r="R1491" s="224">
        <v>41.85</v>
      </c>
      <c r="S1491" s="11"/>
      <c r="T1491" s="222">
        <v>95.435500000000005</v>
      </c>
      <c r="U1491" s="222"/>
      <c r="V1491" s="222">
        <v>3.5975000000000001</v>
      </c>
      <c r="W1491" s="11"/>
      <c r="Y1491" s="224">
        <v>15240.399999999996</v>
      </c>
      <c r="Z1491" s="224">
        <v>14637.349999999999</v>
      </c>
      <c r="AB1491" s="11"/>
      <c r="AC1491" s="11"/>
      <c r="AD1491" s="11"/>
      <c r="AE1491" s="4"/>
      <c r="AF1491" s="4"/>
    </row>
    <row r="1492" spans="1:32" x14ac:dyDescent="0.2">
      <c r="A1492" s="55"/>
      <c r="B1492" s="11"/>
      <c r="C1492" s="11" t="s">
        <v>251</v>
      </c>
      <c r="D1492" s="11"/>
      <c r="E1492" s="297">
        <v>8027</v>
      </c>
      <c r="F1492" s="11"/>
      <c r="G1492" s="11"/>
      <c r="H1492" s="11"/>
      <c r="I1492" s="11"/>
      <c r="J1492" s="11"/>
      <c r="K1492" s="11"/>
      <c r="M1492" s="304">
        <v>1</v>
      </c>
      <c r="N1492" s="11"/>
      <c r="P1492" s="224">
        <v>44.55</v>
      </c>
      <c r="Q1492" s="224"/>
      <c r="R1492" s="224">
        <v>44.55</v>
      </c>
      <c r="S1492" s="11"/>
      <c r="T1492" s="222">
        <v>0</v>
      </c>
      <c r="U1492" s="222"/>
      <c r="V1492" s="222">
        <v>0</v>
      </c>
      <c r="W1492" s="11"/>
      <c r="Y1492" s="224">
        <v>44.55</v>
      </c>
      <c r="Z1492" s="224">
        <v>44.55</v>
      </c>
      <c r="AB1492" s="11"/>
      <c r="AC1492" s="11"/>
      <c r="AD1492" s="11"/>
      <c r="AE1492" s="4"/>
      <c r="AF1492" s="4"/>
    </row>
    <row r="1493" spans="1:32" x14ac:dyDescent="0.2">
      <c r="A1493" s="55"/>
      <c r="B1493" s="11"/>
      <c r="C1493" s="11" t="s">
        <v>251</v>
      </c>
      <c r="D1493" s="11"/>
      <c r="E1493" s="297">
        <v>8028</v>
      </c>
      <c r="F1493" s="11"/>
      <c r="G1493" s="11"/>
      <c r="H1493" s="11"/>
      <c r="I1493" s="11"/>
      <c r="J1493" s="11"/>
      <c r="K1493" s="11"/>
      <c r="M1493" s="304">
        <v>400</v>
      </c>
      <c r="N1493" s="11"/>
      <c r="P1493" s="224">
        <v>119.79396319886774</v>
      </c>
      <c r="Q1493" s="224"/>
      <c r="R1493" s="224">
        <v>22.928333333333331</v>
      </c>
      <c r="S1493" s="11"/>
      <c r="T1493" s="222">
        <v>177.18332519462135</v>
      </c>
      <c r="U1493" s="222"/>
      <c r="V1493" s="222">
        <v>3.7733333333333334</v>
      </c>
      <c r="W1493" s="11"/>
      <c r="Y1493" s="224">
        <v>314222.48000000021</v>
      </c>
      <c r="Z1493" s="224">
        <v>310414.66000000015</v>
      </c>
      <c r="AB1493" s="11"/>
      <c r="AC1493" s="11"/>
      <c r="AD1493" s="11"/>
      <c r="AE1493" s="4"/>
      <c r="AF1493" s="4"/>
    </row>
    <row r="1494" spans="1:32" x14ac:dyDescent="0.2">
      <c r="A1494" s="55"/>
      <c r="B1494" s="11"/>
      <c r="C1494" s="11" t="s">
        <v>251</v>
      </c>
      <c r="D1494" s="11"/>
      <c r="E1494" s="297">
        <v>8343</v>
      </c>
      <c r="F1494" s="11"/>
      <c r="G1494" s="11"/>
      <c r="H1494" s="11"/>
      <c r="I1494" s="11"/>
      <c r="J1494" s="11"/>
      <c r="K1494" s="11"/>
      <c r="M1494" s="304">
        <v>2</v>
      </c>
      <c r="N1494" s="11"/>
      <c r="P1494" s="224">
        <v>32.372500000000002</v>
      </c>
      <c r="Q1494" s="224"/>
      <c r="R1494" s="224">
        <v>30.51</v>
      </c>
      <c r="S1494" s="11"/>
      <c r="T1494" s="222">
        <v>12.862499999999999</v>
      </c>
      <c r="U1494" s="222"/>
      <c r="V1494" s="222">
        <v>12.862499999999999</v>
      </c>
      <c r="W1494" s="11"/>
      <c r="Y1494" s="224">
        <v>129.49</v>
      </c>
      <c r="Z1494" s="224">
        <v>129.49</v>
      </c>
      <c r="AB1494" s="11"/>
      <c r="AC1494" s="11"/>
      <c r="AD1494" s="11"/>
      <c r="AE1494" s="4"/>
      <c r="AF1494" s="4"/>
    </row>
    <row r="1495" spans="1:32" x14ac:dyDescent="0.2">
      <c r="A1495" s="55"/>
      <c r="B1495" s="11"/>
      <c r="C1495" s="11" t="s">
        <v>514</v>
      </c>
      <c r="D1495" s="11"/>
      <c r="E1495" s="297">
        <v>8029</v>
      </c>
      <c r="F1495" s="11"/>
      <c r="G1495" s="11"/>
      <c r="H1495" s="11"/>
      <c r="I1495" s="11"/>
      <c r="J1495" s="11"/>
      <c r="K1495" s="11"/>
      <c r="M1495" s="304">
        <v>52</v>
      </c>
      <c r="N1495" s="11"/>
      <c r="P1495" s="224">
        <v>85.965775862068966</v>
      </c>
      <c r="Q1495" s="224"/>
      <c r="R1495" s="224">
        <v>43.19</v>
      </c>
      <c r="S1495" s="11"/>
      <c r="T1495" s="222">
        <v>70.619560344827562</v>
      </c>
      <c r="U1495" s="222"/>
      <c r="V1495" s="222">
        <v>10.29</v>
      </c>
      <c r="W1495" s="11"/>
      <c r="Y1495" s="224">
        <v>9972.0300000000007</v>
      </c>
      <c r="Z1495" s="224">
        <v>9972.0300000000007</v>
      </c>
      <c r="AB1495" s="11"/>
      <c r="AC1495" s="11"/>
      <c r="AD1495" s="11"/>
      <c r="AE1495" s="4"/>
      <c r="AF1495" s="4"/>
    </row>
    <row r="1496" spans="1:32" x14ac:dyDescent="0.2">
      <c r="A1496" s="55"/>
      <c r="B1496" s="11"/>
      <c r="C1496" s="11" t="s">
        <v>253</v>
      </c>
      <c r="D1496" s="11"/>
      <c r="E1496" s="297">
        <v>8012</v>
      </c>
      <c r="F1496" s="11"/>
      <c r="G1496" s="11"/>
      <c r="H1496" s="11"/>
      <c r="I1496" s="11"/>
      <c r="J1496" s="11"/>
      <c r="K1496" s="11"/>
      <c r="M1496" s="304">
        <v>18</v>
      </c>
      <c r="N1496" s="11"/>
      <c r="P1496" s="224">
        <v>61.670714285714283</v>
      </c>
      <c r="Q1496" s="224"/>
      <c r="R1496" s="224">
        <v>42.55</v>
      </c>
      <c r="S1496" s="11"/>
      <c r="T1496" s="222">
        <v>44.247</v>
      </c>
      <c r="U1496" s="222"/>
      <c r="V1496" s="222">
        <v>7.7174999999999994</v>
      </c>
      <c r="W1496" s="11"/>
      <c r="Y1496" s="224">
        <v>1726.78</v>
      </c>
      <c r="Z1496" s="224">
        <v>1726.78</v>
      </c>
      <c r="AB1496" s="11"/>
      <c r="AC1496" s="11"/>
      <c r="AD1496" s="11"/>
      <c r="AE1496" s="4"/>
      <c r="AF1496" s="4"/>
    </row>
    <row r="1497" spans="1:32" x14ac:dyDescent="0.2">
      <c r="A1497" s="55"/>
      <c r="B1497" s="11"/>
      <c r="C1497" s="11" t="s">
        <v>253</v>
      </c>
      <c r="D1497" s="11"/>
      <c r="E1497" s="297">
        <v>8021</v>
      </c>
      <c r="F1497" s="11"/>
      <c r="G1497" s="11"/>
      <c r="H1497" s="11"/>
      <c r="I1497" s="11"/>
      <c r="J1497" s="11"/>
      <c r="K1497" s="11"/>
      <c r="M1497" s="304">
        <v>7</v>
      </c>
      <c r="N1497" s="11"/>
      <c r="P1497" s="224">
        <v>153.6430769230769</v>
      </c>
      <c r="Q1497" s="224"/>
      <c r="R1497" s="224">
        <v>40.5</v>
      </c>
      <c r="S1497" s="11"/>
      <c r="T1497" s="222">
        <v>186.01153846153846</v>
      </c>
      <c r="U1497" s="222"/>
      <c r="V1497" s="222">
        <v>16.463999999999999</v>
      </c>
      <c r="W1497" s="11"/>
      <c r="Y1497" s="224">
        <v>1997.36</v>
      </c>
      <c r="Z1497" s="224">
        <v>1997.36</v>
      </c>
      <c r="AB1497" s="11"/>
      <c r="AC1497" s="11"/>
      <c r="AD1497" s="11"/>
      <c r="AE1497" s="4"/>
      <c r="AF1497" s="4"/>
    </row>
    <row r="1498" spans="1:32" x14ac:dyDescent="0.2">
      <c r="A1498" s="55"/>
      <c r="B1498" s="11"/>
      <c r="C1498" s="11" t="s">
        <v>253</v>
      </c>
      <c r="D1498" s="11"/>
      <c r="E1498" s="297">
        <v>8081</v>
      </c>
      <c r="F1498" s="11"/>
      <c r="G1498" s="11"/>
      <c r="H1498" s="11"/>
      <c r="I1498" s="11"/>
      <c r="J1498" s="11"/>
      <c r="K1498" s="11"/>
      <c r="M1498" s="304">
        <v>10</v>
      </c>
      <c r="N1498" s="11"/>
      <c r="P1498" s="224">
        <v>45.49</v>
      </c>
      <c r="Q1498" s="224"/>
      <c r="R1498" s="224">
        <v>43.19</v>
      </c>
      <c r="S1498" s="11"/>
      <c r="T1498" s="222">
        <v>12.862499999999999</v>
      </c>
      <c r="U1498" s="222"/>
      <c r="V1498" s="222">
        <v>0</v>
      </c>
      <c r="W1498" s="11"/>
      <c r="Y1498" s="224">
        <v>727.84</v>
      </c>
      <c r="Z1498" s="224">
        <v>727.84</v>
      </c>
      <c r="AB1498" s="11"/>
      <c r="AC1498" s="11"/>
      <c r="AD1498" s="11"/>
      <c r="AE1498" s="4"/>
      <c r="AF1498" s="4"/>
    </row>
    <row r="1499" spans="1:32" x14ac:dyDescent="0.2">
      <c r="A1499" s="55"/>
      <c r="B1499" s="11"/>
      <c r="C1499" s="11" t="s">
        <v>254</v>
      </c>
      <c r="D1499" s="11"/>
      <c r="E1499" s="297">
        <v>8219</v>
      </c>
      <c r="F1499" s="11"/>
      <c r="G1499" s="11"/>
      <c r="H1499" s="11"/>
      <c r="I1499" s="11"/>
      <c r="J1499" s="11"/>
      <c r="K1499" s="11"/>
      <c r="M1499" s="304">
        <v>1</v>
      </c>
      <c r="N1499" s="11"/>
      <c r="P1499" s="224">
        <v>27.945</v>
      </c>
      <c r="Q1499" s="224"/>
      <c r="R1499" s="224">
        <v>27.945000000000004</v>
      </c>
      <c r="S1499" s="11"/>
      <c r="T1499" s="222">
        <v>6.1740000000000004</v>
      </c>
      <c r="U1499" s="222"/>
      <c r="V1499" s="222">
        <v>6.1740000000000004</v>
      </c>
      <c r="W1499" s="11"/>
      <c r="Y1499" s="224">
        <v>55.89</v>
      </c>
      <c r="Z1499" s="224">
        <v>55.89</v>
      </c>
      <c r="AB1499" s="11"/>
      <c r="AC1499" s="11"/>
      <c r="AD1499" s="11"/>
      <c r="AE1499" s="4"/>
      <c r="AF1499" s="4"/>
    </row>
    <row r="1500" spans="1:32" x14ac:dyDescent="0.2">
      <c r="A1500" s="55"/>
      <c r="B1500" s="11"/>
      <c r="C1500" s="11" t="s">
        <v>255</v>
      </c>
      <c r="D1500" s="11"/>
      <c r="E1500" s="297">
        <v>8027</v>
      </c>
      <c r="F1500" s="11"/>
      <c r="G1500" s="11"/>
      <c r="H1500" s="11"/>
      <c r="I1500" s="11"/>
      <c r="J1500" s="11"/>
      <c r="K1500" s="11"/>
      <c r="M1500" s="304">
        <v>2</v>
      </c>
      <c r="N1500" s="11"/>
      <c r="P1500" s="224">
        <v>40.5</v>
      </c>
      <c r="Q1500" s="224"/>
      <c r="R1500" s="224">
        <v>40.5</v>
      </c>
      <c r="S1500" s="11"/>
      <c r="T1500" s="222">
        <v>0</v>
      </c>
      <c r="U1500" s="222"/>
      <c r="V1500" s="222">
        <v>0</v>
      </c>
      <c r="W1500" s="11"/>
      <c r="Y1500" s="224">
        <v>81</v>
      </c>
      <c r="Z1500" s="224">
        <v>81</v>
      </c>
      <c r="AB1500" s="11"/>
      <c r="AC1500" s="11"/>
      <c r="AD1500" s="11"/>
      <c r="AE1500" s="4"/>
      <c r="AF1500" s="4"/>
    </row>
    <row r="1501" spans="1:32" x14ac:dyDescent="0.2">
      <c r="A1501" s="55"/>
      <c r="B1501" s="11"/>
      <c r="C1501" s="11" t="s">
        <v>256</v>
      </c>
      <c r="D1501" s="11"/>
      <c r="E1501" s="297">
        <v>8032</v>
      </c>
      <c r="F1501" s="11"/>
      <c r="G1501" s="11"/>
      <c r="H1501" s="11"/>
      <c r="I1501" s="11"/>
      <c r="J1501" s="11"/>
      <c r="K1501" s="11"/>
      <c r="M1501" s="304">
        <v>3</v>
      </c>
      <c r="N1501" s="11"/>
      <c r="P1501" s="224">
        <v>123.50999999999999</v>
      </c>
      <c r="Q1501" s="224"/>
      <c r="R1501" s="224">
        <v>45.57</v>
      </c>
      <c r="S1501" s="11"/>
      <c r="T1501" s="222">
        <v>144.88319999999999</v>
      </c>
      <c r="U1501" s="222"/>
      <c r="V1501" s="222">
        <v>1.0289999999999999</v>
      </c>
      <c r="W1501" s="11"/>
      <c r="Y1501" s="224">
        <v>617.54999999999995</v>
      </c>
      <c r="Z1501" s="224">
        <v>617.54999999999995</v>
      </c>
      <c r="AB1501" s="11"/>
      <c r="AC1501" s="11"/>
      <c r="AD1501" s="11"/>
      <c r="AE1501" s="4"/>
      <c r="AF1501" s="4"/>
    </row>
    <row r="1502" spans="1:32" x14ac:dyDescent="0.2">
      <c r="A1502" s="55"/>
      <c r="B1502" s="11"/>
      <c r="C1502" s="11" t="s">
        <v>257</v>
      </c>
      <c r="D1502" s="11"/>
      <c r="E1502" s="297">
        <v>8330</v>
      </c>
      <c r="F1502" s="11"/>
      <c r="G1502" s="11"/>
      <c r="H1502" s="11"/>
      <c r="I1502" s="11"/>
      <c r="J1502" s="11"/>
      <c r="K1502" s="11"/>
      <c r="M1502" s="304">
        <v>30</v>
      </c>
      <c r="N1502" s="11"/>
      <c r="P1502" s="224">
        <v>90.34333333333332</v>
      </c>
      <c r="Q1502" s="224"/>
      <c r="R1502" s="224">
        <v>37.799999999999997</v>
      </c>
      <c r="S1502" s="11"/>
      <c r="T1502" s="222">
        <v>64.39824999999999</v>
      </c>
      <c r="U1502" s="222"/>
      <c r="V1502" s="222">
        <v>0</v>
      </c>
      <c r="W1502" s="11"/>
      <c r="Y1502" s="224">
        <v>4336.4799999999996</v>
      </c>
      <c r="Z1502" s="224">
        <v>3971.7799999999993</v>
      </c>
      <c r="AB1502" s="11"/>
      <c r="AC1502" s="11"/>
      <c r="AD1502" s="11"/>
      <c r="AE1502" s="4"/>
      <c r="AF1502" s="4"/>
    </row>
    <row r="1503" spans="1:32" x14ac:dyDescent="0.2">
      <c r="A1503" s="55"/>
      <c r="B1503" s="11"/>
      <c r="C1503" s="11" t="s">
        <v>628</v>
      </c>
      <c r="D1503" s="11"/>
      <c r="E1503" s="297">
        <v>8037</v>
      </c>
      <c r="F1503" s="11"/>
      <c r="G1503" s="11"/>
      <c r="H1503" s="11"/>
      <c r="I1503" s="11"/>
      <c r="J1503" s="11"/>
      <c r="K1503" s="11"/>
      <c r="M1503" s="304">
        <v>1</v>
      </c>
      <c r="N1503" s="11"/>
      <c r="P1503" s="224">
        <v>41.85</v>
      </c>
      <c r="Q1503" s="224"/>
      <c r="R1503" s="224">
        <v>41.85</v>
      </c>
      <c r="S1503" s="11"/>
      <c r="T1503" s="222">
        <v>0</v>
      </c>
      <c r="U1503" s="222"/>
      <c r="V1503" s="222">
        <v>0</v>
      </c>
      <c r="W1503" s="11"/>
      <c r="Y1503" s="224">
        <v>41.85</v>
      </c>
      <c r="Z1503" s="224">
        <v>41.85</v>
      </c>
      <c r="AB1503" s="11"/>
      <c r="AC1503" s="11"/>
      <c r="AD1503" s="11"/>
      <c r="AE1503" s="4"/>
      <c r="AF1503" s="4"/>
    </row>
    <row r="1504" spans="1:32" x14ac:dyDescent="0.2">
      <c r="A1504" s="55"/>
      <c r="B1504" s="11"/>
      <c r="C1504" s="11" t="s">
        <v>380</v>
      </c>
      <c r="D1504" s="11"/>
      <c r="E1504" s="297">
        <v>8037</v>
      </c>
      <c r="F1504" s="11"/>
      <c r="G1504" s="11"/>
      <c r="H1504" s="11"/>
      <c r="I1504" s="11"/>
      <c r="J1504" s="11"/>
      <c r="K1504" s="11"/>
      <c r="M1504" s="304">
        <v>632</v>
      </c>
      <c r="N1504" s="11"/>
      <c r="P1504" s="224">
        <v>82.142659446450082</v>
      </c>
      <c r="Q1504" s="224"/>
      <c r="R1504" s="224">
        <v>35.466666666666669</v>
      </c>
      <c r="S1504" s="11"/>
      <c r="T1504" s="222">
        <v>69.643018953068591</v>
      </c>
      <c r="U1504" s="222"/>
      <c r="V1504" s="222">
        <v>4.1159999999999997</v>
      </c>
      <c r="W1504" s="11"/>
      <c r="Y1504" s="224">
        <v>201610.76000000007</v>
      </c>
      <c r="Z1504" s="224">
        <v>201010.97000000006</v>
      </c>
      <c r="AB1504" s="11"/>
      <c r="AC1504" s="11"/>
      <c r="AD1504" s="11"/>
      <c r="AE1504" s="4"/>
      <c r="AF1504" s="4"/>
    </row>
    <row r="1505" spans="1:32" x14ac:dyDescent="0.2">
      <c r="A1505" s="55"/>
      <c r="B1505" s="11"/>
      <c r="C1505" s="11" t="s">
        <v>629</v>
      </c>
      <c r="D1505" s="11"/>
      <c r="E1505" s="297">
        <v>8037</v>
      </c>
      <c r="F1505" s="11"/>
      <c r="G1505" s="11"/>
      <c r="H1505" s="11"/>
      <c r="I1505" s="11"/>
      <c r="J1505" s="11"/>
      <c r="K1505" s="11"/>
      <c r="M1505" s="304">
        <v>1</v>
      </c>
      <c r="N1505" s="11"/>
      <c r="P1505" s="224">
        <v>0</v>
      </c>
      <c r="Q1505" s="224"/>
      <c r="R1505" s="224">
        <v>0</v>
      </c>
      <c r="S1505" s="11"/>
      <c r="T1505" s="222">
        <v>0</v>
      </c>
      <c r="U1505" s="222"/>
      <c r="V1505" s="222">
        <v>0</v>
      </c>
      <c r="W1505" s="11"/>
      <c r="Y1505" s="224">
        <v>0</v>
      </c>
      <c r="Z1505" s="224">
        <v>0</v>
      </c>
      <c r="AB1505" s="11"/>
      <c r="AC1505" s="11"/>
      <c r="AD1505" s="11"/>
      <c r="AE1505" s="4"/>
      <c r="AF1505" s="4"/>
    </row>
    <row r="1506" spans="1:32" x14ac:dyDescent="0.2">
      <c r="A1506" s="55"/>
      <c r="B1506" s="11"/>
      <c r="C1506" s="11" t="s">
        <v>516</v>
      </c>
      <c r="D1506" s="11"/>
      <c r="E1506" s="297">
        <v>8037</v>
      </c>
      <c r="F1506" s="11"/>
      <c r="G1506" s="11"/>
      <c r="H1506" s="11"/>
      <c r="I1506" s="11"/>
      <c r="J1506" s="11"/>
      <c r="K1506" s="11"/>
      <c r="M1506" s="304">
        <v>1</v>
      </c>
      <c r="N1506" s="11"/>
      <c r="P1506" s="224">
        <v>41.85</v>
      </c>
      <c r="Q1506" s="224"/>
      <c r="R1506" s="224">
        <v>41.85</v>
      </c>
      <c r="S1506" s="11"/>
      <c r="T1506" s="222">
        <v>0</v>
      </c>
      <c r="U1506" s="222"/>
      <c r="V1506" s="222">
        <v>0</v>
      </c>
      <c r="W1506" s="11"/>
      <c r="Y1506" s="224">
        <v>41.85</v>
      </c>
      <c r="Z1506" s="224">
        <v>41.85</v>
      </c>
      <c r="AB1506" s="11"/>
      <c r="AC1506" s="11"/>
      <c r="AD1506" s="11"/>
      <c r="AE1506" s="4"/>
      <c r="AF1506" s="4"/>
    </row>
    <row r="1507" spans="1:32" x14ac:dyDescent="0.2">
      <c r="A1507" s="55"/>
      <c r="B1507" s="11"/>
      <c r="C1507" s="11" t="s">
        <v>259</v>
      </c>
      <c r="D1507" s="11"/>
      <c r="E1507" s="297">
        <v>8062</v>
      </c>
      <c r="F1507" s="11"/>
      <c r="G1507" s="11"/>
      <c r="H1507" s="11"/>
      <c r="I1507" s="11"/>
      <c r="J1507" s="11"/>
      <c r="K1507" s="11"/>
      <c r="M1507" s="304">
        <v>5</v>
      </c>
      <c r="N1507" s="11"/>
      <c r="P1507" s="224">
        <v>248.36125000000004</v>
      </c>
      <c r="Q1507" s="224"/>
      <c r="R1507" s="224">
        <v>116.83499999999999</v>
      </c>
      <c r="S1507" s="11"/>
      <c r="T1507" s="222">
        <v>330.82349999999997</v>
      </c>
      <c r="U1507" s="222"/>
      <c r="V1507" s="222">
        <v>261.36599999999999</v>
      </c>
      <c r="W1507" s="11"/>
      <c r="Y1507" s="224">
        <v>1986.8900000000003</v>
      </c>
      <c r="Z1507" s="224">
        <v>1986.8900000000003</v>
      </c>
      <c r="AB1507" s="11"/>
      <c r="AC1507" s="11"/>
      <c r="AD1507" s="11"/>
      <c r="AE1507" s="4"/>
      <c r="AF1507" s="4"/>
    </row>
    <row r="1508" spans="1:32" x14ac:dyDescent="0.2">
      <c r="A1508" s="55"/>
      <c r="B1508" s="11"/>
      <c r="C1508" s="11" t="s">
        <v>259</v>
      </c>
      <c r="D1508" s="11"/>
      <c r="E1508" s="297">
        <v>8074</v>
      </c>
      <c r="F1508" s="11"/>
      <c r="G1508" s="11"/>
      <c r="H1508" s="11"/>
      <c r="I1508" s="11"/>
      <c r="J1508" s="11"/>
      <c r="K1508" s="11"/>
      <c r="M1508" s="304">
        <v>2</v>
      </c>
      <c r="N1508" s="11"/>
      <c r="P1508" s="224">
        <v>38.547499999999999</v>
      </c>
      <c r="Q1508" s="224"/>
      <c r="R1508" s="224">
        <v>36.045000000000002</v>
      </c>
      <c r="S1508" s="11"/>
      <c r="T1508" s="222">
        <v>25.210500000000003</v>
      </c>
      <c r="U1508" s="222"/>
      <c r="V1508" s="222">
        <v>25.2105</v>
      </c>
      <c r="W1508" s="11"/>
      <c r="Y1508" s="224">
        <v>154.19</v>
      </c>
      <c r="Z1508" s="224">
        <v>154.19</v>
      </c>
      <c r="AB1508" s="11"/>
      <c r="AC1508" s="11"/>
      <c r="AD1508" s="11"/>
      <c r="AE1508" s="4"/>
      <c r="AF1508" s="4"/>
    </row>
    <row r="1509" spans="1:32" x14ac:dyDescent="0.2">
      <c r="A1509" s="55"/>
      <c r="B1509" s="11"/>
      <c r="C1509" s="11" t="s">
        <v>517</v>
      </c>
      <c r="D1509" s="11"/>
      <c r="E1509" s="297">
        <v>8096</v>
      </c>
      <c r="F1509" s="11"/>
      <c r="G1509" s="11"/>
      <c r="H1509" s="11"/>
      <c r="I1509" s="11"/>
      <c r="J1509" s="11"/>
      <c r="K1509" s="11"/>
      <c r="M1509" s="304">
        <v>1</v>
      </c>
      <c r="N1509" s="11"/>
      <c r="P1509" s="224">
        <v>56.14</v>
      </c>
      <c r="Q1509" s="224"/>
      <c r="R1509" s="224">
        <v>56.14</v>
      </c>
      <c r="S1509" s="11"/>
      <c r="T1509" s="222">
        <v>48.363</v>
      </c>
      <c r="U1509" s="222"/>
      <c r="V1509" s="222">
        <v>48.363</v>
      </c>
      <c r="W1509" s="11"/>
      <c r="Y1509" s="224">
        <v>112.28</v>
      </c>
      <c r="Z1509" s="224">
        <v>112.28</v>
      </c>
      <c r="AB1509" s="11"/>
      <c r="AC1509" s="11"/>
      <c r="AD1509" s="11"/>
      <c r="AE1509" s="4"/>
      <c r="AF1509" s="4"/>
    </row>
    <row r="1510" spans="1:32" x14ac:dyDescent="0.2">
      <c r="A1510" s="55"/>
      <c r="B1510" s="11"/>
      <c r="C1510" s="11" t="s">
        <v>260</v>
      </c>
      <c r="D1510" s="11"/>
      <c r="E1510" s="297">
        <v>8039</v>
      </c>
      <c r="F1510" s="11"/>
      <c r="G1510" s="11"/>
      <c r="H1510" s="11"/>
      <c r="I1510" s="11"/>
      <c r="J1510" s="11"/>
      <c r="K1510" s="11"/>
      <c r="M1510" s="304">
        <v>6</v>
      </c>
      <c r="N1510" s="11"/>
      <c r="P1510" s="224">
        <v>33.006666666666668</v>
      </c>
      <c r="Q1510" s="224"/>
      <c r="R1510" s="224">
        <v>40.5</v>
      </c>
      <c r="S1510" s="11"/>
      <c r="T1510" s="222">
        <v>6.8560000000000008</v>
      </c>
      <c r="U1510" s="222"/>
      <c r="V1510" s="222">
        <v>6.1619999999999999</v>
      </c>
      <c r="W1510" s="11"/>
      <c r="Y1510" s="224">
        <v>198.04</v>
      </c>
      <c r="Z1510" s="224">
        <v>198.04</v>
      </c>
      <c r="AB1510" s="11"/>
      <c r="AC1510" s="11"/>
      <c r="AD1510" s="11"/>
      <c r="AE1510" s="4"/>
      <c r="AF1510" s="4"/>
    </row>
    <row r="1511" spans="1:32" x14ac:dyDescent="0.2">
      <c r="A1511" s="55"/>
      <c r="B1511" s="11"/>
      <c r="C1511" s="11" t="s">
        <v>458</v>
      </c>
      <c r="D1511" s="11"/>
      <c r="E1511" s="297">
        <v>8083</v>
      </c>
      <c r="F1511" s="11"/>
      <c r="G1511" s="11"/>
      <c r="H1511" s="11"/>
      <c r="I1511" s="11"/>
      <c r="J1511" s="11"/>
      <c r="K1511" s="11"/>
      <c r="M1511" s="304">
        <v>6</v>
      </c>
      <c r="N1511" s="11"/>
      <c r="P1511" s="224">
        <v>100.74846153846154</v>
      </c>
      <c r="Q1511" s="224"/>
      <c r="R1511" s="224">
        <v>40.5</v>
      </c>
      <c r="S1511" s="11"/>
      <c r="T1511" s="222">
        <v>95.142923076923054</v>
      </c>
      <c r="U1511" s="222"/>
      <c r="V1511" s="222">
        <v>2.0579999999999998</v>
      </c>
      <c r="W1511" s="11"/>
      <c r="Y1511" s="224">
        <v>1309.73</v>
      </c>
      <c r="Z1511" s="224">
        <v>1309.73</v>
      </c>
      <c r="AB1511" s="11"/>
      <c r="AC1511" s="11"/>
      <c r="AD1511" s="11"/>
      <c r="AE1511" s="4"/>
      <c r="AF1511" s="4"/>
    </row>
    <row r="1512" spans="1:32" x14ac:dyDescent="0.2">
      <c r="A1512" s="55"/>
      <c r="B1512" s="11"/>
      <c r="C1512" s="11" t="s">
        <v>261</v>
      </c>
      <c r="D1512" s="11"/>
      <c r="E1512" s="297">
        <v>8302</v>
      </c>
      <c r="F1512" s="11"/>
      <c r="G1512" s="11"/>
      <c r="H1512" s="11"/>
      <c r="I1512" s="11"/>
      <c r="J1512" s="11"/>
      <c r="K1512" s="11"/>
      <c r="M1512" s="304">
        <v>1</v>
      </c>
      <c r="N1512" s="11"/>
      <c r="P1512" s="224">
        <v>465.61666666666662</v>
      </c>
      <c r="Q1512" s="224"/>
      <c r="R1512" s="224">
        <v>493.1</v>
      </c>
      <c r="S1512" s="11"/>
      <c r="T1512" s="222">
        <v>548.80000000000007</v>
      </c>
      <c r="U1512" s="222"/>
      <c r="V1512" s="222">
        <v>823.2</v>
      </c>
      <c r="W1512" s="11"/>
      <c r="Y1512" s="224">
        <v>1396.85</v>
      </c>
      <c r="Z1512" s="224">
        <v>1396.85</v>
      </c>
      <c r="AB1512" s="11"/>
      <c r="AC1512" s="11"/>
      <c r="AD1512" s="11"/>
      <c r="AE1512" s="4"/>
      <c r="AF1512" s="4"/>
    </row>
    <row r="1513" spans="1:32" x14ac:dyDescent="0.2">
      <c r="A1513" s="55"/>
      <c r="B1513" s="11"/>
      <c r="C1513" s="11" t="s">
        <v>263</v>
      </c>
      <c r="D1513" s="11"/>
      <c r="E1513" s="297">
        <v>8326</v>
      </c>
      <c r="F1513" s="11"/>
      <c r="G1513" s="11"/>
      <c r="H1513" s="11"/>
      <c r="I1513" s="11"/>
      <c r="J1513" s="11"/>
      <c r="K1513" s="11"/>
      <c r="M1513" s="304">
        <v>40</v>
      </c>
      <c r="N1513" s="11"/>
      <c r="P1513" s="224">
        <v>92.740547945205478</v>
      </c>
      <c r="Q1513" s="224"/>
      <c r="R1513" s="224">
        <v>44.55</v>
      </c>
      <c r="S1513" s="11"/>
      <c r="T1513" s="222">
        <v>92.751534246575375</v>
      </c>
      <c r="U1513" s="222"/>
      <c r="V1513" s="222">
        <v>8.2159999999999993</v>
      </c>
      <c r="W1513" s="11"/>
      <c r="Y1513" s="224">
        <v>6770.0599999999995</v>
      </c>
      <c r="Z1513" s="224">
        <v>6770.0599999999995</v>
      </c>
      <c r="AB1513" s="11"/>
      <c r="AC1513" s="11"/>
      <c r="AD1513" s="11"/>
      <c r="AE1513" s="4"/>
      <c r="AF1513" s="4"/>
    </row>
    <row r="1514" spans="1:32" x14ac:dyDescent="0.2">
      <c r="A1514" s="55"/>
      <c r="B1514" s="11"/>
      <c r="C1514" s="11" t="s">
        <v>264</v>
      </c>
      <c r="D1514" s="11"/>
      <c r="E1514" s="297">
        <v>8021</v>
      </c>
      <c r="F1514" s="11"/>
      <c r="G1514" s="11"/>
      <c r="H1514" s="11"/>
      <c r="I1514" s="11"/>
      <c r="J1514" s="11"/>
      <c r="K1514" s="11"/>
      <c r="M1514" s="304">
        <v>50</v>
      </c>
      <c r="N1514" s="11"/>
      <c r="P1514" s="224">
        <v>67.694056603773589</v>
      </c>
      <c r="Q1514" s="224"/>
      <c r="R1514" s="224">
        <v>37.799999999999997</v>
      </c>
      <c r="S1514" s="11"/>
      <c r="T1514" s="222">
        <v>57.934490566037724</v>
      </c>
      <c r="U1514" s="222"/>
      <c r="V1514" s="222">
        <v>9.2609999999999992</v>
      </c>
      <c r="W1514" s="11"/>
      <c r="Y1514" s="224">
        <v>7175.5700000000006</v>
      </c>
      <c r="Z1514" s="224">
        <v>6920.4900000000007</v>
      </c>
      <c r="AB1514" s="11"/>
      <c r="AC1514" s="11"/>
      <c r="AD1514" s="11"/>
      <c r="AE1514" s="4"/>
      <c r="AF1514" s="4"/>
    </row>
    <row r="1515" spans="1:32" x14ac:dyDescent="0.2">
      <c r="A1515" s="55"/>
      <c r="B1515" s="11"/>
      <c r="C1515" s="11" t="s">
        <v>265</v>
      </c>
      <c r="D1515" s="11"/>
      <c r="E1515" s="297">
        <v>8045</v>
      </c>
      <c r="F1515" s="11"/>
      <c r="G1515" s="11"/>
      <c r="H1515" s="11"/>
      <c r="I1515" s="11"/>
      <c r="J1515" s="11"/>
      <c r="K1515" s="11"/>
      <c r="M1515" s="304">
        <v>16</v>
      </c>
      <c r="N1515" s="11"/>
      <c r="P1515" s="224">
        <v>223.88305555555559</v>
      </c>
      <c r="Q1515" s="224"/>
      <c r="R1515" s="224">
        <v>43.19</v>
      </c>
      <c r="S1515" s="11"/>
      <c r="T1515" s="222">
        <v>72.075444444444457</v>
      </c>
      <c r="U1515" s="222"/>
      <c r="V1515" s="222">
        <v>7.7174999999999994</v>
      </c>
      <c r="W1515" s="11"/>
      <c r="Y1515" s="224">
        <v>8059.7900000000009</v>
      </c>
      <c r="Z1515" s="224">
        <v>7813.1</v>
      </c>
      <c r="AB1515" s="11"/>
      <c r="AC1515" s="11"/>
      <c r="AD1515" s="11"/>
      <c r="AE1515" s="4"/>
      <c r="AF1515" s="4"/>
    </row>
    <row r="1516" spans="1:32" x14ac:dyDescent="0.2">
      <c r="A1516" s="55"/>
      <c r="B1516" s="11"/>
      <c r="C1516" s="11" t="s">
        <v>428</v>
      </c>
      <c r="D1516" s="11"/>
      <c r="E1516" s="297">
        <v>8311</v>
      </c>
      <c r="F1516" s="11"/>
      <c r="G1516" s="11"/>
      <c r="H1516" s="11"/>
      <c r="I1516" s="11"/>
      <c r="J1516" s="11"/>
      <c r="K1516" s="11"/>
      <c r="M1516" s="304">
        <v>2</v>
      </c>
      <c r="N1516" s="11"/>
      <c r="P1516" s="224">
        <v>29.803333333333331</v>
      </c>
      <c r="Q1516" s="224"/>
      <c r="R1516" s="224">
        <v>44.21</v>
      </c>
      <c r="S1516" s="11"/>
      <c r="T1516" s="222">
        <v>0.68599999999999994</v>
      </c>
      <c r="U1516" s="222"/>
      <c r="V1516" s="222">
        <v>1.0289999999999999</v>
      </c>
      <c r="W1516" s="11"/>
      <c r="Y1516" s="224">
        <v>89.41</v>
      </c>
      <c r="Z1516" s="224">
        <v>89.41</v>
      </c>
      <c r="AB1516" s="11"/>
      <c r="AC1516" s="11"/>
      <c r="AD1516" s="11"/>
      <c r="AE1516" s="4"/>
      <c r="AF1516" s="4"/>
    </row>
    <row r="1517" spans="1:32" x14ac:dyDescent="0.2">
      <c r="A1517" s="55"/>
      <c r="B1517" s="11"/>
      <c r="C1517" s="11" t="s">
        <v>266</v>
      </c>
      <c r="D1517" s="11"/>
      <c r="E1517" s="297">
        <v>8327</v>
      </c>
      <c r="F1517" s="11"/>
      <c r="G1517" s="11"/>
      <c r="H1517" s="11"/>
      <c r="I1517" s="11"/>
      <c r="J1517" s="11"/>
      <c r="K1517" s="11"/>
      <c r="M1517" s="304">
        <v>5</v>
      </c>
      <c r="N1517" s="11"/>
      <c r="P1517" s="224">
        <v>106.23166666666667</v>
      </c>
      <c r="Q1517" s="224"/>
      <c r="R1517" s="224">
        <v>43.92</v>
      </c>
      <c r="S1517" s="11"/>
      <c r="T1517" s="222">
        <v>116.96299999999998</v>
      </c>
      <c r="U1517" s="222"/>
      <c r="V1517" s="222">
        <v>8.2319999999999993</v>
      </c>
      <c r="W1517" s="11"/>
      <c r="Y1517" s="224">
        <v>637.39</v>
      </c>
      <c r="Z1517" s="224">
        <v>637.39</v>
      </c>
      <c r="AB1517" s="11"/>
      <c r="AC1517" s="11"/>
      <c r="AD1517" s="11"/>
      <c r="AE1517" s="4"/>
      <c r="AF1517" s="4"/>
    </row>
    <row r="1518" spans="1:32" x14ac:dyDescent="0.2">
      <c r="A1518" s="55"/>
      <c r="B1518" s="11"/>
      <c r="C1518" s="11" t="s">
        <v>267</v>
      </c>
      <c r="D1518" s="11"/>
      <c r="E1518" s="297">
        <v>8021</v>
      </c>
      <c r="F1518" s="11"/>
      <c r="G1518" s="11"/>
      <c r="H1518" s="11"/>
      <c r="I1518" s="11"/>
      <c r="J1518" s="11"/>
      <c r="K1518" s="11"/>
      <c r="M1518" s="304">
        <v>136</v>
      </c>
      <c r="N1518" s="11"/>
      <c r="P1518" s="224">
        <v>297.21427631578956</v>
      </c>
      <c r="Q1518" s="224"/>
      <c r="R1518" s="224">
        <v>37.799999999999997</v>
      </c>
      <c r="S1518" s="11"/>
      <c r="T1518" s="222">
        <v>356.42338815789412</v>
      </c>
      <c r="U1518" s="222"/>
      <c r="V1518" s="222">
        <v>5.1449999999999996</v>
      </c>
      <c r="W1518" s="11"/>
      <c r="Y1518" s="224">
        <v>135529.71000000005</v>
      </c>
      <c r="Z1518" s="224">
        <v>135150.41000000006</v>
      </c>
      <c r="AB1518" s="11"/>
      <c r="AC1518" s="11"/>
      <c r="AD1518" s="11"/>
      <c r="AE1518" s="4"/>
      <c r="AF1518" s="4"/>
    </row>
    <row r="1519" spans="1:32" x14ac:dyDescent="0.2">
      <c r="A1519" s="55"/>
      <c r="B1519" s="11"/>
      <c r="C1519" s="11" t="s">
        <v>268</v>
      </c>
      <c r="D1519" s="11"/>
      <c r="E1519" s="297">
        <v>8221</v>
      </c>
      <c r="F1519" s="11"/>
      <c r="G1519" s="11"/>
      <c r="H1519" s="11"/>
      <c r="I1519" s="11"/>
      <c r="J1519" s="11"/>
      <c r="K1519" s="11"/>
      <c r="M1519" s="304">
        <v>229</v>
      </c>
      <c r="N1519" s="11"/>
      <c r="P1519" s="224">
        <v>44.879565548780469</v>
      </c>
      <c r="Q1519" s="224"/>
      <c r="R1519" s="224">
        <v>27.348749999999999</v>
      </c>
      <c r="S1519" s="11"/>
      <c r="T1519" s="222">
        <v>28.84884070121953</v>
      </c>
      <c r="U1519" s="222"/>
      <c r="V1519" s="222">
        <v>7.2030000000000003</v>
      </c>
      <c r="W1519" s="11"/>
      <c r="Y1519" s="224">
        <v>36862.319999999971</v>
      </c>
      <c r="Z1519" s="224">
        <v>34907.219999999972</v>
      </c>
      <c r="AB1519" s="11"/>
      <c r="AC1519" s="11"/>
      <c r="AD1519" s="11"/>
      <c r="AE1519" s="4"/>
      <c r="AF1519" s="4"/>
    </row>
    <row r="1520" spans="1:32" x14ac:dyDescent="0.2">
      <c r="A1520" s="55"/>
      <c r="B1520" s="11"/>
      <c r="C1520" s="11" t="s">
        <v>268</v>
      </c>
      <c r="D1520" s="11"/>
      <c r="E1520" s="297">
        <v>8244</v>
      </c>
      <c r="F1520" s="11"/>
      <c r="G1520" s="11"/>
      <c r="H1520" s="11"/>
      <c r="I1520" s="11"/>
      <c r="J1520" s="11"/>
      <c r="K1520" s="11"/>
      <c r="M1520" s="304">
        <v>1</v>
      </c>
      <c r="N1520" s="11"/>
      <c r="P1520" s="224">
        <v>41.85</v>
      </c>
      <c r="Q1520" s="224"/>
      <c r="R1520" s="224">
        <v>41.85</v>
      </c>
      <c r="S1520" s="11"/>
      <c r="T1520" s="222">
        <v>0</v>
      </c>
      <c r="U1520" s="222"/>
      <c r="V1520" s="222">
        <v>0</v>
      </c>
      <c r="W1520" s="11"/>
      <c r="Y1520" s="224">
        <v>41.85</v>
      </c>
      <c r="Z1520" s="224">
        <v>41.85</v>
      </c>
      <c r="AB1520" s="11"/>
      <c r="AC1520" s="11"/>
      <c r="AD1520" s="11"/>
      <c r="AE1520" s="4"/>
      <c r="AF1520" s="4"/>
    </row>
    <row r="1521" spans="1:32" x14ac:dyDescent="0.2">
      <c r="A1521" s="55"/>
      <c r="B1521" s="11"/>
      <c r="C1521" s="11" t="s">
        <v>269</v>
      </c>
      <c r="D1521" s="11"/>
      <c r="E1521" s="297">
        <v>8014</v>
      </c>
      <c r="F1521" s="11"/>
      <c r="G1521" s="11"/>
      <c r="H1521" s="11"/>
      <c r="I1521" s="11"/>
      <c r="J1521" s="11"/>
      <c r="K1521" s="11"/>
      <c r="M1521" s="304">
        <v>1</v>
      </c>
      <c r="N1521" s="11"/>
      <c r="P1521" s="224">
        <v>43.19</v>
      </c>
      <c r="Q1521" s="224"/>
      <c r="R1521" s="224">
        <v>43.19</v>
      </c>
      <c r="S1521" s="11"/>
      <c r="T1521" s="222">
        <v>0</v>
      </c>
      <c r="U1521" s="222"/>
      <c r="V1521" s="222">
        <v>0</v>
      </c>
      <c r="W1521" s="11"/>
      <c r="Y1521" s="224">
        <v>43.19</v>
      </c>
      <c r="Z1521" s="224">
        <v>43.19</v>
      </c>
      <c r="AB1521" s="11"/>
      <c r="AC1521" s="11"/>
      <c r="AD1521" s="11"/>
      <c r="AE1521" s="4"/>
      <c r="AF1521" s="4"/>
    </row>
    <row r="1522" spans="1:32" x14ac:dyDescent="0.2">
      <c r="A1522" s="55"/>
      <c r="B1522" s="11"/>
      <c r="C1522" s="11" t="s">
        <v>269</v>
      </c>
      <c r="D1522" s="11"/>
      <c r="E1522" s="297">
        <v>8085</v>
      </c>
      <c r="F1522" s="11"/>
      <c r="G1522" s="11"/>
      <c r="H1522" s="11"/>
      <c r="I1522" s="11"/>
      <c r="J1522" s="11"/>
      <c r="K1522" s="11"/>
      <c r="M1522" s="304">
        <v>18</v>
      </c>
      <c r="N1522" s="11"/>
      <c r="P1522" s="224">
        <v>3013.1146153846157</v>
      </c>
      <c r="Q1522" s="224"/>
      <c r="R1522" s="224">
        <v>43.19</v>
      </c>
      <c r="S1522" s="11"/>
      <c r="T1522" s="222">
        <v>3456.7486923076922</v>
      </c>
      <c r="U1522" s="222"/>
      <c r="V1522" s="222">
        <v>0</v>
      </c>
      <c r="W1522" s="11"/>
      <c r="Y1522" s="224">
        <v>78340.98000000001</v>
      </c>
      <c r="Z1522" s="224">
        <v>78340.98000000001</v>
      </c>
      <c r="AB1522" s="11"/>
      <c r="AC1522" s="11"/>
      <c r="AD1522" s="11"/>
      <c r="AE1522" s="4"/>
      <c r="AF1522" s="4"/>
    </row>
    <row r="1523" spans="1:32" x14ac:dyDescent="0.2">
      <c r="A1523" s="55"/>
      <c r="B1523" s="11"/>
      <c r="C1523" s="11" t="s">
        <v>270</v>
      </c>
      <c r="D1523" s="11"/>
      <c r="E1523" s="297">
        <v>8014</v>
      </c>
      <c r="F1523" s="11"/>
      <c r="G1523" s="11"/>
      <c r="H1523" s="11"/>
      <c r="I1523" s="11"/>
      <c r="J1523" s="11"/>
      <c r="K1523" s="11"/>
      <c r="M1523" s="304">
        <v>3</v>
      </c>
      <c r="N1523" s="11"/>
      <c r="P1523" s="224">
        <v>0</v>
      </c>
      <c r="Q1523" s="224"/>
      <c r="R1523" s="224">
        <v>0</v>
      </c>
      <c r="S1523" s="11"/>
      <c r="T1523" s="222">
        <v>0</v>
      </c>
      <c r="U1523" s="222"/>
      <c r="V1523" s="222">
        <v>0</v>
      </c>
      <c r="W1523" s="11"/>
      <c r="Y1523" s="224">
        <v>0</v>
      </c>
      <c r="Z1523" s="224">
        <v>0</v>
      </c>
      <c r="AB1523" s="11"/>
      <c r="AC1523" s="11"/>
      <c r="AD1523" s="11"/>
      <c r="AE1523" s="4"/>
      <c r="AF1523" s="4"/>
    </row>
    <row r="1524" spans="1:32" x14ac:dyDescent="0.2">
      <c r="A1524" s="55"/>
      <c r="B1524" s="11"/>
      <c r="C1524" s="11" t="s">
        <v>270</v>
      </c>
      <c r="D1524" s="11"/>
      <c r="E1524" s="297">
        <v>8085</v>
      </c>
      <c r="F1524" s="11"/>
      <c r="G1524" s="11"/>
      <c r="H1524" s="11"/>
      <c r="I1524" s="11"/>
      <c r="J1524" s="11"/>
      <c r="K1524" s="11"/>
      <c r="M1524" s="304">
        <v>13</v>
      </c>
      <c r="N1524" s="11"/>
      <c r="P1524" s="224">
        <v>1731.3390909090908</v>
      </c>
      <c r="Q1524" s="224"/>
      <c r="R1524" s="224">
        <v>40.33</v>
      </c>
      <c r="S1524" s="11"/>
      <c r="T1524" s="222">
        <v>2600.8442727272723</v>
      </c>
      <c r="U1524" s="222"/>
      <c r="V1524" s="222">
        <v>2.5724999999999998</v>
      </c>
      <c r="W1524" s="11"/>
      <c r="Y1524" s="224">
        <v>38089.46</v>
      </c>
      <c r="Z1524" s="224">
        <v>38089.46</v>
      </c>
      <c r="AB1524" s="11"/>
      <c r="AC1524" s="11"/>
      <c r="AD1524" s="11"/>
      <c r="AE1524" s="4"/>
      <c r="AF1524" s="4"/>
    </row>
    <row r="1525" spans="1:32" x14ac:dyDescent="0.2">
      <c r="A1525" s="55"/>
      <c r="B1525" s="11"/>
      <c r="C1525" s="11" t="s">
        <v>271</v>
      </c>
      <c r="D1525" s="11"/>
      <c r="E1525" s="297">
        <v>8403</v>
      </c>
      <c r="F1525" s="11"/>
      <c r="G1525" s="11"/>
      <c r="H1525" s="11"/>
      <c r="I1525" s="11"/>
      <c r="J1525" s="11"/>
      <c r="K1525" s="11"/>
      <c r="M1525" s="304">
        <v>19</v>
      </c>
      <c r="N1525" s="11"/>
      <c r="P1525" s="224">
        <v>178.99877551020404</v>
      </c>
      <c r="Q1525" s="224"/>
      <c r="R1525" s="224">
        <v>48.75</v>
      </c>
      <c r="S1525" s="11"/>
      <c r="T1525" s="222">
        <v>206.72400000000002</v>
      </c>
      <c r="U1525" s="222"/>
      <c r="V1525" s="222">
        <v>52.478999999999999</v>
      </c>
      <c r="W1525" s="11"/>
      <c r="Y1525" s="224">
        <v>8770.9399999999987</v>
      </c>
      <c r="Z1525" s="224">
        <v>8770.9399999999987</v>
      </c>
      <c r="AB1525" s="11"/>
      <c r="AC1525" s="11"/>
      <c r="AD1525" s="11"/>
      <c r="AE1525" s="4"/>
      <c r="AF1525" s="4"/>
    </row>
    <row r="1526" spans="1:32" x14ac:dyDescent="0.2">
      <c r="A1526" s="55"/>
      <c r="B1526" s="11"/>
      <c r="C1526" s="11" t="s">
        <v>272</v>
      </c>
      <c r="D1526" s="11"/>
      <c r="E1526" s="297">
        <v>8204</v>
      </c>
      <c r="F1526" s="11"/>
      <c r="G1526" s="11"/>
      <c r="H1526" s="11"/>
      <c r="I1526" s="11"/>
      <c r="J1526" s="11"/>
      <c r="K1526" s="11"/>
      <c r="M1526" s="304">
        <v>16</v>
      </c>
      <c r="N1526" s="11"/>
      <c r="P1526" s="224">
        <v>143.46041666666665</v>
      </c>
      <c r="Q1526" s="224"/>
      <c r="R1526" s="224">
        <v>45.57</v>
      </c>
      <c r="S1526" s="11"/>
      <c r="T1526" s="222">
        <v>139.17224999999999</v>
      </c>
      <c r="U1526" s="222"/>
      <c r="V1526" s="222">
        <v>18.0075</v>
      </c>
      <c r="W1526" s="11"/>
      <c r="Y1526" s="224">
        <v>3443.0499999999997</v>
      </c>
      <c r="Z1526" s="224">
        <v>3249.24</v>
      </c>
      <c r="AB1526" s="11"/>
      <c r="AC1526" s="11"/>
      <c r="AD1526" s="11"/>
      <c r="AE1526" s="4"/>
      <c r="AF1526" s="4"/>
    </row>
    <row r="1527" spans="1:32" x14ac:dyDescent="0.2">
      <c r="A1527" s="55"/>
      <c r="B1527" s="11"/>
      <c r="C1527" s="11" t="s">
        <v>272</v>
      </c>
      <c r="D1527" s="11"/>
      <c r="E1527" s="297">
        <v>8242</v>
      </c>
      <c r="F1527" s="11"/>
      <c r="G1527" s="11"/>
      <c r="H1527" s="11"/>
      <c r="I1527" s="11"/>
      <c r="J1527" s="11"/>
      <c r="K1527" s="11"/>
      <c r="M1527" s="304">
        <v>1</v>
      </c>
      <c r="N1527" s="11"/>
      <c r="P1527" s="224">
        <v>40.5</v>
      </c>
      <c r="Q1527" s="224"/>
      <c r="R1527" s="224">
        <v>40.5</v>
      </c>
      <c r="S1527" s="11"/>
      <c r="T1527" s="222">
        <v>0</v>
      </c>
      <c r="U1527" s="222"/>
      <c r="V1527" s="222">
        <v>0</v>
      </c>
      <c r="W1527" s="11"/>
      <c r="Y1527" s="224">
        <v>40.5</v>
      </c>
      <c r="Z1527" s="224">
        <v>40.5</v>
      </c>
      <c r="AB1527" s="11"/>
      <c r="AC1527" s="11"/>
      <c r="AD1527" s="11"/>
      <c r="AE1527" s="4"/>
      <c r="AF1527" s="4"/>
    </row>
    <row r="1528" spans="1:32" x14ac:dyDescent="0.2">
      <c r="A1528" s="55"/>
      <c r="B1528" s="11"/>
      <c r="C1528" s="11" t="s">
        <v>272</v>
      </c>
      <c r="D1528" s="11"/>
      <c r="E1528" s="297">
        <v>8251</v>
      </c>
      <c r="F1528" s="11"/>
      <c r="G1528" s="11"/>
      <c r="H1528" s="11"/>
      <c r="I1528" s="11"/>
      <c r="J1528" s="11"/>
      <c r="K1528" s="11"/>
      <c r="M1528" s="304">
        <v>3</v>
      </c>
      <c r="N1528" s="11"/>
      <c r="P1528" s="224">
        <v>309.85166666666669</v>
      </c>
      <c r="Q1528" s="224"/>
      <c r="R1528" s="224">
        <v>283.04000000000002</v>
      </c>
      <c r="S1528" s="11"/>
      <c r="T1528" s="222">
        <v>353.63300000000004</v>
      </c>
      <c r="U1528" s="222"/>
      <c r="V1528" s="222">
        <v>378.67200000000003</v>
      </c>
      <c r="W1528" s="11"/>
      <c r="Y1528" s="224">
        <v>1859.1100000000001</v>
      </c>
      <c r="Z1528" s="224">
        <v>1859.1100000000001</v>
      </c>
      <c r="AB1528" s="11"/>
      <c r="AC1528" s="11"/>
      <c r="AD1528" s="11"/>
      <c r="AE1528" s="4"/>
      <c r="AF1528" s="4"/>
    </row>
    <row r="1529" spans="1:32" x14ac:dyDescent="0.2">
      <c r="A1529" s="55"/>
      <c r="B1529" s="11"/>
      <c r="C1529" s="11" t="s">
        <v>272</v>
      </c>
      <c r="D1529" s="11"/>
      <c r="E1529" s="297">
        <v>8260</v>
      </c>
      <c r="F1529" s="11"/>
      <c r="G1529" s="11"/>
      <c r="H1529" s="11"/>
      <c r="I1529" s="11"/>
      <c r="J1529" s="11"/>
      <c r="K1529" s="11"/>
      <c r="M1529" s="304">
        <v>1</v>
      </c>
      <c r="N1529" s="11"/>
      <c r="P1529" s="224">
        <v>97.465000000000003</v>
      </c>
      <c r="Q1529" s="224"/>
      <c r="R1529" s="224">
        <v>97.465000000000003</v>
      </c>
      <c r="S1529" s="11"/>
      <c r="T1529" s="222">
        <v>92.61</v>
      </c>
      <c r="U1529" s="222"/>
      <c r="V1529" s="222">
        <v>92.61</v>
      </c>
      <c r="W1529" s="11"/>
      <c r="Y1529" s="224">
        <v>194.93</v>
      </c>
      <c r="Z1529" s="224">
        <v>194.93</v>
      </c>
      <c r="AB1529" s="11"/>
      <c r="AC1529" s="11"/>
      <c r="AD1529" s="11"/>
      <c r="AE1529" s="4"/>
      <c r="AF1529" s="4"/>
    </row>
    <row r="1530" spans="1:32" x14ac:dyDescent="0.2">
      <c r="A1530" s="55"/>
      <c r="B1530" s="11"/>
      <c r="C1530" s="11" t="s">
        <v>273</v>
      </c>
      <c r="D1530" s="11"/>
      <c r="E1530" s="297">
        <v>8049</v>
      </c>
      <c r="F1530" s="11"/>
      <c r="G1530" s="11"/>
      <c r="H1530" s="11"/>
      <c r="I1530" s="11"/>
      <c r="J1530" s="11"/>
      <c r="K1530" s="11"/>
      <c r="M1530" s="304">
        <v>70</v>
      </c>
      <c r="N1530" s="11"/>
      <c r="P1530" s="224">
        <v>108.04642384105964</v>
      </c>
      <c r="Q1530" s="224"/>
      <c r="R1530" s="224">
        <v>40.5</v>
      </c>
      <c r="S1530" s="11"/>
      <c r="T1530" s="222">
        <v>100.07155629139072</v>
      </c>
      <c r="U1530" s="222"/>
      <c r="V1530" s="222">
        <v>8.2319999999999993</v>
      </c>
      <c r="W1530" s="11"/>
      <c r="Y1530" s="224">
        <v>16315.010000000004</v>
      </c>
      <c r="Z1530" s="224">
        <v>15932.920000000006</v>
      </c>
      <c r="AB1530" s="11"/>
      <c r="AC1530" s="11"/>
      <c r="AD1530" s="11"/>
      <c r="AE1530" s="4"/>
      <c r="AF1530" s="4"/>
    </row>
    <row r="1531" spans="1:32" x14ac:dyDescent="0.2">
      <c r="A1531" s="55"/>
      <c r="B1531" s="11"/>
      <c r="C1531" s="11" t="s">
        <v>274</v>
      </c>
      <c r="D1531" s="11"/>
      <c r="E1531" s="297">
        <v>8328</v>
      </c>
      <c r="F1531" s="11"/>
      <c r="G1531" s="11"/>
      <c r="H1531" s="11"/>
      <c r="I1531" s="11"/>
      <c r="J1531" s="11"/>
      <c r="K1531" s="11"/>
      <c r="M1531" s="304">
        <v>43</v>
      </c>
      <c r="N1531" s="11"/>
      <c r="P1531" s="224">
        <v>193.32934210526309</v>
      </c>
      <c r="Q1531" s="224"/>
      <c r="R1531" s="224">
        <v>40.5</v>
      </c>
      <c r="S1531" s="11"/>
      <c r="T1531" s="222">
        <v>263.6980263157896</v>
      </c>
      <c r="U1531" s="222"/>
      <c r="V1531" s="222">
        <v>3.0870000000000002</v>
      </c>
      <c r="W1531" s="11"/>
      <c r="Y1531" s="224">
        <v>14693.029999999995</v>
      </c>
      <c r="Z1531" s="224">
        <v>14558.689999999995</v>
      </c>
      <c r="AB1531" s="11"/>
      <c r="AC1531" s="11"/>
      <c r="AD1531" s="11"/>
      <c r="AE1531" s="4"/>
      <c r="AF1531" s="4"/>
    </row>
    <row r="1532" spans="1:32" x14ac:dyDescent="0.2">
      <c r="A1532" s="55"/>
      <c r="B1532" s="11"/>
      <c r="C1532" s="11" t="s">
        <v>274</v>
      </c>
      <c r="D1532" s="11"/>
      <c r="E1532" s="297">
        <v>8362</v>
      </c>
      <c r="F1532" s="11"/>
      <c r="G1532" s="11"/>
      <c r="H1532" s="11"/>
      <c r="I1532" s="11"/>
      <c r="J1532" s="11"/>
      <c r="K1532" s="11"/>
      <c r="M1532" s="304">
        <v>1</v>
      </c>
      <c r="N1532" s="11"/>
      <c r="P1532" s="224">
        <v>26.57</v>
      </c>
      <c r="Q1532" s="224"/>
      <c r="R1532" s="224">
        <v>26.57</v>
      </c>
      <c r="S1532" s="11"/>
      <c r="T1532" s="222">
        <v>10.29</v>
      </c>
      <c r="U1532" s="222"/>
      <c r="V1532" s="222">
        <v>10.29</v>
      </c>
      <c r="W1532" s="11"/>
      <c r="Y1532" s="224">
        <v>53.14</v>
      </c>
      <c r="Z1532" s="224">
        <v>53.14</v>
      </c>
      <c r="AB1532" s="11"/>
      <c r="AC1532" s="11"/>
      <c r="AD1532" s="11"/>
      <c r="AE1532" s="4"/>
      <c r="AF1532" s="4"/>
    </row>
    <row r="1533" spans="1:32" x14ac:dyDescent="0.2">
      <c r="A1533" s="55"/>
      <c r="B1533" s="11"/>
      <c r="C1533" s="11" t="s">
        <v>420</v>
      </c>
      <c r="D1533" s="11"/>
      <c r="E1533" s="297">
        <v>8079</v>
      </c>
      <c r="F1533" s="11"/>
      <c r="G1533" s="11"/>
      <c r="H1533" s="11"/>
      <c r="I1533" s="11"/>
      <c r="J1533" s="11"/>
      <c r="K1533" s="11"/>
      <c r="M1533" s="304">
        <v>5</v>
      </c>
      <c r="N1533" s="11"/>
      <c r="P1533" s="224">
        <v>2138.4400000000005</v>
      </c>
      <c r="Q1533" s="224"/>
      <c r="R1533" s="224">
        <v>40.5</v>
      </c>
      <c r="S1533" s="11"/>
      <c r="T1533" s="222">
        <v>4195.1186666666663</v>
      </c>
      <c r="U1533" s="222"/>
      <c r="V1533" s="222">
        <v>3.0870000000000002</v>
      </c>
      <c r="W1533" s="11"/>
      <c r="Y1533" s="224">
        <v>19245.960000000003</v>
      </c>
      <c r="Z1533" s="224">
        <v>19245.960000000003</v>
      </c>
      <c r="AB1533" s="11"/>
      <c r="AC1533" s="11"/>
      <c r="AD1533" s="11"/>
      <c r="AE1533" s="4"/>
      <c r="AF1533" s="4"/>
    </row>
    <row r="1534" spans="1:32" x14ac:dyDescent="0.2">
      <c r="A1534" s="55"/>
      <c r="B1534" s="11"/>
      <c r="C1534" s="11" t="s">
        <v>275</v>
      </c>
      <c r="D1534" s="11"/>
      <c r="E1534" s="297">
        <v>8051</v>
      </c>
      <c r="F1534" s="11"/>
      <c r="G1534" s="11"/>
      <c r="H1534" s="11"/>
      <c r="I1534" s="11"/>
      <c r="J1534" s="11"/>
      <c r="K1534" s="11"/>
      <c r="M1534" s="304">
        <v>102</v>
      </c>
      <c r="N1534" s="11"/>
      <c r="P1534" s="224">
        <v>110.05467336683411</v>
      </c>
      <c r="Q1534" s="224"/>
      <c r="R1534" s="224">
        <v>37.799999999999997</v>
      </c>
      <c r="S1534" s="11"/>
      <c r="T1534" s="222">
        <v>100.84200000000011</v>
      </c>
      <c r="U1534" s="222"/>
      <c r="V1534" s="222">
        <v>4.1159999999999997</v>
      </c>
      <c r="W1534" s="11"/>
      <c r="Y1534" s="224">
        <v>21900.879999999986</v>
      </c>
      <c r="Z1534" s="224">
        <v>21126.549999999988</v>
      </c>
      <c r="AB1534" s="11"/>
      <c r="AC1534" s="11"/>
      <c r="AD1534" s="11"/>
      <c r="AE1534" s="4"/>
      <c r="AF1534" s="4"/>
    </row>
    <row r="1535" spans="1:32" x14ac:dyDescent="0.2">
      <c r="A1535" s="55"/>
      <c r="B1535" s="11"/>
      <c r="C1535" s="11" t="s">
        <v>275</v>
      </c>
      <c r="D1535" s="11"/>
      <c r="E1535" s="297">
        <v>8080</v>
      </c>
      <c r="F1535" s="11"/>
      <c r="G1535" s="11"/>
      <c r="H1535" s="11"/>
      <c r="I1535" s="11"/>
      <c r="J1535" s="11"/>
      <c r="K1535" s="11"/>
      <c r="M1535" s="304">
        <v>9</v>
      </c>
      <c r="N1535" s="11"/>
      <c r="P1535" s="224">
        <v>55.048999999999999</v>
      </c>
      <c r="Q1535" s="224"/>
      <c r="R1535" s="224">
        <v>40.5</v>
      </c>
      <c r="S1535" s="11"/>
      <c r="T1535" s="222">
        <v>9.1452999999999971</v>
      </c>
      <c r="U1535" s="222"/>
      <c r="V1535" s="222">
        <v>1.5435000000000001</v>
      </c>
      <c r="W1535" s="11"/>
      <c r="Y1535" s="224">
        <v>1100.98</v>
      </c>
      <c r="Z1535" s="224">
        <v>785</v>
      </c>
      <c r="AB1535" s="11"/>
      <c r="AC1535" s="11"/>
      <c r="AD1535" s="11"/>
      <c r="AE1535" s="4"/>
      <c r="AF1535" s="4"/>
    </row>
    <row r="1536" spans="1:32" x14ac:dyDescent="0.2">
      <c r="A1536" s="55"/>
      <c r="B1536" s="11"/>
      <c r="C1536" s="11" t="s">
        <v>275</v>
      </c>
      <c r="D1536" s="11"/>
      <c r="E1536" s="297">
        <v>8090</v>
      </c>
      <c r="F1536" s="11"/>
      <c r="G1536" s="11"/>
      <c r="H1536" s="11"/>
      <c r="I1536" s="11"/>
      <c r="J1536" s="11"/>
      <c r="K1536" s="11"/>
      <c r="M1536" s="304">
        <v>1</v>
      </c>
      <c r="N1536" s="11"/>
      <c r="P1536" s="224">
        <v>39.14</v>
      </c>
      <c r="Q1536" s="224"/>
      <c r="R1536" s="224">
        <v>39.14</v>
      </c>
      <c r="S1536" s="11"/>
      <c r="T1536" s="222">
        <v>0</v>
      </c>
      <c r="U1536" s="222"/>
      <c r="V1536" s="222">
        <v>0</v>
      </c>
      <c r="W1536" s="11"/>
      <c r="Y1536" s="224">
        <v>39.14</v>
      </c>
      <c r="Z1536" s="224">
        <v>39.14</v>
      </c>
      <c r="AB1536" s="11"/>
      <c r="AC1536" s="11"/>
      <c r="AD1536" s="11"/>
      <c r="AE1536" s="4"/>
      <c r="AF1536" s="4"/>
    </row>
    <row r="1537" spans="1:32" x14ac:dyDescent="0.2">
      <c r="A1537" s="55"/>
      <c r="B1537" s="11"/>
      <c r="C1537" s="11" t="s">
        <v>531</v>
      </c>
      <c r="D1537" s="11"/>
      <c r="E1537" s="297">
        <v>8051</v>
      </c>
      <c r="F1537" s="11"/>
      <c r="G1537" s="11"/>
      <c r="H1537" s="11"/>
      <c r="I1537" s="11"/>
      <c r="J1537" s="11"/>
      <c r="K1537" s="11"/>
      <c r="M1537" s="304">
        <v>1</v>
      </c>
      <c r="N1537" s="11"/>
      <c r="P1537" s="224">
        <v>40.5</v>
      </c>
      <c r="Q1537" s="224"/>
      <c r="R1537" s="224">
        <v>40.5</v>
      </c>
      <c r="S1537" s="11"/>
      <c r="T1537" s="222">
        <v>0</v>
      </c>
      <c r="U1537" s="222"/>
      <c r="V1537" s="222">
        <v>0</v>
      </c>
      <c r="W1537" s="11"/>
      <c r="Y1537" s="224">
        <v>40.5</v>
      </c>
      <c r="Z1537" s="224">
        <v>40.5</v>
      </c>
      <c r="AB1537" s="11"/>
      <c r="AC1537" s="11"/>
      <c r="AD1537" s="11"/>
      <c r="AE1537" s="4"/>
      <c r="AF1537" s="4"/>
    </row>
    <row r="1538" spans="1:32" x14ac:dyDescent="0.2">
      <c r="A1538" s="55"/>
      <c r="B1538" s="11"/>
      <c r="C1538" s="11" t="s">
        <v>276</v>
      </c>
      <c r="D1538" s="11"/>
      <c r="E1538" s="297">
        <v>8402</v>
      </c>
      <c r="F1538" s="11"/>
      <c r="G1538" s="11"/>
      <c r="H1538" s="11"/>
      <c r="I1538" s="11"/>
      <c r="J1538" s="11"/>
      <c r="K1538" s="11"/>
      <c r="M1538" s="304">
        <v>153</v>
      </c>
      <c r="N1538" s="11"/>
      <c r="P1538" s="224">
        <v>152.3571505376344</v>
      </c>
      <c r="Q1538" s="224"/>
      <c r="R1538" s="224">
        <v>40.5</v>
      </c>
      <c r="S1538" s="11"/>
      <c r="T1538" s="222">
        <v>165.23520698924736</v>
      </c>
      <c r="U1538" s="222"/>
      <c r="V1538" s="222">
        <v>11.319000000000001</v>
      </c>
      <c r="W1538" s="11"/>
      <c r="Y1538" s="224">
        <v>56676.86</v>
      </c>
      <c r="Z1538" s="224">
        <v>56368.599999999991</v>
      </c>
      <c r="AB1538" s="11"/>
      <c r="AC1538" s="11"/>
      <c r="AD1538" s="11"/>
      <c r="AE1538" s="4"/>
      <c r="AF1538" s="4"/>
    </row>
    <row r="1539" spans="1:32" x14ac:dyDescent="0.2">
      <c r="A1539" s="55"/>
      <c r="B1539" s="11"/>
      <c r="C1539" s="11" t="s">
        <v>431</v>
      </c>
      <c r="D1539" s="11"/>
      <c r="E1539" s="297">
        <v>8402</v>
      </c>
      <c r="F1539" s="11"/>
      <c r="G1539" s="11"/>
      <c r="H1539" s="11"/>
      <c r="I1539" s="11"/>
      <c r="J1539" s="11"/>
      <c r="K1539" s="11"/>
      <c r="M1539" s="304">
        <v>2</v>
      </c>
      <c r="N1539" s="11"/>
      <c r="P1539" s="224">
        <v>29.43</v>
      </c>
      <c r="Q1539" s="224"/>
      <c r="R1539" s="224">
        <v>26.24</v>
      </c>
      <c r="S1539" s="11"/>
      <c r="T1539" s="222">
        <v>14.920500000000001</v>
      </c>
      <c r="U1539" s="222"/>
      <c r="V1539" s="222">
        <v>14.920500000000001</v>
      </c>
      <c r="W1539" s="11"/>
      <c r="Y1539" s="224">
        <v>117.72</v>
      </c>
      <c r="Z1539" s="224">
        <v>117.72</v>
      </c>
      <c r="AB1539" s="11"/>
      <c r="AC1539" s="11"/>
      <c r="AD1539" s="11"/>
      <c r="AE1539" s="4"/>
      <c r="AF1539" s="4"/>
    </row>
    <row r="1540" spans="1:32" x14ac:dyDescent="0.2">
      <c r="A1540" s="55"/>
      <c r="B1540" s="11"/>
      <c r="C1540" s="11" t="s">
        <v>405</v>
      </c>
      <c r="D1540" s="11"/>
      <c r="E1540" s="297">
        <v>8053</v>
      </c>
      <c r="F1540" s="11"/>
      <c r="G1540" s="11"/>
      <c r="H1540" s="11"/>
      <c r="I1540" s="11"/>
      <c r="J1540" s="11"/>
      <c r="K1540" s="11"/>
      <c r="M1540" s="304">
        <v>287</v>
      </c>
      <c r="N1540" s="11"/>
      <c r="P1540" s="224">
        <v>76.920713153724151</v>
      </c>
      <c r="Q1540" s="224"/>
      <c r="R1540" s="224">
        <v>33.75</v>
      </c>
      <c r="S1540" s="11"/>
      <c r="T1540" s="222">
        <v>62.32736450079242</v>
      </c>
      <c r="U1540" s="222"/>
      <c r="V1540" s="222">
        <v>2.0579999999999998</v>
      </c>
      <c r="W1540" s="11"/>
      <c r="Y1540" s="224">
        <v>48536.969999999943</v>
      </c>
      <c r="Z1540" s="224">
        <v>48207.579999999944</v>
      </c>
      <c r="AB1540" s="11"/>
      <c r="AC1540" s="11"/>
      <c r="AD1540" s="11"/>
      <c r="AE1540" s="4"/>
      <c r="AF1540" s="4"/>
    </row>
    <row r="1541" spans="1:32" x14ac:dyDescent="0.2">
      <c r="A1541" s="55"/>
      <c r="B1541" s="11"/>
      <c r="C1541" s="11" t="s">
        <v>278</v>
      </c>
      <c r="D1541" s="11"/>
      <c r="E1541" s="297">
        <v>8223</v>
      </c>
      <c r="F1541" s="11"/>
      <c r="G1541" s="11"/>
      <c r="H1541" s="11"/>
      <c r="I1541" s="11"/>
      <c r="J1541" s="11"/>
      <c r="K1541" s="11"/>
      <c r="M1541" s="304">
        <v>178</v>
      </c>
      <c r="N1541" s="11"/>
      <c r="P1541" s="224">
        <v>155.98999999999998</v>
      </c>
      <c r="Q1541" s="224"/>
      <c r="R1541" s="224">
        <v>44.55</v>
      </c>
      <c r="S1541" s="11"/>
      <c r="T1541" s="222">
        <v>195.31884469696968</v>
      </c>
      <c r="U1541" s="222"/>
      <c r="V1541" s="222">
        <v>0</v>
      </c>
      <c r="W1541" s="11"/>
      <c r="Y1541" s="224">
        <v>41181.359999999993</v>
      </c>
      <c r="Z1541" s="224">
        <v>40669.929999999993</v>
      </c>
      <c r="AB1541" s="11"/>
      <c r="AC1541" s="11"/>
      <c r="AD1541" s="11"/>
      <c r="AE1541" s="4"/>
      <c r="AF1541" s="4"/>
    </row>
    <row r="1542" spans="1:32" x14ac:dyDescent="0.2">
      <c r="A1542" s="55"/>
      <c r="B1542" s="11"/>
      <c r="C1542" s="11" t="s">
        <v>630</v>
      </c>
      <c r="D1542" s="11"/>
      <c r="E1542" s="297">
        <v>8332</v>
      </c>
      <c r="F1542" s="11"/>
      <c r="G1542" s="11"/>
      <c r="H1542" s="11"/>
      <c r="I1542" s="11"/>
      <c r="J1542" s="11"/>
      <c r="K1542" s="11"/>
      <c r="M1542" s="304">
        <v>1</v>
      </c>
      <c r="N1542" s="11"/>
      <c r="P1542" s="224">
        <v>265.89499999999998</v>
      </c>
      <c r="Q1542" s="224"/>
      <c r="R1542" s="224">
        <v>265.89499999999998</v>
      </c>
      <c r="S1542" s="11"/>
      <c r="T1542" s="222">
        <v>358.423</v>
      </c>
      <c r="U1542" s="222"/>
      <c r="V1542" s="222">
        <v>358.423</v>
      </c>
      <c r="W1542" s="11"/>
      <c r="Y1542" s="224">
        <v>531.79</v>
      </c>
      <c r="Z1542" s="224">
        <v>531.79</v>
      </c>
      <c r="AB1542" s="11"/>
      <c r="AC1542" s="11"/>
      <c r="AD1542" s="11"/>
      <c r="AE1542" s="4"/>
      <c r="AF1542" s="4"/>
    </row>
    <row r="1543" spans="1:32" x14ac:dyDescent="0.2">
      <c r="A1543" s="55"/>
      <c r="B1543" s="11"/>
      <c r="C1543" s="11" t="s">
        <v>280</v>
      </c>
      <c r="D1543" s="11"/>
      <c r="E1543" s="297">
        <v>8329</v>
      </c>
      <c r="F1543" s="11"/>
      <c r="G1543" s="11"/>
      <c r="H1543" s="11"/>
      <c r="I1543" s="11"/>
      <c r="J1543" s="11"/>
      <c r="K1543" s="11"/>
      <c r="M1543" s="304">
        <v>6</v>
      </c>
      <c r="N1543" s="11"/>
      <c r="P1543" s="224">
        <v>1514.8083333333334</v>
      </c>
      <c r="Q1543" s="224"/>
      <c r="R1543" s="224">
        <v>45.239999999999995</v>
      </c>
      <c r="S1543" s="11"/>
      <c r="T1543" s="222">
        <v>4820.6721666666663</v>
      </c>
      <c r="U1543" s="222"/>
      <c r="V1543" s="222">
        <v>11.297000000000001</v>
      </c>
      <c r="W1543" s="11"/>
      <c r="Y1543" s="224">
        <v>18177.7</v>
      </c>
      <c r="Z1543" s="224">
        <v>18177.7</v>
      </c>
      <c r="AB1543" s="11"/>
      <c r="AC1543" s="11"/>
      <c r="AD1543" s="11"/>
      <c r="AE1543" s="4"/>
      <c r="AF1543" s="4"/>
    </row>
    <row r="1544" spans="1:32" x14ac:dyDescent="0.2">
      <c r="A1544" s="55"/>
      <c r="B1544" s="11"/>
      <c r="C1544" s="11" t="s">
        <v>406</v>
      </c>
      <c r="D1544" s="11"/>
      <c r="E1544" s="297">
        <v>8330</v>
      </c>
      <c r="F1544" s="11"/>
      <c r="G1544" s="11"/>
      <c r="H1544" s="11"/>
      <c r="I1544" s="11"/>
      <c r="J1544" s="11"/>
      <c r="K1544" s="11"/>
      <c r="M1544" s="304">
        <v>354</v>
      </c>
      <c r="N1544" s="11"/>
      <c r="P1544" s="224">
        <v>26.70588574994327</v>
      </c>
      <c r="Q1544" s="224"/>
      <c r="R1544" s="224">
        <v>18.729999999999997</v>
      </c>
      <c r="S1544" s="11"/>
      <c r="T1544" s="222">
        <v>21.781616609938737</v>
      </c>
      <c r="U1544" s="222"/>
      <c r="V1544" s="222">
        <v>8.1112692307692313</v>
      </c>
      <c r="W1544" s="11"/>
      <c r="Y1544" s="224">
        <v>116158.71000000005</v>
      </c>
      <c r="Z1544" s="224">
        <v>114743.44000000005</v>
      </c>
      <c r="AB1544" s="11"/>
      <c r="AC1544" s="11"/>
      <c r="AD1544" s="11"/>
      <c r="AE1544" s="4"/>
      <c r="AF1544" s="4"/>
    </row>
    <row r="1545" spans="1:32" x14ac:dyDescent="0.2">
      <c r="A1545" s="55"/>
      <c r="B1545" s="11"/>
      <c r="C1545" s="11" t="s">
        <v>284</v>
      </c>
      <c r="D1545" s="11"/>
      <c r="E1545" s="297">
        <v>8055</v>
      </c>
      <c r="F1545" s="11"/>
      <c r="G1545" s="11"/>
      <c r="H1545" s="11"/>
      <c r="I1545" s="11"/>
      <c r="J1545" s="11"/>
      <c r="K1545" s="11"/>
      <c r="M1545" s="304">
        <v>3</v>
      </c>
      <c r="N1545" s="11"/>
      <c r="P1545" s="224">
        <v>115.83</v>
      </c>
      <c r="Q1545" s="224"/>
      <c r="R1545" s="224">
        <v>38.479999999999997</v>
      </c>
      <c r="S1545" s="11"/>
      <c r="T1545" s="222">
        <v>122.10711111111111</v>
      </c>
      <c r="U1545" s="222"/>
      <c r="V1545" s="222">
        <v>2.0539999999999998</v>
      </c>
      <c r="W1545" s="11"/>
      <c r="Y1545" s="224">
        <v>1042.47</v>
      </c>
      <c r="Z1545" s="224">
        <v>1042.47</v>
      </c>
      <c r="AB1545" s="11"/>
      <c r="AC1545" s="11"/>
      <c r="AD1545" s="11"/>
      <c r="AE1545" s="4"/>
      <c r="AF1545" s="4"/>
    </row>
    <row r="1546" spans="1:32" x14ac:dyDescent="0.2">
      <c r="A1546" s="55"/>
      <c r="B1546" s="11"/>
      <c r="C1546" s="11" t="s">
        <v>535</v>
      </c>
      <c r="D1546" s="11"/>
      <c r="E1546" s="297">
        <v>8055</v>
      </c>
      <c r="F1546" s="11"/>
      <c r="G1546" s="11"/>
      <c r="H1546" s="11"/>
      <c r="I1546" s="11"/>
      <c r="J1546" s="11"/>
      <c r="K1546" s="11"/>
      <c r="M1546" s="304">
        <v>461</v>
      </c>
      <c r="N1546" s="11"/>
      <c r="P1546" s="224">
        <v>59.715998914223633</v>
      </c>
      <c r="Q1546" s="224"/>
      <c r="R1546" s="224">
        <v>35.781666666666666</v>
      </c>
      <c r="S1546" s="11"/>
      <c r="T1546" s="222">
        <v>54.402813970322121</v>
      </c>
      <c r="U1546" s="222"/>
      <c r="V1546" s="222">
        <v>19.551000000000002</v>
      </c>
      <c r="W1546" s="11"/>
      <c r="Y1546" s="224">
        <v>103252.28999999991</v>
      </c>
      <c r="Z1546" s="224">
        <v>103134.16999999991</v>
      </c>
      <c r="AB1546" s="11"/>
      <c r="AC1546" s="11"/>
      <c r="AD1546" s="11"/>
      <c r="AE1546" s="4"/>
      <c r="AF1546" s="4"/>
    </row>
    <row r="1547" spans="1:32" x14ac:dyDescent="0.2">
      <c r="A1547" s="55"/>
      <c r="B1547" s="11"/>
      <c r="C1547" s="11" t="s">
        <v>285</v>
      </c>
      <c r="D1547" s="11"/>
      <c r="E1547" s="297">
        <v>8056</v>
      </c>
      <c r="F1547" s="11"/>
      <c r="G1547" s="11"/>
      <c r="H1547" s="11"/>
      <c r="I1547" s="11"/>
      <c r="J1547" s="11"/>
      <c r="K1547" s="11"/>
      <c r="M1547" s="304">
        <v>41</v>
      </c>
      <c r="N1547" s="11"/>
      <c r="P1547" s="224">
        <v>85.356986301369858</v>
      </c>
      <c r="Q1547" s="224"/>
      <c r="R1547" s="224">
        <v>37.799999999999997</v>
      </c>
      <c r="S1547" s="11"/>
      <c r="T1547" s="222">
        <v>75.159287671232903</v>
      </c>
      <c r="U1547" s="222"/>
      <c r="V1547" s="222">
        <v>3.0870000000000002</v>
      </c>
      <c r="W1547" s="11"/>
      <c r="Y1547" s="224">
        <v>6231.0599999999995</v>
      </c>
      <c r="Z1547" s="224">
        <v>6136.86</v>
      </c>
      <c r="AB1547" s="11"/>
      <c r="AC1547" s="11"/>
      <c r="AD1547" s="11"/>
      <c r="AE1547" s="4"/>
      <c r="AF1547" s="4"/>
    </row>
    <row r="1548" spans="1:32" x14ac:dyDescent="0.2">
      <c r="A1548" s="55"/>
      <c r="B1548" s="11"/>
      <c r="C1548" s="11" t="s">
        <v>286</v>
      </c>
      <c r="D1548" s="11"/>
      <c r="E1548" s="297">
        <v>8210</v>
      </c>
      <c r="F1548" s="11"/>
      <c r="G1548" s="11"/>
      <c r="H1548" s="11"/>
      <c r="I1548" s="11"/>
      <c r="J1548" s="11"/>
      <c r="K1548" s="11"/>
      <c r="M1548" s="304">
        <v>36</v>
      </c>
      <c r="N1548" s="11"/>
      <c r="P1548" s="224">
        <v>61.80749999999999</v>
      </c>
      <c r="Q1548" s="224"/>
      <c r="R1548" s="224">
        <v>42.36</v>
      </c>
      <c r="S1548" s="11"/>
      <c r="T1548" s="222">
        <v>41.571599999999997</v>
      </c>
      <c r="U1548" s="222"/>
      <c r="V1548" s="222">
        <v>4.1159999999999997</v>
      </c>
      <c r="W1548" s="11"/>
      <c r="Y1548" s="224">
        <v>3708.4499999999994</v>
      </c>
      <c r="Z1548" s="224">
        <v>3613.37</v>
      </c>
      <c r="AB1548" s="11"/>
      <c r="AC1548" s="11"/>
      <c r="AD1548" s="11"/>
      <c r="AE1548" s="4"/>
      <c r="AF1548" s="4"/>
    </row>
    <row r="1549" spans="1:32" x14ac:dyDescent="0.2">
      <c r="A1549" s="55"/>
      <c r="B1549" s="11"/>
      <c r="C1549" s="11" t="s">
        <v>286</v>
      </c>
      <c r="D1549" s="11"/>
      <c r="E1549" s="297">
        <v>8242</v>
      </c>
      <c r="F1549" s="11"/>
      <c r="G1549" s="11"/>
      <c r="H1549" s="11"/>
      <c r="I1549" s="11"/>
      <c r="J1549" s="11"/>
      <c r="K1549" s="11"/>
      <c r="M1549" s="304">
        <v>10</v>
      </c>
      <c r="N1549" s="11"/>
      <c r="P1549" s="224">
        <v>39.133749999999999</v>
      </c>
      <c r="Q1549" s="224"/>
      <c r="R1549" s="224">
        <v>44.55</v>
      </c>
      <c r="S1549" s="11"/>
      <c r="T1549" s="222">
        <v>15.306374999999999</v>
      </c>
      <c r="U1549" s="222"/>
      <c r="V1549" s="222">
        <v>11.318999999999999</v>
      </c>
      <c r="W1549" s="11"/>
      <c r="Y1549" s="224">
        <v>626.14</v>
      </c>
      <c r="Z1549" s="224">
        <v>626.14</v>
      </c>
      <c r="AB1549" s="11"/>
      <c r="AC1549" s="11"/>
      <c r="AD1549" s="11"/>
      <c r="AE1549" s="4"/>
      <c r="AF1549" s="4"/>
    </row>
    <row r="1550" spans="1:32" x14ac:dyDescent="0.2">
      <c r="A1550" s="55"/>
      <c r="B1550" s="11"/>
      <c r="C1550" s="11" t="s">
        <v>286</v>
      </c>
      <c r="D1550" s="11"/>
      <c r="E1550" s="297">
        <v>8251</v>
      </c>
      <c r="F1550" s="11"/>
      <c r="G1550" s="11"/>
      <c r="H1550" s="11"/>
      <c r="I1550" s="11"/>
      <c r="J1550" s="11"/>
      <c r="K1550" s="11"/>
      <c r="M1550" s="304">
        <v>2</v>
      </c>
      <c r="N1550" s="11"/>
      <c r="P1550" s="224">
        <v>46.97</v>
      </c>
      <c r="Q1550" s="224"/>
      <c r="R1550" s="224">
        <v>44.55</v>
      </c>
      <c r="S1550" s="11"/>
      <c r="T1550" s="222">
        <v>21.266000000000002</v>
      </c>
      <c r="U1550" s="222"/>
      <c r="V1550" s="222">
        <v>31.899000000000001</v>
      </c>
      <c r="W1550" s="11"/>
      <c r="Y1550" s="224">
        <v>140.91</v>
      </c>
      <c r="Z1550" s="224">
        <v>140.91</v>
      </c>
      <c r="AB1550" s="11"/>
      <c r="AC1550" s="11"/>
      <c r="AD1550" s="11"/>
      <c r="AE1550" s="4"/>
      <c r="AF1550" s="4"/>
    </row>
    <row r="1551" spans="1:32" x14ac:dyDescent="0.2">
      <c r="A1551" s="55"/>
      <c r="B1551" s="11"/>
      <c r="C1551" s="11" t="s">
        <v>286</v>
      </c>
      <c r="D1551" s="11"/>
      <c r="E1551" s="297">
        <v>8252</v>
      </c>
      <c r="F1551" s="11"/>
      <c r="G1551" s="11"/>
      <c r="H1551" s="11"/>
      <c r="I1551" s="11"/>
      <c r="J1551" s="11"/>
      <c r="K1551" s="11"/>
      <c r="M1551" s="304">
        <v>1</v>
      </c>
      <c r="N1551" s="11"/>
      <c r="P1551" s="224">
        <v>30.305</v>
      </c>
      <c r="Q1551" s="224"/>
      <c r="R1551" s="224">
        <v>30.305</v>
      </c>
      <c r="S1551" s="11"/>
      <c r="T1551" s="222">
        <v>8.2319999999999993</v>
      </c>
      <c r="U1551" s="222"/>
      <c r="V1551" s="222">
        <v>8.2319999999999993</v>
      </c>
      <c r="W1551" s="11"/>
      <c r="Y1551" s="224">
        <v>60.61</v>
      </c>
      <c r="Z1551" s="224">
        <v>60.61</v>
      </c>
      <c r="AB1551" s="11"/>
      <c r="AC1551" s="11"/>
      <c r="AD1551" s="11"/>
      <c r="AE1551" s="4"/>
      <c r="AF1551" s="4"/>
    </row>
    <row r="1552" spans="1:32" x14ac:dyDescent="0.2">
      <c r="A1552" s="55"/>
      <c r="B1552" s="11"/>
      <c r="C1552" s="11" t="s">
        <v>445</v>
      </c>
      <c r="D1552" s="11"/>
      <c r="E1552" s="297">
        <v>8221</v>
      </c>
      <c r="F1552" s="11"/>
      <c r="G1552" s="11"/>
      <c r="H1552" s="11"/>
      <c r="I1552" s="11"/>
      <c r="J1552" s="11"/>
      <c r="K1552" s="11"/>
      <c r="M1552" s="304">
        <v>1</v>
      </c>
      <c r="N1552" s="11"/>
      <c r="P1552" s="224">
        <v>28.350000000000005</v>
      </c>
      <c r="Q1552" s="224"/>
      <c r="R1552" s="224">
        <v>40.5</v>
      </c>
      <c r="S1552" s="11"/>
      <c r="T1552" s="222">
        <v>0</v>
      </c>
      <c r="U1552" s="222"/>
      <c r="V1552" s="222">
        <v>0</v>
      </c>
      <c r="W1552" s="11"/>
      <c r="Y1552" s="224">
        <v>85.050000000000011</v>
      </c>
      <c r="Z1552" s="224">
        <v>85.050000000000011</v>
      </c>
      <c r="AB1552" s="11"/>
      <c r="AC1552" s="11"/>
      <c r="AD1552" s="11"/>
      <c r="AE1552" s="4"/>
      <c r="AF1552" s="4"/>
    </row>
    <row r="1553" spans="1:32" x14ac:dyDescent="0.2">
      <c r="A1553" s="55"/>
      <c r="B1553" s="11"/>
      <c r="C1553" s="11" t="s">
        <v>287</v>
      </c>
      <c r="D1553" s="11"/>
      <c r="E1553" s="297">
        <v>8322</v>
      </c>
      <c r="F1553" s="11"/>
      <c r="G1553" s="11"/>
      <c r="H1553" s="11"/>
      <c r="I1553" s="11"/>
      <c r="J1553" s="11"/>
      <c r="K1553" s="11"/>
      <c r="M1553" s="304">
        <v>2</v>
      </c>
      <c r="N1553" s="11"/>
      <c r="P1553" s="224">
        <v>47.406666666666666</v>
      </c>
      <c r="Q1553" s="224"/>
      <c r="R1553" s="224">
        <v>43.19</v>
      </c>
      <c r="S1553" s="11"/>
      <c r="T1553" s="222">
        <v>27.439999999999998</v>
      </c>
      <c r="U1553" s="222"/>
      <c r="V1553" s="222">
        <v>41.16</v>
      </c>
      <c r="W1553" s="11"/>
      <c r="Y1553" s="224">
        <v>142.22</v>
      </c>
      <c r="Z1553" s="224">
        <v>142.22</v>
      </c>
      <c r="AB1553" s="11"/>
      <c r="AC1553" s="11"/>
      <c r="AD1553" s="11"/>
      <c r="AE1553" s="4"/>
      <c r="AF1553" s="4"/>
    </row>
    <row r="1554" spans="1:32" x14ac:dyDescent="0.2">
      <c r="A1554" s="55"/>
      <c r="B1554" s="11"/>
      <c r="C1554" s="11" t="s">
        <v>287</v>
      </c>
      <c r="D1554" s="11"/>
      <c r="E1554" s="297">
        <v>8332</v>
      </c>
      <c r="F1554" s="11"/>
      <c r="G1554" s="11"/>
      <c r="H1554" s="11"/>
      <c r="I1554" s="11"/>
      <c r="J1554" s="11"/>
      <c r="K1554" s="11"/>
      <c r="M1554" s="304">
        <v>551</v>
      </c>
      <c r="N1554" s="11"/>
      <c r="P1554" s="224">
        <v>326.82663231657062</v>
      </c>
      <c r="Q1554" s="224"/>
      <c r="R1554" s="224">
        <v>31.818333333333332</v>
      </c>
      <c r="S1554" s="11"/>
      <c r="T1554" s="222">
        <v>1468.410616378126</v>
      </c>
      <c r="U1554" s="222"/>
      <c r="V1554" s="222">
        <v>4.1126666666666667</v>
      </c>
      <c r="W1554" s="11"/>
      <c r="Y1554" s="224">
        <v>1125988.7000000004</v>
      </c>
      <c r="Z1554" s="224">
        <v>1124463.9400000006</v>
      </c>
      <c r="AB1554" s="11"/>
      <c r="AC1554" s="11"/>
      <c r="AD1554" s="11"/>
      <c r="AE1554" s="4"/>
      <c r="AF1554" s="4"/>
    </row>
    <row r="1555" spans="1:32" x14ac:dyDescent="0.2">
      <c r="A1555" s="55"/>
      <c r="B1555" s="11"/>
      <c r="C1555" s="11" t="s">
        <v>287</v>
      </c>
      <c r="D1555" s="11"/>
      <c r="E1555" s="297">
        <v>8352</v>
      </c>
      <c r="F1555" s="11"/>
      <c r="G1555" s="11"/>
      <c r="H1555" s="11"/>
      <c r="I1555" s="11"/>
      <c r="J1555" s="11"/>
      <c r="K1555" s="11"/>
      <c r="M1555" s="304">
        <v>2</v>
      </c>
      <c r="N1555" s="11"/>
      <c r="P1555" s="224">
        <v>25.768000000000001</v>
      </c>
      <c r="Q1555" s="224"/>
      <c r="R1555" s="224">
        <v>14.17</v>
      </c>
      <c r="S1555" s="11"/>
      <c r="T1555" s="222">
        <v>9.0551999999999992</v>
      </c>
      <c r="U1555" s="222"/>
      <c r="V1555" s="222">
        <v>3.0870000000000002</v>
      </c>
      <c r="W1555" s="11"/>
      <c r="Y1555" s="224">
        <v>128.84</v>
      </c>
      <c r="Z1555" s="224">
        <v>128.84</v>
      </c>
      <c r="AB1555" s="11"/>
      <c r="AC1555" s="11"/>
      <c r="AD1555" s="11"/>
      <c r="AE1555" s="4"/>
      <c r="AF1555" s="4"/>
    </row>
    <row r="1556" spans="1:32" x14ac:dyDescent="0.2">
      <c r="A1556" s="55"/>
      <c r="B1556" s="11"/>
      <c r="C1556" s="11" t="s">
        <v>288</v>
      </c>
      <c r="D1556" s="11"/>
      <c r="E1556" s="297">
        <v>8340</v>
      </c>
      <c r="F1556" s="11"/>
      <c r="G1556" s="11"/>
      <c r="H1556" s="11"/>
      <c r="I1556" s="11"/>
      <c r="J1556" s="11"/>
      <c r="K1556" s="11"/>
      <c r="M1556" s="304">
        <v>7</v>
      </c>
      <c r="N1556" s="11"/>
      <c r="P1556" s="224">
        <v>130.31090909090909</v>
      </c>
      <c r="Q1556" s="224"/>
      <c r="R1556" s="224">
        <v>55.5</v>
      </c>
      <c r="S1556" s="11"/>
      <c r="T1556" s="222">
        <v>115.06090909090909</v>
      </c>
      <c r="U1556" s="222"/>
      <c r="V1556" s="222">
        <v>33.957000000000001</v>
      </c>
      <c r="W1556" s="11"/>
      <c r="Y1556" s="224">
        <v>1433.42</v>
      </c>
      <c r="Z1556" s="224">
        <v>1433.42</v>
      </c>
      <c r="AB1556" s="11"/>
      <c r="AC1556" s="11"/>
      <c r="AD1556" s="11"/>
      <c r="AE1556" s="4"/>
      <c r="AF1556" s="4"/>
    </row>
    <row r="1557" spans="1:32" x14ac:dyDescent="0.2">
      <c r="A1557" s="55"/>
      <c r="B1557" s="11"/>
      <c r="C1557" s="11" t="s">
        <v>289</v>
      </c>
      <c r="D1557" s="11"/>
      <c r="E1557" s="297">
        <v>8341</v>
      </c>
      <c r="F1557" s="11"/>
      <c r="G1557" s="11"/>
      <c r="H1557" s="11"/>
      <c r="I1557" s="11"/>
      <c r="J1557" s="11"/>
      <c r="K1557" s="11"/>
      <c r="M1557" s="304">
        <v>24</v>
      </c>
      <c r="N1557" s="11"/>
      <c r="P1557" s="224">
        <v>82.614423076923075</v>
      </c>
      <c r="Q1557" s="224"/>
      <c r="R1557" s="224">
        <v>45.825000000000003</v>
      </c>
      <c r="S1557" s="11"/>
      <c r="T1557" s="222">
        <v>85.406999999999996</v>
      </c>
      <c r="U1557" s="222"/>
      <c r="V1557" s="222">
        <v>14.406000000000001</v>
      </c>
      <c r="W1557" s="11"/>
      <c r="Y1557" s="224">
        <v>4295.95</v>
      </c>
      <c r="Z1557" s="224">
        <v>4295.95</v>
      </c>
      <c r="AB1557" s="11"/>
      <c r="AC1557" s="11"/>
      <c r="AD1557" s="11"/>
      <c r="AE1557" s="4"/>
      <c r="AF1557" s="4"/>
    </row>
    <row r="1558" spans="1:32" x14ac:dyDescent="0.2">
      <c r="A1558" s="55"/>
      <c r="B1558" s="11"/>
      <c r="C1558" s="11" t="s">
        <v>290</v>
      </c>
      <c r="D1558" s="11"/>
      <c r="E1558" s="297">
        <v>8342</v>
      </c>
      <c r="F1558" s="11"/>
      <c r="G1558" s="11"/>
      <c r="H1558" s="11"/>
      <c r="I1558" s="11"/>
      <c r="J1558" s="11"/>
      <c r="K1558" s="11"/>
      <c r="M1558" s="304">
        <v>2</v>
      </c>
      <c r="N1558" s="11"/>
      <c r="P1558" s="224">
        <v>28.323333333333334</v>
      </c>
      <c r="Q1558" s="224"/>
      <c r="R1558" s="224">
        <v>39.14</v>
      </c>
      <c r="S1558" s="11"/>
      <c r="T1558" s="222">
        <v>2.7439999999999998</v>
      </c>
      <c r="U1558" s="222"/>
      <c r="V1558" s="222">
        <v>4.1159999999999997</v>
      </c>
      <c r="W1558" s="11"/>
      <c r="Y1558" s="224">
        <v>84.97</v>
      </c>
      <c r="Z1558" s="224">
        <v>84.97</v>
      </c>
      <c r="AB1558" s="11"/>
      <c r="AC1558" s="11"/>
      <c r="AD1558" s="11"/>
      <c r="AE1558" s="4"/>
      <c r="AF1558" s="4"/>
    </row>
    <row r="1559" spans="1:32" x14ac:dyDescent="0.2">
      <c r="A1559" s="55"/>
      <c r="B1559" s="11"/>
      <c r="C1559" s="11" t="s">
        <v>291</v>
      </c>
      <c r="D1559" s="11"/>
      <c r="E1559" s="297">
        <v>8009</v>
      </c>
      <c r="F1559" s="11"/>
      <c r="G1559" s="11"/>
      <c r="H1559" s="11"/>
      <c r="I1559" s="11"/>
      <c r="J1559" s="11"/>
      <c r="K1559" s="11"/>
      <c r="M1559" s="304">
        <v>1</v>
      </c>
      <c r="N1559" s="11"/>
      <c r="P1559" s="224">
        <v>26.14</v>
      </c>
      <c r="Q1559" s="224"/>
      <c r="R1559" s="224">
        <v>26.140000000000004</v>
      </c>
      <c r="S1559" s="11"/>
      <c r="T1559" s="222">
        <v>3.0870000000000002</v>
      </c>
      <c r="U1559" s="222"/>
      <c r="V1559" s="222">
        <v>3.0870000000000002</v>
      </c>
      <c r="W1559" s="11"/>
      <c r="Y1559" s="224">
        <v>52.28</v>
      </c>
      <c r="Z1559" s="224">
        <v>52.28</v>
      </c>
      <c r="AB1559" s="11"/>
      <c r="AC1559" s="11"/>
      <c r="AD1559" s="11"/>
      <c r="AE1559" s="4"/>
      <c r="AF1559" s="4"/>
    </row>
    <row r="1560" spans="1:32" x14ac:dyDescent="0.2">
      <c r="A1560" s="55"/>
      <c r="B1560" s="11"/>
      <c r="C1560" s="11" t="s">
        <v>291</v>
      </c>
      <c r="D1560" s="11"/>
      <c r="E1560" s="297">
        <v>8094</v>
      </c>
      <c r="F1560" s="11"/>
      <c r="G1560" s="11"/>
      <c r="H1560" s="11"/>
      <c r="I1560" s="11"/>
      <c r="J1560" s="11"/>
      <c r="K1560" s="11"/>
      <c r="M1560" s="304">
        <v>20</v>
      </c>
      <c r="N1560" s="11"/>
      <c r="P1560" s="224">
        <v>356.74100000000004</v>
      </c>
      <c r="Q1560" s="224"/>
      <c r="R1560" s="224">
        <v>44.21</v>
      </c>
      <c r="S1560" s="11"/>
      <c r="T1560" s="222">
        <v>481.21184999999997</v>
      </c>
      <c r="U1560" s="222"/>
      <c r="V1560" s="222">
        <v>6.6884999999999994</v>
      </c>
      <c r="W1560" s="11"/>
      <c r="Y1560" s="224">
        <v>14269.640000000001</v>
      </c>
      <c r="Z1560" s="224">
        <v>14269.640000000001</v>
      </c>
      <c r="AB1560" s="11"/>
      <c r="AC1560" s="11"/>
      <c r="AD1560" s="11"/>
      <c r="AE1560" s="4"/>
      <c r="AF1560" s="4"/>
    </row>
    <row r="1561" spans="1:32" x14ac:dyDescent="0.2">
      <c r="A1561" s="55"/>
      <c r="B1561" s="11"/>
      <c r="C1561" s="11" t="s">
        <v>292</v>
      </c>
      <c r="D1561" s="11"/>
      <c r="E1561" s="297">
        <v>8343</v>
      </c>
      <c r="F1561" s="11"/>
      <c r="G1561" s="11"/>
      <c r="H1561" s="11"/>
      <c r="I1561" s="11"/>
      <c r="J1561" s="11"/>
      <c r="K1561" s="11"/>
      <c r="M1561" s="304">
        <v>40</v>
      </c>
      <c r="N1561" s="11"/>
      <c r="P1561" s="224">
        <v>204.80015624999999</v>
      </c>
      <c r="Q1561" s="224"/>
      <c r="R1561" s="224">
        <v>39.14</v>
      </c>
      <c r="S1561" s="11"/>
      <c r="T1561" s="222">
        <v>22.348593749999996</v>
      </c>
      <c r="U1561" s="222"/>
      <c r="V1561" s="222">
        <v>0</v>
      </c>
      <c r="W1561" s="11"/>
      <c r="Y1561" s="224">
        <v>13107.21</v>
      </c>
      <c r="Z1561" s="224">
        <v>13023.410000000002</v>
      </c>
      <c r="AB1561" s="11"/>
      <c r="AC1561" s="11"/>
      <c r="AD1561" s="11"/>
      <c r="AE1561" s="4"/>
      <c r="AF1561" s="4"/>
    </row>
    <row r="1562" spans="1:32" x14ac:dyDescent="0.2">
      <c r="A1562" s="55"/>
      <c r="B1562" s="11"/>
      <c r="C1562" s="11" t="s">
        <v>293</v>
      </c>
      <c r="D1562" s="11"/>
      <c r="E1562" s="297">
        <v>8061</v>
      </c>
      <c r="F1562" s="11"/>
      <c r="G1562" s="11"/>
      <c r="H1562" s="11"/>
      <c r="I1562" s="11"/>
      <c r="J1562" s="11"/>
      <c r="K1562" s="11"/>
      <c r="M1562" s="304">
        <v>11</v>
      </c>
      <c r="N1562" s="11"/>
      <c r="P1562" s="224">
        <v>366.32888888888897</v>
      </c>
      <c r="Q1562" s="224"/>
      <c r="R1562" s="224">
        <v>20.66</v>
      </c>
      <c r="S1562" s="11"/>
      <c r="T1562" s="222">
        <v>448.01516666666674</v>
      </c>
      <c r="U1562" s="222"/>
      <c r="V1562" s="222">
        <v>3.0870000000000002</v>
      </c>
      <c r="W1562" s="11"/>
      <c r="Y1562" s="224">
        <v>13187.840000000002</v>
      </c>
      <c r="Z1562" s="224">
        <v>13187.840000000002</v>
      </c>
      <c r="AB1562" s="11"/>
      <c r="AC1562" s="11"/>
      <c r="AD1562" s="11"/>
      <c r="AE1562" s="4"/>
      <c r="AF1562" s="4"/>
    </row>
    <row r="1563" spans="1:32" x14ac:dyDescent="0.2">
      <c r="A1563" s="55"/>
      <c r="B1563" s="11"/>
      <c r="C1563" s="11" t="s">
        <v>295</v>
      </c>
      <c r="D1563" s="11"/>
      <c r="E1563" s="297">
        <v>8062</v>
      </c>
      <c r="F1563" s="11"/>
      <c r="G1563" s="11"/>
      <c r="H1563" s="11"/>
      <c r="I1563" s="11"/>
      <c r="J1563" s="11"/>
      <c r="K1563" s="11"/>
      <c r="M1563" s="304">
        <v>181</v>
      </c>
      <c r="N1563" s="11"/>
      <c r="P1563" s="224">
        <v>93.882935483870938</v>
      </c>
      <c r="Q1563" s="224"/>
      <c r="R1563" s="224">
        <v>38.864999999999995</v>
      </c>
      <c r="S1563" s="11"/>
      <c r="T1563" s="222">
        <v>100.93411532258067</v>
      </c>
      <c r="U1563" s="222"/>
      <c r="V1563" s="222">
        <v>10.54725</v>
      </c>
      <c r="W1563" s="11"/>
      <c r="Y1563" s="224">
        <v>80511.339999999967</v>
      </c>
      <c r="Z1563" s="224">
        <v>79862.969999999972</v>
      </c>
      <c r="AB1563" s="11"/>
      <c r="AC1563" s="11"/>
      <c r="AD1563" s="11"/>
      <c r="AE1563" s="4"/>
      <c r="AF1563" s="4"/>
    </row>
    <row r="1564" spans="1:32" x14ac:dyDescent="0.2">
      <c r="A1564" s="55"/>
      <c r="B1564" s="11"/>
      <c r="C1564" s="11" t="s">
        <v>382</v>
      </c>
      <c r="D1564" s="11"/>
      <c r="E1564" s="297">
        <v>8215</v>
      </c>
      <c r="F1564" s="11"/>
      <c r="G1564" s="11"/>
      <c r="H1564" s="11"/>
      <c r="I1564" s="11"/>
      <c r="J1564" s="11"/>
      <c r="K1564" s="11"/>
      <c r="M1564" s="304">
        <v>1</v>
      </c>
      <c r="N1564" s="11"/>
      <c r="P1564" s="224">
        <v>43.19</v>
      </c>
      <c r="Q1564" s="224"/>
      <c r="R1564" s="224">
        <v>43.19</v>
      </c>
      <c r="S1564" s="11"/>
      <c r="T1564" s="222">
        <v>0</v>
      </c>
      <c r="U1564" s="222"/>
      <c r="V1564" s="222">
        <v>0</v>
      </c>
      <c r="W1564" s="11"/>
      <c r="Y1564" s="224">
        <v>43.19</v>
      </c>
      <c r="Z1564" s="224">
        <v>43.19</v>
      </c>
      <c r="AB1564" s="11"/>
      <c r="AC1564" s="11"/>
      <c r="AD1564" s="11"/>
      <c r="AE1564" s="4"/>
      <c r="AF1564" s="4"/>
    </row>
    <row r="1565" spans="1:32" x14ac:dyDescent="0.2">
      <c r="A1565" s="55"/>
      <c r="B1565" s="11"/>
      <c r="C1565" s="11" t="s">
        <v>625</v>
      </c>
      <c r="D1565" s="11"/>
      <c r="E1565" s="297">
        <v>8244</v>
      </c>
      <c r="F1565" s="11"/>
      <c r="G1565" s="11"/>
      <c r="H1565" s="11"/>
      <c r="I1565" s="11"/>
      <c r="J1565" s="11"/>
      <c r="K1565" s="11"/>
      <c r="M1565" s="304">
        <v>1</v>
      </c>
      <c r="N1565" s="11"/>
      <c r="P1565" s="224">
        <v>40.5</v>
      </c>
      <c r="Q1565" s="224"/>
      <c r="R1565" s="224">
        <v>40.5</v>
      </c>
      <c r="S1565" s="11"/>
      <c r="T1565" s="222">
        <v>0</v>
      </c>
      <c r="U1565" s="222"/>
      <c r="V1565" s="222">
        <v>0</v>
      </c>
      <c r="W1565" s="11"/>
      <c r="Y1565" s="224">
        <v>40.5</v>
      </c>
      <c r="Z1565" s="224">
        <v>40.5</v>
      </c>
      <c r="AB1565" s="11"/>
      <c r="AC1565" s="11"/>
      <c r="AD1565" s="11"/>
      <c r="AE1565" s="4"/>
      <c r="AF1565" s="4"/>
    </row>
    <row r="1566" spans="1:32" x14ac:dyDescent="0.2">
      <c r="A1566" s="55"/>
      <c r="B1566" s="11"/>
      <c r="C1566" s="11" t="s">
        <v>296</v>
      </c>
      <c r="D1566" s="11"/>
      <c r="E1566" s="297">
        <v>8344</v>
      </c>
      <c r="F1566" s="11"/>
      <c r="G1566" s="11"/>
      <c r="H1566" s="11"/>
      <c r="I1566" s="11"/>
      <c r="J1566" s="11"/>
      <c r="K1566" s="11"/>
      <c r="M1566" s="304">
        <v>97</v>
      </c>
      <c r="N1566" s="11"/>
      <c r="P1566" s="224">
        <v>57.912885906040295</v>
      </c>
      <c r="Q1566" s="224"/>
      <c r="R1566" s="224">
        <v>40.5</v>
      </c>
      <c r="S1566" s="11"/>
      <c r="T1566" s="222">
        <v>23.659932885906034</v>
      </c>
      <c r="U1566" s="222"/>
      <c r="V1566" s="222">
        <v>4.1159999999999997</v>
      </c>
      <c r="W1566" s="11"/>
      <c r="Y1566" s="224">
        <v>8629.0200000000041</v>
      </c>
      <c r="Z1566" s="224">
        <v>7762.2800000000025</v>
      </c>
      <c r="AB1566" s="11"/>
      <c r="AC1566" s="11"/>
      <c r="AD1566" s="11"/>
      <c r="AE1566" s="4"/>
      <c r="AF1566" s="4"/>
    </row>
    <row r="1567" spans="1:32" x14ac:dyDescent="0.2">
      <c r="A1567" s="55"/>
      <c r="B1567" s="11"/>
      <c r="C1567" s="11" t="s">
        <v>297</v>
      </c>
      <c r="D1567" s="11"/>
      <c r="E1567" s="297">
        <v>8345</v>
      </c>
      <c r="F1567" s="11"/>
      <c r="G1567" s="11"/>
      <c r="H1567" s="11"/>
      <c r="I1567" s="11"/>
      <c r="J1567" s="11"/>
      <c r="K1567" s="11"/>
      <c r="M1567" s="304">
        <v>8</v>
      </c>
      <c r="N1567" s="11"/>
      <c r="P1567" s="224">
        <v>70.89200000000001</v>
      </c>
      <c r="Q1567" s="224"/>
      <c r="R1567" s="224">
        <v>43.19</v>
      </c>
      <c r="S1567" s="11"/>
      <c r="T1567" s="222">
        <v>12.965399999999999</v>
      </c>
      <c r="U1567" s="222"/>
      <c r="V1567" s="222">
        <v>0</v>
      </c>
      <c r="W1567" s="11"/>
      <c r="Y1567" s="224">
        <v>708.92000000000007</v>
      </c>
      <c r="Z1567" s="224">
        <v>450.8</v>
      </c>
      <c r="AB1567" s="11"/>
      <c r="AC1567" s="11"/>
      <c r="AD1567" s="11"/>
      <c r="AE1567" s="4"/>
      <c r="AF1567" s="4"/>
    </row>
    <row r="1568" spans="1:32" x14ac:dyDescent="0.2">
      <c r="A1568" s="55"/>
      <c r="B1568" s="11"/>
      <c r="C1568" s="11" t="s">
        <v>298</v>
      </c>
      <c r="D1568" s="11"/>
      <c r="E1568" s="297">
        <v>8346</v>
      </c>
      <c r="F1568" s="11"/>
      <c r="G1568" s="11"/>
      <c r="H1568" s="11"/>
      <c r="I1568" s="11"/>
      <c r="J1568" s="11"/>
      <c r="K1568" s="11"/>
      <c r="M1568" s="304">
        <v>8</v>
      </c>
      <c r="N1568" s="11"/>
      <c r="P1568" s="224">
        <v>109.51785714285714</v>
      </c>
      <c r="Q1568" s="224"/>
      <c r="R1568" s="224">
        <v>43.87</v>
      </c>
      <c r="S1568" s="11"/>
      <c r="T1568" s="222">
        <v>81.585000000000008</v>
      </c>
      <c r="U1568" s="222"/>
      <c r="V1568" s="222">
        <v>2.5724999999999998</v>
      </c>
      <c r="W1568" s="11"/>
      <c r="Y1568" s="224">
        <v>1533.25</v>
      </c>
      <c r="Z1568" s="224">
        <v>1533.25</v>
      </c>
      <c r="AB1568" s="11"/>
      <c r="AC1568" s="11"/>
      <c r="AD1568" s="11"/>
      <c r="AE1568" s="4"/>
      <c r="AF1568" s="4"/>
    </row>
    <row r="1569" spans="1:32" x14ac:dyDescent="0.2">
      <c r="A1569" s="55"/>
      <c r="B1569" s="11"/>
      <c r="C1569" s="11" t="s">
        <v>299</v>
      </c>
      <c r="D1569" s="11"/>
      <c r="E1569" s="297">
        <v>8347</v>
      </c>
      <c r="F1569" s="11"/>
      <c r="G1569" s="11"/>
      <c r="H1569" s="11"/>
      <c r="I1569" s="11"/>
      <c r="J1569" s="11"/>
      <c r="K1569" s="11"/>
      <c r="M1569" s="304">
        <v>4</v>
      </c>
      <c r="N1569" s="11"/>
      <c r="P1569" s="224">
        <v>31.502857142857149</v>
      </c>
      <c r="Q1569" s="224"/>
      <c r="R1569" s="224">
        <v>17.440000000000001</v>
      </c>
      <c r="S1569" s="11"/>
      <c r="T1569" s="222">
        <v>15.287999999999998</v>
      </c>
      <c r="U1569" s="222"/>
      <c r="V1569" s="222">
        <v>20.58</v>
      </c>
      <c r="W1569" s="11"/>
      <c r="Y1569" s="224">
        <v>220.52000000000004</v>
      </c>
      <c r="Z1569" s="224">
        <v>220.52000000000004</v>
      </c>
      <c r="AB1569" s="11"/>
      <c r="AC1569" s="11"/>
      <c r="AD1569" s="11"/>
      <c r="AE1569" s="4"/>
      <c r="AF1569" s="4"/>
    </row>
    <row r="1570" spans="1:32" x14ac:dyDescent="0.2">
      <c r="A1570" s="55"/>
      <c r="B1570" s="11"/>
      <c r="C1570" s="11" t="s">
        <v>300</v>
      </c>
      <c r="D1570" s="11"/>
      <c r="E1570" s="297">
        <v>8204</v>
      </c>
      <c r="F1570" s="11"/>
      <c r="G1570" s="11"/>
      <c r="H1570" s="11"/>
      <c r="I1570" s="11"/>
      <c r="J1570" s="11"/>
      <c r="K1570" s="11"/>
      <c r="M1570" s="304">
        <v>81</v>
      </c>
      <c r="N1570" s="11"/>
      <c r="P1570" s="224">
        <v>175.24435294117646</v>
      </c>
      <c r="Q1570" s="224"/>
      <c r="R1570" s="224">
        <v>43.234999999999999</v>
      </c>
      <c r="S1570" s="11"/>
      <c r="T1570" s="222">
        <v>195.42565294117645</v>
      </c>
      <c r="U1570" s="222"/>
      <c r="V1570" s="222">
        <v>11.319000000000001</v>
      </c>
      <c r="W1570" s="11"/>
      <c r="Y1570" s="224">
        <v>29791.539999999997</v>
      </c>
      <c r="Z1570" s="224">
        <v>29667.939999999995</v>
      </c>
      <c r="AB1570" s="11"/>
      <c r="AC1570" s="11"/>
      <c r="AD1570" s="11"/>
      <c r="AE1570" s="4"/>
      <c r="AF1570" s="4"/>
    </row>
    <row r="1571" spans="1:32" x14ac:dyDescent="0.2">
      <c r="A1571" s="55"/>
      <c r="B1571" s="11"/>
      <c r="C1571" s="11" t="s">
        <v>301</v>
      </c>
      <c r="D1571" s="11"/>
      <c r="E1571" s="297">
        <v>8260</v>
      </c>
      <c r="F1571" s="11"/>
      <c r="G1571" s="11"/>
      <c r="H1571" s="11"/>
      <c r="I1571" s="11"/>
      <c r="J1571" s="11"/>
      <c r="K1571" s="11"/>
      <c r="M1571" s="304">
        <v>34</v>
      </c>
      <c r="N1571" s="11"/>
      <c r="P1571" s="224">
        <v>179.89945652173913</v>
      </c>
      <c r="Q1571" s="224"/>
      <c r="R1571" s="224">
        <v>58.620000000000005</v>
      </c>
      <c r="S1571" s="11"/>
      <c r="T1571" s="222">
        <v>205.88947826086962</v>
      </c>
      <c r="U1571" s="222"/>
      <c r="V1571" s="222">
        <v>38.587500000000006</v>
      </c>
      <c r="W1571" s="11"/>
      <c r="Y1571" s="224">
        <v>16550.75</v>
      </c>
      <c r="Z1571" s="224">
        <v>16489.039999999997</v>
      </c>
      <c r="AB1571" s="11"/>
      <c r="AC1571" s="11"/>
      <c r="AD1571" s="11"/>
      <c r="AE1571" s="4"/>
      <c r="AF1571" s="4"/>
    </row>
    <row r="1572" spans="1:32" x14ac:dyDescent="0.2">
      <c r="A1572" s="55"/>
      <c r="B1572" s="11"/>
      <c r="C1572" s="11" t="s">
        <v>447</v>
      </c>
      <c r="D1572" s="11"/>
      <c r="E1572" s="297">
        <v>8225</v>
      </c>
      <c r="F1572" s="11"/>
      <c r="G1572" s="11"/>
      <c r="H1572" s="11"/>
      <c r="I1572" s="11"/>
      <c r="J1572" s="11"/>
      <c r="K1572" s="11"/>
      <c r="M1572" s="304">
        <v>372</v>
      </c>
      <c r="N1572" s="11"/>
      <c r="P1572" s="224">
        <v>110.9099689922478</v>
      </c>
      <c r="Q1572" s="224"/>
      <c r="R1572" s="224">
        <v>43.19</v>
      </c>
      <c r="S1572" s="11"/>
      <c r="T1572" s="222">
        <v>101.27550387596899</v>
      </c>
      <c r="U1572" s="222"/>
      <c r="V1572" s="222">
        <v>2.0579999999999998</v>
      </c>
      <c r="W1572" s="11"/>
      <c r="Y1572" s="224">
        <v>71536.929999999833</v>
      </c>
      <c r="Z1572" s="224">
        <v>69716.509999999835</v>
      </c>
      <c r="AB1572" s="11"/>
      <c r="AC1572" s="11"/>
      <c r="AD1572" s="11"/>
      <c r="AE1572" s="4"/>
      <c r="AF1572" s="4"/>
    </row>
    <row r="1573" spans="1:32" x14ac:dyDescent="0.2">
      <c r="A1573" s="55"/>
      <c r="B1573" s="11"/>
      <c r="C1573" s="11" t="s">
        <v>303</v>
      </c>
      <c r="D1573" s="11"/>
      <c r="E1573" s="297">
        <v>8226</v>
      </c>
      <c r="F1573" s="11"/>
      <c r="G1573" s="11"/>
      <c r="H1573" s="11"/>
      <c r="I1573" s="11"/>
      <c r="J1573" s="11"/>
      <c r="K1573" s="11"/>
      <c r="M1573" s="304">
        <v>535</v>
      </c>
      <c r="N1573" s="11"/>
      <c r="P1573" s="224">
        <v>144.89515895953764</v>
      </c>
      <c r="Q1573" s="224"/>
      <c r="R1573" s="224">
        <v>43.19</v>
      </c>
      <c r="S1573" s="11"/>
      <c r="T1573" s="222">
        <v>157.58295520231198</v>
      </c>
      <c r="U1573" s="222"/>
      <c r="V1573" s="222">
        <v>14.406000000000001</v>
      </c>
      <c r="W1573" s="11"/>
      <c r="Y1573" s="224">
        <v>200534.90000000008</v>
      </c>
      <c r="Z1573" s="224">
        <v>194867.27000000008</v>
      </c>
      <c r="AB1573" s="11"/>
      <c r="AC1573" s="11"/>
      <c r="AD1573" s="11"/>
      <c r="AE1573" s="4"/>
      <c r="AF1573" s="4"/>
    </row>
    <row r="1574" spans="1:32" x14ac:dyDescent="0.2">
      <c r="A1574" s="55"/>
      <c r="B1574" s="11"/>
      <c r="C1574" s="11" t="s">
        <v>304</v>
      </c>
      <c r="D1574" s="11"/>
      <c r="E1574" s="297">
        <v>8203</v>
      </c>
      <c r="F1574" s="11"/>
      <c r="G1574" s="11"/>
      <c r="H1574" s="11"/>
      <c r="I1574" s="11"/>
      <c r="J1574" s="11"/>
      <c r="K1574" s="11"/>
      <c r="M1574" s="304">
        <v>1</v>
      </c>
      <c r="N1574" s="11"/>
      <c r="P1574" s="224">
        <v>44.55</v>
      </c>
      <c r="Q1574" s="224"/>
      <c r="R1574" s="224">
        <v>44.55</v>
      </c>
      <c r="S1574" s="11"/>
      <c r="T1574" s="222">
        <v>0</v>
      </c>
      <c r="U1574" s="222"/>
      <c r="V1574" s="222">
        <v>0</v>
      </c>
      <c r="W1574" s="11"/>
      <c r="Y1574" s="224">
        <v>44.55</v>
      </c>
      <c r="Z1574" s="224">
        <v>44.55</v>
      </c>
      <c r="AB1574" s="11"/>
      <c r="AC1574" s="11"/>
      <c r="AD1574" s="11"/>
      <c r="AE1574" s="4"/>
      <c r="AF1574" s="4"/>
    </row>
    <row r="1575" spans="1:32" x14ac:dyDescent="0.2">
      <c r="A1575" s="55"/>
      <c r="B1575" s="11"/>
      <c r="C1575" s="11" t="s">
        <v>304</v>
      </c>
      <c r="D1575" s="11"/>
      <c r="E1575" s="297">
        <v>8230</v>
      </c>
      <c r="F1575" s="11"/>
      <c r="G1575" s="11"/>
      <c r="H1575" s="11"/>
      <c r="I1575" s="11"/>
      <c r="J1575" s="11"/>
      <c r="K1575" s="11"/>
      <c r="M1575" s="304">
        <v>174</v>
      </c>
      <c r="N1575" s="11"/>
      <c r="P1575" s="224">
        <v>102.33643598615917</v>
      </c>
      <c r="Q1575" s="224"/>
      <c r="R1575" s="224">
        <v>40.5</v>
      </c>
      <c r="S1575" s="11"/>
      <c r="T1575" s="222">
        <v>83.914712802768193</v>
      </c>
      <c r="U1575" s="222"/>
      <c r="V1575" s="222">
        <v>1.0289999999999999</v>
      </c>
      <c r="W1575" s="11"/>
      <c r="Y1575" s="224">
        <v>29575.23</v>
      </c>
      <c r="Z1575" s="224">
        <v>27678.189999999991</v>
      </c>
      <c r="AB1575" s="11"/>
      <c r="AC1575" s="11"/>
      <c r="AD1575" s="11"/>
      <c r="AE1575" s="4"/>
      <c r="AF1575" s="4"/>
    </row>
    <row r="1576" spans="1:32" x14ac:dyDescent="0.2">
      <c r="A1576" s="55"/>
      <c r="B1576" s="11"/>
      <c r="C1576" s="11" t="s">
        <v>305</v>
      </c>
      <c r="D1576" s="11"/>
      <c r="E1576" s="297">
        <v>8231</v>
      </c>
      <c r="F1576" s="11"/>
      <c r="G1576" s="11"/>
      <c r="H1576" s="11"/>
      <c r="I1576" s="11"/>
      <c r="J1576" s="11"/>
      <c r="K1576" s="11"/>
      <c r="M1576" s="304">
        <v>1</v>
      </c>
      <c r="N1576" s="11"/>
      <c r="P1576" s="224">
        <v>40.495000000000005</v>
      </c>
      <c r="Q1576" s="224"/>
      <c r="R1576" s="224">
        <v>40.495000000000005</v>
      </c>
      <c r="S1576" s="11"/>
      <c r="T1576" s="222">
        <v>0</v>
      </c>
      <c r="U1576" s="222"/>
      <c r="V1576" s="222">
        <v>0</v>
      </c>
      <c r="W1576" s="11"/>
      <c r="Y1576" s="224">
        <v>80.990000000000009</v>
      </c>
      <c r="Z1576" s="224">
        <v>80.990000000000009</v>
      </c>
      <c r="AB1576" s="11"/>
      <c r="AC1576" s="11"/>
      <c r="AD1576" s="11"/>
      <c r="AE1576" s="4"/>
      <c r="AF1576" s="4"/>
    </row>
    <row r="1577" spans="1:32" x14ac:dyDescent="0.2">
      <c r="A1577" s="55"/>
      <c r="B1577" s="11"/>
      <c r="C1577" s="11" t="s">
        <v>306</v>
      </c>
      <c r="D1577" s="11"/>
      <c r="E1577" s="297">
        <v>8067</v>
      </c>
      <c r="F1577" s="11"/>
      <c r="G1577" s="11"/>
      <c r="H1577" s="11"/>
      <c r="I1577" s="11"/>
      <c r="J1577" s="11"/>
      <c r="K1577" s="11"/>
      <c r="M1577" s="304">
        <v>2</v>
      </c>
      <c r="N1577" s="11"/>
      <c r="P1577" s="224">
        <v>41.844999999999999</v>
      </c>
      <c r="Q1577" s="224"/>
      <c r="R1577" s="224">
        <v>41.844999999999999</v>
      </c>
      <c r="S1577" s="11"/>
      <c r="T1577" s="222">
        <v>0</v>
      </c>
      <c r="U1577" s="222"/>
      <c r="V1577" s="222">
        <v>0</v>
      </c>
      <c r="W1577" s="11"/>
      <c r="Y1577" s="224">
        <v>83.69</v>
      </c>
      <c r="Z1577" s="224">
        <v>83.69</v>
      </c>
      <c r="AB1577" s="11"/>
      <c r="AC1577" s="11"/>
      <c r="AD1577" s="11"/>
      <c r="AE1577" s="4"/>
      <c r="AF1577" s="4"/>
    </row>
    <row r="1578" spans="1:32" x14ac:dyDescent="0.2">
      <c r="A1578" s="55"/>
      <c r="B1578" s="11"/>
      <c r="C1578" s="11" t="s">
        <v>456</v>
      </c>
      <c r="D1578" s="11"/>
      <c r="E1578" s="297">
        <v>8066</v>
      </c>
      <c r="F1578" s="11"/>
      <c r="G1578" s="11"/>
      <c r="H1578" s="11"/>
      <c r="I1578" s="11"/>
      <c r="J1578" s="11"/>
      <c r="K1578" s="11"/>
      <c r="M1578" s="304">
        <v>105</v>
      </c>
      <c r="N1578" s="11"/>
      <c r="P1578" s="224">
        <v>636.48887931034483</v>
      </c>
      <c r="Q1578" s="224"/>
      <c r="R1578" s="224">
        <v>49.307500000000005</v>
      </c>
      <c r="S1578" s="11"/>
      <c r="T1578" s="222">
        <v>2433.3109999999997</v>
      </c>
      <c r="U1578" s="222"/>
      <c r="V1578" s="222">
        <v>33.442500000000003</v>
      </c>
      <c r="W1578" s="11"/>
      <c r="Y1578" s="224">
        <v>246733.37000000002</v>
      </c>
      <c r="Z1578" s="224">
        <v>245894.63</v>
      </c>
      <c r="AB1578" s="11"/>
      <c r="AC1578" s="11"/>
      <c r="AD1578" s="11"/>
      <c r="AE1578" s="4"/>
      <c r="AF1578" s="4"/>
    </row>
    <row r="1579" spans="1:32" x14ac:dyDescent="0.2">
      <c r="A1579" s="55"/>
      <c r="B1579" s="11"/>
      <c r="C1579" s="11" t="s">
        <v>307</v>
      </c>
      <c r="D1579" s="11"/>
      <c r="E1579" s="297">
        <v>8086</v>
      </c>
      <c r="F1579" s="11"/>
      <c r="G1579" s="11"/>
      <c r="H1579" s="11"/>
      <c r="I1579" s="11"/>
      <c r="J1579" s="11"/>
      <c r="K1579" s="11"/>
      <c r="M1579" s="304">
        <v>1</v>
      </c>
      <c r="N1579" s="11"/>
      <c r="P1579" s="224">
        <v>4578.9750000000004</v>
      </c>
      <c r="Q1579" s="224"/>
      <c r="R1579" s="224">
        <v>4578.9750000000004</v>
      </c>
      <c r="S1579" s="11"/>
      <c r="T1579" s="222">
        <v>6750.24</v>
      </c>
      <c r="U1579" s="222"/>
      <c r="V1579" s="222">
        <v>6750.24</v>
      </c>
      <c r="W1579" s="11"/>
      <c r="Y1579" s="224">
        <v>9157.9500000000007</v>
      </c>
      <c r="Z1579" s="224">
        <v>9157.9500000000007</v>
      </c>
      <c r="AB1579" s="11"/>
      <c r="AC1579" s="11"/>
      <c r="AD1579" s="11"/>
      <c r="AE1579" s="4"/>
      <c r="AF1579" s="4"/>
    </row>
    <row r="1580" spans="1:32" x14ac:dyDescent="0.2">
      <c r="A1580" s="55"/>
      <c r="B1580" s="11"/>
      <c r="C1580" s="11" t="s">
        <v>456</v>
      </c>
      <c r="D1580" s="11"/>
      <c r="E1580" s="297">
        <v>8096</v>
      </c>
      <c r="F1580" s="11"/>
      <c r="G1580" s="11"/>
      <c r="H1580" s="11"/>
      <c r="I1580" s="11"/>
      <c r="J1580" s="11"/>
      <c r="K1580" s="11"/>
      <c r="M1580" s="304">
        <v>1</v>
      </c>
      <c r="N1580" s="11"/>
      <c r="P1580" s="224">
        <v>39.14</v>
      </c>
      <c r="Q1580" s="224"/>
      <c r="R1580" s="224">
        <v>39.14</v>
      </c>
      <c r="S1580" s="11"/>
      <c r="T1580" s="222">
        <v>0</v>
      </c>
      <c r="U1580" s="222"/>
      <c r="V1580" s="222">
        <v>0</v>
      </c>
      <c r="W1580" s="11"/>
      <c r="Y1580" s="224">
        <v>39.14</v>
      </c>
      <c r="Z1580" s="224">
        <v>39.14</v>
      </c>
      <c r="AB1580" s="11"/>
      <c r="AC1580" s="11"/>
      <c r="AD1580" s="11"/>
      <c r="AE1580" s="4"/>
      <c r="AF1580" s="4"/>
    </row>
    <row r="1581" spans="1:32" x14ac:dyDescent="0.2">
      <c r="A1581" s="55"/>
      <c r="B1581" s="11"/>
      <c r="C1581" s="11" t="s">
        <v>308</v>
      </c>
      <c r="D1581" s="11"/>
      <c r="E1581" s="297">
        <v>8067</v>
      </c>
      <c r="F1581" s="11"/>
      <c r="G1581" s="11"/>
      <c r="H1581" s="11"/>
      <c r="I1581" s="11"/>
      <c r="J1581" s="11"/>
      <c r="K1581" s="11"/>
      <c r="M1581" s="304">
        <v>33</v>
      </c>
      <c r="N1581" s="11"/>
      <c r="P1581" s="224">
        <v>2956.2889473684218</v>
      </c>
      <c r="Q1581" s="224"/>
      <c r="R1581" s="224">
        <v>41.85</v>
      </c>
      <c r="S1581" s="11"/>
      <c r="T1581" s="222">
        <v>8355.7161052631582</v>
      </c>
      <c r="U1581" s="222"/>
      <c r="V1581" s="222">
        <v>5.1449999999999996</v>
      </c>
      <c r="W1581" s="11"/>
      <c r="Y1581" s="224">
        <v>168508.47000000003</v>
      </c>
      <c r="Z1581" s="224">
        <v>168508.47000000003</v>
      </c>
      <c r="AB1581" s="11"/>
      <c r="AC1581" s="11"/>
      <c r="AD1581" s="11"/>
      <c r="AE1581" s="4"/>
      <c r="AF1581" s="4"/>
    </row>
    <row r="1582" spans="1:32" x14ac:dyDescent="0.2">
      <c r="A1582" s="55"/>
      <c r="B1582" s="11"/>
      <c r="C1582" s="11" t="s">
        <v>309</v>
      </c>
      <c r="D1582" s="11"/>
      <c r="E1582" s="297">
        <v>8069</v>
      </c>
      <c r="F1582" s="11"/>
      <c r="G1582" s="11"/>
      <c r="H1582" s="11"/>
      <c r="I1582" s="11"/>
      <c r="J1582" s="11"/>
      <c r="K1582" s="11"/>
      <c r="M1582" s="304">
        <v>133</v>
      </c>
      <c r="N1582" s="11"/>
      <c r="P1582" s="224">
        <v>148.11847582037998</v>
      </c>
      <c r="Q1582" s="224"/>
      <c r="R1582" s="224">
        <v>47.599166666666669</v>
      </c>
      <c r="S1582" s="11"/>
      <c r="T1582" s="222">
        <v>309.15314162348881</v>
      </c>
      <c r="U1582" s="222"/>
      <c r="V1582" s="222">
        <v>26.754000000000001</v>
      </c>
      <c r="W1582" s="11"/>
      <c r="Y1582" s="224">
        <v>248228.1</v>
      </c>
      <c r="Z1582" s="224">
        <v>248195.24</v>
      </c>
      <c r="AB1582" s="11"/>
      <c r="AC1582" s="11"/>
      <c r="AD1582" s="11"/>
      <c r="AE1582" s="4"/>
      <c r="AF1582" s="4"/>
    </row>
    <row r="1583" spans="1:32" x14ac:dyDescent="0.2">
      <c r="A1583" s="55"/>
      <c r="B1583" s="11"/>
      <c r="C1583" s="11" t="s">
        <v>383</v>
      </c>
      <c r="D1583" s="11"/>
      <c r="E1583" s="297">
        <v>8023</v>
      </c>
      <c r="F1583" s="11"/>
      <c r="G1583" s="11"/>
      <c r="H1583" s="11"/>
      <c r="I1583" s="11"/>
      <c r="J1583" s="11"/>
      <c r="K1583" s="11"/>
      <c r="M1583" s="304">
        <v>2</v>
      </c>
      <c r="N1583" s="11"/>
      <c r="P1583" s="224">
        <v>32.676666666666669</v>
      </c>
      <c r="Q1583" s="224"/>
      <c r="R1583" s="224">
        <v>43.19</v>
      </c>
      <c r="S1583" s="11"/>
      <c r="T1583" s="222">
        <v>4.7926666666666664</v>
      </c>
      <c r="U1583" s="222"/>
      <c r="V1583" s="222">
        <v>7.1890000000000001</v>
      </c>
      <c r="W1583" s="11"/>
      <c r="Y1583" s="224">
        <v>98.03</v>
      </c>
      <c r="Z1583" s="224">
        <v>98.03</v>
      </c>
      <c r="AB1583" s="11"/>
      <c r="AC1583" s="11"/>
      <c r="AD1583" s="11"/>
      <c r="AE1583" s="4"/>
      <c r="AF1583" s="4"/>
    </row>
    <row r="1584" spans="1:32" x14ac:dyDescent="0.2">
      <c r="A1584" s="55"/>
      <c r="B1584" s="11"/>
      <c r="C1584" s="11" t="s">
        <v>383</v>
      </c>
      <c r="D1584" s="11"/>
      <c r="E1584" s="297">
        <v>8070</v>
      </c>
      <c r="F1584" s="11"/>
      <c r="G1584" s="11"/>
      <c r="H1584" s="11"/>
      <c r="I1584" s="11"/>
      <c r="J1584" s="11"/>
      <c r="K1584" s="11"/>
      <c r="M1584" s="304">
        <v>225</v>
      </c>
      <c r="N1584" s="11"/>
      <c r="P1584" s="224">
        <v>167.31503282275705</v>
      </c>
      <c r="Q1584" s="224"/>
      <c r="R1584" s="224">
        <v>43.19</v>
      </c>
      <c r="S1584" s="11"/>
      <c r="T1584" s="222">
        <v>219.43511816192571</v>
      </c>
      <c r="U1584" s="222"/>
      <c r="V1584" s="222">
        <v>5.1449999999999996</v>
      </c>
      <c r="W1584" s="11"/>
      <c r="Y1584" s="224">
        <v>76462.969999999972</v>
      </c>
      <c r="Z1584" s="224">
        <v>74834.26999999999</v>
      </c>
      <c r="AB1584" s="11"/>
      <c r="AC1584" s="11"/>
      <c r="AD1584" s="11"/>
      <c r="AE1584" s="4"/>
      <c r="AF1584" s="4"/>
    </row>
    <row r="1585" spans="1:32" x14ac:dyDescent="0.2">
      <c r="A1585" s="55"/>
      <c r="B1585" s="11"/>
      <c r="C1585" s="11" t="s">
        <v>624</v>
      </c>
      <c r="D1585" s="11"/>
      <c r="E1585" s="297">
        <v>8098</v>
      </c>
      <c r="F1585" s="11"/>
      <c r="G1585" s="11"/>
      <c r="H1585" s="11"/>
      <c r="I1585" s="11"/>
      <c r="J1585" s="11"/>
      <c r="K1585" s="11"/>
      <c r="M1585" s="304">
        <v>13</v>
      </c>
      <c r="N1585" s="11"/>
      <c r="P1585" s="224">
        <v>96.868249999999989</v>
      </c>
      <c r="Q1585" s="224"/>
      <c r="R1585" s="224">
        <v>40.242500000000007</v>
      </c>
      <c r="S1585" s="11"/>
      <c r="T1585" s="222">
        <v>75.322800000000001</v>
      </c>
      <c r="U1585" s="222"/>
      <c r="V1585" s="222">
        <v>12.862500000000001</v>
      </c>
      <c r="W1585" s="11"/>
      <c r="Y1585" s="224">
        <v>3179.2999999999997</v>
      </c>
      <c r="Z1585" s="224">
        <v>3179.2999999999997</v>
      </c>
      <c r="AB1585" s="11"/>
      <c r="AC1585" s="11"/>
      <c r="AD1585" s="11"/>
      <c r="AE1585" s="4"/>
      <c r="AF1585" s="4"/>
    </row>
    <row r="1586" spans="1:32" x14ac:dyDescent="0.2">
      <c r="A1586" s="55"/>
      <c r="B1586" s="11"/>
      <c r="C1586" s="11" t="s">
        <v>408</v>
      </c>
      <c r="D1586" s="11"/>
      <c r="E1586" s="297">
        <v>8021</v>
      </c>
      <c r="F1586" s="11"/>
      <c r="G1586" s="11"/>
      <c r="H1586" s="11"/>
      <c r="I1586" s="11"/>
      <c r="J1586" s="11"/>
      <c r="K1586" s="11"/>
      <c r="M1586" s="304">
        <v>68</v>
      </c>
      <c r="N1586" s="11"/>
      <c r="P1586" s="224">
        <v>97.967107061503413</v>
      </c>
      <c r="Q1586" s="224"/>
      <c r="R1586" s="224">
        <v>28.43</v>
      </c>
      <c r="S1586" s="11"/>
      <c r="T1586" s="222">
        <v>95.477658314350819</v>
      </c>
      <c r="U1586" s="222"/>
      <c r="V1586" s="222">
        <v>13.351000000000001</v>
      </c>
      <c r="W1586" s="11"/>
      <c r="Y1586" s="224">
        <v>43007.56</v>
      </c>
      <c r="Z1586" s="224">
        <v>43007.56</v>
      </c>
      <c r="AB1586" s="11"/>
      <c r="AC1586" s="11"/>
      <c r="AD1586" s="11"/>
      <c r="AE1586" s="4"/>
      <c r="AF1586" s="4"/>
    </row>
    <row r="1587" spans="1:32" x14ac:dyDescent="0.2">
      <c r="A1587" s="55"/>
      <c r="B1587" s="11"/>
      <c r="C1587" s="11" t="s">
        <v>552</v>
      </c>
      <c r="D1587" s="11"/>
      <c r="E1587" s="297">
        <v>8021</v>
      </c>
      <c r="F1587" s="11"/>
      <c r="G1587" s="11"/>
      <c r="H1587" s="11"/>
      <c r="I1587" s="11"/>
      <c r="J1587" s="11"/>
      <c r="K1587" s="11"/>
      <c r="M1587" s="304">
        <v>1</v>
      </c>
      <c r="N1587" s="11"/>
      <c r="P1587" s="224">
        <v>33.697500000000005</v>
      </c>
      <c r="Q1587" s="224"/>
      <c r="R1587" s="224">
        <v>33.755000000000003</v>
      </c>
      <c r="S1587" s="11"/>
      <c r="T1587" s="222">
        <v>16.978499999999997</v>
      </c>
      <c r="U1587" s="222"/>
      <c r="V1587" s="222">
        <v>16.9785</v>
      </c>
      <c r="W1587" s="11"/>
      <c r="Y1587" s="224">
        <v>134.79000000000002</v>
      </c>
      <c r="Z1587" s="224">
        <v>134.79000000000002</v>
      </c>
      <c r="AB1587" s="11"/>
      <c r="AC1587" s="11"/>
      <c r="AD1587" s="11"/>
      <c r="AE1587" s="4"/>
      <c r="AF1587" s="4"/>
    </row>
    <row r="1588" spans="1:32" x14ac:dyDescent="0.2">
      <c r="A1588" s="55"/>
      <c r="B1588" s="11"/>
      <c r="C1588" s="11" t="s">
        <v>553</v>
      </c>
      <c r="D1588" s="11"/>
      <c r="E1588" s="297">
        <v>8021</v>
      </c>
      <c r="F1588" s="11"/>
      <c r="G1588" s="11"/>
      <c r="H1588" s="11"/>
      <c r="I1588" s="11"/>
      <c r="J1588" s="11"/>
      <c r="K1588" s="11"/>
      <c r="M1588" s="304">
        <v>1</v>
      </c>
      <c r="N1588" s="11"/>
      <c r="P1588" s="224">
        <v>40.43</v>
      </c>
      <c r="Q1588" s="224"/>
      <c r="R1588" s="224">
        <v>39.82</v>
      </c>
      <c r="S1588" s="11"/>
      <c r="T1588" s="222">
        <v>20.580000000000002</v>
      </c>
      <c r="U1588" s="222"/>
      <c r="V1588" s="222">
        <v>1.5435000000000001</v>
      </c>
      <c r="W1588" s="11"/>
      <c r="Y1588" s="224">
        <v>485.15999999999997</v>
      </c>
      <c r="Z1588" s="224">
        <v>485.15999999999997</v>
      </c>
      <c r="AB1588" s="11"/>
      <c r="AC1588" s="11"/>
      <c r="AD1588" s="11"/>
      <c r="AE1588" s="4"/>
      <c r="AF1588" s="4"/>
    </row>
    <row r="1589" spans="1:32" x14ac:dyDescent="0.2">
      <c r="A1589" s="55"/>
      <c r="B1589" s="11"/>
      <c r="C1589" s="11" t="s">
        <v>313</v>
      </c>
      <c r="D1589" s="11"/>
      <c r="E1589" s="297">
        <v>8071</v>
      </c>
      <c r="F1589" s="11"/>
      <c r="G1589" s="11"/>
      <c r="H1589" s="11"/>
      <c r="I1589" s="11"/>
      <c r="J1589" s="11"/>
      <c r="K1589" s="11"/>
      <c r="M1589" s="304">
        <v>146</v>
      </c>
      <c r="N1589" s="11"/>
      <c r="P1589" s="224">
        <v>329.78555555555556</v>
      </c>
      <c r="Q1589" s="224"/>
      <c r="R1589" s="224">
        <v>307.54000000000002</v>
      </c>
      <c r="S1589" s="11"/>
      <c r="T1589" s="222">
        <v>301.139247311828</v>
      </c>
      <c r="U1589" s="222"/>
      <c r="V1589" s="222">
        <v>270.62700000000001</v>
      </c>
      <c r="W1589" s="11"/>
      <c r="Y1589" s="224">
        <v>24861.679999999997</v>
      </c>
      <c r="Z1589" s="224">
        <v>23987.659999999993</v>
      </c>
      <c r="AB1589" s="11"/>
      <c r="AC1589" s="11"/>
      <c r="AD1589" s="11"/>
      <c r="AE1589" s="4"/>
      <c r="AF1589" s="4"/>
    </row>
    <row r="1590" spans="1:32" x14ac:dyDescent="0.2">
      <c r="A1590" s="55"/>
      <c r="B1590" s="11"/>
      <c r="C1590" s="11" t="s">
        <v>384</v>
      </c>
      <c r="D1590" s="11"/>
      <c r="E1590" s="297">
        <v>8318</v>
      </c>
      <c r="F1590" s="11"/>
      <c r="G1590" s="11"/>
      <c r="H1590" s="11"/>
      <c r="I1590" s="11"/>
      <c r="J1590" s="11"/>
      <c r="K1590" s="11"/>
      <c r="M1590" s="304">
        <v>4</v>
      </c>
      <c r="N1590" s="11"/>
      <c r="P1590" s="224">
        <v>27.308</v>
      </c>
      <c r="Q1590" s="224"/>
      <c r="R1590" s="224">
        <v>40.5</v>
      </c>
      <c r="S1590" s="11"/>
      <c r="T1590" s="222">
        <v>3.7043999999999997</v>
      </c>
      <c r="U1590" s="222"/>
      <c r="V1590" s="222">
        <v>4.1159999999999997</v>
      </c>
      <c r="W1590" s="11"/>
      <c r="Y1590" s="224">
        <v>136.54</v>
      </c>
      <c r="Z1590" s="224">
        <v>136.54</v>
      </c>
      <c r="AB1590" s="11"/>
      <c r="AC1590" s="11"/>
      <c r="AD1590" s="11"/>
      <c r="AE1590" s="4"/>
      <c r="AF1590" s="4"/>
    </row>
    <row r="1591" spans="1:32" x14ac:dyDescent="0.2">
      <c r="A1591" s="55"/>
      <c r="B1591" s="11"/>
      <c r="C1591" s="11" t="s">
        <v>315</v>
      </c>
      <c r="D1591" s="11"/>
      <c r="E1591" s="297">
        <v>8318</v>
      </c>
      <c r="F1591" s="11"/>
      <c r="G1591" s="11"/>
      <c r="H1591" s="11"/>
      <c r="I1591" s="11"/>
      <c r="J1591" s="11"/>
      <c r="K1591" s="11"/>
      <c r="M1591" s="304">
        <v>3</v>
      </c>
      <c r="N1591" s="11"/>
      <c r="P1591" s="224">
        <v>391.09000000000003</v>
      </c>
      <c r="Q1591" s="224"/>
      <c r="R1591" s="224">
        <v>48.55</v>
      </c>
      <c r="S1591" s="11"/>
      <c r="T1591" s="222">
        <v>365.80949999999996</v>
      </c>
      <c r="U1591" s="222"/>
      <c r="V1591" s="222">
        <v>21.609000000000002</v>
      </c>
      <c r="W1591" s="11"/>
      <c r="Y1591" s="224">
        <v>1564.3600000000001</v>
      </c>
      <c r="Z1591" s="224">
        <v>1564.3600000000001</v>
      </c>
      <c r="AB1591" s="11"/>
      <c r="AC1591" s="11"/>
      <c r="AD1591" s="11"/>
      <c r="AE1591" s="4"/>
      <c r="AF1591" s="4"/>
    </row>
    <row r="1592" spans="1:32" x14ac:dyDescent="0.2">
      <c r="A1592" s="55"/>
      <c r="B1592" s="11"/>
      <c r="C1592" s="11" t="s">
        <v>314</v>
      </c>
      <c r="D1592" s="11"/>
      <c r="E1592" s="297">
        <v>8318</v>
      </c>
      <c r="F1592" s="11"/>
      <c r="G1592" s="11"/>
      <c r="H1592" s="11"/>
      <c r="I1592" s="11"/>
      <c r="J1592" s="11"/>
      <c r="K1592" s="11"/>
      <c r="M1592" s="304">
        <v>19</v>
      </c>
      <c r="N1592" s="11"/>
      <c r="P1592" s="224">
        <v>225.29575000000006</v>
      </c>
      <c r="Q1592" s="224"/>
      <c r="R1592" s="224">
        <v>42.519999999999996</v>
      </c>
      <c r="S1592" s="11"/>
      <c r="T1592" s="222">
        <v>263.19197500000001</v>
      </c>
      <c r="U1592" s="222"/>
      <c r="V1592" s="222">
        <v>5.14</v>
      </c>
      <c r="W1592" s="11"/>
      <c r="Y1592" s="224">
        <v>9011.8300000000017</v>
      </c>
      <c r="Z1592" s="224">
        <v>9011.8300000000017</v>
      </c>
      <c r="AB1592" s="11"/>
      <c r="AC1592" s="11"/>
      <c r="AD1592" s="11"/>
      <c r="AE1592" s="4"/>
      <c r="AF1592" s="4"/>
    </row>
    <row r="1593" spans="1:32" x14ac:dyDescent="0.2">
      <c r="A1593" s="55"/>
      <c r="B1593" s="11"/>
      <c r="C1593" s="11" t="s">
        <v>409</v>
      </c>
      <c r="D1593" s="11"/>
      <c r="E1593" s="297">
        <v>8232</v>
      </c>
      <c r="F1593" s="11"/>
      <c r="G1593" s="11"/>
      <c r="H1593" s="11"/>
      <c r="I1593" s="11"/>
      <c r="J1593" s="11"/>
      <c r="K1593" s="11"/>
      <c r="M1593" s="304">
        <v>498</v>
      </c>
      <c r="N1593" s="11"/>
      <c r="P1593" s="224">
        <v>48.106283783783766</v>
      </c>
      <c r="Q1593" s="224"/>
      <c r="R1593" s="224">
        <v>29.808750000000003</v>
      </c>
      <c r="S1593" s="11"/>
      <c r="T1593" s="222">
        <v>37.507490904365923</v>
      </c>
      <c r="U1593" s="222"/>
      <c r="V1593" s="222">
        <v>11.57625</v>
      </c>
      <c r="W1593" s="11"/>
      <c r="Y1593" s="224">
        <v>109527.37999999995</v>
      </c>
      <c r="Z1593" s="224">
        <v>106854.34999999995</v>
      </c>
      <c r="AB1593" s="11"/>
      <c r="AC1593" s="11"/>
      <c r="AD1593" s="11"/>
      <c r="AE1593" s="4"/>
      <c r="AF1593" s="4"/>
    </row>
    <row r="1594" spans="1:32" x14ac:dyDescent="0.2">
      <c r="A1594" s="55"/>
      <c r="B1594" s="11"/>
      <c r="C1594" s="11" t="s">
        <v>409</v>
      </c>
      <c r="D1594" s="11"/>
      <c r="E1594" s="297">
        <v>8234</v>
      </c>
      <c r="F1594" s="11"/>
      <c r="G1594" s="11"/>
      <c r="H1594" s="11"/>
      <c r="I1594" s="11"/>
      <c r="J1594" s="11"/>
      <c r="K1594" s="11"/>
      <c r="M1594" s="304">
        <v>1</v>
      </c>
      <c r="N1594" s="11"/>
      <c r="P1594" s="224">
        <v>28.115000000000002</v>
      </c>
      <c r="Q1594" s="224"/>
      <c r="R1594" s="224">
        <v>28.114999999999998</v>
      </c>
      <c r="S1594" s="11"/>
      <c r="T1594" s="222">
        <v>7.2030000000000003</v>
      </c>
      <c r="U1594" s="222"/>
      <c r="V1594" s="222">
        <v>7.2030000000000003</v>
      </c>
      <c r="W1594" s="11"/>
      <c r="Y1594" s="224">
        <v>56.230000000000004</v>
      </c>
      <c r="Z1594" s="224">
        <v>56.230000000000004</v>
      </c>
      <c r="AB1594" s="11"/>
      <c r="AC1594" s="11"/>
      <c r="AD1594" s="11"/>
      <c r="AE1594" s="4"/>
      <c r="AF1594" s="4"/>
    </row>
    <row r="1595" spans="1:32" x14ac:dyDescent="0.2">
      <c r="A1595" s="55"/>
      <c r="B1595" s="11"/>
      <c r="C1595" s="11" t="s">
        <v>317</v>
      </c>
      <c r="D1595" s="11"/>
      <c r="E1595" s="297">
        <v>8240</v>
      </c>
      <c r="F1595" s="11"/>
      <c r="G1595" s="11"/>
      <c r="H1595" s="11"/>
      <c r="I1595" s="11"/>
      <c r="J1595" s="11"/>
      <c r="K1595" s="11"/>
      <c r="M1595" s="304">
        <v>23</v>
      </c>
      <c r="N1595" s="11"/>
      <c r="P1595" s="224">
        <v>698.57434782608709</v>
      </c>
      <c r="Q1595" s="224"/>
      <c r="R1595" s="224">
        <v>45.254999999999995</v>
      </c>
      <c r="S1595" s="11"/>
      <c r="T1595" s="222">
        <v>938.80591304347809</v>
      </c>
      <c r="U1595" s="222"/>
      <c r="V1595" s="222">
        <v>7.2030000000000003</v>
      </c>
      <c r="W1595" s="11"/>
      <c r="Y1595" s="224">
        <v>32134.420000000006</v>
      </c>
      <c r="Z1595" s="224">
        <v>31816.270000000004</v>
      </c>
      <c r="AB1595" s="11"/>
      <c r="AC1595" s="11"/>
      <c r="AD1595" s="11"/>
      <c r="AE1595" s="4"/>
      <c r="AF1595" s="4"/>
    </row>
    <row r="1596" spans="1:32" x14ac:dyDescent="0.2">
      <c r="A1596" s="55"/>
      <c r="B1596" s="11"/>
      <c r="C1596" s="11" t="s">
        <v>318</v>
      </c>
      <c r="D1596" s="11"/>
      <c r="E1596" s="297">
        <v>8348</v>
      </c>
      <c r="F1596" s="11"/>
      <c r="G1596" s="11"/>
      <c r="H1596" s="11"/>
      <c r="I1596" s="11"/>
      <c r="J1596" s="11"/>
      <c r="K1596" s="11"/>
      <c r="M1596" s="304">
        <v>9</v>
      </c>
      <c r="N1596" s="11"/>
      <c r="P1596" s="224">
        <v>246.40588235294115</v>
      </c>
      <c r="Q1596" s="224"/>
      <c r="R1596" s="224">
        <v>43.19</v>
      </c>
      <c r="S1596" s="11"/>
      <c r="T1596" s="222">
        <v>219.53729411764706</v>
      </c>
      <c r="U1596" s="222"/>
      <c r="V1596" s="222">
        <v>10.27</v>
      </c>
      <c r="W1596" s="11"/>
      <c r="Y1596" s="224">
        <v>4188.8999999999996</v>
      </c>
      <c r="Z1596" s="224">
        <v>3788.5</v>
      </c>
      <c r="AB1596" s="11"/>
      <c r="AC1596" s="11"/>
      <c r="AD1596" s="11"/>
      <c r="AE1596" s="4"/>
      <c r="AF1596" s="4"/>
    </row>
    <row r="1597" spans="1:32" x14ac:dyDescent="0.2">
      <c r="A1597" s="55"/>
      <c r="B1597" s="11"/>
      <c r="C1597" s="11" t="s">
        <v>319</v>
      </c>
      <c r="D1597" s="11"/>
      <c r="E1597" s="297">
        <v>8349</v>
      </c>
      <c r="F1597" s="11"/>
      <c r="G1597" s="11"/>
      <c r="H1597" s="11"/>
      <c r="I1597" s="11"/>
      <c r="J1597" s="11"/>
      <c r="K1597" s="11"/>
      <c r="M1597" s="304">
        <v>38</v>
      </c>
      <c r="N1597" s="11"/>
      <c r="P1597" s="224">
        <v>902.52389830508469</v>
      </c>
      <c r="Q1597" s="224"/>
      <c r="R1597" s="224">
        <v>43.19</v>
      </c>
      <c r="S1597" s="11"/>
      <c r="T1597" s="222">
        <v>1435.3238474576272</v>
      </c>
      <c r="U1597" s="222"/>
      <c r="V1597" s="222">
        <v>0</v>
      </c>
      <c r="W1597" s="11"/>
      <c r="Y1597" s="224">
        <v>53248.909999999996</v>
      </c>
      <c r="Z1597" s="224">
        <v>51808.95</v>
      </c>
      <c r="AB1597" s="11"/>
      <c r="AC1597" s="11"/>
      <c r="AD1597" s="11"/>
      <c r="AE1597" s="4"/>
      <c r="AF1597" s="4"/>
    </row>
    <row r="1598" spans="1:32" x14ac:dyDescent="0.2">
      <c r="A1598" s="55"/>
      <c r="B1598" s="11"/>
      <c r="C1598" s="11" t="s">
        <v>320</v>
      </c>
      <c r="D1598" s="11"/>
      <c r="E1598" s="297">
        <v>8350</v>
      </c>
      <c r="F1598" s="11"/>
      <c r="G1598" s="11"/>
      <c r="H1598" s="11"/>
      <c r="I1598" s="11"/>
      <c r="J1598" s="11"/>
      <c r="K1598" s="11"/>
      <c r="M1598" s="304">
        <v>22</v>
      </c>
      <c r="N1598" s="11"/>
      <c r="P1598" s="224">
        <v>33.247666666666667</v>
      </c>
      <c r="Q1598" s="224"/>
      <c r="R1598" s="224">
        <v>40.5</v>
      </c>
      <c r="S1598" s="11"/>
      <c r="T1598" s="222">
        <v>5.4194000000000004</v>
      </c>
      <c r="U1598" s="222"/>
      <c r="V1598" s="222">
        <v>3.0870000000000002</v>
      </c>
      <c r="W1598" s="11"/>
      <c r="Y1598" s="224">
        <v>997.43000000000006</v>
      </c>
      <c r="Z1598" s="224">
        <v>997.43000000000006</v>
      </c>
      <c r="AB1598" s="11"/>
      <c r="AC1598" s="11"/>
      <c r="AD1598" s="11"/>
      <c r="AE1598" s="4"/>
      <c r="AF1598" s="4"/>
    </row>
    <row r="1599" spans="1:32" x14ac:dyDescent="0.2">
      <c r="A1599" s="55"/>
      <c r="B1599" s="11"/>
      <c r="C1599" s="11" t="s">
        <v>321</v>
      </c>
      <c r="D1599" s="11"/>
      <c r="E1599" s="297">
        <v>8074</v>
      </c>
      <c r="F1599" s="11"/>
      <c r="G1599" s="11"/>
      <c r="H1599" s="11"/>
      <c r="I1599" s="11"/>
      <c r="J1599" s="11"/>
      <c r="K1599" s="11"/>
      <c r="M1599" s="304">
        <v>4</v>
      </c>
      <c r="N1599" s="11"/>
      <c r="P1599" s="224">
        <v>47.172222222222217</v>
      </c>
      <c r="Q1599" s="224"/>
      <c r="R1599" s="224">
        <v>37.799999999999997</v>
      </c>
      <c r="S1599" s="11"/>
      <c r="T1599" s="222">
        <v>26.296666666666667</v>
      </c>
      <c r="U1599" s="222"/>
      <c r="V1599" s="222">
        <v>3.0870000000000002</v>
      </c>
      <c r="W1599" s="11"/>
      <c r="Y1599" s="224">
        <v>424.54999999999995</v>
      </c>
      <c r="Z1599" s="224">
        <v>424.54999999999995</v>
      </c>
      <c r="AB1599" s="11"/>
      <c r="AC1599" s="11"/>
      <c r="AD1599" s="11"/>
      <c r="AE1599" s="4"/>
      <c r="AF1599" s="4"/>
    </row>
    <row r="1600" spans="1:32" x14ac:dyDescent="0.2">
      <c r="A1600" s="55"/>
      <c r="B1600" s="11"/>
      <c r="C1600" s="11" t="s">
        <v>322</v>
      </c>
      <c r="D1600" s="11"/>
      <c r="E1600" s="297">
        <v>8042</v>
      </c>
      <c r="F1600" s="11"/>
      <c r="G1600" s="11"/>
      <c r="H1600" s="11"/>
      <c r="I1600" s="11"/>
      <c r="J1600" s="11"/>
      <c r="K1600" s="11"/>
      <c r="M1600" s="304">
        <v>1</v>
      </c>
      <c r="N1600" s="11"/>
      <c r="P1600" s="224">
        <v>50.680000000000007</v>
      </c>
      <c r="Q1600" s="224"/>
      <c r="R1600" s="224">
        <v>50.680000000000007</v>
      </c>
      <c r="S1600" s="11"/>
      <c r="T1600" s="222">
        <v>34.985999999999997</v>
      </c>
      <c r="U1600" s="222"/>
      <c r="V1600" s="222">
        <v>34.985999999999997</v>
      </c>
      <c r="W1600" s="11"/>
      <c r="Y1600" s="224">
        <v>101.36000000000001</v>
      </c>
      <c r="Z1600" s="224">
        <v>101.36000000000001</v>
      </c>
      <c r="AB1600" s="11"/>
      <c r="AC1600" s="11"/>
      <c r="AD1600" s="11"/>
      <c r="AE1600" s="4"/>
      <c r="AF1600" s="4"/>
    </row>
    <row r="1601" spans="1:32" x14ac:dyDescent="0.2">
      <c r="A1601" s="55"/>
      <c r="B1601" s="11"/>
      <c r="C1601" s="11" t="s">
        <v>559</v>
      </c>
      <c r="D1601" s="11"/>
      <c r="E1601" s="297">
        <v>8242</v>
      </c>
      <c r="F1601" s="11"/>
      <c r="G1601" s="11"/>
      <c r="H1601" s="11"/>
      <c r="I1601" s="11"/>
      <c r="J1601" s="11"/>
      <c r="K1601" s="11"/>
      <c r="M1601" s="304">
        <v>198</v>
      </c>
      <c r="N1601" s="11"/>
      <c r="P1601" s="224">
        <v>81.79077669902901</v>
      </c>
      <c r="Q1601" s="224"/>
      <c r="R1601" s="224">
        <v>22.625</v>
      </c>
      <c r="S1601" s="11"/>
      <c r="T1601" s="222">
        <v>81.507000000000005</v>
      </c>
      <c r="U1601" s="222"/>
      <c r="V1601" s="222">
        <v>2.0579999999999998</v>
      </c>
      <c r="W1601" s="11"/>
      <c r="Y1601" s="224">
        <v>50331.099999999933</v>
      </c>
      <c r="Z1601" s="224">
        <v>50034.129999999932</v>
      </c>
      <c r="AB1601" s="11"/>
      <c r="AC1601" s="11"/>
      <c r="AD1601" s="11"/>
      <c r="AE1601" s="4"/>
      <c r="AF1601" s="4"/>
    </row>
    <row r="1602" spans="1:32" x14ac:dyDescent="0.2">
      <c r="A1602" s="55"/>
      <c r="B1602" s="11"/>
      <c r="C1602" s="11" t="s">
        <v>323</v>
      </c>
      <c r="D1602" s="11"/>
      <c r="E1602" s="297">
        <v>8352</v>
      </c>
      <c r="F1602" s="11"/>
      <c r="G1602" s="11"/>
      <c r="H1602" s="11"/>
      <c r="I1602" s="11"/>
      <c r="J1602" s="11"/>
      <c r="K1602" s="11"/>
      <c r="M1602" s="304">
        <v>23</v>
      </c>
      <c r="N1602" s="11"/>
      <c r="P1602" s="224">
        <v>237.38760869565212</v>
      </c>
      <c r="Q1602" s="224"/>
      <c r="R1602" s="224">
        <v>45.93</v>
      </c>
      <c r="S1602" s="11"/>
      <c r="T1602" s="222">
        <v>284.92115217391313</v>
      </c>
      <c r="U1602" s="222"/>
      <c r="V1602" s="222">
        <v>7.7174999999999994</v>
      </c>
      <c r="W1602" s="11"/>
      <c r="Y1602" s="224">
        <v>10919.829999999998</v>
      </c>
      <c r="Z1602" s="224">
        <v>10581.919999999996</v>
      </c>
      <c r="AB1602" s="11"/>
      <c r="AC1602" s="11"/>
      <c r="AD1602" s="11"/>
      <c r="AE1602" s="4"/>
      <c r="AF1602" s="4"/>
    </row>
    <row r="1603" spans="1:32" x14ac:dyDescent="0.2">
      <c r="A1603" s="55"/>
      <c r="B1603" s="11"/>
      <c r="C1603" s="11" t="s">
        <v>324</v>
      </c>
      <c r="D1603" s="11"/>
      <c r="E1603" s="297">
        <v>8078</v>
      </c>
      <c r="F1603" s="11"/>
      <c r="G1603" s="11"/>
      <c r="H1603" s="11"/>
      <c r="I1603" s="11"/>
      <c r="J1603" s="11"/>
      <c r="K1603" s="11"/>
      <c r="M1603" s="304">
        <v>180</v>
      </c>
      <c r="N1603" s="11"/>
      <c r="P1603" s="224">
        <v>296.75136942675158</v>
      </c>
      <c r="Q1603" s="224"/>
      <c r="R1603" s="224">
        <v>42.04</v>
      </c>
      <c r="S1603" s="11"/>
      <c r="T1603" s="222">
        <v>429.93185350318475</v>
      </c>
      <c r="U1603" s="222"/>
      <c r="V1603" s="222">
        <v>7.2030000000000003</v>
      </c>
      <c r="W1603" s="11"/>
      <c r="Y1603" s="224">
        <v>93179.93</v>
      </c>
      <c r="Z1603" s="224">
        <v>92228.83</v>
      </c>
      <c r="AB1603" s="11"/>
      <c r="AC1603" s="11"/>
      <c r="AD1603" s="11"/>
      <c r="AE1603" s="4"/>
      <c r="AF1603" s="4"/>
    </row>
    <row r="1604" spans="1:32" x14ac:dyDescent="0.2">
      <c r="A1604" s="55"/>
      <c r="B1604" s="11"/>
      <c r="C1604" s="11" t="s">
        <v>325</v>
      </c>
      <c r="D1604" s="11"/>
      <c r="E1604" s="297">
        <v>8079</v>
      </c>
      <c r="F1604" s="11"/>
      <c r="G1604" s="11"/>
      <c r="H1604" s="11"/>
      <c r="I1604" s="11"/>
      <c r="J1604" s="11"/>
      <c r="K1604" s="11"/>
      <c r="M1604" s="304">
        <v>142</v>
      </c>
      <c r="N1604" s="11"/>
      <c r="P1604" s="224">
        <v>218.84349809885938</v>
      </c>
      <c r="Q1604" s="224"/>
      <c r="R1604" s="224">
        <v>41.85</v>
      </c>
      <c r="S1604" s="11"/>
      <c r="T1604" s="222">
        <v>212.54027376425856</v>
      </c>
      <c r="U1604" s="222"/>
      <c r="V1604" s="222">
        <v>6.1740000000000004</v>
      </c>
      <c r="W1604" s="11"/>
      <c r="Y1604" s="224">
        <v>57555.840000000018</v>
      </c>
      <c r="Z1604" s="224">
        <v>57555.840000000018</v>
      </c>
      <c r="AB1604" s="11"/>
      <c r="AC1604" s="11"/>
      <c r="AD1604" s="11"/>
      <c r="AE1604" s="4"/>
      <c r="AF1604" s="4"/>
    </row>
    <row r="1605" spans="1:32" x14ac:dyDescent="0.2">
      <c r="A1605" s="55"/>
      <c r="B1605" s="11"/>
      <c r="C1605" s="11" t="s">
        <v>326</v>
      </c>
      <c r="D1605" s="11"/>
      <c r="E1605" s="297">
        <v>8243</v>
      </c>
      <c r="F1605" s="11"/>
      <c r="G1605" s="11"/>
      <c r="H1605" s="11"/>
      <c r="I1605" s="11"/>
      <c r="J1605" s="11"/>
      <c r="K1605" s="11"/>
      <c r="M1605" s="304">
        <v>144</v>
      </c>
      <c r="N1605" s="11"/>
      <c r="P1605" s="224">
        <v>166.00758112094394</v>
      </c>
      <c r="Q1605" s="224"/>
      <c r="R1605" s="224">
        <v>43.19</v>
      </c>
      <c r="S1605" s="11"/>
      <c r="T1605" s="222">
        <v>183.71745427728609</v>
      </c>
      <c r="U1605" s="222"/>
      <c r="V1605" s="222">
        <v>15.435</v>
      </c>
      <c r="W1605" s="11"/>
      <c r="Y1605" s="224">
        <v>56276.569999999992</v>
      </c>
      <c r="Z1605" s="224">
        <v>55733.719999999994</v>
      </c>
      <c r="AB1605" s="11"/>
      <c r="AC1605" s="11"/>
      <c r="AD1605" s="11"/>
      <c r="AE1605" s="4"/>
      <c r="AF1605" s="4"/>
    </row>
    <row r="1606" spans="1:32" x14ac:dyDescent="0.2">
      <c r="A1606" s="55"/>
      <c r="B1606" s="11"/>
      <c r="C1606" s="11" t="s">
        <v>563</v>
      </c>
      <c r="D1606" s="11"/>
      <c r="E1606" s="297">
        <v>8243</v>
      </c>
      <c r="F1606" s="11"/>
      <c r="G1606" s="11"/>
      <c r="H1606" s="11"/>
      <c r="I1606" s="11"/>
      <c r="J1606" s="11"/>
      <c r="K1606" s="11"/>
      <c r="M1606" s="304">
        <v>1</v>
      </c>
      <c r="N1606" s="11"/>
      <c r="P1606" s="224">
        <v>57.535000000000004</v>
      </c>
      <c r="Q1606" s="224"/>
      <c r="R1606" s="224">
        <v>57.535000000000004</v>
      </c>
      <c r="S1606" s="11"/>
      <c r="T1606" s="222">
        <v>44.247</v>
      </c>
      <c r="U1606" s="222"/>
      <c r="V1606" s="222">
        <v>44.247</v>
      </c>
      <c r="W1606" s="11"/>
      <c r="Y1606" s="224">
        <v>115.07000000000001</v>
      </c>
      <c r="Z1606" s="224">
        <v>115.07000000000001</v>
      </c>
      <c r="AB1606" s="11"/>
      <c r="AC1606" s="11"/>
      <c r="AD1606" s="11"/>
      <c r="AE1606" s="4"/>
      <c r="AF1606" s="4"/>
    </row>
    <row r="1607" spans="1:32" x14ac:dyDescent="0.2">
      <c r="A1607" s="55"/>
      <c r="B1607" s="11"/>
      <c r="C1607" s="11" t="s">
        <v>386</v>
      </c>
      <c r="D1607" s="11"/>
      <c r="E1607" s="297">
        <v>8230</v>
      </c>
      <c r="F1607" s="11"/>
      <c r="G1607" s="11"/>
      <c r="H1607" s="11"/>
      <c r="I1607" s="11"/>
      <c r="J1607" s="11"/>
      <c r="K1607" s="11"/>
      <c r="M1607" s="304">
        <v>1</v>
      </c>
      <c r="N1607" s="11"/>
      <c r="P1607" s="224">
        <v>40.5</v>
      </c>
      <c r="Q1607" s="224"/>
      <c r="R1607" s="224">
        <v>40.5</v>
      </c>
      <c r="S1607" s="11"/>
      <c r="T1607" s="222">
        <v>0</v>
      </c>
      <c r="U1607" s="222"/>
      <c r="V1607" s="222">
        <v>0</v>
      </c>
      <c r="W1607" s="11"/>
      <c r="Y1607" s="224">
        <v>40.5</v>
      </c>
      <c r="Z1607" s="224">
        <v>40.5</v>
      </c>
      <c r="AB1607" s="11"/>
      <c r="AC1607" s="11"/>
      <c r="AD1607" s="11"/>
      <c r="AE1607" s="4"/>
      <c r="AF1607" s="4"/>
    </row>
    <row r="1608" spans="1:32" x14ac:dyDescent="0.2">
      <c r="A1608" s="55"/>
      <c r="B1608" s="11"/>
      <c r="C1608" s="11" t="s">
        <v>564</v>
      </c>
      <c r="D1608" s="11"/>
      <c r="E1608" s="297">
        <v>8250</v>
      </c>
      <c r="F1608" s="11"/>
      <c r="G1608" s="11"/>
      <c r="H1608" s="11"/>
      <c r="I1608" s="11"/>
      <c r="J1608" s="11"/>
      <c r="K1608" s="11"/>
      <c r="M1608" s="304">
        <v>1</v>
      </c>
      <c r="N1608" s="11"/>
      <c r="P1608" s="224">
        <v>25.924999999999997</v>
      </c>
      <c r="Q1608" s="224"/>
      <c r="R1608" s="224">
        <v>25.925000000000001</v>
      </c>
      <c r="S1608" s="11"/>
      <c r="T1608" s="222">
        <v>6.1740000000000004</v>
      </c>
      <c r="U1608" s="222"/>
      <c r="V1608" s="222">
        <v>6.1740000000000004</v>
      </c>
      <c r="W1608" s="11"/>
      <c r="Y1608" s="224">
        <v>51.849999999999994</v>
      </c>
      <c r="Z1608" s="224">
        <v>51.849999999999994</v>
      </c>
      <c r="AB1608" s="11"/>
      <c r="AC1608" s="11"/>
      <c r="AD1608" s="11"/>
      <c r="AE1608" s="4"/>
      <c r="AF1608" s="4"/>
    </row>
    <row r="1609" spans="1:32" x14ac:dyDescent="0.2">
      <c r="A1609" s="55"/>
      <c r="B1609" s="11"/>
      <c r="C1609" s="11" t="s">
        <v>328</v>
      </c>
      <c r="D1609" s="11"/>
      <c r="E1609" s="297">
        <v>8012</v>
      </c>
      <c r="F1609" s="11"/>
      <c r="G1609" s="11"/>
      <c r="H1609" s="11"/>
      <c r="I1609" s="11"/>
      <c r="J1609" s="11"/>
      <c r="K1609" s="11"/>
      <c r="M1609" s="304">
        <v>4</v>
      </c>
      <c r="N1609" s="11"/>
      <c r="P1609" s="224">
        <v>196.91222222222225</v>
      </c>
      <c r="Q1609" s="224"/>
      <c r="R1609" s="224">
        <v>152.36000000000001</v>
      </c>
      <c r="S1609" s="11"/>
      <c r="T1609" s="222">
        <v>210.37333333333333</v>
      </c>
      <c r="U1609" s="222"/>
      <c r="V1609" s="222">
        <v>163.61099999999999</v>
      </c>
      <c r="W1609" s="11"/>
      <c r="Y1609" s="224">
        <v>1772.2100000000003</v>
      </c>
      <c r="Z1609" s="224">
        <v>1772.2100000000003</v>
      </c>
      <c r="AB1609" s="11"/>
      <c r="AC1609" s="11"/>
      <c r="AD1609" s="11"/>
      <c r="AE1609" s="4"/>
      <c r="AF1609" s="4"/>
    </row>
    <row r="1610" spans="1:32" x14ac:dyDescent="0.2">
      <c r="A1610" s="55"/>
      <c r="B1610" s="11"/>
      <c r="C1610" s="11" t="s">
        <v>328</v>
      </c>
      <c r="D1610" s="11"/>
      <c r="E1610" s="297">
        <v>8080</v>
      </c>
      <c r="F1610" s="11"/>
      <c r="G1610" s="11"/>
      <c r="H1610" s="11"/>
      <c r="I1610" s="11"/>
      <c r="J1610" s="11"/>
      <c r="K1610" s="11"/>
      <c r="M1610" s="304">
        <v>599</v>
      </c>
      <c r="N1610" s="11"/>
      <c r="P1610" s="224">
        <v>83.898598484848506</v>
      </c>
      <c r="Q1610" s="224"/>
      <c r="R1610" s="224">
        <v>45.666666666666664</v>
      </c>
      <c r="S1610" s="11"/>
      <c r="T1610" s="222">
        <v>52.709756410256432</v>
      </c>
      <c r="U1610" s="222"/>
      <c r="V1610" s="222">
        <v>5.4879999999999995</v>
      </c>
      <c r="W1610" s="11"/>
      <c r="Y1610" s="224">
        <v>179400.71000000005</v>
      </c>
      <c r="Z1610" s="224">
        <v>177915.8</v>
      </c>
      <c r="AB1610" s="11"/>
      <c r="AC1610" s="11"/>
      <c r="AD1610" s="11"/>
      <c r="AE1610" s="4"/>
      <c r="AF1610" s="4"/>
    </row>
    <row r="1611" spans="1:32" x14ac:dyDescent="0.2">
      <c r="A1611" s="55"/>
      <c r="B1611" s="11"/>
      <c r="C1611" s="11" t="s">
        <v>567</v>
      </c>
      <c r="D1611" s="11"/>
      <c r="E1611" s="297">
        <v>8088</v>
      </c>
      <c r="F1611" s="11"/>
      <c r="G1611" s="11"/>
      <c r="H1611" s="11"/>
      <c r="I1611" s="11"/>
      <c r="J1611" s="11"/>
      <c r="K1611" s="11"/>
      <c r="M1611" s="304">
        <v>1</v>
      </c>
      <c r="N1611" s="11"/>
      <c r="P1611" s="224">
        <v>41.85</v>
      </c>
      <c r="Q1611" s="224"/>
      <c r="R1611" s="224">
        <v>41.85</v>
      </c>
      <c r="S1611" s="11"/>
      <c r="T1611" s="222">
        <v>0</v>
      </c>
      <c r="U1611" s="222"/>
      <c r="V1611" s="222">
        <v>0</v>
      </c>
      <c r="W1611" s="11"/>
      <c r="Y1611" s="224">
        <v>41.85</v>
      </c>
      <c r="Z1611" s="224">
        <v>41.85</v>
      </c>
      <c r="AB1611" s="11"/>
      <c r="AC1611" s="11"/>
      <c r="AD1611" s="11"/>
      <c r="AE1611" s="4"/>
      <c r="AF1611" s="4"/>
    </row>
    <row r="1612" spans="1:32" x14ac:dyDescent="0.2">
      <c r="A1612" s="55"/>
      <c r="B1612" s="11"/>
      <c r="C1612" s="11" t="s">
        <v>329</v>
      </c>
      <c r="D1612" s="11"/>
      <c r="E1612" s="297">
        <v>8088</v>
      </c>
      <c r="F1612" s="11"/>
      <c r="G1612" s="11"/>
      <c r="H1612" s="11"/>
      <c r="I1612" s="11"/>
      <c r="J1612" s="11"/>
      <c r="K1612" s="11"/>
      <c r="M1612" s="304">
        <v>26</v>
      </c>
      <c r="N1612" s="11"/>
      <c r="P1612" s="224">
        <v>30.77954545454546</v>
      </c>
      <c r="Q1612" s="224"/>
      <c r="R1612" s="224">
        <v>36.44</v>
      </c>
      <c r="S1612" s="11"/>
      <c r="T1612" s="222">
        <v>4.5820909090909083</v>
      </c>
      <c r="U1612" s="222"/>
      <c r="V1612" s="222">
        <v>0.51449999999999996</v>
      </c>
      <c r="W1612" s="11"/>
      <c r="Y1612" s="224">
        <v>1354.3000000000002</v>
      </c>
      <c r="Z1612" s="224">
        <v>1354.3000000000002</v>
      </c>
      <c r="AB1612" s="11"/>
      <c r="AC1612" s="11"/>
      <c r="AD1612" s="11"/>
      <c r="AE1612" s="4"/>
      <c r="AF1612" s="4"/>
    </row>
    <row r="1613" spans="1:32" x14ac:dyDescent="0.2">
      <c r="A1613" s="55"/>
      <c r="B1613" s="11"/>
      <c r="C1613" s="11" t="s">
        <v>330</v>
      </c>
      <c r="D1613" s="11"/>
      <c r="E1613" s="297">
        <v>8353</v>
      </c>
      <c r="F1613" s="11"/>
      <c r="G1613" s="11"/>
      <c r="H1613" s="11"/>
      <c r="I1613" s="11"/>
      <c r="J1613" s="11"/>
      <c r="K1613" s="11"/>
      <c r="M1613" s="304">
        <v>8</v>
      </c>
      <c r="N1613" s="11"/>
      <c r="P1613" s="224">
        <v>67.046363636363637</v>
      </c>
      <c r="Q1613" s="224"/>
      <c r="R1613" s="224">
        <v>41.85</v>
      </c>
      <c r="S1613" s="11"/>
      <c r="T1613" s="222">
        <v>45.088909090909084</v>
      </c>
      <c r="U1613" s="222"/>
      <c r="V1613" s="222">
        <v>3.0870000000000002</v>
      </c>
      <c r="W1613" s="11"/>
      <c r="Y1613" s="224">
        <v>737.51</v>
      </c>
      <c r="Z1613" s="224">
        <v>737.51</v>
      </c>
      <c r="AB1613" s="11"/>
      <c r="AC1613" s="11"/>
      <c r="AD1613" s="11"/>
      <c r="AE1613" s="4"/>
      <c r="AF1613" s="4"/>
    </row>
    <row r="1614" spans="1:32" x14ac:dyDescent="0.2">
      <c r="A1614" s="55"/>
      <c r="B1614" s="11"/>
      <c r="C1614" s="11" t="s">
        <v>331</v>
      </c>
      <c r="D1614" s="11"/>
      <c r="E1614" s="297">
        <v>8081</v>
      </c>
      <c r="F1614" s="11"/>
      <c r="G1614" s="11"/>
      <c r="H1614" s="11"/>
      <c r="I1614" s="11"/>
      <c r="J1614" s="11"/>
      <c r="K1614" s="11"/>
      <c r="M1614" s="304">
        <v>418</v>
      </c>
      <c r="N1614" s="11"/>
      <c r="P1614" s="224">
        <v>63.937695312500097</v>
      </c>
      <c r="Q1614" s="224"/>
      <c r="R1614" s="224">
        <v>42.857500000000002</v>
      </c>
      <c r="S1614" s="11"/>
      <c r="T1614" s="222">
        <v>32.348233723958352</v>
      </c>
      <c r="U1614" s="222"/>
      <c r="V1614" s="222">
        <v>1.1576249999999999</v>
      </c>
      <c r="W1614" s="11"/>
      <c r="Y1614" s="224">
        <v>99186.020000000295</v>
      </c>
      <c r="Z1614" s="224">
        <v>98396.830000000293</v>
      </c>
      <c r="AB1614" s="11"/>
      <c r="AC1614" s="11"/>
      <c r="AD1614" s="11"/>
      <c r="AE1614" s="4"/>
      <c r="AF1614" s="4"/>
    </row>
    <row r="1615" spans="1:32" x14ac:dyDescent="0.2">
      <c r="A1615" s="55"/>
      <c r="B1615" s="11"/>
      <c r="C1615" s="11" t="s">
        <v>332</v>
      </c>
      <c r="D1615" s="11"/>
      <c r="E1615" s="297">
        <v>8083</v>
      </c>
      <c r="F1615" s="11"/>
      <c r="G1615" s="11"/>
      <c r="H1615" s="11"/>
      <c r="I1615" s="11"/>
      <c r="J1615" s="11"/>
      <c r="K1615" s="11"/>
      <c r="M1615" s="304">
        <v>158</v>
      </c>
      <c r="N1615" s="11"/>
      <c r="P1615" s="224">
        <v>177.99959627329187</v>
      </c>
      <c r="Q1615" s="224"/>
      <c r="R1615" s="224">
        <v>41.85</v>
      </c>
      <c r="S1615" s="11"/>
      <c r="T1615" s="222">
        <v>168.06290993788824</v>
      </c>
      <c r="U1615" s="222"/>
      <c r="V1615" s="222">
        <v>7.2030000000000003</v>
      </c>
      <c r="W1615" s="11"/>
      <c r="Y1615" s="224">
        <v>57315.869999999981</v>
      </c>
      <c r="Z1615" s="224">
        <v>56424.129999999976</v>
      </c>
      <c r="AB1615" s="11"/>
      <c r="AC1615" s="11"/>
      <c r="AD1615" s="11"/>
      <c r="AE1615" s="4"/>
      <c r="AF1615" s="4"/>
    </row>
    <row r="1616" spans="1:32" x14ac:dyDescent="0.2">
      <c r="A1616" s="55"/>
      <c r="B1616" s="11"/>
      <c r="C1616" s="11" t="s">
        <v>631</v>
      </c>
      <c r="D1616" s="11"/>
      <c r="E1616" s="297">
        <v>8244</v>
      </c>
      <c r="F1616" s="11"/>
      <c r="G1616" s="11"/>
      <c r="H1616" s="11"/>
      <c r="I1616" s="11"/>
      <c r="J1616" s="11"/>
      <c r="K1616" s="11"/>
      <c r="M1616" s="304">
        <v>1</v>
      </c>
      <c r="N1616" s="11"/>
      <c r="P1616" s="224">
        <v>0</v>
      </c>
      <c r="Q1616" s="224"/>
      <c r="R1616" s="224">
        <v>0</v>
      </c>
      <c r="S1616" s="11"/>
      <c r="T1616" s="222">
        <v>0</v>
      </c>
      <c r="U1616" s="222"/>
      <c r="V1616" s="222">
        <v>0</v>
      </c>
      <c r="W1616" s="11"/>
      <c r="Y1616" s="224">
        <v>0</v>
      </c>
      <c r="Z1616" s="224">
        <v>0</v>
      </c>
      <c r="AB1616" s="11"/>
      <c r="AC1616" s="11"/>
      <c r="AD1616" s="11"/>
      <c r="AE1616" s="4"/>
      <c r="AF1616" s="4"/>
    </row>
    <row r="1617" spans="1:32" x14ac:dyDescent="0.2">
      <c r="A1617" s="55"/>
      <c r="B1617" s="11"/>
      <c r="C1617" s="11" t="s">
        <v>333</v>
      </c>
      <c r="D1617" s="11"/>
      <c r="E1617" s="297">
        <v>8244</v>
      </c>
      <c r="F1617" s="11"/>
      <c r="G1617" s="11"/>
      <c r="H1617" s="11"/>
      <c r="I1617" s="11"/>
      <c r="J1617" s="11"/>
      <c r="K1617" s="11"/>
      <c r="M1617" s="304">
        <v>326</v>
      </c>
      <c r="N1617" s="11"/>
      <c r="P1617" s="224">
        <v>281.37452305246421</v>
      </c>
      <c r="Q1617" s="224"/>
      <c r="R1617" s="224">
        <v>222.67833333333331</v>
      </c>
      <c r="S1617" s="11"/>
      <c r="T1617" s="222">
        <v>244.19247959724433</v>
      </c>
      <c r="U1617" s="222"/>
      <c r="V1617" s="222">
        <v>161.89599999999999</v>
      </c>
      <c r="W1617" s="11"/>
      <c r="Y1617" s="224">
        <v>137489.28</v>
      </c>
      <c r="Z1617" s="224">
        <v>134619.70000000001</v>
      </c>
      <c r="AB1617" s="11"/>
      <c r="AC1617" s="11"/>
      <c r="AD1617" s="11"/>
      <c r="AE1617" s="4"/>
      <c r="AF1617" s="4"/>
    </row>
    <row r="1618" spans="1:32" x14ac:dyDescent="0.2">
      <c r="A1618" s="55"/>
      <c r="B1618" s="11"/>
      <c r="C1618" s="11" t="s">
        <v>632</v>
      </c>
      <c r="D1618" s="11"/>
      <c r="E1618" s="297">
        <v>8083</v>
      </c>
      <c r="F1618" s="11"/>
      <c r="G1618" s="11"/>
      <c r="H1618" s="11"/>
      <c r="I1618" s="11"/>
      <c r="J1618" s="11"/>
      <c r="K1618" s="11"/>
      <c r="M1618" s="304">
        <v>1</v>
      </c>
      <c r="N1618" s="11"/>
      <c r="P1618" s="224">
        <v>21.085000000000001</v>
      </c>
      <c r="Q1618" s="224"/>
      <c r="R1618" s="224">
        <v>21.085000000000001</v>
      </c>
      <c r="S1618" s="11"/>
      <c r="T1618" s="222">
        <v>1.0289999999999999</v>
      </c>
      <c r="U1618" s="222"/>
      <c r="V1618" s="222">
        <v>1.0289999999999999</v>
      </c>
      <c r="W1618" s="11"/>
      <c r="Y1618" s="224">
        <v>42.17</v>
      </c>
      <c r="Z1618" s="224">
        <v>42.17</v>
      </c>
      <c r="AB1618" s="11"/>
      <c r="AC1618" s="11"/>
      <c r="AD1618" s="11"/>
      <c r="AE1618" s="4"/>
      <c r="AF1618" s="4"/>
    </row>
    <row r="1619" spans="1:32" x14ac:dyDescent="0.2">
      <c r="A1619" s="55"/>
      <c r="B1619" s="11"/>
      <c r="C1619" s="11" t="s">
        <v>334</v>
      </c>
      <c r="D1619" s="11"/>
      <c r="E1619" s="297">
        <v>8062</v>
      </c>
      <c r="F1619" s="11"/>
      <c r="G1619" s="11"/>
      <c r="H1619" s="11"/>
      <c r="I1619" s="11"/>
      <c r="J1619" s="11"/>
      <c r="K1619" s="11"/>
      <c r="M1619" s="304">
        <v>1</v>
      </c>
      <c r="N1619" s="11"/>
      <c r="P1619" s="224">
        <v>26.47666666666667</v>
      </c>
      <c r="Q1619" s="224"/>
      <c r="R1619" s="224">
        <v>31.37</v>
      </c>
      <c r="S1619" s="11"/>
      <c r="T1619" s="222">
        <v>12.347999999999999</v>
      </c>
      <c r="U1619" s="222"/>
      <c r="V1619" s="222">
        <v>18.521999999999998</v>
      </c>
      <c r="W1619" s="11"/>
      <c r="Y1619" s="224">
        <v>79.430000000000007</v>
      </c>
      <c r="Z1619" s="224">
        <v>79.430000000000007</v>
      </c>
      <c r="AB1619" s="11"/>
      <c r="AC1619" s="11"/>
      <c r="AD1619" s="11"/>
      <c r="AE1619" s="4"/>
      <c r="AF1619" s="4"/>
    </row>
    <row r="1620" spans="1:32" x14ac:dyDescent="0.2">
      <c r="A1620" s="55"/>
      <c r="B1620" s="11"/>
      <c r="C1620" s="11" t="s">
        <v>335</v>
      </c>
      <c r="D1620" s="11"/>
      <c r="E1620" s="297">
        <v>8245</v>
      </c>
      <c r="F1620" s="11"/>
      <c r="G1620" s="11"/>
      <c r="H1620" s="11"/>
      <c r="I1620" s="11"/>
      <c r="J1620" s="11"/>
      <c r="K1620" s="11"/>
      <c r="M1620" s="304">
        <v>1</v>
      </c>
      <c r="N1620" s="11"/>
      <c r="P1620" s="224">
        <v>45.89</v>
      </c>
      <c r="Q1620" s="224"/>
      <c r="R1620" s="224">
        <v>45.89</v>
      </c>
      <c r="S1620" s="11"/>
      <c r="T1620" s="222">
        <v>0</v>
      </c>
      <c r="U1620" s="222"/>
      <c r="V1620" s="222">
        <v>0</v>
      </c>
      <c r="W1620" s="11"/>
      <c r="Y1620" s="224">
        <v>45.89</v>
      </c>
      <c r="Z1620" s="224">
        <v>45.89</v>
      </c>
      <c r="AB1620" s="11"/>
      <c r="AC1620" s="11"/>
      <c r="AD1620" s="11"/>
      <c r="AE1620" s="4"/>
      <c r="AF1620" s="4"/>
    </row>
    <row r="1621" spans="1:32" x14ac:dyDescent="0.2">
      <c r="A1621" s="55"/>
      <c r="B1621" s="11"/>
      <c r="C1621" s="11" t="s">
        <v>335</v>
      </c>
      <c r="D1621" s="11"/>
      <c r="E1621" s="297">
        <v>8246</v>
      </c>
      <c r="F1621" s="11"/>
      <c r="G1621" s="11"/>
      <c r="H1621" s="11"/>
      <c r="I1621" s="11"/>
      <c r="J1621" s="11"/>
      <c r="K1621" s="11"/>
      <c r="M1621" s="304">
        <v>7</v>
      </c>
      <c r="N1621" s="11"/>
      <c r="P1621" s="224">
        <v>204.48400000000001</v>
      </c>
      <c r="Q1621" s="224"/>
      <c r="R1621" s="224">
        <v>45.89</v>
      </c>
      <c r="S1621" s="11"/>
      <c r="T1621" s="222">
        <v>275.15459999999996</v>
      </c>
      <c r="U1621" s="222"/>
      <c r="V1621" s="222">
        <v>0</v>
      </c>
      <c r="W1621" s="11"/>
      <c r="Y1621" s="224">
        <v>2044.8400000000001</v>
      </c>
      <c r="Z1621" s="224">
        <v>2044.8400000000001</v>
      </c>
      <c r="AB1621" s="11"/>
      <c r="AC1621" s="11"/>
      <c r="AD1621" s="11"/>
      <c r="AE1621" s="4"/>
      <c r="AF1621" s="4"/>
    </row>
    <row r="1622" spans="1:32" x14ac:dyDescent="0.2">
      <c r="A1622" s="55"/>
      <c r="B1622" s="11"/>
      <c r="C1622" s="11" t="s">
        <v>579</v>
      </c>
      <c r="D1622" s="11"/>
      <c r="E1622" s="297">
        <v>8088</v>
      </c>
      <c r="F1622" s="11"/>
      <c r="G1622" s="11"/>
      <c r="H1622" s="11"/>
      <c r="I1622" s="11"/>
      <c r="J1622" s="11"/>
      <c r="K1622" s="11"/>
      <c r="M1622" s="304">
        <v>2</v>
      </c>
      <c r="N1622" s="11"/>
      <c r="P1622" s="224">
        <v>37.799999999999997</v>
      </c>
      <c r="Q1622" s="224"/>
      <c r="R1622" s="224">
        <v>37.799999999999997</v>
      </c>
      <c r="S1622" s="11"/>
      <c r="T1622" s="222">
        <v>0</v>
      </c>
      <c r="U1622" s="222"/>
      <c r="V1622" s="222">
        <v>0</v>
      </c>
      <c r="W1622" s="11"/>
      <c r="Y1622" s="224">
        <v>37.799999999999997</v>
      </c>
      <c r="Z1622" s="224">
        <v>37.799999999999997</v>
      </c>
      <c r="AB1622" s="11"/>
      <c r="AC1622" s="11"/>
      <c r="AD1622" s="11"/>
      <c r="AE1622" s="4"/>
      <c r="AF1622" s="4"/>
    </row>
    <row r="1623" spans="1:32" x14ac:dyDescent="0.2">
      <c r="A1623" s="55"/>
      <c r="B1623" s="11"/>
      <c r="C1623" s="11" t="s">
        <v>336</v>
      </c>
      <c r="D1623" s="11"/>
      <c r="E1623" s="297">
        <v>8247</v>
      </c>
      <c r="F1623" s="11"/>
      <c r="G1623" s="11"/>
      <c r="H1623" s="11"/>
      <c r="I1623" s="11"/>
      <c r="J1623" s="11"/>
      <c r="K1623" s="11"/>
      <c r="M1623" s="304">
        <v>112</v>
      </c>
      <c r="N1623" s="11"/>
      <c r="P1623" s="224">
        <v>174.49138181818171</v>
      </c>
      <c r="Q1623" s="224"/>
      <c r="R1623" s="224">
        <v>46.92</v>
      </c>
      <c r="S1623" s="11"/>
      <c r="T1623" s="222">
        <v>194.20784727272726</v>
      </c>
      <c r="U1623" s="222"/>
      <c r="V1623" s="222">
        <v>22.638000000000002</v>
      </c>
      <c r="W1623" s="11"/>
      <c r="Y1623" s="224">
        <v>47985.129999999968</v>
      </c>
      <c r="Z1623" s="224">
        <v>47966.059999999969</v>
      </c>
      <c r="AB1623" s="11"/>
      <c r="AC1623" s="11"/>
      <c r="AD1623" s="11"/>
      <c r="AE1623" s="4"/>
      <c r="AF1623" s="4"/>
    </row>
    <row r="1624" spans="1:32" x14ac:dyDescent="0.2">
      <c r="A1624" s="55"/>
      <c r="B1624" s="11"/>
      <c r="C1624" s="11" t="s">
        <v>633</v>
      </c>
      <c r="D1624" s="11"/>
      <c r="E1624" s="297">
        <v>8248</v>
      </c>
      <c r="F1624" s="11"/>
      <c r="G1624" s="11"/>
      <c r="H1624" s="11"/>
      <c r="I1624" s="11"/>
      <c r="J1624" s="11"/>
      <c r="K1624" s="11"/>
      <c r="M1624" s="304">
        <v>1</v>
      </c>
      <c r="N1624" s="11"/>
      <c r="P1624" s="224">
        <v>916.08500000000004</v>
      </c>
      <c r="Q1624" s="224"/>
      <c r="R1624" s="224">
        <v>916.08500000000004</v>
      </c>
      <c r="S1624" s="11"/>
      <c r="T1624" s="222">
        <v>1100.001</v>
      </c>
      <c r="U1624" s="222"/>
      <c r="V1624" s="222">
        <v>1100.001</v>
      </c>
      <c r="W1624" s="11"/>
      <c r="Y1624" s="224">
        <v>1832.17</v>
      </c>
      <c r="Z1624" s="224">
        <v>1832.17</v>
      </c>
      <c r="AB1624" s="11"/>
      <c r="AC1624" s="11"/>
      <c r="AD1624" s="11"/>
      <c r="AE1624" s="4"/>
      <c r="AF1624" s="4"/>
    </row>
    <row r="1625" spans="1:32" x14ac:dyDescent="0.2">
      <c r="A1625" s="55"/>
      <c r="B1625" s="11"/>
      <c r="C1625" s="11" t="s">
        <v>337</v>
      </c>
      <c r="D1625" s="11"/>
      <c r="E1625" s="297">
        <v>8084</v>
      </c>
      <c r="F1625" s="11"/>
      <c r="G1625" s="11"/>
      <c r="H1625" s="11"/>
      <c r="I1625" s="11"/>
      <c r="J1625" s="11"/>
      <c r="K1625" s="11"/>
      <c r="M1625" s="304">
        <v>92</v>
      </c>
      <c r="N1625" s="11"/>
      <c r="P1625" s="224">
        <v>286.51556097560967</v>
      </c>
      <c r="Q1625" s="224"/>
      <c r="R1625" s="224">
        <v>39.14</v>
      </c>
      <c r="S1625" s="11"/>
      <c r="T1625" s="222">
        <v>382.57044878048794</v>
      </c>
      <c r="U1625" s="222"/>
      <c r="V1625" s="222">
        <v>6.1740000000000004</v>
      </c>
      <c r="W1625" s="11"/>
      <c r="Y1625" s="224">
        <v>58735.689999999988</v>
      </c>
      <c r="Z1625" s="224">
        <v>58638.829999999987</v>
      </c>
      <c r="AB1625" s="11"/>
      <c r="AC1625" s="11"/>
      <c r="AD1625" s="11"/>
      <c r="AE1625" s="4"/>
      <c r="AF1625" s="4"/>
    </row>
    <row r="1626" spans="1:32" x14ac:dyDescent="0.2">
      <c r="A1626" s="55"/>
      <c r="B1626" s="11"/>
      <c r="C1626" s="11" t="s">
        <v>387</v>
      </c>
      <c r="D1626" s="11"/>
      <c r="E1626" s="297">
        <v>8248</v>
      </c>
      <c r="F1626" s="11"/>
      <c r="G1626" s="11"/>
      <c r="H1626" s="11"/>
      <c r="I1626" s="11"/>
      <c r="J1626" s="11"/>
      <c r="K1626" s="11"/>
      <c r="M1626" s="304">
        <v>6</v>
      </c>
      <c r="N1626" s="11"/>
      <c r="P1626" s="224">
        <v>383.49266666666665</v>
      </c>
      <c r="Q1626" s="224"/>
      <c r="R1626" s="224">
        <v>56.2</v>
      </c>
      <c r="S1626" s="11"/>
      <c r="T1626" s="222">
        <v>448.64400000000001</v>
      </c>
      <c r="U1626" s="222"/>
      <c r="V1626" s="222">
        <v>67.914000000000001</v>
      </c>
      <c r="W1626" s="11"/>
      <c r="Y1626" s="224">
        <v>5752.3899999999994</v>
      </c>
      <c r="Z1626" s="224">
        <v>5752.3899999999994</v>
      </c>
      <c r="AB1626" s="11"/>
      <c r="AC1626" s="11"/>
      <c r="AD1626" s="11"/>
      <c r="AE1626" s="4"/>
      <c r="AF1626" s="4"/>
    </row>
    <row r="1627" spans="1:32" x14ac:dyDescent="0.2">
      <c r="A1627" s="55"/>
      <c r="B1627" s="11"/>
      <c r="C1627" s="11" t="s">
        <v>338</v>
      </c>
      <c r="D1627" s="11"/>
      <c r="E1627" s="297">
        <v>8014</v>
      </c>
      <c r="F1627" s="11"/>
      <c r="G1627" s="11"/>
      <c r="H1627" s="11"/>
      <c r="I1627" s="11"/>
      <c r="J1627" s="11"/>
      <c r="K1627" s="11"/>
      <c r="M1627" s="304">
        <v>2</v>
      </c>
      <c r="N1627" s="11"/>
      <c r="P1627" s="224">
        <v>33.355000000000004</v>
      </c>
      <c r="Q1627" s="224"/>
      <c r="R1627" s="224">
        <v>30.6</v>
      </c>
      <c r="S1627" s="11"/>
      <c r="T1627" s="222">
        <v>16.9785</v>
      </c>
      <c r="U1627" s="222"/>
      <c r="V1627" s="222">
        <v>16.9785</v>
      </c>
      <c r="W1627" s="11"/>
      <c r="Y1627" s="224">
        <v>133.42000000000002</v>
      </c>
      <c r="Z1627" s="224">
        <v>133.42000000000002</v>
      </c>
      <c r="AB1627" s="11"/>
      <c r="AC1627" s="11"/>
      <c r="AD1627" s="11"/>
      <c r="AE1627" s="4"/>
      <c r="AF1627" s="4"/>
    </row>
    <row r="1628" spans="1:32" x14ac:dyDescent="0.2">
      <c r="A1628" s="55"/>
      <c r="B1628" s="11"/>
      <c r="C1628" s="11" t="s">
        <v>338</v>
      </c>
      <c r="D1628" s="11"/>
      <c r="E1628" s="297">
        <v>8085</v>
      </c>
      <c r="F1628" s="11"/>
      <c r="G1628" s="11"/>
      <c r="H1628" s="11"/>
      <c r="I1628" s="11"/>
      <c r="J1628" s="11"/>
      <c r="K1628" s="11"/>
      <c r="M1628" s="304">
        <v>319</v>
      </c>
      <c r="N1628" s="11"/>
      <c r="P1628" s="224">
        <v>265.5857235890017</v>
      </c>
      <c r="Q1628" s="224"/>
      <c r="R1628" s="224">
        <v>37.370000000000005</v>
      </c>
      <c r="S1628" s="11"/>
      <c r="T1628" s="222">
        <v>461.45271273516636</v>
      </c>
      <c r="U1628" s="222"/>
      <c r="V1628" s="222">
        <v>11.810499999999999</v>
      </c>
      <c r="W1628" s="11"/>
      <c r="Y1628" s="224">
        <v>342511.07000000036</v>
      </c>
      <c r="Z1628" s="224">
        <v>339439.98000000027</v>
      </c>
      <c r="AB1628" s="11"/>
      <c r="AC1628" s="11"/>
      <c r="AD1628" s="11"/>
      <c r="AE1628" s="4"/>
      <c r="AF1628" s="4"/>
    </row>
    <row r="1629" spans="1:32" x14ac:dyDescent="0.2">
      <c r="A1629" s="55"/>
      <c r="B1629" s="11"/>
      <c r="C1629" s="11" t="s">
        <v>338</v>
      </c>
      <c r="D1629" s="11"/>
      <c r="E1629" s="297">
        <v>80854</v>
      </c>
      <c r="F1629" s="11"/>
      <c r="G1629" s="11"/>
      <c r="H1629" s="11"/>
      <c r="I1629" s="11"/>
      <c r="J1629" s="11"/>
      <c r="K1629" s="11"/>
      <c r="M1629" s="304">
        <v>1</v>
      </c>
      <c r="N1629" s="11"/>
      <c r="P1629" s="224">
        <v>0</v>
      </c>
      <c r="Q1629" s="224"/>
      <c r="R1629" s="224">
        <v>0</v>
      </c>
      <c r="S1629" s="11"/>
      <c r="T1629" s="222">
        <v>0</v>
      </c>
      <c r="U1629" s="222"/>
      <c r="V1629" s="222">
        <v>0</v>
      </c>
      <c r="W1629" s="11"/>
      <c r="Y1629" s="224">
        <v>0</v>
      </c>
      <c r="Z1629" s="224">
        <v>0</v>
      </c>
      <c r="AB1629" s="11"/>
      <c r="AC1629" s="11"/>
      <c r="AD1629" s="11"/>
      <c r="AE1629" s="4"/>
      <c r="AF1629" s="4"/>
    </row>
    <row r="1630" spans="1:32" x14ac:dyDescent="0.2">
      <c r="A1630" s="55"/>
      <c r="B1630" s="11"/>
      <c r="C1630" s="11" t="s">
        <v>451</v>
      </c>
      <c r="D1630" s="11"/>
      <c r="E1630" s="297">
        <v>8360</v>
      </c>
      <c r="F1630" s="11"/>
      <c r="G1630" s="11"/>
      <c r="H1630" s="11"/>
      <c r="I1630" s="11"/>
      <c r="J1630" s="11"/>
      <c r="K1630" s="11"/>
      <c r="M1630" s="304">
        <v>1</v>
      </c>
      <c r="N1630" s="11"/>
      <c r="P1630" s="224">
        <v>43.19</v>
      </c>
      <c r="Q1630" s="224"/>
      <c r="R1630" s="224">
        <v>43.19</v>
      </c>
      <c r="S1630" s="11"/>
      <c r="T1630" s="222">
        <v>0</v>
      </c>
      <c r="U1630" s="222"/>
      <c r="V1630" s="222">
        <v>0</v>
      </c>
      <c r="W1630" s="11"/>
      <c r="Y1630" s="224">
        <v>43.19</v>
      </c>
      <c r="Z1630" s="224">
        <v>43.19</v>
      </c>
      <c r="AB1630" s="11"/>
      <c r="AC1630" s="11"/>
      <c r="AD1630" s="11"/>
      <c r="AE1630" s="4"/>
      <c r="AF1630" s="4"/>
    </row>
    <row r="1631" spans="1:32" x14ac:dyDescent="0.2">
      <c r="A1631" s="55"/>
      <c r="B1631" s="11"/>
      <c r="C1631" s="11" t="s">
        <v>340</v>
      </c>
      <c r="D1631" s="11"/>
      <c r="E1631" s="297">
        <v>8088</v>
      </c>
      <c r="F1631" s="11"/>
      <c r="G1631" s="11"/>
      <c r="H1631" s="11"/>
      <c r="I1631" s="11"/>
      <c r="J1631" s="11"/>
      <c r="K1631" s="11"/>
      <c r="M1631" s="304">
        <v>2</v>
      </c>
      <c r="N1631" s="11"/>
      <c r="P1631" s="224">
        <v>31.113333333333333</v>
      </c>
      <c r="Q1631" s="224"/>
      <c r="R1631" s="224">
        <v>40.5</v>
      </c>
      <c r="S1631" s="11"/>
      <c r="T1631" s="222">
        <v>6.1739999999999995</v>
      </c>
      <c r="U1631" s="222"/>
      <c r="V1631" s="222">
        <v>9.2609999999999992</v>
      </c>
      <c r="W1631" s="11"/>
      <c r="Y1631" s="224">
        <v>93.34</v>
      </c>
      <c r="Z1631" s="224">
        <v>93.34</v>
      </c>
      <c r="AB1631" s="11"/>
      <c r="AC1631" s="11"/>
      <c r="AD1631" s="11"/>
      <c r="AE1631" s="4"/>
      <c r="AF1631" s="4"/>
    </row>
    <row r="1632" spans="1:32" x14ac:dyDescent="0.2">
      <c r="A1632" s="55"/>
      <c r="B1632" s="11"/>
      <c r="C1632" s="11" t="s">
        <v>339</v>
      </c>
      <c r="D1632" s="11"/>
      <c r="E1632" s="297">
        <v>8088</v>
      </c>
      <c r="F1632" s="11"/>
      <c r="G1632" s="11"/>
      <c r="H1632" s="11"/>
      <c r="I1632" s="11"/>
      <c r="J1632" s="11"/>
      <c r="K1632" s="11"/>
      <c r="M1632" s="304">
        <v>31</v>
      </c>
      <c r="N1632" s="11"/>
      <c r="P1632" s="224">
        <v>99.910163934426222</v>
      </c>
      <c r="Q1632" s="224"/>
      <c r="R1632" s="224">
        <v>39.14</v>
      </c>
      <c r="S1632" s="11"/>
      <c r="T1632" s="222">
        <v>62.851377049180307</v>
      </c>
      <c r="U1632" s="222"/>
      <c r="V1632" s="222">
        <v>5.1349999999999998</v>
      </c>
      <c r="W1632" s="11"/>
      <c r="Y1632" s="224">
        <v>6094.5199999999995</v>
      </c>
      <c r="Z1632" s="224">
        <v>6094.5199999999995</v>
      </c>
      <c r="AB1632" s="11"/>
      <c r="AC1632" s="11"/>
      <c r="AD1632" s="11"/>
      <c r="AE1632" s="4"/>
      <c r="AF1632" s="4"/>
    </row>
    <row r="1633" spans="1:32" x14ac:dyDescent="0.2">
      <c r="A1633" s="55"/>
      <c r="B1633" s="11"/>
      <c r="C1633" s="11" t="s">
        <v>421</v>
      </c>
      <c r="D1633" s="11"/>
      <c r="E1633" s="297">
        <v>8086</v>
      </c>
      <c r="F1633" s="11"/>
      <c r="G1633" s="11"/>
      <c r="H1633" s="11"/>
      <c r="I1633" s="11"/>
      <c r="J1633" s="11"/>
      <c r="K1633" s="11"/>
      <c r="M1633" s="304">
        <v>1</v>
      </c>
      <c r="N1633" s="11"/>
      <c r="P1633" s="224">
        <v>30.305</v>
      </c>
      <c r="Q1633" s="224"/>
      <c r="R1633" s="224">
        <v>30.305</v>
      </c>
      <c r="S1633" s="11"/>
      <c r="T1633" s="222">
        <v>8.2319999999999993</v>
      </c>
      <c r="U1633" s="222"/>
      <c r="V1633" s="222">
        <v>8.2319999999999993</v>
      </c>
      <c r="W1633" s="11"/>
      <c r="Y1633" s="224">
        <v>60.61</v>
      </c>
      <c r="Z1633" s="224">
        <v>60.61</v>
      </c>
      <c r="AB1633" s="11"/>
      <c r="AC1633" s="11"/>
      <c r="AD1633" s="11"/>
      <c r="AE1633" s="4"/>
      <c r="AF1633" s="4"/>
    </row>
    <row r="1634" spans="1:32" x14ac:dyDescent="0.2">
      <c r="A1634" s="55"/>
      <c r="B1634" s="11"/>
      <c r="C1634" s="11" t="s">
        <v>341</v>
      </c>
      <c r="D1634" s="11"/>
      <c r="E1634" s="297">
        <v>8250</v>
      </c>
      <c r="F1634" s="11"/>
      <c r="G1634" s="11"/>
      <c r="H1634" s="11"/>
      <c r="I1634" s="11"/>
      <c r="J1634" s="11"/>
      <c r="K1634" s="11"/>
      <c r="M1634" s="304">
        <v>2</v>
      </c>
      <c r="N1634" s="11"/>
      <c r="P1634" s="224">
        <v>33.593333333333334</v>
      </c>
      <c r="Q1634" s="224"/>
      <c r="R1634" s="224">
        <v>44.55</v>
      </c>
      <c r="S1634" s="11"/>
      <c r="T1634" s="222">
        <v>4.8020000000000005</v>
      </c>
      <c r="U1634" s="222"/>
      <c r="V1634" s="222">
        <v>7.2030000000000003</v>
      </c>
      <c r="W1634" s="11"/>
      <c r="Y1634" s="224">
        <v>100.78</v>
      </c>
      <c r="Z1634" s="224">
        <v>100.78</v>
      </c>
      <c r="AB1634" s="11"/>
      <c r="AC1634" s="11"/>
      <c r="AD1634" s="11"/>
      <c r="AE1634" s="4"/>
      <c r="AF1634" s="4"/>
    </row>
    <row r="1635" spans="1:32" x14ac:dyDescent="0.2">
      <c r="A1635" s="55"/>
      <c r="B1635" s="11"/>
      <c r="C1635" s="11" t="s">
        <v>342</v>
      </c>
      <c r="D1635" s="11"/>
      <c r="E1635" s="297">
        <v>8012</v>
      </c>
      <c r="F1635" s="11"/>
      <c r="G1635" s="11"/>
      <c r="H1635" s="11"/>
      <c r="I1635" s="11"/>
      <c r="J1635" s="11"/>
      <c r="K1635" s="11"/>
      <c r="M1635" s="304">
        <v>76</v>
      </c>
      <c r="N1635" s="11"/>
      <c r="P1635" s="224">
        <v>294.18328467153276</v>
      </c>
      <c r="Q1635" s="224"/>
      <c r="R1635" s="224">
        <v>45.57</v>
      </c>
      <c r="S1635" s="11"/>
      <c r="T1635" s="222">
        <v>369.56132846715343</v>
      </c>
      <c r="U1635" s="222"/>
      <c r="V1635" s="222">
        <v>2.0579999999999998</v>
      </c>
      <c r="W1635" s="11"/>
      <c r="Y1635" s="224">
        <v>40303.109999999986</v>
      </c>
      <c r="Z1635" s="224">
        <v>40303.109999999986</v>
      </c>
      <c r="AB1635" s="11"/>
      <c r="AC1635" s="11"/>
      <c r="AD1635" s="11"/>
      <c r="AE1635" s="4"/>
      <c r="AF1635" s="4"/>
    </row>
    <row r="1636" spans="1:32" x14ac:dyDescent="0.2">
      <c r="A1636" s="55"/>
      <c r="B1636" s="11"/>
      <c r="C1636" s="11" t="s">
        <v>388</v>
      </c>
      <c r="D1636" s="11"/>
      <c r="E1636" s="297">
        <v>8302</v>
      </c>
      <c r="F1636" s="11"/>
      <c r="G1636" s="11"/>
      <c r="H1636" s="11"/>
      <c r="I1636" s="11"/>
      <c r="J1636" s="11"/>
      <c r="K1636" s="11"/>
      <c r="M1636" s="304">
        <v>2</v>
      </c>
      <c r="N1636" s="11"/>
      <c r="P1636" s="224">
        <v>35.202500000000001</v>
      </c>
      <c r="Q1636" s="224"/>
      <c r="R1636" s="224">
        <v>41.174999999999997</v>
      </c>
      <c r="S1636" s="11"/>
      <c r="T1636" s="222">
        <v>5.6595000000000004</v>
      </c>
      <c r="U1636" s="222"/>
      <c r="V1636" s="222">
        <v>5.6595000000000004</v>
      </c>
      <c r="W1636" s="11"/>
      <c r="Y1636" s="224">
        <v>140.81</v>
      </c>
      <c r="Z1636" s="224">
        <v>140.81</v>
      </c>
      <c r="AB1636" s="11"/>
      <c r="AC1636" s="11"/>
      <c r="AD1636" s="11"/>
      <c r="AE1636" s="4"/>
      <c r="AF1636" s="4"/>
    </row>
    <row r="1637" spans="1:32" x14ac:dyDescent="0.2">
      <c r="A1637" s="55"/>
      <c r="B1637" s="11"/>
      <c r="C1637" s="11" t="s">
        <v>343</v>
      </c>
      <c r="D1637" s="11"/>
      <c r="E1637" s="297">
        <v>8318</v>
      </c>
      <c r="F1637" s="11"/>
      <c r="G1637" s="11"/>
      <c r="H1637" s="11"/>
      <c r="I1637" s="11"/>
      <c r="J1637" s="11"/>
      <c r="K1637" s="11"/>
      <c r="M1637" s="304">
        <v>2</v>
      </c>
      <c r="N1637" s="11"/>
      <c r="P1637" s="224">
        <v>0</v>
      </c>
      <c r="Q1637" s="224"/>
      <c r="R1637" s="224">
        <v>0</v>
      </c>
      <c r="S1637" s="11"/>
      <c r="T1637" s="222">
        <v>0</v>
      </c>
      <c r="U1637" s="222"/>
      <c r="V1637" s="222">
        <v>0</v>
      </c>
      <c r="W1637" s="11"/>
      <c r="Y1637" s="224">
        <v>0</v>
      </c>
      <c r="Z1637" s="224">
        <v>0</v>
      </c>
      <c r="AB1637" s="11"/>
      <c r="AC1637" s="11"/>
      <c r="AD1637" s="11"/>
      <c r="AE1637" s="4"/>
      <c r="AF1637" s="4"/>
    </row>
    <row r="1638" spans="1:32" x14ac:dyDescent="0.2">
      <c r="A1638" s="55"/>
      <c r="B1638" s="11"/>
      <c r="C1638" s="11" t="s">
        <v>598</v>
      </c>
      <c r="D1638" s="11"/>
      <c r="E1638" s="297">
        <v>8270</v>
      </c>
      <c r="F1638" s="11"/>
      <c r="G1638" s="11"/>
      <c r="H1638" s="11"/>
      <c r="I1638" s="11"/>
      <c r="J1638" s="11"/>
      <c r="K1638" s="11"/>
      <c r="M1638" s="304">
        <v>1</v>
      </c>
      <c r="N1638" s="11"/>
      <c r="P1638" s="224">
        <v>39.14</v>
      </c>
      <c r="Q1638" s="224"/>
      <c r="R1638" s="224">
        <v>39.14</v>
      </c>
      <c r="S1638" s="11"/>
      <c r="T1638" s="222">
        <v>0</v>
      </c>
      <c r="U1638" s="222"/>
      <c r="V1638" s="222">
        <v>0</v>
      </c>
      <c r="W1638" s="11"/>
      <c r="Y1638" s="224">
        <v>39.14</v>
      </c>
      <c r="Z1638" s="224">
        <v>39.14</v>
      </c>
      <c r="AB1638" s="11"/>
      <c r="AC1638" s="11"/>
      <c r="AD1638" s="11"/>
      <c r="AE1638" s="4"/>
      <c r="AF1638" s="4"/>
    </row>
    <row r="1639" spans="1:32" x14ac:dyDescent="0.2">
      <c r="A1639" s="55"/>
      <c r="B1639" s="11"/>
      <c r="C1639" s="11" t="s">
        <v>344</v>
      </c>
      <c r="D1639" s="11"/>
      <c r="E1639" s="297">
        <v>8223</v>
      </c>
      <c r="F1639" s="11"/>
      <c r="G1639" s="11"/>
      <c r="H1639" s="11"/>
      <c r="I1639" s="11"/>
      <c r="J1639" s="11"/>
      <c r="K1639" s="11"/>
      <c r="M1639" s="304">
        <v>14</v>
      </c>
      <c r="N1639" s="11"/>
      <c r="P1639" s="224">
        <v>42.749200000000002</v>
      </c>
      <c r="Q1639" s="224"/>
      <c r="R1639" s="224">
        <v>43.19</v>
      </c>
      <c r="S1639" s="11"/>
      <c r="T1639" s="222">
        <v>13.746960000000001</v>
      </c>
      <c r="U1639" s="222"/>
      <c r="V1639" s="222">
        <v>2.0539999999999998</v>
      </c>
      <c r="W1639" s="11"/>
      <c r="Y1639" s="224">
        <v>1068.73</v>
      </c>
      <c r="Z1639" s="224">
        <v>1068.73</v>
      </c>
      <c r="AB1639" s="11"/>
      <c r="AC1639" s="11"/>
      <c r="AD1639" s="11"/>
      <c r="AE1639" s="4"/>
      <c r="AF1639" s="4"/>
    </row>
    <row r="1640" spans="1:32" x14ac:dyDescent="0.2">
      <c r="A1640" s="55"/>
      <c r="B1640" s="11"/>
      <c r="C1640" s="11" t="s">
        <v>344</v>
      </c>
      <c r="D1640" s="11"/>
      <c r="E1640" s="297">
        <v>8270</v>
      </c>
      <c r="F1640" s="11"/>
      <c r="G1640" s="11"/>
      <c r="H1640" s="11"/>
      <c r="I1640" s="11"/>
      <c r="J1640" s="11"/>
      <c r="K1640" s="11"/>
      <c r="M1640" s="304">
        <v>1</v>
      </c>
      <c r="N1640" s="11"/>
      <c r="P1640" s="224">
        <v>41.85</v>
      </c>
      <c r="Q1640" s="224"/>
      <c r="R1640" s="224">
        <v>41.85</v>
      </c>
      <c r="S1640" s="11"/>
      <c r="T1640" s="222">
        <v>0</v>
      </c>
      <c r="U1640" s="222"/>
      <c r="V1640" s="222">
        <v>0</v>
      </c>
      <c r="W1640" s="11"/>
      <c r="Y1640" s="224">
        <v>41.85</v>
      </c>
      <c r="Z1640" s="224">
        <v>41.85</v>
      </c>
      <c r="AB1640" s="11"/>
      <c r="AC1640" s="11"/>
      <c r="AD1640" s="11"/>
      <c r="AE1640" s="4"/>
      <c r="AF1640" s="4"/>
    </row>
    <row r="1641" spans="1:32" x14ac:dyDescent="0.2">
      <c r="A1641" s="55"/>
      <c r="B1641" s="11"/>
      <c r="C1641" s="11" t="s">
        <v>346</v>
      </c>
      <c r="D1641" s="11"/>
      <c r="E1641" s="297">
        <v>8406</v>
      </c>
      <c r="F1641" s="11"/>
      <c r="G1641" s="11"/>
      <c r="H1641" s="11"/>
      <c r="I1641" s="11"/>
      <c r="J1641" s="11"/>
      <c r="K1641" s="11"/>
      <c r="M1641" s="304">
        <v>206</v>
      </c>
      <c r="N1641" s="11"/>
      <c r="P1641" s="224">
        <v>106.20810218978099</v>
      </c>
      <c r="Q1641" s="224"/>
      <c r="R1641" s="224">
        <v>37.495000000000005</v>
      </c>
      <c r="S1641" s="11"/>
      <c r="T1641" s="222">
        <v>108.33374817518251</v>
      </c>
      <c r="U1641" s="222"/>
      <c r="V1641" s="222">
        <v>15.435</v>
      </c>
      <c r="W1641" s="11"/>
      <c r="Y1641" s="224">
        <v>58202.039999999979</v>
      </c>
      <c r="Z1641" s="224">
        <v>57425.059999999983</v>
      </c>
      <c r="AB1641" s="11"/>
      <c r="AC1641" s="11"/>
      <c r="AD1641" s="11"/>
      <c r="AE1641" s="4"/>
      <c r="AF1641" s="4"/>
    </row>
    <row r="1642" spans="1:32" x14ac:dyDescent="0.2">
      <c r="A1642" s="55"/>
      <c r="B1642" s="11"/>
      <c r="C1642" s="11" t="s">
        <v>345</v>
      </c>
      <c r="D1642" s="11"/>
      <c r="E1642" s="297">
        <v>8406</v>
      </c>
      <c r="F1642" s="11"/>
      <c r="G1642" s="11"/>
      <c r="H1642" s="11"/>
      <c r="I1642" s="11"/>
      <c r="J1642" s="11"/>
      <c r="K1642" s="11"/>
      <c r="M1642" s="304">
        <v>9</v>
      </c>
      <c r="N1642" s="11"/>
      <c r="P1642" s="224">
        <v>166.39444444444447</v>
      </c>
      <c r="Q1642" s="224"/>
      <c r="R1642" s="224">
        <v>43.084999999999994</v>
      </c>
      <c r="S1642" s="11"/>
      <c r="T1642" s="222">
        <v>204.65666666666667</v>
      </c>
      <c r="U1642" s="222"/>
      <c r="V1642" s="222">
        <v>46.305</v>
      </c>
      <c r="W1642" s="11"/>
      <c r="Y1642" s="224">
        <v>2995.1000000000004</v>
      </c>
      <c r="Z1642" s="224">
        <v>2995.1000000000004</v>
      </c>
      <c r="AB1642" s="11"/>
      <c r="AC1642" s="11"/>
      <c r="AD1642" s="11"/>
      <c r="AE1642" s="4"/>
      <c r="AF1642" s="4"/>
    </row>
    <row r="1643" spans="1:32" x14ac:dyDescent="0.2">
      <c r="A1643" s="55"/>
      <c r="B1643" s="11"/>
      <c r="C1643" s="11" t="s">
        <v>602</v>
      </c>
      <c r="D1643" s="11"/>
      <c r="E1643" s="297">
        <v>8251</v>
      </c>
      <c r="F1643" s="11"/>
      <c r="G1643" s="11"/>
      <c r="H1643" s="11"/>
      <c r="I1643" s="11"/>
      <c r="J1643" s="11"/>
      <c r="K1643" s="11"/>
      <c r="M1643" s="304">
        <v>61</v>
      </c>
      <c r="N1643" s="11"/>
      <c r="P1643" s="224">
        <v>72.211480000000009</v>
      </c>
      <c r="Q1643" s="224"/>
      <c r="R1643" s="224">
        <v>36.090000000000003</v>
      </c>
      <c r="S1643" s="11"/>
      <c r="T1643" s="222">
        <v>62.620824000000006</v>
      </c>
      <c r="U1643" s="222"/>
      <c r="V1643" s="222">
        <v>6.6884999999999994</v>
      </c>
      <c r="W1643" s="11"/>
      <c r="Y1643" s="224">
        <v>14819.200000000003</v>
      </c>
      <c r="Z1643" s="224">
        <v>14744.170000000002</v>
      </c>
      <c r="AB1643" s="11"/>
      <c r="AC1643" s="11"/>
      <c r="AD1643" s="11"/>
      <c r="AE1643" s="4"/>
      <c r="AF1643" s="4"/>
    </row>
    <row r="1644" spans="1:32" x14ac:dyDescent="0.2">
      <c r="A1644" s="55"/>
      <c r="B1644" s="11"/>
      <c r="C1644" s="11" t="s">
        <v>348</v>
      </c>
      <c r="D1644" s="11"/>
      <c r="E1644" s="297">
        <v>8088</v>
      </c>
      <c r="F1644" s="11"/>
      <c r="G1644" s="11"/>
      <c r="H1644" s="11"/>
      <c r="I1644" s="11"/>
      <c r="J1644" s="11"/>
      <c r="K1644" s="11"/>
      <c r="M1644" s="304">
        <v>72</v>
      </c>
      <c r="N1644" s="11"/>
      <c r="P1644" s="224">
        <v>163.6284684684685</v>
      </c>
      <c r="Q1644" s="224"/>
      <c r="R1644" s="224">
        <v>39.14</v>
      </c>
      <c r="S1644" s="11"/>
      <c r="T1644" s="222">
        <v>138.30316216216221</v>
      </c>
      <c r="U1644" s="222"/>
      <c r="V1644" s="222">
        <v>5.1449999999999996</v>
      </c>
      <c r="W1644" s="11"/>
      <c r="Y1644" s="224">
        <v>18162.760000000002</v>
      </c>
      <c r="Z1644" s="224">
        <v>18162.760000000002</v>
      </c>
      <c r="AB1644" s="11"/>
      <c r="AC1644" s="11"/>
      <c r="AD1644" s="11"/>
      <c r="AE1644" s="4"/>
      <c r="AF1644" s="4"/>
    </row>
    <row r="1645" spans="1:32" x14ac:dyDescent="0.2">
      <c r="A1645" s="55"/>
      <c r="B1645" s="11"/>
      <c r="C1645" s="11" t="s">
        <v>634</v>
      </c>
      <c r="D1645" s="11"/>
      <c r="E1645" s="297">
        <v>8630</v>
      </c>
      <c r="F1645" s="11"/>
      <c r="G1645" s="11"/>
      <c r="H1645" s="11"/>
      <c r="I1645" s="11"/>
      <c r="J1645" s="11"/>
      <c r="K1645" s="11"/>
      <c r="M1645" s="304">
        <v>1</v>
      </c>
      <c r="N1645" s="11"/>
      <c r="P1645" s="224">
        <v>43.19</v>
      </c>
      <c r="Q1645" s="224"/>
      <c r="R1645" s="224">
        <v>43.19</v>
      </c>
      <c r="S1645" s="11"/>
      <c r="T1645" s="222">
        <v>0</v>
      </c>
      <c r="U1645" s="222"/>
      <c r="V1645" s="222">
        <v>0</v>
      </c>
      <c r="W1645" s="11"/>
      <c r="Y1645" s="224">
        <v>43.19</v>
      </c>
      <c r="Z1645" s="224">
        <v>43.19</v>
      </c>
      <c r="AB1645" s="11"/>
      <c r="AC1645" s="11"/>
      <c r="AD1645" s="11"/>
      <c r="AE1645" s="4"/>
      <c r="AF1645" s="4"/>
    </row>
    <row r="1646" spans="1:32" x14ac:dyDescent="0.2">
      <c r="A1646" s="55"/>
      <c r="B1646" s="11"/>
      <c r="C1646" s="11" t="s">
        <v>603</v>
      </c>
      <c r="D1646" s="11"/>
      <c r="E1646" s="297">
        <v>8360</v>
      </c>
      <c r="F1646" s="11"/>
      <c r="G1646" s="11"/>
      <c r="H1646" s="11"/>
      <c r="I1646" s="11"/>
      <c r="J1646" s="11"/>
      <c r="K1646" s="11"/>
      <c r="M1646" s="304">
        <v>1</v>
      </c>
      <c r="N1646" s="11"/>
      <c r="P1646" s="224">
        <v>24.740000000000002</v>
      </c>
      <c r="Q1646" s="224"/>
      <c r="R1646" s="224">
        <v>24.74</v>
      </c>
      <c r="S1646" s="11"/>
      <c r="T1646" s="222">
        <v>7.2030000000000003</v>
      </c>
      <c r="U1646" s="222"/>
      <c r="V1646" s="222">
        <v>7.2030000000000003</v>
      </c>
      <c r="W1646" s="11"/>
      <c r="Y1646" s="224">
        <v>49.480000000000004</v>
      </c>
      <c r="Z1646" s="224">
        <v>49.480000000000004</v>
      </c>
      <c r="AB1646" s="11"/>
      <c r="AC1646" s="11"/>
      <c r="AD1646" s="11"/>
      <c r="AE1646" s="4"/>
      <c r="AF1646" s="4"/>
    </row>
    <row r="1647" spans="1:32" x14ac:dyDescent="0.2">
      <c r="A1647" s="55"/>
      <c r="B1647" s="11"/>
      <c r="C1647" s="11" t="s">
        <v>349</v>
      </c>
      <c r="D1647" s="11"/>
      <c r="E1647" s="297">
        <v>8332</v>
      </c>
      <c r="F1647" s="11"/>
      <c r="G1647" s="11"/>
      <c r="H1647" s="11"/>
      <c r="I1647" s="11"/>
      <c r="J1647" s="11"/>
      <c r="K1647" s="11"/>
      <c r="M1647" s="304">
        <v>2</v>
      </c>
      <c r="N1647" s="11"/>
      <c r="P1647" s="224">
        <v>40.5</v>
      </c>
      <c r="Q1647" s="224"/>
      <c r="R1647" s="224">
        <v>40.5</v>
      </c>
      <c r="S1647" s="11"/>
      <c r="T1647" s="222">
        <v>0</v>
      </c>
      <c r="U1647" s="222"/>
      <c r="V1647" s="222">
        <v>0</v>
      </c>
      <c r="W1647" s="11"/>
      <c r="Y1647" s="224">
        <v>81</v>
      </c>
      <c r="Z1647" s="224">
        <v>81</v>
      </c>
      <c r="AB1647" s="11"/>
      <c r="AC1647" s="11"/>
      <c r="AD1647" s="11"/>
      <c r="AE1647" s="4"/>
      <c r="AF1647" s="4"/>
    </row>
    <row r="1648" spans="1:32" x14ac:dyDescent="0.2">
      <c r="A1648" s="55"/>
      <c r="B1648" s="11"/>
      <c r="C1648" s="11" t="s">
        <v>349</v>
      </c>
      <c r="D1648" s="11"/>
      <c r="E1648" s="297">
        <v>8344</v>
      </c>
      <c r="F1648" s="11"/>
      <c r="G1648" s="11"/>
      <c r="H1648" s="11"/>
      <c r="I1648" s="11"/>
      <c r="J1648" s="11"/>
      <c r="K1648" s="11"/>
      <c r="M1648" s="304">
        <v>1</v>
      </c>
      <c r="N1648" s="11"/>
      <c r="P1648" s="224">
        <v>40.5</v>
      </c>
      <c r="Q1648" s="224"/>
      <c r="R1648" s="224">
        <v>40.5</v>
      </c>
      <c r="S1648" s="11"/>
      <c r="T1648" s="222">
        <v>0</v>
      </c>
      <c r="U1648" s="222"/>
      <c r="V1648" s="222">
        <v>0</v>
      </c>
      <c r="W1648" s="11"/>
      <c r="Y1648" s="224">
        <v>40.5</v>
      </c>
      <c r="Z1648" s="224">
        <v>40.5</v>
      </c>
      <c r="AB1648" s="11"/>
      <c r="AC1648" s="11"/>
      <c r="AD1648" s="11"/>
      <c r="AE1648" s="4"/>
      <c r="AF1648" s="4"/>
    </row>
    <row r="1649" spans="1:32" x14ac:dyDescent="0.2">
      <c r="A1649" s="55"/>
      <c r="B1649" s="11"/>
      <c r="C1649" s="11" t="s">
        <v>349</v>
      </c>
      <c r="D1649" s="11"/>
      <c r="E1649" s="297">
        <v>8350</v>
      </c>
      <c r="F1649" s="11"/>
      <c r="G1649" s="11"/>
      <c r="H1649" s="11"/>
      <c r="I1649" s="11"/>
      <c r="J1649" s="11"/>
      <c r="K1649" s="11"/>
      <c r="M1649" s="304">
        <v>1</v>
      </c>
      <c r="N1649" s="11"/>
      <c r="P1649" s="224">
        <v>43.19</v>
      </c>
      <c r="Q1649" s="224"/>
      <c r="R1649" s="224">
        <v>43.19</v>
      </c>
      <c r="S1649" s="11"/>
      <c r="T1649" s="222">
        <v>0</v>
      </c>
      <c r="U1649" s="222"/>
      <c r="V1649" s="222">
        <v>0</v>
      </c>
      <c r="W1649" s="11"/>
      <c r="Y1649" s="224">
        <v>43.19</v>
      </c>
      <c r="Z1649" s="224">
        <v>43.19</v>
      </c>
      <c r="AB1649" s="11"/>
      <c r="AC1649" s="11"/>
      <c r="AD1649" s="11"/>
      <c r="AE1649" s="4"/>
      <c r="AF1649" s="4"/>
    </row>
    <row r="1650" spans="1:32" x14ac:dyDescent="0.2">
      <c r="A1650" s="55"/>
      <c r="B1650" s="11"/>
      <c r="C1650" s="11" t="s">
        <v>622</v>
      </c>
      <c r="D1650" s="11"/>
      <c r="E1650" s="297">
        <v>8352</v>
      </c>
      <c r="F1650" s="11"/>
      <c r="G1650" s="11"/>
      <c r="H1650" s="11"/>
      <c r="I1650" s="11"/>
      <c r="J1650" s="11"/>
      <c r="K1650" s="11"/>
      <c r="M1650" s="304">
        <v>1</v>
      </c>
      <c r="N1650" s="11"/>
      <c r="P1650" s="224">
        <v>40.5</v>
      </c>
      <c r="Q1650" s="224"/>
      <c r="R1650" s="224">
        <v>40.5</v>
      </c>
      <c r="S1650" s="11"/>
      <c r="T1650" s="222">
        <v>0</v>
      </c>
      <c r="U1650" s="222"/>
      <c r="V1650" s="222">
        <v>0</v>
      </c>
      <c r="W1650" s="11"/>
      <c r="Y1650" s="224">
        <v>40.5</v>
      </c>
      <c r="Z1650" s="224">
        <v>40.5</v>
      </c>
      <c r="AB1650" s="11"/>
      <c r="AC1650" s="11"/>
      <c r="AD1650" s="11"/>
      <c r="AE1650" s="4"/>
      <c r="AF1650" s="4"/>
    </row>
    <row r="1651" spans="1:32" x14ac:dyDescent="0.2">
      <c r="A1651" s="55"/>
      <c r="B1651" s="11"/>
      <c r="C1651" s="11" t="s">
        <v>349</v>
      </c>
      <c r="D1651" s="11"/>
      <c r="E1651" s="297">
        <v>8360</v>
      </c>
      <c r="F1651" s="11"/>
      <c r="G1651" s="11"/>
      <c r="H1651" s="11"/>
      <c r="I1651" s="11"/>
      <c r="J1651" s="11"/>
      <c r="K1651" s="11"/>
      <c r="M1651" s="304">
        <v>1352</v>
      </c>
      <c r="N1651" s="11"/>
      <c r="P1651" s="224">
        <v>172.46461243334662</v>
      </c>
      <c r="Q1651" s="224"/>
      <c r="R1651" s="224">
        <v>56.116666666666667</v>
      </c>
      <c r="S1651" s="11"/>
      <c r="T1651" s="222">
        <v>434.46581909220976</v>
      </c>
      <c r="U1651" s="222"/>
      <c r="V1651" s="222">
        <v>80.605000000000004</v>
      </c>
      <c r="W1651" s="11"/>
      <c r="Y1651" s="224">
        <v>834158.19000000227</v>
      </c>
      <c r="Z1651" s="224">
        <v>830435.27000000211</v>
      </c>
      <c r="AB1651" s="11"/>
      <c r="AC1651" s="11"/>
      <c r="AD1651" s="11"/>
      <c r="AE1651" s="4"/>
      <c r="AF1651" s="4"/>
    </row>
    <row r="1652" spans="1:32" x14ac:dyDescent="0.2">
      <c r="A1652" s="55"/>
      <c r="B1652" s="11"/>
      <c r="C1652" s="11" t="s">
        <v>349</v>
      </c>
      <c r="D1652" s="11"/>
      <c r="E1652" s="297">
        <v>8361</v>
      </c>
      <c r="F1652" s="11"/>
      <c r="G1652" s="11"/>
      <c r="H1652" s="11"/>
      <c r="I1652" s="11"/>
      <c r="J1652" s="11"/>
      <c r="K1652" s="11"/>
      <c r="M1652" s="304">
        <v>150</v>
      </c>
      <c r="N1652" s="11"/>
      <c r="P1652" s="224">
        <v>176.01037900874636</v>
      </c>
      <c r="Q1652" s="224"/>
      <c r="R1652" s="224">
        <v>40.5</v>
      </c>
      <c r="S1652" s="11"/>
      <c r="T1652" s="222">
        <v>3940.9769562682213</v>
      </c>
      <c r="U1652" s="222"/>
      <c r="V1652" s="222">
        <v>6.1740000000000004</v>
      </c>
      <c r="W1652" s="11"/>
      <c r="Y1652" s="224">
        <v>60371.56</v>
      </c>
      <c r="Z1652" s="224">
        <v>60010.839999999989</v>
      </c>
      <c r="AB1652" s="11"/>
      <c r="AC1652" s="11"/>
      <c r="AD1652" s="11"/>
      <c r="AE1652" s="4"/>
      <c r="AF1652" s="4"/>
    </row>
    <row r="1653" spans="1:32" x14ac:dyDescent="0.2">
      <c r="A1653" s="55"/>
      <c r="B1653" s="11"/>
      <c r="C1653" s="11" t="s">
        <v>349</v>
      </c>
      <c r="D1653" s="11"/>
      <c r="E1653" s="297">
        <v>8362</v>
      </c>
      <c r="F1653" s="11"/>
      <c r="G1653" s="11"/>
      <c r="H1653" s="11"/>
      <c r="I1653" s="11"/>
      <c r="J1653" s="11"/>
      <c r="K1653" s="11"/>
      <c r="M1653" s="304">
        <v>1</v>
      </c>
      <c r="N1653" s="11"/>
      <c r="P1653" s="224">
        <v>41.85</v>
      </c>
      <c r="Q1653" s="224"/>
      <c r="R1653" s="224">
        <v>41.85</v>
      </c>
      <c r="S1653" s="11"/>
      <c r="T1653" s="222">
        <v>0</v>
      </c>
      <c r="U1653" s="222"/>
      <c r="V1653" s="222">
        <v>0</v>
      </c>
      <c r="W1653" s="11"/>
      <c r="Y1653" s="224">
        <v>41.85</v>
      </c>
      <c r="Z1653" s="224">
        <v>41.85</v>
      </c>
      <c r="AB1653" s="11"/>
      <c r="AC1653" s="11"/>
      <c r="AD1653" s="11"/>
      <c r="AE1653" s="4"/>
      <c r="AF1653" s="4"/>
    </row>
    <row r="1654" spans="1:32" x14ac:dyDescent="0.2">
      <c r="A1654" s="55"/>
      <c r="B1654" s="11"/>
      <c r="C1654" s="11" t="s">
        <v>349</v>
      </c>
      <c r="D1654" s="11"/>
      <c r="E1654" s="297">
        <v>8369</v>
      </c>
      <c r="F1654" s="11"/>
      <c r="G1654" s="11"/>
      <c r="H1654" s="11"/>
      <c r="I1654" s="11"/>
      <c r="J1654" s="11"/>
      <c r="K1654" s="11"/>
      <c r="M1654" s="304">
        <v>1</v>
      </c>
      <c r="N1654" s="11"/>
      <c r="P1654" s="224">
        <v>36.96</v>
      </c>
      <c r="Q1654" s="224"/>
      <c r="R1654" s="224">
        <v>36.96</v>
      </c>
      <c r="S1654" s="11"/>
      <c r="T1654" s="222">
        <v>20.58</v>
      </c>
      <c r="U1654" s="222"/>
      <c r="V1654" s="222">
        <v>20.58</v>
      </c>
      <c r="W1654" s="11"/>
      <c r="Y1654" s="224">
        <v>73.92</v>
      </c>
      <c r="Z1654" s="224">
        <v>73.92</v>
      </c>
      <c r="AB1654" s="11"/>
      <c r="AC1654" s="11"/>
      <c r="AD1654" s="11"/>
      <c r="AE1654" s="4"/>
      <c r="AF1654" s="4"/>
    </row>
    <row r="1655" spans="1:32" x14ac:dyDescent="0.2">
      <c r="A1655" s="55"/>
      <c r="B1655" s="11"/>
      <c r="C1655" s="11" t="s">
        <v>635</v>
      </c>
      <c r="D1655" s="11"/>
      <c r="E1655" s="297">
        <v>8043</v>
      </c>
      <c r="F1655" s="11"/>
      <c r="G1655" s="11"/>
      <c r="H1655" s="11"/>
      <c r="I1655" s="11"/>
      <c r="J1655" s="11"/>
      <c r="K1655" s="11"/>
      <c r="M1655" s="304">
        <v>1</v>
      </c>
      <c r="N1655" s="11"/>
      <c r="P1655" s="224">
        <v>292.5</v>
      </c>
      <c r="Q1655" s="224"/>
      <c r="R1655" s="224">
        <v>292.5</v>
      </c>
      <c r="S1655" s="11"/>
      <c r="T1655" s="222">
        <v>34.985999999999997</v>
      </c>
      <c r="U1655" s="222"/>
      <c r="V1655" s="222">
        <v>34.985999999999997</v>
      </c>
      <c r="W1655" s="11"/>
      <c r="Y1655" s="224">
        <v>585</v>
      </c>
      <c r="Z1655" s="224">
        <v>93.25</v>
      </c>
      <c r="AB1655" s="11"/>
      <c r="AC1655" s="11"/>
      <c r="AD1655" s="11"/>
      <c r="AE1655" s="4"/>
      <c r="AF1655" s="4"/>
    </row>
    <row r="1656" spans="1:32" x14ac:dyDescent="0.2">
      <c r="A1656" s="55"/>
      <c r="B1656" s="11"/>
      <c r="C1656" s="11" t="s">
        <v>606</v>
      </c>
      <c r="D1656" s="11"/>
      <c r="E1656" s="297">
        <v>8043</v>
      </c>
      <c r="F1656" s="11"/>
      <c r="G1656" s="11"/>
      <c r="H1656" s="11"/>
      <c r="I1656" s="11"/>
      <c r="J1656" s="11"/>
      <c r="K1656" s="11"/>
      <c r="M1656" s="304">
        <v>1</v>
      </c>
      <c r="N1656" s="11"/>
      <c r="P1656" s="224">
        <v>0</v>
      </c>
      <c r="Q1656" s="224"/>
      <c r="R1656" s="224">
        <v>0</v>
      </c>
      <c r="S1656" s="11"/>
      <c r="T1656" s="222">
        <v>0</v>
      </c>
      <c r="U1656" s="222"/>
      <c r="V1656" s="222">
        <v>0</v>
      </c>
      <c r="W1656" s="11"/>
      <c r="Y1656" s="224">
        <v>0</v>
      </c>
      <c r="Z1656" s="224">
        <v>0</v>
      </c>
      <c r="AB1656" s="11"/>
      <c r="AC1656" s="11"/>
      <c r="AD1656" s="11"/>
      <c r="AE1656" s="4"/>
      <c r="AF1656" s="4"/>
    </row>
    <row r="1657" spans="1:32" x14ac:dyDescent="0.2">
      <c r="A1657" s="55"/>
      <c r="B1657" s="11"/>
      <c r="C1657" s="11" t="s">
        <v>623</v>
      </c>
      <c r="D1657" s="11"/>
      <c r="E1657" s="297">
        <v>8042</v>
      </c>
      <c r="F1657" s="11"/>
      <c r="G1657" s="11"/>
      <c r="H1657" s="11"/>
      <c r="I1657" s="11"/>
      <c r="J1657" s="11"/>
      <c r="K1657" s="11"/>
      <c r="M1657" s="304">
        <v>1</v>
      </c>
      <c r="N1657" s="11"/>
      <c r="P1657" s="224">
        <v>226.935</v>
      </c>
      <c r="Q1657" s="224"/>
      <c r="R1657" s="224">
        <v>226.935</v>
      </c>
      <c r="S1657" s="11"/>
      <c r="T1657" s="222">
        <v>256.221</v>
      </c>
      <c r="U1657" s="222"/>
      <c r="V1657" s="222">
        <v>256.221</v>
      </c>
      <c r="W1657" s="11"/>
      <c r="Y1657" s="224">
        <v>453.87</v>
      </c>
      <c r="Z1657" s="224">
        <v>453.87</v>
      </c>
      <c r="AB1657" s="11"/>
      <c r="AC1657" s="11"/>
      <c r="AD1657" s="11"/>
      <c r="AE1657" s="4"/>
      <c r="AF1657" s="4"/>
    </row>
    <row r="1658" spans="1:32" x14ac:dyDescent="0.2">
      <c r="A1658" s="55"/>
      <c r="B1658" s="11"/>
      <c r="C1658" s="11" t="s">
        <v>350</v>
      </c>
      <c r="D1658" s="11"/>
      <c r="E1658" s="297">
        <v>8043</v>
      </c>
      <c r="F1658" s="11"/>
      <c r="G1658" s="11"/>
      <c r="H1658" s="11"/>
      <c r="I1658" s="11"/>
      <c r="J1658" s="11"/>
      <c r="K1658" s="11"/>
      <c r="M1658" s="304">
        <v>628</v>
      </c>
      <c r="N1658" s="11"/>
      <c r="P1658" s="224">
        <v>153.05453396524481</v>
      </c>
      <c r="Q1658" s="224"/>
      <c r="R1658" s="224">
        <v>39.14</v>
      </c>
      <c r="S1658" s="11"/>
      <c r="T1658" s="222">
        <v>161.19633491311225</v>
      </c>
      <c r="U1658" s="222"/>
      <c r="V1658" s="222">
        <v>3.0870000000000002</v>
      </c>
      <c r="W1658" s="11"/>
      <c r="Y1658" s="224">
        <v>193767.03999999992</v>
      </c>
      <c r="Z1658" s="224">
        <v>192926.95999999988</v>
      </c>
      <c r="AB1658" s="11"/>
      <c r="AC1658" s="11"/>
      <c r="AD1658" s="11"/>
      <c r="AE1658" s="4"/>
      <c r="AF1658" s="4"/>
    </row>
    <row r="1659" spans="1:32" x14ac:dyDescent="0.2">
      <c r="A1659" s="55"/>
      <c r="B1659" s="11"/>
      <c r="C1659" s="11" t="s">
        <v>350</v>
      </c>
      <c r="D1659" s="11"/>
      <c r="E1659" s="297">
        <v>8053</v>
      </c>
      <c r="F1659" s="11"/>
      <c r="G1659" s="11"/>
      <c r="H1659" s="11"/>
      <c r="I1659" s="11"/>
      <c r="J1659" s="11"/>
      <c r="K1659" s="11"/>
      <c r="M1659" s="304">
        <v>6</v>
      </c>
      <c r="N1659" s="11"/>
      <c r="P1659" s="224">
        <v>55.3253846153846</v>
      </c>
      <c r="Q1659" s="224"/>
      <c r="R1659" s="224">
        <v>39.65</v>
      </c>
      <c r="S1659" s="11"/>
      <c r="T1659" s="222">
        <v>38.041230769230758</v>
      </c>
      <c r="U1659" s="222"/>
      <c r="V1659" s="222">
        <v>1.03</v>
      </c>
      <c r="W1659" s="11"/>
      <c r="Y1659" s="224">
        <v>1438.4599999999996</v>
      </c>
      <c r="Z1659" s="224">
        <v>1438.4599999999996</v>
      </c>
      <c r="AB1659" s="11"/>
      <c r="AC1659" s="11"/>
      <c r="AD1659" s="11"/>
      <c r="AE1659" s="4"/>
      <c r="AF1659" s="4"/>
    </row>
    <row r="1660" spans="1:32" x14ac:dyDescent="0.2">
      <c r="A1660" s="55"/>
      <c r="B1660" s="11"/>
      <c r="C1660" s="11" t="s">
        <v>636</v>
      </c>
      <c r="D1660" s="11"/>
      <c r="E1660" s="297">
        <v>8091</v>
      </c>
      <c r="F1660" s="11"/>
      <c r="G1660" s="11"/>
      <c r="H1660" s="11"/>
      <c r="I1660" s="11"/>
      <c r="J1660" s="11"/>
      <c r="K1660" s="11"/>
      <c r="M1660" s="304">
        <v>1</v>
      </c>
      <c r="N1660" s="11"/>
      <c r="P1660" s="224">
        <v>40.5</v>
      </c>
      <c r="Q1660" s="224"/>
      <c r="R1660" s="224">
        <v>40.5</v>
      </c>
      <c r="S1660" s="11"/>
      <c r="T1660" s="222">
        <v>0</v>
      </c>
      <c r="U1660" s="222"/>
      <c r="V1660" s="222">
        <v>0</v>
      </c>
      <c r="W1660" s="11"/>
      <c r="Y1660" s="224">
        <v>40.5</v>
      </c>
      <c r="Z1660" s="224">
        <v>40.5</v>
      </c>
      <c r="AB1660" s="11"/>
      <c r="AC1660" s="11"/>
      <c r="AD1660" s="11"/>
      <c r="AE1660" s="4"/>
      <c r="AF1660" s="4"/>
    </row>
    <row r="1661" spans="1:32" x14ac:dyDescent="0.2">
      <c r="A1661" s="55"/>
      <c r="B1661" s="11"/>
      <c r="C1661" s="11" t="s">
        <v>423</v>
      </c>
      <c r="D1661" s="11"/>
      <c r="E1661" s="297">
        <v>8080</v>
      </c>
      <c r="F1661" s="11"/>
      <c r="G1661" s="11"/>
      <c r="H1661" s="11"/>
      <c r="I1661" s="11"/>
      <c r="J1661" s="11"/>
      <c r="K1661" s="11"/>
      <c r="M1661" s="304">
        <v>1</v>
      </c>
      <c r="N1661" s="11"/>
      <c r="P1661" s="224">
        <v>43.19</v>
      </c>
      <c r="Q1661" s="224"/>
      <c r="R1661" s="224">
        <v>43.19</v>
      </c>
      <c r="S1661" s="11"/>
      <c r="T1661" s="222">
        <v>0</v>
      </c>
      <c r="U1661" s="222"/>
      <c r="V1661" s="222">
        <v>0</v>
      </c>
      <c r="W1661" s="11"/>
      <c r="Y1661" s="224">
        <v>43.19</v>
      </c>
      <c r="Z1661" s="224">
        <v>43.19</v>
      </c>
      <c r="AB1661" s="11"/>
      <c r="AC1661" s="11"/>
      <c r="AD1661" s="11"/>
      <c r="AE1661" s="4"/>
      <c r="AF1661" s="4"/>
    </row>
    <row r="1662" spans="1:32" x14ac:dyDescent="0.2">
      <c r="A1662" s="55"/>
      <c r="B1662" s="11"/>
      <c r="C1662" s="11" t="s">
        <v>351</v>
      </c>
      <c r="D1662" s="11"/>
      <c r="E1662" s="297">
        <v>8012</v>
      </c>
      <c r="F1662" s="11"/>
      <c r="G1662" s="11"/>
      <c r="H1662" s="11"/>
      <c r="I1662" s="11"/>
      <c r="J1662" s="11"/>
      <c r="K1662" s="11"/>
      <c r="M1662" s="304">
        <v>27</v>
      </c>
      <c r="N1662" s="11"/>
      <c r="P1662" s="224">
        <v>80.027647058823518</v>
      </c>
      <c r="Q1662" s="224"/>
      <c r="R1662" s="224">
        <v>41.85</v>
      </c>
      <c r="S1662" s="11"/>
      <c r="T1662" s="222">
        <v>59.11674509803921</v>
      </c>
      <c r="U1662" s="222"/>
      <c r="V1662" s="222">
        <v>1.0289999999999999</v>
      </c>
      <c r="W1662" s="11"/>
      <c r="Y1662" s="224">
        <v>4081.4099999999994</v>
      </c>
      <c r="Z1662" s="224">
        <v>3973.7399999999989</v>
      </c>
      <c r="AB1662" s="11"/>
      <c r="AC1662" s="11"/>
      <c r="AD1662" s="11"/>
      <c r="AE1662" s="4"/>
      <c r="AF1662" s="4"/>
    </row>
    <row r="1663" spans="1:32" x14ac:dyDescent="0.2">
      <c r="A1663" s="55"/>
      <c r="B1663" s="11"/>
      <c r="C1663" s="11" t="s">
        <v>351</v>
      </c>
      <c r="D1663" s="11"/>
      <c r="E1663" s="297">
        <v>8080</v>
      </c>
      <c r="F1663" s="11"/>
      <c r="G1663" s="11"/>
      <c r="H1663" s="11"/>
      <c r="I1663" s="11"/>
      <c r="J1663" s="11"/>
      <c r="K1663" s="11"/>
      <c r="M1663" s="304">
        <v>25</v>
      </c>
      <c r="N1663" s="11"/>
      <c r="P1663" s="224">
        <v>90.568372093023271</v>
      </c>
      <c r="Q1663" s="224"/>
      <c r="R1663" s="224">
        <v>43.19</v>
      </c>
      <c r="S1663" s="11"/>
      <c r="T1663" s="222">
        <v>53.460139534883702</v>
      </c>
      <c r="U1663" s="222"/>
      <c r="V1663" s="222">
        <v>1.0289999999999999</v>
      </c>
      <c r="W1663" s="11"/>
      <c r="Y1663" s="224">
        <v>3894.4400000000005</v>
      </c>
      <c r="Z1663" s="224">
        <v>3685.8</v>
      </c>
      <c r="AB1663" s="11"/>
      <c r="AC1663" s="11"/>
      <c r="AD1663" s="11"/>
      <c r="AE1663" s="4"/>
      <c r="AF1663" s="4"/>
    </row>
    <row r="1664" spans="1:32" x14ac:dyDescent="0.2">
      <c r="A1664" s="55"/>
      <c r="B1664" s="11"/>
      <c r="C1664" s="11" t="s">
        <v>351</v>
      </c>
      <c r="D1664" s="11"/>
      <c r="E1664" s="297">
        <v>8081</v>
      </c>
      <c r="F1664" s="11"/>
      <c r="G1664" s="11"/>
      <c r="H1664" s="11"/>
      <c r="I1664" s="11"/>
      <c r="J1664" s="11"/>
      <c r="K1664" s="11"/>
      <c r="M1664" s="304">
        <v>2</v>
      </c>
      <c r="N1664" s="11"/>
      <c r="P1664" s="224">
        <v>23.967499999999998</v>
      </c>
      <c r="Q1664" s="224"/>
      <c r="R1664" s="224">
        <v>23.905000000000001</v>
      </c>
      <c r="S1664" s="11"/>
      <c r="T1664" s="222">
        <v>3.0869999999999997</v>
      </c>
      <c r="U1664" s="222"/>
      <c r="V1664" s="222">
        <v>3.0869999999999997</v>
      </c>
      <c r="W1664" s="11"/>
      <c r="Y1664" s="224">
        <v>95.86999999999999</v>
      </c>
      <c r="Z1664" s="224">
        <v>95.86999999999999</v>
      </c>
      <c r="AB1664" s="11"/>
      <c r="AC1664" s="11"/>
      <c r="AD1664" s="11"/>
      <c r="AE1664" s="4"/>
      <c r="AF1664" s="4"/>
    </row>
    <row r="1665" spans="1:32" x14ac:dyDescent="0.2">
      <c r="A1665" s="55"/>
      <c r="B1665" s="11"/>
      <c r="C1665" s="11" t="s">
        <v>609</v>
      </c>
      <c r="D1665" s="11"/>
      <c r="E1665" s="297">
        <v>8089</v>
      </c>
      <c r="F1665" s="11"/>
      <c r="G1665" s="11"/>
      <c r="H1665" s="11"/>
      <c r="I1665" s="11"/>
      <c r="J1665" s="11"/>
      <c r="K1665" s="11"/>
      <c r="M1665" s="304">
        <v>1</v>
      </c>
      <c r="N1665" s="11"/>
      <c r="P1665" s="224">
        <v>21.759999999999998</v>
      </c>
      <c r="Q1665" s="224"/>
      <c r="R1665" s="224">
        <v>21.759999999999998</v>
      </c>
      <c r="S1665" s="11"/>
      <c r="T1665" s="222">
        <v>1.0289999999999999</v>
      </c>
      <c r="U1665" s="222"/>
      <c r="V1665" s="222">
        <v>1.0289999999999999</v>
      </c>
      <c r="W1665" s="11"/>
      <c r="Y1665" s="224">
        <v>43.519999999999996</v>
      </c>
      <c r="Z1665" s="224">
        <v>43.519999999999996</v>
      </c>
      <c r="AB1665" s="11"/>
      <c r="AC1665" s="11"/>
      <c r="AD1665" s="11"/>
      <c r="AE1665" s="4"/>
      <c r="AF1665" s="4"/>
    </row>
    <row r="1666" spans="1:32" x14ac:dyDescent="0.2">
      <c r="A1666" s="55"/>
      <c r="B1666" s="11"/>
      <c r="C1666" s="11" t="s">
        <v>353</v>
      </c>
      <c r="D1666" s="11"/>
      <c r="E1666" s="297">
        <v>8089</v>
      </c>
      <c r="F1666" s="11"/>
      <c r="G1666" s="11"/>
      <c r="H1666" s="11"/>
      <c r="I1666" s="11"/>
      <c r="J1666" s="11"/>
      <c r="K1666" s="11"/>
      <c r="M1666" s="304">
        <v>15</v>
      </c>
      <c r="N1666" s="11"/>
      <c r="P1666" s="224">
        <v>397.70710526315793</v>
      </c>
      <c r="Q1666" s="224"/>
      <c r="R1666" s="224">
        <v>41.85</v>
      </c>
      <c r="S1666" s="11"/>
      <c r="T1666" s="222">
        <v>85.298684210526304</v>
      </c>
      <c r="U1666" s="222"/>
      <c r="V1666" s="222">
        <v>11.833500000000001</v>
      </c>
      <c r="W1666" s="11"/>
      <c r="Y1666" s="224">
        <v>15112.87</v>
      </c>
      <c r="Z1666" s="224">
        <v>15112.87</v>
      </c>
      <c r="AB1666" s="11"/>
      <c r="AC1666" s="11"/>
      <c r="AD1666" s="11"/>
      <c r="AE1666" s="4"/>
      <c r="AF1666" s="4"/>
    </row>
    <row r="1667" spans="1:32" x14ac:dyDescent="0.2">
      <c r="A1667" s="55"/>
      <c r="B1667" s="11"/>
      <c r="C1667" s="11" t="s">
        <v>352</v>
      </c>
      <c r="D1667" s="11"/>
      <c r="E1667" s="297">
        <v>8004</v>
      </c>
      <c r="F1667" s="11"/>
      <c r="G1667" s="11"/>
      <c r="H1667" s="11"/>
      <c r="I1667" s="11"/>
      <c r="J1667" s="11"/>
      <c r="K1667" s="11"/>
      <c r="M1667" s="304">
        <v>9</v>
      </c>
      <c r="N1667" s="11"/>
      <c r="P1667" s="224">
        <v>217.71000000000004</v>
      </c>
      <c r="Q1667" s="224"/>
      <c r="R1667" s="224">
        <v>45.9</v>
      </c>
      <c r="S1667" s="11"/>
      <c r="T1667" s="222">
        <v>232.03950000000006</v>
      </c>
      <c r="U1667" s="222"/>
      <c r="V1667" s="222">
        <v>5.6595000000000004</v>
      </c>
      <c r="W1667" s="11"/>
      <c r="Y1667" s="224">
        <v>2612.5200000000004</v>
      </c>
      <c r="Z1667" s="224">
        <v>2612.5200000000004</v>
      </c>
      <c r="AB1667" s="11"/>
      <c r="AC1667" s="11"/>
      <c r="AD1667" s="11"/>
      <c r="AE1667" s="4"/>
      <c r="AF1667" s="4"/>
    </row>
    <row r="1668" spans="1:32" x14ac:dyDescent="0.2">
      <c r="A1668" s="55"/>
      <c r="B1668" s="11"/>
      <c r="C1668" s="11" t="s">
        <v>352</v>
      </c>
      <c r="D1668" s="11"/>
      <c r="E1668" s="297">
        <v>8089</v>
      </c>
      <c r="F1668" s="11"/>
      <c r="G1668" s="11"/>
      <c r="H1668" s="11"/>
      <c r="I1668" s="11"/>
      <c r="J1668" s="11"/>
      <c r="K1668" s="11"/>
      <c r="M1668" s="304">
        <v>4</v>
      </c>
      <c r="N1668" s="11"/>
      <c r="P1668" s="224">
        <v>34.360000000000007</v>
      </c>
      <c r="Q1668" s="224"/>
      <c r="R1668" s="224">
        <v>41.174999999999997</v>
      </c>
      <c r="S1668" s="11"/>
      <c r="T1668" s="222">
        <v>8.2319999999999993</v>
      </c>
      <c r="U1668" s="222"/>
      <c r="V1668" s="222">
        <v>4.1159999999999997</v>
      </c>
      <c r="W1668" s="11"/>
      <c r="Y1668" s="224">
        <v>206.16000000000003</v>
      </c>
      <c r="Z1668" s="224">
        <v>206.16000000000003</v>
      </c>
      <c r="AB1668" s="11"/>
      <c r="AC1668" s="11"/>
      <c r="AD1668" s="11"/>
      <c r="AE1668" s="4"/>
      <c r="AF1668" s="4"/>
    </row>
    <row r="1669" spans="1:32" x14ac:dyDescent="0.2">
      <c r="A1669" s="55"/>
      <c r="B1669" s="11"/>
      <c r="C1669" s="11" t="s">
        <v>354</v>
      </c>
      <c r="D1669" s="11"/>
      <c r="E1669" s="297">
        <v>8090</v>
      </c>
      <c r="F1669" s="11"/>
      <c r="G1669" s="11"/>
      <c r="H1669" s="11"/>
      <c r="I1669" s="11"/>
      <c r="J1669" s="11"/>
      <c r="K1669" s="11"/>
      <c r="M1669" s="304">
        <v>59</v>
      </c>
      <c r="N1669" s="11"/>
      <c r="P1669" s="224">
        <v>50.760582524271847</v>
      </c>
      <c r="Q1669" s="224"/>
      <c r="R1669" s="224">
        <v>39.14</v>
      </c>
      <c r="S1669" s="11"/>
      <c r="T1669" s="222">
        <v>33.887067961165044</v>
      </c>
      <c r="U1669" s="222"/>
      <c r="V1669" s="222">
        <v>5.1449999999999996</v>
      </c>
      <c r="W1669" s="11"/>
      <c r="Y1669" s="224">
        <v>5228.34</v>
      </c>
      <c r="Z1669" s="224">
        <v>4991.09</v>
      </c>
      <c r="AB1669" s="11"/>
      <c r="AC1669" s="11"/>
      <c r="AD1669" s="11"/>
      <c r="AE1669" s="4"/>
      <c r="AF1669" s="4"/>
    </row>
    <row r="1670" spans="1:32" x14ac:dyDescent="0.2">
      <c r="A1670" s="55"/>
      <c r="B1670" s="11"/>
      <c r="C1670" s="11" t="s">
        <v>410</v>
      </c>
      <c r="D1670" s="11"/>
      <c r="E1670" s="297">
        <v>8091</v>
      </c>
      <c r="F1670" s="11"/>
      <c r="G1670" s="11"/>
      <c r="H1670" s="11"/>
      <c r="I1670" s="11"/>
      <c r="J1670" s="11"/>
      <c r="K1670" s="11"/>
      <c r="M1670" s="304">
        <v>417</v>
      </c>
      <c r="N1670" s="11"/>
      <c r="P1670" s="224">
        <v>46.826359382537369</v>
      </c>
      <c r="Q1670" s="224"/>
      <c r="R1670" s="224">
        <v>33.348333333333336</v>
      </c>
      <c r="S1670" s="11"/>
      <c r="T1670" s="222">
        <v>27.512564302942607</v>
      </c>
      <c r="U1670" s="222"/>
      <c r="V1670" s="222">
        <v>1.0289999999999999</v>
      </c>
      <c r="W1670" s="11"/>
      <c r="Y1670" s="224">
        <v>61294.609999999964</v>
      </c>
      <c r="Z1670" s="224">
        <v>59920.569999999971</v>
      </c>
      <c r="AB1670" s="11"/>
      <c r="AC1670" s="11"/>
      <c r="AD1670" s="11"/>
      <c r="AE1670" s="4"/>
      <c r="AF1670" s="4"/>
    </row>
    <row r="1671" spans="1:32" x14ac:dyDescent="0.2">
      <c r="A1671" s="55"/>
      <c r="B1671" s="11"/>
      <c r="C1671" s="11" t="s">
        <v>389</v>
      </c>
      <c r="D1671" s="11"/>
      <c r="E1671" s="297">
        <v>8204</v>
      </c>
      <c r="F1671" s="11"/>
      <c r="G1671" s="11"/>
      <c r="H1671" s="11"/>
      <c r="I1671" s="11"/>
      <c r="J1671" s="11"/>
      <c r="K1671" s="11"/>
      <c r="M1671" s="304">
        <v>12</v>
      </c>
      <c r="N1671" s="11"/>
      <c r="P1671" s="224">
        <v>63.711562499999999</v>
      </c>
      <c r="Q1671" s="224"/>
      <c r="R1671" s="224">
        <v>37.980000000000004</v>
      </c>
      <c r="S1671" s="11"/>
      <c r="T1671" s="222">
        <v>62.190187499999993</v>
      </c>
      <c r="U1671" s="222"/>
      <c r="V1671" s="222">
        <v>2.0579999999999998</v>
      </c>
      <c r="W1671" s="11"/>
      <c r="Y1671" s="224">
        <v>2038.77</v>
      </c>
      <c r="Z1671" s="224">
        <v>2038.77</v>
      </c>
      <c r="AB1671" s="11"/>
      <c r="AC1671" s="11"/>
      <c r="AD1671" s="11"/>
      <c r="AE1671" s="4"/>
      <c r="AF1671" s="4"/>
    </row>
    <row r="1672" spans="1:32" x14ac:dyDescent="0.2">
      <c r="A1672" s="55"/>
      <c r="B1672" s="11"/>
      <c r="C1672" s="11" t="s">
        <v>637</v>
      </c>
      <c r="D1672" s="11"/>
      <c r="E1672" s="297">
        <v>8066</v>
      </c>
      <c r="F1672" s="11"/>
      <c r="G1672" s="11"/>
      <c r="H1672" s="11"/>
      <c r="I1672" s="11"/>
      <c r="J1672" s="11"/>
      <c r="K1672" s="11"/>
      <c r="M1672" s="304">
        <v>1</v>
      </c>
      <c r="N1672" s="11"/>
      <c r="P1672" s="224">
        <v>0</v>
      </c>
      <c r="Q1672" s="224"/>
      <c r="R1672" s="224">
        <v>0</v>
      </c>
      <c r="S1672" s="11"/>
      <c r="T1672" s="222">
        <v>0</v>
      </c>
      <c r="U1672" s="222"/>
      <c r="V1672" s="222">
        <v>0</v>
      </c>
      <c r="W1672" s="11"/>
      <c r="Y1672" s="224">
        <v>0</v>
      </c>
      <c r="Z1672" s="224">
        <v>0</v>
      </c>
      <c r="AB1672" s="11"/>
      <c r="AC1672" s="11"/>
      <c r="AD1672" s="11"/>
      <c r="AE1672" s="4"/>
      <c r="AF1672" s="4"/>
    </row>
    <row r="1673" spans="1:32" x14ac:dyDescent="0.2">
      <c r="A1673" s="55"/>
      <c r="B1673" s="11"/>
      <c r="C1673" s="11" t="s">
        <v>358</v>
      </c>
      <c r="D1673" s="11"/>
      <c r="E1673" s="297">
        <v>8096</v>
      </c>
      <c r="F1673" s="11"/>
      <c r="G1673" s="11"/>
      <c r="H1673" s="11"/>
      <c r="I1673" s="11"/>
      <c r="J1673" s="11"/>
      <c r="K1673" s="11"/>
      <c r="M1673" s="304">
        <v>1</v>
      </c>
      <c r="N1673" s="11"/>
      <c r="P1673" s="224">
        <v>25.580000000000002</v>
      </c>
      <c r="Q1673" s="224"/>
      <c r="R1673" s="224">
        <v>25.58</v>
      </c>
      <c r="S1673" s="11"/>
      <c r="T1673" s="222">
        <v>8.2319999999999993</v>
      </c>
      <c r="U1673" s="222"/>
      <c r="V1673" s="222">
        <v>8.2319999999999993</v>
      </c>
      <c r="W1673" s="11"/>
      <c r="Y1673" s="224">
        <v>51.160000000000004</v>
      </c>
      <c r="Z1673" s="224">
        <v>51.160000000000004</v>
      </c>
      <c r="AB1673" s="11"/>
      <c r="AC1673" s="11"/>
      <c r="AD1673" s="11"/>
      <c r="AE1673" s="4"/>
      <c r="AF1673" s="4"/>
    </row>
    <row r="1674" spans="1:32" x14ac:dyDescent="0.2">
      <c r="A1674" s="55"/>
      <c r="B1674" s="11"/>
      <c r="C1674" s="11" t="s">
        <v>357</v>
      </c>
      <c r="D1674" s="11"/>
      <c r="E1674" s="297">
        <v>8051</v>
      </c>
      <c r="F1674" s="11"/>
      <c r="G1674" s="11"/>
      <c r="H1674" s="11"/>
      <c r="I1674" s="11"/>
      <c r="J1674" s="11"/>
      <c r="K1674" s="11"/>
      <c r="M1674" s="304">
        <v>2</v>
      </c>
      <c r="N1674" s="11"/>
      <c r="P1674" s="224">
        <v>66.433333333333323</v>
      </c>
      <c r="Q1674" s="224"/>
      <c r="R1674" s="224">
        <v>45.22</v>
      </c>
      <c r="S1674" s="11"/>
      <c r="T1674" s="222">
        <v>48.02</v>
      </c>
      <c r="U1674" s="222"/>
      <c r="V1674" s="222">
        <v>72.03</v>
      </c>
      <c r="W1674" s="11"/>
      <c r="Y1674" s="224">
        <v>199.29999999999998</v>
      </c>
      <c r="Z1674" s="224">
        <v>199.29999999999998</v>
      </c>
      <c r="AB1674" s="11"/>
      <c r="AC1674" s="11"/>
      <c r="AD1674" s="11"/>
      <c r="AE1674" s="4"/>
      <c r="AF1674" s="4"/>
    </row>
    <row r="1675" spans="1:32" x14ac:dyDescent="0.2">
      <c r="A1675" s="55"/>
      <c r="B1675" s="11"/>
      <c r="C1675" s="11" t="s">
        <v>357</v>
      </c>
      <c r="D1675" s="11"/>
      <c r="E1675" s="297">
        <v>8066</v>
      </c>
      <c r="F1675" s="11"/>
      <c r="G1675" s="11"/>
      <c r="H1675" s="11"/>
      <c r="I1675" s="11"/>
      <c r="J1675" s="11"/>
      <c r="K1675" s="11"/>
      <c r="M1675" s="304">
        <v>1</v>
      </c>
      <c r="N1675" s="11"/>
      <c r="P1675" s="224">
        <v>26982.044999999998</v>
      </c>
      <c r="Q1675" s="224"/>
      <c r="R1675" s="224">
        <v>26982.044999999998</v>
      </c>
      <c r="S1675" s="11"/>
      <c r="T1675" s="222">
        <v>96792.884999999995</v>
      </c>
      <c r="U1675" s="222"/>
      <c r="V1675" s="222">
        <v>96792.884999999995</v>
      </c>
      <c r="W1675" s="11"/>
      <c r="Y1675" s="224">
        <v>53964.09</v>
      </c>
      <c r="Z1675" s="224">
        <v>53964.09</v>
      </c>
      <c r="AB1675" s="11"/>
      <c r="AC1675" s="11"/>
      <c r="AD1675" s="11"/>
      <c r="AE1675" s="4"/>
      <c r="AF1675" s="4"/>
    </row>
    <row r="1676" spans="1:32" x14ac:dyDescent="0.2">
      <c r="A1676" s="55"/>
      <c r="B1676" s="11"/>
      <c r="C1676" s="11" t="s">
        <v>357</v>
      </c>
      <c r="D1676" s="11"/>
      <c r="E1676" s="297">
        <v>8086</v>
      </c>
      <c r="F1676" s="11"/>
      <c r="G1676" s="11"/>
      <c r="H1676" s="11"/>
      <c r="I1676" s="11"/>
      <c r="J1676" s="11"/>
      <c r="K1676" s="11"/>
      <c r="M1676" s="304">
        <v>3</v>
      </c>
      <c r="N1676" s="11"/>
      <c r="P1676" s="224">
        <v>74.929999999999993</v>
      </c>
      <c r="Q1676" s="224"/>
      <c r="R1676" s="224">
        <v>56.244999999999997</v>
      </c>
      <c r="S1676" s="11"/>
      <c r="T1676" s="222">
        <v>51.964500000000001</v>
      </c>
      <c r="U1676" s="222"/>
      <c r="V1676" s="222">
        <v>51.964500000000001</v>
      </c>
      <c r="W1676" s="11"/>
      <c r="Y1676" s="224">
        <v>299.71999999999997</v>
      </c>
      <c r="Z1676" s="224">
        <v>299.71999999999997</v>
      </c>
      <c r="AB1676" s="11"/>
      <c r="AC1676" s="11"/>
      <c r="AD1676" s="11"/>
      <c r="AE1676" s="4"/>
      <c r="AF1676" s="4"/>
    </row>
    <row r="1677" spans="1:32" x14ac:dyDescent="0.2">
      <c r="A1677" s="55"/>
      <c r="B1677" s="11"/>
      <c r="C1677" s="11" t="s">
        <v>357</v>
      </c>
      <c r="D1677" s="11"/>
      <c r="E1677" s="297">
        <v>8096</v>
      </c>
      <c r="F1677" s="11"/>
      <c r="G1677" s="11"/>
      <c r="H1677" s="11"/>
      <c r="I1677" s="11"/>
      <c r="J1677" s="11"/>
      <c r="K1677" s="11"/>
      <c r="M1677" s="304">
        <v>14</v>
      </c>
      <c r="N1677" s="11"/>
      <c r="P1677" s="224">
        <v>75.638387096774196</v>
      </c>
      <c r="Q1677" s="224"/>
      <c r="R1677" s="224">
        <v>40.5</v>
      </c>
      <c r="S1677" s="11"/>
      <c r="T1677" s="222">
        <v>42.819677419354832</v>
      </c>
      <c r="U1677" s="222"/>
      <c r="V1677" s="222">
        <v>2.0579999999999998</v>
      </c>
      <c r="W1677" s="11"/>
      <c r="Y1677" s="224">
        <v>2344.79</v>
      </c>
      <c r="Z1677" s="224">
        <v>2000.5</v>
      </c>
      <c r="AB1677" s="11"/>
      <c r="AC1677" s="11"/>
      <c r="AD1677" s="11"/>
      <c r="AE1677" s="4"/>
      <c r="AF1677" s="4"/>
    </row>
    <row r="1678" spans="1:32" x14ac:dyDescent="0.2">
      <c r="A1678" s="55"/>
      <c r="B1678" s="11"/>
      <c r="C1678" s="11" t="s">
        <v>359</v>
      </c>
      <c r="D1678" s="11"/>
      <c r="E1678" s="297">
        <v>8260</v>
      </c>
      <c r="F1678" s="11"/>
      <c r="G1678" s="11"/>
      <c r="H1678" s="11"/>
      <c r="I1678" s="11"/>
      <c r="J1678" s="11"/>
      <c r="K1678" s="11"/>
      <c r="M1678" s="304">
        <v>2</v>
      </c>
      <c r="N1678" s="11"/>
      <c r="P1678" s="224">
        <v>136.54750000000001</v>
      </c>
      <c r="Q1678" s="224"/>
      <c r="R1678" s="224">
        <v>106.02499999999999</v>
      </c>
      <c r="S1678" s="11"/>
      <c r="T1678" s="222">
        <v>150.23400000000001</v>
      </c>
      <c r="U1678" s="222"/>
      <c r="V1678" s="222">
        <v>150.23399999999998</v>
      </c>
      <c r="W1678" s="11"/>
      <c r="Y1678" s="224">
        <v>546.19000000000005</v>
      </c>
      <c r="Z1678" s="224">
        <v>546.19000000000005</v>
      </c>
      <c r="AB1678" s="11"/>
      <c r="AC1678" s="11"/>
      <c r="AD1678" s="11"/>
      <c r="AE1678" s="4"/>
      <c r="AF1678" s="4"/>
    </row>
    <row r="1679" spans="1:32" x14ac:dyDescent="0.2">
      <c r="A1679" s="55"/>
      <c r="B1679" s="11"/>
      <c r="C1679" s="11" t="s">
        <v>360</v>
      </c>
      <c r="D1679" s="11"/>
      <c r="E1679" s="297">
        <v>8330</v>
      </c>
      <c r="F1679" s="11"/>
      <c r="G1679" s="11"/>
      <c r="H1679" s="11"/>
      <c r="I1679" s="11"/>
      <c r="J1679" s="11"/>
      <c r="K1679" s="11"/>
      <c r="M1679" s="304">
        <v>2</v>
      </c>
      <c r="N1679" s="11"/>
      <c r="P1679" s="224">
        <v>37.799999999999997</v>
      </c>
      <c r="Q1679" s="224"/>
      <c r="R1679" s="224">
        <v>37.799999999999997</v>
      </c>
      <c r="S1679" s="11"/>
      <c r="T1679" s="222">
        <v>0</v>
      </c>
      <c r="U1679" s="222"/>
      <c r="V1679" s="222">
        <v>0</v>
      </c>
      <c r="W1679" s="11"/>
      <c r="Y1679" s="224">
        <v>75.599999999999994</v>
      </c>
      <c r="Z1679" s="224">
        <v>75.599999999999994</v>
      </c>
      <c r="AB1679" s="11"/>
      <c r="AC1679" s="11"/>
      <c r="AD1679" s="11"/>
      <c r="AE1679" s="4"/>
      <c r="AF1679" s="4"/>
    </row>
    <row r="1680" spans="1:32" x14ac:dyDescent="0.2">
      <c r="A1680" s="55"/>
      <c r="B1680" s="11"/>
      <c r="C1680" s="11" t="s">
        <v>361</v>
      </c>
      <c r="D1680" s="11"/>
      <c r="E1680" s="297">
        <v>8252</v>
      </c>
      <c r="F1680" s="11"/>
      <c r="G1680" s="11"/>
      <c r="H1680" s="11"/>
      <c r="I1680" s="11"/>
      <c r="J1680" s="11"/>
      <c r="K1680" s="11"/>
      <c r="M1680" s="304">
        <v>4</v>
      </c>
      <c r="N1680" s="11"/>
      <c r="P1680" s="224">
        <v>65.466999999999999</v>
      </c>
      <c r="Q1680" s="224"/>
      <c r="R1680" s="224">
        <v>45.495000000000005</v>
      </c>
      <c r="S1680" s="11"/>
      <c r="T1680" s="222">
        <v>52.993499999999997</v>
      </c>
      <c r="U1680" s="222"/>
      <c r="V1680" s="222">
        <v>44.761499999999998</v>
      </c>
      <c r="W1680" s="11"/>
      <c r="Y1680" s="224">
        <v>654.66999999999996</v>
      </c>
      <c r="Z1680" s="224">
        <v>654.66999999999996</v>
      </c>
      <c r="AB1680" s="11"/>
      <c r="AC1680" s="11"/>
      <c r="AD1680" s="11"/>
      <c r="AE1680" s="4"/>
      <c r="AF1680" s="4"/>
    </row>
    <row r="1681" spans="1:32" x14ac:dyDescent="0.2">
      <c r="A1681" s="55"/>
      <c r="B1681" s="11"/>
      <c r="C1681" s="11" t="s">
        <v>363</v>
      </c>
      <c r="D1681" s="11"/>
      <c r="E1681" s="297">
        <v>8260</v>
      </c>
      <c r="F1681" s="11"/>
      <c r="G1681" s="11"/>
      <c r="H1681" s="11"/>
      <c r="I1681" s="11"/>
      <c r="J1681" s="11"/>
      <c r="K1681" s="11"/>
      <c r="M1681" s="304">
        <v>38</v>
      </c>
      <c r="N1681" s="11"/>
      <c r="P1681" s="224">
        <v>326.60481481481486</v>
      </c>
      <c r="Q1681" s="224"/>
      <c r="R1681" s="224">
        <v>135.345</v>
      </c>
      <c r="S1681" s="11"/>
      <c r="T1681" s="222">
        <v>399.49972222222237</v>
      </c>
      <c r="U1681" s="222"/>
      <c r="V1681" s="222">
        <v>157.95150000000001</v>
      </c>
      <c r="W1681" s="11"/>
      <c r="Y1681" s="224">
        <v>35273.320000000007</v>
      </c>
      <c r="Z1681" s="224">
        <v>35162.880000000005</v>
      </c>
      <c r="AB1681" s="11"/>
      <c r="AC1681" s="11"/>
      <c r="AD1681" s="11"/>
      <c r="AE1681" s="4"/>
      <c r="AF1681" s="4"/>
    </row>
    <row r="1682" spans="1:32" x14ac:dyDescent="0.2">
      <c r="A1682" s="55"/>
      <c r="B1682" s="11"/>
      <c r="C1682" s="11" t="s">
        <v>362</v>
      </c>
      <c r="D1682" s="11"/>
      <c r="E1682" s="297">
        <v>8204</v>
      </c>
      <c r="F1682" s="11"/>
      <c r="G1682" s="11"/>
      <c r="H1682" s="11"/>
      <c r="I1682" s="11"/>
      <c r="J1682" s="11"/>
      <c r="K1682" s="11"/>
      <c r="M1682" s="304">
        <v>1</v>
      </c>
      <c r="N1682" s="11"/>
      <c r="P1682" s="224">
        <v>3797.125</v>
      </c>
      <c r="Q1682" s="224"/>
      <c r="R1682" s="224">
        <v>3797.125</v>
      </c>
      <c r="S1682" s="11"/>
      <c r="T1682" s="222">
        <v>5566.89</v>
      </c>
      <c r="U1682" s="222"/>
      <c r="V1682" s="222">
        <v>5566.89</v>
      </c>
      <c r="W1682" s="11"/>
      <c r="Y1682" s="224">
        <v>7594.25</v>
      </c>
      <c r="Z1682" s="224">
        <v>7594.25</v>
      </c>
      <c r="AB1682" s="11"/>
      <c r="AC1682" s="11"/>
      <c r="AD1682" s="11"/>
      <c r="AE1682" s="4"/>
      <c r="AF1682" s="4"/>
    </row>
    <row r="1683" spans="1:32" x14ac:dyDescent="0.2">
      <c r="A1683" s="55"/>
      <c r="B1683" s="11"/>
      <c r="C1683" s="11" t="s">
        <v>362</v>
      </c>
      <c r="D1683" s="11"/>
      <c r="E1683" s="297">
        <v>8260</v>
      </c>
      <c r="F1683" s="11"/>
      <c r="G1683" s="11"/>
      <c r="H1683" s="11"/>
      <c r="I1683" s="11"/>
      <c r="J1683" s="11"/>
      <c r="K1683" s="11"/>
      <c r="M1683" s="304">
        <v>940</v>
      </c>
      <c r="N1683" s="11"/>
      <c r="P1683" s="224">
        <v>215.8678843441472</v>
      </c>
      <c r="Q1683" s="224"/>
      <c r="R1683" s="224">
        <v>67.48</v>
      </c>
      <c r="S1683" s="11"/>
      <c r="T1683" s="222">
        <v>254.24108039492228</v>
      </c>
      <c r="U1683" s="222"/>
      <c r="V1683" s="222">
        <v>57.624000000000002</v>
      </c>
      <c r="W1683" s="11"/>
      <c r="Y1683" s="224">
        <v>459150.9900000011</v>
      </c>
      <c r="Z1683" s="224">
        <v>456106.25000000105</v>
      </c>
      <c r="AB1683" s="11"/>
      <c r="AC1683" s="11"/>
      <c r="AD1683" s="11"/>
      <c r="AE1683" s="4"/>
      <c r="AF1683" s="4"/>
    </row>
    <row r="1684" spans="1:32" x14ac:dyDescent="0.2">
      <c r="A1684" s="55"/>
      <c r="B1684" s="11"/>
      <c r="C1684" s="11" t="s">
        <v>638</v>
      </c>
      <c r="D1684" s="11"/>
      <c r="E1684" s="297">
        <v>8094</v>
      </c>
      <c r="F1684" s="11"/>
      <c r="G1684" s="11"/>
      <c r="H1684" s="11"/>
      <c r="I1684" s="11"/>
      <c r="J1684" s="11"/>
      <c r="K1684" s="11"/>
      <c r="M1684" s="304">
        <v>1</v>
      </c>
      <c r="N1684" s="11"/>
      <c r="P1684" s="224">
        <v>22.084999999999997</v>
      </c>
      <c r="Q1684" s="224"/>
      <c r="R1684" s="224">
        <v>22.085000000000001</v>
      </c>
      <c r="S1684" s="11"/>
      <c r="T1684" s="222">
        <v>3.0870000000000002</v>
      </c>
      <c r="U1684" s="222"/>
      <c r="V1684" s="222">
        <v>3.0870000000000002</v>
      </c>
      <c r="W1684" s="11"/>
      <c r="Y1684" s="224">
        <v>44.169999999999995</v>
      </c>
      <c r="Z1684" s="224">
        <v>44.169999999999995</v>
      </c>
      <c r="AB1684" s="11"/>
      <c r="AC1684" s="11"/>
      <c r="AD1684" s="11"/>
      <c r="AE1684" s="4"/>
      <c r="AF1684" s="4"/>
    </row>
    <row r="1685" spans="1:32" x14ac:dyDescent="0.2">
      <c r="A1685" s="55"/>
      <c r="B1685" s="11"/>
      <c r="C1685" s="11" t="s">
        <v>364</v>
      </c>
      <c r="D1685" s="11"/>
      <c r="E1685" s="297">
        <v>8094</v>
      </c>
      <c r="F1685" s="11"/>
      <c r="G1685" s="11"/>
      <c r="H1685" s="11"/>
      <c r="I1685" s="11"/>
      <c r="J1685" s="11"/>
      <c r="K1685" s="11"/>
      <c r="M1685" s="304">
        <v>461</v>
      </c>
      <c r="N1685" s="11"/>
      <c r="P1685" s="224">
        <v>63.629842005076135</v>
      </c>
      <c r="Q1685" s="224"/>
      <c r="R1685" s="224">
        <v>30.91</v>
      </c>
      <c r="S1685" s="11"/>
      <c r="T1685" s="222">
        <v>76.489381472081234</v>
      </c>
      <c r="U1685" s="222"/>
      <c r="V1685" s="222">
        <v>2.8289999999999997</v>
      </c>
      <c r="W1685" s="11"/>
      <c r="Y1685" s="224">
        <v>168648.9</v>
      </c>
      <c r="Z1685" s="224">
        <v>167193.47999999998</v>
      </c>
      <c r="AB1685" s="11"/>
      <c r="AC1685" s="11"/>
      <c r="AD1685" s="11"/>
      <c r="AE1685" s="4"/>
      <c r="AF1685" s="4"/>
    </row>
    <row r="1686" spans="1:32" x14ac:dyDescent="0.2">
      <c r="A1686" s="55"/>
      <c r="B1686" s="11"/>
      <c r="C1686" s="11" t="s">
        <v>618</v>
      </c>
      <c r="D1686" s="11"/>
      <c r="E1686" s="297">
        <v>8009</v>
      </c>
      <c r="F1686" s="11"/>
      <c r="G1686" s="11"/>
      <c r="H1686" s="11"/>
      <c r="I1686" s="11"/>
      <c r="J1686" s="11"/>
      <c r="K1686" s="11"/>
      <c r="M1686" s="304">
        <v>1</v>
      </c>
      <c r="N1686" s="11"/>
      <c r="P1686" s="224">
        <v>41.85</v>
      </c>
      <c r="Q1686" s="224"/>
      <c r="R1686" s="224">
        <v>41.85</v>
      </c>
      <c r="S1686" s="11"/>
      <c r="T1686" s="222">
        <v>0</v>
      </c>
      <c r="U1686" s="222"/>
      <c r="V1686" s="222">
        <v>0</v>
      </c>
      <c r="W1686" s="11"/>
      <c r="Y1686" s="224">
        <v>41.85</v>
      </c>
      <c r="Z1686" s="224">
        <v>41.85</v>
      </c>
      <c r="AB1686" s="11"/>
      <c r="AC1686" s="11"/>
      <c r="AD1686" s="11"/>
      <c r="AE1686" s="4"/>
      <c r="AF1686" s="4"/>
    </row>
    <row r="1687" spans="1:32" x14ac:dyDescent="0.2">
      <c r="A1687" s="55"/>
      <c r="B1687" s="11"/>
      <c r="C1687" s="11" t="s">
        <v>618</v>
      </c>
      <c r="D1687" s="11"/>
      <c r="E1687" s="297">
        <v>8081</v>
      </c>
      <c r="F1687" s="11"/>
      <c r="G1687" s="11"/>
      <c r="H1687" s="11"/>
      <c r="I1687" s="11"/>
      <c r="J1687" s="11"/>
      <c r="K1687" s="11"/>
      <c r="M1687" s="304">
        <v>1</v>
      </c>
      <c r="N1687" s="11"/>
      <c r="P1687" s="224">
        <v>360.79833333333335</v>
      </c>
      <c r="Q1687" s="224"/>
      <c r="R1687" s="224">
        <v>361.41499999999996</v>
      </c>
      <c r="S1687" s="11"/>
      <c r="T1687" s="222">
        <v>489.87266666666665</v>
      </c>
      <c r="U1687" s="222"/>
      <c r="V1687" s="222">
        <v>432.90550000000002</v>
      </c>
      <c r="W1687" s="11"/>
      <c r="Y1687" s="224">
        <v>4329.58</v>
      </c>
      <c r="Z1687" s="224">
        <v>4329.58</v>
      </c>
      <c r="AB1687" s="11"/>
      <c r="AC1687" s="11"/>
      <c r="AD1687" s="11"/>
      <c r="AE1687" s="4"/>
      <c r="AF1687" s="4"/>
    </row>
    <row r="1688" spans="1:32" x14ac:dyDescent="0.2">
      <c r="A1688" s="55"/>
      <c r="B1688" s="11"/>
      <c r="C1688" s="11" t="s">
        <v>618</v>
      </c>
      <c r="D1688" s="11"/>
      <c r="E1688" s="297">
        <v>8089</v>
      </c>
      <c r="F1688" s="11"/>
      <c r="G1688" s="11"/>
      <c r="H1688" s="11"/>
      <c r="I1688" s="11"/>
      <c r="J1688" s="11"/>
      <c r="K1688" s="11"/>
      <c r="M1688" s="304">
        <v>1</v>
      </c>
      <c r="N1688" s="11"/>
      <c r="P1688" s="224">
        <v>41.85</v>
      </c>
      <c r="Q1688" s="224"/>
      <c r="R1688" s="224">
        <v>41.85</v>
      </c>
      <c r="S1688" s="11"/>
      <c r="T1688" s="222">
        <v>0</v>
      </c>
      <c r="U1688" s="222"/>
      <c r="V1688" s="222">
        <v>0</v>
      </c>
      <c r="W1688" s="11"/>
      <c r="Y1688" s="224">
        <v>41.85</v>
      </c>
      <c r="Z1688" s="224">
        <v>41.85</v>
      </c>
      <c r="AB1688" s="11"/>
      <c r="AC1688" s="11"/>
      <c r="AD1688" s="11"/>
      <c r="AE1688" s="4"/>
      <c r="AF1688" s="4"/>
    </row>
    <row r="1689" spans="1:32" x14ac:dyDescent="0.2">
      <c r="A1689" s="55"/>
      <c r="B1689" s="11"/>
      <c r="C1689" s="11" t="s">
        <v>366</v>
      </c>
      <c r="D1689" s="11"/>
      <c r="E1689" s="297">
        <v>8004</v>
      </c>
      <c r="F1689" s="11"/>
      <c r="G1689" s="11"/>
      <c r="H1689" s="11"/>
      <c r="I1689" s="11"/>
      <c r="J1689" s="11"/>
      <c r="K1689" s="11"/>
      <c r="M1689" s="304">
        <v>1</v>
      </c>
      <c r="N1689" s="11"/>
      <c r="P1689" s="224">
        <v>41.85</v>
      </c>
      <c r="Q1689" s="224"/>
      <c r="R1689" s="224">
        <v>41.85</v>
      </c>
      <c r="S1689" s="11"/>
      <c r="T1689" s="222">
        <v>0</v>
      </c>
      <c r="U1689" s="222"/>
      <c r="V1689" s="222">
        <v>0</v>
      </c>
      <c r="W1689" s="11"/>
      <c r="Y1689" s="224">
        <v>41.85</v>
      </c>
      <c r="Z1689" s="224">
        <v>41.85</v>
      </c>
      <c r="AB1689" s="11"/>
      <c r="AC1689" s="11"/>
      <c r="AD1689" s="11"/>
      <c r="AE1689" s="4"/>
      <c r="AF1689" s="4"/>
    </row>
    <row r="1690" spans="1:32" x14ac:dyDescent="0.2">
      <c r="A1690" s="55"/>
      <c r="B1690" s="11"/>
      <c r="C1690" s="11" t="s">
        <v>366</v>
      </c>
      <c r="D1690" s="11"/>
      <c r="E1690" s="297">
        <v>8009</v>
      </c>
      <c r="F1690" s="11"/>
      <c r="G1690" s="11"/>
      <c r="H1690" s="11"/>
      <c r="I1690" s="11"/>
      <c r="J1690" s="11"/>
      <c r="K1690" s="11"/>
      <c r="M1690" s="304">
        <v>3</v>
      </c>
      <c r="N1690" s="11"/>
      <c r="P1690" s="224">
        <v>177.33846153846156</v>
      </c>
      <c r="Q1690" s="224"/>
      <c r="R1690" s="224">
        <v>47.25</v>
      </c>
      <c r="S1690" s="11"/>
      <c r="T1690" s="222">
        <v>183.63661538461537</v>
      </c>
      <c r="U1690" s="222"/>
      <c r="V1690" s="222">
        <v>20.58</v>
      </c>
      <c r="W1690" s="11"/>
      <c r="Y1690" s="224">
        <v>2305.4</v>
      </c>
      <c r="Z1690" s="224">
        <v>2305.4</v>
      </c>
      <c r="AB1690" s="11"/>
      <c r="AC1690" s="11"/>
      <c r="AD1690" s="11"/>
      <c r="AE1690" s="4"/>
      <c r="AF1690" s="4"/>
    </row>
    <row r="1691" spans="1:32" x14ac:dyDescent="0.2">
      <c r="A1691" s="55"/>
      <c r="B1691" s="11"/>
      <c r="C1691" s="11" t="s">
        <v>366</v>
      </c>
      <c r="D1691" s="11"/>
      <c r="E1691" s="297">
        <v>8018</v>
      </c>
      <c r="F1691" s="11"/>
      <c r="G1691" s="11"/>
      <c r="H1691" s="11"/>
      <c r="I1691" s="11"/>
      <c r="J1691" s="11"/>
      <c r="K1691" s="11"/>
      <c r="M1691" s="304">
        <v>3</v>
      </c>
      <c r="N1691" s="11"/>
      <c r="P1691" s="224">
        <v>40.496666666666663</v>
      </c>
      <c r="Q1691" s="224"/>
      <c r="R1691" s="224">
        <v>40.5</v>
      </c>
      <c r="S1691" s="11"/>
      <c r="T1691" s="222">
        <v>0</v>
      </c>
      <c r="U1691" s="222"/>
      <c r="V1691" s="222">
        <v>0</v>
      </c>
      <c r="W1691" s="11"/>
      <c r="Y1691" s="224">
        <v>121.49</v>
      </c>
      <c r="Z1691" s="224">
        <v>121.49</v>
      </c>
      <c r="AB1691" s="11"/>
      <c r="AC1691" s="11"/>
      <c r="AD1691" s="11"/>
      <c r="AE1691" s="4"/>
      <c r="AF1691" s="4"/>
    </row>
    <row r="1692" spans="1:32" x14ac:dyDescent="0.2">
      <c r="A1692" s="55"/>
      <c r="B1692" s="11"/>
      <c r="C1692" s="11" t="s">
        <v>366</v>
      </c>
      <c r="D1692" s="11"/>
      <c r="E1692" s="297">
        <v>8037</v>
      </c>
      <c r="F1692" s="11"/>
      <c r="G1692" s="11"/>
      <c r="H1692" s="11"/>
      <c r="I1692" s="11"/>
      <c r="J1692" s="11"/>
      <c r="K1692" s="11"/>
      <c r="M1692" s="304">
        <v>5</v>
      </c>
      <c r="N1692" s="11"/>
      <c r="P1692" s="224">
        <v>95.725454545454554</v>
      </c>
      <c r="Q1692" s="224"/>
      <c r="R1692" s="224">
        <v>58.3</v>
      </c>
      <c r="S1692" s="11"/>
      <c r="T1692" s="222">
        <v>92.797090909090912</v>
      </c>
      <c r="U1692" s="222"/>
      <c r="V1692" s="222">
        <v>59.682000000000002</v>
      </c>
      <c r="W1692" s="11"/>
      <c r="Y1692" s="224">
        <v>1052.98</v>
      </c>
      <c r="Z1692" s="224">
        <v>1052.98</v>
      </c>
      <c r="AB1692" s="11"/>
      <c r="AC1692" s="11"/>
      <c r="AD1692" s="11"/>
      <c r="AE1692" s="4"/>
      <c r="AF1692" s="4"/>
    </row>
    <row r="1693" spans="1:32" x14ac:dyDescent="0.2">
      <c r="A1693" s="55"/>
      <c r="B1693" s="11"/>
      <c r="C1693" s="11" t="s">
        <v>366</v>
      </c>
      <c r="D1693" s="11"/>
      <c r="E1693" s="297">
        <v>8081</v>
      </c>
      <c r="F1693" s="11"/>
      <c r="G1693" s="11"/>
      <c r="H1693" s="11"/>
      <c r="I1693" s="11"/>
      <c r="J1693" s="11"/>
      <c r="K1693" s="11"/>
      <c r="M1693" s="304">
        <v>8</v>
      </c>
      <c r="N1693" s="11"/>
      <c r="P1693" s="224">
        <v>176.43842105263158</v>
      </c>
      <c r="Q1693" s="224"/>
      <c r="R1693" s="224">
        <v>91.62</v>
      </c>
      <c r="S1693" s="11"/>
      <c r="T1693" s="222">
        <v>214.46526315789475</v>
      </c>
      <c r="U1693" s="222"/>
      <c r="V1693" s="222">
        <v>135.828</v>
      </c>
      <c r="W1693" s="11"/>
      <c r="Y1693" s="224">
        <v>3352.33</v>
      </c>
      <c r="Z1693" s="224">
        <v>3352.33</v>
      </c>
      <c r="AB1693" s="11"/>
      <c r="AC1693" s="11"/>
      <c r="AD1693" s="11"/>
      <c r="AE1693" s="4"/>
      <c r="AF1693" s="4"/>
    </row>
    <row r="1694" spans="1:32" x14ac:dyDescent="0.2">
      <c r="A1694" s="55"/>
      <c r="B1694" s="11"/>
      <c r="C1694" s="11" t="s">
        <v>366</v>
      </c>
      <c r="D1694" s="11"/>
      <c r="E1694" s="297">
        <v>8089</v>
      </c>
      <c r="F1694" s="11"/>
      <c r="G1694" s="11"/>
      <c r="H1694" s="11"/>
      <c r="I1694" s="11"/>
      <c r="J1694" s="11"/>
      <c r="K1694" s="11"/>
      <c r="M1694" s="304">
        <v>2</v>
      </c>
      <c r="N1694" s="11"/>
      <c r="P1694" s="224">
        <v>86</v>
      </c>
      <c r="Q1694" s="224"/>
      <c r="R1694" s="224">
        <v>86</v>
      </c>
      <c r="S1694" s="11"/>
      <c r="T1694" s="222">
        <v>0</v>
      </c>
      <c r="U1694" s="222"/>
      <c r="V1694" s="222">
        <v>0</v>
      </c>
      <c r="W1694" s="11"/>
      <c r="Y1694" s="224">
        <v>86</v>
      </c>
      <c r="Z1694" s="224">
        <v>41.85</v>
      </c>
      <c r="AB1694" s="11"/>
      <c r="AC1694" s="11"/>
      <c r="AD1694" s="11"/>
      <c r="AE1694" s="4"/>
      <c r="AF1694" s="4"/>
    </row>
    <row r="1695" spans="1:32" x14ac:dyDescent="0.2">
      <c r="A1695" s="55"/>
      <c r="B1695" s="11"/>
      <c r="C1695" s="11" t="s">
        <v>366</v>
      </c>
      <c r="D1695" s="11"/>
      <c r="E1695" s="297">
        <v>8095</v>
      </c>
      <c r="F1695" s="11"/>
      <c r="G1695" s="11"/>
      <c r="H1695" s="11"/>
      <c r="I1695" s="11"/>
      <c r="J1695" s="11"/>
      <c r="K1695" s="11"/>
      <c r="M1695" s="304">
        <v>3</v>
      </c>
      <c r="N1695" s="11"/>
      <c r="P1695" s="224">
        <v>23.923749999999998</v>
      </c>
      <c r="Q1695" s="224"/>
      <c r="R1695" s="224">
        <v>25.844999999999999</v>
      </c>
      <c r="S1695" s="11"/>
      <c r="T1695" s="222">
        <v>2.3122500000000001</v>
      </c>
      <c r="U1695" s="222"/>
      <c r="V1695" s="222">
        <v>3.081</v>
      </c>
      <c r="W1695" s="11"/>
      <c r="Y1695" s="224">
        <v>191.39</v>
      </c>
      <c r="Z1695" s="224">
        <v>191.39</v>
      </c>
      <c r="AB1695" s="11"/>
      <c r="AC1695" s="11"/>
      <c r="AD1695" s="11"/>
      <c r="AE1695" s="4"/>
      <c r="AF1695" s="4"/>
    </row>
    <row r="1696" spans="1:32" x14ac:dyDescent="0.2">
      <c r="A1696" s="55"/>
      <c r="B1696" s="11"/>
      <c r="C1696" s="11" t="s">
        <v>365</v>
      </c>
      <c r="D1696" s="11"/>
      <c r="E1696" s="297">
        <v>8095</v>
      </c>
      <c r="F1696" s="11"/>
      <c r="G1696" s="11"/>
      <c r="H1696" s="11"/>
      <c r="I1696" s="11"/>
      <c r="J1696" s="11"/>
      <c r="K1696" s="11"/>
      <c r="M1696" s="304">
        <v>14</v>
      </c>
      <c r="N1696" s="11"/>
      <c r="P1696" s="224">
        <v>1308.5907999999999</v>
      </c>
      <c r="Q1696" s="224"/>
      <c r="R1696" s="224">
        <v>44.55</v>
      </c>
      <c r="S1696" s="11"/>
      <c r="T1696" s="222">
        <v>3485.7580799999996</v>
      </c>
      <c r="U1696" s="222"/>
      <c r="V1696" s="222">
        <v>4.1159999999999997</v>
      </c>
      <c r="W1696" s="11"/>
      <c r="Y1696" s="224">
        <v>32714.769999999997</v>
      </c>
      <c r="Z1696" s="224">
        <v>32714.769999999997</v>
      </c>
      <c r="AB1696" s="11"/>
      <c r="AC1696" s="11"/>
      <c r="AD1696" s="11"/>
      <c r="AE1696" s="4"/>
      <c r="AF1696" s="4"/>
    </row>
    <row r="1697" spans="1:37" x14ac:dyDescent="0.2">
      <c r="A1697" s="55"/>
      <c r="B1697" s="11"/>
      <c r="C1697" s="11" t="s">
        <v>367</v>
      </c>
      <c r="D1697" s="11"/>
      <c r="E1697" s="297">
        <v>8250</v>
      </c>
      <c r="F1697" s="11"/>
      <c r="G1697" s="11"/>
      <c r="H1697" s="11"/>
      <c r="I1697" s="11"/>
      <c r="J1697" s="11"/>
      <c r="K1697" s="11"/>
      <c r="M1697" s="304">
        <v>1</v>
      </c>
      <c r="N1697" s="11"/>
      <c r="P1697" s="224">
        <v>39.14</v>
      </c>
      <c r="Q1697" s="224"/>
      <c r="R1697" s="224">
        <v>39.14</v>
      </c>
      <c r="S1697" s="11"/>
      <c r="T1697" s="222">
        <v>0</v>
      </c>
      <c r="U1697" s="222"/>
      <c r="V1697" s="222">
        <v>0</v>
      </c>
      <c r="W1697" s="11"/>
      <c r="Y1697" s="224">
        <v>39.14</v>
      </c>
      <c r="Z1697" s="224">
        <v>39.14</v>
      </c>
      <c r="AB1697" s="11"/>
      <c r="AC1697" s="11"/>
      <c r="AD1697" s="11"/>
      <c r="AE1697" s="4"/>
      <c r="AF1697" s="4"/>
    </row>
    <row r="1698" spans="1:37" x14ac:dyDescent="0.2">
      <c r="A1698" s="55"/>
      <c r="B1698" s="11"/>
      <c r="C1698" s="11" t="s">
        <v>367</v>
      </c>
      <c r="D1698" s="11"/>
      <c r="E1698" s="297">
        <v>8270</v>
      </c>
      <c r="F1698" s="11"/>
      <c r="G1698" s="11"/>
      <c r="H1698" s="11"/>
      <c r="I1698" s="11"/>
      <c r="J1698" s="11"/>
      <c r="K1698" s="11"/>
      <c r="M1698" s="304">
        <v>95</v>
      </c>
      <c r="N1698" s="11"/>
      <c r="P1698" s="224">
        <v>225.21363636363634</v>
      </c>
      <c r="Q1698" s="224"/>
      <c r="R1698" s="224">
        <v>43.19</v>
      </c>
      <c r="S1698" s="11"/>
      <c r="T1698" s="222">
        <v>445.73927272727281</v>
      </c>
      <c r="U1698" s="222"/>
      <c r="V1698" s="222">
        <v>2.0579999999999998</v>
      </c>
      <c r="W1698" s="11"/>
      <c r="Y1698" s="224">
        <v>32205.549999999996</v>
      </c>
      <c r="Z1698" s="224">
        <v>32092.689999999995</v>
      </c>
      <c r="AB1698" s="11"/>
      <c r="AC1698" s="11"/>
      <c r="AD1698" s="11"/>
      <c r="AE1698" s="4"/>
      <c r="AF1698" s="4"/>
    </row>
    <row r="1699" spans="1:37" x14ac:dyDescent="0.2">
      <c r="A1699" s="55"/>
      <c r="B1699" s="11"/>
      <c r="C1699" s="11" t="s">
        <v>369</v>
      </c>
      <c r="D1699" s="11"/>
      <c r="E1699" s="297">
        <v>8090</v>
      </c>
      <c r="F1699" s="11"/>
      <c r="G1699" s="11"/>
      <c r="H1699" s="11"/>
      <c r="I1699" s="11"/>
      <c r="J1699" s="11"/>
      <c r="K1699" s="11"/>
      <c r="M1699" s="304">
        <v>2</v>
      </c>
      <c r="N1699" s="11"/>
      <c r="P1699" s="224">
        <v>41.85</v>
      </c>
      <c r="Q1699" s="224"/>
      <c r="R1699" s="224">
        <v>41.85</v>
      </c>
      <c r="S1699" s="11"/>
      <c r="T1699" s="222">
        <v>0</v>
      </c>
      <c r="U1699" s="222"/>
      <c r="V1699" s="222">
        <v>0</v>
      </c>
      <c r="W1699" s="11"/>
      <c r="Y1699" s="224">
        <v>83.7</v>
      </c>
      <c r="Z1699" s="224">
        <v>83.7</v>
      </c>
      <c r="AB1699" s="11"/>
      <c r="AC1699" s="11"/>
      <c r="AD1699" s="11"/>
      <c r="AE1699" s="4"/>
      <c r="AF1699" s="4"/>
    </row>
    <row r="1700" spans="1:37" x14ac:dyDescent="0.2">
      <c r="A1700" s="55"/>
      <c r="B1700" s="11"/>
      <c r="C1700" s="11" t="s">
        <v>369</v>
      </c>
      <c r="D1700" s="11"/>
      <c r="E1700" s="297">
        <v>8096</v>
      </c>
      <c r="F1700" s="11"/>
      <c r="G1700" s="11"/>
      <c r="H1700" s="11"/>
      <c r="I1700" s="11"/>
      <c r="J1700" s="11"/>
      <c r="K1700" s="11"/>
      <c r="M1700" s="304">
        <v>2</v>
      </c>
      <c r="N1700" s="11"/>
      <c r="P1700" s="224">
        <v>107.80500000000001</v>
      </c>
      <c r="Q1700" s="224"/>
      <c r="R1700" s="224">
        <v>107.80500000000001</v>
      </c>
      <c r="S1700" s="11"/>
      <c r="T1700" s="222">
        <v>66.885000000000005</v>
      </c>
      <c r="U1700" s="222"/>
      <c r="V1700" s="222">
        <v>66.885000000000005</v>
      </c>
      <c r="W1700" s="11"/>
      <c r="Y1700" s="224">
        <v>215.61</v>
      </c>
      <c r="Z1700" s="224">
        <v>215.61</v>
      </c>
      <c r="AB1700" s="11"/>
      <c r="AC1700" s="11"/>
      <c r="AD1700" s="11"/>
      <c r="AE1700" s="4"/>
      <c r="AF1700" s="4"/>
    </row>
    <row r="1701" spans="1:37" x14ac:dyDescent="0.2">
      <c r="A1701" s="55"/>
      <c r="B1701" s="11"/>
      <c r="C1701" s="11" t="s">
        <v>369</v>
      </c>
      <c r="D1701" s="11"/>
      <c r="E1701" s="297">
        <v>8097</v>
      </c>
      <c r="F1701" s="11"/>
      <c r="G1701" s="11"/>
      <c r="H1701" s="11"/>
      <c r="I1701" s="11"/>
      <c r="J1701" s="11"/>
      <c r="K1701" s="11"/>
      <c r="M1701" s="304">
        <v>99</v>
      </c>
      <c r="N1701" s="11"/>
      <c r="P1701" s="224">
        <v>78.716610169491531</v>
      </c>
      <c r="Q1701" s="224"/>
      <c r="R1701" s="224">
        <v>41.85</v>
      </c>
      <c r="S1701" s="11"/>
      <c r="T1701" s="222">
        <v>62.121271186440687</v>
      </c>
      <c r="U1701" s="222"/>
      <c r="V1701" s="222">
        <v>4.1159999999999997</v>
      </c>
      <c r="W1701" s="11"/>
      <c r="Y1701" s="224">
        <v>18577.120000000003</v>
      </c>
      <c r="Z1701" s="224">
        <v>18399.7</v>
      </c>
      <c r="AB1701" s="11"/>
      <c r="AC1701" s="11"/>
      <c r="AD1701" s="11"/>
      <c r="AE1701" s="4"/>
      <c r="AF1701" s="4"/>
    </row>
    <row r="1702" spans="1:37" x14ac:dyDescent="0.2">
      <c r="A1702" s="55"/>
      <c r="B1702" s="11"/>
      <c r="C1702" s="11" t="s">
        <v>368</v>
      </c>
      <c r="D1702" s="11"/>
      <c r="E1702" s="297">
        <v>8096</v>
      </c>
      <c r="F1702" s="11"/>
      <c r="G1702" s="11"/>
      <c r="H1702" s="11"/>
      <c r="I1702" s="11"/>
      <c r="J1702" s="11"/>
      <c r="K1702" s="11"/>
      <c r="M1702" s="304">
        <v>33</v>
      </c>
      <c r="N1702" s="11"/>
      <c r="P1702" s="224">
        <v>80.777777777777771</v>
      </c>
      <c r="Q1702" s="224"/>
      <c r="R1702" s="224">
        <v>43.19</v>
      </c>
      <c r="S1702" s="11"/>
      <c r="T1702" s="222">
        <v>68.561888888888888</v>
      </c>
      <c r="U1702" s="222"/>
      <c r="V1702" s="222">
        <v>4.1159999999999997</v>
      </c>
      <c r="W1702" s="11"/>
      <c r="Y1702" s="224">
        <v>4362</v>
      </c>
      <c r="Z1702" s="224">
        <v>4362</v>
      </c>
      <c r="AB1702" s="11"/>
      <c r="AC1702" s="11"/>
      <c r="AD1702" s="11"/>
      <c r="AE1702" s="4"/>
      <c r="AF1702" s="4"/>
    </row>
    <row r="1703" spans="1:37" x14ac:dyDescent="0.2">
      <c r="A1703" s="55"/>
      <c r="B1703" s="11"/>
      <c r="C1703" s="11" t="s">
        <v>370</v>
      </c>
      <c r="D1703" s="11"/>
      <c r="E1703" s="297">
        <v>8098</v>
      </c>
      <c r="F1703" s="11"/>
      <c r="G1703" s="11"/>
      <c r="H1703" s="11"/>
      <c r="I1703" s="11"/>
      <c r="J1703" s="11"/>
      <c r="K1703" s="11"/>
      <c r="M1703" s="304">
        <v>150</v>
      </c>
      <c r="N1703" s="11"/>
      <c r="P1703" s="224">
        <v>90.522217898832608</v>
      </c>
      <c r="Q1703" s="224"/>
      <c r="R1703" s="224">
        <v>43.19</v>
      </c>
      <c r="S1703" s="11"/>
      <c r="T1703" s="222">
        <v>79.92059533073936</v>
      </c>
      <c r="U1703" s="222"/>
      <c r="V1703" s="222">
        <v>6.1740000000000004</v>
      </c>
      <c r="W1703" s="11"/>
      <c r="Y1703" s="224">
        <v>23264.209999999981</v>
      </c>
      <c r="Z1703" s="224">
        <v>22779.129999999983</v>
      </c>
      <c r="AB1703" s="11"/>
      <c r="AC1703" s="11"/>
      <c r="AD1703" s="11"/>
      <c r="AE1703" s="4"/>
      <c r="AF1703" s="4"/>
    </row>
    <row r="1704" spans="1:37" x14ac:dyDescent="0.2">
      <c r="A1704" s="55"/>
      <c r="B1704" s="11"/>
      <c r="C1704" s="11" t="s">
        <v>372</v>
      </c>
      <c r="D1704" s="11"/>
      <c r="E1704" s="297">
        <v>8085</v>
      </c>
      <c r="F1704" s="11"/>
      <c r="G1704" s="11"/>
      <c r="H1704" s="11"/>
      <c r="I1704" s="11"/>
      <c r="J1704" s="11"/>
      <c r="K1704" s="11"/>
      <c r="M1704" s="304">
        <v>4</v>
      </c>
      <c r="N1704" s="11"/>
      <c r="P1704" s="224">
        <v>160.16749999999999</v>
      </c>
      <c r="Q1704" s="224"/>
      <c r="R1704" s="224">
        <v>121.02000000000001</v>
      </c>
      <c r="S1704" s="11"/>
      <c r="T1704" s="222">
        <v>206.82900000000001</v>
      </c>
      <c r="U1704" s="222"/>
      <c r="V1704" s="222">
        <v>206.82900000000001</v>
      </c>
      <c r="W1704" s="11"/>
      <c r="Y1704" s="224">
        <v>640.66999999999996</v>
      </c>
      <c r="Z1704" s="224">
        <v>640.66999999999996</v>
      </c>
      <c r="AB1704" s="11"/>
      <c r="AC1704" s="11"/>
      <c r="AD1704" s="11"/>
      <c r="AE1704" s="4"/>
      <c r="AF1704" s="4"/>
    </row>
    <row r="1705" spans="1:37" x14ac:dyDescent="0.2">
      <c r="A1705" s="55"/>
      <c r="B1705" s="11"/>
      <c r="C1705" s="11" t="s">
        <v>373</v>
      </c>
      <c r="D1705" s="11"/>
      <c r="E1705" s="297">
        <v>8085</v>
      </c>
      <c r="F1705" s="11"/>
      <c r="G1705" s="11"/>
      <c r="H1705" s="11"/>
      <c r="I1705" s="11"/>
      <c r="J1705" s="11"/>
      <c r="K1705" s="11"/>
      <c r="M1705" s="304">
        <v>8</v>
      </c>
      <c r="N1705" s="11"/>
      <c r="P1705" s="224">
        <v>204.22085714285714</v>
      </c>
      <c r="Q1705" s="224"/>
      <c r="R1705" s="224">
        <v>40.159999999999997</v>
      </c>
      <c r="S1705" s="11"/>
      <c r="T1705" s="222">
        <v>262.74731428571431</v>
      </c>
      <c r="U1705" s="222"/>
      <c r="V1705" s="222">
        <v>5.1349999999999998</v>
      </c>
      <c r="W1705" s="11"/>
      <c r="Y1705" s="224">
        <v>7147.73</v>
      </c>
      <c r="Z1705" s="224">
        <v>7147.73</v>
      </c>
      <c r="AB1705" s="11"/>
      <c r="AC1705" s="11"/>
      <c r="AD1705" s="11"/>
      <c r="AE1705" s="4"/>
      <c r="AF1705" s="4"/>
    </row>
    <row r="1706" spans="1:37" x14ac:dyDescent="0.2">
      <c r="A1706" s="55"/>
      <c r="B1706" s="11"/>
      <c r="C1706" s="11" t="s">
        <v>371</v>
      </c>
      <c r="D1706" s="11"/>
      <c r="E1706" s="297">
        <v>8085</v>
      </c>
      <c r="F1706" s="11"/>
      <c r="G1706" s="11"/>
      <c r="H1706" s="11"/>
      <c r="I1706" s="11"/>
      <c r="J1706" s="11"/>
      <c r="K1706" s="11"/>
      <c r="M1706" s="304">
        <v>1</v>
      </c>
      <c r="N1706" s="11"/>
      <c r="P1706" s="224">
        <v>27</v>
      </c>
      <c r="Q1706" s="224"/>
      <c r="R1706" s="224">
        <v>27</v>
      </c>
      <c r="S1706" s="11"/>
      <c r="T1706" s="222">
        <v>0</v>
      </c>
      <c r="U1706" s="222"/>
      <c r="V1706" s="222">
        <v>0</v>
      </c>
      <c r="W1706" s="11"/>
      <c r="Y1706" s="224">
        <v>27</v>
      </c>
      <c r="Z1706" s="224">
        <v>27</v>
      </c>
      <c r="AB1706" s="11"/>
      <c r="AC1706" s="11"/>
      <c r="AD1706" s="11"/>
      <c r="AE1706" s="4"/>
      <c r="AF1706" s="4"/>
    </row>
    <row r="1707" spans="1:37" ht="13.5" thickBot="1" x14ac:dyDescent="0.25">
      <c r="A1707" s="55"/>
      <c r="B1707" s="11"/>
      <c r="C1707" s="11" t="s">
        <v>639</v>
      </c>
      <c r="D1707" s="11"/>
      <c r="E1707" s="297">
        <v>8085</v>
      </c>
      <c r="F1707" s="11"/>
      <c r="G1707" s="11"/>
      <c r="H1707" s="11"/>
      <c r="I1707" s="11"/>
      <c r="J1707" s="11"/>
      <c r="K1707" s="11"/>
      <c r="M1707" s="304">
        <v>1</v>
      </c>
      <c r="N1707" s="327"/>
      <c r="P1707" s="224">
        <v>32.477499999999999</v>
      </c>
      <c r="Q1707" s="224"/>
      <c r="R1707" s="224">
        <v>41.85</v>
      </c>
      <c r="S1707" s="11"/>
      <c r="T1707" s="222">
        <v>0.51349999999999996</v>
      </c>
      <c r="U1707" s="222"/>
      <c r="V1707" s="222">
        <v>0.51349999999999996</v>
      </c>
      <c r="W1707" s="11"/>
      <c r="Y1707" s="224">
        <v>129.91</v>
      </c>
      <c r="Z1707" s="224">
        <v>129.91</v>
      </c>
      <c r="AB1707" s="11"/>
      <c r="AC1707" s="11"/>
      <c r="AD1707" s="11"/>
      <c r="AE1707" s="4"/>
      <c r="AF1707" s="4"/>
    </row>
    <row r="1708" spans="1:37" ht="15.75" thickBot="1" x14ac:dyDescent="0.3">
      <c r="A1708" s="55"/>
      <c r="B1708" s="91" t="s">
        <v>51</v>
      </c>
      <c r="C1708" s="91"/>
      <c r="D1708" s="91"/>
      <c r="E1708" s="91"/>
      <c r="F1708" s="359">
        <v>12532289.659999998</v>
      </c>
      <c r="G1708" s="359"/>
      <c r="H1708" s="359">
        <v>12262420.879999999</v>
      </c>
      <c r="I1708" s="359"/>
      <c r="J1708" s="353">
        <v>15169902.08</v>
      </c>
      <c r="K1708" s="94" t="s">
        <v>730</v>
      </c>
      <c r="M1708" s="305">
        <f>SUM(M1397:M1707)</f>
        <v>21978</v>
      </c>
      <c r="N1708" s="140"/>
      <c r="P1708" s="228">
        <v>313.04948490888893</v>
      </c>
      <c r="Q1708" s="229"/>
      <c r="R1708" s="229">
        <v>224.25576167076181</v>
      </c>
      <c r="S1708" s="97"/>
      <c r="T1708" s="225">
        <v>644.43000987632797</v>
      </c>
      <c r="U1708" s="225"/>
      <c r="V1708" s="225">
        <v>462.34544226044221</v>
      </c>
      <c r="W1708" s="100"/>
      <c r="Y1708" s="226">
        <f>SUM(Y1397:Y1707)</f>
        <v>11267127.789999995</v>
      </c>
      <c r="Z1708" s="227">
        <f>SUM(Z1397:Z1707)</f>
        <v>11174529.43</v>
      </c>
      <c r="AB1708" s="354">
        <f>J1708</f>
        <v>15169902.08</v>
      </c>
      <c r="AC1708" s="354">
        <f>J1708</f>
        <v>15169902.08</v>
      </c>
      <c r="AD1708" s="248">
        <f>J1708</f>
        <v>15169902.08</v>
      </c>
      <c r="AE1708" s="4"/>
      <c r="AF1708" s="4"/>
    </row>
    <row r="1709" spans="1:37" s="4" customFormat="1" x14ac:dyDescent="0.2">
      <c r="A1709" s="55"/>
      <c r="M1709" s="50"/>
      <c r="P1709" s="50"/>
      <c r="Y1709" s="50"/>
      <c r="AB1709" s="58"/>
      <c r="AC1709" s="5"/>
      <c r="AD1709" s="5"/>
      <c r="AH1709" s="74"/>
      <c r="AI1709" s="74"/>
      <c r="AJ1709" s="74"/>
      <c r="AK1709" s="74"/>
    </row>
    <row r="1710" spans="1:37" ht="63.75" x14ac:dyDescent="0.2">
      <c r="A1710" s="175">
        <f>A722</f>
        <v>44774</v>
      </c>
      <c r="B1710" s="56" t="s">
        <v>52</v>
      </c>
      <c r="C1710" s="56" t="s">
        <v>34</v>
      </c>
      <c r="D1710" s="56" t="s">
        <v>35</v>
      </c>
      <c r="E1710" s="56" t="s">
        <v>36</v>
      </c>
      <c r="F1710" s="163" t="s">
        <v>37</v>
      </c>
      <c r="G1710" s="163" t="s">
        <v>37</v>
      </c>
      <c r="H1710" s="163" t="s">
        <v>38</v>
      </c>
      <c r="I1710" s="163" t="s">
        <v>38</v>
      </c>
      <c r="J1710" s="163" t="s">
        <v>39</v>
      </c>
      <c r="K1710" s="163" t="s">
        <v>40</v>
      </c>
      <c r="L1710" s="88"/>
      <c r="M1710" s="57" t="s">
        <v>41</v>
      </c>
      <c r="N1710" s="71" t="s">
        <v>41</v>
      </c>
      <c r="O1710" s="72"/>
      <c r="P1710" s="57" t="s">
        <v>42</v>
      </c>
      <c r="Q1710" s="57" t="s">
        <v>42</v>
      </c>
      <c r="R1710" s="57" t="s">
        <v>43</v>
      </c>
      <c r="S1710" s="57" t="s">
        <v>43</v>
      </c>
      <c r="T1710" s="57" t="s">
        <v>44</v>
      </c>
      <c r="U1710" s="57" t="s">
        <v>44</v>
      </c>
      <c r="V1710" s="57" t="s">
        <v>45</v>
      </c>
      <c r="W1710" s="57" t="s">
        <v>45</v>
      </c>
      <c r="X1710" s="72"/>
      <c r="Y1710" s="57" t="s">
        <v>46</v>
      </c>
      <c r="Z1710" s="57" t="s">
        <v>47</v>
      </c>
      <c r="AB1710" s="163" t="s">
        <v>48</v>
      </c>
      <c r="AC1710" s="163" t="s">
        <v>49</v>
      </c>
      <c r="AD1710" s="163" t="s">
        <v>50</v>
      </c>
      <c r="AE1710" s="4"/>
      <c r="AF1710" s="4"/>
    </row>
    <row r="1711" spans="1:37" x14ac:dyDescent="0.2">
      <c r="A1711" s="175"/>
      <c r="B1711" s="11"/>
      <c r="C1711" s="11" t="s">
        <v>375</v>
      </c>
      <c r="D1711" s="11"/>
      <c r="E1711" s="297">
        <v>8201</v>
      </c>
      <c r="F1711" s="11"/>
      <c r="G1711" s="11"/>
      <c r="H1711" s="11"/>
      <c r="I1711" s="11"/>
      <c r="J1711" s="11"/>
      <c r="K1711" s="11"/>
      <c r="M1711" s="191"/>
      <c r="N1711" s="11"/>
      <c r="P1711" s="224">
        <v>30.835000000000001</v>
      </c>
      <c r="Q1711" s="224"/>
      <c r="R1711" s="224">
        <v>30.834999999999997</v>
      </c>
      <c r="S1711" s="11"/>
      <c r="T1711" s="222">
        <v>10.3</v>
      </c>
      <c r="U1711" s="222"/>
      <c r="V1711" s="222">
        <v>10.3</v>
      </c>
      <c r="W1711" s="11"/>
      <c r="Y1711" s="224">
        <v>61.67</v>
      </c>
      <c r="Z1711" s="224">
        <v>61.67</v>
      </c>
      <c r="AB1711" s="11"/>
      <c r="AC1711" s="11"/>
      <c r="AD1711" s="11"/>
      <c r="AE1711" s="4"/>
      <c r="AF1711" s="4"/>
    </row>
    <row r="1712" spans="1:37" x14ac:dyDescent="0.2">
      <c r="A1712" s="175"/>
      <c r="B1712" s="11"/>
      <c r="C1712" s="11" t="s">
        <v>204</v>
      </c>
      <c r="D1712" s="11"/>
      <c r="E1712" s="297">
        <v>8201</v>
      </c>
      <c r="F1712" s="11"/>
      <c r="G1712" s="11"/>
      <c r="H1712" s="11"/>
      <c r="I1712" s="11"/>
      <c r="J1712" s="11"/>
      <c r="K1712" s="11"/>
      <c r="M1712" s="191"/>
      <c r="N1712" s="11"/>
      <c r="P1712" s="224">
        <v>62.769519038076098</v>
      </c>
      <c r="Q1712" s="224"/>
      <c r="R1712" s="224">
        <v>25.22</v>
      </c>
      <c r="S1712" s="11"/>
      <c r="T1712" s="222">
        <v>59.704693386773577</v>
      </c>
      <c r="U1712" s="222"/>
      <c r="V1712" s="222">
        <v>7.7249999999999996</v>
      </c>
      <c r="W1712" s="11"/>
      <c r="Y1712" s="224">
        <v>56605.429999999942</v>
      </c>
      <c r="Z1712" s="224">
        <v>55911.409999999931</v>
      </c>
      <c r="AB1712" s="11"/>
      <c r="AC1712" s="11"/>
      <c r="AD1712" s="11"/>
      <c r="AE1712" s="4"/>
      <c r="AF1712" s="4"/>
    </row>
    <row r="1713" spans="1:32" x14ac:dyDescent="0.2">
      <c r="A1713" s="175"/>
      <c r="B1713" s="11"/>
      <c r="C1713" s="11" t="s">
        <v>204</v>
      </c>
      <c r="D1713" s="11"/>
      <c r="E1713" s="297">
        <v>8205</v>
      </c>
      <c r="F1713" s="11"/>
      <c r="G1713" s="11"/>
      <c r="H1713" s="11"/>
      <c r="I1713" s="11"/>
      <c r="J1713" s="11"/>
      <c r="K1713" s="11"/>
      <c r="M1713" s="191"/>
      <c r="N1713" s="11"/>
      <c r="P1713" s="224">
        <v>19.164999999999999</v>
      </c>
      <c r="Q1713" s="224"/>
      <c r="R1713" s="224">
        <v>19.164999999999999</v>
      </c>
      <c r="S1713" s="11"/>
      <c r="T1713" s="222">
        <v>17.510000000000002</v>
      </c>
      <c r="U1713" s="222"/>
      <c r="V1713" s="222">
        <v>17.510000000000002</v>
      </c>
      <c r="W1713" s="11"/>
      <c r="Y1713" s="224">
        <v>38.33</v>
      </c>
      <c r="Z1713" s="224">
        <v>38.33</v>
      </c>
      <c r="AB1713" s="11"/>
      <c r="AC1713" s="11"/>
      <c r="AD1713" s="11"/>
      <c r="AE1713" s="4"/>
      <c r="AF1713" s="4"/>
    </row>
    <row r="1714" spans="1:32" x14ac:dyDescent="0.2">
      <c r="A1714" s="175"/>
      <c r="B1714" s="11"/>
      <c r="C1714" s="11" t="s">
        <v>205</v>
      </c>
      <c r="D1714" s="11"/>
      <c r="E1714" s="297">
        <v>8004</v>
      </c>
      <c r="F1714" s="11"/>
      <c r="G1714" s="11"/>
      <c r="H1714" s="11"/>
      <c r="I1714" s="11"/>
      <c r="J1714" s="11"/>
      <c r="K1714" s="11"/>
      <c r="M1714" s="191"/>
      <c r="N1714" s="11"/>
      <c r="P1714" s="224">
        <v>62.568884758364327</v>
      </c>
      <c r="Q1714" s="224"/>
      <c r="R1714" s="224">
        <v>29.895</v>
      </c>
      <c r="S1714" s="11"/>
      <c r="T1714" s="222">
        <v>48.758479553903364</v>
      </c>
      <c r="U1714" s="222"/>
      <c r="V1714" s="222">
        <v>4.12</v>
      </c>
      <c r="W1714" s="11"/>
      <c r="Y1714" s="224">
        <v>27921.560000000009</v>
      </c>
      <c r="Z1714" s="224">
        <v>27523.350000000006</v>
      </c>
      <c r="AB1714" s="11"/>
      <c r="AC1714" s="11"/>
      <c r="AD1714" s="11"/>
      <c r="AE1714" s="4"/>
      <c r="AF1714" s="4"/>
    </row>
    <row r="1715" spans="1:32" x14ac:dyDescent="0.2">
      <c r="A1715" s="175"/>
      <c r="B1715" s="11"/>
      <c r="C1715" s="11" t="s">
        <v>399</v>
      </c>
      <c r="D1715" s="11"/>
      <c r="E1715" s="297">
        <v>8401</v>
      </c>
      <c r="F1715" s="11"/>
      <c r="G1715" s="11"/>
      <c r="H1715" s="11"/>
      <c r="I1715" s="11"/>
      <c r="J1715" s="11"/>
      <c r="K1715" s="11"/>
      <c r="M1715" s="191"/>
      <c r="N1715" s="11"/>
      <c r="P1715" s="224">
        <v>401.31487157534298</v>
      </c>
      <c r="Q1715" s="224"/>
      <c r="R1715" s="224">
        <v>40.76</v>
      </c>
      <c r="S1715" s="11"/>
      <c r="T1715" s="222">
        <v>1175.5696361301366</v>
      </c>
      <c r="U1715" s="222"/>
      <c r="V1715" s="222">
        <v>18.54</v>
      </c>
      <c r="W1715" s="11"/>
      <c r="Y1715" s="224">
        <v>937471.5400000012</v>
      </c>
      <c r="Z1715" s="224">
        <v>933796.24000000127</v>
      </c>
      <c r="AB1715" s="11"/>
      <c r="AC1715" s="11"/>
      <c r="AD1715" s="11"/>
      <c r="AE1715" s="4"/>
      <c r="AF1715" s="4"/>
    </row>
    <row r="1716" spans="1:32" x14ac:dyDescent="0.2">
      <c r="A1716" s="175"/>
      <c r="B1716" s="11"/>
      <c r="C1716" s="11" t="s">
        <v>376</v>
      </c>
      <c r="D1716" s="11"/>
      <c r="E1716" s="297">
        <v>8202</v>
      </c>
      <c r="F1716" s="11"/>
      <c r="G1716" s="11"/>
      <c r="H1716" s="11"/>
      <c r="I1716" s="11"/>
      <c r="J1716" s="11"/>
      <c r="K1716" s="11"/>
      <c r="M1716" s="191"/>
      <c r="N1716" s="11"/>
      <c r="P1716" s="224">
        <v>169.52213333333322</v>
      </c>
      <c r="Q1716" s="224"/>
      <c r="R1716" s="224">
        <v>37.75</v>
      </c>
      <c r="S1716" s="11"/>
      <c r="T1716" s="222">
        <v>202.32577066666667</v>
      </c>
      <c r="U1716" s="222"/>
      <c r="V1716" s="222">
        <v>23.69</v>
      </c>
      <c r="W1716" s="11"/>
      <c r="Y1716" s="224">
        <v>63570.799999999959</v>
      </c>
      <c r="Z1716" s="224">
        <v>63670.499999999971</v>
      </c>
      <c r="AB1716" s="11"/>
      <c r="AC1716" s="11"/>
      <c r="AD1716" s="11"/>
      <c r="AE1716" s="4"/>
      <c r="AF1716" s="4"/>
    </row>
    <row r="1717" spans="1:32" x14ac:dyDescent="0.2">
      <c r="A1717" s="175"/>
      <c r="B1717" s="11"/>
      <c r="C1717" s="11" t="s">
        <v>207</v>
      </c>
      <c r="D1717" s="11"/>
      <c r="E1717" s="297">
        <v>8007</v>
      </c>
      <c r="F1717" s="11"/>
      <c r="G1717" s="11"/>
      <c r="H1717" s="11"/>
      <c r="I1717" s="11"/>
      <c r="J1717" s="11"/>
      <c r="K1717" s="11"/>
      <c r="M1717" s="191"/>
      <c r="N1717" s="11"/>
      <c r="P1717" s="224">
        <v>30.662666666666663</v>
      </c>
      <c r="Q1717" s="224"/>
      <c r="R1717" s="224">
        <v>34.58</v>
      </c>
      <c r="S1717" s="11"/>
      <c r="T1717" s="222">
        <v>0.96133333333333337</v>
      </c>
      <c r="U1717" s="222"/>
      <c r="V1717" s="222">
        <v>0</v>
      </c>
      <c r="W1717" s="11"/>
      <c r="Y1717" s="224">
        <v>459.93999999999994</v>
      </c>
      <c r="Z1717" s="224">
        <v>459.93999999999994</v>
      </c>
      <c r="AB1717" s="11"/>
      <c r="AC1717" s="11"/>
      <c r="AD1717" s="11"/>
      <c r="AE1717" s="4"/>
      <c r="AF1717" s="4"/>
    </row>
    <row r="1718" spans="1:32" x14ac:dyDescent="0.2">
      <c r="A1718" s="175"/>
      <c r="B1718" s="11"/>
      <c r="C1718" s="11" t="s">
        <v>208</v>
      </c>
      <c r="D1718" s="11"/>
      <c r="E1718" s="297">
        <v>8009</v>
      </c>
      <c r="F1718" s="11"/>
      <c r="G1718" s="11"/>
      <c r="H1718" s="11"/>
      <c r="I1718" s="11"/>
      <c r="J1718" s="11"/>
      <c r="K1718" s="11"/>
      <c r="M1718" s="191"/>
      <c r="N1718" s="11"/>
      <c r="P1718" s="224">
        <v>49.942454094292785</v>
      </c>
      <c r="Q1718" s="224"/>
      <c r="R1718" s="224">
        <v>23.297000000000004</v>
      </c>
      <c r="S1718" s="11"/>
      <c r="T1718" s="222">
        <v>70.068125558312644</v>
      </c>
      <c r="U1718" s="222"/>
      <c r="V1718" s="222">
        <v>8.652000000000001</v>
      </c>
      <c r="W1718" s="11"/>
      <c r="Y1718" s="224">
        <v>137392.19999999995</v>
      </c>
      <c r="Z1718" s="224">
        <v>135438.58999999997</v>
      </c>
      <c r="AB1718" s="11"/>
      <c r="AC1718" s="11"/>
      <c r="AD1718" s="11"/>
      <c r="AE1718" s="4"/>
      <c r="AF1718" s="4"/>
    </row>
    <row r="1719" spans="1:32" x14ac:dyDescent="0.2">
      <c r="A1719" s="175"/>
      <c r="B1719" s="11"/>
      <c r="C1719" s="11" t="s">
        <v>208</v>
      </c>
      <c r="D1719" s="11"/>
      <c r="E1719" s="297">
        <v>8021</v>
      </c>
      <c r="F1719" s="11"/>
      <c r="G1719" s="11"/>
      <c r="H1719" s="11"/>
      <c r="I1719" s="11"/>
      <c r="J1719" s="11"/>
      <c r="K1719" s="11"/>
      <c r="M1719" s="191"/>
      <c r="N1719" s="11"/>
      <c r="P1719" s="224">
        <v>308.315</v>
      </c>
      <c r="Q1719" s="224"/>
      <c r="R1719" s="224">
        <v>308.315</v>
      </c>
      <c r="S1719" s="11"/>
      <c r="T1719" s="222">
        <v>291.49</v>
      </c>
      <c r="U1719" s="222"/>
      <c r="V1719" s="222">
        <v>291.49</v>
      </c>
      <c r="W1719" s="11"/>
      <c r="Y1719" s="224">
        <v>616.63</v>
      </c>
      <c r="Z1719" s="224">
        <v>616.63</v>
      </c>
      <c r="AB1719" s="11"/>
      <c r="AC1719" s="11"/>
      <c r="AD1719" s="11"/>
      <c r="AE1719" s="4"/>
      <c r="AF1719" s="4"/>
    </row>
    <row r="1720" spans="1:32" x14ac:dyDescent="0.2">
      <c r="A1720" s="175"/>
      <c r="B1720" s="11"/>
      <c r="C1720" s="11" t="s">
        <v>208</v>
      </c>
      <c r="D1720" s="11"/>
      <c r="E1720" s="297">
        <v>8089</v>
      </c>
      <c r="F1720" s="11"/>
      <c r="G1720" s="11"/>
      <c r="H1720" s="11"/>
      <c r="I1720" s="11"/>
      <c r="J1720" s="11"/>
      <c r="K1720" s="11"/>
      <c r="M1720" s="191"/>
      <c r="N1720" s="11"/>
      <c r="P1720" s="224">
        <v>35.82</v>
      </c>
      <c r="Q1720" s="224"/>
      <c r="R1720" s="224">
        <v>35.82</v>
      </c>
      <c r="S1720" s="11"/>
      <c r="T1720" s="222">
        <v>0</v>
      </c>
      <c r="U1720" s="222"/>
      <c r="V1720" s="222">
        <v>0</v>
      </c>
      <c r="W1720" s="11"/>
      <c r="Y1720" s="224">
        <v>71.64</v>
      </c>
      <c r="Z1720" s="224">
        <v>71.64</v>
      </c>
      <c r="AB1720" s="11"/>
      <c r="AC1720" s="11"/>
      <c r="AD1720" s="11"/>
      <c r="AE1720" s="4"/>
      <c r="AF1720" s="4"/>
    </row>
    <row r="1721" spans="1:32" x14ac:dyDescent="0.2">
      <c r="A1721" s="175"/>
      <c r="B1721" s="11"/>
      <c r="C1721" s="11" t="s">
        <v>208</v>
      </c>
      <c r="D1721" s="11"/>
      <c r="E1721" s="297">
        <v>8091</v>
      </c>
      <c r="F1721" s="11"/>
      <c r="G1721" s="11"/>
      <c r="H1721" s="11"/>
      <c r="I1721" s="11"/>
      <c r="J1721" s="11"/>
      <c r="K1721" s="11"/>
      <c r="M1721" s="191"/>
      <c r="N1721" s="11"/>
      <c r="P1721" s="224">
        <v>37.049999999999997</v>
      </c>
      <c r="Q1721" s="224"/>
      <c r="R1721" s="224">
        <v>37.049999999999997</v>
      </c>
      <c r="S1721" s="11"/>
      <c r="T1721" s="222">
        <v>0</v>
      </c>
      <c r="U1721" s="222"/>
      <c r="V1721" s="222">
        <v>0</v>
      </c>
      <c r="W1721" s="11"/>
      <c r="Y1721" s="224">
        <v>37.049999999999997</v>
      </c>
      <c r="Z1721" s="224">
        <v>37.049999999999997</v>
      </c>
      <c r="AB1721" s="11"/>
      <c r="AC1721" s="11"/>
      <c r="AD1721" s="11"/>
      <c r="AE1721" s="4"/>
      <c r="AF1721" s="4"/>
    </row>
    <row r="1722" spans="1:32" x14ac:dyDescent="0.2">
      <c r="A1722" s="175"/>
      <c r="B1722" s="11"/>
      <c r="C1722" s="11" t="s">
        <v>466</v>
      </c>
      <c r="D1722" s="11"/>
      <c r="E1722" s="297">
        <v>8091</v>
      </c>
      <c r="F1722" s="11"/>
      <c r="G1722" s="11"/>
      <c r="H1722" s="11"/>
      <c r="I1722" s="11"/>
      <c r="J1722" s="11"/>
      <c r="K1722" s="11"/>
      <c r="M1722" s="191"/>
      <c r="N1722" s="11"/>
      <c r="P1722" s="224">
        <v>34.58</v>
      </c>
      <c r="Q1722" s="224"/>
      <c r="R1722" s="224">
        <v>34.58</v>
      </c>
      <c r="S1722" s="11"/>
      <c r="T1722" s="222">
        <v>0</v>
      </c>
      <c r="U1722" s="222"/>
      <c r="V1722" s="222">
        <v>0</v>
      </c>
      <c r="W1722" s="11"/>
      <c r="Y1722" s="224">
        <v>69.16</v>
      </c>
      <c r="Z1722" s="224">
        <v>69.16</v>
      </c>
      <c r="AB1722" s="11"/>
      <c r="AC1722" s="11"/>
      <c r="AD1722" s="11"/>
      <c r="AE1722" s="4"/>
      <c r="AF1722" s="4"/>
    </row>
    <row r="1723" spans="1:32" x14ac:dyDescent="0.2">
      <c r="A1723" s="175"/>
      <c r="B1723" s="11"/>
      <c r="C1723" s="11" t="s">
        <v>209</v>
      </c>
      <c r="D1723" s="11"/>
      <c r="E1723" s="297">
        <v>8091</v>
      </c>
      <c r="F1723" s="11"/>
      <c r="G1723" s="11"/>
      <c r="H1723" s="11"/>
      <c r="I1723" s="11"/>
      <c r="J1723" s="11"/>
      <c r="K1723" s="11"/>
      <c r="M1723" s="191"/>
      <c r="N1723" s="11"/>
      <c r="P1723" s="224">
        <v>152.83413793103449</v>
      </c>
      <c r="Q1723" s="224"/>
      <c r="R1723" s="224">
        <v>38.29</v>
      </c>
      <c r="S1723" s="11"/>
      <c r="T1723" s="222">
        <v>212.46413793103449</v>
      </c>
      <c r="U1723" s="222"/>
      <c r="V1723" s="222">
        <v>5.15</v>
      </c>
      <c r="W1723" s="11"/>
      <c r="Y1723" s="224">
        <v>4432.1900000000005</v>
      </c>
      <c r="Z1723" s="224">
        <v>4269.7700000000004</v>
      </c>
      <c r="AB1723" s="11"/>
      <c r="AC1723" s="11"/>
      <c r="AD1723" s="11"/>
      <c r="AE1723" s="4"/>
      <c r="AF1723" s="4"/>
    </row>
    <row r="1724" spans="1:32" x14ac:dyDescent="0.2">
      <c r="A1724" s="175"/>
      <c r="B1724" s="11"/>
      <c r="C1724" s="11" t="s">
        <v>401</v>
      </c>
      <c r="D1724" s="11"/>
      <c r="E1724" s="297">
        <v>8012</v>
      </c>
      <c r="F1724" s="11"/>
      <c r="G1724" s="11"/>
      <c r="H1724" s="11"/>
      <c r="I1724" s="11"/>
      <c r="J1724" s="11"/>
      <c r="K1724" s="11"/>
      <c r="M1724" s="191"/>
      <c r="N1724" s="11"/>
      <c r="P1724" s="224">
        <v>3819.2478003144579</v>
      </c>
      <c r="Q1724" s="224"/>
      <c r="R1724" s="224">
        <v>30.25</v>
      </c>
      <c r="S1724" s="11"/>
      <c r="T1724" s="222">
        <v>7362.0060283018693</v>
      </c>
      <c r="U1724" s="222"/>
      <c r="V1724" s="222">
        <v>4.6334999999999997</v>
      </c>
      <c r="W1724" s="11"/>
      <c r="Y1724" s="224">
        <v>12109439.739999978</v>
      </c>
      <c r="Z1724" s="224">
        <v>12106429.039999977</v>
      </c>
      <c r="AB1724" s="11"/>
      <c r="AC1724" s="11"/>
      <c r="AD1724" s="11"/>
      <c r="AE1724" s="4"/>
      <c r="AF1724" s="4"/>
    </row>
    <row r="1725" spans="1:32" x14ac:dyDescent="0.2">
      <c r="A1725" s="175"/>
      <c r="B1725" s="11"/>
      <c r="C1725" s="11" t="s">
        <v>401</v>
      </c>
      <c r="D1725" s="11"/>
      <c r="E1725" s="297">
        <v>8021</v>
      </c>
      <c r="F1725" s="11"/>
      <c r="G1725" s="11"/>
      <c r="H1725" s="11"/>
      <c r="I1725" s="11"/>
      <c r="J1725" s="11"/>
      <c r="K1725" s="11"/>
      <c r="M1725" s="191"/>
      <c r="N1725" s="11"/>
      <c r="P1725" s="224">
        <v>6.6987499999999995</v>
      </c>
      <c r="Q1725" s="224"/>
      <c r="R1725" s="224">
        <v>4</v>
      </c>
      <c r="S1725" s="11"/>
      <c r="T1725" s="222">
        <v>2.3174999999999999</v>
      </c>
      <c r="U1725" s="222"/>
      <c r="V1725" s="222">
        <v>1.5449999999999999</v>
      </c>
      <c r="W1725" s="11"/>
      <c r="Y1725" s="224">
        <v>53.589999999999996</v>
      </c>
      <c r="Z1725" s="224">
        <v>53.589999999999996</v>
      </c>
      <c r="AB1725" s="11"/>
      <c r="AC1725" s="11"/>
      <c r="AD1725" s="11"/>
      <c r="AE1725" s="4"/>
      <c r="AF1725" s="4"/>
    </row>
    <row r="1726" spans="1:32" x14ac:dyDescent="0.2">
      <c r="A1726" s="175"/>
      <c r="B1726" s="11"/>
      <c r="C1726" s="11" t="s">
        <v>401</v>
      </c>
      <c r="D1726" s="11"/>
      <c r="E1726" s="297">
        <v>8080</v>
      </c>
      <c r="F1726" s="11"/>
      <c r="G1726" s="11"/>
      <c r="H1726" s="11"/>
      <c r="I1726" s="11"/>
      <c r="J1726" s="11"/>
      <c r="K1726" s="11"/>
      <c r="M1726" s="191"/>
      <c r="N1726" s="11"/>
      <c r="P1726" s="224">
        <v>213.75166666666667</v>
      </c>
      <c r="Q1726" s="224"/>
      <c r="R1726" s="224">
        <v>43.14</v>
      </c>
      <c r="S1726" s="11"/>
      <c r="T1726" s="222">
        <v>200.75466666666668</v>
      </c>
      <c r="U1726" s="222"/>
      <c r="V1726" s="222">
        <v>6.1740000000000004</v>
      </c>
      <c r="W1726" s="11"/>
      <c r="Y1726" s="224">
        <v>1282.51</v>
      </c>
      <c r="Z1726" s="224">
        <v>1282.51</v>
      </c>
      <c r="AB1726" s="11"/>
      <c r="AC1726" s="11"/>
      <c r="AD1726" s="11"/>
      <c r="AE1726" s="4"/>
      <c r="AF1726" s="4"/>
    </row>
    <row r="1727" spans="1:32" x14ac:dyDescent="0.2">
      <c r="A1727" s="175"/>
      <c r="B1727" s="11"/>
      <c r="C1727" s="11" t="s">
        <v>213</v>
      </c>
      <c r="D1727" s="11"/>
      <c r="E1727" s="297">
        <v>8014</v>
      </c>
      <c r="F1727" s="11"/>
      <c r="G1727" s="11"/>
      <c r="H1727" s="11"/>
      <c r="I1727" s="11"/>
      <c r="J1727" s="11"/>
      <c r="K1727" s="11"/>
      <c r="M1727" s="191"/>
      <c r="N1727" s="11"/>
      <c r="P1727" s="224">
        <v>658.83799999999962</v>
      </c>
      <c r="Q1727" s="224"/>
      <c r="R1727" s="224">
        <v>39.53</v>
      </c>
      <c r="S1727" s="11"/>
      <c r="T1727" s="222">
        <v>1061.2084727272725</v>
      </c>
      <c r="U1727" s="222"/>
      <c r="V1727" s="222">
        <v>4.12</v>
      </c>
      <c r="W1727" s="11"/>
      <c r="Y1727" s="224">
        <v>144944.35999999993</v>
      </c>
      <c r="Z1727" s="224">
        <v>142540.41999999993</v>
      </c>
      <c r="AB1727" s="11"/>
      <c r="AC1727" s="11"/>
      <c r="AD1727" s="11"/>
      <c r="AE1727" s="4"/>
      <c r="AF1727" s="4"/>
    </row>
    <row r="1728" spans="1:32" x14ac:dyDescent="0.2">
      <c r="A1728" s="175"/>
      <c r="B1728" s="11"/>
      <c r="C1728" s="11" t="s">
        <v>214</v>
      </c>
      <c r="D1728" s="11"/>
      <c r="E1728" s="297">
        <v>8302</v>
      </c>
      <c r="F1728" s="11"/>
      <c r="G1728" s="11"/>
      <c r="H1728" s="11"/>
      <c r="I1728" s="11"/>
      <c r="J1728" s="11"/>
      <c r="K1728" s="11"/>
      <c r="M1728" s="191"/>
      <c r="N1728" s="11"/>
      <c r="P1728" s="224">
        <v>386.26907984790887</v>
      </c>
      <c r="Q1728" s="224"/>
      <c r="R1728" s="224">
        <v>39.53</v>
      </c>
      <c r="S1728" s="11"/>
      <c r="T1728" s="222">
        <v>1028.9983543726235</v>
      </c>
      <c r="U1728" s="222"/>
      <c r="V1728" s="222">
        <v>6.18</v>
      </c>
      <c r="W1728" s="11"/>
      <c r="Y1728" s="224">
        <v>507943.8400000002</v>
      </c>
      <c r="Z1728" s="224">
        <v>507557.32000000024</v>
      </c>
      <c r="AB1728" s="11"/>
      <c r="AC1728" s="11"/>
      <c r="AD1728" s="11"/>
      <c r="AE1728" s="4"/>
      <c r="AF1728" s="4"/>
    </row>
    <row r="1729" spans="1:32" x14ac:dyDescent="0.2">
      <c r="A1729" s="175"/>
      <c r="B1729" s="11"/>
      <c r="C1729" s="11" t="s">
        <v>214</v>
      </c>
      <c r="D1729" s="11"/>
      <c r="E1729" s="297">
        <v>8320</v>
      </c>
      <c r="F1729" s="11"/>
      <c r="G1729" s="11"/>
      <c r="H1729" s="11"/>
      <c r="I1729" s="11"/>
      <c r="J1729" s="11"/>
      <c r="K1729" s="11"/>
      <c r="M1729" s="191"/>
      <c r="N1729" s="11"/>
      <c r="P1729" s="224">
        <v>337.28000000000003</v>
      </c>
      <c r="Q1729" s="224"/>
      <c r="R1729" s="224">
        <v>337.28000000000003</v>
      </c>
      <c r="S1729" s="11"/>
      <c r="T1729" s="222">
        <v>439.81</v>
      </c>
      <c r="U1729" s="222"/>
      <c r="V1729" s="222">
        <v>439.81</v>
      </c>
      <c r="W1729" s="11"/>
      <c r="Y1729" s="224">
        <v>674.56000000000006</v>
      </c>
      <c r="Z1729" s="224">
        <v>674.56000000000006</v>
      </c>
      <c r="AB1729" s="11"/>
      <c r="AC1729" s="11"/>
      <c r="AD1729" s="11"/>
      <c r="AE1729" s="4"/>
      <c r="AF1729" s="4"/>
    </row>
    <row r="1730" spans="1:32" x14ac:dyDescent="0.2">
      <c r="A1730" s="175"/>
      <c r="B1730" s="11"/>
      <c r="C1730" s="11" t="s">
        <v>214</v>
      </c>
      <c r="D1730" s="11"/>
      <c r="E1730" s="297">
        <v>8332</v>
      </c>
      <c r="F1730" s="11"/>
      <c r="G1730" s="11"/>
      <c r="H1730" s="11"/>
      <c r="I1730" s="11"/>
      <c r="J1730" s="11"/>
      <c r="K1730" s="11"/>
      <c r="M1730" s="191"/>
      <c r="N1730" s="11"/>
      <c r="P1730" s="224">
        <v>24.220000000000002</v>
      </c>
      <c r="Q1730" s="224"/>
      <c r="R1730" s="224">
        <v>24.220000000000002</v>
      </c>
      <c r="S1730" s="11"/>
      <c r="T1730" s="222">
        <v>6.18</v>
      </c>
      <c r="U1730" s="222"/>
      <c r="V1730" s="222">
        <v>6.18</v>
      </c>
      <c r="W1730" s="11"/>
      <c r="Y1730" s="224">
        <v>48.440000000000005</v>
      </c>
      <c r="Z1730" s="224">
        <v>48.440000000000005</v>
      </c>
      <c r="AB1730" s="11"/>
      <c r="AC1730" s="11"/>
      <c r="AD1730" s="11"/>
      <c r="AE1730" s="4"/>
      <c r="AF1730" s="4"/>
    </row>
    <row r="1731" spans="1:32" x14ac:dyDescent="0.2">
      <c r="A1731" s="175"/>
      <c r="B1731" s="11"/>
      <c r="C1731" s="11" t="s">
        <v>214</v>
      </c>
      <c r="D1731" s="11"/>
      <c r="E1731" s="297">
        <v>8352</v>
      </c>
      <c r="F1731" s="11"/>
      <c r="G1731" s="11"/>
      <c r="H1731" s="11"/>
      <c r="I1731" s="11"/>
      <c r="J1731" s="11"/>
      <c r="K1731" s="11"/>
      <c r="M1731" s="191"/>
      <c r="N1731" s="11"/>
      <c r="P1731" s="224">
        <v>39.53</v>
      </c>
      <c r="Q1731" s="224"/>
      <c r="R1731" s="224">
        <v>39.53</v>
      </c>
      <c r="S1731" s="11"/>
      <c r="T1731" s="222">
        <v>0</v>
      </c>
      <c r="U1731" s="222"/>
      <c r="V1731" s="222">
        <v>0</v>
      </c>
      <c r="W1731" s="11"/>
      <c r="Y1731" s="224">
        <v>39.53</v>
      </c>
      <c r="Z1731" s="224">
        <v>39.53</v>
      </c>
      <c r="AB1731" s="11"/>
      <c r="AC1731" s="11"/>
      <c r="AD1731" s="11"/>
      <c r="AE1731" s="4"/>
      <c r="AF1731" s="4"/>
    </row>
    <row r="1732" spans="1:32" x14ac:dyDescent="0.2">
      <c r="A1732" s="175"/>
      <c r="B1732" s="11"/>
      <c r="C1732" s="11" t="s">
        <v>215</v>
      </c>
      <c r="D1732" s="11"/>
      <c r="E1732" s="297">
        <v>8203</v>
      </c>
      <c r="F1732" s="11"/>
      <c r="G1732" s="11"/>
      <c r="H1732" s="11"/>
      <c r="I1732" s="11"/>
      <c r="J1732" s="11"/>
      <c r="K1732" s="11"/>
      <c r="M1732" s="191"/>
      <c r="N1732" s="11"/>
      <c r="P1732" s="224">
        <v>126.42701754385962</v>
      </c>
      <c r="Q1732" s="224"/>
      <c r="R1732" s="224">
        <v>38.29</v>
      </c>
      <c r="S1732" s="11"/>
      <c r="T1732" s="222">
        <v>134.02385964912284</v>
      </c>
      <c r="U1732" s="222"/>
      <c r="V1732" s="222">
        <v>13.39</v>
      </c>
      <c r="W1732" s="11"/>
      <c r="Y1732" s="224">
        <v>50444.37999999999</v>
      </c>
      <c r="Z1732" s="224">
        <v>49797.089999999989</v>
      </c>
      <c r="AB1732" s="11"/>
      <c r="AC1732" s="11"/>
      <c r="AD1732" s="11"/>
      <c r="AE1732" s="4"/>
      <c r="AF1732" s="4"/>
    </row>
    <row r="1733" spans="1:32" x14ac:dyDescent="0.2">
      <c r="A1733" s="175"/>
      <c r="B1733" s="11"/>
      <c r="C1733" s="11" t="s">
        <v>216</v>
      </c>
      <c r="D1733" s="11"/>
      <c r="E1733" s="297">
        <v>8310</v>
      </c>
      <c r="F1733" s="11"/>
      <c r="G1733" s="11"/>
      <c r="H1733" s="11"/>
      <c r="I1733" s="11"/>
      <c r="J1733" s="11"/>
      <c r="K1733" s="11"/>
      <c r="M1733" s="191"/>
      <c r="N1733" s="11"/>
      <c r="P1733" s="224">
        <v>163.3564814814815</v>
      </c>
      <c r="Q1733" s="224"/>
      <c r="R1733" s="224">
        <v>39.53</v>
      </c>
      <c r="S1733" s="11"/>
      <c r="T1733" s="222">
        <v>173.26766666666666</v>
      </c>
      <c r="U1733" s="222"/>
      <c r="V1733" s="222">
        <v>8.2360000000000007</v>
      </c>
      <c r="W1733" s="11"/>
      <c r="Y1733" s="224">
        <v>17642.5</v>
      </c>
      <c r="Z1733" s="224">
        <v>16635.729999999996</v>
      </c>
      <c r="AB1733" s="11"/>
      <c r="AC1733" s="11"/>
      <c r="AD1733" s="11"/>
      <c r="AE1733" s="4"/>
      <c r="AF1733" s="4"/>
    </row>
    <row r="1734" spans="1:32" x14ac:dyDescent="0.2">
      <c r="A1734" s="175"/>
      <c r="B1734" s="11"/>
      <c r="C1734" s="11" t="s">
        <v>216</v>
      </c>
      <c r="D1734" s="11"/>
      <c r="E1734" s="297">
        <v>8326</v>
      </c>
      <c r="F1734" s="11"/>
      <c r="G1734" s="11"/>
      <c r="H1734" s="11"/>
      <c r="I1734" s="11"/>
      <c r="J1734" s="11"/>
      <c r="K1734" s="11"/>
      <c r="M1734" s="191"/>
      <c r="N1734" s="11"/>
      <c r="P1734" s="224">
        <v>38.276666666666671</v>
      </c>
      <c r="Q1734" s="224"/>
      <c r="R1734" s="224">
        <v>39.53</v>
      </c>
      <c r="S1734" s="11"/>
      <c r="T1734" s="222">
        <v>18.080888888888889</v>
      </c>
      <c r="U1734" s="222"/>
      <c r="V1734" s="222">
        <v>6.1740000000000004</v>
      </c>
      <c r="W1734" s="11"/>
      <c r="Y1734" s="224">
        <v>344.49</v>
      </c>
      <c r="Z1734" s="224">
        <v>344.49</v>
      </c>
      <c r="AB1734" s="11"/>
      <c r="AC1734" s="11"/>
      <c r="AD1734" s="11"/>
      <c r="AE1734" s="4"/>
      <c r="AF1734" s="4"/>
    </row>
    <row r="1735" spans="1:32" x14ac:dyDescent="0.2">
      <c r="A1735" s="175"/>
      <c r="B1735" s="11"/>
      <c r="C1735" s="11" t="s">
        <v>216</v>
      </c>
      <c r="D1735" s="11"/>
      <c r="E1735" s="297">
        <v>8360</v>
      </c>
      <c r="F1735" s="11"/>
      <c r="G1735" s="11"/>
      <c r="H1735" s="11"/>
      <c r="I1735" s="11"/>
      <c r="J1735" s="11"/>
      <c r="K1735" s="11"/>
      <c r="M1735" s="191"/>
      <c r="N1735" s="11"/>
      <c r="P1735" s="224">
        <v>737.52</v>
      </c>
      <c r="Q1735" s="224"/>
      <c r="R1735" s="224">
        <v>737.52</v>
      </c>
      <c r="S1735" s="11"/>
      <c r="T1735" s="222">
        <v>886.83</v>
      </c>
      <c r="U1735" s="222"/>
      <c r="V1735" s="222">
        <v>886.83</v>
      </c>
      <c r="W1735" s="11"/>
      <c r="Y1735" s="224">
        <v>1475.04</v>
      </c>
      <c r="Z1735" s="224">
        <v>1475.04</v>
      </c>
      <c r="AB1735" s="11"/>
      <c r="AC1735" s="11"/>
      <c r="AD1735" s="11"/>
      <c r="AE1735" s="4"/>
      <c r="AF1735" s="4"/>
    </row>
    <row r="1736" spans="1:32" x14ac:dyDescent="0.2">
      <c r="A1736" s="175"/>
      <c r="B1736" s="11"/>
      <c r="C1736" s="11" t="s">
        <v>217</v>
      </c>
      <c r="D1736" s="11"/>
      <c r="E1736" s="297">
        <v>8094</v>
      </c>
      <c r="F1736" s="11"/>
      <c r="G1736" s="11"/>
      <c r="H1736" s="11"/>
      <c r="I1736" s="11"/>
      <c r="J1736" s="11"/>
      <c r="K1736" s="11"/>
      <c r="M1736" s="191"/>
      <c r="N1736" s="11"/>
      <c r="P1736" s="224">
        <v>38.29</v>
      </c>
      <c r="Q1736" s="224"/>
      <c r="R1736" s="224">
        <v>38.29</v>
      </c>
      <c r="S1736" s="11"/>
      <c r="T1736" s="222">
        <v>0</v>
      </c>
      <c r="U1736" s="222"/>
      <c r="V1736" s="222">
        <v>0</v>
      </c>
      <c r="W1736" s="11"/>
      <c r="Y1736" s="224">
        <v>38.29</v>
      </c>
      <c r="Z1736" s="224">
        <v>38.29</v>
      </c>
      <c r="AB1736" s="11"/>
      <c r="AC1736" s="11"/>
      <c r="AD1736" s="11"/>
      <c r="AE1736" s="4"/>
      <c r="AF1736" s="4"/>
    </row>
    <row r="1737" spans="1:32" x14ac:dyDescent="0.2">
      <c r="A1737" s="175"/>
      <c r="B1737" s="11"/>
      <c r="C1737" s="11" t="s">
        <v>217</v>
      </c>
      <c r="D1737" s="11"/>
      <c r="E1737" s="297">
        <v>8340</v>
      </c>
      <c r="F1737" s="11"/>
      <c r="G1737" s="11"/>
      <c r="H1737" s="11"/>
      <c r="I1737" s="11"/>
      <c r="J1737" s="11"/>
      <c r="K1737" s="11"/>
      <c r="M1737" s="191"/>
      <c r="N1737" s="11"/>
      <c r="P1737" s="224">
        <v>23.774999999999999</v>
      </c>
      <c r="Q1737" s="224"/>
      <c r="R1737" s="224">
        <v>23.774999999999999</v>
      </c>
      <c r="S1737" s="11"/>
      <c r="T1737" s="222">
        <v>0</v>
      </c>
      <c r="U1737" s="222"/>
      <c r="V1737" s="222">
        <v>0</v>
      </c>
      <c r="W1737" s="11"/>
      <c r="Y1737" s="224">
        <v>47.55</v>
      </c>
      <c r="Z1737" s="224">
        <v>47.55</v>
      </c>
      <c r="AB1737" s="11"/>
      <c r="AC1737" s="11"/>
      <c r="AD1737" s="11"/>
      <c r="AE1737" s="4"/>
      <c r="AF1737" s="4"/>
    </row>
    <row r="1738" spans="1:32" x14ac:dyDescent="0.2">
      <c r="A1738" s="175"/>
      <c r="B1738" s="11"/>
      <c r="C1738" s="11" t="s">
        <v>217</v>
      </c>
      <c r="D1738" s="11"/>
      <c r="E1738" s="297">
        <v>8350</v>
      </c>
      <c r="F1738" s="11"/>
      <c r="G1738" s="11"/>
      <c r="H1738" s="11"/>
      <c r="I1738" s="11"/>
      <c r="J1738" s="11"/>
      <c r="K1738" s="11"/>
      <c r="M1738" s="191"/>
      <c r="N1738" s="11"/>
      <c r="P1738" s="224">
        <v>39.53</v>
      </c>
      <c r="Q1738" s="224"/>
      <c r="R1738" s="224">
        <v>39.53</v>
      </c>
      <c r="S1738" s="11"/>
      <c r="T1738" s="222">
        <v>0</v>
      </c>
      <c r="U1738" s="222"/>
      <c r="V1738" s="222">
        <v>0</v>
      </c>
      <c r="W1738" s="11"/>
      <c r="Y1738" s="224">
        <v>39.53</v>
      </c>
      <c r="Z1738" s="224">
        <v>39.53</v>
      </c>
      <c r="AB1738" s="11"/>
      <c r="AC1738" s="11"/>
      <c r="AD1738" s="11"/>
      <c r="AE1738" s="4"/>
      <c r="AF1738" s="4"/>
    </row>
    <row r="1739" spans="1:32" x14ac:dyDescent="0.2">
      <c r="A1739" s="175"/>
      <c r="B1739" s="11"/>
      <c r="C1739" s="11" t="s">
        <v>218</v>
      </c>
      <c r="D1739" s="11"/>
      <c r="E1739" s="297">
        <v>8204</v>
      </c>
      <c r="F1739" s="11"/>
      <c r="G1739" s="11"/>
      <c r="H1739" s="11"/>
      <c r="I1739" s="11"/>
      <c r="J1739" s="11"/>
      <c r="K1739" s="11"/>
      <c r="M1739" s="191"/>
      <c r="N1739" s="11"/>
      <c r="P1739" s="224">
        <v>97.182738748627884</v>
      </c>
      <c r="Q1739" s="224"/>
      <c r="R1739" s="224">
        <v>42.04</v>
      </c>
      <c r="S1739" s="11"/>
      <c r="T1739" s="222">
        <v>79.381245334796887</v>
      </c>
      <c r="U1739" s="222"/>
      <c r="V1739" s="222">
        <v>13.931249999999999</v>
      </c>
      <c r="W1739" s="11"/>
      <c r="Y1739" s="224">
        <v>242920.16999999998</v>
      </c>
      <c r="Z1739" s="224">
        <v>242141.87000000002</v>
      </c>
      <c r="AB1739" s="11"/>
      <c r="AC1739" s="11"/>
      <c r="AD1739" s="11"/>
      <c r="AE1739" s="4"/>
      <c r="AF1739" s="4"/>
    </row>
    <row r="1740" spans="1:32" x14ac:dyDescent="0.2">
      <c r="A1740" s="175"/>
      <c r="B1740" s="11"/>
      <c r="C1740" s="11" t="s">
        <v>219</v>
      </c>
      <c r="D1740" s="11"/>
      <c r="E1740" s="297">
        <v>8210</v>
      </c>
      <c r="F1740" s="11"/>
      <c r="G1740" s="11"/>
      <c r="H1740" s="11"/>
      <c r="I1740" s="11"/>
      <c r="J1740" s="11"/>
      <c r="K1740" s="11"/>
      <c r="M1740" s="191"/>
      <c r="N1740" s="11"/>
      <c r="P1740" s="224">
        <v>123.59311308767478</v>
      </c>
      <c r="Q1740" s="224"/>
      <c r="R1740" s="224">
        <v>40.76</v>
      </c>
      <c r="S1740" s="11"/>
      <c r="T1740" s="222">
        <v>145.5725743329098</v>
      </c>
      <c r="U1740" s="222"/>
      <c r="V1740" s="222">
        <v>4.12</v>
      </c>
      <c r="W1740" s="11"/>
      <c r="Y1740" s="224">
        <v>97267.780000000057</v>
      </c>
      <c r="Z1740" s="224">
        <v>96662.560000000056</v>
      </c>
      <c r="AB1740" s="11"/>
      <c r="AC1740" s="11"/>
      <c r="AD1740" s="11"/>
      <c r="AE1740" s="4"/>
      <c r="AF1740" s="4"/>
    </row>
    <row r="1741" spans="1:32" x14ac:dyDescent="0.2">
      <c r="A1741" s="175"/>
      <c r="B1741" s="11"/>
      <c r="C1741" s="11" t="s">
        <v>414</v>
      </c>
      <c r="D1741" s="11"/>
      <c r="E1741" s="297">
        <v>8204</v>
      </c>
      <c r="F1741" s="11"/>
      <c r="G1741" s="11"/>
      <c r="H1741" s="11"/>
      <c r="I1741" s="11"/>
      <c r="J1741" s="11"/>
      <c r="K1741" s="11"/>
      <c r="M1741" s="191"/>
      <c r="N1741" s="11"/>
      <c r="P1741" s="224">
        <v>39.53</v>
      </c>
      <c r="Q1741" s="224"/>
      <c r="R1741" s="224">
        <v>39.53</v>
      </c>
      <c r="S1741" s="11"/>
      <c r="T1741" s="222">
        <v>0</v>
      </c>
      <c r="U1741" s="222"/>
      <c r="V1741" s="222">
        <v>0</v>
      </c>
      <c r="W1741" s="11"/>
      <c r="Y1741" s="224">
        <v>79.06</v>
      </c>
      <c r="Z1741" s="224">
        <v>79.06</v>
      </c>
      <c r="AB1741" s="11"/>
      <c r="AC1741" s="11"/>
      <c r="AD1741" s="11"/>
      <c r="AE1741" s="4"/>
      <c r="AF1741" s="4"/>
    </row>
    <row r="1742" spans="1:32" x14ac:dyDescent="0.2">
      <c r="A1742" s="175"/>
      <c r="B1742" s="11"/>
      <c r="C1742" s="11" t="s">
        <v>414</v>
      </c>
      <c r="D1742" s="11"/>
      <c r="E1742" s="297">
        <v>8212</v>
      </c>
      <c r="F1742" s="11"/>
      <c r="G1742" s="11"/>
      <c r="H1742" s="11"/>
      <c r="I1742" s="11"/>
      <c r="J1742" s="11"/>
      <c r="K1742" s="11"/>
      <c r="M1742" s="191"/>
      <c r="N1742" s="11"/>
      <c r="P1742" s="224">
        <v>37.229999999999997</v>
      </c>
      <c r="Q1742" s="224"/>
      <c r="R1742" s="224">
        <v>30.115000000000002</v>
      </c>
      <c r="S1742" s="11"/>
      <c r="T1742" s="222">
        <v>25.131999999999998</v>
      </c>
      <c r="U1742" s="222"/>
      <c r="V1742" s="222">
        <v>11.33</v>
      </c>
      <c r="W1742" s="11"/>
      <c r="Y1742" s="224">
        <v>372.29999999999995</v>
      </c>
      <c r="Z1742" s="224">
        <v>372.29999999999995</v>
      </c>
      <c r="AB1742" s="11"/>
      <c r="AC1742" s="11"/>
      <c r="AD1742" s="11"/>
      <c r="AE1742" s="4"/>
      <c r="AF1742" s="4"/>
    </row>
    <row r="1743" spans="1:32" x14ac:dyDescent="0.2">
      <c r="A1743" s="175"/>
      <c r="B1743" s="11"/>
      <c r="C1743" s="11" t="s">
        <v>220</v>
      </c>
      <c r="D1743" s="11"/>
      <c r="E1743" s="297">
        <v>8023</v>
      </c>
      <c r="F1743" s="11"/>
      <c r="G1743" s="11"/>
      <c r="H1743" s="11"/>
      <c r="I1743" s="11"/>
      <c r="J1743" s="11"/>
      <c r="K1743" s="11"/>
      <c r="M1743" s="191"/>
      <c r="N1743" s="11"/>
      <c r="P1743" s="224">
        <v>230.64499999999998</v>
      </c>
      <c r="Q1743" s="224"/>
      <c r="R1743" s="224">
        <v>230.64499999999998</v>
      </c>
      <c r="S1743" s="11"/>
      <c r="T1743" s="222">
        <v>236.9</v>
      </c>
      <c r="U1743" s="222"/>
      <c r="V1743" s="222">
        <v>236.9</v>
      </c>
      <c r="W1743" s="11"/>
      <c r="Y1743" s="224">
        <v>461.28999999999996</v>
      </c>
      <c r="Z1743" s="224">
        <v>461.28999999999996</v>
      </c>
      <c r="AB1743" s="11"/>
      <c r="AC1743" s="11"/>
      <c r="AD1743" s="11"/>
      <c r="AE1743" s="4"/>
      <c r="AF1743" s="4"/>
    </row>
    <row r="1744" spans="1:32" x14ac:dyDescent="0.2">
      <c r="A1744" s="175"/>
      <c r="B1744" s="11"/>
      <c r="C1744" s="11" t="s">
        <v>220</v>
      </c>
      <c r="D1744" s="11"/>
      <c r="E1744" s="297">
        <v>8069</v>
      </c>
      <c r="F1744" s="11"/>
      <c r="G1744" s="11"/>
      <c r="H1744" s="11"/>
      <c r="I1744" s="11"/>
      <c r="J1744" s="11"/>
      <c r="K1744" s="11"/>
      <c r="M1744" s="191"/>
      <c r="N1744" s="11"/>
      <c r="P1744" s="224">
        <v>105.35730061349692</v>
      </c>
      <c r="Q1744" s="224"/>
      <c r="R1744" s="224">
        <v>35.82</v>
      </c>
      <c r="S1744" s="11"/>
      <c r="T1744" s="222">
        <v>103.40420858895705</v>
      </c>
      <c r="U1744" s="222"/>
      <c r="V1744" s="222">
        <v>6.1740000000000004</v>
      </c>
      <c r="W1744" s="11"/>
      <c r="Y1744" s="224">
        <v>17173.239999999998</v>
      </c>
      <c r="Z1744" s="224">
        <v>17152.059999999998</v>
      </c>
      <c r="AB1744" s="11"/>
      <c r="AC1744" s="11"/>
      <c r="AD1744" s="11"/>
      <c r="AE1744" s="4"/>
      <c r="AF1744" s="4"/>
    </row>
    <row r="1745" spans="1:32" x14ac:dyDescent="0.2">
      <c r="A1745" s="175"/>
      <c r="B1745" s="11"/>
      <c r="C1745" s="11" t="s">
        <v>479</v>
      </c>
      <c r="D1745" s="11"/>
      <c r="E1745" s="297">
        <v>8069</v>
      </c>
      <c r="F1745" s="11"/>
      <c r="G1745" s="11"/>
      <c r="H1745" s="11"/>
      <c r="I1745" s="11"/>
      <c r="J1745" s="11"/>
      <c r="K1745" s="11"/>
      <c r="M1745" s="191"/>
      <c r="N1745" s="11"/>
      <c r="P1745" s="224">
        <v>37.729999999999997</v>
      </c>
      <c r="Q1745" s="224"/>
      <c r="R1745" s="224">
        <v>39.134999999999998</v>
      </c>
      <c r="S1745" s="11"/>
      <c r="T1745" s="222">
        <v>23.175000000000001</v>
      </c>
      <c r="U1745" s="222"/>
      <c r="V1745" s="222">
        <v>23.174999999999997</v>
      </c>
      <c r="W1745" s="11"/>
      <c r="Y1745" s="224">
        <v>150.91999999999999</v>
      </c>
      <c r="Z1745" s="224">
        <v>150.91999999999999</v>
      </c>
      <c r="AB1745" s="11"/>
      <c r="AC1745" s="11"/>
      <c r="AD1745" s="11"/>
      <c r="AE1745" s="4"/>
      <c r="AF1745" s="4"/>
    </row>
    <row r="1746" spans="1:32" x14ac:dyDescent="0.2">
      <c r="A1746" s="175"/>
      <c r="B1746" s="11"/>
      <c r="C1746" s="11" t="s">
        <v>221</v>
      </c>
      <c r="D1746" s="11"/>
      <c r="E1746" s="297">
        <v>8009</v>
      </c>
      <c r="F1746" s="11"/>
      <c r="G1746" s="11"/>
      <c r="H1746" s="11"/>
      <c r="I1746" s="11"/>
      <c r="J1746" s="11"/>
      <c r="K1746" s="11"/>
      <c r="M1746" s="191"/>
      <c r="N1746" s="11"/>
      <c r="P1746" s="224">
        <v>34.58</v>
      </c>
      <c r="Q1746" s="224"/>
      <c r="R1746" s="224">
        <v>34.58</v>
      </c>
      <c r="S1746" s="11"/>
      <c r="T1746" s="222">
        <v>0</v>
      </c>
      <c r="U1746" s="222"/>
      <c r="V1746" s="222">
        <v>0</v>
      </c>
      <c r="W1746" s="11"/>
      <c r="Y1746" s="224">
        <v>69.16</v>
      </c>
      <c r="Z1746" s="224">
        <v>69.16</v>
      </c>
      <c r="AB1746" s="11"/>
      <c r="AC1746" s="11"/>
      <c r="AD1746" s="11"/>
      <c r="AE1746" s="4"/>
      <c r="AF1746" s="4"/>
    </row>
    <row r="1747" spans="1:32" x14ac:dyDescent="0.2">
      <c r="A1747" s="175"/>
      <c r="B1747" s="11"/>
      <c r="C1747" s="11" t="s">
        <v>221</v>
      </c>
      <c r="D1747" s="11"/>
      <c r="E1747" s="297">
        <v>8018</v>
      </c>
      <c r="F1747" s="11"/>
      <c r="G1747" s="11"/>
      <c r="H1747" s="11"/>
      <c r="I1747" s="11"/>
      <c r="J1747" s="11"/>
      <c r="K1747" s="11"/>
      <c r="M1747" s="191"/>
      <c r="N1747" s="11"/>
      <c r="P1747" s="224">
        <v>116.87526315789474</v>
      </c>
      <c r="Q1747" s="224"/>
      <c r="R1747" s="224">
        <v>35.82</v>
      </c>
      <c r="S1747" s="11"/>
      <c r="T1747" s="222">
        <v>127.93684210526317</v>
      </c>
      <c r="U1747" s="222"/>
      <c r="V1747" s="222">
        <v>3.09</v>
      </c>
      <c r="W1747" s="11"/>
      <c r="Y1747" s="224">
        <v>2220.63</v>
      </c>
      <c r="Z1747" s="224">
        <v>2220.63</v>
      </c>
      <c r="AB1747" s="11"/>
      <c r="AC1747" s="11"/>
      <c r="AD1747" s="11"/>
      <c r="AE1747" s="4"/>
      <c r="AF1747" s="4"/>
    </row>
    <row r="1748" spans="1:32" x14ac:dyDescent="0.2">
      <c r="A1748" s="175"/>
      <c r="B1748" s="11"/>
      <c r="C1748" s="11" t="s">
        <v>222</v>
      </c>
      <c r="D1748" s="11"/>
      <c r="E1748" s="297">
        <v>8311</v>
      </c>
      <c r="F1748" s="11"/>
      <c r="G1748" s="11"/>
      <c r="H1748" s="11"/>
      <c r="I1748" s="11"/>
      <c r="J1748" s="11"/>
      <c r="K1748" s="11"/>
      <c r="M1748" s="191"/>
      <c r="N1748" s="11"/>
      <c r="P1748" s="224">
        <v>66.91867924528303</v>
      </c>
      <c r="Q1748" s="224"/>
      <c r="R1748" s="224">
        <v>40.76</v>
      </c>
      <c r="S1748" s="11"/>
      <c r="T1748" s="222">
        <v>38.440377358490572</v>
      </c>
      <c r="U1748" s="222"/>
      <c r="V1748" s="222">
        <v>4.12</v>
      </c>
      <c r="W1748" s="11"/>
      <c r="Y1748" s="224">
        <v>3546.6900000000005</v>
      </c>
      <c r="Z1748" s="224">
        <v>3373.21</v>
      </c>
      <c r="AB1748" s="11"/>
      <c r="AC1748" s="11"/>
      <c r="AD1748" s="11"/>
      <c r="AE1748" s="4"/>
      <c r="AF1748" s="4"/>
    </row>
    <row r="1749" spans="1:32" x14ac:dyDescent="0.2">
      <c r="A1749" s="175"/>
      <c r="B1749" s="11"/>
      <c r="C1749" s="11" t="s">
        <v>222</v>
      </c>
      <c r="D1749" s="11"/>
      <c r="E1749" s="297">
        <v>8316</v>
      </c>
      <c r="F1749" s="11"/>
      <c r="G1749" s="11"/>
      <c r="H1749" s="11"/>
      <c r="I1749" s="11"/>
      <c r="J1749" s="11"/>
      <c r="K1749" s="11"/>
      <c r="M1749" s="191"/>
      <c r="N1749" s="11"/>
      <c r="P1749" s="224">
        <v>26.835000000000001</v>
      </c>
      <c r="Q1749" s="224"/>
      <c r="R1749" s="224">
        <v>26.835000000000001</v>
      </c>
      <c r="S1749" s="11"/>
      <c r="T1749" s="222">
        <v>12.36</v>
      </c>
      <c r="U1749" s="222"/>
      <c r="V1749" s="222">
        <v>12.36</v>
      </c>
      <c r="W1749" s="11"/>
      <c r="Y1749" s="224">
        <v>53.67</v>
      </c>
      <c r="Z1749" s="224">
        <v>53.67</v>
      </c>
      <c r="AB1749" s="11"/>
      <c r="AC1749" s="11"/>
      <c r="AD1749" s="11"/>
      <c r="AE1749" s="4"/>
      <c r="AF1749" s="4"/>
    </row>
    <row r="1750" spans="1:32" x14ac:dyDescent="0.2">
      <c r="A1750" s="175"/>
      <c r="B1750" s="11"/>
      <c r="C1750" s="11" t="s">
        <v>223</v>
      </c>
      <c r="D1750" s="11"/>
      <c r="E1750" s="297">
        <v>8003</v>
      </c>
      <c r="F1750" s="11"/>
      <c r="G1750" s="11"/>
      <c r="H1750" s="11"/>
      <c r="I1750" s="11"/>
      <c r="J1750" s="11"/>
      <c r="K1750" s="11"/>
      <c r="M1750" s="191"/>
      <c r="N1750" s="11"/>
      <c r="P1750" s="224">
        <v>147.91960000000006</v>
      </c>
      <c r="Q1750" s="224"/>
      <c r="R1750" s="224">
        <v>37.234999999999999</v>
      </c>
      <c r="S1750" s="11"/>
      <c r="T1750" s="222">
        <v>162.2247266666667</v>
      </c>
      <c r="U1750" s="222"/>
      <c r="V1750" s="222">
        <v>9.7850000000000001</v>
      </c>
      <c r="W1750" s="11"/>
      <c r="Y1750" s="224">
        <v>22187.94000000001</v>
      </c>
      <c r="Z1750" s="224">
        <v>22142.410000000007</v>
      </c>
      <c r="AB1750" s="11"/>
      <c r="AC1750" s="11"/>
      <c r="AD1750" s="11"/>
      <c r="AE1750" s="4"/>
      <c r="AF1750" s="4"/>
    </row>
    <row r="1751" spans="1:32" x14ac:dyDescent="0.2">
      <c r="A1751" s="175"/>
      <c r="B1751" s="11"/>
      <c r="C1751" s="11" t="s">
        <v>223</v>
      </c>
      <c r="D1751" s="11"/>
      <c r="E1751" s="297">
        <v>8034</v>
      </c>
      <c r="F1751" s="11"/>
      <c r="G1751" s="11"/>
      <c r="H1751" s="11"/>
      <c r="I1751" s="11"/>
      <c r="J1751" s="11"/>
      <c r="K1751" s="11"/>
      <c r="M1751" s="191"/>
      <c r="N1751" s="11"/>
      <c r="P1751" s="224">
        <v>518.51499999999999</v>
      </c>
      <c r="Q1751" s="224"/>
      <c r="R1751" s="224">
        <v>111.625</v>
      </c>
      <c r="S1751" s="11"/>
      <c r="T1751" s="222">
        <v>640.66000000000008</v>
      </c>
      <c r="U1751" s="222"/>
      <c r="V1751" s="222">
        <v>14.420000000000002</v>
      </c>
      <c r="W1751" s="11"/>
      <c r="Y1751" s="224">
        <v>4148.12</v>
      </c>
      <c r="Z1751" s="224">
        <v>4022.88</v>
      </c>
      <c r="AB1751" s="11"/>
      <c r="AC1751" s="11"/>
      <c r="AD1751" s="11"/>
      <c r="AE1751" s="4"/>
      <c r="AF1751" s="4"/>
    </row>
    <row r="1752" spans="1:32" x14ac:dyDescent="0.2">
      <c r="A1752" s="175"/>
      <c r="B1752" s="11"/>
      <c r="C1752" s="11" t="s">
        <v>224</v>
      </c>
      <c r="D1752" s="11"/>
      <c r="E1752" s="297">
        <v>8089</v>
      </c>
      <c r="F1752" s="11"/>
      <c r="G1752" s="11"/>
      <c r="H1752" s="11"/>
      <c r="I1752" s="11"/>
      <c r="J1752" s="11"/>
      <c r="K1752" s="11"/>
      <c r="M1752" s="191"/>
      <c r="N1752" s="11"/>
      <c r="P1752" s="224">
        <v>189.88451612903225</v>
      </c>
      <c r="Q1752" s="224"/>
      <c r="R1752" s="224">
        <v>46.57</v>
      </c>
      <c r="S1752" s="11"/>
      <c r="T1752" s="222">
        <v>182.32651612903223</v>
      </c>
      <c r="U1752" s="222"/>
      <c r="V1752" s="222">
        <v>39.14</v>
      </c>
      <c r="W1752" s="11"/>
      <c r="Y1752" s="224">
        <v>5886.42</v>
      </c>
      <c r="Z1752" s="224">
        <v>5567.5599999999995</v>
      </c>
      <c r="AB1752" s="11"/>
      <c r="AC1752" s="11"/>
      <c r="AD1752" s="11"/>
      <c r="AE1752" s="4"/>
      <c r="AF1752" s="4"/>
    </row>
    <row r="1753" spans="1:32" x14ac:dyDescent="0.2">
      <c r="A1753" s="175"/>
      <c r="B1753" s="11"/>
      <c r="C1753" s="11" t="s">
        <v>225</v>
      </c>
      <c r="D1753" s="11"/>
      <c r="E1753" s="297">
        <v>8020</v>
      </c>
      <c r="F1753" s="11"/>
      <c r="G1753" s="11"/>
      <c r="H1753" s="11"/>
      <c r="I1753" s="11"/>
      <c r="J1753" s="11"/>
      <c r="K1753" s="11"/>
      <c r="M1753" s="191"/>
      <c r="N1753" s="11"/>
      <c r="P1753" s="224">
        <v>57.058101265822785</v>
      </c>
      <c r="Q1753" s="224"/>
      <c r="R1753" s="224">
        <v>33.35</v>
      </c>
      <c r="S1753" s="11"/>
      <c r="T1753" s="222">
        <v>45.932784810126599</v>
      </c>
      <c r="U1753" s="222"/>
      <c r="V1753" s="222">
        <v>5.15</v>
      </c>
      <c r="W1753" s="11"/>
      <c r="Y1753" s="224">
        <v>4507.59</v>
      </c>
      <c r="Z1753" s="224">
        <v>4507.59</v>
      </c>
      <c r="AB1753" s="11"/>
      <c r="AC1753" s="11"/>
      <c r="AD1753" s="11"/>
      <c r="AE1753" s="4"/>
      <c r="AF1753" s="4"/>
    </row>
    <row r="1754" spans="1:32" x14ac:dyDescent="0.2">
      <c r="A1754" s="175"/>
      <c r="B1754" s="11"/>
      <c r="C1754" s="11" t="s">
        <v>225</v>
      </c>
      <c r="D1754" s="11"/>
      <c r="E1754" s="297">
        <v>8061</v>
      </c>
      <c r="F1754" s="11"/>
      <c r="G1754" s="11"/>
      <c r="H1754" s="11"/>
      <c r="I1754" s="11"/>
      <c r="J1754" s="11"/>
      <c r="K1754" s="11"/>
      <c r="M1754" s="191"/>
      <c r="N1754" s="11"/>
      <c r="P1754" s="224">
        <v>213.00533333333331</v>
      </c>
      <c r="Q1754" s="224"/>
      <c r="R1754" s="224">
        <v>34.32</v>
      </c>
      <c r="S1754" s="11"/>
      <c r="T1754" s="222">
        <v>211.08133333333333</v>
      </c>
      <c r="U1754" s="222"/>
      <c r="V1754" s="222">
        <v>11.33</v>
      </c>
      <c r="W1754" s="11"/>
      <c r="Y1754" s="224">
        <v>3195.0799999999995</v>
      </c>
      <c r="Z1754" s="224">
        <v>3195.0799999999995</v>
      </c>
      <c r="AB1754" s="11"/>
      <c r="AC1754" s="11"/>
      <c r="AD1754" s="11"/>
      <c r="AE1754" s="4"/>
      <c r="AF1754" s="4"/>
    </row>
    <row r="1755" spans="1:32" x14ac:dyDescent="0.2">
      <c r="A1755" s="175"/>
      <c r="B1755" s="11"/>
      <c r="C1755" s="11" t="s">
        <v>226</v>
      </c>
      <c r="D1755" s="11"/>
      <c r="E1755" s="297">
        <v>8312</v>
      </c>
      <c r="F1755" s="11"/>
      <c r="G1755" s="11"/>
      <c r="H1755" s="11"/>
      <c r="I1755" s="11"/>
      <c r="J1755" s="11"/>
      <c r="K1755" s="11"/>
      <c r="M1755" s="191"/>
      <c r="N1755" s="11"/>
      <c r="P1755" s="224">
        <v>125.15396039603959</v>
      </c>
      <c r="Q1755" s="224"/>
      <c r="R1755" s="224">
        <v>36.435000000000002</v>
      </c>
      <c r="S1755" s="11"/>
      <c r="T1755" s="222">
        <v>186.54029702970297</v>
      </c>
      <c r="U1755" s="222"/>
      <c r="V1755" s="222">
        <v>3.8624999999999998</v>
      </c>
      <c r="W1755" s="11"/>
      <c r="Y1755" s="224">
        <v>43611.619999999995</v>
      </c>
      <c r="Z1755" s="224">
        <v>42967.72</v>
      </c>
      <c r="AB1755" s="11"/>
      <c r="AC1755" s="11"/>
      <c r="AD1755" s="11"/>
      <c r="AE1755" s="4"/>
      <c r="AF1755" s="4"/>
    </row>
    <row r="1756" spans="1:32" x14ac:dyDescent="0.2">
      <c r="A1756" s="175"/>
      <c r="B1756" s="11"/>
      <c r="C1756" s="11" t="s">
        <v>227</v>
      </c>
      <c r="D1756" s="11"/>
      <c r="E1756" s="297">
        <v>8012</v>
      </c>
      <c r="F1756" s="11"/>
      <c r="G1756" s="11"/>
      <c r="H1756" s="11"/>
      <c r="I1756" s="11"/>
      <c r="J1756" s="11"/>
      <c r="K1756" s="11"/>
      <c r="M1756" s="191"/>
      <c r="N1756" s="11"/>
      <c r="P1756" s="224">
        <v>45.264999999999993</v>
      </c>
      <c r="Q1756" s="224"/>
      <c r="R1756" s="224">
        <v>45.314999999999998</v>
      </c>
      <c r="S1756" s="11"/>
      <c r="T1756" s="222">
        <v>36.733666666666664</v>
      </c>
      <c r="U1756" s="222"/>
      <c r="V1756" s="222">
        <v>9.27</v>
      </c>
      <c r="W1756" s="11"/>
      <c r="Y1756" s="224">
        <v>271.58999999999997</v>
      </c>
      <c r="Z1756" s="224">
        <v>271.58999999999997</v>
      </c>
      <c r="AB1756" s="11"/>
      <c r="AC1756" s="11"/>
      <c r="AD1756" s="11"/>
      <c r="AE1756" s="4"/>
      <c r="AF1756" s="4"/>
    </row>
    <row r="1757" spans="1:32" x14ac:dyDescent="0.2">
      <c r="A1757" s="175"/>
      <c r="B1757" s="11"/>
      <c r="C1757" s="11" t="s">
        <v>227</v>
      </c>
      <c r="D1757" s="11"/>
      <c r="E1757" s="297">
        <v>8021</v>
      </c>
      <c r="F1757" s="11"/>
      <c r="G1757" s="11"/>
      <c r="H1757" s="11"/>
      <c r="I1757" s="11"/>
      <c r="J1757" s="11"/>
      <c r="K1757" s="11"/>
      <c r="M1757" s="191"/>
      <c r="N1757" s="11"/>
      <c r="P1757" s="224">
        <v>104.67788598574815</v>
      </c>
      <c r="Q1757" s="224"/>
      <c r="R1757" s="224">
        <v>37.049999999999997</v>
      </c>
      <c r="S1757" s="11"/>
      <c r="T1757" s="222">
        <v>98.740057007125884</v>
      </c>
      <c r="U1757" s="222"/>
      <c r="V1757" s="222">
        <v>4.1159999999999997</v>
      </c>
      <c r="W1757" s="11"/>
      <c r="Y1757" s="224">
        <v>44069.38999999997</v>
      </c>
      <c r="Z1757" s="224">
        <v>43781.939999999973</v>
      </c>
      <c r="AB1757" s="11"/>
      <c r="AC1757" s="11"/>
      <c r="AD1757" s="11"/>
      <c r="AE1757" s="4"/>
      <c r="AF1757" s="4"/>
    </row>
    <row r="1758" spans="1:32" x14ac:dyDescent="0.2">
      <c r="A1758" s="175"/>
      <c r="B1758" s="11"/>
      <c r="C1758" s="11" t="s">
        <v>627</v>
      </c>
      <c r="D1758" s="11"/>
      <c r="E1758" s="297">
        <v>8210</v>
      </c>
      <c r="F1758" s="11"/>
      <c r="G1758" s="11"/>
      <c r="H1758" s="11"/>
      <c r="I1758" s="11"/>
      <c r="J1758" s="11"/>
      <c r="K1758" s="11"/>
      <c r="M1758" s="191"/>
      <c r="N1758" s="11"/>
      <c r="P1758" s="224">
        <v>41.95</v>
      </c>
      <c r="Q1758" s="224"/>
      <c r="R1758" s="224">
        <v>41.95</v>
      </c>
      <c r="S1758" s="11"/>
      <c r="T1758" s="222">
        <v>29.87</v>
      </c>
      <c r="U1758" s="222"/>
      <c r="V1758" s="222">
        <v>29.87</v>
      </c>
      <c r="W1758" s="11"/>
      <c r="Y1758" s="224">
        <v>83.9</v>
      </c>
      <c r="Z1758" s="224">
        <v>83.9</v>
      </c>
      <c r="AB1758" s="11"/>
      <c r="AC1758" s="11"/>
      <c r="AD1758" s="11"/>
      <c r="AE1758" s="4"/>
      <c r="AF1758" s="4"/>
    </row>
    <row r="1759" spans="1:32" x14ac:dyDescent="0.2">
      <c r="A1759" s="175"/>
      <c r="B1759" s="11"/>
      <c r="C1759" s="11" t="s">
        <v>378</v>
      </c>
      <c r="D1759" s="11"/>
      <c r="E1759" s="297">
        <v>8213</v>
      </c>
      <c r="F1759" s="11"/>
      <c r="G1759" s="11"/>
      <c r="H1759" s="11"/>
      <c r="I1759" s="11"/>
      <c r="J1759" s="11"/>
      <c r="K1759" s="11"/>
      <c r="M1759" s="191"/>
      <c r="N1759" s="11"/>
      <c r="P1759" s="224">
        <v>134.51146341463416</v>
      </c>
      <c r="Q1759" s="224"/>
      <c r="R1759" s="224">
        <v>55.74</v>
      </c>
      <c r="S1759" s="11"/>
      <c r="T1759" s="222">
        <v>135.0728780487805</v>
      </c>
      <c r="U1759" s="222"/>
      <c r="V1759" s="222">
        <v>56.594999999999999</v>
      </c>
      <c r="W1759" s="11"/>
      <c r="Y1759" s="224">
        <v>5514.9700000000012</v>
      </c>
      <c r="Z1759" s="224">
        <v>5514.9700000000012</v>
      </c>
      <c r="AB1759" s="11"/>
      <c r="AC1759" s="11"/>
      <c r="AD1759" s="11"/>
      <c r="AE1759" s="4"/>
      <c r="AF1759" s="4"/>
    </row>
    <row r="1760" spans="1:32" x14ac:dyDescent="0.2">
      <c r="A1760" s="175"/>
      <c r="B1760" s="11"/>
      <c r="C1760" s="11" t="s">
        <v>228</v>
      </c>
      <c r="D1760" s="11"/>
      <c r="E1760" s="297">
        <v>8349</v>
      </c>
      <c r="F1760" s="11"/>
      <c r="G1760" s="11"/>
      <c r="H1760" s="11"/>
      <c r="I1760" s="11"/>
      <c r="J1760" s="11"/>
      <c r="K1760" s="11"/>
      <c r="M1760" s="191"/>
      <c r="N1760" s="11"/>
      <c r="P1760" s="224">
        <v>20.51</v>
      </c>
      <c r="Q1760" s="224"/>
      <c r="R1760" s="224">
        <v>20.509999999999998</v>
      </c>
      <c r="S1760" s="11"/>
      <c r="T1760" s="222">
        <v>1.03</v>
      </c>
      <c r="U1760" s="222"/>
      <c r="V1760" s="222">
        <v>1.03</v>
      </c>
      <c r="W1760" s="11"/>
      <c r="Y1760" s="224">
        <v>41.02</v>
      </c>
      <c r="Z1760" s="224">
        <v>41.02</v>
      </c>
      <c r="AB1760" s="11"/>
      <c r="AC1760" s="11"/>
      <c r="AD1760" s="11"/>
      <c r="AE1760" s="4"/>
      <c r="AF1760" s="4"/>
    </row>
    <row r="1761" spans="1:32" x14ac:dyDescent="0.2">
      <c r="A1761" s="175"/>
      <c r="B1761" s="11"/>
      <c r="C1761" s="11" t="s">
        <v>229</v>
      </c>
      <c r="D1761" s="11"/>
      <c r="E1761" s="297">
        <v>8023</v>
      </c>
      <c r="F1761" s="11"/>
      <c r="G1761" s="11"/>
      <c r="H1761" s="11"/>
      <c r="I1761" s="11"/>
      <c r="J1761" s="11"/>
      <c r="K1761" s="11"/>
      <c r="M1761" s="191"/>
      <c r="N1761" s="11"/>
      <c r="P1761" s="224">
        <v>187.92416666666665</v>
      </c>
      <c r="Q1761" s="224"/>
      <c r="R1761" s="224">
        <v>94.834999999999994</v>
      </c>
      <c r="S1761" s="11"/>
      <c r="T1761" s="222">
        <v>190.20666666666662</v>
      </c>
      <c r="U1761" s="222"/>
      <c r="V1761" s="222">
        <v>82.914999999999992</v>
      </c>
      <c r="W1761" s="11"/>
      <c r="Y1761" s="224">
        <v>2255.0899999999997</v>
      </c>
      <c r="Z1761" s="224">
        <v>2255.0899999999997</v>
      </c>
      <c r="AB1761" s="11"/>
      <c r="AC1761" s="11"/>
      <c r="AD1761" s="11"/>
      <c r="AE1761" s="4"/>
      <c r="AF1761" s="4"/>
    </row>
    <row r="1762" spans="1:32" x14ac:dyDescent="0.2">
      <c r="A1762" s="175"/>
      <c r="B1762" s="11"/>
      <c r="C1762" s="11" t="s">
        <v>229</v>
      </c>
      <c r="D1762" s="11"/>
      <c r="E1762" s="297">
        <v>8079</v>
      </c>
      <c r="F1762" s="11"/>
      <c r="G1762" s="11"/>
      <c r="H1762" s="11"/>
      <c r="I1762" s="11"/>
      <c r="J1762" s="11"/>
      <c r="K1762" s="11"/>
      <c r="M1762" s="191"/>
      <c r="N1762" s="11"/>
      <c r="P1762" s="224">
        <v>251.42142857142855</v>
      </c>
      <c r="Q1762" s="224"/>
      <c r="R1762" s="224">
        <v>52.31</v>
      </c>
      <c r="S1762" s="11"/>
      <c r="T1762" s="222">
        <v>267.2114285714286</v>
      </c>
      <c r="U1762" s="222"/>
      <c r="V1762" s="222">
        <v>17.510000000000002</v>
      </c>
      <c r="W1762" s="11"/>
      <c r="Y1762" s="224">
        <v>1759.9499999999998</v>
      </c>
      <c r="Z1762" s="224">
        <v>1759.9499999999998</v>
      </c>
      <c r="AB1762" s="11"/>
      <c r="AC1762" s="11"/>
      <c r="AD1762" s="11"/>
      <c r="AE1762" s="4"/>
      <c r="AF1762" s="4"/>
    </row>
    <row r="1763" spans="1:32" x14ac:dyDescent="0.2">
      <c r="A1763" s="175"/>
      <c r="B1763" s="11"/>
      <c r="C1763" s="11" t="s">
        <v>416</v>
      </c>
      <c r="D1763" s="11"/>
      <c r="E1763" s="297">
        <v>8332</v>
      </c>
      <c r="F1763" s="11"/>
      <c r="G1763" s="11"/>
      <c r="H1763" s="11"/>
      <c r="I1763" s="11"/>
      <c r="J1763" s="11"/>
      <c r="K1763" s="11"/>
      <c r="M1763" s="191"/>
      <c r="N1763" s="11"/>
      <c r="P1763" s="224">
        <v>19.39</v>
      </c>
      <c r="Q1763" s="224"/>
      <c r="R1763" s="224">
        <v>19.39</v>
      </c>
      <c r="S1763" s="11"/>
      <c r="T1763" s="222">
        <v>2.06</v>
      </c>
      <c r="U1763" s="222"/>
      <c r="V1763" s="222">
        <v>2.06</v>
      </c>
      <c r="W1763" s="11"/>
      <c r="Y1763" s="224">
        <v>38.78</v>
      </c>
      <c r="Z1763" s="224">
        <v>38.78</v>
      </c>
      <c r="AB1763" s="11"/>
      <c r="AC1763" s="11"/>
      <c r="AD1763" s="11"/>
      <c r="AE1763" s="4"/>
      <c r="AF1763" s="4"/>
    </row>
    <row r="1764" spans="1:32" x14ac:dyDescent="0.2">
      <c r="A1764" s="175"/>
      <c r="B1764" s="11"/>
      <c r="C1764" s="11" t="s">
        <v>416</v>
      </c>
      <c r="D1764" s="11"/>
      <c r="E1764" s="297">
        <v>8352</v>
      </c>
      <c r="F1764" s="11"/>
      <c r="G1764" s="11"/>
      <c r="H1764" s="11"/>
      <c r="I1764" s="11"/>
      <c r="J1764" s="11"/>
      <c r="K1764" s="11"/>
      <c r="M1764" s="191"/>
      <c r="N1764" s="11"/>
      <c r="P1764" s="224">
        <v>28.04</v>
      </c>
      <c r="Q1764" s="224"/>
      <c r="R1764" s="224">
        <v>39.53</v>
      </c>
      <c r="S1764" s="11"/>
      <c r="T1764" s="222">
        <v>4.9440000000000008</v>
      </c>
      <c r="U1764" s="222"/>
      <c r="V1764" s="222">
        <v>4.12</v>
      </c>
      <c r="W1764" s="11"/>
      <c r="Y1764" s="224">
        <v>140.19999999999999</v>
      </c>
      <c r="Z1764" s="224">
        <v>140.19999999999999</v>
      </c>
      <c r="AB1764" s="11"/>
      <c r="AC1764" s="11"/>
      <c r="AD1764" s="11"/>
      <c r="AE1764" s="4"/>
      <c r="AF1764" s="4"/>
    </row>
    <row r="1765" spans="1:32" x14ac:dyDescent="0.2">
      <c r="A1765" s="175"/>
      <c r="B1765" s="11"/>
      <c r="C1765" s="11" t="s">
        <v>230</v>
      </c>
      <c r="D1765" s="11"/>
      <c r="E1765" s="297">
        <v>8251</v>
      </c>
      <c r="F1765" s="11"/>
      <c r="G1765" s="11"/>
      <c r="H1765" s="11"/>
      <c r="I1765" s="11"/>
      <c r="J1765" s="11"/>
      <c r="K1765" s="11"/>
      <c r="M1765" s="191"/>
      <c r="N1765" s="11"/>
      <c r="P1765" s="224">
        <v>68.248000000000005</v>
      </c>
      <c r="Q1765" s="224"/>
      <c r="R1765" s="224">
        <v>43.23</v>
      </c>
      <c r="S1765" s="11"/>
      <c r="T1765" s="222">
        <v>49.027999999999999</v>
      </c>
      <c r="U1765" s="222"/>
      <c r="V1765" s="222">
        <v>0</v>
      </c>
      <c r="W1765" s="11"/>
      <c r="Y1765" s="224">
        <v>341.24</v>
      </c>
      <c r="Z1765" s="224">
        <v>341.24</v>
      </c>
      <c r="AB1765" s="11"/>
      <c r="AC1765" s="11"/>
      <c r="AD1765" s="11"/>
      <c r="AE1765" s="4"/>
      <c r="AF1765" s="4"/>
    </row>
    <row r="1766" spans="1:32" x14ac:dyDescent="0.2">
      <c r="A1766" s="175"/>
      <c r="B1766" s="11"/>
      <c r="C1766" s="11" t="s">
        <v>379</v>
      </c>
      <c r="D1766" s="11"/>
      <c r="E1766" s="297">
        <v>8210</v>
      </c>
      <c r="F1766" s="11"/>
      <c r="G1766" s="11"/>
      <c r="H1766" s="11"/>
      <c r="I1766" s="11"/>
      <c r="J1766" s="11"/>
      <c r="K1766" s="11"/>
      <c r="M1766" s="191"/>
      <c r="N1766" s="11"/>
      <c r="P1766" s="224">
        <v>40.14</v>
      </c>
      <c r="Q1766" s="224"/>
      <c r="R1766" s="224">
        <v>40.14</v>
      </c>
      <c r="S1766" s="11"/>
      <c r="T1766" s="222">
        <v>0</v>
      </c>
      <c r="U1766" s="222"/>
      <c r="V1766" s="222">
        <v>0</v>
      </c>
      <c r="W1766" s="11"/>
      <c r="Y1766" s="224">
        <v>80.28</v>
      </c>
      <c r="Z1766" s="224">
        <v>80.28</v>
      </c>
      <c r="AB1766" s="11"/>
      <c r="AC1766" s="11"/>
      <c r="AD1766" s="11"/>
      <c r="AE1766" s="4"/>
      <c r="AF1766" s="4"/>
    </row>
    <row r="1767" spans="1:32" x14ac:dyDescent="0.2">
      <c r="A1767" s="175"/>
      <c r="B1767" s="11"/>
      <c r="C1767" s="11" t="s">
        <v>379</v>
      </c>
      <c r="D1767" s="11"/>
      <c r="E1767" s="297">
        <v>8230</v>
      </c>
      <c r="F1767" s="11"/>
      <c r="G1767" s="11"/>
      <c r="H1767" s="11"/>
      <c r="I1767" s="11"/>
      <c r="J1767" s="11"/>
      <c r="K1767" s="11"/>
      <c r="M1767" s="191"/>
      <c r="N1767" s="11"/>
      <c r="P1767" s="224">
        <v>56.176363636363639</v>
      </c>
      <c r="Q1767" s="224"/>
      <c r="R1767" s="224">
        <v>43.85</v>
      </c>
      <c r="S1767" s="11"/>
      <c r="T1767" s="222">
        <v>42.698181818181816</v>
      </c>
      <c r="U1767" s="222"/>
      <c r="V1767" s="222">
        <v>27.81</v>
      </c>
      <c r="W1767" s="11"/>
      <c r="Y1767" s="224">
        <v>617.94000000000005</v>
      </c>
      <c r="Z1767" s="224">
        <v>617.94000000000005</v>
      </c>
      <c r="AB1767" s="11"/>
      <c r="AC1767" s="11"/>
      <c r="AD1767" s="11"/>
      <c r="AE1767" s="4"/>
      <c r="AF1767" s="4"/>
    </row>
    <row r="1768" spans="1:32" x14ac:dyDescent="0.2">
      <c r="A1768" s="175"/>
      <c r="B1768" s="11"/>
      <c r="C1768" s="11" t="s">
        <v>231</v>
      </c>
      <c r="D1768" s="11"/>
      <c r="E1768" s="297">
        <v>8080</v>
      </c>
      <c r="F1768" s="11"/>
      <c r="G1768" s="11"/>
      <c r="H1768" s="11"/>
      <c r="I1768" s="11"/>
      <c r="J1768" s="11"/>
      <c r="K1768" s="11"/>
      <c r="M1768" s="191"/>
      <c r="N1768" s="11"/>
      <c r="P1768" s="224">
        <v>334.36999999999995</v>
      </c>
      <c r="Q1768" s="224"/>
      <c r="R1768" s="224">
        <v>36.51</v>
      </c>
      <c r="S1768" s="11"/>
      <c r="T1768" s="222">
        <v>440.23411764705884</v>
      </c>
      <c r="U1768" s="222"/>
      <c r="V1768" s="222">
        <v>11.33</v>
      </c>
      <c r="W1768" s="11"/>
      <c r="Y1768" s="224">
        <v>5684.2899999999991</v>
      </c>
      <c r="Z1768" s="224">
        <v>5684.2899999999991</v>
      </c>
      <c r="AB1768" s="11"/>
      <c r="AC1768" s="11"/>
      <c r="AD1768" s="11"/>
      <c r="AE1768" s="4"/>
      <c r="AF1768" s="4"/>
    </row>
    <row r="1769" spans="1:32" x14ac:dyDescent="0.2">
      <c r="A1769" s="175"/>
      <c r="B1769" s="11"/>
      <c r="C1769" s="11" t="s">
        <v>231</v>
      </c>
      <c r="D1769" s="11"/>
      <c r="E1769" s="297">
        <v>8090</v>
      </c>
      <c r="F1769" s="11"/>
      <c r="G1769" s="11"/>
      <c r="H1769" s="11"/>
      <c r="I1769" s="11"/>
      <c r="J1769" s="11"/>
      <c r="K1769" s="11"/>
      <c r="M1769" s="191"/>
      <c r="N1769" s="11"/>
      <c r="P1769" s="224">
        <v>38.29</v>
      </c>
      <c r="Q1769" s="224"/>
      <c r="R1769" s="224">
        <v>38.29</v>
      </c>
      <c r="S1769" s="11"/>
      <c r="T1769" s="222">
        <v>0</v>
      </c>
      <c r="U1769" s="222"/>
      <c r="V1769" s="222">
        <v>0</v>
      </c>
      <c r="W1769" s="11"/>
      <c r="Y1769" s="224">
        <v>38.29</v>
      </c>
      <c r="Z1769" s="224">
        <v>38.29</v>
      </c>
      <c r="AB1769" s="11"/>
      <c r="AC1769" s="11"/>
      <c r="AD1769" s="11"/>
      <c r="AE1769" s="4"/>
      <c r="AF1769" s="4"/>
    </row>
    <row r="1770" spans="1:32" x14ac:dyDescent="0.2">
      <c r="A1770" s="175"/>
      <c r="B1770" s="11"/>
      <c r="C1770" s="11" t="s">
        <v>231</v>
      </c>
      <c r="D1770" s="11"/>
      <c r="E1770" s="297">
        <v>8096</v>
      </c>
      <c r="F1770" s="11"/>
      <c r="G1770" s="11"/>
      <c r="H1770" s="11"/>
      <c r="I1770" s="11"/>
      <c r="J1770" s="11"/>
      <c r="K1770" s="11"/>
      <c r="M1770" s="191"/>
      <c r="N1770" s="11"/>
      <c r="P1770" s="224">
        <v>143.57900212314237</v>
      </c>
      <c r="Q1770" s="224"/>
      <c r="R1770" s="224">
        <v>35.549999999999997</v>
      </c>
      <c r="S1770" s="11"/>
      <c r="T1770" s="222">
        <v>139.28240764331207</v>
      </c>
      <c r="U1770" s="222"/>
      <c r="V1770" s="222">
        <v>6.18</v>
      </c>
      <c r="W1770" s="11"/>
      <c r="Y1770" s="224">
        <v>67625.710000000065</v>
      </c>
      <c r="Z1770" s="224">
        <v>66790.660000000062</v>
      </c>
      <c r="AB1770" s="11"/>
      <c r="AC1770" s="11"/>
      <c r="AD1770" s="11"/>
      <c r="AE1770" s="4"/>
      <c r="AF1770" s="4"/>
    </row>
    <row r="1771" spans="1:32" x14ac:dyDescent="0.2">
      <c r="A1771" s="175"/>
      <c r="B1771" s="11"/>
      <c r="C1771" s="11" t="s">
        <v>417</v>
      </c>
      <c r="D1771" s="11"/>
      <c r="E1771" s="297">
        <v>8080</v>
      </c>
      <c r="F1771" s="11"/>
      <c r="G1771" s="11"/>
      <c r="H1771" s="11"/>
      <c r="I1771" s="11"/>
      <c r="J1771" s="11"/>
      <c r="K1771" s="11"/>
      <c r="M1771" s="191"/>
      <c r="N1771" s="11"/>
      <c r="P1771" s="224">
        <v>38.29</v>
      </c>
      <c r="Q1771" s="224"/>
      <c r="R1771" s="224">
        <v>38.29</v>
      </c>
      <c r="S1771" s="11"/>
      <c r="T1771" s="222">
        <v>0</v>
      </c>
      <c r="U1771" s="222"/>
      <c r="V1771" s="222">
        <v>0</v>
      </c>
      <c r="W1771" s="11"/>
      <c r="Y1771" s="224">
        <v>38.29</v>
      </c>
      <c r="Z1771" s="224">
        <v>38.29</v>
      </c>
      <c r="AB1771" s="11"/>
      <c r="AC1771" s="11"/>
      <c r="AD1771" s="11"/>
      <c r="AE1771" s="4"/>
      <c r="AF1771" s="4"/>
    </row>
    <row r="1772" spans="1:32" x14ac:dyDescent="0.2">
      <c r="A1772" s="175"/>
      <c r="B1772" s="11"/>
      <c r="C1772" s="11" t="s">
        <v>417</v>
      </c>
      <c r="D1772" s="11"/>
      <c r="E1772" s="297">
        <v>8096</v>
      </c>
      <c r="F1772" s="11"/>
      <c r="G1772" s="11"/>
      <c r="H1772" s="11"/>
      <c r="I1772" s="11"/>
      <c r="J1772" s="11"/>
      <c r="K1772" s="11"/>
      <c r="M1772" s="191"/>
      <c r="N1772" s="11"/>
      <c r="P1772" s="224">
        <v>974.5100000000001</v>
      </c>
      <c r="Q1772" s="224"/>
      <c r="R1772" s="224">
        <v>35.549999999999997</v>
      </c>
      <c r="S1772" s="11"/>
      <c r="T1772" s="222">
        <v>2571.6290909090908</v>
      </c>
      <c r="U1772" s="222"/>
      <c r="V1772" s="222">
        <v>1.03</v>
      </c>
      <c r="W1772" s="11"/>
      <c r="Y1772" s="224">
        <v>10719.61</v>
      </c>
      <c r="Z1772" s="224">
        <v>10719.61</v>
      </c>
      <c r="AB1772" s="11"/>
      <c r="AC1772" s="11"/>
      <c r="AD1772" s="11"/>
      <c r="AE1772" s="4"/>
      <c r="AF1772" s="4"/>
    </row>
    <row r="1773" spans="1:32" x14ac:dyDescent="0.2">
      <c r="A1773" s="175"/>
      <c r="B1773" s="11"/>
      <c r="C1773" s="11" t="s">
        <v>232</v>
      </c>
      <c r="D1773" s="11"/>
      <c r="E1773" s="297">
        <v>8315</v>
      </c>
      <c r="F1773" s="11"/>
      <c r="G1773" s="11"/>
      <c r="H1773" s="11"/>
      <c r="I1773" s="11"/>
      <c r="J1773" s="11"/>
      <c r="K1773" s="11"/>
      <c r="M1773" s="191"/>
      <c r="N1773" s="11"/>
      <c r="P1773" s="224">
        <v>28.343333333333334</v>
      </c>
      <c r="Q1773" s="224"/>
      <c r="R1773" s="224">
        <v>38.254999999999995</v>
      </c>
      <c r="S1773" s="11"/>
      <c r="T1773" s="222">
        <v>9.6120000000000001</v>
      </c>
      <c r="U1773" s="222"/>
      <c r="V1773" s="222">
        <v>4.1159999999999997</v>
      </c>
      <c r="W1773" s="11"/>
      <c r="Y1773" s="224">
        <v>170.06</v>
      </c>
      <c r="Z1773" s="224">
        <v>170.06</v>
      </c>
      <c r="AB1773" s="11"/>
      <c r="AC1773" s="11"/>
      <c r="AD1773" s="11"/>
      <c r="AE1773" s="4"/>
      <c r="AF1773" s="4"/>
    </row>
    <row r="1774" spans="1:32" x14ac:dyDescent="0.2">
      <c r="A1774" s="175"/>
      <c r="B1774" s="11"/>
      <c r="C1774" s="11" t="s">
        <v>233</v>
      </c>
      <c r="D1774" s="11"/>
      <c r="E1774" s="297">
        <v>8316</v>
      </c>
      <c r="F1774" s="11"/>
      <c r="G1774" s="11"/>
      <c r="H1774" s="11"/>
      <c r="I1774" s="11"/>
      <c r="J1774" s="11"/>
      <c r="K1774" s="11"/>
      <c r="M1774" s="191"/>
      <c r="N1774" s="11"/>
      <c r="P1774" s="224">
        <v>26.425454545454546</v>
      </c>
      <c r="Q1774" s="224"/>
      <c r="R1774" s="224">
        <v>30.98</v>
      </c>
      <c r="S1774" s="11"/>
      <c r="T1774" s="222">
        <v>13.109090909090908</v>
      </c>
      <c r="U1774" s="222"/>
      <c r="V1774" s="222">
        <v>18.54</v>
      </c>
      <c r="W1774" s="11"/>
      <c r="Y1774" s="224">
        <v>290.68</v>
      </c>
      <c r="Z1774" s="224">
        <v>290.68</v>
      </c>
      <c r="AB1774" s="11"/>
      <c r="AC1774" s="11"/>
      <c r="AD1774" s="11"/>
      <c r="AE1774" s="4"/>
      <c r="AF1774" s="4"/>
    </row>
    <row r="1775" spans="1:32" x14ac:dyDescent="0.2">
      <c r="A1775" s="175"/>
      <c r="B1775" s="11"/>
      <c r="C1775" s="11" t="s">
        <v>234</v>
      </c>
      <c r="D1775" s="11"/>
      <c r="E1775" s="297">
        <v>8315</v>
      </c>
      <c r="F1775" s="11"/>
      <c r="G1775" s="11"/>
      <c r="H1775" s="11"/>
      <c r="I1775" s="11"/>
      <c r="J1775" s="11"/>
      <c r="K1775" s="11"/>
      <c r="M1775" s="191"/>
      <c r="N1775" s="11"/>
      <c r="P1775" s="224">
        <v>225.745</v>
      </c>
      <c r="Q1775" s="224"/>
      <c r="R1775" s="224">
        <v>225.745</v>
      </c>
      <c r="S1775" s="11"/>
      <c r="T1775" s="222">
        <v>285.31</v>
      </c>
      <c r="U1775" s="222"/>
      <c r="V1775" s="222">
        <v>285.31</v>
      </c>
      <c r="W1775" s="11"/>
      <c r="Y1775" s="224">
        <v>451.49</v>
      </c>
      <c r="Z1775" s="224">
        <v>451.49</v>
      </c>
      <c r="AB1775" s="11"/>
      <c r="AC1775" s="11"/>
      <c r="AD1775" s="11"/>
      <c r="AE1775" s="4"/>
      <c r="AF1775" s="4"/>
    </row>
    <row r="1776" spans="1:32" x14ac:dyDescent="0.2">
      <c r="A1776" s="175"/>
      <c r="B1776" s="11"/>
      <c r="C1776" s="11" t="s">
        <v>234</v>
      </c>
      <c r="D1776" s="11"/>
      <c r="E1776" s="297">
        <v>8345</v>
      </c>
      <c r="F1776" s="11"/>
      <c r="G1776" s="11"/>
      <c r="H1776" s="11"/>
      <c r="I1776" s="11"/>
      <c r="J1776" s="11"/>
      <c r="K1776" s="11"/>
      <c r="M1776" s="191"/>
      <c r="N1776" s="11"/>
      <c r="P1776" s="224">
        <v>34.28</v>
      </c>
      <c r="Q1776" s="224"/>
      <c r="R1776" s="224">
        <v>34.28</v>
      </c>
      <c r="S1776" s="11"/>
      <c r="T1776" s="222">
        <v>18.54</v>
      </c>
      <c r="U1776" s="222"/>
      <c r="V1776" s="222">
        <v>18.54</v>
      </c>
      <c r="W1776" s="11"/>
      <c r="Y1776" s="224">
        <v>68.56</v>
      </c>
      <c r="Z1776" s="224">
        <v>68.56</v>
      </c>
      <c r="AB1776" s="11"/>
      <c r="AC1776" s="11"/>
      <c r="AD1776" s="11"/>
      <c r="AE1776" s="4"/>
      <c r="AF1776" s="4"/>
    </row>
    <row r="1777" spans="1:32" x14ac:dyDescent="0.2">
      <c r="A1777" s="175"/>
      <c r="B1777" s="11"/>
      <c r="C1777" s="11" t="s">
        <v>235</v>
      </c>
      <c r="D1777" s="11"/>
      <c r="E1777" s="297">
        <v>8020</v>
      </c>
      <c r="F1777" s="11"/>
      <c r="G1777" s="11"/>
      <c r="H1777" s="11"/>
      <c r="I1777" s="11"/>
      <c r="J1777" s="11"/>
      <c r="K1777" s="11"/>
      <c r="M1777" s="191"/>
      <c r="N1777" s="11"/>
      <c r="P1777" s="224">
        <v>26.412222222222219</v>
      </c>
      <c r="Q1777" s="224"/>
      <c r="R1777" s="224">
        <v>33.35</v>
      </c>
      <c r="S1777" s="11"/>
      <c r="T1777" s="222">
        <v>3.8911111111111105</v>
      </c>
      <c r="U1777" s="222"/>
      <c r="V1777" s="222">
        <v>2.06</v>
      </c>
      <c r="W1777" s="11"/>
      <c r="Y1777" s="224">
        <v>237.70999999999998</v>
      </c>
      <c r="Z1777" s="224">
        <v>237.70999999999998</v>
      </c>
      <c r="AB1777" s="11"/>
      <c r="AC1777" s="11"/>
      <c r="AD1777" s="11"/>
      <c r="AE1777" s="4"/>
      <c r="AF1777" s="4"/>
    </row>
    <row r="1778" spans="1:32" x14ac:dyDescent="0.2">
      <c r="A1778" s="175"/>
      <c r="B1778" s="11"/>
      <c r="C1778" s="11" t="s">
        <v>235</v>
      </c>
      <c r="D1778" s="11"/>
      <c r="E1778" s="297">
        <v>8056</v>
      </c>
      <c r="F1778" s="11"/>
      <c r="G1778" s="11"/>
      <c r="H1778" s="11"/>
      <c r="I1778" s="11"/>
      <c r="J1778" s="11"/>
      <c r="K1778" s="11"/>
      <c r="M1778" s="191"/>
      <c r="N1778" s="11"/>
      <c r="P1778" s="224">
        <v>25.508999999999997</v>
      </c>
      <c r="Q1778" s="224"/>
      <c r="R1778" s="224">
        <v>33.715000000000003</v>
      </c>
      <c r="S1778" s="11"/>
      <c r="T1778" s="222">
        <v>10.3</v>
      </c>
      <c r="U1778" s="222"/>
      <c r="V1778" s="222">
        <v>5.15</v>
      </c>
      <c r="W1778" s="11"/>
      <c r="Y1778" s="224">
        <v>255.08999999999997</v>
      </c>
      <c r="Z1778" s="224">
        <v>255.08999999999997</v>
      </c>
      <c r="AB1778" s="11"/>
      <c r="AC1778" s="11"/>
      <c r="AD1778" s="11"/>
      <c r="AE1778" s="4"/>
      <c r="AF1778" s="4"/>
    </row>
    <row r="1779" spans="1:32" x14ac:dyDescent="0.2">
      <c r="A1779" s="175"/>
      <c r="B1779" s="11"/>
      <c r="C1779" s="11" t="s">
        <v>418</v>
      </c>
      <c r="D1779" s="11"/>
      <c r="E1779" s="297">
        <v>8215</v>
      </c>
      <c r="F1779" s="11"/>
      <c r="G1779" s="11"/>
      <c r="H1779" s="11"/>
      <c r="I1779" s="11"/>
      <c r="J1779" s="11"/>
      <c r="K1779" s="11"/>
      <c r="M1779" s="191"/>
      <c r="N1779" s="11"/>
      <c r="P1779" s="224">
        <v>52.15</v>
      </c>
      <c r="Q1779" s="224"/>
      <c r="R1779" s="224">
        <v>52.15</v>
      </c>
      <c r="S1779" s="11"/>
      <c r="T1779" s="222">
        <v>37.08</v>
      </c>
      <c r="U1779" s="222"/>
      <c r="V1779" s="222">
        <v>37.08</v>
      </c>
      <c r="W1779" s="11"/>
      <c r="Y1779" s="224">
        <v>104.3</v>
      </c>
      <c r="Z1779" s="224">
        <v>104.3</v>
      </c>
      <c r="AB1779" s="11"/>
      <c r="AC1779" s="11"/>
      <c r="AD1779" s="11"/>
      <c r="AE1779" s="4"/>
      <c r="AF1779" s="4"/>
    </row>
    <row r="1780" spans="1:32" x14ac:dyDescent="0.2">
      <c r="A1780" s="175"/>
      <c r="B1780" s="11"/>
      <c r="C1780" s="11" t="s">
        <v>418</v>
      </c>
      <c r="D1780" s="11"/>
      <c r="E1780" s="297">
        <v>8234</v>
      </c>
      <c r="F1780" s="11"/>
      <c r="G1780" s="11"/>
      <c r="H1780" s="11"/>
      <c r="I1780" s="11"/>
      <c r="J1780" s="11"/>
      <c r="K1780" s="11"/>
      <c r="M1780" s="191"/>
      <c r="N1780" s="11"/>
      <c r="P1780" s="224">
        <v>39.53</v>
      </c>
      <c r="Q1780" s="224"/>
      <c r="R1780" s="224">
        <v>39.53</v>
      </c>
      <c r="S1780" s="11"/>
      <c r="T1780" s="222">
        <v>0</v>
      </c>
      <c r="U1780" s="222"/>
      <c r="V1780" s="222">
        <v>0</v>
      </c>
      <c r="W1780" s="11"/>
      <c r="Y1780" s="224">
        <v>39.53</v>
      </c>
      <c r="Z1780" s="224">
        <v>39.53</v>
      </c>
      <c r="AB1780" s="11"/>
      <c r="AC1780" s="11"/>
      <c r="AD1780" s="11"/>
      <c r="AE1780" s="4"/>
      <c r="AF1780" s="4"/>
    </row>
    <row r="1781" spans="1:32" x14ac:dyDescent="0.2">
      <c r="A1781" s="175"/>
      <c r="B1781" s="11"/>
      <c r="C1781" s="11" t="s">
        <v>236</v>
      </c>
      <c r="D1781" s="11"/>
      <c r="E1781" s="297">
        <v>8213</v>
      </c>
      <c r="F1781" s="11"/>
      <c r="G1781" s="11"/>
      <c r="H1781" s="11"/>
      <c r="I1781" s="11"/>
      <c r="J1781" s="11"/>
      <c r="K1781" s="11"/>
      <c r="M1781" s="191"/>
      <c r="N1781" s="11"/>
      <c r="P1781" s="224">
        <v>39.53</v>
      </c>
      <c r="Q1781" s="224"/>
      <c r="R1781" s="224">
        <v>39.53</v>
      </c>
      <c r="S1781" s="11"/>
      <c r="T1781" s="222">
        <v>0</v>
      </c>
      <c r="U1781" s="222"/>
      <c r="V1781" s="222">
        <v>0</v>
      </c>
      <c r="W1781" s="11"/>
      <c r="Y1781" s="224">
        <v>39.53</v>
      </c>
      <c r="Z1781" s="224">
        <v>39.53</v>
      </c>
      <c r="AB1781" s="11"/>
      <c r="AC1781" s="11"/>
      <c r="AD1781" s="11"/>
      <c r="AE1781" s="4"/>
      <c r="AF1781" s="4"/>
    </row>
    <row r="1782" spans="1:32" x14ac:dyDescent="0.2">
      <c r="A1782" s="175"/>
      <c r="B1782" s="11"/>
      <c r="C1782" s="11" t="s">
        <v>236</v>
      </c>
      <c r="D1782" s="11"/>
      <c r="E1782" s="297">
        <v>8215</v>
      </c>
      <c r="F1782" s="11"/>
      <c r="G1782" s="11"/>
      <c r="H1782" s="11"/>
      <c r="I1782" s="11"/>
      <c r="J1782" s="11"/>
      <c r="K1782" s="11"/>
      <c r="M1782" s="191"/>
      <c r="N1782" s="11"/>
      <c r="P1782" s="224">
        <v>81.409368279569833</v>
      </c>
      <c r="Q1782" s="224"/>
      <c r="R1782" s="224">
        <v>26.342500000000001</v>
      </c>
      <c r="S1782" s="11"/>
      <c r="T1782" s="222">
        <v>83.837002688172078</v>
      </c>
      <c r="U1782" s="222"/>
      <c r="V1782" s="222">
        <v>7.7249999999999996</v>
      </c>
      <c r="W1782" s="11"/>
      <c r="Y1782" s="224">
        <v>55701.219999999958</v>
      </c>
      <c r="Z1782" s="224">
        <v>54057.829999999958</v>
      </c>
      <c r="AB1782" s="11"/>
      <c r="AC1782" s="11"/>
      <c r="AD1782" s="11"/>
      <c r="AE1782" s="4"/>
      <c r="AF1782" s="4"/>
    </row>
    <row r="1783" spans="1:32" x14ac:dyDescent="0.2">
      <c r="A1783" s="175"/>
      <c r="B1783" s="11"/>
      <c r="C1783" s="11" t="s">
        <v>236</v>
      </c>
      <c r="D1783" s="11"/>
      <c r="E1783" s="297">
        <v>8217</v>
      </c>
      <c r="F1783" s="11"/>
      <c r="G1783" s="11"/>
      <c r="H1783" s="11"/>
      <c r="I1783" s="11"/>
      <c r="J1783" s="11"/>
      <c r="K1783" s="11"/>
      <c r="M1783" s="191"/>
      <c r="N1783" s="11"/>
      <c r="P1783" s="224">
        <v>40.76</v>
      </c>
      <c r="Q1783" s="224"/>
      <c r="R1783" s="224">
        <v>40.76</v>
      </c>
      <c r="S1783" s="11"/>
      <c r="T1783" s="222">
        <v>0</v>
      </c>
      <c r="U1783" s="222"/>
      <c r="V1783" s="222">
        <v>0</v>
      </c>
      <c r="W1783" s="11"/>
      <c r="Y1783" s="224">
        <v>40.76</v>
      </c>
      <c r="Z1783" s="224">
        <v>40.76</v>
      </c>
      <c r="AB1783" s="11"/>
      <c r="AC1783" s="11"/>
      <c r="AD1783" s="11"/>
      <c r="AE1783" s="4"/>
      <c r="AF1783" s="4"/>
    </row>
    <row r="1784" spans="1:32" x14ac:dyDescent="0.2">
      <c r="A1784" s="175"/>
      <c r="B1784" s="11"/>
      <c r="C1784" s="11" t="s">
        <v>402</v>
      </c>
      <c r="D1784" s="11"/>
      <c r="E1784" s="297">
        <v>8201</v>
      </c>
      <c r="F1784" s="11"/>
      <c r="G1784" s="11"/>
      <c r="H1784" s="11"/>
      <c r="I1784" s="11"/>
      <c r="J1784" s="11"/>
      <c r="K1784" s="11"/>
      <c r="M1784" s="191"/>
      <c r="N1784" s="11"/>
      <c r="P1784" s="224">
        <v>47.905000000000001</v>
      </c>
      <c r="Q1784" s="224"/>
      <c r="R1784" s="224">
        <v>47.905000000000001</v>
      </c>
      <c r="S1784" s="11"/>
      <c r="T1784" s="222">
        <v>38.11</v>
      </c>
      <c r="U1784" s="222"/>
      <c r="V1784" s="222">
        <v>38.11</v>
      </c>
      <c r="W1784" s="11"/>
      <c r="Y1784" s="224">
        <v>95.81</v>
      </c>
      <c r="Z1784" s="224">
        <v>95.81</v>
      </c>
      <c r="AB1784" s="11"/>
      <c r="AC1784" s="11"/>
      <c r="AD1784" s="11"/>
      <c r="AE1784" s="4"/>
      <c r="AF1784" s="4"/>
    </row>
    <row r="1785" spans="1:32" x14ac:dyDescent="0.2">
      <c r="A1785" s="175"/>
      <c r="B1785" s="11"/>
      <c r="C1785" s="11" t="s">
        <v>402</v>
      </c>
      <c r="D1785" s="11"/>
      <c r="E1785" s="297">
        <v>8234</v>
      </c>
      <c r="F1785" s="11"/>
      <c r="G1785" s="11"/>
      <c r="H1785" s="11"/>
      <c r="I1785" s="11"/>
      <c r="J1785" s="11"/>
      <c r="K1785" s="11"/>
      <c r="M1785" s="191"/>
      <c r="N1785" s="11"/>
      <c r="P1785" s="224">
        <v>64.679615861214515</v>
      </c>
      <c r="Q1785" s="224"/>
      <c r="R1785" s="224">
        <v>24.039999999999996</v>
      </c>
      <c r="S1785" s="11"/>
      <c r="T1785" s="222">
        <v>63.447811648079316</v>
      </c>
      <c r="U1785" s="222"/>
      <c r="V1785" s="222">
        <v>3.7766666666666668</v>
      </c>
      <c r="W1785" s="11"/>
      <c r="Y1785" s="224">
        <v>215537.7100000006</v>
      </c>
      <c r="Z1785" s="224">
        <v>215073.53000000061</v>
      </c>
      <c r="AB1785" s="11"/>
      <c r="AC1785" s="11"/>
      <c r="AD1785" s="11"/>
      <c r="AE1785" s="4"/>
      <c r="AF1785" s="4"/>
    </row>
    <row r="1786" spans="1:32" x14ac:dyDescent="0.2">
      <c r="A1786" s="175"/>
      <c r="B1786" s="11"/>
      <c r="C1786" s="11" t="s">
        <v>238</v>
      </c>
      <c r="D1786" s="11"/>
      <c r="E1786" s="297">
        <v>8232</v>
      </c>
      <c r="F1786" s="11"/>
      <c r="G1786" s="11"/>
      <c r="H1786" s="11"/>
      <c r="I1786" s="11"/>
      <c r="J1786" s="11"/>
      <c r="K1786" s="11"/>
      <c r="M1786" s="191"/>
      <c r="N1786" s="11"/>
      <c r="P1786" s="224">
        <v>39.53</v>
      </c>
      <c r="Q1786" s="224"/>
      <c r="R1786" s="224">
        <v>39.53</v>
      </c>
      <c r="S1786" s="11"/>
      <c r="T1786" s="222">
        <v>0</v>
      </c>
      <c r="U1786" s="222"/>
      <c r="V1786" s="222">
        <v>0</v>
      </c>
      <c r="W1786" s="11"/>
      <c r="Y1786" s="224">
        <v>39.53</v>
      </c>
      <c r="Z1786" s="224">
        <v>39.53</v>
      </c>
      <c r="AB1786" s="11"/>
      <c r="AC1786" s="11"/>
      <c r="AD1786" s="11"/>
      <c r="AE1786" s="4"/>
      <c r="AF1786" s="4"/>
    </row>
    <row r="1787" spans="1:32" x14ac:dyDescent="0.2">
      <c r="A1787" s="175"/>
      <c r="B1787" s="11"/>
      <c r="C1787" s="11" t="s">
        <v>238</v>
      </c>
      <c r="D1787" s="11"/>
      <c r="E1787" s="297">
        <v>8234</v>
      </c>
      <c r="F1787" s="11"/>
      <c r="G1787" s="11"/>
      <c r="H1787" s="11"/>
      <c r="I1787" s="11"/>
      <c r="J1787" s="11"/>
      <c r="K1787" s="11"/>
      <c r="M1787" s="191"/>
      <c r="N1787" s="11"/>
      <c r="P1787" s="224">
        <v>183.45761904761903</v>
      </c>
      <c r="Q1787" s="224"/>
      <c r="R1787" s="224">
        <v>39.26</v>
      </c>
      <c r="S1787" s="11"/>
      <c r="T1787" s="222">
        <v>191.23666666666665</v>
      </c>
      <c r="U1787" s="222"/>
      <c r="V1787" s="222">
        <v>1.03</v>
      </c>
      <c r="W1787" s="11"/>
      <c r="Y1787" s="224">
        <v>11557.83</v>
      </c>
      <c r="Z1787" s="224">
        <v>11557.83</v>
      </c>
      <c r="AB1787" s="11"/>
      <c r="AC1787" s="11"/>
      <c r="AD1787" s="11"/>
      <c r="AE1787" s="4"/>
      <c r="AF1787" s="4"/>
    </row>
    <row r="1788" spans="1:32" x14ac:dyDescent="0.2">
      <c r="A1788" s="175"/>
      <c r="B1788" s="11"/>
      <c r="C1788" s="11" t="s">
        <v>239</v>
      </c>
      <c r="D1788" s="11"/>
      <c r="E1788" s="297">
        <v>8343</v>
      </c>
      <c r="F1788" s="11"/>
      <c r="G1788" s="11"/>
      <c r="H1788" s="11"/>
      <c r="I1788" s="11"/>
      <c r="J1788" s="11"/>
      <c r="K1788" s="11"/>
      <c r="M1788" s="191"/>
      <c r="N1788" s="11"/>
      <c r="P1788" s="224">
        <v>1540.0400000000002</v>
      </c>
      <c r="Q1788" s="224"/>
      <c r="R1788" s="224">
        <v>1540.04</v>
      </c>
      <c r="S1788" s="11"/>
      <c r="T1788" s="222">
        <v>5.15</v>
      </c>
      <c r="U1788" s="222"/>
      <c r="V1788" s="222">
        <v>5.15</v>
      </c>
      <c r="W1788" s="11"/>
      <c r="Y1788" s="224">
        <v>3080.0800000000004</v>
      </c>
      <c r="Z1788" s="224">
        <v>3080.0800000000004</v>
      </c>
      <c r="AB1788" s="11"/>
      <c r="AC1788" s="11"/>
      <c r="AD1788" s="11"/>
      <c r="AE1788" s="4"/>
      <c r="AF1788" s="4"/>
    </row>
    <row r="1789" spans="1:32" x14ac:dyDescent="0.2">
      <c r="A1789" s="175"/>
      <c r="B1789" s="11"/>
      <c r="C1789" s="11" t="s">
        <v>240</v>
      </c>
      <c r="D1789" s="11"/>
      <c r="E1789" s="297">
        <v>8318</v>
      </c>
      <c r="F1789" s="11"/>
      <c r="G1789" s="11"/>
      <c r="H1789" s="11"/>
      <c r="I1789" s="11"/>
      <c r="J1789" s="11"/>
      <c r="K1789" s="11"/>
      <c r="M1789" s="191"/>
      <c r="N1789" s="11"/>
      <c r="P1789" s="224">
        <v>96.069906387665199</v>
      </c>
      <c r="Q1789" s="224"/>
      <c r="R1789" s="224">
        <v>56.53125</v>
      </c>
      <c r="S1789" s="11"/>
      <c r="T1789" s="222">
        <v>103.32215859030836</v>
      </c>
      <c r="U1789" s="222"/>
      <c r="V1789" s="222">
        <v>43.775000000000006</v>
      </c>
      <c r="W1789" s="11"/>
      <c r="Y1789" s="224">
        <v>44651.30999999999</v>
      </c>
      <c r="Z1789" s="224">
        <v>41800.909999999989</v>
      </c>
      <c r="AB1789" s="11"/>
      <c r="AC1789" s="11"/>
      <c r="AD1789" s="11"/>
      <c r="AE1789" s="4"/>
      <c r="AF1789" s="4"/>
    </row>
    <row r="1790" spans="1:32" x14ac:dyDescent="0.2">
      <c r="A1790" s="175"/>
      <c r="B1790" s="11"/>
      <c r="C1790" s="11" t="s">
        <v>240</v>
      </c>
      <c r="D1790" s="11"/>
      <c r="E1790" s="297">
        <v>8344</v>
      </c>
      <c r="F1790" s="11"/>
      <c r="G1790" s="11"/>
      <c r="H1790" s="11"/>
      <c r="I1790" s="11"/>
      <c r="J1790" s="11"/>
      <c r="K1790" s="11"/>
      <c r="M1790" s="191"/>
      <c r="N1790" s="11"/>
      <c r="P1790" s="224">
        <v>35.82</v>
      </c>
      <c r="Q1790" s="224"/>
      <c r="R1790" s="224">
        <v>35.82</v>
      </c>
      <c r="S1790" s="11"/>
      <c r="T1790" s="222">
        <v>0</v>
      </c>
      <c r="U1790" s="222"/>
      <c r="V1790" s="222">
        <v>0</v>
      </c>
      <c r="W1790" s="11"/>
      <c r="Y1790" s="224">
        <v>35.82</v>
      </c>
      <c r="Z1790" s="224">
        <v>35.82</v>
      </c>
      <c r="AB1790" s="11"/>
      <c r="AC1790" s="11"/>
      <c r="AD1790" s="11"/>
      <c r="AE1790" s="4"/>
      <c r="AF1790" s="4"/>
    </row>
    <row r="1791" spans="1:32" x14ac:dyDescent="0.2">
      <c r="A1791" s="175"/>
      <c r="B1791" s="11"/>
      <c r="C1791" s="11" t="s">
        <v>241</v>
      </c>
      <c r="D1791" s="11"/>
      <c r="E1791" s="297">
        <v>8217</v>
      </c>
      <c r="F1791" s="11"/>
      <c r="G1791" s="11"/>
      <c r="H1791" s="11"/>
      <c r="I1791" s="11"/>
      <c r="J1791" s="11"/>
      <c r="K1791" s="11"/>
      <c r="M1791" s="191"/>
      <c r="N1791" s="11"/>
      <c r="P1791" s="224">
        <v>73.467500000000015</v>
      </c>
      <c r="Q1791" s="224"/>
      <c r="R1791" s="224">
        <v>42.844999999999999</v>
      </c>
      <c r="S1791" s="11"/>
      <c r="T1791" s="222">
        <v>68.495000000000005</v>
      </c>
      <c r="U1791" s="222"/>
      <c r="V1791" s="222">
        <v>11.33</v>
      </c>
      <c r="W1791" s="11"/>
      <c r="Y1791" s="224">
        <v>881.61000000000013</v>
      </c>
      <c r="Z1791" s="224">
        <v>881.61000000000013</v>
      </c>
      <c r="AB1791" s="11"/>
      <c r="AC1791" s="11"/>
      <c r="AD1791" s="11"/>
      <c r="AE1791" s="4"/>
      <c r="AF1791" s="4"/>
    </row>
    <row r="1792" spans="1:32" x14ac:dyDescent="0.2">
      <c r="A1792" s="175"/>
      <c r="B1792" s="11"/>
      <c r="C1792" s="11" t="s">
        <v>242</v>
      </c>
      <c r="D1792" s="11"/>
      <c r="E1792" s="297">
        <v>8081</v>
      </c>
      <c r="F1792" s="11"/>
      <c r="G1792" s="11"/>
      <c r="H1792" s="11"/>
      <c r="I1792" s="11"/>
      <c r="J1792" s="11"/>
      <c r="K1792" s="11"/>
      <c r="M1792" s="191"/>
      <c r="N1792" s="11"/>
      <c r="P1792" s="224">
        <v>41.99</v>
      </c>
      <c r="Q1792" s="224"/>
      <c r="R1792" s="224">
        <v>41.99</v>
      </c>
      <c r="S1792" s="11"/>
      <c r="T1792" s="222">
        <v>0</v>
      </c>
      <c r="U1792" s="222"/>
      <c r="V1792" s="222">
        <v>0</v>
      </c>
      <c r="W1792" s="11"/>
      <c r="Y1792" s="224">
        <v>41.99</v>
      </c>
      <c r="Z1792" s="224">
        <v>41.99</v>
      </c>
      <c r="AB1792" s="11"/>
      <c r="AC1792" s="11"/>
      <c r="AD1792" s="11"/>
      <c r="AE1792" s="4"/>
      <c r="AF1792" s="4"/>
    </row>
    <row r="1793" spans="1:32" x14ac:dyDescent="0.2">
      <c r="A1793" s="175"/>
      <c r="B1793" s="11"/>
      <c r="C1793" s="11" t="s">
        <v>243</v>
      </c>
      <c r="D1793" s="11"/>
      <c r="E1793" s="297">
        <v>8053</v>
      </c>
      <c r="F1793" s="11"/>
      <c r="G1793" s="11"/>
      <c r="H1793" s="11"/>
      <c r="I1793" s="11"/>
      <c r="J1793" s="11"/>
      <c r="K1793" s="11"/>
      <c r="M1793" s="191"/>
      <c r="N1793" s="11"/>
      <c r="P1793" s="224">
        <v>89.369999999999976</v>
      </c>
      <c r="Q1793" s="224"/>
      <c r="R1793" s="224">
        <v>34.58</v>
      </c>
      <c r="S1793" s="11"/>
      <c r="T1793" s="222">
        <v>70.8125</v>
      </c>
      <c r="U1793" s="222"/>
      <c r="V1793" s="222">
        <v>3.09</v>
      </c>
      <c r="W1793" s="11"/>
      <c r="Y1793" s="224">
        <v>1429.9199999999996</v>
      </c>
      <c r="Z1793" s="224">
        <v>1429.9199999999996</v>
      </c>
      <c r="AB1793" s="11"/>
      <c r="AC1793" s="11"/>
      <c r="AD1793" s="11"/>
      <c r="AE1793" s="4"/>
      <c r="AF1793" s="4"/>
    </row>
    <row r="1794" spans="1:32" x14ac:dyDescent="0.2">
      <c r="A1794" s="175"/>
      <c r="B1794" s="11"/>
      <c r="C1794" s="11" t="s">
        <v>244</v>
      </c>
      <c r="D1794" s="11"/>
      <c r="E1794" s="297">
        <v>8320</v>
      </c>
      <c r="F1794" s="11"/>
      <c r="G1794" s="11"/>
      <c r="H1794" s="11"/>
      <c r="I1794" s="11"/>
      <c r="J1794" s="11"/>
      <c r="K1794" s="11"/>
      <c r="M1794" s="191"/>
      <c r="N1794" s="11"/>
      <c r="P1794" s="224">
        <v>115.77437499999999</v>
      </c>
      <c r="Q1794" s="224"/>
      <c r="R1794" s="224">
        <v>11.065000000000001</v>
      </c>
      <c r="S1794" s="11"/>
      <c r="T1794" s="222">
        <v>107.373875</v>
      </c>
      <c r="U1794" s="222"/>
      <c r="V1794" s="222">
        <v>3.6035000000000004</v>
      </c>
      <c r="W1794" s="11"/>
      <c r="Y1794" s="224">
        <v>1852.3899999999999</v>
      </c>
      <c r="Z1794" s="224">
        <v>1852.3899999999999</v>
      </c>
      <c r="AB1794" s="11"/>
      <c r="AC1794" s="11"/>
      <c r="AD1794" s="11"/>
      <c r="AE1794" s="4"/>
      <c r="AF1794" s="4"/>
    </row>
    <row r="1795" spans="1:32" x14ac:dyDescent="0.2">
      <c r="A1795" s="175"/>
      <c r="B1795" s="11"/>
      <c r="C1795" s="11" t="s">
        <v>648</v>
      </c>
      <c r="D1795" s="11"/>
      <c r="E1795" s="297">
        <v>8230</v>
      </c>
      <c r="F1795" s="11"/>
      <c r="G1795" s="11"/>
      <c r="H1795" s="11"/>
      <c r="I1795" s="11"/>
      <c r="J1795" s="11"/>
      <c r="K1795" s="11"/>
      <c r="M1795" s="191"/>
      <c r="N1795" s="11"/>
      <c r="P1795" s="224">
        <v>35.82</v>
      </c>
      <c r="Q1795" s="224"/>
      <c r="R1795" s="224">
        <v>35.82</v>
      </c>
      <c r="S1795" s="11"/>
      <c r="T1795" s="222">
        <v>0</v>
      </c>
      <c r="U1795" s="222"/>
      <c r="V1795" s="222">
        <v>0</v>
      </c>
      <c r="W1795" s="11"/>
      <c r="Y1795" s="224">
        <v>35.82</v>
      </c>
      <c r="Z1795" s="224">
        <v>35.82</v>
      </c>
      <c r="AB1795" s="11"/>
      <c r="AC1795" s="11"/>
      <c r="AD1795" s="11"/>
      <c r="AE1795" s="4"/>
      <c r="AF1795" s="4"/>
    </row>
    <row r="1796" spans="1:32" x14ac:dyDescent="0.2">
      <c r="A1796" s="175"/>
      <c r="B1796" s="11"/>
      <c r="C1796" s="11" t="s">
        <v>419</v>
      </c>
      <c r="D1796" s="11"/>
      <c r="E1796" s="297">
        <v>8037</v>
      </c>
      <c r="F1796" s="11"/>
      <c r="G1796" s="11"/>
      <c r="H1796" s="11"/>
      <c r="I1796" s="11"/>
      <c r="J1796" s="11"/>
      <c r="K1796" s="11"/>
      <c r="M1796" s="191"/>
      <c r="N1796" s="11"/>
      <c r="P1796" s="224">
        <v>44.339999999999996</v>
      </c>
      <c r="Q1796" s="224"/>
      <c r="R1796" s="224">
        <v>39.53</v>
      </c>
      <c r="S1796" s="11"/>
      <c r="T1796" s="222">
        <v>34.431428571428576</v>
      </c>
      <c r="U1796" s="222"/>
      <c r="V1796" s="222">
        <v>17.510000000000002</v>
      </c>
      <c r="W1796" s="11"/>
      <c r="Y1796" s="224">
        <v>310.38</v>
      </c>
      <c r="Z1796" s="224">
        <v>310.38</v>
      </c>
      <c r="AB1796" s="11"/>
      <c r="AC1796" s="11"/>
      <c r="AD1796" s="11"/>
      <c r="AE1796" s="4"/>
      <c r="AF1796" s="4"/>
    </row>
    <row r="1797" spans="1:32" x14ac:dyDescent="0.2">
      <c r="A1797" s="175"/>
      <c r="B1797" s="11"/>
      <c r="C1797" s="11" t="s">
        <v>246</v>
      </c>
      <c r="D1797" s="11"/>
      <c r="E1797" s="297">
        <v>8322</v>
      </c>
      <c r="F1797" s="11"/>
      <c r="G1797" s="11"/>
      <c r="H1797" s="11"/>
      <c r="I1797" s="11"/>
      <c r="J1797" s="11"/>
      <c r="K1797" s="11"/>
      <c r="M1797" s="191"/>
      <c r="N1797" s="11"/>
      <c r="P1797" s="224">
        <v>50.366153846153843</v>
      </c>
      <c r="Q1797" s="224"/>
      <c r="R1797" s="224">
        <v>39.700000000000003</v>
      </c>
      <c r="S1797" s="11"/>
      <c r="T1797" s="222">
        <v>37.396923076923073</v>
      </c>
      <c r="U1797" s="222"/>
      <c r="V1797" s="222">
        <v>11.33</v>
      </c>
      <c r="W1797" s="11"/>
      <c r="Y1797" s="224">
        <v>654.76</v>
      </c>
      <c r="Z1797" s="224">
        <v>627.80999999999995</v>
      </c>
      <c r="AB1797" s="11"/>
      <c r="AC1797" s="11"/>
      <c r="AD1797" s="11"/>
      <c r="AE1797" s="4"/>
      <c r="AF1797" s="4"/>
    </row>
    <row r="1798" spans="1:32" x14ac:dyDescent="0.2">
      <c r="A1798" s="175"/>
      <c r="B1798" s="11"/>
      <c r="C1798" s="11" t="s">
        <v>246</v>
      </c>
      <c r="D1798" s="11"/>
      <c r="E1798" s="297">
        <v>8328</v>
      </c>
      <c r="F1798" s="11"/>
      <c r="G1798" s="11"/>
      <c r="H1798" s="11"/>
      <c r="I1798" s="11"/>
      <c r="J1798" s="11"/>
      <c r="K1798" s="11"/>
      <c r="M1798" s="191"/>
      <c r="N1798" s="11"/>
      <c r="P1798" s="224">
        <v>227.17857142857142</v>
      </c>
      <c r="Q1798" s="224"/>
      <c r="R1798" s="224">
        <v>300.77</v>
      </c>
      <c r="S1798" s="11"/>
      <c r="T1798" s="222">
        <v>208.52914285714289</v>
      </c>
      <c r="U1798" s="222"/>
      <c r="V1798" s="222">
        <v>299.73</v>
      </c>
      <c r="W1798" s="11"/>
      <c r="Y1798" s="224">
        <v>1590.25</v>
      </c>
      <c r="Z1798" s="224">
        <v>1590.25</v>
      </c>
      <c r="AB1798" s="11"/>
      <c r="AC1798" s="11"/>
      <c r="AD1798" s="11"/>
      <c r="AE1798" s="4"/>
      <c r="AF1798" s="4"/>
    </row>
    <row r="1799" spans="1:32" x14ac:dyDescent="0.2">
      <c r="A1799" s="175"/>
      <c r="B1799" s="11"/>
      <c r="C1799" s="11" t="s">
        <v>246</v>
      </c>
      <c r="D1799" s="11"/>
      <c r="E1799" s="297">
        <v>8344</v>
      </c>
      <c r="F1799" s="11"/>
      <c r="G1799" s="11"/>
      <c r="H1799" s="11"/>
      <c r="I1799" s="11"/>
      <c r="J1799" s="11"/>
      <c r="K1799" s="11"/>
      <c r="M1799" s="191"/>
      <c r="N1799" s="11"/>
      <c r="P1799" s="224">
        <v>30.649999999999995</v>
      </c>
      <c r="Q1799" s="224"/>
      <c r="R1799" s="224">
        <v>37.049999999999997</v>
      </c>
      <c r="S1799" s="11"/>
      <c r="T1799" s="222">
        <v>8.24</v>
      </c>
      <c r="U1799" s="222"/>
      <c r="V1799" s="222">
        <v>12.36</v>
      </c>
      <c r="W1799" s="11"/>
      <c r="Y1799" s="224">
        <v>91.949999999999989</v>
      </c>
      <c r="Z1799" s="224">
        <v>91.949999999999989</v>
      </c>
      <c r="AB1799" s="11"/>
      <c r="AC1799" s="11"/>
      <c r="AD1799" s="11"/>
      <c r="AE1799" s="4"/>
      <c r="AF1799" s="4"/>
    </row>
    <row r="1800" spans="1:32" x14ac:dyDescent="0.2">
      <c r="A1800" s="175"/>
      <c r="B1800" s="11"/>
      <c r="C1800" s="11" t="s">
        <v>247</v>
      </c>
      <c r="D1800" s="11"/>
      <c r="E1800" s="297">
        <v>8322</v>
      </c>
      <c r="F1800" s="11"/>
      <c r="G1800" s="11"/>
      <c r="H1800" s="11"/>
      <c r="I1800" s="11"/>
      <c r="J1800" s="11"/>
      <c r="K1800" s="11"/>
      <c r="M1800" s="191"/>
      <c r="N1800" s="11"/>
      <c r="P1800" s="224">
        <v>119.07434210526316</v>
      </c>
      <c r="Q1800" s="224"/>
      <c r="R1800" s="224">
        <v>37.049999999999997</v>
      </c>
      <c r="S1800" s="11"/>
      <c r="T1800" s="222">
        <v>105.08674999999999</v>
      </c>
      <c r="U1800" s="222"/>
      <c r="V1800" s="222">
        <v>2.5750000000000002</v>
      </c>
      <c r="W1800" s="11"/>
      <c r="Y1800" s="224">
        <v>18099.3</v>
      </c>
      <c r="Z1800" s="224">
        <v>17240.14</v>
      </c>
      <c r="AB1800" s="11"/>
      <c r="AC1800" s="11"/>
      <c r="AD1800" s="11"/>
      <c r="AE1800" s="4"/>
      <c r="AF1800" s="4"/>
    </row>
    <row r="1801" spans="1:32" x14ac:dyDescent="0.2">
      <c r="A1801" s="175"/>
      <c r="B1801" s="11"/>
      <c r="C1801" s="11" t="s">
        <v>404</v>
      </c>
      <c r="D1801" s="11"/>
      <c r="E1801" s="297">
        <v>8205</v>
      </c>
      <c r="F1801" s="11"/>
      <c r="G1801" s="11"/>
      <c r="H1801" s="11"/>
      <c r="I1801" s="11"/>
      <c r="J1801" s="11"/>
      <c r="K1801" s="11"/>
      <c r="M1801" s="191"/>
      <c r="N1801" s="11"/>
      <c r="P1801" s="224">
        <v>73.552988372093111</v>
      </c>
      <c r="Q1801" s="224"/>
      <c r="R1801" s="224">
        <v>20.77</v>
      </c>
      <c r="S1801" s="11"/>
      <c r="T1801" s="222">
        <v>83.602810077519379</v>
      </c>
      <c r="U1801" s="222"/>
      <c r="V1801" s="222">
        <v>6.5233333333333334</v>
      </c>
      <c r="W1801" s="11"/>
      <c r="Y1801" s="224">
        <v>170221.4700000002</v>
      </c>
      <c r="Z1801" s="224">
        <v>168861.82000000018</v>
      </c>
      <c r="AB1801" s="11"/>
      <c r="AC1801" s="11"/>
      <c r="AD1801" s="11"/>
      <c r="AE1801" s="4"/>
      <c r="AF1801" s="4"/>
    </row>
    <row r="1802" spans="1:32" x14ac:dyDescent="0.2">
      <c r="A1802" s="175"/>
      <c r="B1802" s="11"/>
      <c r="C1802" s="11" t="s">
        <v>404</v>
      </c>
      <c r="D1802" s="11"/>
      <c r="E1802" s="297">
        <v>8213</v>
      </c>
      <c r="F1802" s="11"/>
      <c r="G1802" s="11"/>
      <c r="H1802" s="11"/>
      <c r="I1802" s="11"/>
      <c r="J1802" s="11"/>
      <c r="K1802" s="11"/>
      <c r="M1802" s="191"/>
      <c r="N1802" s="11"/>
      <c r="P1802" s="224">
        <v>1208.5</v>
      </c>
      <c r="Q1802" s="224"/>
      <c r="R1802" s="224">
        <v>1208.5</v>
      </c>
      <c r="S1802" s="11"/>
      <c r="T1802" s="222">
        <v>44.29</v>
      </c>
      <c r="U1802" s="222"/>
      <c r="V1802" s="222">
        <v>44.29</v>
      </c>
      <c r="W1802" s="11"/>
      <c r="Y1802" s="224">
        <v>2417</v>
      </c>
      <c r="Z1802" s="224">
        <v>126.97</v>
      </c>
      <c r="AB1802" s="11"/>
      <c r="AC1802" s="11"/>
      <c r="AD1802" s="11"/>
      <c r="AE1802" s="4"/>
      <c r="AF1802" s="4"/>
    </row>
    <row r="1803" spans="1:32" x14ac:dyDescent="0.2">
      <c r="A1803" s="175"/>
      <c r="B1803" s="11"/>
      <c r="C1803" s="11" t="s">
        <v>404</v>
      </c>
      <c r="D1803" s="11"/>
      <c r="E1803" s="297">
        <v>8215</v>
      </c>
      <c r="F1803" s="11"/>
      <c r="G1803" s="11"/>
      <c r="H1803" s="11"/>
      <c r="I1803" s="11"/>
      <c r="J1803" s="11"/>
      <c r="K1803" s="11"/>
      <c r="M1803" s="191"/>
      <c r="N1803" s="11"/>
      <c r="P1803" s="224">
        <v>20.645</v>
      </c>
      <c r="Q1803" s="224"/>
      <c r="R1803" s="224">
        <v>20.63</v>
      </c>
      <c r="S1803" s="11"/>
      <c r="T1803" s="222">
        <v>1.544</v>
      </c>
      <c r="U1803" s="222"/>
      <c r="V1803" s="222">
        <v>1.544</v>
      </c>
      <c r="W1803" s="11"/>
      <c r="Y1803" s="224">
        <v>82.58</v>
      </c>
      <c r="Z1803" s="224">
        <v>82.58</v>
      </c>
      <c r="AB1803" s="11"/>
      <c r="AC1803" s="11"/>
      <c r="AD1803" s="11"/>
      <c r="AE1803" s="4"/>
      <c r="AF1803" s="4"/>
    </row>
    <row r="1804" spans="1:32" x14ac:dyDescent="0.2">
      <c r="A1804" s="175"/>
      <c r="B1804" s="11"/>
      <c r="C1804" s="11" t="s">
        <v>404</v>
      </c>
      <c r="D1804" s="11"/>
      <c r="E1804" s="297">
        <v>8230</v>
      </c>
      <c r="F1804" s="11"/>
      <c r="G1804" s="11"/>
      <c r="H1804" s="11"/>
      <c r="I1804" s="11"/>
      <c r="J1804" s="11"/>
      <c r="K1804" s="11"/>
      <c r="M1804" s="191"/>
      <c r="N1804" s="11"/>
      <c r="P1804" s="224">
        <v>40.76</v>
      </c>
      <c r="Q1804" s="224"/>
      <c r="R1804" s="224">
        <v>40.76</v>
      </c>
      <c r="S1804" s="11"/>
      <c r="T1804" s="222">
        <v>0</v>
      </c>
      <c r="U1804" s="222"/>
      <c r="V1804" s="222">
        <v>0</v>
      </c>
      <c r="W1804" s="11"/>
      <c r="Y1804" s="224">
        <v>40.76</v>
      </c>
      <c r="Z1804" s="224">
        <v>40.76</v>
      </c>
      <c r="AB1804" s="11"/>
      <c r="AC1804" s="11"/>
      <c r="AD1804" s="11"/>
      <c r="AE1804" s="4"/>
      <c r="AF1804" s="4"/>
    </row>
    <row r="1805" spans="1:32" x14ac:dyDescent="0.2">
      <c r="A1805" s="175"/>
      <c r="B1805" s="11"/>
      <c r="C1805" s="11" t="s">
        <v>404</v>
      </c>
      <c r="D1805" s="11"/>
      <c r="E1805" s="297">
        <v>8240</v>
      </c>
      <c r="F1805" s="11"/>
      <c r="G1805" s="11"/>
      <c r="H1805" s="11"/>
      <c r="I1805" s="11"/>
      <c r="J1805" s="11"/>
      <c r="K1805" s="11"/>
      <c r="M1805" s="191"/>
      <c r="N1805" s="11"/>
      <c r="P1805" s="224">
        <v>225.06888888888886</v>
      </c>
      <c r="Q1805" s="224"/>
      <c r="R1805" s="224">
        <v>42.28</v>
      </c>
      <c r="S1805" s="11"/>
      <c r="T1805" s="222">
        <v>208.51777777777778</v>
      </c>
      <c r="U1805" s="222"/>
      <c r="V1805" s="222">
        <v>17.510000000000002</v>
      </c>
      <c r="W1805" s="11"/>
      <c r="Y1805" s="224">
        <v>2025.62</v>
      </c>
      <c r="Z1805" s="224">
        <v>2025.62</v>
      </c>
      <c r="AB1805" s="11"/>
      <c r="AC1805" s="11"/>
      <c r="AD1805" s="11"/>
      <c r="AE1805" s="4"/>
      <c r="AF1805" s="4"/>
    </row>
    <row r="1806" spans="1:32" x14ac:dyDescent="0.2">
      <c r="A1806" s="175"/>
      <c r="B1806" s="11"/>
      <c r="C1806" s="11" t="s">
        <v>374</v>
      </c>
      <c r="D1806" s="11"/>
      <c r="E1806" s="297">
        <v>8205</v>
      </c>
      <c r="F1806" s="11"/>
      <c r="G1806" s="11"/>
      <c r="H1806" s="11"/>
      <c r="I1806" s="11"/>
      <c r="J1806" s="11"/>
      <c r="K1806" s="11"/>
      <c r="M1806" s="191"/>
      <c r="N1806" s="11"/>
      <c r="P1806" s="224">
        <v>476.32750000000004</v>
      </c>
      <c r="Q1806" s="224"/>
      <c r="R1806" s="224">
        <v>52.615000000000002</v>
      </c>
      <c r="S1806" s="11"/>
      <c r="T1806" s="222">
        <v>504.03474999999997</v>
      </c>
      <c r="U1806" s="222"/>
      <c r="V1806" s="222">
        <v>48.924999999999997</v>
      </c>
      <c r="W1806" s="11"/>
      <c r="Y1806" s="224">
        <v>5715.93</v>
      </c>
      <c r="Z1806" s="224">
        <v>5715.93</v>
      </c>
      <c r="AB1806" s="11"/>
      <c r="AC1806" s="11"/>
      <c r="AD1806" s="11"/>
      <c r="AE1806" s="4"/>
      <c r="AF1806" s="4"/>
    </row>
    <row r="1807" spans="1:32" x14ac:dyDescent="0.2">
      <c r="A1807" s="175"/>
      <c r="B1807" s="11"/>
      <c r="C1807" s="11" t="s">
        <v>374</v>
      </c>
      <c r="D1807" s="11"/>
      <c r="E1807" s="297">
        <v>8215</v>
      </c>
      <c r="F1807" s="11"/>
      <c r="G1807" s="11"/>
      <c r="H1807" s="11"/>
      <c r="I1807" s="11"/>
      <c r="J1807" s="11"/>
      <c r="K1807" s="11"/>
      <c r="M1807" s="191"/>
      <c r="N1807" s="11"/>
      <c r="P1807" s="224">
        <v>39.53</v>
      </c>
      <c r="Q1807" s="224"/>
      <c r="R1807" s="224">
        <v>39.53</v>
      </c>
      <c r="S1807" s="11"/>
      <c r="T1807" s="222">
        <v>0</v>
      </c>
      <c r="U1807" s="222"/>
      <c r="V1807" s="222">
        <v>0</v>
      </c>
      <c r="W1807" s="11"/>
      <c r="Y1807" s="224">
        <v>197.65</v>
      </c>
      <c r="Z1807" s="224">
        <v>197.65</v>
      </c>
      <c r="AB1807" s="11"/>
      <c r="AC1807" s="11"/>
      <c r="AD1807" s="11"/>
      <c r="AE1807" s="4"/>
      <c r="AF1807" s="4"/>
    </row>
    <row r="1808" spans="1:32" x14ac:dyDescent="0.2">
      <c r="A1808" s="175"/>
      <c r="B1808" s="11"/>
      <c r="C1808" s="11" t="s">
        <v>249</v>
      </c>
      <c r="D1808" s="11"/>
      <c r="E1808" s="297">
        <v>8026</v>
      </c>
      <c r="F1808" s="11"/>
      <c r="G1808" s="11"/>
      <c r="H1808" s="11"/>
      <c r="I1808" s="11"/>
      <c r="J1808" s="11"/>
      <c r="K1808" s="11"/>
      <c r="M1808" s="191"/>
      <c r="N1808" s="11"/>
      <c r="P1808" s="224">
        <v>102.76549668874182</v>
      </c>
      <c r="Q1808" s="224"/>
      <c r="R1808" s="224">
        <v>33.35</v>
      </c>
      <c r="S1808" s="11"/>
      <c r="T1808" s="222">
        <v>92.89781456953645</v>
      </c>
      <c r="U1808" s="222"/>
      <c r="V1808" s="222">
        <v>3.09</v>
      </c>
      <c r="W1808" s="11"/>
      <c r="Y1808" s="224">
        <v>15517.590000000015</v>
      </c>
      <c r="Z1808" s="224">
        <v>14319.910000000018</v>
      </c>
      <c r="AB1808" s="11"/>
      <c r="AC1808" s="11"/>
      <c r="AD1808" s="11"/>
      <c r="AE1808" s="4"/>
      <c r="AF1808" s="4"/>
    </row>
    <row r="1809" spans="1:32" x14ac:dyDescent="0.2">
      <c r="A1809" s="175"/>
      <c r="B1809" s="11"/>
      <c r="C1809" s="11" t="s">
        <v>250</v>
      </c>
      <c r="D1809" s="11"/>
      <c r="E1809" s="297">
        <v>8027</v>
      </c>
      <c r="F1809" s="11"/>
      <c r="G1809" s="11"/>
      <c r="H1809" s="11"/>
      <c r="I1809" s="11"/>
      <c r="J1809" s="11"/>
      <c r="K1809" s="11"/>
      <c r="M1809" s="191"/>
      <c r="N1809" s="11"/>
      <c r="P1809" s="224">
        <v>123.36772727272727</v>
      </c>
      <c r="Q1809" s="224"/>
      <c r="R1809" s="224">
        <v>34.58</v>
      </c>
      <c r="S1809" s="11"/>
      <c r="T1809" s="222">
        <v>107.06381818181821</v>
      </c>
      <c r="U1809" s="222"/>
      <c r="V1809" s="222">
        <v>2.06</v>
      </c>
      <c r="W1809" s="11"/>
      <c r="Y1809" s="224">
        <v>13570.449999999999</v>
      </c>
      <c r="Z1809" s="224">
        <v>12971.149999999998</v>
      </c>
      <c r="AB1809" s="11"/>
      <c r="AC1809" s="11"/>
      <c r="AD1809" s="11"/>
      <c r="AE1809" s="4"/>
      <c r="AF1809" s="4"/>
    </row>
    <row r="1810" spans="1:32" x14ac:dyDescent="0.2">
      <c r="A1810" s="175"/>
      <c r="B1810" s="11"/>
      <c r="C1810" s="11" t="s">
        <v>251</v>
      </c>
      <c r="D1810" s="11"/>
      <c r="E1810" s="297">
        <v>8027</v>
      </c>
      <c r="F1810" s="11"/>
      <c r="G1810" s="11"/>
      <c r="H1810" s="11"/>
      <c r="I1810" s="11"/>
      <c r="J1810" s="11"/>
      <c r="K1810" s="11"/>
      <c r="M1810" s="191"/>
      <c r="N1810" s="11"/>
      <c r="P1810" s="224">
        <v>87.59</v>
      </c>
      <c r="Q1810" s="224"/>
      <c r="R1810" s="224">
        <v>87.59</v>
      </c>
      <c r="S1810" s="11"/>
      <c r="T1810" s="222">
        <v>110.21</v>
      </c>
      <c r="U1810" s="222"/>
      <c r="V1810" s="222">
        <v>110.21</v>
      </c>
      <c r="W1810" s="11"/>
      <c r="Y1810" s="224">
        <v>175.18</v>
      </c>
      <c r="Z1810" s="224">
        <v>175.18</v>
      </c>
      <c r="AB1810" s="11"/>
      <c r="AC1810" s="11"/>
      <c r="AD1810" s="11"/>
      <c r="AE1810" s="4"/>
      <c r="AF1810" s="4"/>
    </row>
    <row r="1811" spans="1:32" x14ac:dyDescent="0.2">
      <c r="A1811" s="175"/>
      <c r="B1811" s="11"/>
      <c r="C1811" s="11" t="s">
        <v>251</v>
      </c>
      <c r="D1811" s="11"/>
      <c r="E1811" s="297">
        <v>8028</v>
      </c>
      <c r="F1811" s="11"/>
      <c r="G1811" s="11"/>
      <c r="H1811" s="11"/>
      <c r="I1811" s="11"/>
      <c r="J1811" s="11"/>
      <c r="K1811" s="11"/>
      <c r="M1811" s="191"/>
      <c r="N1811" s="11"/>
      <c r="P1811" s="224">
        <v>114.89023525153823</v>
      </c>
      <c r="Q1811" s="224"/>
      <c r="R1811" s="224">
        <v>21.84</v>
      </c>
      <c r="S1811" s="11"/>
      <c r="T1811" s="222">
        <v>227.98609844372058</v>
      </c>
      <c r="U1811" s="222"/>
      <c r="V1811" s="222">
        <v>3.4333333333333336</v>
      </c>
      <c r="W1811" s="11"/>
      <c r="Y1811" s="224">
        <v>294685.18000000005</v>
      </c>
      <c r="Z1811" s="224">
        <v>293011.4800000001</v>
      </c>
      <c r="AB1811" s="11"/>
      <c r="AC1811" s="11"/>
      <c r="AD1811" s="11"/>
      <c r="AE1811" s="4"/>
      <c r="AF1811" s="4"/>
    </row>
    <row r="1812" spans="1:32" x14ac:dyDescent="0.2">
      <c r="A1812" s="175"/>
      <c r="B1812" s="11"/>
      <c r="C1812" s="11" t="s">
        <v>251</v>
      </c>
      <c r="D1812" s="11"/>
      <c r="E1812" s="297">
        <v>8343</v>
      </c>
      <c r="F1812" s="11"/>
      <c r="G1812" s="11"/>
      <c r="H1812" s="11"/>
      <c r="I1812" s="11"/>
      <c r="J1812" s="11"/>
      <c r="K1812" s="11"/>
      <c r="M1812" s="191"/>
      <c r="N1812" s="11"/>
      <c r="P1812" s="224">
        <v>25.335000000000001</v>
      </c>
      <c r="Q1812" s="224"/>
      <c r="R1812" s="224">
        <v>24.769999999999996</v>
      </c>
      <c r="S1812" s="11"/>
      <c r="T1812" s="222">
        <v>7.7250000000000005</v>
      </c>
      <c r="U1812" s="222"/>
      <c r="V1812" s="222">
        <v>7.7250000000000005</v>
      </c>
      <c r="W1812" s="11"/>
      <c r="Y1812" s="224">
        <v>101.34</v>
      </c>
      <c r="Z1812" s="224">
        <v>101.34</v>
      </c>
      <c r="AB1812" s="11"/>
      <c r="AC1812" s="11"/>
      <c r="AD1812" s="11"/>
      <c r="AE1812" s="4"/>
      <c r="AF1812" s="4"/>
    </row>
    <row r="1813" spans="1:32" x14ac:dyDescent="0.2">
      <c r="A1813" s="175"/>
      <c r="B1813" s="11"/>
      <c r="C1813" s="11" t="s">
        <v>252</v>
      </c>
      <c r="D1813" s="11"/>
      <c r="E1813" s="297">
        <v>8029</v>
      </c>
      <c r="F1813" s="11"/>
      <c r="G1813" s="11"/>
      <c r="H1813" s="11"/>
      <c r="I1813" s="11"/>
      <c r="J1813" s="11"/>
      <c r="K1813" s="11"/>
      <c r="M1813" s="191"/>
      <c r="N1813" s="11"/>
      <c r="P1813" s="224">
        <v>81.003656716417893</v>
      </c>
      <c r="Q1813" s="224"/>
      <c r="R1813" s="224">
        <v>38.29</v>
      </c>
      <c r="S1813" s="11"/>
      <c r="T1813" s="222">
        <v>79.877477611940293</v>
      </c>
      <c r="U1813" s="222"/>
      <c r="V1813" s="222">
        <v>7.7249999999999996</v>
      </c>
      <c r="W1813" s="11"/>
      <c r="Y1813" s="224">
        <v>10854.489999999998</v>
      </c>
      <c r="Z1813" s="224">
        <v>10854.489999999998</v>
      </c>
      <c r="AB1813" s="11"/>
      <c r="AC1813" s="11"/>
      <c r="AD1813" s="11"/>
      <c r="AE1813" s="4"/>
      <c r="AF1813" s="4"/>
    </row>
    <row r="1814" spans="1:32" x14ac:dyDescent="0.2">
      <c r="A1814" s="175"/>
      <c r="B1814" s="11"/>
      <c r="C1814" s="11" t="s">
        <v>253</v>
      </c>
      <c r="D1814" s="11"/>
      <c r="E1814" s="297">
        <v>8012</v>
      </c>
      <c r="F1814" s="11"/>
      <c r="G1814" s="11"/>
      <c r="H1814" s="11"/>
      <c r="I1814" s="11"/>
      <c r="J1814" s="11"/>
      <c r="K1814" s="11"/>
      <c r="M1814" s="191"/>
      <c r="N1814" s="11"/>
      <c r="P1814" s="224">
        <v>55.601891891891889</v>
      </c>
      <c r="Q1814" s="224"/>
      <c r="R1814" s="224">
        <v>38.29</v>
      </c>
      <c r="S1814" s="11"/>
      <c r="T1814" s="222">
        <v>33.571972972972972</v>
      </c>
      <c r="U1814" s="222"/>
      <c r="V1814" s="222">
        <v>4.12</v>
      </c>
      <c r="W1814" s="11"/>
      <c r="Y1814" s="224">
        <v>2057.27</v>
      </c>
      <c r="Z1814" s="224">
        <v>2057.27</v>
      </c>
      <c r="AB1814" s="11"/>
      <c r="AC1814" s="11"/>
      <c r="AD1814" s="11"/>
      <c r="AE1814" s="4"/>
      <c r="AF1814" s="4"/>
    </row>
    <row r="1815" spans="1:32" x14ac:dyDescent="0.2">
      <c r="A1815" s="175"/>
      <c r="B1815" s="11"/>
      <c r="C1815" s="11" t="s">
        <v>253</v>
      </c>
      <c r="D1815" s="11"/>
      <c r="E1815" s="297">
        <v>8021</v>
      </c>
      <c r="F1815" s="11"/>
      <c r="G1815" s="11"/>
      <c r="H1815" s="11"/>
      <c r="I1815" s="11"/>
      <c r="J1815" s="11"/>
      <c r="K1815" s="11"/>
      <c r="M1815" s="191"/>
      <c r="N1815" s="11"/>
      <c r="P1815" s="224">
        <v>185.56</v>
      </c>
      <c r="Q1815" s="224"/>
      <c r="R1815" s="224">
        <v>37.055</v>
      </c>
      <c r="S1815" s="11"/>
      <c r="T1815" s="222">
        <v>168.03714285714287</v>
      </c>
      <c r="U1815" s="222"/>
      <c r="V1815" s="222">
        <v>7.21</v>
      </c>
      <c r="W1815" s="11"/>
      <c r="Y1815" s="224">
        <v>2597.84</v>
      </c>
      <c r="Z1815" s="224">
        <v>2597.84</v>
      </c>
      <c r="AB1815" s="11"/>
      <c r="AC1815" s="11"/>
      <c r="AD1815" s="11"/>
      <c r="AE1815" s="4"/>
      <c r="AF1815" s="4"/>
    </row>
    <row r="1816" spans="1:32" x14ac:dyDescent="0.2">
      <c r="A1816" s="175"/>
      <c r="B1816" s="11"/>
      <c r="C1816" s="11" t="s">
        <v>253</v>
      </c>
      <c r="D1816" s="11"/>
      <c r="E1816" s="297">
        <v>8081</v>
      </c>
      <c r="F1816" s="11"/>
      <c r="G1816" s="11"/>
      <c r="H1816" s="11"/>
      <c r="I1816" s="11"/>
      <c r="J1816" s="11"/>
      <c r="K1816" s="11"/>
      <c r="M1816" s="191"/>
      <c r="N1816" s="11"/>
      <c r="P1816" s="224">
        <v>34.734090909090902</v>
      </c>
      <c r="Q1816" s="224"/>
      <c r="R1816" s="224">
        <v>39.28</v>
      </c>
      <c r="S1816" s="11"/>
      <c r="T1816" s="222">
        <v>9.1763636363636358</v>
      </c>
      <c r="U1816" s="222"/>
      <c r="V1816" s="222">
        <v>1.03</v>
      </c>
      <c r="W1816" s="11"/>
      <c r="Y1816" s="224">
        <v>764.14999999999986</v>
      </c>
      <c r="Z1816" s="224">
        <v>764.14999999999986</v>
      </c>
      <c r="AB1816" s="11"/>
      <c r="AC1816" s="11"/>
      <c r="AD1816" s="11"/>
      <c r="AE1816" s="4"/>
      <c r="AF1816" s="4"/>
    </row>
    <row r="1817" spans="1:32" x14ac:dyDescent="0.2">
      <c r="A1817" s="175"/>
      <c r="B1817" s="11"/>
      <c r="C1817" s="11" t="s">
        <v>254</v>
      </c>
      <c r="D1817" s="11"/>
      <c r="E1817" s="297">
        <v>8219</v>
      </c>
      <c r="F1817" s="11"/>
      <c r="G1817" s="11"/>
      <c r="H1817" s="11"/>
      <c r="I1817" s="11"/>
      <c r="J1817" s="11"/>
      <c r="K1817" s="11"/>
      <c r="M1817" s="191"/>
      <c r="N1817" s="11"/>
      <c r="P1817" s="224">
        <v>24.094999999999999</v>
      </c>
      <c r="Q1817" s="224"/>
      <c r="R1817" s="224">
        <v>24.095000000000002</v>
      </c>
      <c r="S1817" s="11"/>
      <c r="T1817" s="222">
        <v>5.15</v>
      </c>
      <c r="U1817" s="222"/>
      <c r="V1817" s="222">
        <v>5.15</v>
      </c>
      <c r="W1817" s="11"/>
      <c r="Y1817" s="224">
        <v>48.19</v>
      </c>
      <c r="Z1817" s="224">
        <v>48.19</v>
      </c>
      <c r="AB1817" s="11"/>
      <c r="AC1817" s="11"/>
      <c r="AD1817" s="11"/>
      <c r="AE1817" s="4"/>
      <c r="AF1817" s="4"/>
    </row>
    <row r="1818" spans="1:32" x14ac:dyDescent="0.2">
      <c r="A1818" s="175"/>
      <c r="B1818" s="11"/>
      <c r="C1818" s="11" t="s">
        <v>255</v>
      </c>
      <c r="D1818" s="11"/>
      <c r="E1818" s="297">
        <v>8027</v>
      </c>
      <c r="F1818" s="11"/>
      <c r="G1818" s="11"/>
      <c r="H1818" s="11"/>
      <c r="I1818" s="11"/>
      <c r="J1818" s="11"/>
      <c r="K1818" s="11"/>
      <c r="M1818" s="191"/>
      <c r="N1818" s="11"/>
      <c r="P1818" s="224">
        <v>34.58</v>
      </c>
      <c r="Q1818" s="224"/>
      <c r="R1818" s="224">
        <v>34.58</v>
      </c>
      <c r="S1818" s="11"/>
      <c r="T1818" s="222">
        <v>0</v>
      </c>
      <c r="U1818" s="222"/>
      <c r="V1818" s="222">
        <v>0</v>
      </c>
      <c r="W1818" s="11"/>
      <c r="Y1818" s="224">
        <v>69.16</v>
      </c>
      <c r="Z1818" s="224">
        <v>69.16</v>
      </c>
      <c r="AB1818" s="11"/>
      <c r="AC1818" s="11"/>
      <c r="AD1818" s="11"/>
      <c r="AE1818" s="4"/>
      <c r="AF1818" s="4"/>
    </row>
    <row r="1819" spans="1:32" x14ac:dyDescent="0.2">
      <c r="A1819" s="175"/>
      <c r="B1819" s="11"/>
      <c r="C1819" s="11" t="s">
        <v>256</v>
      </c>
      <c r="D1819" s="11"/>
      <c r="E1819" s="297">
        <v>8032</v>
      </c>
      <c r="F1819" s="11"/>
      <c r="G1819" s="11"/>
      <c r="H1819" s="11"/>
      <c r="I1819" s="11"/>
      <c r="J1819" s="11"/>
      <c r="K1819" s="11"/>
      <c r="M1819" s="191"/>
      <c r="N1819" s="11"/>
      <c r="P1819" s="224">
        <v>179.81599999999997</v>
      </c>
      <c r="Q1819" s="224"/>
      <c r="R1819" s="224">
        <v>39.26</v>
      </c>
      <c r="S1819" s="11"/>
      <c r="T1819" s="222">
        <v>150.38</v>
      </c>
      <c r="U1819" s="222"/>
      <c r="V1819" s="222">
        <v>1.03</v>
      </c>
      <c r="W1819" s="11"/>
      <c r="Y1819" s="224">
        <v>899.07999999999993</v>
      </c>
      <c r="Z1819" s="224">
        <v>899.07999999999993</v>
      </c>
      <c r="AB1819" s="11"/>
      <c r="AC1819" s="11"/>
      <c r="AD1819" s="11"/>
      <c r="AE1819" s="4"/>
      <c r="AF1819" s="4"/>
    </row>
    <row r="1820" spans="1:32" x14ac:dyDescent="0.2">
      <c r="A1820" s="175"/>
      <c r="B1820" s="11"/>
      <c r="C1820" s="11" t="s">
        <v>257</v>
      </c>
      <c r="D1820" s="11"/>
      <c r="E1820" s="297">
        <v>8330</v>
      </c>
      <c r="F1820" s="11"/>
      <c r="G1820" s="11"/>
      <c r="H1820" s="11"/>
      <c r="I1820" s="11"/>
      <c r="J1820" s="11"/>
      <c r="K1820" s="11"/>
      <c r="M1820" s="191"/>
      <c r="N1820" s="11"/>
      <c r="P1820" s="224">
        <v>86.997800000000012</v>
      </c>
      <c r="Q1820" s="224"/>
      <c r="R1820" s="224">
        <v>37.049999999999997</v>
      </c>
      <c r="S1820" s="11"/>
      <c r="T1820" s="222">
        <v>67.341399999999993</v>
      </c>
      <c r="U1820" s="222"/>
      <c r="V1820" s="222">
        <v>0</v>
      </c>
      <c r="W1820" s="11"/>
      <c r="Y1820" s="224">
        <v>4349.8900000000003</v>
      </c>
      <c r="Z1820" s="224">
        <v>4097.08</v>
      </c>
      <c r="AB1820" s="11"/>
      <c r="AC1820" s="11"/>
      <c r="AD1820" s="11"/>
      <c r="AE1820" s="4"/>
      <c r="AF1820" s="4"/>
    </row>
    <row r="1821" spans="1:32" x14ac:dyDescent="0.2">
      <c r="A1821" s="175"/>
      <c r="B1821" s="11"/>
      <c r="C1821" s="11" t="s">
        <v>628</v>
      </c>
      <c r="D1821" s="11"/>
      <c r="E1821" s="297">
        <v>8037</v>
      </c>
      <c r="F1821" s="11"/>
      <c r="G1821" s="11"/>
      <c r="H1821" s="11"/>
      <c r="I1821" s="11"/>
      <c r="J1821" s="11"/>
      <c r="K1821" s="11"/>
      <c r="M1821" s="191"/>
      <c r="N1821" s="11"/>
      <c r="P1821" s="224">
        <v>37.049999999999997</v>
      </c>
      <c r="Q1821" s="224"/>
      <c r="R1821" s="224">
        <v>37.049999999999997</v>
      </c>
      <c r="S1821" s="11"/>
      <c r="T1821" s="222">
        <v>0</v>
      </c>
      <c r="U1821" s="222"/>
      <c r="V1821" s="222">
        <v>0</v>
      </c>
      <c r="W1821" s="11"/>
      <c r="Y1821" s="224">
        <v>37.049999999999997</v>
      </c>
      <c r="Z1821" s="224">
        <v>37.049999999999997</v>
      </c>
      <c r="AB1821" s="11"/>
      <c r="AC1821" s="11"/>
      <c r="AD1821" s="11"/>
      <c r="AE1821" s="4"/>
      <c r="AF1821" s="4"/>
    </row>
    <row r="1822" spans="1:32" x14ac:dyDescent="0.2">
      <c r="A1822" s="175"/>
      <c r="B1822" s="11"/>
      <c r="C1822" s="11" t="s">
        <v>380</v>
      </c>
      <c r="D1822" s="11"/>
      <c r="E1822" s="297">
        <v>8037</v>
      </c>
      <c r="F1822" s="11"/>
      <c r="G1822" s="11"/>
      <c r="H1822" s="11"/>
      <c r="I1822" s="11"/>
      <c r="J1822" s="11"/>
      <c r="K1822" s="11"/>
      <c r="M1822" s="191"/>
      <c r="N1822" s="11"/>
      <c r="P1822" s="224">
        <v>86.669230520530348</v>
      </c>
      <c r="Q1822" s="224"/>
      <c r="R1822" s="224">
        <v>39.53</v>
      </c>
      <c r="S1822" s="11"/>
      <c r="T1822" s="222">
        <v>69.743778855480073</v>
      </c>
      <c r="U1822" s="222"/>
      <c r="V1822" s="222">
        <v>1.03</v>
      </c>
      <c r="W1822" s="11"/>
      <c r="Y1822" s="224">
        <v>186636.13000000035</v>
      </c>
      <c r="Z1822" s="224">
        <v>185876.63000000035</v>
      </c>
      <c r="AB1822" s="11"/>
      <c r="AC1822" s="11"/>
      <c r="AD1822" s="11"/>
      <c r="AE1822" s="4"/>
      <c r="AF1822" s="4"/>
    </row>
    <row r="1823" spans="1:32" x14ac:dyDescent="0.2">
      <c r="A1823" s="175"/>
      <c r="B1823" s="11"/>
      <c r="C1823" s="11" t="s">
        <v>390</v>
      </c>
      <c r="D1823" s="11"/>
      <c r="E1823" s="297">
        <v>8037</v>
      </c>
      <c r="F1823" s="11"/>
      <c r="G1823" s="11"/>
      <c r="H1823" s="11"/>
      <c r="I1823" s="11"/>
      <c r="J1823" s="11"/>
      <c r="K1823" s="11"/>
      <c r="M1823" s="191"/>
      <c r="N1823" s="11"/>
      <c r="P1823" s="224">
        <v>39.53</v>
      </c>
      <c r="Q1823" s="224"/>
      <c r="R1823" s="224">
        <v>39.53</v>
      </c>
      <c r="S1823" s="11"/>
      <c r="T1823" s="222">
        <v>0</v>
      </c>
      <c r="U1823" s="222"/>
      <c r="V1823" s="222">
        <v>0</v>
      </c>
      <c r="W1823" s="11"/>
      <c r="Y1823" s="224">
        <v>39.53</v>
      </c>
      <c r="Z1823" s="224">
        <v>39.53</v>
      </c>
      <c r="AB1823" s="11"/>
      <c r="AC1823" s="11"/>
      <c r="AD1823" s="11"/>
      <c r="AE1823" s="4"/>
      <c r="AF1823" s="4"/>
    </row>
    <row r="1824" spans="1:32" x14ac:dyDescent="0.2">
      <c r="A1824" s="175"/>
      <c r="B1824" s="11"/>
      <c r="C1824" s="11" t="s">
        <v>517</v>
      </c>
      <c r="D1824" s="11"/>
      <c r="E1824" s="297">
        <v>8096</v>
      </c>
      <c r="F1824" s="11"/>
      <c r="G1824" s="11"/>
      <c r="H1824" s="11"/>
      <c r="I1824" s="11"/>
      <c r="J1824" s="11"/>
      <c r="K1824" s="11"/>
      <c r="M1824" s="191"/>
      <c r="N1824" s="11"/>
      <c r="P1824" s="224">
        <v>46.91</v>
      </c>
      <c r="Q1824" s="224"/>
      <c r="R1824" s="224">
        <v>46.91</v>
      </c>
      <c r="S1824" s="11"/>
      <c r="T1824" s="222">
        <v>40.17</v>
      </c>
      <c r="U1824" s="222"/>
      <c r="V1824" s="222">
        <v>40.17</v>
      </c>
      <c r="W1824" s="11"/>
      <c r="Y1824" s="224">
        <v>93.82</v>
      </c>
      <c r="Z1824" s="224">
        <v>93.82</v>
      </c>
      <c r="AB1824" s="11"/>
      <c r="AC1824" s="11"/>
      <c r="AD1824" s="11"/>
      <c r="AE1824" s="4"/>
      <c r="AF1824" s="4"/>
    </row>
    <row r="1825" spans="1:32" x14ac:dyDescent="0.2">
      <c r="A1825" s="175"/>
      <c r="B1825" s="11"/>
      <c r="C1825" s="11" t="s">
        <v>259</v>
      </c>
      <c r="D1825" s="11"/>
      <c r="E1825" s="297">
        <v>8020</v>
      </c>
      <c r="F1825" s="11"/>
      <c r="G1825" s="11"/>
      <c r="H1825" s="11"/>
      <c r="I1825" s="11"/>
      <c r="J1825" s="11"/>
      <c r="K1825" s="11"/>
      <c r="M1825" s="191"/>
      <c r="N1825" s="11"/>
      <c r="P1825" s="224">
        <v>34.58</v>
      </c>
      <c r="Q1825" s="224"/>
      <c r="R1825" s="224">
        <v>34.58</v>
      </c>
      <c r="S1825" s="11"/>
      <c r="T1825" s="222">
        <v>0</v>
      </c>
      <c r="U1825" s="222"/>
      <c r="V1825" s="222">
        <v>0</v>
      </c>
      <c r="W1825" s="11"/>
      <c r="Y1825" s="224">
        <v>34.58</v>
      </c>
      <c r="Z1825" s="224">
        <v>34.58</v>
      </c>
      <c r="AB1825" s="11"/>
      <c r="AC1825" s="11"/>
      <c r="AD1825" s="11"/>
      <c r="AE1825" s="4"/>
      <c r="AF1825" s="4"/>
    </row>
    <row r="1826" spans="1:32" x14ac:dyDescent="0.2">
      <c r="A1826" s="175"/>
      <c r="B1826" s="11"/>
      <c r="C1826" s="11" t="s">
        <v>259</v>
      </c>
      <c r="D1826" s="11"/>
      <c r="E1826" s="297">
        <v>8062</v>
      </c>
      <c r="F1826" s="11"/>
      <c r="G1826" s="11"/>
      <c r="H1826" s="11"/>
      <c r="I1826" s="11"/>
      <c r="J1826" s="11"/>
      <c r="K1826" s="11"/>
      <c r="M1826" s="191"/>
      <c r="N1826" s="11"/>
      <c r="P1826" s="224">
        <v>333.92750000000001</v>
      </c>
      <c r="Q1826" s="224"/>
      <c r="R1826" s="224">
        <v>297.12</v>
      </c>
      <c r="S1826" s="11"/>
      <c r="T1826" s="222">
        <v>323.42</v>
      </c>
      <c r="U1826" s="222"/>
      <c r="V1826" s="222">
        <v>283.76499999999999</v>
      </c>
      <c r="W1826" s="11"/>
      <c r="Y1826" s="224">
        <v>2671.42</v>
      </c>
      <c r="Z1826" s="224">
        <v>2671.42</v>
      </c>
      <c r="AB1826" s="11"/>
      <c r="AC1826" s="11"/>
      <c r="AD1826" s="11"/>
      <c r="AE1826" s="4"/>
      <c r="AF1826" s="4"/>
    </row>
    <row r="1827" spans="1:32" x14ac:dyDescent="0.2">
      <c r="A1827" s="175"/>
      <c r="B1827" s="11"/>
      <c r="C1827" s="11" t="s">
        <v>259</v>
      </c>
      <c r="D1827" s="11"/>
      <c r="E1827" s="297">
        <v>8074</v>
      </c>
      <c r="F1827" s="11"/>
      <c r="G1827" s="11"/>
      <c r="H1827" s="11"/>
      <c r="I1827" s="11"/>
      <c r="J1827" s="11"/>
      <c r="K1827" s="11"/>
      <c r="M1827" s="191"/>
      <c r="N1827" s="11"/>
      <c r="P1827" s="224">
        <v>30.427499999999998</v>
      </c>
      <c r="Q1827" s="224"/>
      <c r="R1827" s="224">
        <v>27.085000000000001</v>
      </c>
      <c r="S1827" s="11"/>
      <c r="T1827" s="222">
        <v>18.024999999999999</v>
      </c>
      <c r="U1827" s="222"/>
      <c r="V1827" s="222">
        <v>18.024999999999999</v>
      </c>
      <c r="W1827" s="11"/>
      <c r="Y1827" s="224">
        <v>121.71</v>
      </c>
      <c r="Z1827" s="224">
        <v>121.71</v>
      </c>
      <c r="AB1827" s="11"/>
      <c r="AC1827" s="11"/>
      <c r="AD1827" s="11"/>
      <c r="AE1827" s="4"/>
      <c r="AF1827" s="4"/>
    </row>
    <row r="1828" spans="1:32" x14ac:dyDescent="0.2">
      <c r="A1828" s="175"/>
      <c r="B1828" s="11"/>
      <c r="C1828" s="11" t="s">
        <v>260</v>
      </c>
      <c r="D1828" s="11"/>
      <c r="E1828" s="297">
        <v>8039</v>
      </c>
      <c r="F1828" s="11"/>
      <c r="G1828" s="11"/>
      <c r="H1828" s="11"/>
      <c r="I1828" s="11"/>
      <c r="J1828" s="11"/>
      <c r="K1828" s="11"/>
      <c r="M1828" s="191"/>
      <c r="N1828" s="11"/>
      <c r="P1828" s="224">
        <v>35.44</v>
      </c>
      <c r="Q1828" s="224"/>
      <c r="R1828" s="224">
        <v>39.53</v>
      </c>
      <c r="S1828" s="11"/>
      <c r="T1828" s="222">
        <v>4.944</v>
      </c>
      <c r="U1828" s="222"/>
      <c r="V1828" s="222">
        <v>0</v>
      </c>
      <c r="W1828" s="11"/>
      <c r="Y1828" s="224">
        <v>177.2</v>
      </c>
      <c r="Z1828" s="224">
        <v>177.2</v>
      </c>
      <c r="AB1828" s="11"/>
      <c r="AC1828" s="11"/>
      <c r="AD1828" s="11"/>
      <c r="AE1828" s="4"/>
      <c r="AF1828" s="4"/>
    </row>
    <row r="1829" spans="1:32" x14ac:dyDescent="0.2">
      <c r="A1829" s="175"/>
      <c r="B1829" s="11"/>
      <c r="C1829" s="11" t="s">
        <v>458</v>
      </c>
      <c r="D1829" s="11"/>
      <c r="E1829" s="297">
        <v>8083</v>
      </c>
      <c r="F1829" s="11"/>
      <c r="G1829" s="11"/>
      <c r="H1829" s="11"/>
      <c r="I1829" s="11"/>
      <c r="J1829" s="11"/>
      <c r="K1829" s="11"/>
      <c r="M1829" s="191"/>
      <c r="N1829" s="11"/>
      <c r="P1829" s="224">
        <v>96.430769230769229</v>
      </c>
      <c r="Q1829" s="224"/>
      <c r="R1829" s="224">
        <v>40.22</v>
      </c>
      <c r="S1829" s="11"/>
      <c r="T1829" s="222">
        <v>99.988769230769222</v>
      </c>
      <c r="U1829" s="222"/>
      <c r="V1829" s="222">
        <v>3.0870000000000002</v>
      </c>
      <c r="W1829" s="11"/>
      <c r="Y1829" s="224">
        <v>1253.5999999999999</v>
      </c>
      <c r="Z1829" s="224">
        <v>1253.5999999999999</v>
      </c>
      <c r="AB1829" s="11"/>
      <c r="AC1829" s="11"/>
      <c r="AD1829" s="11"/>
      <c r="AE1829" s="4"/>
      <c r="AF1829" s="4"/>
    </row>
    <row r="1830" spans="1:32" x14ac:dyDescent="0.2">
      <c r="A1830" s="175"/>
      <c r="B1830" s="11"/>
      <c r="C1830" s="11" t="s">
        <v>261</v>
      </c>
      <c r="D1830" s="11"/>
      <c r="E1830" s="297">
        <v>8302</v>
      </c>
      <c r="F1830" s="11"/>
      <c r="G1830" s="11"/>
      <c r="H1830" s="11"/>
      <c r="I1830" s="11"/>
      <c r="J1830" s="11"/>
      <c r="K1830" s="11"/>
      <c r="M1830" s="191"/>
      <c r="N1830" s="11"/>
      <c r="P1830" s="224">
        <v>476.68666666666667</v>
      </c>
      <c r="Q1830" s="224"/>
      <c r="R1830" s="224">
        <v>524.41999999999996</v>
      </c>
      <c r="S1830" s="11"/>
      <c r="T1830" s="222">
        <v>583.66666666666663</v>
      </c>
      <c r="U1830" s="222"/>
      <c r="V1830" s="222">
        <v>875.5</v>
      </c>
      <c r="W1830" s="11"/>
      <c r="Y1830" s="224">
        <v>1430.06</v>
      </c>
      <c r="Z1830" s="224">
        <v>1430.06</v>
      </c>
      <c r="AB1830" s="11"/>
      <c r="AC1830" s="11"/>
      <c r="AD1830" s="11"/>
      <c r="AE1830" s="4"/>
      <c r="AF1830" s="4"/>
    </row>
    <row r="1831" spans="1:32" x14ac:dyDescent="0.2">
      <c r="A1831" s="175"/>
      <c r="B1831" s="11"/>
      <c r="C1831" s="11" t="s">
        <v>263</v>
      </c>
      <c r="D1831" s="11"/>
      <c r="E1831" s="297">
        <v>8236</v>
      </c>
      <c r="F1831" s="11"/>
      <c r="G1831" s="11"/>
      <c r="H1831" s="11"/>
      <c r="I1831" s="11"/>
      <c r="J1831" s="11"/>
      <c r="K1831" s="11"/>
      <c r="M1831" s="191"/>
      <c r="N1831" s="11"/>
      <c r="P1831" s="224">
        <v>39.53</v>
      </c>
      <c r="Q1831" s="224"/>
      <c r="R1831" s="224">
        <v>39.53</v>
      </c>
      <c r="S1831" s="11"/>
      <c r="T1831" s="222">
        <v>0</v>
      </c>
      <c r="U1831" s="222"/>
      <c r="V1831" s="222">
        <v>0</v>
      </c>
      <c r="W1831" s="11"/>
      <c r="Y1831" s="224">
        <v>39.53</v>
      </c>
      <c r="Z1831" s="224">
        <v>39.53</v>
      </c>
      <c r="AB1831" s="11"/>
      <c r="AC1831" s="11"/>
      <c r="AD1831" s="11"/>
      <c r="AE1831" s="4"/>
      <c r="AF1831" s="4"/>
    </row>
    <row r="1832" spans="1:32" x14ac:dyDescent="0.2">
      <c r="A1832" s="175"/>
      <c r="B1832" s="11"/>
      <c r="C1832" s="11" t="s">
        <v>263</v>
      </c>
      <c r="D1832" s="11"/>
      <c r="E1832" s="297">
        <v>8326</v>
      </c>
      <c r="F1832" s="11"/>
      <c r="G1832" s="11"/>
      <c r="H1832" s="11"/>
      <c r="I1832" s="11"/>
      <c r="J1832" s="11"/>
      <c r="K1832" s="11"/>
      <c r="M1832" s="191"/>
      <c r="N1832" s="11"/>
      <c r="P1832" s="224">
        <v>141.53784172661875</v>
      </c>
      <c r="Q1832" s="224"/>
      <c r="R1832" s="224">
        <v>41.99</v>
      </c>
      <c r="S1832" s="11"/>
      <c r="T1832" s="222">
        <v>155.80220143884893</v>
      </c>
      <c r="U1832" s="222"/>
      <c r="V1832" s="222">
        <v>21.63</v>
      </c>
      <c r="W1832" s="11"/>
      <c r="Y1832" s="224">
        <v>19673.760000000006</v>
      </c>
      <c r="Z1832" s="224">
        <v>19152.260000000006</v>
      </c>
      <c r="AB1832" s="11"/>
      <c r="AC1832" s="11"/>
      <c r="AD1832" s="11"/>
      <c r="AE1832" s="4"/>
      <c r="AF1832" s="4"/>
    </row>
    <row r="1833" spans="1:32" x14ac:dyDescent="0.2">
      <c r="A1833" s="175"/>
      <c r="B1833" s="11"/>
      <c r="C1833" s="11" t="s">
        <v>522</v>
      </c>
      <c r="D1833" s="11"/>
      <c r="E1833" s="297">
        <v>8021</v>
      </c>
      <c r="F1833" s="11"/>
      <c r="G1833" s="11"/>
      <c r="H1833" s="11"/>
      <c r="I1833" s="11"/>
      <c r="J1833" s="11"/>
      <c r="K1833" s="11"/>
      <c r="M1833" s="191"/>
      <c r="N1833" s="11"/>
      <c r="P1833" s="224">
        <v>11.21</v>
      </c>
      <c r="Q1833" s="224"/>
      <c r="R1833" s="224">
        <v>11.21</v>
      </c>
      <c r="S1833" s="11"/>
      <c r="T1833" s="222">
        <v>0</v>
      </c>
      <c r="U1833" s="222"/>
      <c r="V1833" s="222">
        <v>0</v>
      </c>
      <c r="W1833" s="11"/>
      <c r="Y1833" s="224">
        <v>11.21</v>
      </c>
      <c r="Z1833" s="224">
        <v>11.21</v>
      </c>
      <c r="AB1833" s="11"/>
      <c r="AC1833" s="11"/>
      <c r="AD1833" s="11"/>
      <c r="AE1833" s="4"/>
      <c r="AF1833" s="4"/>
    </row>
    <row r="1834" spans="1:32" x14ac:dyDescent="0.2">
      <c r="A1834" s="175"/>
      <c r="B1834" s="11"/>
      <c r="C1834" s="11" t="s">
        <v>264</v>
      </c>
      <c r="D1834" s="11"/>
      <c r="E1834" s="297">
        <v>8021</v>
      </c>
      <c r="F1834" s="11"/>
      <c r="G1834" s="11"/>
      <c r="H1834" s="11"/>
      <c r="I1834" s="11"/>
      <c r="J1834" s="11"/>
      <c r="K1834" s="11"/>
      <c r="M1834" s="191"/>
      <c r="N1834" s="11"/>
      <c r="P1834" s="224">
        <v>65.996571428571443</v>
      </c>
      <c r="Q1834" s="224"/>
      <c r="R1834" s="224">
        <v>31.4</v>
      </c>
      <c r="S1834" s="11"/>
      <c r="T1834" s="222">
        <v>50.950285714285712</v>
      </c>
      <c r="U1834" s="222"/>
      <c r="V1834" s="222">
        <v>8.24</v>
      </c>
      <c r="W1834" s="11"/>
      <c r="Y1834" s="224">
        <v>6929.6400000000012</v>
      </c>
      <c r="Z1834" s="224">
        <v>6720.510000000002</v>
      </c>
      <c r="AB1834" s="11"/>
      <c r="AC1834" s="11"/>
      <c r="AD1834" s="11"/>
      <c r="AE1834" s="4"/>
      <c r="AF1834" s="4"/>
    </row>
    <row r="1835" spans="1:32" x14ac:dyDescent="0.2">
      <c r="A1835" s="175"/>
      <c r="B1835" s="11"/>
      <c r="C1835" s="11" t="s">
        <v>265</v>
      </c>
      <c r="D1835" s="11"/>
      <c r="E1835" s="297">
        <v>8045</v>
      </c>
      <c r="F1835" s="11"/>
      <c r="G1835" s="11"/>
      <c r="H1835" s="11"/>
      <c r="I1835" s="11"/>
      <c r="J1835" s="11"/>
      <c r="K1835" s="11"/>
      <c r="M1835" s="191"/>
      <c r="N1835" s="11"/>
      <c r="P1835" s="224">
        <v>152.89000000000001</v>
      </c>
      <c r="Q1835" s="224"/>
      <c r="R1835" s="224">
        <v>24.45</v>
      </c>
      <c r="S1835" s="11"/>
      <c r="T1835" s="222">
        <v>38.280666666666669</v>
      </c>
      <c r="U1835" s="222"/>
      <c r="V1835" s="222">
        <v>6.1769999999999996</v>
      </c>
      <c r="W1835" s="11"/>
      <c r="Y1835" s="224">
        <v>7338.72</v>
      </c>
      <c r="Z1835" s="224">
        <v>7129.31</v>
      </c>
      <c r="AB1835" s="11"/>
      <c r="AC1835" s="11"/>
      <c r="AD1835" s="11"/>
      <c r="AE1835" s="4"/>
      <c r="AF1835" s="4"/>
    </row>
    <row r="1836" spans="1:32" x14ac:dyDescent="0.2">
      <c r="A1836" s="175"/>
      <c r="B1836" s="11"/>
      <c r="C1836" s="11" t="s">
        <v>428</v>
      </c>
      <c r="D1836" s="11"/>
      <c r="E1836" s="297">
        <v>8311</v>
      </c>
      <c r="F1836" s="11"/>
      <c r="G1836" s="11"/>
      <c r="H1836" s="11"/>
      <c r="I1836" s="11"/>
      <c r="J1836" s="11"/>
      <c r="K1836" s="11"/>
      <c r="M1836" s="191"/>
      <c r="N1836" s="11"/>
      <c r="P1836" s="224">
        <v>40.76</v>
      </c>
      <c r="Q1836" s="224"/>
      <c r="R1836" s="224">
        <v>40.76</v>
      </c>
      <c r="S1836" s="11"/>
      <c r="T1836" s="222">
        <v>0</v>
      </c>
      <c r="U1836" s="222"/>
      <c r="V1836" s="222">
        <v>0</v>
      </c>
      <c r="W1836" s="11"/>
      <c r="Y1836" s="224">
        <v>81.52</v>
      </c>
      <c r="Z1836" s="224">
        <v>81.52</v>
      </c>
      <c r="AB1836" s="11"/>
      <c r="AC1836" s="11"/>
      <c r="AD1836" s="11"/>
      <c r="AE1836" s="4"/>
      <c r="AF1836" s="4"/>
    </row>
    <row r="1837" spans="1:32" x14ac:dyDescent="0.2">
      <c r="A1837" s="175"/>
      <c r="B1837" s="11"/>
      <c r="C1837" s="11" t="s">
        <v>266</v>
      </c>
      <c r="D1837" s="11"/>
      <c r="E1837" s="297">
        <v>8327</v>
      </c>
      <c r="F1837" s="11"/>
      <c r="G1837" s="11"/>
      <c r="H1837" s="11"/>
      <c r="I1837" s="11"/>
      <c r="J1837" s="11"/>
      <c r="K1837" s="11"/>
      <c r="M1837" s="191"/>
      <c r="N1837" s="11"/>
      <c r="P1837" s="224">
        <v>133.91714285714286</v>
      </c>
      <c r="Q1837" s="224"/>
      <c r="R1837" s="224">
        <v>38.29</v>
      </c>
      <c r="S1837" s="11"/>
      <c r="T1837" s="222">
        <v>108.88571428571427</v>
      </c>
      <c r="U1837" s="222"/>
      <c r="V1837" s="222">
        <v>9.27</v>
      </c>
      <c r="W1837" s="11"/>
      <c r="Y1837" s="224">
        <v>937.42000000000007</v>
      </c>
      <c r="Z1837" s="224">
        <v>937.42000000000007</v>
      </c>
      <c r="AB1837" s="11"/>
      <c r="AC1837" s="11"/>
      <c r="AD1837" s="11"/>
      <c r="AE1837" s="4"/>
      <c r="AF1837" s="4"/>
    </row>
    <row r="1838" spans="1:32" x14ac:dyDescent="0.2">
      <c r="A1838" s="175"/>
      <c r="B1838" s="11"/>
      <c r="C1838" s="11" t="s">
        <v>267</v>
      </c>
      <c r="D1838" s="11"/>
      <c r="E1838" s="297">
        <v>8021</v>
      </c>
      <c r="F1838" s="11"/>
      <c r="G1838" s="11"/>
      <c r="H1838" s="11"/>
      <c r="I1838" s="11"/>
      <c r="J1838" s="11"/>
      <c r="K1838" s="11"/>
      <c r="M1838" s="191"/>
      <c r="N1838" s="11"/>
      <c r="P1838" s="224">
        <v>400.66262008733622</v>
      </c>
      <c r="Q1838" s="224"/>
      <c r="R1838" s="224">
        <v>34.58</v>
      </c>
      <c r="S1838" s="11"/>
      <c r="T1838" s="222">
        <v>445.34351091703047</v>
      </c>
      <c r="U1838" s="222"/>
      <c r="V1838" s="222">
        <v>5.6724999999999994</v>
      </c>
      <c r="W1838" s="11"/>
      <c r="Y1838" s="224">
        <v>183503.47999999998</v>
      </c>
      <c r="Z1838" s="224">
        <v>183102.25</v>
      </c>
      <c r="AB1838" s="11"/>
      <c r="AC1838" s="11"/>
      <c r="AD1838" s="11"/>
      <c r="AE1838" s="4"/>
      <c r="AF1838" s="4"/>
    </row>
    <row r="1839" spans="1:32" x14ac:dyDescent="0.2">
      <c r="A1839" s="175"/>
      <c r="B1839" s="11"/>
      <c r="C1839" s="11" t="s">
        <v>268</v>
      </c>
      <c r="D1839" s="11"/>
      <c r="E1839" s="297">
        <v>8221</v>
      </c>
      <c r="F1839" s="11"/>
      <c r="G1839" s="11"/>
      <c r="H1839" s="11"/>
      <c r="I1839" s="11"/>
      <c r="J1839" s="11"/>
      <c r="K1839" s="11"/>
      <c r="M1839" s="191"/>
      <c r="N1839" s="11"/>
      <c r="P1839" s="224">
        <v>47.680595930232514</v>
      </c>
      <c r="Q1839" s="224"/>
      <c r="R1839" s="224">
        <v>25.743749999999999</v>
      </c>
      <c r="S1839" s="11"/>
      <c r="T1839" s="222">
        <v>37.917126453488379</v>
      </c>
      <c r="U1839" s="222"/>
      <c r="V1839" s="222">
        <v>6.6950000000000003</v>
      </c>
      <c r="W1839" s="11"/>
      <c r="Y1839" s="224">
        <v>44330.969999999936</v>
      </c>
      <c r="Z1839" s="224">
        <v>43088.309999999954</v>
      </c>
      <c r="AB1839" s="11"/>
      <c r="AC1839" s="11"/>
      <c r="AD1839" s="11"/>
      <c r="AE1839" s="4"/>
      <c r="AF1839" s="4"/>
    </row>
    <row r="1840" spans="1:32" x14ac:dyDescent="0.2">
      <c r="A1840" s="175"/>
      <c r="B1840" s="11"/>
      <c r="C1840" s="11" t="s">
        <v>268</v>
      </c>
      <c r="D1840" s="11"/>
      <c r="E1840" s="297">
        <v>8244</v>
      </c>
      <c r="F1840" s="11"/>
      <c r="G1840" s="11"/>
      <c r="H1840" s="11"/>
      <c r="I1840" s="11"/>
      <c r="J1840" s="11"/>
      <c r="K1840" s="11"/>
      <c r="M1840" s="191"/>
      <c r="N1840" s="11"/>
      <c r="P1840" s="224">
        <v>40.76</v>
      </c>
      <c r="Q1840" s="224"/>
      <c r="R1840" s="224">
        <v>40.76</v>
      </c>
      <c r="S1840" s="11"/>
      <c r="T1840" s="222">
        <v>0</v>
      </c>
      <c r="U1840" s="222"/>
      <c r="V1840" s="222">
        <v>0</v>
      </c>
      <c r="W1840" s="11"/>
      <c r="Y1840" s="224">
        <v>40.76</v>
      </c>
      <c r="Z1840" s="224">
        <v>40.76</v>
      </c>
      <c r="AB1840" s="11"/>
      <c r="AC1840" s="11"/>
      <c r="AD1840" s="11"/>
      <c r="AE1840" s="4"/>
      <c r="AF1840" s="4"/>
    </row>
    <row r="1841" spans="1:32" x14ac:dyDescent="0.2">
      <c r="A1841" s="175"/>
      <c r="B1841" s="11"/>
      <c r="C1841" s="11" t="s">
        <v>269</v>
      </c>
      <c r="D1841" s="11"/>
      <c r="E1841" s="297">
        <v>8085</v>
      </c>
      <c r="F1841" s="11"/>
      <c r="G1841" s="11"/>
      <c r="H1841" s="11"/>
      <c r="I1841" s="11"/>
      <c r="J1841" s="11"/>
      <c r="K1841" s="11"/>
      <c r="M1841" s="191"/>
      <c r="N1841" s="11"/>
      <c r="P1841" s="224">
        <v>975.40199999999982</v>
      </c>
      <c r="Q1841" s="224"/>
      <c r="R1841" s="224">
        <v>39.53</v>
      </c>
      <c r="S1841" s="11"/>
      <c r="T1841" s="222">
        <v>792.17299999999989</v>
      </c>
      <c r="U1841" s="222"/>
      <c r="V1841" s="222">
        <v>5.15</v>
      </c>
      <c r="W1841" s="11"/>
      <c r="Y1841" s="224">
        <v>19508.039999999997</v>
      </c>
      <c r="Z1841" s="224">
        <v>19508.039999999997</v>
      </c>
      <c r="AB1841" s="11"/>
      <c r="AC1841" s="11"/>
      <c r="AD1841" s="11"/>
      <c r="AE1841" s="4"/>
      <c r="AF1841" s="4"/>
    </row>
    <row r="1842" spans="1:32" x14ac:dyDescent="0.2">
      <c r="A1842" s="175"/>
      <c r="B1842" s="11"/>
      <c r="C1842" s="11" t="s">
        <v>270</v>
      </c>
      <c r="D1842" s="11"/>
      <c r="E1842" s="297">
        <v>8085</v>
      </c>
      <c r="F1842" s="11"/>
      <c r="G1842" s="11"/>
      <c r="H1842" s="11"/>
      <c r="I1842" s="11"/>
      <c r="J1842" s="11"/>
      <c r="K1842" s="11"/>
      <c r="M1842" s="191"/>
      <c r="N1842" s="11"/>
      <c r="P1842" s="224">
        <v>1783.2259999999999</v>
      </c>
      <c r="Q1842" s="224"/>
      <c r="R1842" s="224">
        <v>34.58</v>
      </c>
      <c r="S1842" s="11"/>
      <c r="T1842" s="222">
        <v>2467.674</v>
      </c>
      <c r="U1842" s="222"/>
      <c r="V1842" s="222">
        <v>1.03</v>
      </c>
      <c r="W1842" s="11"/>
      <c r="Y1842" s="224">
        <v>35664.519999999997</v>
      </c>
      <c r="Z1842" s="224">
        <v>35664.519999999997</v>
      </c>
      <c r="AB1842" s="11"/>
      <c r="AC1842" s="11"/>
      <c r="AD1842" s="11"/>
      <c r="AE1842" s="4"/>
      <c r="AF1842" s="4"/>
    </row>
    <row r="1843" spans="1:32" x14ac:dyDescent="0.2">
      <c r="A1843" s="175"/>
      <c r="B1843" s="11"/>
      <c r="C1843" s="11" t="s">
        <v>271</v>
      </c>
      <c r="D1843" s="11"/>
      <c r="E1843" s="297">
        <v>8403</v>
      </c>
      <c r="F1843" s="11"/>
      <c r="G1843" s="11"/>
      <c r="H1843" s="11"/>
      <c r="I1843" s="11"/>
      <c r="J1843" s="11"/>
      <c r="K1843" s="11"/>
      <c r="M1843" s="191"/>
      <c r="N1843" s="11"/>
      <c r="P1843" s="224">
        <v>187.05680000000001</v>
      </c>
      <c r="Q1843" s="224"/>
      <c r="R1843" s="224">
        <v>43.57</v>
      </c>
      <c r="S1843" s="11"/>
      <c r="T1843" s="222">
        <v>213.58079999999998</v>
      </c>
      <c r="U1843" s="222"/>
      <c r="V1843" s="222">
        <v>29.87</v>
      </c>
      <c r="W1843" s="11"/>
      <c r="Y1843" s="224">
        <v>9352.84</v>
      </c>
      <c r="Z1843" s="224">
        <v>9352.84</v>
      </c>
      <c r="AB1843" s="11"/>
      <c r="AC1843" s="11"/>
      <c r="AD1843" s="11"/>
      <c r="AE1843" s="4"/>
      <c r="AF1843" s="4"/>
    </row>
    <row r="1844" spans="1:32" x14ac:dyDescent="0.2">
      <c r="A1844" s="175"/>
      <c r="B1844" s="11"/>
      <c r="C1844" s="11" t="s">
        <v>272</v>
      </c>
      <c r="D1844" s="11"/>
      <c r="E1844" s="297">
        <v>8204</v>
      </c>
      <c r="F1844" s="11"/>
      <c r="G1844" s="11"/>
      <c r="H1844" s="11"/>
      <c r="I1844" s="11"/>
      <c r="J1844" s="11"/>
      <c r="K1844" s="11"/>
      <c r="M1844" s="191"/>
      <c r="N1844" s="11"/>
      <c r="P1844" s="224">
        <v>128.22240000000002</v>
      </c>
      <c r="Q1844" s="224"/>
      <c r="R1844" s="224">
        <v>41.99</v>
      </c>
      <c r="S1844" s="11"/>
      <c r="T1844" s="222">
        <v>116.84320000000001</v>
      </c>
      <c r="U1844" s="222"/>
      <c r="V1844" s="222">
        <v>6.18</v>
      </c>
      <c r="W1844" s="11"/>
      <c r="Y1844" s="224">
        <v>3205.5600000000004</v>
      </c>
      <c r="Z1844" s="224">
        <v>3017.3200000000006</v>
      </c>
      <c r="AB1844" s="11"/>
      <c r="AC1844" s="11"/>
      <c r="AD1844" s="11"/>
      <c r="AE1844" s="4"/>
      <c r="AF1844" s="4"/>
    </row>
    <row r="1845" spans="1:32" x14ac:dyDescent="0.2">
      <c r="A1845" s="175"/>
      <c r="B1845" s="11"/>
      <c r="C1845" s="11" t="s">
        <v>272</v>
      </c>
      <c r="D1845" s="11"/>
      <c r="E1845" s="297">
        <v>8242</v>
      </c>
      <c r="F1845" s="11"/>
      <c r="G1845" s="11"/>
      <c r="H1845" s="11"/>
      <c r="I1845" s="11"/>
      <c r="J1845" s="11"/>
      <c r="K1845" s="11"/>
      <c r="M1845" s="191"/>
      <c r="N1845" s="11"/>
      <c r="P1845" s="224">
        <v>38.29</v>
      </c>
      <c r="Q1845" s="224"/>
      <c r="R1845" s="224">
        <v>38.29</v>
      </c>
      <c r="S1845" s="11"/>
      <c r="T1845" s="222">
        <v>0</v>
      </c>
      <c r="U1845" s="222"/>
      <c r="V1845" s="222">
        <v>0</v>
      </c>
      <c r="W1845" s="11"/>
      <c r="Y1845" s="224">
        <v>38.29</v>
      </c>
      <c r="Z1845" s="224">
        <v>38.29</v>
      </c>
      <c r="AB1845" s="11"/>
      <c r="AC1845" s="11"/>
      <c r="AD1845" s="11"/>
      <c r="AE1845" s="4"/>
      <c r="AF1845" s="4"/>
    </row>
    <row r="1846" spans="1:32" x14ac:dyDescent="0.2">
      <c r="A1846" s="175"/>
      <c r="B1846" s="11"/>
      <c r="C1846" s="11" t="s">
        <v>272</v>
      </c>
      <c r="D1846" s="11"/>
      <c r="E1846" s="297">
        <v>8251</v>
      </c>
      <c r="F1846" s="11"/>
      <c r="G1846" s="11"/>
      <c r="H1846" s="11"/>
      <c r="I1846" s="11"/>
      <c r="J1846" s="11"/>
      <c r="K1846" s="11"/>
      <c r="M1846" s="191"/>
      <c r="N1846" s="11"/>
      <c r="P1846" s="224">
        <v>238.10166666666669</v>
      </c>
      <c r="Q1846" s="224"/>
      <c r="R1846" s="224">
        <v>208.55</v>
      </c>
      <c r="S1846" s="11"/>
      <c r="T1846" s="222">
        <v>303.84999999999997</v>
      </c>
      <c r="U1846" s="222"/>
      <c r="V1846" s="222">
        <v>339.9</v>
      </c>
      <c r="W1846" s="11"/>
      <c r="Y1846" s="224">
        <v>1428.6100000000001</v>
      </c>
      <c r="Z1846" s="224">
        <v>1428.6100000000001</v>
      </c>
      <c r="AB1846" s="11"/>
      <c r="AC1846" s="11"/>
      <c r="AD1846" s="11"/>
      <c r="AE1846" s="4"/>
      <c r="AF1846" s="4"/>
    </row>
    <row r="1847" spans="1:32" x14ac:dyDescent="0.2">
      <c r="A1847" s="175"/>
      <c r="B1847" s="11"/>
      <c r="C1847" s="11" t="s">
        <v>272</v>
      </c>
      <c r="D1847" s="11"/>
      <c r="E1847" s="297">
        <v>8260</v>
      </c>
      <c r="F1847" s="11"/>
      <c r="G1847" s="11"/>
      <c r="H1847" s="11"/>
      <c r="I1847" s="11"/>
      <c r="J1847" s="11"/>
      <c r="K1847" s="11"/>
      <c r="M1847" s="191"/>
      <c r="N1847" s="11"/>
      <c r="P1847" s="224">
        <v>38.29</v>
      </c>
      <c r="Q1847" s="224"/>
      <c r="R1847" s="224">
        <v>38.29</v>
      </c>
      <c r="S1847" s="11"/>
      <c r="T1847" s="222">
        <v>0</v>
      </c>
      <c r="U1847" s="222"/>
      <c r="V1847" s="222">
        <v>0</v>
      </c>
      <c r="W1847" s="11"/>
      <c r="Y1847" s="224">
        <v>38.29</v>
      </c>
      <c r="Z1847" s="224">
        <v>38.29</v>
      </c>
      <c r="AB1847" s="11"/>
      <c r="AC1847" s="11"/>
      <c r="AD1847" s="11"/>
      <c r="AE1847" s="4"/>
      <c r="AF1847" s="4"/>
    </row>
    <row r="1848" spans="1:32" x14ac:dyDescent="0.2">
      <c r="A1848" s="175"/>
      <c r="B1848" s="11"/>
      <c r="C1848" s="11" t="s">
        <v>273</v>
      </c>
      <c r="D1848" s="11"/>
      <c r="E1848" s="297">
        <v>8049</v>
      </c>
      <c r="F1848" s="11"/>
      <c r="G1848" s="11"/>
      <c r="H1848" s="11"/>
      <c r="I1848" s="11"/>
      <c r="J1848" s="11"/>
      <c r="K1848" s="11"/>
      <c r="M1848" s="191"/>
      <c r="N1848" s="11"/>
      <c r="P1848" s="224">
        <v>140.33253164556959</v>
      </c>
      <c r="Q1848" s="224"/>
      <c r="R1848" s="224">
        <v>39.53</v>
      </c>
      <c r="S1848" s="11"/>
      <c r="T1848" s="222">
        <v>134.12269620253167</v>
      </c>
      <c r="U1848" s="222"/>
      <c r="V1848" s="222">
        <v>7.21</v>
      </c>
      <c r="W1848" s="11"/>
      <c r="Y1848" s="224">
        <v>22172.539999999994</v>
      </c>
      <c r="Z1848" s="224">
        <v>21956.159999999996</v>
      </c>
      <c r="AB1848" s="11"/>
      <c r="AC1848" s="11"/>
      <c r="AD1848" s="11"/>
      <c r="AE1848" s="4"/>
      <c r="AF1848" s="4"/>
    </row>
    <row r="1849" spans="1:32" x14ac:dyDescent="0.2">
      <c r="A1849" s="175"/>
      <c r="B1849" s="11"/>
      <c r="C1849" s="11" t="s">
        <v>274</v>
      </c>
      <c r="D1849" s="11"/>
      <c r="E1849" s="297">
        <v>8328</v>
      </c>
      <c r="F1849" s="11"/>
      <c r="G1849" s="11"/>
      <c r="H1849" s="11"/>
      <c r="I1849" s="11"/>
      <c r="J1849" s="11"/>
      <c r="K1849" s="11"/>
      <c r="M1849" s="191"/>
      <c r="N1849" s="11"/>
      <c r="P1849" s="224">
        <v>316.73987012987004</v>
      </c>
      <c r="Q1849" s="224"/>
      <c r="R1849" s="224">
        <v>39.159999999999997</v>
      </c>
      <c r="S1849" s="11"/>
      <c r="T1849" s="222">
        <v>362.91680519480531</v>
      </c>
      <c r="U1849" s="222"/>
      <c r="V1849" s="222">
        <v>4.12</v>
      </c>
      <c r="W1849" s="11"/>
      <c r="Y1849" s="224">
        <v>24388.969999999994</v>
      </c>
      <c r="Z1849" s="224">
        <v>24259.909999999996</v>
      </c>
      <c r="AB1849" s="11"/>
      <c r="AC1849" s="11"/>
      <c r="AD1849" s="11"/>
      <c r="AE1849" s="4"/>
      <c r="AF1849" s="4"/>
    </row>
    <row r="1850" spans="1:32" x14ac:dyDescent="0.2">
      <c r="A1850" s="175"/>
      <c r="B1850" s="11"/>
      <c r="C1850" s="11" t="s">
        <v>274</v>
      </c>
      <c r="D1850" s="11"/>
      <c r="E1850" s="297">
        <v>8362</v>
      </c>
      <c r="F1850" s="11"/>
      <c r="G1850" s="11"/>
      <c r="H1850" s="11"/>
      <c r="I1850" s="11"/>
      <c r="J1850" s="11"/>
      <c r="K1850" s="11"/>
      <c r="M1850" s="191"/>
      <c r="N1850" s="11"/>
      <c r="P1850" s="224">
        <v>50.739999999999995</v>
      </c>
      <c r="Q1850" s="224"/>
      <c r="R1850" s="224">
        <v>50.739999999999995</v>
      </c>
      <c r="S1850" s="11"/>
      <c r="T1850" s="222">
        <v>41.2</v>
      </c>
      <c r="U1850" s="222"/>
      <c r="V1850" s="222">
        <v>41.2</v>
      </c>
      <c r="W1850" s="11"/>
      <c r="Y1850" s="224">
        <v>101.47999999999999</v>
      </c>
      <c r="Z1850" s="224">
        <v>101.47999999999999</v>
      </c>
      <c r="AB1850" s="11"/>
      <c r="AC1850" s="11"/>
      <c r="AD1850" s="11"/>
      <c r="AE1850" s="4"/>
      <c r="AF1850" s="4"/>
    </row>
    <row r="1851" spans="1:32" x14ac:dyDescent="0.2">
      <c r="A1851" s="175"/>
      <c r="B1851" s="11"/>
      <c r="C1851" s="11" t="s">
        <v>420</v>
      </c>
      <c r="D1851" s="11"/>
      <c r="E1851" s="297">
        <v>8079</v>
      </c>
      <c r="F1851" s="11"/>
      <c r="G1851" s="11"/>
      <c r="H1851" s="11"/>
      <c r="I1851" s="11"/>
      <c r="J1851" s="11"/>
      <c r="K1851" s="11"/>
      <c r="M1851" s="191"/>
      <c r="N1851" s="11"/>
      <c r="P1851" s="224">
        <v>3401.1728571428571</v>
      </c>
      <c r="Q1851" s="224"/>
      <c r="R1851" s="224">
        <v>35.82</v>
      </c>
      <c r="S1851" s="11"/>
      <c r="T1851" s="222">
        <v>4627.0542857142855</v>
      </c>
      <c r="U1851" s="222"/>
      <c r="V1851" s="222">
        <v>3.09</v>
      </c>
      <c r="W1851" s="11"/>
      <c r="Y1851" s="224">
        <v>23808.21</v>
      </c>
      <c r="Z1851" s="224">
        <v>23808.21</v>
      </c>
      <c r="AB1851" s="11"/>
      <c r="AC1851" s="11"/>
      <c r="AD1851" s="11"/>
      <c r="AE1851" s="4"/>
      <c r="AF1851" s="4"/>
    </row>
    <row r="1852" spans="1:32" x14ac:dyDescent="0.2">
      <c r="A1852" s="175"/>
      <c r="B1852" s="11"/>
      <c r="C1852" s="11" t="s">
        <v>275</v>
      </c>
      <c r="D1852" s="11"/>
      <c r="E1852" s="297">
        <v>8051</v>
      </c>
      <c r="F1852" s="11"/>
      <c r="G1852" s="11"/>
      <c r="H1852" s="11"/>
      <c r="I1852" s="11"/>
      <c r="J1852" s="11"/>
      <c r="K1852" s="11"/>
      <c r="M1852" s="191"/>
      <c r="N1852" s="11"/>
      <c r="P1852" s="224">
        <v>141.0511904761905</v>
      </c>
      <c r="Q1852" s="224"/>
      <c r="R1852" s="224">
        <v>33.35</v>
      </c>
      <c r="S1852" s="11"/>
      <c r="T1852" s="222">
        <v>134.36101904761904</v>
      </c>
      <c r="U1852" s="222"/>
      <c r="V1852" s="222">
        <v>3.09</v>
      </c>
      <c r="W1852" s="11"/>
      <c r="Y1852" s="224">
        <v>29620.750000000004</v>
      </c>
      <c r="Z1852" s="224">
        <v>29142.200000000004</v>
      </c>
      <c r="AB1852" s="11"/>
      <c r="AC1852" s="11"/>
      <c r="AD1852" s="11"/>
      <c r="AE1852" s="4"/>
      <c r="AF1852" s="4"/>
    </row>
    <row r="1853" spans="1:32" x14ac:dyDescent="0.2">
      <c r="A1853" s="175"/>
      <c r="B1853" s="11"/>
      <c r="C1853" s="11" t="s">
        <v>275</v>
      </c>
      <c r="D1853" s="11"/>
      <c r="E1853" s="297">
        <v>8080</v>
      </c>
      <c r="F1853" s="11"/>
      <c r="G1853" s="11"/>
      <c r="H1853" s="11"/>
      <c r="I1853" s="11"/>
      <c r="J1853" s="11"/>
      <c r="K1853" s="11"/>
      <c r="M1853" s="191"/>
      <c r="N1853" s="11"/>
      <c r="P1853" s="224">
        <v>48.75705882352942</v>
      </c>
      <c r="Q1853" s="224"/>
      <c r="R1853" s="224">
        <v>35.82</v>
      </c>
      <c r="S1853" s="11"/>
      <c r="T1853" s="222">
        <v>3.3929411764705883</v>
      </c>
      <c r="U1853" s="222"/>
      <c r="V1853" s="222">
        <v>0</v>
      </c>
      <c r="W1853" s="11"/>
      <c r="Y1853" s="224">
        <v>828.87000000000012</v>
      </c>
      <c r="Z1853" s="224">
        <v>515.99</v>
      </c>
      <c r="AB1853" s="11"/>
      <c r="AC1853" s="11"/>
      <c r="AD1853" s="11"/>
      <c r="AE1853" s="4"/>
      <c r="AF1853" s="4"/>
    </row>
    <row r="1854" spans="1:32" x14ac:dyDescent="0.2">
      <c r="A1854" s="175"/>
      <c r="B1854" s="11"/>
      <c r="C1854" s="11" t="s">
        <v>275</v>
      </c>
      <c r="D1854" s="11"/>
      <c r="E1854" s="297">
        <v>8090</v>
      </c>
      <c r="F1854" s="11"/>
      <c r="G1854" s="11"/>
      <c r="H1854" s="11"/>
      <c r="I1854" s="11"/>
      <c r="J1854" s="11"/>
      <c r="K1854" s="11"/>
      <c r="M1854" s="191"/>
      <c r="N1854" s="11"/>
      <c r="P1854" s="224">
        <v>30.88</v>
      </c>
      <c r="Q1854" s="224"/>
      <c r="R1854" s="224">
        <v>30.88</v>
      </c>
      <c r="S1854" s="11"/>
      <c r="T1854" s="222">
        <v>0</v>
      </c>
      <c r="U1854" s="222"/>
      <c r="V1854" s="222">
        <v>0</v>
      </c>
      <c r="W1854" s="11"/>
      <c r="Y1854" s="224">
        <v>30.88</v>
      </c>
      <c r="Z1854" s="224">
        <v>30.88</v>
      </c>
      <c r="AB1854" s="11"/>
      <c r="AC1854" s="11"/>
      <c r="AD1854" s="11"/>
      <c r="AE1854" s="4"/>
      <c r="AF1854" s="4"/>
    </row>
    <row r="1855" spans="1:32" x14ac:dyDescent="0.2">
      <c r="A1855" s="175"/>
      <c r="B1855" s="11"/>
      <c r="C1855" s="11" t="s">
        <v>431</v>
      </c>
      <c r="D1855" s="11"/>
      <c r="E1855" s="297">
        <v>8402</v>
      </c>
      <c r="F1855" s="11"/>
      <c r="G1855" s="11"/>
      <c r="H1855" s="11"/>
      <c r="I1855" s="11"/>
      <c r="J1855" s="11"/>
      <c r="K1855" s="11"/>
      <c r="M1855" s="191"/>
      <c r="N1855" s="11"/>
      <c r="P1855" s="224">
        <v>27.763999999999999</v>
      </c>
      <c r="Q1855" s="224"/>
      <c r="R1855" s="224">
        <v>26.4</v>
      </c>
      <c r="S1855" s="11"/>
      <c r="T1855" s="222">
        <v>11.536000000000001</v>
      </c>
      <c r="U1855" s="222"/>
      <c r="V1855" s="222">
        <v>2.06</v>
      </c>
      <c r="W1855" s="11"/>
      <c r="Y1855" s="224">
        <v>138.82</v>
      </c>
      <c r="Z1855" s="224">
        <v>138.82</v>
      </c>
      <c r="AB1855" s="11"/>
      <c r="AC1855" s="11"/>
      <c r="AD1855" s="11"/>
      <c r="AE1855" s="4"/>
      <c r="AF1855" s="4"/>
    </row>
    <row r="1856" spans="1:32" x14ac:dyDescent="0.2">
      <c r="A1856" s="175"/>
      <c r="B1856" s="11"/>
      <c r="C1856" s="11" t="s">
        <v>276</v>
      </c>
      <c r="D1856" s="11"/>
      <c r="E1856" s="297">
        <v>8402</v>
      </c>
      <c r="F1856" s="11"/>
      <c r="G1856" s="11"/>
      <c r="H1856" s="11"/>
      <c r="I1856" s="11"/>
      <c r="J1856" s="11"/>
      <c r="K1856" s="11"/>
      <c r="M1856" s="191"/>
      <c r="N1856" s="11"/>
      <c r="P1856" s="224">
        <v>176.05190201729096</v>
      </c>
      <c r="Q1856" s="224"/>
      <c r="R1856" s="224">
        <v>39.53</v>
      </c>
      <c r="S1856" s="11"/>
      <c r="T1856" s="222">
        <v>195.14663976945235</v>
      </c>
      <c r="U1856" s="222"/>
      <c r="V1856" s="222">
        <v>17.510000000000002</v>
      </c>
      <c r="W1856" s="11"/>
      <c r="Y1856" s="224">
        <v>61090.009999999966</v>
      </c>
      <c r="Z1856" s="224">
        <v>60845.199999999968</v>
      </c>
      <c r="AB1856" s="11"/>
      <c r="AC1856" s="11"/>
      <c r="AD1856" s="11"/>
      <c r="AE1856" s="4"/>
      <c r="AF1856" s="4"/>
    </row>
    <row r="1857" spans="1:32" x14ac:dyDescent="0.2">
      <c r="A1857" s="175"/>
      <c r="B1857" s="11"/>
      <c r="C1857" s="11" t="s">
        <v>276</v>
      </c>
      <c r="D1857" s="11"/>
      <c r="E1857" s="297">
        <v>8406</v>
      </c>
      <c r="F1857" s="11"/>
      <c r="G1857" s="11"/>
      <c r="H1857" s="11"/>
      <c r="I1857" s="11"/>
      <c r="J1857" s="11"/>
      <c r="K1857" s="11"/>
      <c r="M1857" s="191"/>
      <c r="N1857" s="11"/>
      <c r="P1857" s="224">
        <v>221.27999999999997</v>
      </c>
      <c r="Q1857" s="224"/>
      <c r="R1857" s="224">
        <v>221.27999999999997</v>
      </c>
      <c r="S1857" s="11"/>
      <c r="T1857" s="222">
        <v>279.13</v>
      </c>
      <c r="U1857" s="222"/>
      <c r="V1857" s="222">
        <v>279.13</v>
      </c>
      <c r="W1857" s="11"/>
      <c r="Y1857" s="224">
        <v>442.55999999999995</v>
      </c>
      <c r="Z1857" s="224">
        <v>442.55999999999995</v>
      </c>
      <c r="AB1857" s="11"/>
      <c r="AC1857" s="11"/>
      <c r="AD1857" s="11"/>
      <c r="AE1857" s="4"/>
      <c r="AF1857" s="4"/>
    </row>
    <row r="1858" spans="1:32" x14ac:dyDescent="0.2">
      <c r="A1858" s="175"/>
      <c r="B1858" s="11"/>
      <c r="C1858" s="11" t="s">
        <v>405</v>
      </c>
      <c r="D1858" s="11"/>
      <c r="E1858" s="297">
        <v>8053</v>
      </c>
      <c r="F1858" s="11"/>
      <c r="G1858" s="11"/>
      <c r="H1858" s="11"/>
      <c r="I1858" s="11"/>
      <c r="J1858" s="11"/>
      <c r="K1858" s="11"/>
      <c r="M1858" s="191"/>
      <c r="N1858" s="11"/>
      <c r="P1858" s="224">
        <v>81.991626928471192</v>
      </c>
      <c r="Q1858" s="224"/>
      <c r="R1858" s="224">
        <v>30.88</v>
      </c>
      <c r="S1858" s="11"/>
      <c r="T1858" s="222">
        <v>76.672431977559569</v>
      </c>
      <c r="U1858" s="222"/>
      <c r="V1858" s="222">
        <v>3.09</v>
      </c>
      <c r="W1858" s="11"/>
      <c r="Y1858" s="224">
        <v>58460.029999999962</v>
      </c>
      <c r="Z1858" s="224">
        <v>58238.179999999964</v>
      </c>
      <c r="AB1858" s="11"/>
      <c r="AC1858" s="11"/>
      <c r="AD1858" s="11"/>
      <c r="AE1858" s="4"/>
      <c r="AF1858" s="4"/>
    </row>
    <row r="1859" spans="1:32" x14ac:dyDescent="0.2">
      <c r="A1859" s="175"/>
      <c r="B1859" s="11"/>
      <c r="C1859" s="11" t="s">
        <v>278</v>
      </c>
      <c r="D1859" s="11"/>
      <c r="E1859" s="297">
        <v>8223</v>
      </c>
      <c r="F1859" s="11"/>
      <c r="G1859" s="11"/>
      <c r="H1859" s="11"/>
      <c r="I1859" s="11"/>
      <c r="J1859" s="11"/>
      <c r="K1859" s="11"/>
      <c r="M1859" s="191"/>
      <c r="N1859" s="11"/>
      <c r="P1859" s="224">
        <v>143.46602316602321</v>
      </c>
      <c r="Q1859" s="224"/>
      <c r="R1859" s="224">
        <v>38.29</v>
      </c>
      <c r="S1859" s="11"/>
      <c r="T1859" s="222">
        <v>150.97651737451741</v>
      </c>
      <c r="U1859" s="222"/>
      <c r="V1859" s="222">
        <v>0</v>
      </c>
      <c r="W1859" s="11"/>
      <c r="Y1859" s="224">
        <v>37157.700000000012</v>
      </c>
      <c r="Z1859" s="224">
        <v>36925.220000000008</v>
      </c>
      <c r="AB1859" s="11"/>
      <c r="AC1859" s="11"/>
      <c r="AD1859" s="11"/>
      <c r="AE1859" s="4"/>
      <c r="AF1859" s="4"/>
    </row>
    <row r="1860" spans="1:32" x14ac:dyDescent="0.2">
      <c r="A1860" s="175"/>
      <c r="B1860" s="11"/>
      <c r="C1860" s="11" t="s">
        <v>630</v>
      </c>
      <c r="D1860" s="11"/>
      <c r="E1860" s="297">
        <v>8332</v>
      </c>
      <c r="F1860" s="11"/>
      <c r="G1860" s="11"/>
      <c r="H1860" s="11"/>
      <c r="I1860" s="11"/>
      <c r="J1860" s="11"/>
      <c r="K1860" s="11"/>
      <c r="M1860" s="191"/>
      <c r="N1860" s="11"/>
      <c r="P1860" s="224">
        <v>332.755</v>
      </c>
      <c r="Q1860" s="224"/>
      <c r="R1860" s="224">
        <v>332.755</v>
      </c>
      <c r="S1860" s="11"/>
      <c r="T1860" s="222">
        <v>341.96</v>
      </c>
      <c r="U1860" s="222"/>
      <c r="V1860" s="222">
        <v>341.96</v>
      </c>
      <c r="W1860" s="11"/>
      <c r="Y1860" s="224">
        <v>665.51</v>
      </c>
      <c r="Z1860" s="224">
        <v>665.51</v>
      </c>
      <c r="AB1860" s="11"/>
      <c r="AC1860" s="11"/>
      <c r="AD1860" s="11"/>
      <c r="AE1860" s="4"/>
      <c r="AF1860" s="4"/>
    </row>
    <row r="1861" spans="1:32" x14ac:dyDescent="0.2">
      <c r="A1861" s="175"/>
      <c r="B1861" s="11"/>
      <c r="C1861" s="11" t="s">
        <v>279</v>
      </c>
      <c r="D1861" s="11"/>
      <c r="E1861" s="297">
        <v>8332</v>
      </c>
      <c r="F1861" s="11"/>
      <c r="G1861" s="11"/>
      <c r="H1861" s="11"/>
      <c r="I1861" s="11"/>
      <c r="J1861" s="11"/>
      <c r="K1861" s="11"/>
      <c r="M1861" s="191"/>
      <c r="N1861" s="11"/>
      <c r="P1861" s="224">
        <v>24.220000000000002</v>
      </c>
      <c r="Q1861" s="224"/>
      <c r="R1861" s="224">
        <v>24.220000000000002</v>
      </c>
      <c r="S1861" s="11"/>
      <c r="T1861" s="222">
        <v>6.18</v>
      </c>
      <c r="U1861" s="222"/>
      <c r="V1861" s="222">
        <v>6.18</v>
      </c>
      <c r="W1861" s="11"/>
      <c r="Y1861" s="224">
        <v>48.440000000000005</v>
      </c>
      <c r="Z1861" s="224">
        <v>48.440000000000005</v>
      </c>
      <c r="AB1861" s="11"/>
      <c r="AC1861" s="11"/>
      <c r="AD1861" s="11"/>
      <c r="AE1861" s="4"/>
      <c r="AF1861" s="4"/>
    </row>
    <row r="1862" spans="1:32" x14ac:dyDescent="0.2">
      <c r="A1862" s="175"/>
      <c r="B1862" s="11"/>
      <c r="C1862" s="11" t="s">
        <v>280</v>
      </c>
      <c r="D1862" s="11"/>
      <c r="E1862" s="297">
        <v>8329</v>
      </c>
      <c r="F1862" s="11"/>
      <c r="G1862" s="11"/>
      <c r="H1862" s="11"/>
      <c r="I1862" s="11"/>
      <c r="J1862" s="11"/>
      <c r="K1862" s="11"/>
      <c r="M1862" s="191"/>
      <c r="N1862" s="11"/>
      <c r="P1862" s="224">
        <v>1190.4375</v>
      </c>
      <c r="Q1862" s="224"/>
      <c r="R1862" s="224">
        <v>31.744999999999997</v>
      </c>
      <c r="S1862" s="11"/>
      <c r="T1862" s="222">
        <v>4796.0233333333335</v>
      </c>
      <c r="U1862" s="222"/>
      <c r="V1862" s="222">
        <v>12.36</v>
      </c>
      <c r="W1862" s="11"/>
      <c r="Y1862" s="224">
        <v>14285.25</v>
      </c>
      <c r="Z1862" s="224">
        <v>14285.25</v>
      </c>
      <c r="AB1862" s="11"/>
      <c r="AC1862" s="11"/>
      <c r="AD1862" s="11"/>
      <c r="AE1862" s="4"/>
      <c r="AF1862" s="4"/>
    </row>
    <row r="1863" spans="1:32" x14ac:dyDescent="0.2">
      <c r="A1863" s="175"/>
      <c r="B1863" s="11"/>
      <c r="C1863" s="11" t="s">
        <v>406</v>
      </c>
      <c r="D1863" s="11"/>
      <c r="E1863" s="297">
        <v>8330</v>
      </c>
      <c r="F1863" s="11"/>
      <c r="G1863" s="11"/>
      <c r="H1863" s="11"/>
      <c r="I1863" s="11"/>
      <c r="J1863" s="11"/>
      <c r="K1863" s="11"/>
      <c r="M1863" s="191"/>
      <c r="N1863" s="11"/>
      <c r="P1863" s="224">
        <v>28.170214765580344</v>
      </c>
      <c r="Q1863" s="224"/>
      <c r="R1863" s="224">
        <v>16.476818181818182</v>
      </c>
      <c r="S1863" s="11"/>
      <c r="T1863" s="222">
        <v>23.038081403659227</v>
      </c>
      <c r="U1863" s="222"/>
      <c r="V1863" s="222">
        <v>4.4940909090909091</v>
      </c>
      <c r="W1863" s="11"/>
      <c r="Y1863" s="224">
        <v>128815.04000000014</v>
      </c>
      <c r="Z1863" s="224">
        <v>127780.38000000015</v>
      </c>
      <c r="AB1863" s="11"/>
      <c r="AC1863" s="11"/>
      <c r="AD1863" s="11"/>
      <c r="AE1863" s="4"/>
      <c r="AF1863" s="4"/>
    </row>
    <row r="1864" spans="1:32" x14ac:dyDescent="0.2">
      <c r="A1864" s="175"/>
      <c r="B1864" s="11"/>
      <c r="C1864" s="11" t="s">
        <v>283</v>
      </c>
      <c r="D1864" s="11"/>
      <c r="E1864" s="297">
        <v>8055</v>
      </c>
      <c r="F1864" s="11"/>
      <c r="G1864" s="11"/>
      <c r="H1864" s="11"/>
      <c r="I1864" s="11"/>
      <c r="J1864" s="11"/>
      <c r="K1864" s="11"/>
      <c r="M1864" s="191"/>
      <c r="N1864" s="11"/>
      <c r="P1864" s="224">
        <v>79.473210659898598</v>
      </c>
      <c r="Q1864" s="224"/>
      <c r="R1864" s="224">
        <v>47.44</v>
      </c>
      <c r="S1864" s="11"/>
      <c r="T1864" s="222">
        <v>76.914044416243627</v>
      </c>
      <c r="U1864" s="222"/>
      <c r="V1864" s="222">
        <v>31.414999999999999</v>
      </c>
      <c r="W1864" s="11"/>
      <c r="Y1864" s="224">
        <v>77853.980000000214</v>
      </c>
      <c r="Z1864" s="224">
        <v>77581.870000000228</v>
      </c>
      <c r="AB1864" s="11"/>
      <c r="AC1864" s="11"/>
      <c r="AD1864" s="11"/>
      <c r="AE1864" s="4"/>
      <c r="AF1864" s="4"/>
    </row>
    <row r="1865" spans="1:32" x14ac:dyDescent="0.2">
      <c r="A1865" s="175"/>
      <c r="B1865" s="11"/>
      <c r="C1865" s="11" t="s">
        <v>284</v>
      </c>
      <c r="D1865" s="11"/>
      <c r="E1865" s="297">
        <v>8055</v>
      </c>
      <c r="F1865" s="11"/>
      <c r="G1865" s="11"/>
      <c r="H1865" s="11"/>
      <c r="I1865" s="11"/>
      <c r="J1865" s="11"/>
      <c r="K1865" s="11"/>
      <c r="M1865" s="191"/>
      <c r="N1865" s="11"/>
      <c r="P1865" s="224">
        <v>159.98000000000002</v>
      </c>
      <c r="Q1865" s="224"/>
      <c r="R1865" s="224">
        <v>35.905000000000001</v>
      </c>
      <c r="S1865" s="11"/>
      <c r="T1865" s="222">
        <v>186.42999999999998</v>
      </c>
      <c r="U1865" s="222"/>
      <c r="V1865" s="222">
        <v>4.12</v>
      </c>
      <c r="W1865" s="11"/>
      <c r="Y1865" s="224">
        <v>959.88000000000011</v>
      </c>
      <c r="Z1865" s="224">
        <v>959.88000000000011</v>
      </c>
      <c r="AB1865" s="11"/>
      <c r="AC1865" s="11"/>
      <c r="AD1865" s="11"/>
      <c r="AE1865" s="4"/>
      <c r="AF1865" s="4"/>
    </row>
    <row r="1866" spans="1:32" x14ac:dyDescent="0.2">
      <c r="A1866" s="175"/>
      <c r="B1866" s="11"/>
      <c r="C1866" s="11" t="s">
        <v>285</v>
      </c>
      <c r="D1866" s="11"/>
      <c r="E1866" s="297">
        <v>8056</v>
      </c>
      <c r="F1866" s="11"/>
      <c r="G1866" s="11"/>
      <c r="H1866" s="11"/>
      <c r="I1866" s="11"/>
      <c r="J1866" s="11"/>
      <c r="K1866" s="11"/>
      <c r="M1866" s="191"/>
      <c r="N1866" s="11"/>
      <c r="P1866" s="224">
        <v>117.95584615384611</v>
      </c>
      <c r="Q1866" s="224"/>
      <c r="R1866" s="224">
        <v>35.82</v>
      </c>
      <c r="S1866" s="11"/>
      <c r="T1866" s="222">
        <v>122.17380000000001</v>
      </c>
      <c r="U1866" s="222"/>
      <c r="V1866" s="222">
        <v>5.15</v>
      </c>
      <c r="W1866" s="11"/>
      <c r="Y1866" s="224">
        <v>7667.1299999999974</v>
      </c>
      <c r="Z1866" s="224">
        <v>7543.6199999999972</v>
      </c>
      <c r="AB1866" s="11"/>
      <c r="AC1866" s="11"/>
      <c r="AD1866" s="11"/>
      <c r="AE1866" s="4"/>
      <c r="AF1866" s="4"/>
    </row>
    <row r="1867" spans="1:32" x14ac:dyDescent="0.2">
      <c r="A1867" s="175"/>
      <c r="B1867" s="11"/>
      <c r="C1867" s="11" t="s">
        <v>286</v>
      </c>
      <c r="D1867" s="11"/>
      <c r="E1867" s="297">
        <v>8210</v>
      </c>
      <c r="F1867" s="11"/>
      <c r="G1867" s="11"/>
      <c r="H1867" s="11"/>
      <c r="I1867" s="11"/>
      <c r="J1867" s="11"/>
      <c r="K1867" s="11"/>
      <c r="M1867" s="191"/>
      <c r="N1867" s="11"/>
      <c r="P1867" s="224">
        <v>66.622131147540983</v>
      </c>
      <c r="Q1867" s="224"/>
      <c r="R1867" s="224">
        <v>39.26</v>
      </c>
      <c r="S1867" s="11"/>
      <c r="T1867" s="222">
        <v>38.666459016393453</v>
      </c>
      <c r="U1867" s="222"/>
      <c r="V1867" s="222">
        <v>2.06</v>
      </c>
      <c r="W1867" s="11"/>
      <c r="Y1867" s="224">
        <v>4063.95</v>
      </c>
      <c r="Z1867" s="224">
        <v>3990.4799999999991</v>
      </c>
      <c r="AB1867" s="11"/>
      <c r="AC1867" s="11"/>
      <c r="AD1867" s="11"/>
      <c r="AE1867" s="4"/>
      <c r="AF1867" s="4"/>
    </row>
    <row r="1868" spans="1:32" x14ac:dyDescent="0.2">
      <c r="A1868" s="175"/>
      <c r="B1868" s="11"/>
      <c r="C1868" s="11" t="s">
        <v>286</v>
      </c>
      <c r="D1868" s="11"/>
      <c r="E1868" s="297">
        <v>8242</v>
      </c>
      <c r="F1868" s="11"/>
      <c r="G1868" s="11"/>
      <c r="H1868" s="11"/>
      <c r="I1868" s="11"/>
      <c r="J1868" s="11"/>
      <c r="K1868" s="11"/>
      <c r="M1868" s="191"/>
      <c r="N1868" s="11"/>
      <c r="P1868" s="224">
        <v>33.888125000000002</v>
      </c>
      <c r="Q1868" s="224"/>
      <c r="R1868" s="224">
        <v>40.76</v>
      </c>
      <c r="S1868" s="11"/>
      <c r="T1868" s="222">
        <v>11.845000000000001</v>
      </c>
      <c r="U1868" s="222"/>
      <c r="V1868" s="222">
        <v>11.845000000000001</v>
      </c>
      <c r="W1868" s="11"/>
      <c r="Y1868" s="224">
        <v>542.21</v>
      </c>
      <c r="Z1868" s="224">
        <v>542.21</v>
      </c>
      <c r="AB1868" s="11"/>
      <c r="AC1868" s="11"/>
      <c r="AD1868" s="11"/>
      <c r="AE1868" s="4"/>
      <c r="AF1868" s="4"/>
    </row>
    <row r="1869" spans="1:32" x14ac:dyDescent="0.2">
      <c r="A1869" s="175"/>
      <c r="B1869" s="11"/>
      <c r="C1869" s="11" t="s">
        <v>286</v>
      </c>
      <c r="D1869" s="11"/>
      <c r="E1869" s="297">
        <v>8251</v>
      </c>
      <c r="F1869" s="11"/>
      <c r="G1869" s="11"/>
      <c r="H1869" s="11"/>
      <c r="I1869" s="11"/>
      <c r="J1869" s="11"/>
      <c r="K1869" s="11"/>
      <c r="M1869" s="191"/>
      <c r="N1869" s="11"/>
      <c r="P1869" s="224">
        <v>74.583333333333343</v>
      </c>
      <c r="Q1869" s="224"/>
      <c r="R1869" s="224">
        <v>48.65</v>
      </c>
      <c r="S1869" s="11"/>
      <c r="T1869" s="222">
        <v>64.546666666666667</v>
      </c>
      <c r="U1869" s="222"/>
      <c r="V1869" s="222">
        <v>96.82</v>
      </c>
      <c r="W1869" s="11"/>
      <c r="Y1869" s="224">
        <v>223.75000000000003</v>
      </c>
      <c r="Z1869" s="224">
        <v>223.75000000000003</v>
      </c>
      <c r="AB1869" s="11"/>
      <c r="AC1869" s="11"/>
      <c r="AD1869" s="11"/>
      <c r="AE1869" s="4"/>
      <c r="AF1869" s="4"/>
    </row>
    <row r="1870" spans="1:32" x14ac:dyDescent="0.2">
      <c r="A1870" s="175"/>
      <c r="B1870" s="11"/>
      <c r="C1870" s="11" t="s">
        <v>286</v>
      </c>
      <c r="D1870" s="11"/>
      <c r="E1870" s="297">
        <v>8252</v>
      </c>
      <c r="F1870" s="11"/>
      <c r="G1870" s="11"/>
      <c r="H1870" s="11"/>
      <c r="I1870" s="11"/>
      <c r="J1870" s="11"/>
      <c r="K1870" s="11"/>
      <c r="M1870" s="191"/>
      <c r="N1870" s="11"/>
      <c r="P1870" s="224">
        <v>38.29</v>
      </c>
      <c r="Q1870" s="224"/>
      <c r="R1870" s="224">
        <v>38.29</v>
      </c>
      <c r="S1870" s="11"/>
      <c r="T1870" s="222">
        <v>0</v>
      </c>
      <c r="U1870" s="222"/>
      <c r="V1870" s="222">
        <v>0</v>
      </c>
      <c r="W1870" s="11"/>
      <c r="Y1870" s="224">
        <v>38.29</v>
      </c>
      <c r="Z1870" s="224">
        <v>38.29</v>
      </c>
      <c r="AB1870" s="11"/>
      <c r="AC1870" s="11"/>
      <c r="AD1870" s="11"/>
      <c r="AE1870" s="4"/>
      <c r="AF1870" s="4"/>
    </row>
    <row r="1871" spans="1:32" x14ac:dyDescent="0.2">
      <c r="A1871" s="175"/>
      <c r="B1871" s="11"/>
      <c r="C1871" s="11" t="s">
        <v>287</v>
      </c>
      <c r="D1871" s="11"/>
      <c r="E1871" s="297">
        <v>8221</v>
      </c>
      <c r="F1871" s="11"/>
      <c r="G1871" s="11"/>
      <c r="H1871" s="11"/>
      <c r="I1871" s="11"/>
      <c r="J1871" s="11"/>
      <c r="K1871" s="11"/>
      <c r="M1871" s="191"/>
      <c r="N1871" s="11"/>
      <c r="P1871" s="224">
        <v>34.58</v>
      </c>
      <c r="Q1871" s="224"/>
      <c r="R1871" s="224">
        <v>34.58</v>
      </c>
      <c r="S1871" s="11"/>
      <c r="T1871" s="222">
        <v>0</v>
      </c>
      <c r="U1871" s="222"/>
      <c r="V1871" s="222">
        <v>0</v>
      </c>
      <c r="W1871" s="11"/>
      <c r="Y1871" s="224">
        <v>34.58</v>
      </c>
      <c r="Z1871" s="224">
        <v>34.58</v>
      </c>
      <c r="AB1871" s="11"/>
      <c r="AC1871" s="11"/>
      <c r="AD1871" s="11"/>
      <c r="AE1871" s="4"/>
      <c r="AF1871" s="4"/>
    </row>
    <row r="1872" spans="1:32" x14ac:dyDescent="0.2">
      <c r="A1872" s="175"/>
      <c r="B1872" s="11"/>
      <c r="C1872" s="11" t="s">
        <v>287</v>
      </c>
      <c r="D1872" s="11"/>
      <c r="E1872" s="297">
        <v>8322</v>
      </c>
      <c r="F1872" s="11"/>
      <c r="G1872" s="11"/>
      <c r="H1872" s="11"/>
      <c r="I1872" s="11"/>
      <c r="J1872" s="11"/>
      <c r="K1872" s="11"/>
      <c r="M1872" s="191"/>
      <c r="N1872" s="11"/>
      <c r="P1872" s="224">
        <v>99.136666666666656</v>
      </c>
      <c r="Q1872" s="224"/>
      <c r="R1872" s="224">
        <v>119.11</v>
      </c>
      <c r="S1872" s="11"/>
      <c r="T1872" s="222">
        <v>75.533333333333331</v>
      </c>
      <c r="U1872" s="222"/>
      <c r="V1872" s="222">
        <v>113.3</v>
      </c>
      <c r="W1872" s="11"/>
      <c r="Y1872" s="224">
        <v>297.40999999999997</v>
      </c>
      <c r="Z1872" s="224">
        <v>297.40999999999997</v>
      </c>
      <c r="AB1872" s="11"/>
      <c r="AC1872" s="11"/>
      <c r="AD1872" s="11"/>
      <c r="AE1872" s="4"/>
      <c r="AF1872" s="4"/>
    </row>
    <row r="1873" spans="1:32" x14ac:dyDescent="0.2">
      <c r="A1873" s="175"/>
      <c r="B1873" s="11"/>
      <c r="C1873" s="11" t="s">
        <v>287</v>
      </c>
      <c r="D1873" s="11"/>
      <c r="E1873" s="297">
        <v>8332</v>
      </c>
      <c r="F1873" s="11"/>
      <c r="G1873" s="11"/>
      <c r="H1873" s="11"/>
      <c r="I1873" s="11"/>
      <c r="J1873" s="11"/>
      <c r="K1873" s="11"/>
      <c r="M1873" s="191"/>
      <c r="N1873" s="11"/>
      <c r="P1873" s="224">
        <v>332.90630484798697</v>
      </c>
      <c r="Q1873" s="224"/>
      <c r="R1873" s="224">
        <v>20.482999999999997</v>
      </c>
      <c r="S1873" s="11"/>
      <c r="T1873" s="222">
        <v>742.54447165160229</v>
      </c>
      <c r="U1873" s="222"/>
      <c r="V1873" s="222">
        <v>1.03</v>
      </c>
      <c r="W1873" s="11"/>
      <c r="Y1873" s="224">
        <v>1947764.9400000006</v>
      </c>
      <c r="Z1873" s="224">
        <v>1946077.3500000008</v>
      </c>
      <c r="AB1873" s="11"/>
      <c r="AC1873" s="11"/>
      <c r="AD1873" s="11"/>
      <c r="AE1873" s="4"/>
      <c r="AF1873" s="4"/>
    </row>
    <row r="1874" spans="1:32" x14ac:dyDescent="0.2">
      <c r="A1874" s="175"/>
      <c r="B1874" s="11"/>
      <c r="C1874" s="11" t="s">
        <v>287</v>
      </c>
      <c r="D1874" s="11"/>
      <c r="E1874" s="297">
        <v>8352</v>
      </c>
      <c r="F1874" s="11"/>
      <c r="G1874" s="11"/>
      <c r="H1874" s="11"/>
      <c r="I1874" s="11"/>
      <c r="J1874" s="11"/>
      <c r="K1874" s="11"/>
      <c r="M1874" s="191"/>
      <c r="N1874" s="11"/>
      <c r="P1874" s="224">
        <v>22.665999999999997</v>
      </c>
      <c r="Q1874" s="224"/>
      <c r="R1874" s="224">
        <v>15.33</v>
      </c>
      <c r="S1874" s="11"/>
      <c r="T1874" s="222">
        <v>7.0040000000000004</v>
      </c>
      <c r="U1874" s="222"/>
      <c r="V1874" s="222">
        <v>4.12</v>
      </c>
      <c r="W1874" s="11"/>
      <c r="Y1874" s="224">
        <v>113.32999999999998</v>
      </c>
      <c r="Z1874" s="224">
        <v>113.32999999999998</v>
      </c>
      <c r="AB1874" s="11"/>
      <c r="AC1874" s="11"/>
      <c r="AD1874" s="11"/>
      <c r="AE1874" s="4"/>
      <c r="AF1874" s="4"/>
    </row>
    <row r="1875" spans="1:32" x14ac:dyDescent="0.2">
      <c r="A1875" s="175"/>
      <c r="B1875" s="11"/>
      <c r="C1875" s="11" t="s">
        <v>288</v>
      </c>
      <c r="D1875" s="11"/>
      <c r="E1875" s="297">
        <v>8340</v>
      </c>
      <c r="F1875" s="11"/>
      <c r="G1875" s="11"/>
      <c r="H1875" s="11"/>
      <c r="I1875" s="11"/>
      <c r="J1875" s="11"/>
      <c r="K1875" s="11"/>
      <c r="M1875" s="191"/>
      <c r="N1875" s="11"/>
      <c r="P1875" s="224">
        <v>109.72272727272728</v>
      </c>
      <c r="Q1875" s="224"/>
      <c r="R1875" s="224">
        <v>46.48</v>
      </c>
      <c r="S1875" s="11"/>
      <c r="T1875" s="222">
        <v>104.12363636363638</v>
      </c>
      <c r="U1875" s="222"/>
      <c r="V1875" s="222">
        <v>37.08</v>
      </c>
      <c r="W1875" s="11"/>
      <c r="Y1875" s="224">
        <v>1206.95</v>
      </c>
      <c r="Z1875" s="224">
        <v>1206.95</v>
      </c>
      <c r="AB1875" s="11"/>
      <c r="AC1875" s="11"/>
      <c r="AD1875" s="11"/>
      <c r="AE1875" s="4"/>
      <c r="AF1875" s="4"/>
    </row>
    <row r="1876" spans="1:32" x14ac:dyDescent="0.2">
      <c r="A1876" s="175"/>
      <c r="B1876" s="11"/>
      <c r="C1876" s="11" t="s">
        <v>289</v>
      </c>
      <c r="D1876" s="11"/>
      <c r="E1876" s="297">
        <v>8341</v>
      </c>
      <c r="F1876" s="11"/>
      <c r="G1876" s="11"/>
      <c r="H1876" s="11"/>
      <c r="I1876" s="11"/>
      <c r="J1876" s="11"/>
      <c r="K1876" s="11"/>
      <c r="M1876" s="191"/>
      <c r="N1876" s="11"/>
      <c r="P1876" s="224">
        <v>106.82294117647061</v>
      </c>
      <c r="Q1876" s="224"/>
      <c r="R1876" s="224">
        <v>40.629999999999995</v>
      </c>
      <c r="S1876" s="11"/>
      <c r="T1876" s="222">
        <v>91.613029411764728</v>
      </c>
      <c r="U1876" s="222"/>
      <c r="V1876" s="222">
        <v>14.42</v>
      </c>
      <c r="W1876" s="11"/>
      <c r="Y1876" s="224">
        <v>7263.9600000000009</v>
      </c>
      <c r="Z1876" s="224">
        <v>7263.9600000000009</v>
      </c>
      <c r="AB1876" s="11"/>
      <c r="AC1876" s="11"/>
      <c r="AD1876" s="11"/>
      <c r="AE1876" s="4"/>
      <c r="AF1876" s="4"/>
    </row>
    <row r="1877" spans="1:32" x14ac:dyDescent="0.2">
      <c r="A1877" s="175"/>
      <c r="B1877" s="11"/>
      <c r="C1877" s="11" t="s">
        <v>290</v>
      </c>
      <c r="D1877" s="11"/>
      <c r="E1877" s="297">
        <v>8342</v>
      </c>
      <c r="F1877" s="11"/>
      <c r="G1877" s="11"/>
      <c r="H1877" s="11"/>
      <c r="I1877" s="11"/>
      <c r="J1877" s="11"/>
      <c r="K1877" s="11"/>
      <c r="M1877" s="191"/>
      <c r="N1877" s="11"/>
      <c r="P1877" s="224">
        <v>22.365000000000002</v>
      </c>
      <c r="Q1877" s="224"/>
      <c r="R1877" s="224">
        <v>21.8</v>
      </c>
      <c r="S1877" s="11"/>
      <c r="T1877" s="222">
        <v>3.605</v>
      </c>
      <c r="U1877" s="222"/>
      <c r="V1877" s="222">
        <v>3.6049999999999995</v>
      </c>
      <c r="W1877" s="11"/>
      <c r="Y1877" s="224">
        <v>89.460000000000008</v>
      </c>
      <c r="Z1877" s="224">
        <v>89.460000000000008</v>
      </c>
      <c r="AB1877" s="11"/>
      <c r="AC1877" s="11"/>
      <c r="AD1877" s="11"/>
      <c r="AE1877" s="4"/>
      <c r="AF1877" s="4"/>
    </row>
    <row r="1878" spans="1:32" x14ac:dyDescent="0.2">
      <c r="A1878" s="175"/>
      <c r="B1878" s="11"/>
      <c r="C1878" s="11" t="s">
        <v>649</v>
      </c>
      <c r="D1878" s="11"/>
      <c r="E1878" s="297">
        <v>8094</v>
      </c>
      <c r="F1878" s="11"/>
      <c r="G1878" s="11"/>
      <c r="H1878" s="11"/>
      <c r="I1878" s="11"/>
      <c r="J1878" s="11"/>
      <c r="K1878" s="11"/>
      <c r="M1878" s="191"/>
      <c r="N1878" s="11"/>
      <c r="P1878" s="224">
        <v>1102.8900000000001</v>
      </c>
      <c r="Q1878" s="224"/>
      <c r="R1878" s="224">
        <v>1102.8900000000001</v>
      </c>
      <c r="S1878" s="11"/>
      <c r="T1878" s="222">
        <v>1130.94</v>
      </c>
      <c r="U1878" s="222"/>
      <c r="V1878" s="222">
        <v>1130.94</v>
      </c>
      <c r="W1878" s="11"/>
      <c r="Y1878" s="224">
        <v>1102.8900000000001</v>
      </c>
      <c r="Z1878" s="224">
        <v>1102.8900000000001</v>
      </c>
      <c r="AB1878" s="11"/>
      <c r="AC1878" s="11"/>
      <c r="AD1878" s="11"/>
      <c r="AE1878" s="4"/>
      <c r="AF1878" s="4"/>
    </row>
    <row r="1879" spans="1:32" x14ac:dyDescent="0.2">
      <c r="A1879" s="175"/>
      <c r="B1879" s="11"/>
      <c r="C1879" s="11" t="s">
        <v>291</v>
      </c>
      <c r="D1879" s="11"/>
      <c r="E1879" s="297">
        <v>8009</v>
      </c>
      <c r="F1879" s="11"/>
      <c r="G1879" s="11"/>
      <c r="H1879" s="11"/>
      <c r="I1879" s="11"/>
      <c r="J1879" s="11"/>
      <c r="K1879" s="11"/>
      <c r="M1879" s="191"/>
      <c r="N1879" s="11"/>
      <c r="P1879" s="224">
        <v>20.77</v>
      </c>
      <c r="Q1879" s="224"/>
      <c r="R1879" s="224">
        <v>20.769999999999996</v>
      </c>
      <c r="S1879" s="11"/>
      <c r="T1879" s="222">
        <v>3.09</v>
      </c>
      <c r="U1879" s="222"/>
      <c r="V1879" s="222">
        <v>3.09</v>
      </c>
      <c r="W1879" s="11"/>
      <c r="Y1879" s="224">
        <v>41.54</v>
      </c>
      <c r="Z1879" s="224">
        <v>41.54</v>
      </c>
      <c r="AB1879" s="11"/>
      <c r="AC1879" s="11"/>
      <c r="AD1879" s="11"/>
      <c r="AE1879" s="4"/>
      <c r="AF1879" s="4"/>
    </row>
    <row r="1880" spans="1:32" x14ac:dyDescent="0.2">
      <c r="A1880" s="175"/>
      <c r="B1880" s="11"/>
      <c r="C1880" s="11" t="s">
        <v>291</v>
      </c>
      <c r="D1880" s="11"/>
      <c r="E1880" s="297">
        <v>8094</v>
      </c>
      <c r="F1880" s="11"/>
      <c r="G1880" s="11"/>
      <c r="H1880" s="11"/>
      <c r="I1880" s="11"/>
      <c r="J1880" s="11"/>
      <c r="K1880" s="11"/>
      <c r="M1880" s="191"/>
      <c r="N1880" s="11"/>
      <c r="P1880" s="224">
        <v>338.40463414634144</v>
      </c>
      <c r="Q1880" s="224"/>
      <c r="R1880" s="224">
        <v>41.99</v>
      </c>
      <c r="S1880" s="11"/>
      <c r="T1880" s="222">
        <v>351.9082926829268</v>
      </c>
      <c r="U1880" s="222"/>
      <c r="V1880" s="222">
        <v>8.24</v>
      </c>
      <c r="W1880" s="11"/>
      <c r="Y1880" s="224">
        <v>13874.589999999998</v>
      </c>
      <c r="Z1880" s="224">
        <v>13874.589999999998</v>
      </c>
      <c r="AB1880" s="11"/>
      <c r="AC1880" s="11"/>
      <c r="AD1880" s="11"/>
      <c r="AE1880" s="4"/>
      <c r="AF1880" s="4"/>
    </row>
    <row r="1881" spans="1:32" x14ac:dyDescent="0.2">
      <c r="A1881" s="175"/>
      <c r="B1881" s="11"/>
      <c r="C1881" s="11" t="s">
        <v>407</v>
      </c>
      <c r="D1881" s="11"/>
      <c r="E1881" s="297">
        <v>8343</v>
      </c>
      <c r="F1881" s="11"/>
      <c r="G1881" s="11"/>
      <c r="H1881" s="11"/>
      <c r="I1881" s="11"/>
      <c r="J1881" s="11"/>
      <c r="K1881" s="11"/>
      <c r="M1881" s="191"/>
      <c r="N1881" s="11"/>
      <c r="P1881" s="224">
        <v>176.6312857142857</v>
      </c>
      <c r="Q1881" s="224"/>
      <c r="R1881" s="224">
        <v>37.049999999999997</v>
      </c>
      <c r="S1881" s="11"/>
      <c r="T1881" s="222">
        <v>25.615714285714283</v>
      </c>
      <c r="U1881" s="222"/>
      <c r="V1881" s="222">
        <v>0</v>
      </c>
      <c r="W1881" s="11"/>
      <c r="Y1881" s="224">
        <v>12364.189999999999</v>
      </c>
      <c r="Z1881" s="224">
        <v>12306.289999999997</v>
      </c>
      <c r="AB1881" s="11"/>
      <c r="AC1881" s="11"/>
      <c r="AD1881" s="11"/>
      <c r="AE1881" s="4"/>
      <c r="AF1881" s="4"/>
    </row>
    <row r="1882" spans="1:32" x14ac:dyDescent="0.2">
      <c r="A1882" s="175"/>
      <c r="B1882" s="11"/>
      <c r="C1882" s="11" t="s">
        <v>293</v>
      </c>
      <c r="D1882" s="11"/>
      <c r="E1882" s="297">
        <v>8061</v>
      </c>
      <c r="F1882" s="11"/>
      <c r="G1882" s="11"/>
      <c r="H1882" s="11"/>
      <c r="I1882" s="11"/>
      <c r="J1882" s="11"/>
      <c r="K1882" s="11"/>
      <c r="M1882" s="191"/>
      <c r="N1882" s="11"/>
      <c r="P1882" s="224">
        <v>412.37593750000008</v>
      </c>
      <c r="Q1882" s="224"/>
      <c r="R1882" s="224">
        <v>30.71</v>
      </c>
      <c r="S1882" s="11"/>
      <c r="T1882" s="222">
        <v>594.18125000000009</v>
      </c>
      <c r="U1882" s="222"/>
      <c r="V1882" s="222">
        <v>4.6349999999999998</v>
      </c>
      <c r="W1882" s="11"/>
      <c r="Y1882" s="224">
        <v>13196.030000000002</v>
      </c>
      <c r="Z1882" s="224">
        <v>13196.030000000002</v>
      </c>
      <c r="AB1882" s="11"/>
      <c r="AC1882" s="11"/>
      <c r="AD1882" s="11"/>
      <c r="AE1882" s="4"/>
      <c r="AF1882" s="4"/>
    </row>
    <row r="1883" spans="1:32" x14ac:dyDescent="0.2">
      <c r="A1883" s="175"/>
      <c r="B1883" s="11"/>
      <c r="C1883" s="11" t="s">
        <v>295</v>
      </c>
      <c r="D1883" s="11"/>
      <c r="E1883" s="297">
        <v>8062</v>
      </c>
      <c r="F1883" s="11"/>
      <c r="G1883" s="11"/>
      <c r="H1883" s="11"/>
      <c r="I1883" s="11"/>
      <c r="J1883" s="11"/>
      <c r="K1883" s="11"/>
      <c r="M1883" s="191"/>
      <c r="N1883" s="11"/>
      <c r="P1883" s="224">
        <v>148.06138427464009</v>
      </c>
      <c r="Q1883" s="224"/>
      <c r="R1883" s="224">
        <v>34.583333333333336</v>
      </c>
      <c r="S1883" s="11"/>
      <c r="T1883" s="222">
        <v>85.228775193798455</v>
      </c>
      <c r="U1883" s="222"/>
      <c r="V1883" s="222">
        <v>1.03</v>
      </c>
      <c r="W1883" s="11"/>
      <c r="Y1883" s="224">
        <v>113320.43</v>
      </c>
      <c r="Z1883" s="224">
        <v>112283.79</v>
      </c>
      <c r="AB1883" s="11"/>
      <c r="AC1883" s="11"/>
      <c r="AD1883" s="11"/>
      <c r="AE1883" s="4"/>
      <c r="AF1883" s="4"/>
    </row>
    <row r="1884" spans="1:32" x14ac:dyDescent="0.2">
      <c r="A1884" s="175"/>
      <c r="B1884" s="11"/>
      <c r="C1884" s="11" t="s">
        <v>382</v>
      </c>
      <c r="D1884" s="11"/>
      <c r="E1884" s="297">
        <v>8215</v>
      </c>
      <c r="F1884" s="11"/>
      <c r="G1884" s="11"/>
      <c r="H1884" s="11"/>
      <c r="I1884" s="11"/>
      <c r="J1884" s="11"/>
      <c r="K1884" s="11"/>
      <c r="M1884" s="191"/>
      <c r="N1884" s="11"/>
      <c r="P1884" s="224">
        <v>19.89</v>
      </c>
      <c r="Q1884" s="224"/>
      <c r="R1884" s="224">
        <v>19.889999999999997</v>
      </c>
      <c r="S1884" s="11"/>
      <c r="T1884" s="222">
        <v>1.03</v>
      </c>
      <c r="U1884" s="222"/>
      <c r="V1884" s="222">
        <v>1.03</v>
      </c>
      <c r="W1884" s="11"/>
      <c r="Y1884" s="224">
        <v>39.78</v>
      </c>
      <c r="Z1884" s="224">
        <v>39.78</v>
      </c>
      <c r="AB1884" s="11"/>
      <c r="AC1884" s="11"/>
      <c r="AD1884" s="11"/>
      <c r="AE1884" s="4"/>
      <c r="AF1884" s="4"/>
    </row>
    <row r="1885" spans="1:32" x14ac:dyDescent="0.2">
      <c r="A1885" s="175"/>
      <c r="B1885" s="11"/>
      <c r="C1885" s="11" t="s">
        <v>625</v>
      </c>
      <c r="D1885" s="11"/>
      <c r="E1885" s="297">
        <v>8244</v>
      </c>
      <c r="F1885" s="11"/>
      <c r="G1885" s="11"/>
      <c r="H1885" s="11"/>
      <c r="I1885" s="11"/>
      <c r="J1885" s="11"/>
      <c r="K1885" s="11"/>
      <c r="M1885" s="191"/>
      <c r="N1885" s="11"/>
      <c r="P1885" s="224">
        <v>34.58</v>
      </c>
      <c r="Q1885" s="224"/>
      <c r="R1885" s="224">
        <v>34.58</v>
      </c>
      <c r="S1885" s="11"/>
      <c r="T1885" s="222">
        <v>0</v>
      </c>
      <c r="U1885" s="222"/>
      <c r="V1885" s="222">
        <v>0</v>
      </c>
      <c r="W1885" s="11"/>
      <c r="Y1885" s="224">
        <v>34.58</v>
      </c>
      <c r="Z1885" s="224">
        <v>34.58</v>
      </c>
      <c r="AB1885" s="11"/>
      <c r="AC1885" s="11"/>
      <c r="AD1885" s="11"/>
      <c r="AE1885" s="4"/>
      <c r="AF1885" s="4"/>
    </row>
    <row r="1886" spans="1:32" x14ac:dyDescent="0.2">
      <c r="A1886" s="175"/>
      <c r="B1886" s="11"/>
      <c r="C1886" s="11" t="s">
        <v>625</v>
      </c>
      <c r="D1886" s="11"/>
      <c r="E1886" s="297">
        <v>8344</v>
      </c>
      <c r="F1886" s="11"/>
      <c r="G1886" s="11"/>
      <c r="H1886" s="11"/>
      <c r="I1886" s="11"/>
      <c r="J1886" s="11"/>
      <c r="K1886" s="11"/>
      <c r="M1886" s="191"/>
      <c r="N1886" s="11"/>
      <c r="P1886" s="224">
        <v>56.283708609271564</v>
      </c>
      <c r="Q1886" s="224"/>
      <c r="R1886" s="224">
        <v>37.049999999999997</v>
      </c>
      <c r="S1886" s="11"/>
      <c r="T1886" s="222">
        <v>23.574317880794705</v>
      </c>
      <c r="U1886" s="222"/>
      <c r="V1886" s="222">
        <v>4.12</v>
      </c>
      <c r="W1886" s="11"/>
      <c r="Y1886" s="224">
        <v>8498.8400000000056</v>
      </c>
      <c r="Z1886" s="224">
        <v>7639.4400000000041</v>
      </c>
      <c r="AB1886" s="11"/>
      <c r="AC1886" s="11"/>
      <c r="AD1886" s="11"/>
      <c r="AE1886" s="4"/>
      <c r="AF1886" s="4"/>
    </row>
    <row r="1887" spans="1:32" x14ac:dyDescent="0.2">
      <c r="A1887" s="175"/>
      <c r="B1887" s="11"/>
      <c r="C1887" s="11" t="s">
        <v>297</v>
      </c>
      <c r="D1887" s="11"/>
      <c r="E1887" s="297">
        <v>8345</v>
      </c>
      <c r="F1887" s="11"/>
      <c r="G1887" s="11"/>
      <c r="H1887" s="11"/>
      <c r="I1887" s="11"/>
      <c r="J1887" s="11"/>
      <c r="K1887" s="11"/>
      <c r="M1887" s="191"/>
      <c r="N1887" s="11"/>
      <c r="P1887" s="224">
        <v>50.499166666666667</v>
      </c>
      <c r="Q1887" s="224"/>
      <c r="R1887" s="224">
        <v>40.76</v>
      </c>
      <c r="S1887" s="11"/>
      <c r="T1887" s="222">
        <v>13.218333333333334</v>
      </c>
      <c r="U1887" s="222"/>
      <c r="V1887" s="222">
        <v>0</v>
      </c>
      <c r="W1887" s="11"/>
      <c r="Y1887" s="224">
        <v>605.99</v>
      </c>
      <c r="Z1887" s="224">
        <v>517.17999999999995</v>
      </c>
      <c r="AB1887" s="11"/>
      <c r="AC1887" s="11"/>
      <c r="AD1887" s="11"/>
      <c r="AE1887" s="4"/>
      <c r="AF1887" s="4"/>
    </row>
    <row r="1888" spans="1:32" x14ac:dyDescent="0.2">
      <c r="A1888" s="175"/>
      <c r="B1888" s="11"/>
      <c r="C1888" s="11" t="s">
        <v>298</v>
      </c>
      <c r="D1888" s="11"/>
      <c r="E1888" s="297">
        <v>8346</v>
      </c>
      <c r="F1888" s="11"/>
      <c r="G1888" s="11"/>
      <c r="H1888" s="11"/>
      <c r="I1888" s="11"/>
      <c r="J1888" s="11"/>
      <c r="K1888" s="11"/>
      <c r="M1888" s="191"/>
      <c r="N1888" s="11"/>
      <c r="P1888" s="224">
        <v>117.58125</v>
      </c>
      <c r="Q1888" s="224"/>
      <c r="R1888" s="224">
        <v>38.019999999999996</v>
      </c>
      <c r="S1888" s="11"/>
      <c r="T1888" s="222">
        <v>96.304999999999978</v>
      </c>
      <c r="U1888" s="222"/>
      <c r="V1888" s="222">
        <v>2.06</v>
      </c>
      <c r="W1888" s="11"/>
      <c r="Y1888" s="224">
        <v>1881.3</v>
      </c>
      <c r="Z1888" s="224">
        <v>1881.3</v>
      </c>
      <c r="AB1888" s="11"/>
      <c r="AC1888" s="11"/>
      <c r="AD1888" s="11"/>
      <c r="AE1888" s="4"/>
      <c r="AF1888" s="4"/>
    </row>
    <row r="1889" spans="1:32" x14ac:dyDescent="0.2">
      <c r="A1889" s="175"/>
      <c r="B1889" s="11"/>
      <c r="C1889" s="11" t="s">
        <v>299</v>
      </c>
      <c r="D1889" s="11"/>
      <c r="E1889" s="297">
        <v>8347</v>
      </c>
      <c r="F1889" s="11"/>
      <c r="G1889" s="11"/>
      <c r="H1889" s="11"/>
      <c r="I1889" s="11"/>
      <c r="J1889" s="11"/>
      <c r="K1889" s="11"/>
      <c r="M1889" s="191"/>
      <c r="N1889" s="11"/>
      <c r="P1889" s="224">
        <v>29.232857142857146</v>
      </c>
      <c r="Q1889" s="224"/>
      <c r="R1889" s="224">
        <v>15.33</v>
      </c>
      <c r="S1889" s="11"/>
      <c r="T1889" s="222">
        <v>15.008571428571429</v>
      </c>
      <c r="U1889" s="222"/>
      <c r="V1889" s="222">
        <v>19.57</v>
      </c>
      <c r="W1889" s="11"/>
      <c r="Y1889" s="224">
        <v>204.63000000000002</v>
      </c>
      <c r="Z1889" s="224">
        <v>204.63000000000002</v>
      </c>
      <c r="AB1889" s="11"/>
      <c r="AC1889" s="11"/>
      <c r="AD1889" s="11"/>
      <c r="AE1889" s="4"/>
      <c r="AF1889" s="4"/>
    </row>
    <row r="1890" spans="1:32" x14ac:dyDescent="0.2">
      <c r="A1890" s="175"/>
      <c r="B1890" s="11"/>
      <c r="C1890" s="11" t="s">
        <v>300</v>
      </c>
      <c r="D1890" s="11"/>
      <c r="E1890" s="297">
        <v>8204</v>
      </c>
      <c r="F1890" s="11"/>
      <c r="G1890" s="11"/>
      <c r="H1890" s="11"/>
      <c r="I1890" s="11"/>
      <c r="J1890" s="11"/>
      <c r="K1890" s="11"/>
      <c r="M1890" s="191"/>
      <c r="N1890" s="11"/>
      <c r="P1890" s="224">
        <v>275.78159509202442</v>
      </c>
      <c r="Q1890" s="224"/>
      <c r="R1890" s="224">
        <v>41.99</v>
      </c>
      <c r="S1890" s="11"/>
      <c r="T1890" s="222">
        <v>290.65668711656434</v>
      </c>
      <c r="U1890" s="222"/>
      <c r="V1890" s="222">
        <v>13.39</v>
      </c>
      <c r="W1890" s="11"/>
      <c r="Y1890" s="224">
        <v>44952.39999999998</v>
      </c>
      <c r="Z1890" s="224">
        <v>44898.879999999983</v>
      </c>
      <c r="AB1890" s="11"/>
      <c r="AC1890" s="11"/>
      <c r="AD1890" s="11"/>
      <c r="AE1890" s="4"/>
      <c r="AF1890" s="4"/>
    </row>
    <row r="1891" spans="1:32" x14ac:dyDescent="0.2">
      <c r="A1891" s="175"/>
      <c r="B1891" s="11"/>
      <c r="C1891" s="11" t="s">
        <v>301</v>
      </c>
      <c r="D1891" s="11"/>
      <c r="E1891" s="297">
        <v>8260</v>
      </c>
      <c r="F1891" s="11"/>
      <c r="G1891" s="11"/>
      <c r="H1891" s="11"/>
      <c r="I1891" s="11"/>
      <c r="J1891" s="11"/>
      <c r="K1891" s="11"/>
      <c r="M1891" s="191"/>
      <c r="N1891" s="11"/>
      <c r="P1891" s="224">
        <v>160.26318181818181</v>
      </c>
      <c r="Q1891" s="224"/>
      <c r="R1891" s="224">
        <v>59.164999999999999</v>
      </c>
      <c r="S1891" s="11"/>
      <c r="T1891" s="222">
        <v>181.09143181818183</v>
      </c>
      <c r="U1891" s="222"/>
      <c r="V1891" s="222">
        <v>42.745000000000005</v>
      </c>
      <c r="W1891" s="11"/>
      <c r="Y1891" s="224">
        <v>14103.16</v>
      </c>
      <c r="Z1891" s="224">
        <v>14027.45</v>
      </c>
      <c r="AB1891" s="11"/>
      <c r="AC1891" s="11"/>
      <c r="AD1891" s="11"/>
      <c r="AE1891" s="4"/>
      <c r="AF1891" s="4"/>
    </row>
    <row r="1892" spans="1:32" x14ac:dyDescent="0.2">
      <c r="A1892" s="175"/>
      <c r="B1892" s="11"/>
      <c r="C1892" s="11" t="s">
        <v>302</v>
      </c>
      <c r="D1892" s="11"/>
      <c r="E1892" s="297">
        <v>8225</v>
      </c>
      <c r="F1892" s="11"/>
      <c r="G1892" s="11"/>
      <c r="H1892" s="11"/>
      <c r="I1892" s="11"/>
      <c r="J1892" s="11"/>
      <c r="K1892" s="11"/>
      <c r="M1892" s="191"/>
      <c r="N1892" s="11"/>
      <c r="P1892" s="224">
        <v>111.49614876033057</v>
      </c>
      <c r="Q1892" s="224"/>
      <c r="R1892" s="224">
        <v>41.99</v>
      </c>
      <c r="S1892" s="11"/>
      <c r="T1892" s="222">
        <v>102.07458512396694</v>
      </c>
      <c r="U1892" s="222"/>
      <c r="V1892" s="222">
        <v>2.06</v>
      </c>
      <c r="W1892" s="11"/>
      <c r="Y1892" s="224">
        <v>67455.17</v>
      </c>
      <c r="Z1892" s="224">
        <v>65800.379999999976</v>
      </c>
      <c r="AB1892" s="11"/>
      <c r="AC1892" s="11"/>
      <c r="AD1892" s="11"/>
      <c r="AE1892" s="4"/>
      <c r="AF1892" s="4"/>
    </row>
    <row r="1893" spans="1:32" x14ac:dyDescent="0.2">
      <c r="A1893" s="175"/>
      <c r="B1893" s="11"/>
      <c r="C1893" s="11" t="s">
        <v>303</v>
      </c>
      <c r="D1893" s="11"/>
      <c r="E1893" s="297">
        <v>8226</v>
      </c>
      <c r="F1893" s="11"/>
      <c r="G1893" s="11"/>
      <c r="H1893" s="11"/>
      <c r="I1893" s="11"/>
      <c r="J1893" s="11"/>
      <c r="K1893" s="11"/>
      <c r="M1893" s="191"/>
      <c r="N1893" s="11"/>
      <c r="P1893" s="224">
        <v>168.99440705128166</v>
      </c>
      <c r="Q1893" s="224"/>
      <c r="R1893" s="224">
        <v>40.76</v>
      </c>
      <c r="S1893" s="11"/>
      <c r="T1893" s="222">
        <v>173.81785737179482</v>
      </c>
      <c r="U1893" s="222"/>
      <c r="V1893" s="222">
        <v>17.510000000000002</v>
      </c>
      <c r="W1893" s="11"/>
      <c r="Y1893" s="224">
        <v>210905.01999999949</v>
      </c>
      <c r="Z1893" s="224">
        <v>208157.72999999943</v>
      </c>
      <c r="AB1893" s="11"/>
      <c r="AC1893" s="11"/>
      <c r="AD1893" s="11"/>
      <c r="AE1893" s="4"/>
      <c r="AF1893" s="4"/>
    </row>
    <row r="1894" spans="1:32" x14ac:dyDescent="0.2">
      <c r="A1894" s="175"/>
      <c r="B1894" s="11"/>
      <c r="C1894" s="11" t="s">
        <v>304</v>
      </c>
      <c r="D1894" s="11"/>
      <c r="E1894" s="297">
        <v>8203</v>
      </c>
      <c r="F1894" s="11"/>
      <c r="G1894" s="11"/>
      <c r="H1894" s="11"/>
      <c r="I1894" s="11"/>
      <c r="J1894" s="11"/>
      <c r="K1894" s="11"/>
      <c r="M1894" s="191"/>
      <c r="N1894" s="11"/>
      <c r="P1894" s="224">
        <v>37.049999999999997</v>
      </c>
      <c r="Q1894" s="224"/>
      <c r="R1894" s="224">
        <v>37.049999999999997</v>
      </c>
      <c r="S1894" s="11"/>
      <c r="T1894" s="222">
        <v>0</v>
      </c>
      <c r="U1894" s="222"/>
      <c r="V1894" s="222">
        <v>0</v>
      </c>
      <c r="W1894" s="11"/>
      <c r="Y1894" s="224">
        <v>37.049999999999997</v>
      </c>
      <c r="Z1894" s="224">
        <v>37.049999999999997</v>
      </c>
      <c r="AB1894" s="11"/>
      <c r="AC1894" s="11"/>
      <c r="AD1894" s="11"/>
      <c r="AE1894" s="4"/>
      <c r="AF1894" s="4"/>
    </row>
    <row r="1895" spans="1:32" x14ac:dyDescent="0.2">
      <c r="A1895" s="175"/>
      <c r="B1895" s="11"/>
      <c r="C1895" s="11" t="s">
        <v>304</v>
      </c>
      <c r="D1895" s="11"/>
      <c r="E1895" s="297">
        <v>8230</v>
      </c>
      <c r="F1895" s="11"/>
      <c r="G1895" s="11"/>
      <c r="H1895" s="11"/>
      <c r="I1895" s="11"/>
      <c r="J1895" s="11"/>
      <c r="K1895" s="11"/>
      <c r="M1895" s="191"/>
      <c r="N1895" s="11"/>
      <c r="P1895" s="224">
        <v>95.653843283582106</v>
      </c>
      <c r="Q1895" s="224"/>
      <c r="R1895" s="224">
        <v>37.049999999999997</v>
      </c>
      <c r="S1895" s="11"/>
      <c r="T1895" s="222">
        <v>78.36839552238807</v>
      </c>
      <c r="U1895" s="222"/>
      <c r="V1895" s="222">
        <v>1.03</v>
      </c>
      <c r="W1895" s="11"/>
      <c r="Y1895" s="224">
        <v>25635.230000000003</v>
      </c>
      <c r="Z1895" s="224">
        <v>23056.000000000007</v>
      </c>
      <c r="AB1895" s="11"/>
      <c r="AC1895" s="11"/>
      <c r="AD1895" s="11"/>
      <c r="AE1895" s="4"/>
      <c r="AF1895" s="4"/>
    </row>
    <row r="1896" spans="1:32" x14ac:dyDescent="0.2">
      <c r="A1896" s="175"/>
      <c r="B1896" s="11"/>
      <c r="C1896" s="11" t="s">
        <v>306</v>
      </c>
      <c r="D1896" s="11"/>
      <c r="E1896" s="297">
        <v>8067</v>
      </c>
      <c r="F1896" s="11"/>
      <c r="G1896" s="11"/>
      <c r="H1896" s="11"/>
      <c r="I1896" s="11"/>
      <c r="J1896" s="11"/>
      <c r="K1896" s="11"/>
      <c r="M1896" s="191"/>
      <c r="N1896" s="11"/>
      <c r="P1896" s="224">
        <v>36.435000000000002</v>
      </c>
      <c r="Q1896" s="224"/>
      <c r="R1896" s="224">
        <v>36.435000000000002</v>
      </c>
      <c r="S1896" s="11"/>
      <c r="T1896" s="222">
        <v>0</v>
      </c>
      <c r="U1896" s="222"/>
      <c r="V1896" s="222">
        <v>0</v>
      </c>
      <c r="W1896" s="11"/>
      <c r="Y1896" s="224">
        <v>72.87</v>
      </c>
      <c r="Z1896" s="224">
        <v>72.87</v>
      </c>
      <c r="AB1896" s="11"/>
      <c r="AC1896" s="11"/>
      <c r="AD1896" s="11"/>
      <c r="AE1896" s="4"/>
      <c r="AF1896" s="4"/>
    </row>
    <row r="1897" spans="1:32" x14ac:dyDescent="0.2">
      <c r="A1897" s="175"/>
      <c r="B1897" s="11"/>
      <c r="C1897" s="11" t="s">
        <v>456</v>
      </c>
      <c r="D1897" s="11"/>
      <c r="E1897" s="297">
        <v>8027</v>
      </c>
      <c r="F1897" s="11"/>
      <c r="G1897" s="11"/>
      <c r="H1897" s="11"/>
      <c r="I1897" s="11"/>
      <c r="J1897" s="11"/>
      <c r="K1897" s="11"/>
      <c r="M1897" s="191"/>
      <c r="N1897" s="11"/>
      <c r="P1897" s="224">
        <v>42534.13</v>
      </c>
      <c r="Q1897" s="224"/>
      <c r="R1897" s="224">
        <v>42534.13</v>
      </c>
      <c r="S1897" s="11"/>
      <c r="T1897" s="222">
        <v>103280.73</v>
      </c>
      <c r="U1897" s="222"/>
      <c r="V1897" s="222">
        <v>103280.73</v>
      </c>
      <c r="W1897" s="11"/>
      <c r="Y1897" s="224">
        <v>42534.13</v>
      </c>
      <c r="Z1897" s="224">
        <v>42534.13</v>
      </c>
      <c r="AB1897" s="11"/>
      <c r="AC1897" s="11"/>
      <c r="AD1897" s="11"/>
      <c r="AE1897" s="4"/>
      <c r="AF1897" s="4"/>
    </row>
    <row r="1898" spans="1:32" x14ac:dyDescent="0.2">
      <c r="A1898" s="175"/>
      <c r="B1898" s="11"/>
      <c r="C1898" s="11" t="s">
        <v>456</v>
      </c>
      <c r="D1898" s="11"/>
      <c r="E1898" s="297">
        <v>8066</v>
      </c>
      <c r="F1898" s="11"/>
      <c r="G1898" s="11"/>
      <c r="H1898" s="11"/>
      <c r="I1898" s="11"/>
      <c r="J1898" s="11"/>
      <c r="K1898" s="11"/>
      <c r="M1898" s="191"/>
      <c r="N1898" s="11"/>
      <c r="P1898" s="224">
        <v>583.99777196652724</v>
      </c>
      <c r="Q1898" s="224"/>
      <c r="R1898" s="224">
        <v>43.797499999999999</v>
      </c>
      <c r="S1898" s="11"/>
      <c r="T1898" s="222">
        <v>2326.7213891213387</v>
      </c>
      <c r="U1898" s="222"/>
      <c r="V1898" s="222">
        <v>26.265000000000001</v>
      </c>
      <c r="W1898" s="11"/>
      <c r="Y1898" s="224">
        <v>266757.02</v>
      </c>
      <c r="Z1898" s="224">
        <v>266005.3</v>
      </c>
      <c r="AB1898" s="11"/>
      <c r="AC1898" s="11"/>
      <c r="AD1898" s="11"/>
      <c r="AE1898" s="4"/>
      <c r="AF1898" s="4"/>
    </row>
    <row r="1899" spans="1:32" x14ac:dyDescent="0.2">
      <c r="A1899" s="175"/>
      <c r="B1899" s="11"/>
      <c r="C1899" s="11" t="s">
        <v>456</v>
      </c>
      <c r="D1899" s="11"/>
      <c r="E1899" s="297">
        <v>8086</v>
      </c>
      <c r="F1899" s="11"/>
      <c r="G1899" s="11"/>
      <c r="H1899" s="11"/>
      <c r="I1899" s="11"/>
      <c r="J1899" s="11"/>
      <c r="K1899" s="11"/>
      <c r="M1899" s="191"/>
      <c r="N1899" s="11"/>
      <c r="P1899" s="224">
        <v>40.76</v>
      </c>
      <c r="Q1899" s="224"/>
      <c r="R1899" s="224">
        <v>40.76</v>
      </c>
      <c r="S1899" s="11"/>
      <c r="T1899" s="222">
        <v>0</v>
      </c>
      <c r="U1899" s="222"/>
      <c r="V1899" s="222">
        <v>0</v>
      </c>
      <c r="W1899" s="11"/>
      <c r="Y1899" s="224">
        <v>40.76</v>
      </c>
      <c r="Z1899" s="224">
        <v>40.76</v>
      </c>
      <c r="AB1899" s="11"/>
      <c r="AC1899" s="11"/>
      <c r="AD1899" s="11"/>
      <c r="AE1899" s="4"/>
      <c r="AF1899" s="4"/>
    </row>
    <row r="1900" spans="1:32" x14ac:dyDescent="0.2">
      <c r="A1900" s="175"/>
      <c r="B1900" s="11"/>
      <c r="C1900" s="11" t="s">
        <v>456</v>
      </c>
      <c r="D1900" s="11"/>
      <c r="E1900" s="297">
        <v>8096</v>
      </c>
      <c r="F1900" s="11"/>
      <c r="G1900" s="11"/>
      <c r="H1900" s="11"/>
      <c r="I1900" s="11"/>
      <c r="J1900" s="11"/>
      <c r="K1900" s="11"/>
      <c r="M1900" s="191"/>
      <c r="N1900" s="11"/>
      <c r="P1900" s="224">
        <v>32.119999999999997</v>
      </c>
      <c r="Q1900" s="224"/>
      <c r="R1900" s="224">
        <v>32.119999999999997</v>
      </c>
      <c r="S1900" s="11"/>
      <c r="T1900" s="222">
        <v>0</v>
      </c>
      <c r="U1900" s="222"/>
      <c r="V1900" s="222">
        <v>0</v>
      </c>
      <c r="W1900" s="11"/>
      <c r="Y1900" s="224">
        <v>32.119999999999997</v>
      </c>
      <c r="Z1900" s="224">
        <v>32.119999999999997</v>
      </c>
      <c r="AB1900" s="11"/>
      <c r="AC1900" s="11"/>
      <c r="AD1900" s="11"/>
      <c r="AE1900" s="4"/>
      <c r="AF1900" s="4"/>
    </row>
    <row r="1901" spans="1:32" x14ac:dyDescent="0.2">
      <c r="A1901" s="175"/>
      <c r="B1901" s="11"/>
      <c r="C1901" s="11" t="s">
        <v>308</v>
      </c>
      <c r="D1901" s="11"/>
      <c r="E1901" s="297">
        <v>8067</v>
      </c>
      <c r="F1901" s="11"/>
      <c r="G1901" s="11"/>
      <c r="H1901" s="11"/>
      <c r="I1901" s="11"/>
      <c r="J1901" s="11"/>
      <c r="K1901" s="11"/>
      <c r="M1901" s="191"/>
      <c r="N1901" s="11"/>
      <c r="P1901" s="224">
        <v>4190.6729629629635</v>
      </c>
      <c r="Q1901" s="224"/>
      <c r="R1901" s="224">
        <v>37.049999999999997</v>
      </c>
      <c r="S1901" s="11"/>
      <c r="T1901" s="222">
        <v>10901.748888888889</v>
      </c>
      <c r="U1901" s="222"/>
      <c r="V1901" s="222">
        <v>2.06</v>
      </c>
      <c r="W1901" s="11"/>
      <c r="Y1901" s="224">
        <v>226296.34000000003</v>
      </c>
      <c r="Z1901" s="224">
        <v>226296.34000000003</v>
      </c>
      <c r="AB1901" s="11"/>
      <c r="AC1901" s="11"/>
      <c r="AD1901" s="11"/>
      <c r="AE1901" s="4"/>
      <c r="AF1901" s="4"/>
    </row>
    <row r="1902" spans="1:32" x14ac:dyDescent="0.2">
      <c r="A1902" s="175"/>
      <c r="B1902" s="11"/>
      <c r="C1902" s="11" t="s">
        <v>309</v>
      </c>
      <c r="D1902" s="11"/>
      <c r="E1902" s="297">
        <v>8023</v>
      </c>
      <c r="F1902" s="11"/>
      <c r="G1902" s="11"/>
      <c r="H1902" s="11"/>
      <c r="I1902" s="11"/>
      <c r="J1902" s="11"/>
      <c r="K1902" s="11"/>
      <c r="M1902" s="191"/>
      <c r="N1902" s="11"/>
      <c r="P1902" s="224">
        <v>56.46</v>
      </c>
      <c r="Q1902" s="224"/>
      <c r="R1902" s="224">
        <v>56.46</v>
      </c>
      <c r="S1902" s="11"/>
      <c r="T1902" s="222">
        <v>20.6</v>
      </c>
      <c r="U1902" s="222"/>
      <c r="V1902" s="222">
        <v>20.6</v>
      </c>
      <c r="W1902" s="11"/>
      <c r="Y1902" s="224">
        <v>56.46</v>
      </c>
      <c r="Z1902" s="224">
        <v>56.46</v>
      </c>
      <c r="AB1902" s="11"/>
      <c r="AC1902" s="11"/>
      <c r="AD1902" s="11"/>
      <c r="AE1902" s="4"/>
      <c r="AF1902" s="4"/>
    </row>
    <row r="1903" spans="1:32" x14ac:dyDescent="0.2">
      <c r="A1903" s="175"/>
      <c r="B1903" s="11"/>
      <c r="C1903" s="11" t="s">
        <v>309</v>
      </c>
      <c r="D1903" s="11"/>
      <c r="E1903" s="297">
        <v>8069</v>
      </c>
      <c r="F1903" s="11"/>
      <c r="G1903" s="11"/>
      <c r="H1903" s="11"/>
      <c r="I1903" s="11"/>
      <c r="J1903" s="11"/>
      <c r="K1903" s="11"/>
      <c r="M1903" s="191"/>
      <c r="N1903" s="11"/>
      <c r="P1903" s="224">
        <v>134.2044246031746</v>
      </c>
      <c r="Q1903" s="224"/>
      <c r="R1903" s="224">
        <v>39.769166666666656</v>
      </c>
      <c r="S1903" s="11"/>
      <c r="T1903" s="222">
        <v>290.93362500000001</v>
      </c>
      <c r="U1903" s="222"/>
      <c r="V1903" s="222">
        <v>24.633999999999997</v>
      </c>
      <c r="W1903" s="11"/>
      <c r="Y1903" s="224">
        <v>168967.59999999998</v>
      </c>
      <c r="Z1903" s="224">
        <v>168600.95999999999</v>
      </c>
      <c r="AB1903" s="11"/>
      <c r="AC1903" s="11"/>
      <c r="AD1903" s="11"/>
      <c r="AE1903" s="4"/>
      <c r="AF1903" s="4"/>
    </row>
    <row r="1904" spans="1:32" x14ac:dyDescent="0.2">
      <c r="A1904" s="175"/>
      <c r="B1904" s="11"/>
      <c r="C1904" s="11" t="s">
        <v>383</v>
      </c>
      <c r="D1904" s="11"/>
      <c r="E1904" s="297">
        <v>8023</v>
      </c>
      <c r="F1904" s="11"/>
      <c r="G1904" s="11"/>
      <c r="H1904" s="11"/>
      <c r="I1904" s="11"/>
      <c r="J1904" s="11"/>
      <c r="K1904" s="11"/>
      <c r="M1904" s="191"/>
      <c r="N1904" s="11"/>
      <c r="P1904" s="224">
        <v>30.316666666666666</v>
      </c>
      <c r="Q1904" s="224"/>
      <c r="R1904" s="224">
        <v>39.53</v>
      </c>
      <c r="S1904" s="11"/>
      <c r="T1904" s="222">
        <v>5.4933333333333332</v>
      </c>
      <c r="U1904" s="222"/>
      <c r="V1904" s="222">
        <v>8.24</v>
      </c>
      <c r="W1904" s="11"/>
      <c r="Y1904" s="224">
        <v>90.95</v>
      </c>
      <c r="Z1904" s="224">
        <v>90.95</v>
      </c>
      <c r="AB1904" s="11"/>
      <c r="AC1904" s="11"/>
      <c r="AD1904" s="11"/>
      <c r="AE1904" s="4"/>
      <c r="AF1904" s="4"/>
    </row>
    <row r="1905" spans="1:32" x14ac:dyDescent="0.2">
      <c r="A1905" s="175"/>
      <c r="B1905" s="11"/>
      <c r="C1905" s="11" t="s">
        <v>383</v>
      </c>
      <c r="D1905" s="11"/>
      <c r="E1905" s="297">
        <v>8070</v>
      </c>
      <c r="F1905" s="11"/>
      <c r="G1905" s="11"/>
      <c r="H1905" s="11"/>
      <c r="I1905" s="11"/>
      <c r="J1905" s="11"/>
      <c r="K1905" s="11"/>
      <c r="M1905" s="191"/>
      <c r="N1905" s="11"/>
      <c r="P1905" s="224">
        <v>176.11475294117645</v>
      </c>
      <c r="Q1905" s="224"/>
      <c r="R1905" s="224">
        <v>38.29</v>
      </c>
      <c r="S1905" s="11"/>
      <c r="T1905" s="222">
        <v>291.29922823529415</v>
      </c>
      <c r="U1905" s="222"/>
      <c r="V1905" s="222">
        <v>6.18</v>
      </c>
      <c r="W1905" s="11"/>
      <c r="Y1905" s="224">
        <v>74848.76999999999</v>
      </c>
      <c r="Z1905" s="224">
        <v>72790.189999999973</v>
      </c>
      <c r="AB1905" s="11"/>
      <c r="AC1905" s="11"/>
      <c r="AD1905" s="11"/>
      <c r="AE1905" s="4"/>
      <c r="AF1905" s="4"/>
    </row>
    <row r="1906" spans="1:32" x14ac:dyDescent="0.2">
      <c r="A1906" s="175"/>
      <c r="B1906" s="11"/>
      <c r="C1906" s="11" t="s">
        <v>311</v>
      </c>
      <c r="D1906" s="11"/>
      <c r="E1906" s="297">
        <v>8098</v>
      </c>
      <c r="F1906" s="11"/>
      <c r="G1906" s="11"/>
      <c r="H1906" s="11"/>
      <c r="I1906" s="11"/>
      <c r="J1906" s="11"/>
      <c r="K1906" s="11"/>
      <c r="M1906" s="191"/>
      <c r="N1906" s="11"/>
      <c r="P1906" s="224">
        <v>90.871749999999992</v>
      </c>
      <c r="Q1906" s="224"/>
      <c r="R1906" s="224">
        <v>37.822500000000005</v>
      </c>
      <c r="S1906" s="11"/>
      <c r="T1906" s="222">
        <v>76.322999999999993</v>
      </c>
      <c r="U1906" s="222"/>
      <c r="V1906" s="222">
        <v>14.42</v>
      </c>
      <c r="W1906" s="11"/>
      <c r="Y1906" s="224">
        <v>3006.94</v>
      </c>
      <c r="Z1906" s="224">
        <v>3006.94</v>
      </c>
      <c r="AB1906" s="11"/>
      <c r="AC1906" s="11"/>
      <c r="AD1906" s="11"/>
      <c r="AE1906" s="4"/>
      <c r="AF1906" s="4"/>
    </row>
    <row r="1907" spans="1:32" x14ac:dyDescent="0.2">
      <c r="A1907" s="175"/>
      <c r="B1907" s="11"/>
      <c r="C1907" s="11" t="s">
        <v>551</v>
      </c>
      <c r="D1907" s="11"/>
      <c r="E1907" s="297">
        <v>8098</v>
      </c>
      <c r="F1907" s="11"/>
      <c r="G1907" s="11"/>
      <c r="H1907" s="11"/>
      <c r="I1907" s="11"/>
      <c r="J1907" s="11"/>
      <c r="K1907" s="11"/>
      <c r="M1907" s="191"/>
      <c r="N1907" s="11"/>
      <c r="P1907" s="224">
        <v>41.99</v>
      </c>
      <c r="Q1907" s="224"/>
      <c r="R1907" s="224">
        <v>41.99</v>
      </c>
      <c r="S1907" s="11"/>
      <c r="T1907" s="222">
        <v>0</v>
      </c>
      <c r="U1907" s="222"/>
      <c r="V1907" s="222">
        <v>0</v>
      </c>
      <c r="W1907" s="11"/>
      <c r="Y1907" s="224">
        <v>41.99</v>
      </c>
      <c r="Z1907" s="224">
        <v>41.99</v>
      </c>
      <c r="AB1907" s="11"/>
      <c r="AC1907" s="11"/>
      <c r="AD1907" s="11"/>
      <c r="AE1907" s="4"/>
      <c r="AF1907" s="4"/>
    </row>
    <row r="1908" spans="1:32" x14ac:dyDescent="0.2">
      <c r="A1908" s="175"/>
      <c r="B1908" s="11"/>
      <c r="C1908" s="11" t="s">
        <v>408</v>
      </c>
      <c r="D1908" s="11"/>
      <c r="E1908" s="297">
        <v>8021</v>
      </c>
      <c r="F1908" s="11"/>
      <c r="G1908" s="11"/>
      <c r="H1908" s="11"/>
      <c r="I1908" s="11"/>
      <c r="J1908" s="11"/>
      <c r="K1908" s="11"/>
      <c r="M1908" s="191"/>
      <c r="N1908" s="11"/>
      <c r="P1908" s="224">
        <v>75.662205438066451</v>
      </c>
      <c r="Q1908" s="224"/>
      <c r="R1908" s="224">
        <v>25.4</v>
      </c>
      <c r="S1908" s="11"/>
      <c r="T1908" s="222">
        <v>69.396410876132933</v>
      </c>
      <c r="U1908" s="222"/>
      <c r="V1908" s="222">
        <v>12.36</v>
      </c>
      <c r="W1908" s="11"/>
      <c r="Y1908" s="224">
        <v>25044.189999999995</v>
      </c>
      <c r="Z1908" s="224">
        <v>25044.189999999995</v>
      </c>
      <c r="AB1908" s="11"/>
      <c r="AC1908" s="11"/>
      <c r="AD1908" s="11"/>
      <c r="AE1908" s="4"/>
      <c r="AF1908" s="4"/>
    </row>
    <row r="1909" spans="1:32" x14ac:dyDescent="0.2">
      <c r="A1909" s="175"/>
      <c r="B1909" s="11"/>
      <c r="C1909" s="11" t="s">
        <v>553</v>
      </c>
      <c r="D1909" s="11"/>
      <c r="E1909" s="297">
        <v>8021</v>
      </c>
      <c r="F1909" s="11"/>
      <c r="G1909" s="11"/>
      <c r="H1909" s="11"/>
      <c r="I1909" s="11"/>
      <c r="J1909" s="11"/>
      <c r="K1909" s="11"/>
      <c r="M1909" s="191"/>
      <c r="N1909" s="11"/>
      <c r="P1909" s="224">
        <v>25.913333333333338</v>
      </c>
      <c r="Q1909" s="224"/>
      <c r="R1909" s="224">
        <v>35.82</v>
      </c>
      <c r="S1909" s="11"/>
      <c r="T1909" s="222">
        <v>0.68666666666666665</v>
      </c>
      <c r="U1909" s="222"/>
      <c r="V1909" s="222">
        <v>1.03</v>
      </c>
      <c r="W1909" s="11"/>
      <c r="Y1909" s="224">
        <v>77.740000000000009</v>
      </c>
      <c r="Z1909" s="224">
        <v>77.740000000000009</v>
      </c>
      <c r="AB1909" s="11"/>
      <c r="AC1909" s="11"/>
      <c r="AD1909" s="11"/>
      <c r="AE1909" s="4"/>
      <c r="AF1909" s="4"/>
    </row>
    <row r="1910" spans="1:32" x14ac:dyDescent="0.2">
      <c r="A1910" s="175"/>
      <c r="B1910" s="11"/>
      <c r="C1910" s="11" t="s">
        <v>552</v>
      </c>
      <c r="D1910" s="11"/>
      <c r="E1910" s="297">
        <v>8021</v>
      </c>
      <c r="F1910" s="11"/>
      <c r="G1910" s="11"/>
      <c r="H1910" s="11"/>
      <c r="I1910" s="11"/>
      <c r="J1910" s="11"/>
      <c r="K1910" s="11"/>
      <c r="M1910" s="191"/>
      <c r="N1910" s="11"/>
      <c r="P1910" s="224">
        <v>39.53</v>
      </c>
      <c r="Q1910" s="224"/>
      <c r="R1910" s="224">
        <v>39.53</v>
      </c>
      <c r="S1910" s="11"/>
      <c r="T1910" s="222">
        <v>0</v>
      </c>
      <c r="U1910" s="222"/>
      <c r="V1910" s="222">
        <v>0</v>
      </c>
      <c r="W1910" s="11"/>
      <c r="Y1910" s="224">
        <v>39.53</v>
      </c>
      <c r="Z1910" s="224">
        <v>39.53</v>
      </c>
      <c r="AB1910" s="11"/>
      <c r="AC1910" s="11"/>
      <c r="AD1910" s="11"/>
      <c r="AE1910" s="4"/>
      <c r="AF1910" s="4"/>
    </row>
    <row r="1911" spans="1:32" x14ac:dyDescent="0.2">
      <c r="A1911" s="175"/>
      <c r="B1911" s="11"/>
      <c r="C1911" s="11" t="s">
        <v>313</v>
      </c>
      <c r="D1911" s="11"/>
      <c r="E1911" s="297">
        <v>8071</v>
      </c>
      <c r="F1911" s="11"/>
      <c r="G1911" s="11"/>
      <c r="H1911" s="11"/>
      <c r="I1911" s="11"/>
      <c r="J1911" s="11"/>
      <c r="K1911" s="11"/>
      <c r="M1911" s="191"/>
      <c r="N1911" s="11"/>
      <c r="P1911" s="224">
        <v>294.97482517482518</v>
      </c>
      <c r="Q1911" s="224"/>
      <c r="R1911" s="224">
        <v>270.98500000000001</v>
      </c>
      <c r="S1911" s="11"/>
      <c r="T1911" s="222">
        <v>283.83830769230769</v>
      </c>
      <c r="U1911" s="222"/>
      <c r="V1911" s="222">
        <v>250.29</v>
      </c>
      <c r="W1911" s="11"/>
      <c r="Y1911" s="224">
        <v>25176.799999999999</v>
      </c>
      <c r="Z1911" s="224">
        <v>24905.89</v>
      </c>
      <c r="AB1911" s="11"/>
      <c r="AC1911" s="11"/>
      <c r="AD1911" s="11"/>
      <c r="AE1911" s="4"/>
      <c r="AF1911" s="4"/>
    </row>
    <row r="1912" spans="1:32" x14ac:dyDescent="0.2">
      <c r="A1912" s="175"/>
      <c r="B1912" s="11"/>
      <c r="C1912" s="11" t="s">
        <v>313</v>
      </c>
      <c r="D1912" s="11"/>
      <c r="E1912" s="297">
        <v>8080</v>
      </c>
      <c r="F1912" s="11"/>
      <c r="G1912" s="11"/>
      <c r="H1912" s="11"/>
      <c r="I1912" s="11"/>
      <c r="J1912" s="11"/>
      <c r="K1912" s="11"/>
      <c r="M1912" s="191"/>
      <c r="N1912" s="11"/>
      <c r="P1912" s="224">
        <v>28.594999999999999</v>
      </c>
      <c r="Q1912" s="224"/>
      <c r="R1912" s="224">
        <v>28.595000000000002</v>
      </c>
      <c r="S1912" s="11"/>
      <c r="T1912" s="222">
        <v>13.39</v>
      </c>
      <c r="U1912" s="222"/>
      <c r="V1912" s="222">
        <v>13.39</v>
      </c>
      <c r="W1912" s="11"/>
      <c r="Y1912" s="224">
        <v>57.19</v>
      </c>
      <c r="Z1912" s="224">
        <v>57.19</v>
      </c>
      <c r="AB1912" s="11"/>
      <c r="AC1912" s="11"/>
      <c r="AD1912" s="11"/>
      <c r="AE1912" s="4"/>
      <c r="AF1912" s="4"/>
    </row>
    <row r="1913" spans="1:32" x14ac:dyDescent="0.2">
      <c r="A1913" s="175"/>
      <c r="B1913" s="11"/>
      <c r="C1913" s="11" t="s">
        <v>650</v>
      </c>
      <c r="D1913" s="11"/>
      <c r="E1913" s="297">
        <v>8318</v>
      </c>
      <c r="F1913" s="11"/>
      <c r="G1913" s="11"/>
      <c r="H1913" s="11"/>
      <c r="I1913" s="11"/>
      <c r="J1913" s="11"/>
      <c r="K1913" s="11"/>
      <c r="M1913" s="191"/>
      <c r="N1913" s="11"/>
      <c r="P1913" s="224">
        <v>39.53</v>
      </c>
      <c r="Q1913" s="224"/>
      <c r="R1913" s="224">
        <v>39.53</v>
      </c>
      <c r="S1913" s="11"/>
      <c r="T1913" s="222">
        <v>0</v>
      </c>
      <c r="U1913" s="222"/>
      <c r="V1913" s="222">
        <v>0</v>
      </c>
      <c r="W1913" s="11"/>
      <c r="Y1913" s="224">
        <v>39.53</v>
      </c>
      <c r="Z1913" s="224">
        <v>39.53</v>
      </c>
      <c r="AB1913" s="11"/>
      <c r="AC1913" s="11"/>
      <c r="AD1913" s="11"/>
      <c r="AE1913" s="4"/>
      <c r="AF1913" s="4"/>
    </row>
    <row r="1914" spans="1:32" x14ac:dyDescent="0.2">
      <c r="A1914" s="175"/>
      <c r="B1914" s="11"/>
      <c r="C1914" s="11" t="s">
        <v>314</v>
      </c>
      <c r="D1914" s="11"/>
      <c r="E1914" s="297">
        <v>8318</v>
      </c>
      <c r="F1914" s="11"/>
      <c r="G1914" s="11"/>
      <c r="H1914" s="11"/>
      <c r="I1914" s="11"/>
      <c r="J1914" s="11"/>
      <c r="K1914" s="11"/>
      <c r="M1914" s="191"/>
      <c r="N1914" s="11"/>
      <c r="P1914" s="224">
        <v>238.346052631579</v>
      </c>
      <c r="Q1914" s="224"/>
      <c r="R1914" s="224">
        <v>38.29</v>
      </c>
      <c r="S1914" s="11"/>
      <c r="T1914" s="222">
        <v>286.04184210526319</v>
      </c>
      <c r="U1914" s="222"/>
      <c r="V1914" s="222">
        <v>6.18</v>
      </c>
      <c r="W1914" s="11"/>
      <c r="Y1914" s="224">
        <v>9057.1500000000015</v>
      </c>
      <c r="Z1914" s="224">
        <v>9057.1500000000015</v>
      </c>
      <c r="AB1914" s="11"/>
      <c r="AC1914" s="11"/>
      <c r="AD1914" s="11"/>
      <c r="AE1914" s="4"/>
      <c r="AF1914" s="4"/>
    </row>
    <row r="1915" spans="1:32" x14ac:dyDescent="0.2">
      <c r="A1915" s="175"/>
      <c r="B1915" s="11"/>
      <c r="C1915" s="11" t="s">
        <v>384</v>
      </c>
      <c r="D1915" s="11"/>
      <c r="E1915" s="297">
        <v>8318</v>
      </c>
      <c r="F1915" s="11"/>
      <c r="G1915" s="11"/>
      <c r="H1915" s="11"/>
      <c r="I1915" s="11"/>
      <c r="J1915" s="11"/>
      <c r="K1915" s="11"/>
      <c r="M1915" s="191"/>
      <c r="N1915" s="11"/>
      <c r="P1915" s="224">
        <v>22.587142857142855</v>
      </c>
      <c r="Q1915" s="224"/>
      <c r="R1915" s="224">
        <v>35.82</v>
      </c>
      <c r="S1915" s="11"/>
      <c r="T1915" s="222">
        <v>1.4708571428571429</v>
      </c>
      <c r="U1915" s="222"/>
      <c r="V1915" s="222">
        <v>2.0579999999999998</v>
      </c>
      <c r="W1915" s="11"/>
      <c r="Y1915" s="224">
        <v>158.10999999999999</v>
      </c>
      <c r="Z1915" s="224">
        <v>158.10999999999999</v>
      </c>
      <c r="AB1915" s="11"/>
      <c r="AC1915" s="11"/>
      <c r="AD1915" s="11"/>
      <c r="AE1915" s="4"/>
      <c r="AF1915" s="4"/>
    </row>
    <row r="1916" spans="1:32" x14ac:dyDescent="0.2">
      <c r="A1916" s="175"/>
      <c r="B1916" s="11"/>
      <c r="C1916" s="11" t="s">
        <v>315</v>
      </c>
      <c r="D1916" s="11"/>
      <c r="E1916" s="297">
        <v>8318</v>
      </c>
      <c r="F1916" s="11"/>
      <c r="G1916" s="11"/>
      <c r="H1916" s="11"/>
      <c r="I1916" s="11"/>
      <c r="J1916" s="11"/>
      <c r="K1916" s="11"/>
      <c r="M1916" s="191"/>
      <c r="N1916" s="11"/>
      <c r="P1916" s="224">
        <v>111.17</v>
      </c>
      <c r="Q1916" s="224"/>
      <c r="R1916" s="224">
        <v>50.150000000000006</v>
      </c>
      <c r="S1916" s="11"/>
      <c r="T1916" s="222">
        <v>91.155000000000001</v>
      </c>
      <c r="U1916" s="222"/>
      <c r="V1916" s="222">
        <v>27.81</v>
      </c>
      <c r="W1916" s="11"/>
      <c r="Y1916" s="224">
        <v>444.68</v>
      </c>
      <c r="Z1916" s="224">
        <v>444.68</v>
      </c>
      <c r="AB1916" s="11"/>
      <c r="AC1916" s="11"/>
      <c r="AD1916" s="11"/>
      <c r="AE1916" s="4"/>
      <c r="AF1916" s="4"/>
    </row>
    <row r="1917" spans="1:32" x14ac:dyDescent="0.2">
      <c r="A1917" s="175"/>
      <c r="B1917" s="11"/>
      <c r="C1917" s="11" t="s">
        <v>315</v>
      </c>
      <c r="D1917" s="11"/>
      <c r="E1917" s="297">
        <v>8344</v>
      </c>
      <c r="F1917" s="11"/>
      <c r="G1917" s="11"/>
      <c r="H1917" s="11"/>
      <c r="I1917" s="11"/>
      <c r="J1917" s="11"/>
      <c r="K1917" s="11"/>
      <c r="M1917" s="191"/>
      <c r="N1917" s="11"/>
      <c r="P1917" s="224">
        <v>32.125</v>
      </c>
      <c r="Q1917" s="224"/>
      <c r="R1917" s="224">
        <v>32.125</v>
      </c>
      <c r="S1917" s="11"/>
      <c r="T1917" s="222">
        <v>15.45</v>
      </c>
      <c r="U1917" s="222"/>
      <c r="V1917" s="222">
        <v>15.45</v>
      </c>
      <c r="W1917" s="11"/>
      <c r="Y1917" s="224">
        <v>64.25</v>
      </c>
      <c r="Z1917" s="224">
        <v>64.25</v>
      </c>
      <c r="AB1917" s="11"/>
      <c r="AC1917" s="11"/>
      <c r="AD1917" s="11"/>
      <c r="AE1917" s="4"/>
      <c r="AF1917" s="4"/>
    </row>
    <row r="1918" spans="1:32" x14ac:dyDescent="0.2">
      <c r="A1918" s="175"/>
      <c r="B1918" s="11"/>
      <c r="C1918" s="11" t="s">
        <v>315</v>
      </c>
      <c r="D1918" s="11"/>
      <c r="E1918" s="297">
        <v>8347</v>
      </c>
      <c r="F1918" s="11"/>
      <c r="G1918" s="11"/>
      <c r="H1918" s="11"/>
      <c r="I1918" s="11"/>
      <c r="J1918" s="11"/>
      <c r="K1918" s="11"/>
      <c r="M1918" s="191"/>
      <c r="N1918" s="11"/>
      <c r="P1918" s="224">
        <v>20.149999999999999</v>
      </c>
      <c r="Q1918" s="224"/>
      <c r="R1918" s="224">
        <v>20.149999999999999</v>
      </c>
      <c r="S1918" s="11"/>
      <c r="T1918" s="222">
        <v>18.54</v>
      </c>
      <c r="U1918" s="222"/>
      <c r="V1918" s="222">
        <v>18.54</v>
      </c>
      <c r="W1918" s="11"/>
      <c r="Y1918" s="224">
        <v>40.299999999999997</v>
      </c>
      <c r="Z1918" s="224">
        <v>40.299999999999997</v>
      </c>
      <c r="AB1918" s="11"/>
      <c r="AC1918" s="11"/>
      <c r="AD1918" s="11"/>
      <c r="AE1918" s="4"/>
      <c r="AF1918" s="4"/>
    </row>
    <row r="1919" spans="1:32" x14ac:dyDescent="0.2">
      <c r="A1919" s="175"/>
      <c r="B1919" s="11"/>
      <c r="C1919" s="11" t="s">
        <v>409</v>
      </c>
      <c r="D1919" s="11"/>
      <c r="E1919" s="297">
        <v>8232</v>
      </c>
      <c r="F1919" s="11"/>
      <c r="G1919" s="11"/>
      <c r="H1919" s="11"/>
      <c r="I1919" s="11"/>
      <c r="J1919" s="11"/>
      <c r="K1919" s="11"/>
      <c r="M1919" s="191"/>
      <c r="N1919" s="11"/>
      <c r="P1919" s="224">
        <v>62.088457044673568</v>
      </c>
      <c r="Q1919" s="224"/>
      <c r="R1919" s="224">
        <v>34.32</v>
      </c>
      <c r="S1919" s="11"/>
      <c r="T1919" s="222">
        <v>49.21135051546392</v>
      </c>
      <c r="U1919" s="222"/>
      <c r="V1919" s="222">
        <v>12.016666666666667</v>
      </c>
      <c r="W1919" s="11"/>
      <c r="Y1919" s="224">
        <v>120467.81000000008</v>
      </c>
      <c r="Z1919" s="224">
        <v>118302.08000000007</v>
      </c>
      <c r="AB1919" s="11"/>
      <c r="AC1919" s="11"/>
      <c r="AD1919" s="11"/>
      <c r="AE1919" s="4"/>
      <c r="AF1919" s="4"/>
    </row>
    <row r="1920" spans="1:32" x14ac:dyDescent="0.2">
      <c r="A1920" s="175"/>
      <c r="B1920" s="11"/>
      <c r="C1920" s="11" t="s">
        <v>409</v>
      </c>
      <c r="D1920" s="11"/>
      <c r="E1920" s="297">
        <v>8234</v>
      </c>
      <c r="F1920" s="11"/>
      <c r="G1920" s="11"/>
      <c r="H1920" s="11"/>
      <c r="I1920" s="11"/>
      <c r="J1920" s="11"/>
      <c r="K1920" s="11"/>
      <c r="M1920" s="191"/>
      <c r="N1920" s="11"/>
      <c r="P1920" s="224">
        <v>24.220000000000002</v>
      </c>
      <c r="Q1920" s="224"/>
      <c r="R1920" s="224">
        <v>24.220000000000002</v>
      </c>
      <c r="S1920" s="11"/>
      <c r="T1920" s="222">
        <v>6.18</v>
      </c>
      <c r="U1920" s="222"/>
      <c r="V1920" s="222">
        <v>6.18</v>
      </c>
      <c r="W1920" s="11"/>
      <c r="Y1920" s="224">
        <v>48.440000000000005</v>
      </c>
      <c r="Z1920" s="224">
        <v>48.440000000000005</v>
      </c>
      <c r="AB1920" s="11"/>
      <c r="AC1920" s="11"/>
      <c r="AD1920" s="11"/>
      <c r="AE1920" s="4"/>
      <c r="AF1920" s="4"/>
    </row>
    <row r="1921" spans="1:32" x14ac:dyDescent="0.2">
      <c r="A1921" s="175"/>
      <c r="B1921" s="11"/>
      <c r="C1921" s="11" t="s">
        <v>317</v>
      </c>
      <c r="D1921" s="11"/>
      <c r="E1921" s="297">
        <v>8240</v>
      </c>
      <c r="F1921" s="11"/>
      <c r="G1921" s="11"/>
      <c r="H1921" s="11"/>
      <c r="I1921" s="11"/>
      <c r="J1921" s="11"/>
      <c r="K1921" s="11"/>
      <c r="M1921" s="191"/>
      <c r="N1921" s="11"/>
      <c r="P1921" s="224">
        <v>1466.9726530612245</v>
      </c>
      <c r="Q1921" s="224"/>
      <c r="R1921" s="224">
        <v>43.92</v>
      </c>
      <c r="S1921" s="11"/>
      <c r="T1921" s="222">
        <v>2088.484408163265</v>
      </c>
      <c r="U1921" s="222"/>
      <c r="V1921" s="222">
        <v>6.18</v>
      </c>
      <c r="W1921" s="11"/>
      <c r="Y1921" s="224">
        <v>71881.66</v>
      </c>
      <c r="Z1921" s="224">
        <v>71470.080000000002</v>
      </c>
      <c r="AB1921" s="11"/>
      <c r="AC1921" s="11"/>
      <c r="AD1921" s="11"/>
      <c r="AE1921" s="4"/>
      <c r="AF1921" s="4"/>
    </row>
    <row r="1922" spans="1:32" x14ac:dyDescent="0.2">
      <c r="A1922" s="175"/>
      <c r="B1922" s="11"/>
      <c r="C1922" s="11" t="s">
        <v>318</v>
      </c>
      <c r="D1922" s="11"/>
      <c r="E1922" s="297">
        <v>8348</v>
      </c>
      <c r="F1922" s="11"/>
      <c r="G1922" s="11"/>
      <c r="H1922" s="11"/>
      <c r="I1922" s="11"/>
      <c r="J1922" s="11"/>
      <c r="K1922" s="11"/>
      <c r="M1922" s="191"/>
      <c r="N1922" s="11"/>
      <c r="P1922" s="224">
        <v>202.77500000000003</v>
      </c>
      <c r="Q1922" s="224"/>
      <c r="R1922" s="224">
        <v>39.53</v>
      </c>
      <c r="S1922" s="11"/>
      <c r="T1922" s="222">
        <v>198.65962499999998</v>
      </c>
      <c r="U1922" s="222"/>
      <c r="V1922" s="222">
        <v>14.413499999999999</v>
      </c>
      <c r="W1922" s="11"/>
      <c r="Y1922" s="224">
        <v>3244.4000000000005</v>
      </c>
      <c r="Z1922" s="224">
        <v>2971.51</v>
      </c>
      <c r="AB1922" s="11"/>
      <c r="AC1922" s="11"/>
      <c r="AD1922" s="11"/>
      <c r="AE1922" s="4"/>
      <c r="AF1922" s="4"/>
    </row>
    <row r="1923" spans="1:32" x14ac:dyDescent="0.2">
      <c r="A1923" s="175"/>
      <c r="B1923" s="11"/>
      <c r="C1923" s="11" t="s">
        <v>319</v>
      </c>
      <c r="D1923" s="11"/>
      <c r="E1923" s="297">
        <v>8349</v>
      </c>
      <c r="F1923" s="11"/>
      <c r="G1923" s="11"/>
      <c r="H1923" s="11"/>
      <c r="I1923" s="11"/>
      <c r="J1923" s="11"/>
      <c r="K1923" s="11"/>
      <c r="M1923" s="191"/>
      <c r="N1923" s="11"/>
      <c r="P1923" s="224">
        <v>609.31962025316454</v>
      </c>
      <c r="Q1923" s="224"/>
      <c r="R1923" s="224">
        <v>39.53</v>
      </c>
      <c r="S1923" s="11"/>
      <c r="T1923" s="222">
        <v>942.33260759493669</v>
      </c>
      <c r="U1923" s="222"/>
      <c r="V1923" s="222">
        <v>0</v>
      </c>
      <c r="W1923" s="11"/>
      <c r="Y1923" s="224">
        <v>48136.25</v>
      </c>
      <c r="Z1923" s="224">
        <v>47465.120000000003</v>
      </c>
      <c r="AB1923" s="11"/>
      <c r="AC1923" s="11"/>
      <c r="AD1923" s="11"/>
      <c r="AE1923" s="4"/>
      <c r="AF1923" s="4"/>
    </row>
    <row r="1924" spans="1:32" x14ac:dyDescent="0.2">
      <c r="A1924" s="175"/>
      <c r="B1924" s="11"/>
      <c r="C1924" s="11" t="s">
        <v>320</v>
      </c>
      <c r="D1924" s="11"/>
      <c r="E1924" s="297">
        <v>8350</v>
      </c>
      <c r="F1924" s="11"/>
      <c r="G1924" s="11"/>
      <c r="H1924" s="11"/>
      <c r="I1924" s="11"/>
      <c r="J1924" s="11"/>
      <c r="K1924" s="11"/>
      <c r="M1924" s="191"/>
      <c r="N1924" s="11"/>
      <c r="P1924" s="224">
        <v>33.488064516129036</v>
      </c>
      <c r="Q1924" s="224"/>
      <c r="R1924" s="224">
        <v>39.53</v>
      </c>
      <c r="S1924" s="11"/>
      <c r="T1924" s="222">
        <v>7.3761290322580653</v>
      </c>
      <c r="U1924" s="222"/>
      <c r="V1924" s="222">
        <v>4.12</v>
      </c>
      <c r="W1924" s="11"/>
      <c r="Y1924" s="224">
        <v>1038.1300000000001</v>
      </c>
      <c r="Z1924" s="224">
        <v>1038.1300000000001</v>
      </c>
      <c r="AB1924" s="11"/>
      <c r="AC1924" s="11"/>
      <c r="AD1924" s="11"/>
      <c r="AE1924" s="4"/>
      <c r="AF1924" s="4"/>
    </row>
    <row r="1925" spans="1:32" x14ac:dyDescent="0.2">
      <c r="A1925" s="175"/>
      <c r="B1925" s="11"/>
      <c r="C1925" s="11" t="s">
        <v>321</v>
      </c>
      <c r="D1925" s="11"/>
      <c r="E1925" s="297">
        <v>8074</v>
      </c>
      <c r="F1925" s="11"/>
      <c r="G1925" s="11"/>
      <c r="H1925" s="11"/>
      <c r="I1925" s="11"/>
      <c r="J1925" s="11"/>
      <c r="K1925" s="11"/>
      <c r="M1925" s="191"/>
      <c r="N1925" s="11"/>
      <c r="P1925" s="224">
        <v>44.378750000000004</v>
      </c>
      <c r="Q1925" s="224"/>
      <c r="R1925" s="224">
        <v>34.58</v>
      </c>
      <c r="S1925" s="11"/>
      <c r="T1925" s="222">
        <v>23.561250000000001</v>
      </c>
      <c r="U1925" s="222"/>
      <c r="V1925" s="222">
        <v>2.06</v>
      </c>
      <c r="W1925" s="11"/>
      <c r="Y1925" s="224">
        <v>355.03000000000003</v>
      </c>
      <c r="Z1925" s="224">
        <v>355.03000000000003</v>
      </c>
      <c r="AB1925" s="11"/>
      <c r="AC1925" s="11"/>
      <c r="AD1925" s="11"/>
      <c r="AE1925" s="4"/>
      <c r="AF1925" s="4"/>
    </row>
    <row r="1926" spans="1:32" x14ac:dyDescent="0.2">
      <c r="A1926" s="175"/>
      <c r="B1926" s="11"/>
      <c r="C1926" s="11" t="s">
        <v>322</v>
      </c>
      <c r="D1926" s="11"/>
      <c r="E1926" s="297">
        <v>8042</v>
      </c>
      <c r="F1926" s="11"/>
      <c r="G1926" s="11"/>
      <c r="H1926" s="11"/>
      <c r="I1926" s="11"/>
      <c r="J1926" s="11"/>
      <c r="K1926" s="11"/>
      <c r="M1926" s="191"/>
      <c r="N1926" s="11"/>
      <c r="P1926" s="224">
        <v>44.435000000000002</v>
      </c>
      <c r="Q1926" s="224"/>
      <c r="R1926" s="224">
        <v>44.435000000000002</v>
      </c>
      <c r="S1926" s="11"/>
      <c r="T1926" s="222">
        <v>35.020000000000003</v>
      </c>
      <c r="U1926" s="222"/>
      <c r="V1926" s="222">
        <v>35.020000000000003</v>
      </c>
      <c r="W1926" s="11"/>
      <c r="Y1926" s="224">
        <v>88.87</v>
      </c>
      <c r="Z1926" s="224">
        <v>88.87</v>
      </c>
      <c r="AB1926" s="11"/>
      <c r="AC1926" s="11"/>
      <c r="AD1926" s="11"/>
      <c r="AE1926" s="4"/>
      <c r="AF1926" s="4"/>
    </row>
    <row r="1927" spans="1:32" x14ac:dyDescent="0.2">
      <c r="A1927" s="175"/>
      <c r="B1927" s="11"/>
      <c r="C1927" s="11" t="s">
        <v>322</v>
      </c>
      <c r="D1927" s="11"/>
      <c r="E1927" s="297">
        <v>8242</v>
      </c>
      <c r="F1927" s="11"/>
      <c r="G1927" s="11"/>
      <c r="H1927" s="11"/>
      <c r="I1927" s="11"/>
      <c r="J1927" s="11"/>
      <c r="K1927" s="11"/>
      <c r="M1927" s="191"/>
      <c r="N1927" s="11"/>
      <c r="P1927" s="224">
        <v>71.623672131147458</v>
      </c>
      <c r="Q1927" s="224"/>
      <c r="R1927" s="224">
        <v>24.934999999999999</v>
      </c>
      <c r="S1927" s="11"/>
      <c r="T1927" s="222">
        <v>65.886229508196749</v>
      </c>
      <c r="U1927" s="222"/>
      <c r="V1927" s="222">
        <v>2.06</v>
      </c>
      <c r="W1927" s="11"/>
      <c r="Y1927" s="224">
        <v>40920.999999999956</v>
      </c>
      <c r="Z1927" s="224">
        <v>40792.559999999961</v>
      </c>
      <c r="AB1927" s="11"/>
      <c r="AC1927" s="11"/>
      <c r="AD1927" s="11"/>
      <c r="AE1927" s="4"/>
      <c r="AF1927" s="4"/>
    </row>
    <row r="1928" spans="1:32" x14ac:dyDescent="0.2">
      <c r="A1928" s="175"/>
      <c r="B1928" s="11"/>
      <c r="C1928" s="11" t="s">
        <v>323</v>
      </c>
      <c r="D1928" s="11"/>
      <c r="E1928" s="297">
        <v>8352</v>
      </c>
      <c r="F1928" s="11"/>
      <c r="G1928" s="11"/>
      <c r="H1928" s="11"/>
      <c r="I1928" s="11"/>
      <c r="J1928" s="11"/>
      <c r="K1928" s="11"/>
      <c r="M1928" s="191"/>
      <c r="N1928" s="11"/>
      <c r="P1928" s="224">
        <v>299.96787234042557</v>
      </c>
      <c r="Q1928" s="224"/>
      <c r="R1928" s="224">
        <v>40.17</v>
      </c>
      <c r="S1928" s="11"/>
      <c r="T1928" s="222">
        <v>345.31297872340417</v>
      </c>
      <c r="U1928" s="222"/>
      <c r="V1928" s="222">
        <v>8.24</v>
      </c>
      <c r="W1928" s="11"/>
      <c r="Y1928" s="224">
        <v>14098.490000000002</v>
      </c>
      <c r="Z1928" s="224">
        <v>13793.180000000002</v>
      </c>
      <c r="AB1928" s="11"/>
      <c r="AC1928" s="11"/>
      <c r="AD1928" s="11"/>
      <c r="AE1928" s="4"/>
      <c r="AF1928" s="4"/>
    </row>
    <row r="1929" spans="1:32" x14ac:dyDescent="0.2">
      <c r="A1929" s="175"/>
      <c r="B1929" s="11"/>
      <c r="C1929" s="11" t="s">
        <v>324</v>
      </c>
      <c r="D1929" s="11"/>
      <c r="E1929" s="297">
        <v>8078</v>
      </c>
      <c r="F1929" s="11"/>
      <c r="G1929" s="11"/>
      <c r="H1929" s="11"/>
      <c r="I1929" s="11"/>
      <c r="J1929" s="11"/>
      <c r="K1929" s="11"/>
      <c r="M1929" s="191"/>
      <c r="N1929" s="11"/>
      <c r="P1929" s="224">
        <v>137.34775623268698</v>
      </c>
      <c r="Q1929" s="224"/>
      <c r="R1929" s="224">
        <v>37.79</v>
      </c>
      <c r="S1929" s="11"/>
      <c r="T1929" s="222">
        <v>139.52030747922439</v>
      </c>
      <c r="U1929" s="222"/>
      <c r="V1929" s="222">
        <v>8.24</v>
      </c>
      <c r="W1929" s="11"/>
      <c r="Y1929" s="224">
        <v>49582.54</v>
      </c>
      <c r="Z1929" s="224">
        <v>49436.179999999993</v>
      </c>
      <c r="AB1929" s="11"/>
      <c r="AC1929" s="11"/>
      <c r="AD1929" s="11"/>
      <c r="AE1929" s="4"/>
      <c r="AF1929" s="4"/>
    </row>
    <row r="1930" spans="1:32" x14ac:dyDescent="0.2">
      <c r="A1930" s="175"/>
      <c r="B1930" s="11"/>
      <c r="C1930" s="11" t="s">
        <v>325</v>
      </c>
      <c r="D1930" s="11"/>
      <c r="E1930" s="297">
        <v>8079</v>
      </c>
      <c r="F1930" s="11"/>
      <c r="G1930" s="11"/>
      <c r="H1930" s="11"/>
      <c r="I1930" s="11"/>
      <c r="J1930" s="11"/>
      <c r="K1930" s="11"/>
      <c r="M1930" s="191"/>
      <c r="N1930" s="11"/>
      <c r="P1930" s="224">
        <v>197.61784565916398</v>
      </c>
      <c r="Q1930" s="224"/>
      <c r="R1930" s="224">
        <v>35.82</v>
      </c>
      <c r="S1930" s="11"/>
      <c r="T1930" s="222">
        <v>283.69836655948558</v>
      </c>
      <c r="U1930" s="222"/>
      <c r="V1930" s="222">
        <v>7.21</v>
      </c>
      <c r="W1930" s="11"/>
      <c r="Y1930" s="224">
        <v>61459.149999999994</v>
      </c>
      <c r="Z1930" s="224">
        <v>61137.969999999994</v>
      </c>
      <c r="AB1930" s="11"/>
      <c r="AC1930" s="11"/>
      <c r="AD1930" s="11"/>
      <c r="AE1930" s="4"/>
      <c r="AF1930" s="4"/>
    </row>
    <row r="1931" spans="1:32" x14ac:dyDescent="0.2">
      <c r="A1931" s="175"/>
      <c r="B1931" s="11"/>
      <c r="C1931" s="11" t="s">
        <v>563</v>
      </c>
      <c r="D1931" s="11"/>
      <c r="E1931" s="297">
        <v>8243</v>
      </c>
      <c r="F1931" s="11"/>
      <c r="G1931" s="11"/>
      <c r="H1931" s="11"/>
      <c r="I1931" s="11"/>
      <c r="J1931" s="11"/>
      <c r="K1931" s="11"/>
      <c r="M1931" s="191"/>
      <c r="N1931" s="11"/>
      <c r="P1931" s="224">
        <v>77.025000000000006</v>
      </c>
      <c r="Q1931" s="224"/>
      <c r="R1931" s="224">
        <v>77.025000000000006</v>
      </c>
      <c r="S1931" s="11"/>
      <c r="T1931" s="222">
        <v>79.31</v>
      </c>
      <c r="U1931" s="222"/>
      <c r="V1931" s="222">
        <v>79.31</v>
      </c>
      <c r="W1931" s="11"/>
      <c r="Y1931" s="224">
        <v>154.05000000000001</v>
      </c>
      <c r="Z1931" s="224">
        <v>154.05000000000001</v>
      </c>
      <c r="AB1931" s="11"/>
      <c r="AC1931" s="11"/>
      <c r="AD1931" s="11"/>
      <c r="AE1931" s="4"/>
      <c r="AF1931" s="4"/>
    </row>
    <row r="1932" spans="1:32" x14ac:dyDescent="0.2">
      <c r="A1932" s="175"/>
      <c r="B1932" s="11"/>
      <c r="C1932" s="11" t="s">
        <v>326</v>
      </c>
      <c r="D1932" s="11"/>
      <c r="E1932" s="297">
        <v>8243</v>
      </c>
      <c r="F1932" s="11"/>
      <c r="G1932" s="11"/>
      <c r="H1932" s="11"/>
      <c r="I1932" s="11"/>
      <c r="J1932" s="11"/>
      <c r="K1932" s="11"/>
      <c r="M1932" s="191"/>
      <c r="N1932" s="11"/>
      <c r="P1932" s="224">
        <v>163.79592705167158</v>
      </c>
      <c r="Q1932" s="224"/>
      <c r="R1932" s="224">
        <v>39.53</v>
      </c>
      <c r="S1932" s="11"/>
      <c r="T1932" s="222">
        <v>178.1054711246201</v>
      </c>
      <c r="U1932" s="222"/>
      <c r="V1932" s="222">
        <v>19.57</v>
      </c>
      <c r="W1932" s="11"/>
      <c r="Y1932" s="224">
        <v>53888.85999999995</v>
      </c>
      <c r="Z1932" s="224">
        <v>53497.53999999995</v>
      </c>
      <c r="AB1932" s="11"/>
      <c r="AC1932" s="11"/>
      <c r="AD1932" s="11"/>
      <c r="AE1932" s="4"/>
      <c r="AF1932" s="4"/>
    </row>
    <row r="1933" spans="1:32" x14ac:dyDescent="0.2">
      <c r="A1933" s="175"/>
      <c r="B1933" s="11"/>
      <c r="C1933" s="11" t="s">
        <v>386</v>
      </c>
      <c r="D1933" s="11"/>
      <c r="E1933" s="297">
        <v>8230</v>
      </c>
      <c r="F1933" s="11"/>
      <c r="G1933" s="11"/>
      <c r="H1933" s="11"/>
      <c r="I1933" s="11"/>
      <c r="J1933" s="11"/>
      <c r="K1933" s="11"/>
      <c r="M1933" s="191"/>
      <c r="N1933" s="11"/>
      <c r="P1933" s="224">
        <v>38.29</v>
      </c>
      <c r="Q1933" s="224"/>
      <c r="R1933" s="224">
        <v>38.29</v>
      </c>
      <c r="S1933" s="11"/>
      <c r="T1933" s="222">
        <v>0</v>
      </c>
      <c r="U1933" s="222"/>
      <c r="V1933" s="222">
        <v>0</v>
      </c>
      <c r="W1933" s="11"/>
      <c r="Y1933" s="224">
        <v>38.29</v>
      </c>
      <c r="Z1933" s="224">
        <v>38.29</v>
      </c>
      <c r="AB1933" s="11"/>
      <c r="AC1933" s="11"/>
      <c r="AD1933" s="11"/>
      <c r="AE1933" s="4"/>
      <c r="AF1933" s="4"/>
    </row>
    <row r="1934" spans="1:32" x14ac:dyDescent="0.2">
      <c r="A1934" s="175"/>
      <c r="B1934" s="11"/>
      <c r="C1934" s="11" t="s">
        <v>386</v>
      </c>
      <c r="D1934" s="11"/>
      <c r="E1934" s="297">
        <v>8250</v>
      </c>
      <c r="F1934" s="11"/>
      <c r="G1934" s="11"/>
      <c r="H1934" s="11"/>
      <c r="I1934" s="11"/>
      <c r="J1934" s="11"/>
      <c r="K1934" s="11"/>
      <c r="M1934" s="191"/>
      <c r="N1934" s="11"/>
      <c r="P1934" s="224">
        <v>25.45</v>
      </c>
      <c r="Q1934" s="224"/>
      <c r="R1934" s="224">
        <v>25.45</v>
      </c>
      <c r="S1934" s="11"/>
      <c r="T1934" s="222">
        <v>6.18</v>
      </c>
      <c r="U1934" s="222"/>
      <c r="V1934" s="222">
        <v>6.18</v>
      </c>
      <c r="W1934" s="11"/>
      <c r="Y1934" s="224">
        <v>50.9</v>
      </c>
      <c r="Z1934" s="224">
        <v>50.9</v>
      </c>
      <c r="AB1934" s="11"/>
      <c r="AC1934" s="11"/>
      <c r="AD1934" s="11"/>
      <c r="AE1934" s="4"/>
      <c r="AF1934" s="4"/>
    </row>
    <row r="1935" spans="1:32" x14ac:dyDescent="0.2">
      <c r="A1935" s="175"/>
      <c r="B1935" s="11"/>
      <c r="C1935" s="11" t="s">
        <v>328</v>
      </c>
      <c r="D1935" s="11"/>
      <c r="E1935" s="297">
        <v>8012</v>
      </c>
      <c r="F1935" s="11"/>
      <c r="G1935" s="11"/>
      <c r="H1935" s="11"/>
      <c r="I1935" s="11"/>
      <c r="J1935" s="11"/>
      <c r="K1935" s="11"/>
      <c r="M1935" s="191"/>
      <c r="N1935" s="11"/>
      <c r="P1935" s="224">
        <v>164.13600000000002</v>
      </c>
      <c r="Q1935" s="224"/>
      <c r="R1935" s="224">
        <v>104.85499999999999</v>
      </c>
      <c r="S1935" s="11"/>
      <c r="T1935" s="222">
        <v>187.87199999999999</v>
      </c>
      <c r="U1935" s="222"/>
      <c r="V1935" s="222">
        <v>147.29</v>
      </c>
      <c r="W1935" s="11"/>
      <c r="Y1935" s="224">
        <v>1641.3600000000001</v>
      </c>
      <c r="Z1935" s="224">
        <v>1641.3600000000001</v>
      </c>
      <c r="AB1935" s="11"/>
      <c r="AC1935" s="11"/>
      <c r="AD1935" s="11"/>
      <c r="AE1935" s="4"/>
      <c r="AF1935" s="4"/>
    </row>
    <row r="1936" spans="1:32" x14ac:dyDescent="0.2">
      <c r="A1936" s="175"/>
      <c r="B1936" s="11"/>
      <c r="C1936" s="11" t="s">
        <v>328</v>
      </c>
      <c r="D1936" s="11"/>
      <c r="E1936" s="297">
        <v>8080</v>
      </c>
      <c r="F1936" s="11"/>
      <c r="G1936" s="11"/>
      <c r="H1936" s="11"/>
      <c r="I1936" s="11"/>
      <c r="J1936" s="11"/>
      <c r="K1936" s="11"/>
      <c r="M1936" s="191"/>
      <c r="N1936" s="11"/>
      <c r="P1936" s="224">
        <v>78.432613268608478</v>
      </c>
      <c r="Q1936" s="224"/>
      <c r="R1936" s="224">
        <v>42.25333333333333</v>
      </c>
      <c r="S1936" s="11"/>
      <c r="T1936" s="222">
        <v>53.495276699029112</v>
      </c>
      <c r="U1936" s="222"/>
      <c r="V1936" s="222">
        <v>5.1499999999999995</v>
      </c>
      <c r="W1936" s="11"/>
      <c r="Y1936" s="224">
        <v>181567.68000000025</v>
      </c>
      <c r="Z1936" s="224">
        <v>180770.43000000025</v>
      </c>
      <c r="AB1936" s="11"/>
      <c r="AC1936" s="11"/>
      <c r="AD1936" s="11"/>
      <c r="AE1936" s="4"/>
      <c r="AF1936" s="4"/>
    </row>
    <row r="1937" spans="1:32" x14ac:dyDescent="0.2">
      <c r="A1937" s="175"/>
      <c r="B1937" s="11"/>
      <c r="C1937" s="11" t="s">
        <v>328</v>
      </c>
      <c r="D1937" s="11"/>
      <c r="E1937" s="297">
        <v>8081</v>
      </c>
      <c r="F1937" s="11"/>
      <c r="G1937" s="11"/>
      <c r="H1937" s="11"/>
      <c r="I1937" s="11"/>
      <c r="J1937" s="11"/>
      <c r="K1937" s="11"/>
      <c r="M1937" s="191"/>
      <c r="N1937" s="11"/>
      <c r="P1937" s="224">
        <v>388.625</v>
      </c>
      <c r="Q1937" s="224"/>
      <c r="R1937" s="224">
        <v>388.625</v>
      </c>
      <c r="S1937" s="11"/>
      <c r="T1937" s="222">
        <v>552.08000000000004</v>
      </c>
      <c r="U1937" s="222"/>
      <c r="V1937" s="222">
        <v>552.08000000000004</v>
      </c>
      <c r="W1937" s="11"/>
      <c r="Y1937" s="224">
        <v>777.25</v>
      </c>
      <c r="Z1937" s="224">
        <v>777.25</v>
      </c>
      <c r="AB1937" s="11"/>
      <c r="AC1937" s="11"/>
      <c r="AD1937" s="11"/>
      <c r="AE1937" s="4"/>
      <c r="AF1937" s="4"/>
    </row>
    <row r="1938" spans="1:32" x14ac:dyDescent="0.2">
      <c r="A1938" s="175"/>
      <c r="B1938" s="11"/>
      <c r="C1938" s="11" t="s">
        <v>329</v>
      </c>
      <c r="D1938" s="11"/>
      <c r="E1938" s="297">
        <v>8088</v>
      </c>
      <c r="F1938" s="11"/>
      <c r="G1938" s="11"/>
      <c r="H1938" s="11"/>
      <c r="I1938" s="11"/>
      <c r="J1938" s="11"/>
      <c r="K1938" s="11"/>
      <c r="M1938" s="191"/>
      <c r="N1938" s="11"/>
      <c r="P1938" s="224">
        <v>29.141935483870963</v>
      </c>
      <c r="Q1938" s="224"/>
      <c r="R1938" s="224">
        <v>33.81</v>
      </c>
      <c r="S1938" s="11"/>
      <c r="T1938" s="222">
        <v>4.2529032258064516</v>
      </c>
      <c r="U1938" s="222"/>
      <c r="V1938" s="222">
        <v>0</v>
      </c>
      <c r="W1938" s="11"/>
      <c r="Y1938" s="224">
        <v>903.39999999999986</v>
      </c>
      <c r="Z1938" s="224">
        <v>903.39999999999986</v>
      </c>
      <c r="AB1938" s="11"/>
      <c r="AC1938" s="11"/>
      <c r="AD1938" s="11"/>
      <c r="AE1938" s="4"/>
      <c r="AF1938" s="4"/>
    </row>
    <row r="1939" spans="1:32" x14ac:dyDescent="0.2">
      <c r="A1939" s="175"/>
      <c r="B1939" s="11"/>
      <c r="C1939" s="11" t="s">
        <v>567</v>
      </c>
      <c r="D1939" s="11"/>
      <c r="E1939" s="297">
        <v>8088</v>
      </c>
      <c r="F1939" s="11"/>
      <c r="G1939" s="11"/>
      <c r="H1939" s="11"/>
      <c r="I1939" s="11"/>
      <c r="J1939" s="11"/>
      <c r="K1939" s="11"/>
      <c r="M1939" s="191"/>
      <c r="N1939" s="11"/>
      <c r="P1939" s="224">
        <v>30.88</v>
      </c>
      <c r="Q1939" s="224"/>
      <c r="R1939" s="224">
        <v>30.88</v>
      </c>
      <c r="S1939" s="11"/>
      <c r="T1939" s="222">
        <v>0</v>
      </c>
      <c r="U1939" s="222"/>
      <c r="V1939" s="222">
        <v>0</v>
      </c>
      <c r="W1939" s="11"/>
      <c r="Y1939" s="224">
        <v>30.88</v>
      </c>
      <c r="Z1939" s="224">
        <v>30.88</v>
      </c>
      <c r="AB1939" s="11"/>
      <c r="AC1939" s="11"/>
      <c r="AD1939" s="11"/>
      <c r="AE1939" s="4"/>
      <c r="AF1939" s="4"/>
    </row>
    <row r="1940" spans="1:32" x14ac:dyDescent="0.2">
      <c r="A1940" s="175"/>
      <c r="B1940" s="11"/>
      <c r="C1940" s="11" t="s">
        <v>330</v>
      </c>
      <c r="D1940" s="11"/>
      <c r="E1940" s="297">
        <v>8353</v>
      </c>
      <c r="F1940" s="11"/>
      <c r="G1940" s="11"/>
      <c r="H1940" s="11"/>
      <c r="I1940" s="11"/>
      <c r="J1940" s="11"/>
      <c r="K1940" s="11"/>
      <c r="M1940" s="191"/>
      <c r="N1940" s="11"/>
      <c r="P1940" s="224">
        <v>72.995499999999993</v>
      </c>
      <c r="Q1940" s="224"/>
      <c r="R1940" s="224">
        <v>40.76</v>
      </c>
      <c r="S1940" s="11"/>
      <c r="T1940" s="222">
        <v>60.564</v>
      </c>
      <c r="U1940" s="222"/>
      <c r="V1940" s="222">
        <v>0</v>
      </c>
      <c r="W1940" s="11"/>
      <c r="Y1940" s="224">
        <v>1459.9099999999999</v>
      </c>
      <c r="Z1940" s="224">
        <v>1459.9099999999999</v>
      </c>
      <c r="AB1940" s="11"/>
      <c r="AC1940" s="11"/>
      <c r="AD1940" s="11"/>
      <c r="AE1940" s="4"/>
      <c r="AF1940" s="4"/>
    </row>
    <row r="1941" spans="1:32" x14ac:dyDescent="0.2">
      <c r="A1941" s="175"/>
      <c r="B1941" s="11"/>
      <c r="C1941" s="11" t="s">
        <v>331</v>
      </c>
      <c r="D1941" s="11"/>
      <c r="E1941" s="297">
        <v>8081</v>
      </c>
      <c r="F1941" s="11"/>
      <c r="G1941" s="11"/>
      <c r="H1941" s="11"/>
      <c r="I1941" s="11"/>
      <c r="J1941" s="11"/>
      <c r="K1941" s="11"/>
      <c r="M1941" s="191"/>
      <c r="N1941" s="11"/>
      <c r="P1941" s="224">
        <v>49.143149425287405</v>
      </c>
      <c r="Q1941" s="224"/>
      <c r="R1941" s="224">
        <v>32.368000000000002</v>
      </c>
      <c r="S1941" s="11"/>
      <c r="T1941" s="222">
        <v>24.10792490421456</v>
      </c>
      <c r="U1941" s="222"/>
      <c r="V1941" s="222">
        <v>3.4996</v>
      </c>
      <c r="W1941" s="11"/>
      <c r="Y1941" s="224">
        <v>94453.410000000178</v>
      </c>
      <c r="Z1941" s="224">
        <v>93806.240000000165</v>
      </c>
      <c r="AB1941" s="11"/>
      <c r="AC1941" s="11"/>
      <c r="AD1941" s="11"/>
      <c r="AE1941" s="4"/>
      <c r="AF1941" s="4"/>
    </row>
    <row r="1942" spans="1:32" x14ac:dyDescent="0.2">
      <c r="A1942" s="175"/>
      <c r="B1942" s="11"/>
      <c r="C1942" s="11" t="s">
        <v>332</v>
      </c>
      <c r="D1942" s="11"/>
      <c r="E1942" s="297">
        <v>8083</v>
      </c>
      <c r="F1942" s="11"/>
      <c r="G1942" s="11"/>
      <c r="H1942" s="11"/>
      <c r="I1942" s="11"/>
      <c r="J1942" s="11"/>
      <c r="K1942" s="11"/>
      <c r="M1942" s="191"/>
      <c r="N1942" s="11"/>
      <c r="P1942" s="224">
        <v>121.85748633879777</v>
      </c>
      <c r="Q1942" s="224"/>
      <c r="R1942" s="224">
        <v>38.29</v>
      </c>
      <c r="S1942" s="11"/>
      <c r="T1942" s="222">
        <v>114.15591256830605</v>
      </c>
      <c r="U1942" s="222"/>
      <c r="V1942" s="222">
        <v>5.15</v>
      </c>
      <c r="W1942" s="11"/>
      <c r="Y1942" s="224">
        <v>44599.839999999982</v>
      </c>
      <c r="Z1942" s="224">
        <v>43449.729999999981</v>
      </c>
      <c r="AB1942" s="11"/>
      <c r="AC1942" s="11"/>
      <c r="AD1942" s="11"/>
      <c r="AE1942" s="4"/>
      <c r="AF1942" s="4"/>
    </row>
    <row r="1943" spans="1:32" x14ac:dyDescent="0.2">
      <c r="A1943" s="175"/>
      <c r="B1943" s="11"/>
      <c r="C1943" s="11" t="s">
        <v>333</v>
      </c>
      <c r="D1943" s="11"/>
      <c r="E1943" s="297">
        <v>8244</v>
      </c>
      <c r="F1943" s="11"/>
      <c r="G1943" s="11"/>
      <c r="H1943" s="11"/>
      <c r="I1943" s="11"/>
      <c r="J1943" s="11"/>
      <c r="K1943" s="11"/>
      <c r="M1943" s="191"/>
      <c r="N1943" s="11"/>
      <c r="P1943" s="224">
        <v>284.58745745745739</v>
      </c>
      <c r="Q1943" s="224"/>
      <c r="R1943" s="224">
        <v>227.40166666666664</v>
      </c>
      <c r="S1943" s="11"/>
      <c r="T1943" s="222">
        <v>272.10917317317325</v>
      </c>
      <c r="U1943" s="222"/>
      <c r="V1943" s="222">
        <v>192.60599999999999</v>
      </c>
      <c r="W1943" s="11"/>
      <c r="Y1943" s="224">
        <v>141869.53999999989</v>
      </c>
      <c r="Z1943" s="224">
        <v>139278.3299999999</v>
      </c>
      <c r="AB1943" s="11"/>
      <c r="AC1943" s="11"/>
      <c r="AD1943" s="11"/>
      <c r="AE1943" s="4"/>
      <c r="AF1943" s="4"/>
    </row>
    <row r="1944" spans="1:32" x14ac:dyDescent="0.2">
      <c r="A1944" s="175"/>
      <c r="B1944" s="11"/>
      <c r="C1944" s="11" t="s">
        <v>632</v>
      </c>
      <c r="D1944" s="11"/>
      <c r="E1944" s="297">
        <v>8083</v>
      </c>
      <c r="F1944" s="11"/>
      <c r="G1944" s="11"/>
      <c r="H1944" s="11"/>
      <c r="I1944" s="11"/>
      <c r="J1944" s="11"/>
      <c r="K1944" s="11"/>
      <c r="M1944" s="191"/>
      <c r="N1944" s="11"/>
      <c r="P1944" s="224">
        <v>20.627500000000001</v>
      </c>
      <c r="Q1944" s="224"/>
      <c r="R1944" s="224">
        <v>20.010000000000002</v>
      </c>
      <c r="S1944" s="11"/>
      <c r="T1944" s="222">
        <v>2.0590000000000002</v>
      </c>
      <c r="U1944" s="222"/>
      <c r="V1944" s="222">
        <v>2.0590000000000002</v>
      </c>
      <c r="W1944" s="11"/>
      <c r="Y1944" s="224">
        <v>82.51</v>
      </c>
      <c r="Z1944" s="224">
        <v>82.51</v>
      </c>
      <c r="AB1944" s="11"/>
      <c r="AC1944" s="11"/>
      <c r="AD1944" s="11"/>
      <c r="AE1944" s="4"/>
      <c r="AF1944" s="4"/>
    </row>
    <row r="1945" spans="1:32" x14ac:dyDescent="0.2">
      <c r="A1945" s="175"/>
      <c r="B1945" s="11"/>
      <c r="C1945" s="11" t="s">
        <v>334</v>
      </c>
      <c r="D1945" s="11"/>
      <c r="E1945" s="297">
        <v>8062</v>
      </c>
      <c r="F1945" s="11"/>
      <c r="G1945" s="11"/>
      <c r="H1945" s="11"/>
      <c r="I1945" s="11"/>
      <c r="J1945" s="11"/>
      <c r="K1945" s="11"/>
      <c r="M1945" s="191"/>
      <c r="N1945" s="11"/>
      <c r="P1945" s="224">
        <v>28.855000000000004</v>
      </c>
      <c r="Q1945" s="224"/>
      <c r="R1945" s="224">
        <v>33.35</v>
      </c>
      <c r="S1945" s="11"/>
      <c r="T1945" s="222">
        <v>12.36</v>
      </c>
      <c r="U1945" s="222"/>
      <c r="V1945" s="222">
        <v>12.36</v>
      </c>
      <c r="W1945" s="11"/>
      <c r="Y1945" s="224">
        <v>115.42000000000002</v>
      </c>
      <c r="Z1945" s="224">
        <v>115.42000000000002</v>
      </c>
      <c r="AB1945" s="11"/>
      <c r="AC1945" s="11"/>
      <c r="AD1945" s="11"/>
      <c r="AE1945" s="4"/>
      <c r="AF1945" s="4"/>
    </row>
    <row r="1946" spans="1:32" x14ac:dyDescent="0.2">
      <c r="A1946" s="175"/>
      <c r="B1946" s="11"/>
      <c r="C1946" s="11" t="s">
        <v>335</v>
      </c>
      <c r="D1946" s="11"/>
      <c r="E1946" s="297">
        <v>8246</v>
      </c>
      <c r="F1946" s="11"/>
      <c r="G1946" s="11"/>
      <c r="H1946" s="11"/>
      <c r="I1946" s="11"/>
      <c r="J1946" s="11"/>
      <c r="K1946" s="11"/>
      <c r="M1946" s="191"/>
      <c r="N1946" s="11"/>
      <c r="P1946" s="224">
        <v>193.52</v>
      </c>
      <c r="Q1946" s="224"/>
      <c r="R1946" s="224">
        <v>39.53</v>
      </c>
      <c r="S1946" s="11"/>
      <c r="T1946" s="222">
        <v>204.68909090909091</v>
      </c>
      <c r="U1946" s="222"/>
      <c r="V1946" s="222">
        <v>0</v>
      </c>
      <c r="W1946" s="11"/>
      <c r="Y1946" s="224">
        <v>2128.7200000000003</v>
      </c>
      <c r="Z1946" s="224">
        <v>2128.7200000000003</v>
      </c>
      <c r="AB1946" s="11"/>
      <c r="AC1946" s="11"/>
      <c r="AD1946" s="11"/>
      <c r="AE1946" s="4"/>
      <c r="AF1946" s="4"/>
    </row>
    <row r="1947" spans="1:32" x14ac:dyDescent="0.2">
      <c r="A1947" s="175"/>
      <c r="B1947" s="11"/>
      <c r="C1947" s="11" t="s">
        <v>580</v>
      </c>
      <c r="D1947" s="11"/>
      <c r="E1947" s="297">
        <v>8248</v>
      </c>
      <c r="F1947" s="11"/>
      <c r="G1947" s="11"/>
      <c r="H1947" s="11"/>
      <c r="I1947" s="11"/>
      <c r="J1947" s="11"/>
      <c r="K1947" s="11"/>
      <c r="M1947" s="191"/>
      <c r="N1947" s="11"/>
      <c r="P1947" s="224">
        <v>25.234999999999999</v>
      </c>
      <c r="Q1947" s="224"/>
      <c r="R1947" s="224">
        <v>25.234999999999999</v>
      </c>
      <c r="S1947" s="11"/>
      <c r="T1947" s="222">
        <v>24.72</v>
      </c>
      <c r="U1947" s="222"/>
      <c r="V1947" s="222">
        <v>24.72</v>
      </c>
      <c r="W1947" s="11"/>
      <c r="Y1947" s="224">
        <v>50.47</v>
      </c>
      <c r="Z1947" s="224">
        <v>50.47</v>
      </c>
      <c r="AB1947" s="11"/>
      <c r="AC1947" s="11"/>
      <c r="AD1947" s="11"/>
      <c r="AE1947" s="4"/>
      <c r="AF1947" s="4"/>
    </row>
    <row r="1948" spans="1:32" x14ac:dyDescent="0.2">
      <c r="A1948" s="175"/>
      <c r="B1948" s="11"/>
      <c r="C1948" s="11" t="s">
        <v>336</v>
      </c>
      <c r="D1948" s="11"/>
      <c r="E1948" s="297">
        <v>8247</v>
      </c>
      <c r="F1948" s="11"/>
      <c r="G1948" s="11"/>
      <c r="H1948" s="11"/>
      <c r="I1948" s="11"/>
      <c r="J1948" s="11"/>
      <c r="K1948" s="11"/>
      <c r="M1948" s="191"/>
      <c r="N1948" s="11"/>
      <c r="P1948" s="224">
        <v>179.15796992481205</v>
      </c>
      <c r="Q1948" s="224"/>
      <c r="R1948" s="224">
        <v>40.825000000000003</v>
      </c>
      <c r="S1948" s="11"/>
      <c r="T1948" s="222">
        <v>195.67672180451117</v>
      </c>
      <c r="U1948" s="222"/>
      <c r="V1948" s="222">
        <v>20.6</v>
      </c>
      <c r="W1948" s="11"/>
      <c r="Y1948" s="224">
        <v>47656.020000000004</v>
      </c>
      <c r="Z1948" s="224">
        <v>47738.9</v>
      </c>
      <c r="AB1948" s="11"/>
      <c r="AC1948" s="11"/>
      <c r="AD1948" s="11"/>
      <c r="AE1948" s="4"/>
      <c r="AF1948" s="4"/>
    </row>
    <row r="1949" spans="1:32" x14ac:dyDescent="0.2">
      <c r="A1949" s="175"/>
      <c r="B1949" s="11"/>
      <c r="C1949" s="11" t="s">
        <v>633</v>
      </c>
      <c r="D1949" s="11"/>
      <c r="E1949" s="297">
        <v>8248</v>
      </c>
      <c r="F1949" s="11"/>
      <c r="G1949" s="11"/>
      <c r="H1949" s="11"/>
      <c r="I1949" s="11"/>
      <c r="J1949" s="11"/>
      <c r="K1949" s="11"/>
      <c r="M1949" s="191"/>
      <c r="N1949" s="11"/>
      <c r="P1949" s="224">
        <v>791.505</v>
      </c>
      <c r="Q1949" s="224"/>
      <c r="R1949" s="224">
        <v>791.505</v>
      </c>
      <c r="S1949" s="11"/>
      <c r="T1949" s="222">
        <v>1068.1099999999999</v>
      </c>
      <c r="U1949" s="222"/>
      <c r="V1949" s="222">
        <v>1068.1099999999999</v>
      </c>
      <c r="W1949" s="11"/>
      <c r="Y1949" s="224">
        <v>1583.01</v>
      </c>
      <c r="Z1949" s="224">
        <v>1583.01</v>
      </c>
      <c r="AB1949" s="11"/>
      <c r="AC1949" s="11"/>
      <c r="AD1949" s="11"/>
      <c r="AE1949" s="4"/>
      <c r="AF1949" s="4"/>
    </row>
    <row r="1950" spans="1:32" x14ac:dyDescent="0.2">
      <c r="A1950" s="175"/>
      <c r="B1950" s="11"/>
      <c r="C1950" s="11" t="s">
        <v>337</v>
      </c>
      <c r="D1950" s="11"/>
      <c r="E1950" s="297">
        <v>8084</v>
      </c>
      <c r="F1950" s="11"/>
      <c r="G1950" s="11"/>
      <c r="H1950" s="11"/>
      <c r="I1950" s="11"/>
      <c r="J1950" s="11"/>
      <c r="K1950" s="11"/>
      <c r="M1950" s="191"/>
      <c r="N1950" s="11"/>
      <c r="P1950" s="224">
        <v>302.62800995024867</v>
      </c>
      <c r="Q1950" s="224"/>
      <c r="R1950" s="224">
        <v>34.58</v>
      </c>
      <c r="S1950" s="11"/>
      <c r="T1950" s="222">
        <v>345.99254726368162</v>
      </c>
      <c r="U1950" s="222"/>
      <c r="V1950" s="222">
        <v>5.15</v>
      </c>
      <c r="W1950" s="11"/>
      <c r="Y1950" s="224">
        <v>60828.229999999981</v>
      </c>
      <c r="Z1950" s="224">
        <v>60729.049999999974</v>
      </c>
      <c r="AB1950" s="11"/>
      <c r="AC1950" s="11"/>
      <c r="AD1950" s="11"/>
      <c r="AE1950" s="4"/>
      <c r="AF1950" s="4"/>
    </row>
    <row r="1951" spans="1:32" x14ac:dyDescent="0.2">
      <c r="A1951" s="175"/>
      <c r="B1951" s="11"/>
      <c r="C1951" s="11" t="s">
        <v>387</v>
      </c>
      <c r="D1951" s="11"/>
      <c r="E1951" s="297">
        <v>8248</v>
      </c>
      <c r="F1951" s="11"/>
      <c r="G1951" s="11"/>
      <c r="H1951" s="11"/>
      <c r="I1951" s="11"/>
      <c r="J1951" s="11"/>
      <c r="K1951" s="11"/>
      <c r="M1951" s="191"/>
      <c r="N1951" s="11"/>
      <c r="P1951" s="224">
        <v>342.55941176470589</v>
      </c>
      <c r="Q1951" s="224"/>
      <c r="R1951" s="224">
        <v>65.22</v>
      </c>
      <c r="S1951" s="11"/>
      <c r="T1951" s="222">
        <v>450.89764705882357</v>
      </c>
      <c r="U1951" s="222"/>
      <c r="V1951" s="222">
        <v>79.31</v>
      </c>
      <c r="W1951" s="11"/>
      <c r="Y1951" s="224">
        <v>5823.51</v>
      </c>
      <c r="Z1951" s="224">
        <v>5823.51</v>
      </c>
      <c r="AB1951" s="11"/>
      <c r="AC1951" s="11"/>
      <c r="AD1951" s="11"/>
      <c r="AE1951" s="4"/>
      <c r="AF1951" s="4"/>
    </row>
    <row r="1952" spans="1:32" x14ac:dyDescent="0.2">
      <c r="A1952" s="175"/>
      <c r="B1952" s="11"/>
      <c r="C1952" s="11" t="s">
        <v>338</v>
      </c>
      <c r="D1952" s="11"/>
      <c r="E1952" s="297">
        <v>8014</v>
      </c>
      <c r="F1952" s="11"/>
      <c r="G1952" s="11"/>
      <c r="H1952" s="11"/>
      <c r="I1952" s="11"/>
      <c r="J1952" s="11"/>
      <c r="K1952" s="11"/>
      <c r="M1952" s="191"/>
      <c r="N1952" s="11"/>
      <c r="P1952" s="224">
        <v>24.734999999999999</v>
      </c>
      <c r="Q1952" s="224"/>
      <c r="R1952" s="224">
        <v>23.155000000000001</v>
      </c>
      <c r="S1952" s="11"/>
      <c r="T1952" s="222">
        <v>10.3</v>
      </c>
      <c r="U1952" s="222"/>
      <c r="V1952" s="222">
        <v>10.3</v>
      </c>
      <c r="W1952" s="11"/>
      <c r="Y1952" s="224">
        <v>98.94</v>
      </c>
      <c r="Z1952" s="224">
        <v>98.94</v>
      </c>
      <c r="AB1952" s="11"/>
      <c r="AC1952" s="11"/>
      <c r="AD1952" s="11"/>
      <c r="AE1952" s="4"/>
      <c r="AF1952" s="4"/>
    </row>
    <row r="1953" spans="1:32" x14ac:dyDescent="0.2">
      <c r="A1953" s="175"/>
      <c r="B1953" s="11"/>
      <c r="C1953" s="11" t="s">
        <v>338</v>
      </c>
      <c r="D1953" s="11"/>
      <c r="E1953" s="297">
        <v>8085</v>
      </c>
      <c r="F1953" s="11"/>
      <c r="G1953" s="11"/>
      <c r="H1953" s="11"/>
      <c r="I1953" s="11"/>
      <c r="J1953" s="11"/>
      <c r="K1953" s="11"/>
      <c r="M1953" s="191"/>
      <c r="N1953" s="11"/>
      <c r="P1953" s="224">
        <v>266.12155537459296</v>
      </c>
      <c r="Q1953" s="224"/>
      <c r="R1953" s="224">
        <v>41.794999999999995</v>
      </c>
      <c r="S1953" s="11"/>
      <c r="T1953" s="222">
        <v>575.79674429967429</v>
      </c>
      <c r="U1953" s="222"/>
      <c r="V1953" s="222">
        <v>16.994999999999997</v>
      </c>
      <c r="W1953" s="11"/>
      <c r="Y1953" s="224">
        <v>297396.79000000015</v>
      </c>
      <c r="Z1953" s="224">
        <v>296038.92000000016</v>
      </c>
      <c r="AB1953" s="11"/>
      <c r="AC1953" s="11"/>
      <c r="AD1953" s="11"/>
      <c r="AE1953" s="4"/>
      <c r="AF1953" s="4"/>
    </row>
    <row r="1954" spans="1:32" x14ac:dyDescent="0.2">
      <c r="A1954" s="175"/>
      <c r="B1954" s="11"/>
      <c r="C1954" s="11" t="s">
        <v>338</v>
      </c>
      <c r="D1954" s="11"/>
      <c r="E1954" s="297">
        <v>8360</v>
      </c>
      <c r="F1954" s="11"/>
      <c r="G1954" s="11"/>
      <c r="H1954" s="11"/>
      <c r="I1954" s="11"/>
      <c r="J1954" s="11"/>
      <c r="K1954" s="11"/>
      <c r="M1954" s="191"/>
      <c r="N1954" s="11"/>
      <c r="P1954" s="224">
        <v>39.53</v>
      </c>
      <c r="Q1954" s="224"/>
      <c r="R1954" s="224">
        <v>39.53</v>
      </c>
      <c r="S1954" s="11"/>
      <c r="T1954" s="222">
        <v>0</v>
      </c>
      <c r="U1954" s="222"/>
      <c r="V1954" s="222">
        <v>0</v>
      </c>
      <c r="W1954" s="11"/>
      <c r="Y1954" s="224">
        <v>39.53</v>
      </c>
      <c r="Z1954" s="224">
        <v>39.53</v>
      </c>
      <c r="AB1954" s="11"/>
      <c r="AC1954" s="11"/>
      <c r="AD1954" s="11"/>
      <c r="AE1954" s="4"/>
      <c r="AF1954" s="4"/>
    </row>
    <row r="1955" spans="1:32" x14ac:dyDescent="0.2">
      <c r="A1955" s="175"/>
      <c r="B1955" s="11"/>
      <c r="C1955" s="11" t="s">
        <v>339</v>
      </c>
      <c r="D1955" s="11"/>
      <c r="E1955" s="297">
        <v>8088</v>
      </c>
      <c r="F1955" s="11"/>
      <c r="G1955" s="11"/>
      <c r="H1955" s="11"/>
      <c r="I1955" s="11"/>
      <c r="J1955" s="11"/>
      <c r="K1955" s="11"/>
      <c r="M1955" s="191"/>
      <c r="N1955" s="11"/>
      <c r="P1955" s="224">
        <v>103.30196078431372</v>
      </c>
      <c r="Q1955" s="224"/>
      <c r="R1955" s="224">
        <v>35.82</v>
      </c>
      <c r="S1955" s="11"/>
      <c r="T1955" s="222">
        <v>78.522352941176464</v>
      </c>
      <c r="U1955" s="222"/>
      <c r="V1955" s="222">
        <v>15.45</v>
      </c>
      <c r="W1955" s="11"/>
      <c r="Y1955" s="224">
        <v>5268.4</v>
      </c>
      <c r="Z1955" s="224">
        <v>5268.4</v>
      </c>
      <c r="AB1955" s="11"/>
      <c r="AC1955" s="11"/>
      <c r="AD1955" s="11"/>
      <c r="AE1955" s="4"/>
      <c r="AF1955" s="4"/>
    </row>
    <row r="1956" spans="1:32" x14ac:dyDescent="0.2">
      <c r="A1956" s="175"/>
      <c r="B1956" s="11"/>
      <c r="C1956" s="11" t="s">
        <v>340</v>
      </c>
      <c r="D1956" s="11"/>
      <c r="E1956" s="297">
        <v>8088</v>
      </c>
      <c r="F1956" s="11"/>
      <c r="G1956" s="11"/>
      <c r="H1956" s="11"/>
      <c r="I1956" s="11"/>
      <c r="J1956" s="11"/>
      <c r="K1956" s="11"/>
      <c r="M1956" s="191"/>
      <c r="N1956" s="11"/>
      <c r="P1956" s="224">
        <v>24.38</v>
      </c>
      <c r="Q1956" s="224"/>
      <c r="R1956" s="224">
        <v>33.35</v>
      </c>
      <c r="S1956" s="11"/>
      <c r="T1956" s="222">
        <v>4.12</v>
      </c>
      <c r="U1956" s="222"/>
      <c r="V1956" s="222">
        <v>6.18</v>
      </c>
      <c r="W1956" s="11"/>
      <c r="Y1956" s="224">
        <v>73.14</v>
      </c>
      <c r="Z1956" s="224">
        <v>73.14</v>
      </c>
      <c r="AB1956" s="11"/>
      <c r="AC1956" s="11"/>
      <c r="AD1956" s="11"/>
      <c r="AE1956" s="4"/>
      <c r="AF1956" s="4"/>
    </row>
    <row r="1957" spans="1:32" x14ac:dyDescent="0.2">
      <c r="A1957" s="175"/>
      <c r="B1957" s="11"/>
      <c r="C1957" s="11" t="s">
        <v>421</v>
      </c>
      <c r="D1957" s="11"/>
      <c r="E1957" s="297">
        <v>8086</v>
      </c>
      <c r="F1957" s="11"/>
      <c r="G1957" s="11"/>
      <c r="H1957" s="11"/>
      <c r="I1957" s="11"/>
      <c r="J1957" s="11"/>
      <c r="K1957" s="11"/>
      <c r="M1957" s="191"/>
      <c r="N1957" s="11"/>
      <c r="P1957" s="224">
        <v>39.480000000000004</v>
      </c>
      <c r="Q1957" s="224"/>
      <c r="R1957" s="224">
        <v>39.480000000000004</v>
      </c>
      <c r="S1957" s="11"/>
      <c r="T1957" s="222">
        <v>29.87</v>
      </c>
      <c r="U1957" s="222"/>
      <c r="V1957" s="222">
        <v>29.87</v>
      </c>
      <c r="W1957" s="11"/>
      <c r="Y1957" s="224">
        <v>78.960000000000008</v>
      </c>
      <c r="Z1957" s="224">
        <v>78.960000000000008</v>
      </c>
      <c r="AB1957" s="11"/>
      <c r="AC1957" s="11"/>
      <c r="AD1957" s="11"/>
      <c r="AE1957" s="4"/>
      <c r="AF1957" s="4"/>
    </row>
    <row r="1958" spans="1:32" x14ac:dyDescent="0.2">
      <c r="A1958" s="175"/>
      <c r="B1958" s="11"/>
      <c r="C1958" s="11" t="s">
        <v>341</v>
      </c>
      <c r="D1958" s="11"/>
      <c r="E1958" s="297">
        <v>8250</v>
      </c>
      <c r="F1958" s="11"/>
      <c r="G1958" s="11"/>
      <c r="H1958" s="11"/>
      <c r="I1958" s="11"/>
      <c r="J1958" s="11"/>
      <c r="K1958" s="11"/>
      <c r="M1958" s="191"/>
      <c r="N1958" s="11"/>
      <c r="P1958" s="224">
        <v>37.404000000000003</v>
      </c>
      <c r="Q1958" s="224"/>
      <c r="R1958" s="224">
        <v>37.75</v>
      </c>
      <c r="S1958" s="11"/>
      <c r="T1958" s="222">
        <v>21.012</v>
      </c>
      <c r="U1958" s="222"/>
      <c r="V1958" s="222">
        <v>2.06</v>
      </c>
      <c r="W1958" s="11"/>
      <c r="Y1958" s="224">
        <v>187.02</v>
      </c>
      <c r="Z1958" s="224">
        <v>187.02</v>
      </c>
      <c r="AB1958" s="11"/>
      <c r="AC1958" s="11"/>
      <c r="AD1958" s="11"/>
      <c r="AE1958" s="4"/>
      <c r="AF1958" s="4"/>
    </row>
    <row r="1959" spans="1:32" x14ac:dyDescent="0.2">
      <c r="A1959" s="175"/>
      <c r="B1959" s="11"/>
      <c r="C1959" s="11" t="s">
        <v>342</v>
      </c>
      <c r="D1959" s="11"/>
      <c r="E1959" s="297">
        <v>8012</v>
      </c>
      <c r="F1959" s="11"/>
      <c r="G1959" s="11"/>
      <c r="H1959" s="11"/>
      <c r="I1959" s="11"/>
      <c r="J1959" s="11"/>
      <c r="K1959" s="11"/>
      <c r="M1959" s="191"/>
      <c r="N1959" s="11"/>
      <c r="P1959" s="224">
        <v>251.12276119402995</v>
      </c>
      <c r="Q1959" s="224"/>
      <c r="R1959" s="224">
        <v>40.76</v>
      </c>
      <c r="S1959" s="11"/>
      <c r="T1959" s="222">
        <v>298.19501492537319</v>
      </c>
      <c r="U1959" s="222"/>
      <c r="V1959" s="222">
        <v>0.51500000000000001</v>
      </c>
      <c r="W1959" s="11"/>
      <c r="Y1959" s="224">
        <v>33650.450000000012</v>
      </c>
      <c r="Z1959" s="224">
        <v>32409.010000000006</v>
      </c>
      <c r="AB1959" s="11"/>
      <c r="AC1959" s="11"/>
      <c r="AD1959" s="11"/>
      <c r="AE1959" s="4"/>
      <c r="AF1959" s="4"/>
    </row>
    <row r="1960" spans="1:32" x14ac:dyDescent="0.2">
      <c r="A1960" s="175"/>
      <c r="B1960" s="11"/>
      <c r="C1960" s="11" t="s">
        <v>388</v>
      </c>
      <c r="D1960" s="11"/>
      <c r="E1960" s="297">
        <v>8302</v>
      </c>
      <c r="F1960" s="11"/>
      <c r="G1960" s="11"/>
      <c r="H1960" s="11"/>
      <c r="I1960" s="11"/>
      <c r="J1960" s="11"/>
      <c r="K1960" s="11"/>
      <c r="M1960" s="191"/>
      <c r="N1960" s="11"/>
      <c r="P1960" s="224">
        <v>33.75</v>
      </c>
      <c r="Q1960" s="224"/>
      <c r="R1960" s="224">
        <v>37.049999999999997</v>
      </c>
      <c r="S1960" s="11"/>
      <c r="T1960" s="222">
        <v>2.8839999999999999</v>
      </c>
      <c r="U1960" s="222"/>
      <c r="V1960" s="222">
        <v>0</v>
      </c>
      <c r="W1960" s="11"/>
      <c r="Y1960" s="224">
        <v>168.75</v>
      </c>
      <c r="Z1960" s="224">
        <v>168.75</v>
      </c>
      <c r="AB1960" s="11"/>
      <c r="AC1960" s="11"/>
      <c r="AD1960" s="11"/>
      <c r="AE1960" s="4"/>
      <c r="AF1960" s="4"/>
    </row>
    <row r="1961" spans="1:32" x14ac:dyDescent="0.2">
      <c r="A1961" s="175"/>
      <c r="B1961" s="11"/>
      <c r="C1961" s="11" t="s">
        <v>597</v>
      </c>
      <c r="D1961" s="11"/>
      <c r="E1961" s="297">
        <v>8270</v>
      </c>
      <c r="F1961" s="11"/>
      <c r="G1961" s="11"/>
      <c r="H1961" s="11"/>
      <c r="I1961" s="11"/>
      <c r="J1961" s="11"/>
      <c r="K1961" s="11"/>
      <c r="M1961" s="191"/>
      <c r="N1961" s="11"/>
      <c r="P1961" s="224">
        <v>38.29</v>
      </c>
      <c r="Q1961" s="224"/>
      <c r="R1961" s="224">
        <v>38.29</v>
      </c>
      <c r="S1961" s="11"/>
      <c r="T1961" s="222">
        <v>0</v>
      </c>
      <c r="U1961" s="222"/>
      <c r="V1961" s="222">
        <v>0</v>
      </c>
      <c r="W1961" s="11"/>
      <c r="Y1961" s="224">
        <v>38.29</v>
      </c>
      <c r="Z1961" s="224">
        <v>38.29</v>
      </c>
      <c r="AB1961" s="11"/>
      <c r="AC1961" s="11"/>
      <c r="AD1961" s="11"/>
      <c r="AE1961" s="4"/>
      <c r="AF1961" s="4"/>
    </row>
    <row r="1962" spans="1:32" x14ac:dyDescent="0.2">
      <c r="A1962" s="175"/>
      <c r="B1962" s="11"/>
      <c r="C1962" s="11" t="s">
        <v>344</v>
      </c>
      <c r="D1962" s="11"/>
      <c r="E1962" s="297">
        <v>8223</v>
      </c>
      <c r="F1962" s="11"/>
      <c r="G1962" s="11"/>
      <c r="H1962" s="11"/>
      <c r="I1962" s="11"/>
      <c r="J1962" s="11"/>
      <c r="K1962" s="11"/>
      <c r="M1962" s="191"/>
      <c r="N1962" s="11"/>
      <c r="P1962" s="224">
        <v>43.717368421052626</v>
      </c>
      <c r="Q1962" s="224"/>
      <c r="R1962" s="224">
        <v>38.29</v>
      </c>
      <c r="S1962" s="11"/>
      <c r="T1962" s="222">
        <v>18.323157894736838</v>
      </c>
      <c r="U1962" s="222"/>
      <c r="V1962" s="222">
        <v>0</v>
      </c>
      <c r="W1962" s="11"/>
      <c r="Y1962" s="224">
        <v>830.62999999999988</v>
      </c>
      <c r="Z1962" s="224">
        <v>830.62999999999988</v>
      </c>
      <c r="AB1962" s="11"/>
      <c r="AC1962" s="11"/>
      <c r="AD1962" s="11"/>
      <c r="AE1962" s="4"/>
      <c r="AF1962" s="4"/>
    </row>
    <row r="1963" spans="1:32" x14ac:dyDescent="0.2">
      <c r="A1963" s="175"/>
      <c r="B1963" s="11"/>
      <c r="C1963" s="11" t="s">
        <v>344</v>
      </c>
      <c r="D1963" s="11"/>
      <c r="E1963" s="297">
        <v>8270</v>
      </c>
      <c r="F1963" s="11"/>
      <c r="G1963" s="11"/>
      <c r="H1963" s="11"/>
      <c r="I1963" s="11"/>
      <c r="J1963" s="11"/>
      <c r="K1963" s="11"/>
      <c r="M1963" s="191"/>
      <c r="N1963" s="11"/>
      <c r="P1963" s="224">
        <v>41.99</v>
      </c>
      <c r="Q1963" s="224"/>
      <c r="R1963" s="224">
        <v>41.99</v>
      </c>
      <c r="S1963" s="11"/>
      <c r="T1963" s="222">
        <v>0</v>
      </c>
      <c r="U1963" s="222"/>
      <c r="V1963" s="222">
        <v>0</v>
      </c>
      <c r="W1963" s="11"/>
      <c r="Y1963" s="224">
        <v>41.99</v>
      </c>
      <c r="Z1963" s="224">
        <v>41.99</v>
      </c>
      <c r="AB1963" s="11"/>
      <c r="AC1963" s="11"/>
      <c r="AD1963" s="11"/>
      <c r="AE1963" s="4"/>
      <c r="AF1963" s="4"/>
    </row>
    <row r="1964" spans="1:32" x14ac:dyDescent="0.2">
      <c r="A1964" s="175"/>
      <c r="B1964" s="11"/>
      <c r="C1964" s="11" t="s">
        <v>345</v>
      </c>
      <c r="D1964" s="11"/>
      <c r="E1964" s="297">
        <v>8406</v>
      </c>
      <c r="F1964" s="11"/>
      <c r="G1964" s="11"/>
      <c r="H1964" s="11"/>
      <c r="I1964" s="11"/>
      <c r="J1964" s="11"/>
      <c r="K1964" s="11"/>
      <c r="M1964" s="191"/>
      <c r="N1964" s="11"/>
      <c r="P1964" s="224">
        <v>195.01999999999998</v>
      </c>
      <c r="Q1964" s="224"/>
      <c r="R1964" s="224">
        <v>44.18</v>
      </c>
      <c r="S1964" s="11"/>
      <c r="T1964" s="222">
        <v>212.86666666666667</v>
      </c>
      <c r="U1964" s="222"/>
      <c r="V1964" s="222">
        <v>43.26</v>
      </c>
      <c r="W1964" s="11"/>
      <c r="Y1964" s="224">
        <v>3510.3599999999997</v>
      </c>
      <c r="Z1964" s="224">
        <v>3510.3599999999997</v>
      </c>
      <c r="AB1964" s="11"/>
      <c r="AC1964" s="11"/>
      <c r="AD1964" s="11"/>
      <c r="AE1964" s="4"/>
      <c r="AF1964" s="4"/>
    </row>
    <row r="1965" spans="1:32" x14ac:dyDescent="0.2">
      <c r="A1965" s="175"/>
      <c r="B1965" s="11"/>
      <c r="C1965" s="11" t="s">
        <v>346</v>
      </c>
      <c r="D1965" s="11"/>
      <c r="E1965" s="297">
        <v>8406</v>
      </c>
      <c r="F1965" s="11"/>
      <c r="G1965" s="11"/>
      <c r="H1965" s="11"/>
      <c r="I1965" s="11"/>
      <c r="J1965" s="11"/>
      <c r="K1965" s="11"/>
      <c r="M1965" s="191"/>
      <c r="N1965" s="11"/>
      <c r="P1965" s="224">
        <v>138.08190283400802</v>
      </c>
      <c r="Q1965" s="224"/>
      <c r="R1965" s="224">
        <v>38.29</v>
      </c>
      <c r="S1965" s="11"/>
      <c r="T1965" s="222">
        <v>142.66839271255057</v>
      </c>
      <c r="U1965" s="222"/>
      <c r="V1965" s="222">
        <v>17.510000000000002</v>
      </c>
      <c r="W1965" s="11"/>
      <c r="Y1965" s="224">
        <v>68212.459999999963</v>
      </c>
      <c r="Z1965" s="224">
        <v>67614.78999999995</v>
      </c>
      <c r="AB1965" s="11"/>
      <c r="AC1965" s="11"/>
      <c r="AD1965" s="11"/>
      <c r="AE1965" s="4"/>
      <c r="AF1965" s="4"/>
    </row>
    <row r="1966" spans="1:32" x14ac:dyDescent="0.2">
      <c r="A1966" s="175"/>
      <c r="B1966" s="11"/>
      <c r="C1966" s="11" t="s">
        <v>347</v>
      </c>
      <c r="D1966" s="11"/>
      <c r="E1966" s="297">
        <v>8251</v>
      </c>
      <c r="F1966" s="11"/>
      <c r="G1966" s="11"/>
      <c r="H1966" s="11"/>
      <c r="I1966" s="11"/>
      <c r="J1966" s="11"/>
      <c r="K1966" s="11"/>
      <c r="M1966" s="191"/>
      <c r="N1966" s="11"/>
      <c r="P1966" s="224">
        <v>70.66107798165136</v>
      </c>
      <c r="Q1966" s="224"/>
      <c r="R1966" s="224">
        <v>30.822499999999998</v>
      </c>
      <c r="S1966" s="11"/>
      <c r="T1966" s="222">
        <v>62.584311926605494</v>
      </c>
      <c r="U1966" s="222"/>
      <c r="V1966" s="222">
        <v>5.665</v>
      </c>
      <c r="W1966" s="11"/>
      <c r="Y1966" s="224">
        <v>13169.419999999998</v>
      </c>
      <c r="Z1966" s="224">
        <v>13091.279999999999</v>
      </c>
      <c r="AB1966" s="11"/>
      <c r="AC1966" s="11"/>
      <c r="AD1966" s="11"/>
      <c r="AE1966" s="4"/>
      <c r="AF1966" s="4"/>
    </row>
    <row r="1967" spans="1:32" x14ac:dyDescent="0.2">
      <c r="A1967" s="175"/>
      <c r="B1967" s="11"/>
      <c r="C1967" s="11" t="s">
        <v>348</v>
      </c>
      <c r="D1967" s="11"/>
      <c r="E1967" s="297">
        <v>8088</v>
      </c>
      <c r="F1967" s="11"/>
      <c r="G1967" s="11"/>
      <c r="H1967" s="11"/>
      <c r="I1967" s="11"/>
      <c r="J1967" s="11"/>
      <c r="K1967" s="11"/>
      <c r="M1967" s="191"/>
      <c r="N1967" s="11"/>
      <c r="P1967" s="224">
        <v>120.23263636363635</v>
      </c>
      <c r="Q1967" s="224"/>
      <c r="R1967" s="224">
        <v>34.58</v>
      </c>
      <c r="S1967" s="11"/>
      <c r="T1967" s="222">
        <v>98.898636363636371</v>
      </c>
      <c r="U1967" s="222"/>
      <c r="V1967" s="222">
        <v>5.15</v>
      </c>
      <c r="W1967" s="11"/>
      <c r="Y1967" s="224">
        <v>13225.589999999998</v>
      </c>
      <c r="Z1967" s="224">
        <v>13225.589999999998</v>
      </c>
      <c r="AB1967" s="11"/>
      <c r="AC1967" s="11"/>
      <c r="AD1967" s="11"/>
      <c r="AE1967" s="4"/>
      <c r="AF1967" s="4"/>
    </row>
    <row r="1968" spans="1:32" x14ac:dyDescent="0.2">
      <c r="A1968" s="175"/>
      <c r="B1968" s="11"/>
      <c r="C1968" s="11" t="s">
        <v>634</v>
      </c>
      <c r="D1968" s="11"/>
      <c r="E1968" s="297">
        <v>8630</v>
      </c>
      <c r="F1968" s="11"/>
      <c r="G1968" s="11"/>
      <c r="H1968" s="11"/>
      <c r="I1968" s="11"/>
      <c r="J1968" s="11"/>
      <c r="K1968" s="11"/>
      <c r="M1968" s="191"/>
      <c r="N1968" s="11"/>
      <c r="P1968" s="224">
        <v>40.76</v>
      </c>
      <c r="Q1968" s="224"/>
      <c r="R1968" s="224">
        <v>40.76</v>
      </c>
      <c r="S1968" s="11"/>
      <c r="T1968" s="222">
        <v>0</v>
      </c>
      <c r="U1968" s="222"/>
      <c r="V1968" s="222">
        <v>0</v>
      </c>
      <c r="W1968" s="11"/>
      <c r="Y1968" s="224">
        <v>40.76</v>
      </c>
      <c r="Z1968" s="224">
        <v>40.76</v>
      </c>
      <c r="AB1968" s="11"/>
      <c r="AC1968" s="11"/>
      <c r="AD1968" s="11"/>
      <c r="AE1968" s="4"/>
      <c r="AF1968" s="4"/>
    </row>
    <row r="1969" spans="1:32" x14ac:dyDescent="0.2">
      <c r="A1969" s="175"/>
      <c r="B1969" s="11"/>
      <c r="C1969" s="11" t="s">
        <v>349</v>
      </c>
      <c r="D1969" s="11"/>
      <c r="E1969" s="297">
        <v>8332</v>
      </c>
      <c r="F1969" s="11"/>
      <c r="G1969" s="11"/>
      <c r="H1969" s="11"/>
      <c r="I1969" s="11"/>
      <c r="J1969" s="11"/>
      <c r="K1969" s="11"/>
      <c r="M1969" s="191"/>
      <c r="N1969" s="11"/>
      <c r="P1969" s="224">
        <v>1976.9457142857143</v>
      </c>
      <c r="Q1969" s="224"/>
      <c r="R1969" s="224">
        <v>1927.18</v>
      </c>
      <c r="S1969" s="11"/>
      <c r="T1969" s="222">
        <v>2090.1142857142854</v>
      </c>
      <c r="U1969" s="222"/>
      <c r="V1969" s="222">
        <v>2474.4</v>
      </c>
      <c r="W1969" s="11"/>
      <c r="Y1969" s="224">
        <v>13838.62</v>
      </c>
      <c r="Z1969" s="224">
        <v>13838.62</v>
      </c>
      <c r="AB1969" s="11"/>
      <c r="AC1969" s="11"/>
      <c r="AD1969" s="11"/>
      <c r="AE1969" s="4"/>
      <c r="AF1969" s="4"/>
    </row>
    <row r="1970" spans="1:32" x14ac:dyDescent="0.2">
      <c r="A1970" s="175"/>
      <c r="B1970" s="11"/>
      <c r="C1970" s="11" t="s">
        <v>349</v>
      </c>
      <c r="D1970" s="11"/>
      <c r="E1970" s="297">
        <v>8344</v>
      </c>
      <c r="F1970" s="11"/>
      <c r="G1970" s="11"/>
      <c r="H1970" s="11"/>
      <c r="I1970" s="11"/>
      <c r="J1970" s="11"/>
      <c r="K1970" s="11"/>
      <c r="M1970" s="191"/>
      <c r="N1970" s="11"/>
      <c r="P1970" s="224">
        <v>35.82</v>
      </c>
      <c r="Q1970" s="224"/>
      <c r="R1970" s="224">
        <v>35.82</v>
      </c>
      <c r="S1970" s="11"/>
      <c r="T1970" s="222">
        <v>0</v>
      </c>
      <c r="U1970" s="222"/>
      <c r="V1970" s="222">
        <v>0</v>
      </c>
      <c r="W1970" s="11"/>
      <c r="Y1970" s="224">
        <v>35.82</v>
      </c>
      <c r="Z1970" s="224">
        <v>35.82</v>
      </c>
      <c r="AB1970" s="11"/>
      <c r="AC1970" s="11"/>
      <c r="AD1970" s="11"/>
      <c r="AE1970" s="4"/>
      <c r="AF1970" s="4"/>
    </row>
    <row r="1971" spans="1:32" x14ac:dyDescent="0.2">
      <c r="A1971" s="175"/>
      <c r="B1971" s="11"/>
      <c r="C1971" s="11" t="s">
        <v>349</v>
      </c>
      <c r="D1971" s="11"/>
      <c r="E1971" s="297">
        <v>8350</v>
      </c>
      <c r="F1971" s="11"/>
      <c r="G1971" s="11"/>
      <c r="H1971" s="11"/>
      <c r="I1971" s="11"/>
      <c r="J1971" s="11"/>
      <c r="K1971" s="11"/>
      <c r="M1971" s="191"/>
      <c r="N1971" s="11"/>
      <c r="P1971" s="224">
        <v>37.049999999999997</v>
      </c>
      <c r="Q1971" s="224"/>
      <c r="R1971" s="224">
        <v>37.049999999999997</v>
      </c>
      <c r="S1971" s="11"/>
      <c r="T1971" s="222">
        <v>0</v>
      </c>
      <c r="U1971" s="222"/>
      <c r="V1971" s="222">
        <v>0</v>
      </c>
      <c r="W1971" s="11"/>
      <c r="Y1971" s="224">
        <v>37.049999999999997</v>
      </c>
      <c r="Z1971" s="224">
        <v>37.049999999999997</v>
      </c>
      <c r="AB1971" s="11"/>
      <c r="AC1971" s="11"/>
      <c r="AD1971" s="11"/>
      <c r="AE1971" s="4"/>
      <c r="AF1971" s="4"/>
    </row>
    <row r="1972" spans="1:32" x14ac:dyDescent="0.2">
      <c r="A1972" s="175"/>
      <c r="B1972" s="11"/>
      <c r="C1972" s="11" t="s">
        <v>349</v>
      </c>
      <c r="D1972" s="11"/>
      <c r="E1972" s="297">
        <v>8360</v>
      </c>
      <c r="F1972" s="11"/>
      <c r="G1972" s="11"/>
      <c r="H1972" s="11"/>
      <c r="I1972" s="11"/>
      <c r="J1972" s="11"/>
      <c r="K1972" s="11"/>
      <c r="M1972" s="191"/>
      <c r="N1972" s="11"/>
      <c r="P1972" s="224">
        <v>94.046746247654895</v>
      </c>
      <c r="Q1972" s="224"/>
      <c r="R1972" s="224">
        <v>51.256666666666668</v>
      </c>
      <c r="S1972" s="11"/>
      <c r="T1972" s="222">
        <v>215.65338918073783</v>
      </c>
      <c r="U1972" s="222"/>
      <c r="V1972" s="222">
        <v>43.17283333333333</v>
      </c>
      <c r="W1972" s="11"/>
      <c r="Y1972" s="224">
        <v>794040.95000000193</v>
      </c>
      <c r="Z1972" s="224">
        <v>790873.58000000205</v>
      </c>
      <c r="AB1972" s="11"/>
      <c r="AC1972" s="11"/>
      <c r="AD1972" s="11"/>
      <c r="AE1972" s="4"/>
      <c r="AF1972" s="4"/>
    </row>
    <row r="1973" spans="1:32" x14ac:dyDescent="0.2">
      <c r="A1973" s="175"/>
      <c r="B1973" s="11"/>
      <c r="C1973" s="11" t="s">
        <v>349</v>
      </c>
      <c r="D1973" s="11"/>
      <c r="E1973" s="297">
        <v>8361</v>
      </c>
      <c r="F1973" s="11"/>
      <c r="G1973" s="11"/>
      <c r="H1973" s="11"/>
      <c r="I1973" s="11"/>
      <c r="J1973" s="11"/>
      <c r="K1973" s="11"/>
      <c r="M1973" s="191"/>
      <c r="N1973" s="11"/>
      <c r="P1973" s="224">
        <v>286.79140845070418</v>
      </c>
      <c r="Q1973" s="224"/>
      <c r="R1973" s="224">
        <v>38.29</v>
      </c>
      <c r="S1973" s="11"/>
      <c r="T1973" s="222">
        <v>4300.7191436619723</v>
      </c>
      <c r="U1973" s="222"/>
      <c r="V1973" s="222">
        <v>7.21</v>
      </c>
      <c r="W1973" s="11"/>
      <c r="Y1973" s="224">
        <v>101810.94999999998</v>
      </c>
      <c r="Z1973" s="224">
        <v>101359.32999999996</v>
      </c>
      <c r="AB1973" s="11"/>
      <c r="AC1973" s="11"/>
      <c r="AD1973" s="11"/>
      <c r="AE1973" s="4"/>
      <c r="AF1973" s="4"/>
    </row>
    <row r="1974" spans="1:32" x14ac:dyDescent="0.2">
      <c r="A1974" s="175"/>
      <c r="B1974" s="11"/>
      <c r="C1974" s="11" t="s">
        <v>349</v>
      </c>
      <c r="D1974" s="11"/>
      <c r="E1974" s="297">
        <v>8362</v>
      </c>
      <c r="F1974" s="11"/>
      <c r="G1974" s="11"/>
      <c r="H1974" s="11"/>
      <c r="I1974" s="11"/>
      <c r="J1974" s="11"/>
      <c r="K1974" s="11"/>
      <c r="M1974" s="191"/>
      <c r="N1974" s="11"/>
      <c r="P1974" s="224">
        <v>38.29</v>
      </c>
      <c r="Q1974" s="224"/>
      <c r="R1974" s="224">
        <v>38.29</v>
      </c>
      <c r="S1974" s="11"/>
      <c r="T1974" s="222">
        <v>0</v>
      </c>
      <c r="U1974" s="222"/>
      <c r="V1974" s="222">
        <v>0</v>
      </c>
      <c r="W1974" s="11"/>
      <c r="Y1974" s="224">
        <v>38.29</v>
      </c>
      <c r="Z1974" s="224">
        <v>38.29</v>
      </c>
      <c r="AB1974" s="11"/>
      <c r="AC1974" s="11"/>
      <c r="AD1974" s="11"/>
      <c r="AE1974" s="4"/>
      <c r="AF1974" s="4"/>
    </row>
    <row r="1975" spans="1:32" x14ac:dyDescent="0.2">
      <c r="A1975" s="175"/>
      <c r="B1975" s="11"/>
      <c r="C1975" s="11" t="s">
        <v>349</v>
      </c>
      <c r="D1975" s="11"/>
      <c r="E1975" s="297">
        <v>8369</v>
      </c>
      <c r="F1975" s="11"/>
      <c r="G1975" s="11"/>
      <c r="H1975" s="11"/>
      <c r="I1975" s="11"/>
      <c r="J1975" s="11"/>
      <c r="K1975" s="11"/>
      <c r="M1975" s="191"/>
      <c r="N1975" s="11"/>
      <c r="P1975" s="224">
        <v>37.049999999999997</v>
      </c>
      <c r="Q1975" s="224"/>
      <c r="R1975" s="224">
        <v>37.049999999999997</v>
      </c>
      <c r="S1975" s="11"/>
      <c r="T1975" s="222">
        <v>0</v>
      </c>
      <c r="U1975" s="222"/>
      <c r="V1975" s="222">
        <v>0</v>
      </c>
      <c r="W1975" s="11"/>
      <c r="Y1975" s="224">
        <v>37.049999999999997</v>
      </c>
      <c r="Z1975" s="224">
        <v>37.049999999999997</v>
      </c>
      <c r="AB1975" s="11"/>
      <c r="AC1975" s="11"/>
      <c r="AD1975" s="11"/>
      <c r="AE1975" s="4"/>
      <c r="AF1975" s="4"/>
    </row>
    <row r="1976" spans="1:32" x14ac:dyDescent="0.2">
      <c r="A1976" s="175"/>
      <c r="B1976" s="11"/>
      <c r="C1976" s="11" t="s">
        <v>603</v>
      </c>
      <c r="D1976" s="11"/>
      <c r="E1976" s="297">
        <v>8360</v>
      </c>
      <c r="F1976" s="11"/>
      <c r="G1976" s="11"/>
      <c r="H1976" s="11"/>
      <c r="I1976" s="11"/>
      <c r="J1976" s="11"/>
      <c r="K1976" s="11"/>
      <c r="M1976" s="191"/>
      <c r="N1976" s="11"/>
      <c r="P1976" s="224">
        <v>69.954999999999998</v>
      </c>
      <c r="Q1976" s="224"/>
      <c r="R1976" s="224">
        <v>69.955000000000013</v>
      </c>
      <c r="S1976" s="11"/>
      <c r="T1976" s="222">
        <v>72.099999999999994</v>
      </c>
      <c r="U1976" s="222"/>
      <c r="V1976" s="222">
        <v>72.099999999999994</v>
      </c>
      <c r="W1976" s="11"/>
      <c r="Y1976" s="224">
        <v>139.91</v>
      </c>
      <c r="Z1976" s="224">
        <v>139.91</v>
      </c>
      <c r="AB1976" s="11"/>
      <c r="AC1976" s="11"/>
      <c r="AD1976" s="11"/>
      <c r="AE1976" s="4"/>
      <c r="AF1976" s="4"/>
    </row>
    <row r="1977" spans="1:32" x14ac:dyDescent="0.2">
      <c r="A1977" s="175"/>
      <c r="B1977" s="11"/>
      <c r="C1977" s="11" t="s">
        <v>635</v>
      </c>
      <c r="D1977" s="11"/>
      <c r="E1977" s="297">
        <v>8043</v>
      </c>
      <c r="F1977" s="11"/>
      <c r="G1977" s="11"/>
      <c r="H1977" s="11"/>
      <c r="I1977" s="11"/>
      <c r="J1977" s="11"/>
      <c r="K1977" s="11"/>
      <c r="M1977" s="191"/>
      <c r="N1977" s="11"/>
      <c r="P1977" s="224">
        <v>169.5</v>
      </c>
      <c r="Q1977" s="224"/>
      <c r="R1977" s="224">
        <v>169.5</v>
      </c>
      <c r="S1977" s="11"/>
      <c r="T1977" s="222">
        <v>38.11</v>
      </c>
      <c r="U1977" s="222"/>
      <c r="V1977" s="222">
        <v>38.11</v>
      </c>
      <c r="W1977" s="11"/>
      <c r="Y1977" s="224">
        <v>339</v>
      </c>
      <c r="Z1977" s="224">
        <v>89.63</v>
      </c>
      <c r="AB1977" s="11"/>
      <c r="AC1977" s="11"/>
      <c r="AD1977" s="11"/>
      <c r="AE1977" s="4"/>
      <c r="AF1977" s="4"/>
    </row>
    <row r="1978" spans="1:32" x14ac:dyDescent="0.2">
      <c r="A1978" s="175"/>
      <c r="B1978" s="11"/>
      <c r="C1978" s="11" t="s">
        <v>350</v>
      </c>
      <c r="D1978" s="11"/>
      <c r="E1978" s="297">
        <v>8042</v>
      </c>
      <c r="F1978" s="11"/>
      <c r="G1978" s="11"/>
      <c r="H1978" s="11"/>
      <c r="I1978" s="11"/>
      <c r="J1978" s="11"/>
      <c r="K1978" s="11"/>
      <c r="M1978" s="191"/>
      <c r="N1978" s="11"/>
      <c r="P1978" s="224">
        <v>217.32</v>
      </c>
      <c r="Q1978" s="224"/>
      <c r="R1978" s="224">
        <v>217.32</v>
      </c>
      <c r="S1978" s="11"/>
      <c r="T1978" s="222">
        <v>277.07</v>
      </c>
      <c r="U1978" s="222"/>
      <c r="V1978" s="222">
        <v>277.07</v>
      </c>
      <c r="W1978" s="11"/>
      <c r="Y1978" s="224">
        <v>434.64</v>
      </c>
      <c r="Z1978" s="224">
        <v>434.64</v>
      </c>
      <c r="AB1978" s="11"/>
      <c r="AC1978" s="11"/>
      <c r="AD1978" s="11"/>
      <c r="AE1978" s="4"/>
      <c r="AF1978" s="4"/>
    </row>
    <row r="1979" spans="1:32" x14ac:dyDescent="0.2">
      <c r="A1979" s="175"/>
      <c r="B1979" s="11"/>
      <c r="C1979" s="11" t="s">
        <v>350</v>
      </c>
      <c r="D1979" s="11"/>
      <c r="E1979" s="297">
        <v>8043</v>
      </c>
      <c r="F1979" s="11"/>
      <c r="G1979" s="11"/>
      <c r="H1979" s="11"/>
      <c r="I1979" s="11"/>
      <c r="J1979" s="11"/>
      <c r="K1979" s="11"/>
      <c r="M1979" s="191"/>
      <c r="N1979" s="11"/>
      <c r="P1979" s="224">
        <v>170.04775795190099</v>
      </c>
      <c r="Q1979" s="224"/>
      <c r="R1979" s="224">
        <v>37.049999999999997</v>
      </c>
      <c r="S1979" s="11"/>
      <c r="T1979" s="222">
        <v>178.73035686578734</v>
      </c>
      <c r="U1979" s="222"/>
      <c r="V1979" s="222">
        <v>3.0870000000000002</v>
      </c>
      <c r="W1979" s="11"/>
      <c r="Y1979" s="224">
        <v>219191.56000000038</v>
      </c>
      <c r="Z1979" s="224">
        <v>217687.82000000027</v>
      </c>
      <c r="AB1979" s="11"/>
      <c r="AC1979" s="11"/>
      <c r="AD1979" s="11"/>
      <c r="AE1979" s="4"/>
      <c r="AF1979" s="4"/>
    </row>
    <row r="1980" spans="1:32" x14ac:dyDescent="0.2">
      <c r="A1980" s="175"/>
      <c r="B1980" s="11"/>
      <c r="C1980" s="11" t="s">
        <v>350</v>
      </c>
      <c r="D1980" s="11"/>
      <c r="E1980" s="297">
        <v>8053</v>
      </c>
      <c r="F1980" s="11"/>
      <c r="G1980" s="11"/>
      <c r="H1980" s="11"/>
      <c r="I1980" s="11"/>
      <c r="J1980" s="11"/>
      <c r="K1980" s="11"/>
      <c r="M1980" s="191"/>
      <c r="N1980" s="11"/>
      <c r="P1980" s="224">
        <v>34.68272727272727</v>
      </c>
      <c r="Q1980" s="224"/>
      <c r="R1980" s="224">
        <v>34.58</v>
      </c>
      <c r="S1980" s="11"/>
      <c r="T1980" s="222">
        <v>12.734545454545456</v>
      </c>
      <c r="U1980" s="222"/>
      <c r="V1980" s="222">
        <v>7.21</v>
      </c>
      <c r="W1980" s="11"/>
      <c r="Y1980" s="224">
        <v>381.51</v>
      </c>
      <c r="Z1980" s="224">
        <v>381.51</v>
      </c>
      <c r="AB1980" s="11"/>
      <c r="AC1980" s="11"/>
      <c r="AD1980" s="11"/>
      <c r="AE1980" s="4"/>
      <c r="AF1980" s="4"/>
    </row>
    <row r="1981" spans="1:32" x14ac:dyDescent="0.2">
      <c r="A1981" s="175"/>
      <c r="B1981" s="11"/>
      <c r="C1981" s="11" t="s">
        <v>423</v>
      </c>
      <c r="D1981" s="11"/>
      <c r="E1981" s="297">
        <v>8080</v>
      </c>
      <c r="F1981" s="11"/>
      <c r="G1981" s="11"/>
      <c r="H1981" s="11"/>
      <c r="I1981" s="11"/>
      <c r="J1981" s="11"/>
      <c r="K1981" s="11"/>
      <c r="M1981" s="191"/>
      <c r="N1981" s="11"/>
      <c r="P1981" s="224">
        <v>40.76</v>
      </c>
      <c r="Q1981" s="224"/>
      <c r="R1981" s="224">
        <v>40.76</v>
      </c>
      <c r="S1981" s="11"/>
      <c r="T1981" s="222">
        <v>0</v>
      </c>
      <c r="U1981" s="222"/>
      <c r="V1981" s="222">
        <v>0</v>
      </c>
      <c r="W1981" s="11"/>
      <c r="Y1981" s="224">
        <v>40.76</v>
      </c>
      <c r="Z1981" s="224">
        <v>40.76</v>
      </c>
      <c r="AB1981" s="11"/>
      <c r="AC1981" s="11"/>
      <c r="AD1981" s="11"/>
      <c r="AE1981" s="4"/>
      <c r="AF1981" s="4"/>
    </row>
    <row r="1982" spans="1:32" x14ac:dyDescent="0.2">
      <c r="A1982" s="175"/>
      <c r="B1982" s="11"/>
      <c r="C1982" s="11" t="s">
        <v>351</v>
      </c>
      <c r="D1982" s="11"/>
      <c r="E1982" s="297">
        <v>8012</v>
      </c>
      <c r="F1982" s="11"/>
      <c r="G1982" s="11"/>
      <c r="H1982" s="11"/>
      <c r="I1982" s="11"/>
      <c r="J1982" s="11"/>
      <c r="K1982" s="11"/>
      <c r="M1982" s="191"/>
      <c r="N1982" s="11"/>
      <c r="P1982" s="224">
        <v>87.591063829787231</v>
      </c>
      <c r="Q1982" s="224"/>
      <c r="R1982" s="224">
        <v>40.76</v>
      </c>
      <c r="S1982" s="11"/>
      <c r="T1982" s="222">
        <v>66.423872340425518</v>
      </c>
      <c r="U1982" s="222"/>
      <c r="V1982" s="222">
        <v>3.09</v>
      </c>
      <c r="W1982" s="11"/>
      <c r="Y1982" s="224">
        <v>4116.78</v>
      </c>
      <c r="Z1982" s="224">
        <v>4025.6</v>
      </c>
      <c r="AB1982" s="11"/>
      <c r="AC1982" s="11"/>
      <c r="AD1982" s="11"/>
      <c r="AE1982" s="4"/>
      <c r="AF1982" s="4"/>
    </row>
    <row r="1983" spans="1:32" x14ac:dyDescent="0.2">
      <c r="A1983" s="175"/>
      <c r="B1983" s="11"/>
      <c r="C1983" s="11" t="s">
        <v>351</v>
      </c>
      <c r="D1983" s="11"/>
      <c r="E1983" s="297">
        <v>8080</v>
      </c>
      <c r="F1983" s="11"/>
      <c r="G1983" s="11"/>
      <c r="H1983" s="11"/>
      <c r="I1983" s="11"/>
      <c r="J1983" s="11"/>
      <c r="K1983" s="11"/>
      <c r="M1983" s="191"/>
      <c r="N1983" s="11"/>
      <c r="P1983" s="224">
        <v>87.820256410256405</v>
      </c>
      <c r="Q1983" s="224"/>
      <c r="R1983" s="224">
        <v>40.76</v>
      </c>
      <c r="S1983" s="11"/>
      <c r="T1983" s="222">
        <v>56.0425641025641</v>
      </c>
      <c r="U1983" s="222"/>
      <c r="V1983" s="222">
        <v>0</v>
      </c>
      <c r="W1983" s="11"/>
      <c r="Y1983" s="224">
        <v>3424.99</v>
      </c>
      <c r="Z1983" s="224">
        <v>3260.5199999999995</v>
      </c>
      <c r="AB1983" s="11"/>
      <c r="AC1983" s="11"/>
      <c r="AD1983" s="11"/>
      <c r="AE1983" s="4"/>
      <c r="AF1983" s="4"/>
    </row>
    <row r="1984" spans="1:32" x14ac:dyDescent="0.2">
      <c r="A1984" s="175"/>
      <c r="B1984" s="11"/>
      <c r="C1984" s="11" t="s">
        <v>351</v>
      </c>
      <c r="D1984" s="11"/>
      <c r="E1984" s="297">
        <v>8081</v>
      </c>
      <c r="F1984" s="11"/>
      <c r="G1984" s="11"/>
      <c r="H1984" s="11"/>
      <c r="I1984" s="11"/>
      <c r="J1984" s="11"/>
      <c r="K1984" s="11"/>
      <c r="M1984" s="191"/>
      <c r="N1984" s="11"/>
      <c r="P1984" s="224">
        <v>21.102499999999999</v>
      </c>
      <c r="Q1984" s="224"/>
      <c r="R1984" s="224">
        <v>20.664999999999999</v>
      </c>
      <c r="S1984" s="11"/>
      <c r="T1984" s="222">
        <v>2.5750000000000002</v>
      </c>
      <c r="U1984" s="222"/>
      <c r="V1984" s="222">
        <v>2.5750000000000002</v>
      </c>
      <c r="W1984" s="11"/>
      <c r="Y1984" s="224">
        <v>84.41</v>
      </c>
      <c r="Z1984" s="224">
        <v>84.41</v>
      </c>
      <c r="AB1984" s="11"/>
      <c r="AC1984" s="11"/>
      <c r="AD1984" s="11"/>
      <c r="AE1984" s="4"/>
      <c r="AF1984" s="4"/>
    </row>
    <row r="1985" spans="1:32" x14ac:dyDescent="0.2">
      <c r="A1985" s="175"/>
      <c r="B1985" s="11"/>
      <c r="C1985" s="11" t="s">
        <v>352</v>
      </c>
      <c r="D1985" s="11"/>
      <c r="E1985" s="297">
        <v>8004</v>
      </c>
      <c r="F1985" s="11"/>
      <c r="G1985" s="11"/>
      <c r="H1985" s="11"/>
      <c r="I1985" s="11"/>
      <c r="J1985" s="11"/>
      <c r="K1985" s="11"/>
      <c r="M1985" s="191"/>
      <c r="N1985" s="11"/>
      <c r="P1985" s="224">
        <v>185.57500000000002</v>
      </c>
      <c r="Q1985" s="224"/>
      <c r="R1985" s="224">
        <v>40.76</v>
      </c>
      <c r="S1985" s="11"/>
      <c r="T1985" s="222">
        <v>213.38166666666666</v>
      </c>
      <c r="U1985" s="222"/>
      <c r="V1985" s="222">
        <v>8.24</v>
      </c>
      <c r="W1985" s="11"/>
      <c r="Y1985" s="224">
        <v>2226.9</v>
      </c>
      <c r="Z1985" s="224">
        <v>2226.9</v>
      </c>
      <c r="AB1985" s="11"/>
      <c r="AC1985" s="11"/>
      <c r="AD1985" s="11"/>
      <c r="AE1985" s="4"/>
      <c r="AF1985" s="4"/>
    </row>
    <row r="1986" spans="1:32" x14ac:dyDescent="0.2">
      <c r="A1986" s="175"/>
      <c r="B1986" s="11"/>
      <c r="C1986" s="11" t="s">
        <v>352</v>
      </c>
      <c r="D1986" s="11"/>
      <c r="E1986" s="297">
        <v>8089</v>
      </c>
      <c r="F1986" s="11"/>
      <c r="G1986" s="11"/>
      <c r="H1986" s="11"/>
      <c r="I1986" s="11"/>
      <c r="J1986" s="11"/>
      <c r="K1986" s="11"/>
      <c r="M1986" s="191"/>
      <c r="N1986" s="11"/>
      <c r="P1986" s="224">
        <v>41.972500000000004</v>
      </c>
      <c r="Q1986" s="224"/>
      <c r="R1986" s="224">
        <v>40.760000000000005</v>
      </c>
      <c r="S1986" s="11"/>
      <c r="T1986" s="222">
        <v>14.935</v>
      </c>
      <c r="U1986" s="222"/>
      <c r="V1986" s="222">
        <v>14.935</v>
      </c>
      <c r="W1986" s="11"/>
      <c r="Y1986" s="224">
        <v>167.89000000000001</v>
      </c>
      <c r="Z1986" s="224">
        <v>167.89000000000001</v>
      </c>
      <c r="AB1986" s="11"/>
      <c r="AC1986" s="11"/>
      <c r="AD1986" s="11"/>
      <c r="AE1986" s="4"/>
      <c r="AF1986" s="4"/>
    </row>
    <row r="1987" spans="1:32" x14ac:dyDescent="0.2">
      <c r="A1987" s="175"/>
      <c r="B1987" s="11"/>
      <c r="C1987" s="11" t="s">
        <v>609</v>
      </c>
      <c r="D1987" s="11"/>
      <c r="E1987" s="297">
        <v>8089</v>
      </c>
      <c r="F1987" s="11"/>
      <c r="G1987" s="11"/>
      <c r="H1987" s="11"/>
      <c r="I1987" s="11"/>
      <c r="J1987" s="11"/>
      <c r="K1987" s="11"/>
      <c r="M1987" s="191"/>
      <c r="N1987" s="11"/>
      <c r="P1987" s="224">
        <v>36.74</v>
      </c>
      <c r="Q1987" s="224"/>
      <c r="R1987" s="224">
        <v>36.74</v>
      </c>
      <c r="S1987" s="11"/>
      <c r="T1987" s="222">
        <v>22.66</v>
      </c>
      <c r="U1987" s="222"/>
      <c r="V1987" s="222">
        <v>22.66</v>
      </c>
      <c r="W1987" s="11"/>
      <c r="Y1987" s="224">
        <v>73.48</v>
      </c>
      <c r="Z1987" s="224">
        <v>73.48</v>
      </c>
      <c r="AB1987" s="11"/>
      <c r="AC1987" s="11"/>
      <c r="AD1987" s="11"/>
      <c r="AE1987" s="4"/>
      <c r="AF1987" s="4"/>
    </row>
    <row r="1988" spans="1:32" x14ac:dyDescent="0.2">
      <c r="A1988" s="175"/>
      <c r="B1988" s="11"/>
      <c r="C1988" s="11" t="s">
        <v>353</v>
      </c>
      <c r="D1988" s="11"/>
      <c r="E1988" s="297">
        <v>8089</v>
      </c>
      <c r="F1988" s="11"/>
      <c r="G1988" s="11"/>
      <c r="H1988" s="11"/>
      <c r="I1988" s="11"/>
      <c r="J1988" s="11"/>
      <c r="K1988" s="11"/>
      <c r="M1988" s="191"/>
      <c r="N1988" s="11"/>
      <c r="P1988" s="224">
        <v>325.66318181818184</v>
      </c>
      <c r="Q1988" s="224"/>
      <c r="R1988" s="224">
        <v>37.674999999999997</v>
      </c>
      <c r="S1988" s="11"/>
      <c r="T1988" s="222">
        <v>72.708409090909086</v>
      </c>
      <c r="U1988" s="222"/>
      <c r="V1988" s="222">
        <v>4.12</v>
      </c>
      <c r="W1988" s="11"/>
      <c r="Y1988" s="224">
        <v>14329.18</v>
      </c>
      <c r="Z1988" s="224">
        <v>14329.18</v>
      </c>
      <c r="AB1988" s="11"/>
      <c r="AC1988" s="11"/>
      <c r="AD1988" s="11"/>
      <c r="AE1988" s="4"/>
      <c r="AF1988" s="4"/>
    </row>
    <row r="1989" spans="1:32" x14ac:dyDescent="0.2">
      <c r="A1989" s="175"/>
      <c r="B1989" s="11"/>
      <c r="C1989" s="11" t="s">
        <v>354</v>
      </c>
      <c r="D1989" s="11"/>
      <c r="E1989" s="297">
        <v>8090</v>
      </c>
      <c r="F1989" s="11"/>
      <c r="G1989" s="11"/>
      <c r="H1989" s="11"/>
      <c r="I1989" s="11"/>
      <c r="J1989" s="11"/>
      <c r="K1989" s="11"/>
      <c r="M1989" s="191"/>
      <c r="N1989" s="11"/>
      <c r="P1989" s="224">
        <v>46.671875</v>
      </c>
      <c r="Q1989" s="224"/>
      <c r="R1989" s="224">
        <v>34.450000000000003</v>
      </c>
      <c r="S1989" s="11"/>
      <c r="T1989" s="222">
        <v>30.312607142857139</v>
      </c>
      <c r="U1989" s="222"/>
      <c r="V1989" s="222">
        <v>8.24</v>
      </c>
      <c r="W1989" s="11"/>
      <c r="Y1989" s="224">
        <v>5227.25</v>
      </c>
      <c r="Z1989" s="224">
        <v>5033.3600000000006</v>
      </c>
      <c r="AB1989" s="11"/>
      <c r="AC1989" s="11"/>
      <c r="AD1989" s="11"/>
      <c r="AE1989" s="4"/>
      <c r="AF1989" s="4"/>
    </row>
    <row r="1990" spans="1:32" x14ac:dyDescent="0.2">
      <c r="A1990" s="175"/>
      <c r="B1990" s="11"/>
      <c r="C1990" s="11" t="s">
        <v>410</v>
      </c>
      <c r="D1990" s="11"/>
      <c r="E1990" s="297">
        <v>8091</v>
      </c>
      <c r="F1990" s="11"/>
      <c r="G1990" s="11"/>
      <c r="H1990" s="11"/>
      <c r="I1990" s="11"/>
      <c r="J1990" s="11"/>
      <c r="K1990" s="11"/>
      <c r="M1990" s="191"/>
      <c r="N1990" s="11"/>
      <c r="P1990" s="224">
        <v>51.878209267563484</v>
      </c>
      <c r="Q1990" s="224"/>
      <c r="R1990" s="224">
        <v>35.403333333333329</v>
      </c>
      <c r="S1990" s="11"/>
      <c r="T1990" s="222">
        <v>25.533660189337315</v>
      </c>
      <c r="U1990" s="222"/>
      <c r="V1990" s="222">
        <v>1.03</v>
      </c>
      <c r="W1990" s="11"/>
      <c r="Y1990" s="224">
        <v>60479.949999999924</v>
      </c>
      <c r="Z1990" s="224">
        <v>54563.649999999921</v>
      </c>
      <c r="AB1990" s="11"/>
      <c r="AC1990" s="11"/>
      <c r="AD1990" s="11"/>
      <c r="AE1990" s="4"/>
      <c r="AF1990" s="4"/>
    </row>
    <row r="1991" spans="1:32" x14ac:dyDescent="0.2">
      <c r="A1991" s="175"/>
      <c r="B1991" s="11"/>
      <c r="C1991" s="11" t="s">
        <v>389</v>
      </c>
      <c r="D1991" s="11"/>
      <c r="E1991" s="297">
        <v>8204</v>
      </c>
      <c r="F1991" s="11"/>
      <c r="G1991" s="11"/>
      <c r="H1991" s="11"/>
      <c r="I1991" s="11"/>
      <c r="J1991" s="11"/>
      <c r="K1991" s="11"/>
      <c r="M1991" s="191"/>
      <c r="N1991" s="11"/>
      <c r="P1991" s="224">
        <v>81.416785714285723</v>
      </c>
      <c r="Q1991" s="224"/>
      <c r="R1991" s="224">
        <v>35.82</v>
      </c>
      <c r="S1991" s="11"/>
      <c r="T1991" s="222">
        <v>70.849285714285713</v>
      </c>
      <c r="U1991" s="222"/>
      <c r="V1991" s="222">
        <v>3.09</v>
      </c>
      <c r="W1991" s="11"/>
      <c r="Y1991" s="224">
        <v>2279.67</v>
      </c>
      <c r="Z1991" s="224">
        <v>2279.67</v>
      </c>
      <c r="AB1991" s="11"/>
      <c r="AC1991" s="11"/>
      <c r="AD1991" s="11"/>
      <c r="AE1991" s="4"/>
      <c r="AF1991" s="4"/>
    </row>
    <row r="1992" spans="1:32" x14ac:dyDescent="0.2">
      <c r="A1992" s="175"/>
      <c r="B1992" s="11"/>
      <c r="C1992" s="11" t="s">
        <v>357</v>
      </c>
      <c r="D1992" s="11"/>
      <c r="E1992" s="297">
        <v>8051</v>
      </c>
      <c r="F1992" s="11"/>
      <c r="G1992" s="11"/>
      <c r="H1992" s="11"/>
      <c r="I1992" s="11"/>
      <c r="J1992" s="11"/>
      <c r="K1992" s="11"/>
      <c r="M1992" s="191"/>
      <c r="N1992" s="11"/>
      <c r="P1992" s="224">
        <v>48.830000000000005</v>
      </c>
      <c r="Q1992" s="224"/>
      <c r="R1992" s="224">
        <v>38.29</v>
      </c>
      <c r="S1992" s="11"/>
      <c r="T1992" s="222">
        <v>35.706666666666671</v>
      </c>
      <c r="U1992" s="222"/>
      <c r="V1992" s="222">
        <v>53.56</v>
      </c>
      <c r="W1992" s="11"/>
      <c r="Y1992" s="224">
        <v>146.49</v>
      </c>
      <c r="Z1992" s="224">
        <v>146.49</v>
      </c>
      <c r="AB1992" s="11"/>
      <c r="AC1992" s="11"/>
      <c r="AD1992" s="11"/>
      <c r="AE1992" s="4"/>
      <c r="AF1992" s="4"/>
    </row>
    <row r="1993" spans="1:32" x14ac:dyDescent="0.2">
      <c r="A1993" s="175"/>
      <c r="B1993" s="11"/>
      <c r="C1993" s="11" t="s">
        <v>357</v>
      </c>
      <c r="D1993" s="11"/>
      <c r="E1993" s="297">
        <v>8066</v>
      </c>
      <c r="F1993" s="11"/>
      <c r="G1993" s="11"/>
      <c r="H1993" s="11"/>
      <c r="I1993" s="11"/>
      <c r="J1993" s="11"/>
      <c r="K1993" s="11"/>
      <c r="M1993" s="191"/>
      <c r="N1993" s="11"/>
      <c r="P1993" s="224">
        <v>16813.103333333333</v>
      </c>
      <c r="Q1993" s="224"/>
      <c r="R1993" s="224">
        <v>1169.8599999999999</v>
      </c>
      <c r="S1993" s="11"/>
      <c r="T1993" s="222">
        <v>61328.946666666678</v>
      </c>
      <c r="U1993" s="222"/>
      <c r="V1993" s="222">
        <v>1023.82</v>
      </c>
      <c r="W1993" s="11"/>
      <c r="Y1993" s="224">
        <v>50439.31</v>
      </c>
      <c r="Z1993" s="224">
        <v>50439.31</v>
      </c>
      <c r="AB1993" s="11"/>
      <c r="AC1993" s="11"/>
      <c r="AD1993" s="11"/>
      <c r="AE1993" s="4"/>
      <c r="AF1993" s="4"/>
    </row>
    <row r="1994" spans="1:32" x14ac:dyDescent="0.2">
      <c r="A1994" s="175"/>
      <c r="B1994" s="11"/>
      <c r="C1994" s="11" t="s">
        <v>357</v>
      </c>
      <c r="D1994" s="11"/>
      <c r="E1994" s="297">
        <v>8086</v>
      </c>
      <c r="F1994" s="11"/>
      <c r="G1994" s="11"/>
      <c r="H1994" s="11"/>
      <c r="I1994" s="11"/>
      <c r="J1994" s="11"/>
      <c r="K1994" s="11"/>
      <c r="M1994" s="191"/>
      <c r="N1994" s="11"/>
      <c r="P1994" s="224">
        <v>50.44</v>
      </c>
      <c r="Q1994" s="224"/>
      <c r="R1994" s="224">
        <v>36.435000000000002</v>
      </c>
      <c r="S1994" s="11"/>
      <c r="T1994" s="222">
        <v>37.08</v>
      </c>
      <c r="U1994" s="222"/>
      <c r="V1994" s="222">
        <v>0</v>
      </c>
      <c r="W1994" s="11"/>
      <c r="Y1994" s="224">
        <v>302.64</v>
      </c>
      <c r="Z1994" s="224">
        <v>302.64</v>
      </c>
      <c r="AB1994" s="11"/>
      <c r="AC1994" s="11"/>
      <c r="AD1994" s="11"/>
      <c r="AE1994" s="4"/>
      <c r="AF1994" s="4"/>
    </row>
    <row r="1995" spans="1:32" x14ac:dyDescent="0.2">
      <c r="A1995" s="175"/>
      <c r="B1995" s="11"/>
      <c r="C1995" s="11" t="s">
        <v>357</v>
      </c>
      <c r="D1995" s="11"/>
      <c r="E1995" s="297">
        <v>8096</v>
      </c>
      <c r="F1995" s="11"/>
      <c r="G1995" s="11"/>
      <c r="H1995" s="11"/>
      <c r="I1995" s="11"/>
      <c r="J1995" s="11"/>
      <c r="K1995" s="11"/>
      <c r="M1995" s="191"/>
      <c r="N1995" s="11"/>
      <c r="P1995" s="224">
        <v>71.819310344827599</v>
      </c>
      <c r="Q1995" s="224"/>
      <c r="R1995" s="224">
        <v>35.82</v>
      </c>
      <c r="S1995" s="11"/>
      <c r="T1995" s="222">
        <v>43.544137931034477</v>
      </c>
      <c r="U1995" s="222"/>
      <c r="V1995" s="222">
        <v>0</v>
      </c>
      <c r="W1995" s="11"/>
      <c r="Y1995" s="224">
        <v>2082.7600000000002</v>
      </c>
      <c r="Z1995" s="224">
        <v>1574.04</v>
      </c>
      <c r="AB1995" s="11"/>
      <c r="AC1995" s="11"/>
      <c r="AD1995" s="11"/>
      <c r="AE1995" s="4"/>
      <c r="AF1995" s="4"/>
    </row>
    <row r="1996" spans="1:32" x14ac:dyDescent="0.2">
      <c r="A1996" s="175"/>
      <c r="B1996" s="11"/>
      <c r="C1996" s="11" t="s">
        <v>637</v>
      </c>
      <c r="D1996" s="11"/>
      <c r="E1996" s="297">
        <v>8066</v>
      </c>
      <c r="F1996" s="11"/>
      <c r="G1996" s="11"/>
      <c r="H1996" s="11"/>
      <c r="I1996" s="11"/>
      <c r="J1996" s="11"/>
      <c r="K1996" s="11"/>
      <c r="M1996" s="191"/>
      <c r="N1996" s="11"/>
      <c r="P1996" s="224">
        <v>4019.76</v>
      </c>
      <c r="Q1996" s="224"/>
      <c r="R1996" s="224">
        <v>4019.76</v>
      </c>
      <c r="S1996" s="11"/>
      <c r="T1996" s="222">
        <v>0</v>
      </c>
      <c r="U1996" s="222"/>
      <c r="V1996" s="222">
        <v>0</v>
      </c>
      <c r="W1996" s="11"/>
      <c r="Y1996" s="224">
        <v>4019.76</v>
      </c>
      <c r="Z1996" s="224">
        <v>4019.76</v>
      </c>
      <c r="AB1996" s="11"/>
      <c r="AC1996" s="11"/>
      <c r="AD1996" s="11"/>
      <c r="AE1996" s="4"/>
      <c r="AF1996" s="4"/>
    </row>
    <row r="1997" spans="1:32" x14ac:dyDescent="0.2">
      <c r="A1997" s="175"/>
      <c r="B1997" s="11"/>
      <c r="C1997" s="11" t="s">
        <v>358</v>
      </c>
      <c r="D1997" s="11"/>
      <c r="E1997" s="297">
        <v>8096</v>
      </c>
      <c r="F1997" s="11"/>
      <c r="G1997" s="11"/>
      <c r="H1997" s="11"/>
      <c r="I1997" s="11"/>
      <c r="J1997" s="11"/>
      <c r="K1997" s="11"/>
      <c r="M1997" s="191"/>
      <c r="N1997" s="11"/>
      <c r="P1997" s="224">
        <v>35.134999999999998</v>
      </c>
      <c r="Q1997" s="224"/>
      <c r="R1997" s="224">
        <v>35.134999999999998</v>
      </c>
      <c r="S1997" s="11"/>
      <c r="T1997" s="222">
        <v>24.72</v>
      </c>
      <c r="U1997" s="222"/>
      <c r="V1997" s="222">
        <v>24.72</v>
      </c>
      <c r="W1997" s="11"/>
      <c r="Y1997" s="224">
        <v>70.27</v>
      </c>
      <c r="Z1997" s="224">
        <v>70.27</v>
      </c>
      <c r="AB1997" s="11"/>
      <c r="AC1997" s="11"/>
      <c r="AD1997" s="11"/>
      <c r="AE1997" s="4"/>
      <c r="AF1997" s="4"/>
    </row>
    <row r="1998" spans="1:32" x14ac:dyDescent="0.2">
      <c r="A1998" s="175"/>
      <c r="B1998" s="11"/>
      <c r="C1998" s="11" t="s">
        <v>359</v>
      </c>
      <c r="D1998" s="11"/>
      <c r="E1998" s="297">
        <v>8260</v>
      </c>
      <c r="F1998" s="11"/>
      <c r="G1998" s="11"/>
      <c r="H1998" s="11"/>
      <c r="I1998" s="11"/>
      <c r="J1998" s="11"/>
      <c r="K1998" s="11"/>
      <c r="M1998" s="191"/>
      <c r="N1998" s="11"/>
      <c r="P1998" s="224">
        <v>255.48000000000002</v>
      </c>
      <c r="Q1998" s="224"/>
      <c r="R1998" s="224">
        <v>255.48000000000002</v>
      </c>
      <c r="S1998" s="11"/>
      <c r="T1998" s="222">
        <v>326.51</v>
      </c>
      <c r="U1998" s="222"/>
      <c r="V1998" s="222">
        <v>326.51</v>
      </c>
      <c r="W1998" s="11"/>
      <c r="Y1998" s="224">
        <v>510.96000000000004</v>
      </c>
      <c r="Z1998" s="224">
        <v>510.96000000000004</v>
      </c>
      <c r="AB1998" s="11"/>
      <c r="AC1998" s="11"/>
      <c r="AD1998" s="11"/>
      <c r="AE1998" s="4"/>
      <c r="AF1998" s="4"/>
    </row>
    <row r="1999" spans="1:32" x14ac:dyDescent="0.2">
      <c r="A1999" s="175"/>
      <c r="B1999" s="11"/>
      <c r="C1999" s="11" t="s">
        <v>360</v>
      </c>
      <c r="D1999" s="11"/>
      <c r="E1999" s="297">
        <v>8330</v>
      </c>
      <c r="F1999" s="11"/>
      <c r="G1999" s="11"/>
      <c r="H1999" s="11"/>
      <c r="I1999" s="11"/>
      <c r="J1999" s="11"/>
      <c r="K1999" s="11"/>
      <c r="M1999" s="191"/>
      <c r="N1999" s="11"/>
      <c r="P1999" s="224">
        <v>40.76</v>
      </c>
      <c r="Q1999" s="224"/>
      <c r="R1999" s="224">
        <v>40.76</v>
      </c>
      <c r="S1999" s="11"/>
      <c r="T1999" s="222">
        <v>0</v>
      </c>
      <c r="U1999" s="222"/>
      <c r="V1999" s="222">
        <v>0</v>
      </c>
      <c r="W1999" s="11"/>
      <c r="Y1999" s="224">
        <v>81.52</v>
      </c>
      <c r="Z1999" s="224">
        <v>81.52</v>
      </c>
      <c r="AB1999" s="11"/>
      <c r="AC1999" s="11"/>
      <c r="AD1999" s="11"/>
      <c r="AE1999" s="4"/>
      <c r="AF1999" s="4"/>
    </row>
    <row r="2000" spans="1:32" x14ac:dyDescent="0.2">
      <c r="A2000" s="175"/>
      <c r="B2000" s="11"/>
      <c r="C2000" s="11" t="s">
        <v>361</v>
      </c>
      <c r="D2000" s="11"/>
      <c r="E2000" s="297">
        <v>8252</v>
      </c>
      <c r="F2000" s="11"/>
      <c r="G2000" s="11"/>
      <c r="H2000" s="11"/>
      <c r="I2000" s="11"/>
      <c r="J2000" s="11"/>
      <c r="K2000" s="11"/>
      <c r="M2000" s="191"/>
      <c r="N2000" s="11"/>
      <c r="P2000" s="224">
        <v>63.317999999999998</v>
      </c>
      <c r="Q2000" s="224"/>
      <c r="R2000" s="224">
        <v>44.634999999999998</v>
      </c>
      <c r="S2000" s="11"/>
      <c r="T2000" s="222">
        <v>47.173999999999999</v>
      </c>
      <c r="U2000" s="222"/>
      <c r="V2000" s="222">
        <v>40.685000000000002</v>
      </c>
      <c r="W2000" s="11"/>
      <c r="Y2000" s="224">
        <v>633.17999999999995</v>
      </c>
      <c r="Z2000" s="224">
        <v>633.17999999999995</v>
      </c>
      <c r="AB2000" s="11"/>
      <c r="AC2000" s="11"/>
      <c r="AD2000" s="11"/>
      <c r="AE2000" s="4"/>
      <c r="AF2000" s="4"/>
    </row>
    <row r="2001" spans="1:32" x14ac:dyDescent="0.2">
      <c r="A2001" s="175"/>
      <c r="B2001" s="11"/>
      <c r="C2001" s="11" t="s">
        <v>362</v>
      </c>
      <c r="D2001" s="11"/>
      <c r="E2001" s="297">
        <v>8204</v>
      </c>
      <c r="F2001" s="11"/>
      <c r="G2001" s="11"/>
      <c r="H2001" s="11"/>
      <c r="I2001" s="11"/>
      <c r="J2001" s="11"/>
      <c r="K2001" s="11"/>
      <c r="M2001" s="191"/>
      <c r="N2001" s="11"/>
      <c r="P2001" s="224">
        <v>5268.01</v>
      </c>
      <c r="Q2001" s="224"/>
      <c r="R2001" s="224">
        <v>5268.01</v>
      </c>
      <c r="S2001" s="11"/>
      <c r="T2001" s="222">
        <v>5386.9</v>
      </c>
      <c r="U2001" s="222"/>
      <c r="V2001" s="222">
        <v>5386.9</v>
      </c>
      <c r="W2001" s="11"/>
      <c r="Y2001" s="224">
        <v>10536.02</v>
      </c>
      <c r="Z2001" s="224">
        <v>10536.02</v>
      </c>
      <c r="AB2001" s="11"/>
      <c r="AC2001" s="11"/>
      <c r="AD2001" s="11"/>
      <c r="AE2001" s="4"/>
      <c r="AF2001" s="4"/>
    </row>
    <row r="2002" spans="1:32" x14ac:dyDescent="0.2">
      <c r="A2002" s="175"/>
      <c r="B2002" s="11"/>
      <c r="C2002" s="11" t="s">
        <v>362</v>
      </c>
      <c r="D2002" s="11"/>
      <c r="E2002" s="297">
        <v>8260</v>
      </c>
      <c r="F2002" s="11"/>
      <c r="G2002" s="11"/>
      <c r="H2002" s="11"/>
      <c r="I2002" s="11"/>
      <c r="J2002" s="11"/>
      <c r="K2002" s="11"/>
      <c r="M2002" s="191"/>
      <c r="N2002" s="11"/>
      <c r="P2002" s="224">
        <v>211.31756385068812</v>
      </c>
      <c r="Q2002" s="224"/>
      <c r="R2002" s="224">
        <v>60.93</v>
      </c>
      <c r="S2002" s="11"/>
      <c r="T2002" s="222">
        <v>245.63426620825129</v>
      </c>
      <c r="U2002" s="222"/>
      <c r="V2002" s="222">
        <v>56.65</v>
      </c>
      <c r="W2002" s="11"/>
      <c r="Y2002" s="224">
        <v>430242.56000000099</v>
      </c>
      <c r="Z2002" s="224">
        <v>426807.66000000096</v>
      </c>
      <c r="AB2002" s="11"/>
      <c r="AC2002" s="11"/>
      <c r="AD2002" s="11"/>
      <c r="AE2002" s="4"/>
      <c r="AF2002" s="4"/>
    </row>
    <row r="2003" spans="1:32" x14ac:dyDescent="0.2">
      <c r="A2003" s="175"/>
      <c r="B2003" s="11"/>
      <c r="C2003" s="11" t="s">
        <v>614</v>
      </c>
      <c r="D2003" s="11"/>
      <c r="E2003" s="297">
        <v>8260</v>
      </c>
      <c r="F2003" s="11"/>
      <c r="G2003" s="11"/>
      <c r="H2003" s="11"/>
      <c r="I2003" s="11"/>
      <c r="J2003" s="11"/>
      <c r="K2003" s="11"/>
      <c r="M2003" s="191"/>
      <c r="N2003" s="11"/>
      <c r="P2003" s="224">
        <v>2386.5949999999998</v>
      </c>
      <c r="Q2003" s="224"/>
      <c r="R2003" s="224">
        <v>2386.5949999999998</v>
      </c>
      <c r="S2003" s="11"/>
      <c r="T2003" s="222">
        <v>2909.75</v>
      </c>
      <c r="U2003" s="222"/>
      <c r="V2003" s="222">
        <v>2909.75</v>
      </c>
      <c r="W2003" s="11"/>
      <c r="Y2003" s="224">
        <v>4773.1899999999996</v>
      </c>
      <c r="Z2003" s="224">
        <v>4773.1899999999996</v>
      </c>
      <c r="AB2003" s="11"/>
      <c r="AC2003" s="11"/>
      <c r="AD2003" s="11"/>
      <c r="AE2003" s="4"/>
      <c r="AF2003" s="4"/>
    </row>
    <row r="2004" spans="1:32" x14ac:dyDescent="0.2">
      <c r="A2004" s="175"/>
      <c r="B2004" s="11"/>
      <c r="C2004" s="11" t="s">
        <v>363</v>
      </c>
      <c r="D2004" s="11"/>
      <c r="E2004" s="297">
        <v>8260</v>
      </c>
      <c r="F2004" s="11"/>
      <c r="G2004" s="11"/>
      <c r="H2004" s="11"/>
      <c r="I2004" s="11"/>
      <c r="J2004" s="11"/>
      <c r="K2004" s="11"/>
      <c r="M2004" s="191"/>
      <c r="N2004" s="11"/>
      <c r="P2004" s="224">
        <v>269.8296428571428</v>
      </c>
      <c r="Q2004" s="224"/>
      <c r="R2004" s="224">
        <v>93.07</v>
      </c>
      <c r="S2004" s="11"/>
      <c r="T2004" s="222">
        <v>333.1866071428571</v>
      </c>
      <c r="U2004" s="222"/>
      <c r="V2004" s="222">
        <v>89.61</v>
      </c>
      <c r="W2004" s="11"/>
      <c r="Y2004" s="224">
        <v>30220.919999999995</v>
      </c>
      <c r="Z2004" s="224">
        <v>30137.559999999998</v>
      </c>
      <c r="AB2004" s="11"/>
      <c r="AC2004" s="11"/>
      <c r="AD2004" s="11"/>
      <c r="AE2004" s="4"/>
      <c r="AF2004" s="4"/>
    </row>
    <row r="2005" spans="1:32" x14ac:dyDescent="0.2">
      <c r="A2005" s="175"/>
      <c r="B2005" s="11"/>
      <c r="C2005" s="11" t="s">
        <v>638</v>
      </c>
      <c r="D2005" s="11"/>
      <c r="E2005" s="297">
        <v>8094</v>
      </c>
      <c r="F2005" s="11"/>
      <c r="G2005" s="11"/>
      <c r="H2005" s="11"/>
      <c r="I2005" s="11"/>
      <c r="J2005" s="11"/>
      <c r="K2005" s="11"/>
      <c r="M2005" s="191"/>
      <c r="N2005" s="11"/>
      <c r="P2005" s="224">
        <v>20.004999999999999</v>
      </c>
      <c r="Q2005" s="224"/>
      <c r="R2005" s="224">
        <v>20.004999999999999</v>
      </c>
      <c r="S2005" s="11"/>
      <c r="T2005" s="222">
        <v>2.06</v>
      </c>
      <c r="U2005" s="222"/>
      <c r="V2005" s="222">
        <v>2.06</v>
      </c>
      <c r="W2005" s="11"/>
      <c r="Y2005" s="224">
        <v>40.01</v>
      </c>
      <c r="Z2005" s="224">
        <v>40.01</v>
      </c>
      <c r="AB2005" s="11"/>
      <c r="AC2005" s="11"/>
      <c r="AD2005" s="11"/>
      <c r="AE2005" s="4"/>
      <c r="AF2005" s="4"/>
    </row>
    <row r="2006" spans="1:32" x14ac:dyDescent="0.2">
      <c r="A2006" s="175"/>
      <c r="B2006" s="11"/>
      <c r="C2006" s="11" t="s">
        <v>364</v>
      </c>
      <c r="D2006" s="11"/>
      <c r="E2006" s="297">
        <v>8094</v>
      </c>
      <c r="F2006" s="11"/>
      <c r="G2006" s="11"/>
      <c r="H2006" s="11"/>
      <c r="I2006" s="11"/>
      <c r="J2006" s="11"/>
      <c r="K2006" s="11"/>
      <c r="M2006" s="191"/>
      <c r="N2006" s="11"/>
      <c r="P2006" s="224">
        <v>68.465514786418439</v>
      </c>
      <c r="Q2006" s="224"/>
      <c r="R2006" s="224">
        <v>29.634999999999998</v>
      </c>
      <c r="S2006" s="11"/>
      <c r="T2006" s="222">
        <v>86.1264715224534</v>
      </c>
      <c r="U2006" s="222"/>
      <c r="V2006" s="222">
        <v>3.8624999999999998</v>
      </c>
      <c r="W2006" s="11"/>
      <c r="Y2006" s="224">
        <v>177519.85000000015</v>
      </c>
      <c r="Z2006" s="224">
        <v>180136.52000000016</v>
      </c>
      <c r="AB2006" s="11"/>
      <c r="AC2006" s="11"/>
      <c r="AD2006" s="11"/>
      <c r="AE2006" s="4"/>
      <c r="AF2006" s="4"/>
    </row>
    <row r="2007" spans="1:32" x14ac:dyDescent="0.2">
      <c r="A2007" s="175"/>
      <c r="B2007" s="11"/>
      <c r="C2007" s="11" t="s">
        <v>365</v>
      </c>
      <c r="D2007" s="11"/>
      <c r="E2007" s="297">
        <v>8095</v>
      </c>
      <c r="F2007" s="11"/>
      <c r="G2007" s="11"/>
      <c r="H2007" s="11"/>
      <c r="I2007" s="11"/>
      <c r="J2007" s="11"/>
      <c r="K2007" s="11"/>
      <c r="M2007" s="191"/>
      <c r="N2007" s="11"/>
      <c r="P2007" s="224">
        <v>356.6995652173913</v>
      </c>
      <c r="Q2007" s="224"/>
      <c r="R2007" s="224">
        <v>37.51</v>
      </c>
      <c r="S2007" s="11"/>
      <c r="T2007" s="222">
        <v>502.72956521739133</v>
      </c>
      <c r="U2007" s="222"/>
      <c r="V2007" s="222">
        <v>3.09</v>
      </c>
      <c r="W2007" s="11"/>
      <c r="Y2007" s="224">
        <v>8204.09</v>
      </c>
      <c r="Z2007" s="224">
        <v>8204.09</v>
      </c>
      <c r="AB2007" s="11"/>
      <c r="AC2007" s="11"/>
      <c r="AD2007" s="11"/>
      <c r="AE2007" s="4"/>
      <c r="AF2007" s="4"/>
    </row>
    <row r="2008" spans="1:32" x14ac:dyDescent="0.2">
      <c r="A2008" s="175"/>
      <c r="B2008" s="11"/>
      <c r="C2008" s="11" t="s">
        <v>618</v>
      </c>
      <c r="D2008" s="11"/>
      <c r="E2008" s="297">
        <v>8009</v>
      </c>
      <c r="F2008" s="11"/>
      <c r="G2008" s="11"/>
      <c r="H2008" s="11"/>
      <c r="I2008" s="11"/>
      <c r="J2008" s="11"/>
      <c r="K2008" s="11"/>
      <c r="M2008" s="191"/>
      <c r="N2008" s="11"/>
      <c r="P2008" s="224">
        <v>21.28</v>
      </c>
      <c r="Q2008" s="224"/>
      <c r="R2008" s="224">
        <v>21.279999999999998</v>
      </c>
      <c r="S2008" s="11"/>
      <c r="T2008" s="222">
        <v>2.06</v>
      </c>
      <c r="U2008" s="222"/>
      <c r="V2008" s="222">
        <v>2.06</v>
      </c>
      <c r="W2008" s="11"/>
      <c r="Y2008" s="224">
        <v>42.56</v>
      </c>
      <c r="Z2008" s="224">
        <v>42.56</v>
      </c>
      <c r="AB2008" s="11"/>
      <c r="AC2008" s="11"/>
      <c r="AD2008" s="11"/>
      <c r="AE2008" s="4"/>
      <c r="AF2008" s="4"/>
    </row>
    <row r="2009" spans="1:32" x14ac:dyDescent="0.2">
      <c r="A2009" s="175"/>
      <c r="B2009" s="11"/>
      <c r="C2009" s="11" t="s">
        <v>618</v>
      </c>
      <c r="D2009" s="11"/>
      <c r="E2009" s="297">
        <v>8081</v>
      </c>
      <c r="F2009" s="11"/>
      <c r="G2009" s="11"/>
      <c r="H2009" s="11"/>
      <c r="I2009" s="11"/>
      <c r="J2009" s="11"/>
      <c r="K2009" s="11"/>
      <c r="M2009" s="191"/>
      <c r="N2009" s="11"/>
      <c r="P2009" s="224">
        <v>352.3</v>
      </c>
      <c r="Q2009" s="224"/>
      <c r="R2009" s="224">
        <v>352.3</v>
      </c>
      <c r="S2009" s="11"/>
      <c r="T2009" s="222">
        <v>333.72</v>
      </c>
      <c r="U2009" s="222"/>
      <c r="V2009" s="222">
        <v>333.72</v>
      </c>
      <c r="W2009" s="11"/>
      <c r="Y2009" s="224">
        <v>704.6</v>
      </c>
      <c r="Z2009" s="224">
        <v>704.6</v>
      </c>
      <c r="AB2009" s="11"/>
      <c r="AC2009" s="11"/>
      <c r="AD2009" s="11"/>
      <c r="AE2009" s="4"/>
      <c r="AF2009" s="4"/>
    </row>
    <row r="2010" spans="1:32" x14ac:dyDescent="0.2">
      <c r="A2010" s="175"/>
      <c r="B2010" s="11"/>
      <c r="C2010" s="11" t="s">
        <v>618</v>
      </c>
      <c r="D2010" s="11"/>
      <c r="E2010" s="297">
        <v>8089</v>
      </c>
      <c r="F2010" s="11"/>
      <c r="G2010" s="11"/>
      <c r="H2010" s="11"/>
      <c r="I2010" s="11"/>
      <c r="J2010" s="11"/>
      <c r="K2010" s="11"/>
      <c r="M2010" s="191"/>
      <c r="N2010" s="11"/>
      <c r="P2010" s="224">
        <v>41.99</v>
      </c>
      <c r="Q2010" s="224"/>
      <c r="R2010" s="224">
        <v>41.99</v>
      </c>
      <c r="S2010" s="11"/>
      <c r="T2010" s="222">
        <v>0</v>
      </c>
      <c r="U2010" s="222"/>
      <c r="V2010" s="222">
        <v>0</v>
      </c>
      <c r="W2010" s="11"/>
      <c r="Y2010" s="224">
        <v>41.99</v>
      </c>
      <c r="Z2010" s="224">
        <v>41.99</v>
      </c>
      <c r="AB2010" s="11"/>
      <c r="AC2010" s="11"/>
      <c r="AD2010" s="11"/>
      <c r="AE2010" s="4"/>
      <c r="AF2010" s="4"/>
    </row>
    <row r="2011" spans="1:32" x14ac:dyDescent="0.2">
      <c r="A2011" s="175"/>
      <c r="B2011" s="11"/>
      <c r="C2011" s="11" t="s">
        <v>366</v>
      </c>
      <c r="D2011" s="11"/>
      <c r="E2011" s="297">
        <v>8004</v>
      </c>
      <c r="F2011" s="11"/>
      <c r="G2011" s="11"/>
      <c r="H2011" s="11"/>
      <c r="I2011" s="11"/>
      <c r="J2011" s="11"/>
      <c r="K2011" s="11"/>
      <c r="M2011" s="191"/>
      <c r="N2011" s="11"/>
      <c r="P2011" s="224">
        <v>35.82</v>
      </c>
      <c r="Q2011" s="224"/>
      <c r="R2011" s="224">
        <v>35.82</v>
      </c>
      <c r="S2011" s="11"/>
      <c r="T2011" s="222">
        <v>0</v>
      </c>
      <c r="U2011" s="222"/>
      <c r="V2011" s="222">
        <v>0</v>
      </c>
      <c r="W2011" s="11"/>
      <c r="Y2011" s="224">
        <v>35.82</v>
      </c>
      <c r="Z2011" s="224">
        <v>35.82</v>
      </c>
      <c r="AB2011" s="11"/>
      <c r="AC2011" s="11"/>
      <c r="AD2011" s="11"/>
      <c r="AE2011" s="4"/>
      <c r="AF2011" s="4"/>
    </row>
    <row r="2012" spans="1:32" x14ac:dyDescent="0.2">
      <c r="A2012" s="175"/>
      <c r="B2012" s="11"/>
      <c r="C2012" s="11" t="s">
        <v>366</v>
      </c>
      <c r="D2012" s="11"/>
      <c r="E2012" s="297">
        <v>8009</v>
      </c>
      <c r="F2012" s="11"/>
      <c r="G2012" s="11"/>
      <c r="H2012" s="11"/>
      <c r="I2012" s="11"/>
      <c r="J2012" s="11"/>
      <c r="K2012" s="11"/>
      <c r="M2012" s="191"/>
      <c r="N2012" s="11"/>
      <c r="P2012" s="224">
        <v>151.24923076923076</v>
      </c>
      <c r="Q2012" s="224"/>
      <c r="R2012" s="224">
        <v>39.979999999999997</v>
      </c>
      <c r="S2012" s="11"/>
      <c r="T2012" s="222">
        <v>179.53692307692307</v>
      </c>
      <c r="U2012" s="222"/>
      <c r="V2012" s="222">
        <v>24.72</v>
      </c>
      <c r="W2012" s="11"/>
      <c r="Y2012" s="224">
        <v>1966.24</v>
      </c>
      <c r="Z2012" s="224">
        <v>1966.24</v>
      </c>
      <c r="AB2012" s="11"/>
      <c r="AC2012" s="11"/>
      <c r="AD2012" s="11"/>
      <c r="AE2012" s="4"/>
      <c r="AF2012" s="4"/>
    </row>
    <row r="2013" spans="1:32" x14ac:dyDescent="0.2">
      <c r="A2013" s="175"/>
      <c r="B2013" s="11"/>
      <c r="C2013" s="11" t="s">
        <v>366</v>
      </c>
      <c r="D2013" s="11"/>
      <c r="E2013" s="297">
        <v>8018</v>
      </c>
      <c r="F2013" s="11"/>
      <c r="G2013" s="11"/>
      <c r="H2013" s="11"/>
      <c r="I2013" s="11"/>
      <c r="J2013" s="11"/>
      <c r="K2013" s="11"/>
      <c r="M2013" s="191"/>
      <c r="N2013" s="11"/>
      <c r="P2013" s="224">
        <v>36.7425</v>
      </c>
      <c r="Q2013" s="224"/>
      <c r="R2013" s="224">
        <v>37.049999999999997</v>
      </c>
      <c r="S2013" s="11"/>
      <c r="T2013" s="222">
        <v>0</v>
      </c>
      <c r="U2013" s="222"/>
      <c r="V2013" s="222">
        <v>0</v>
      </c>
      <c r="W2013" s="11"/>
      <c r="Y2013" s="224">
        <v>146.97</v>
      </c>
      <c r="Z2013" s="224">
        <v>146.97</v>
      </c>
      <c r="AB2013" s="11"/>
      <c r="AC2013" s="11"/>
      <c r="AD2013" s="11"/>
      <c r="AE2013" s="4"/>
      <c r="AF2013" s="4"/>
    </row>
    <row r="2014" spans="1:32" x14ac:dyDescent="0.2">
      <c r="A2014" s="175"/>
      <c r="B2014" s="11"/>
      <c r="C2014" s="11" t="s">
        <v>366</v>
      </c>
      <c r="D2014" s="11"/>
      <c r="E2014" s="297">
        <v>8037</v>
      </c>
      <c r="F2014" s="11"/>
      <c r="G2014" s="11"/>
      <c r="H2014" s="11"/>
      <c r="I2014" s="11"/>
      <c r="J2014" s="11"/>
      <c r="K2014" s="11"/>
      <c r="M2014" s="191"/>
      <c r="N2014" s="11"/>
      <c r="P2014" s="224">
        <v>91.049090909090907</v>
      </c>
      <c r="Q2014" s="224"/>
      <c r="R2014" s="224">
        <v>47.62</v>
      </c>
      <c r="S2014" s="11"/>
      <c r="T2014" s="222">
        <v>90.64</v>
      </c>
      <c r="U2014" s="222"/>
      <c r="V2014" s="222">
        <v>91.67</v>
      </c>
      <c r="W2014" s="11"/>
      <c r="Y2014" s="224">
        <v>1001.54</v>
      </c>
      <c r="Z2014" s="224">
        <v>1001.54</v>
      </c>
      <c r="AB2014" s="11"/>
      <c r="AC2014" s="11"/>
      <c r="AD2014" s="11"/>
      <c r="AE2014" s="4"/>
      <c r="AF2014" s="4"/>
    </row>
    <row r="2015" spans="1:32" x14ac:dyDescent="0.2">
      <c r="A2015" s="175"/>
      <c r="B2015" s="11"/>
      <c r="C2015" s="11" t="s">
        <v>366</v>
      </c>
      <c r="D2015" s="11"/>
      <c r="E2015" s="297">
        <v>8081</v>
      </c>
      <c r="F2015" s="11"/>
      <c r="G2015" s="11"/>
      <c r="H2015" s="11"/>
      <c r="I2015" s="11"/>
      <c r="J2015" s="11"/>
      <c r="K2015" s="11"/>
      <c r="M2015" s="191"/>
      <c r="N2015" s="11"/>
      <c r="P2015" s="224">
        <v>226.53526315789475</v>
      </c>
      <c r="Q2015" s="224"/>
      <c r="R2015" s="224">
        <v>93.27</v>
      </c>
      <c r="S2015" s="11"/>
      <c r="T2015" s="222">
        <v>240.5863157894737</v>
      </c>
      <c r="U2015" s="222"/>
      <c r="V2015" s="222">
        <v>93.73</v>
      </c>
      <c r="W2015" s="11"/>
      <c r="Y2015" s="224">
        <v>4304.17</v>
      </c>
      <c r="Z2015" s="224">
        <v>4304.17</v>
      </c>
      <c r="AB2015" s="11"/>
      <c r="AC2015" s="11"/>
      <c r="AD2015" s="11"/>
      <c r="AE2015" s="4"/>
      <c r="AF2015" s="4"/>
    </row>
    <row r="2016" spans="1:32" x14ac:dyDescent="0.2">
      <c r="A2016" s="175"/>
      <c r="B2016" s="11"/>
      <c r="C2016" s="11" t="s">
        <v>366</v>
      </c>
      <c r="D2016" s="11"/>
      <c r="E2016" s="297">
        <v>8089</v>
      </c>
      <c r="F2016" s="11"/>
      <c r="G2016" s="11"/>
      <c r="H2016" s="11"/>
      <c r="I2016" s="11"/>
      <c r="J2016" s="11"/>
      <c r="K2016" s="11"/>
      <c r="M2016" s="191"/>
      <c r="N2016" s="11"/>
      <c r="P2016" s="224">
        <v>93</v>
      </c>
      <c r="Q2016" s="224"/>
      <c r="R2016" s="224">
        <v>93</v>
      </c>
      <c r="S2016" s="11"/>
      <c r="T2016" s="222">
        <v>0</v>
      </c>
      <c r="U2016" s="222"/>
      <c r="V2016" s="222">
        <v>0</v>
      </c>
      <c r="W2016" s="11"/>
      <c r="Y2016" s="224">
        <v>93</v>
      </c>
      <c r="Z2016" s="224">
        <v>40.76</v>
      </c>
      <c r="AB2016" s="11"/>
      <c r="AC2016" s="11"/>
      <c r="AD2016" s="11"/>
      <c r="AE2016" s="4"/>
      <c r="AF2016" s="4"/>
    </row>
    <row r="2017" spans="1:37" x14ac:dyDescent="0.2">
      <c r="A2017" s="175"/>
      <c r="B2017" s="11"/>
      <c r="C2017" s="11" t="s">
        <v>366</v>
      </c>
      <c r="D2017" s="11"/>
      <c r="E2017" s="297">
        <v>8095</v>
      </c>
      <c r="F2017" s="11"/>
      <c r="G2017" s="11"/>
      <c r="H2017" s="11"/>
      <c r="I2017" s="11"/>
      <c r="J2017" s="11"/>
      <c r="K2017" s="11"/>
      <c r="M2017" s="191"/>
      <c r="N2017" s="11"/>
      <c r="P2017" s="224">
        <v>35.235714285714288</v>
      </c>
      <c r="Q2017" s="224"/>
      <c r="R2017" s="224">
        <v>34.58</v>
      </c>
      <c r="S2017" s="11"/>
      <c r="T2017" s="222">
        <v>14.42</v>
      </c>
      <c r="U2017" s="222"/>
      <c r="V2017" s="222">
        <v>10.3</v>
      </c>
      <c r="W2017" s="11"/>
      <c r="Y2017" s="224">
        <v>246.65</v>
      </c>
      <c r="Z2017" s="224">
        <v>246.65</v>
      </c>
      <c r="AB2017" s="11"/>
      <c r="AC2017" s="11"/>
      <c r="AD2017" s="11"/>
      <c r="AE2017" s="4"/>
      <c r="AF2017" s="4"/>
    </row>
    <row r="2018" spans="1:37" x14ac:dyDescent="0.2">
      <c r="A2018" s="175"/>
      <c r="B2018" s="11"/>
      <c r="C2018" s="11" t="s">
        <v>367</v>
      </c>
      <c r="D2018" s="11"/>
      <c r="E2018" s="297">
        <v>8250</v>
      </c>
      <c r="F2018" s="11"/>
      <c r="G2018" s="11"/>
      <c r="H2018" s="11"/>
      <c r="I2018" s="11"/>
      <c r="J2018" s="11"/>
      <c r="K2018" s="11"/>
      <c r="M2018" s="191"/>
      <c r="N2018" s="11"/>
      <c r="P2018" s="224">
        <v>38.29</v>
      </c>
      <c r="Q2018" s="224"/>
      <c r="R2018" s="224">
        <v>38.29</v>
      </c>
      <c r="S2018" s="11"/>
      <c r="T2018" s="222">
        <v>0</v>
      </c>
      <c r="U2018" s="222"/>
      <c r="V2018" s="222">
        <v>0</v>
      </c>
      <c r="W2018" s="11"/>
      <c r="Y2018" s="224">
        <v>38.29</v>
      </c>
      <c r="Z2018" s="224">
        <v>38.29</v>
      </c>
      <c r="AB2018" s="11"/>
      <c r="AC2018" s="11"/>
      <c r="AD2018" s="11"/>
      <c r="AE2018" s="4"/>
      <c r="AF2018" s="4"/>
    </row>
    <row r="2019" spans="1:37" x14ac:dyDescent="0.2">
      <c r="A2019" s="175"/>
      <c r="B2019" s="11"/>
      <c r="C2019" s="11" t="s">
        <v>367</v>
      </c>
      <c r="D2019" s="11"/>
      <c r="E2019" s="297">
        <v>8270</v>
      </c>
      <c r="F2019" s="11"/>
      <c r="G2019" s="11"/>
      <c r="H2019" s="11"/>
      <c r="I2019" s="11"/>
      <c r="J2019" s="11"/>
      <c r="K2019" s="11"/>
      <c r="M2019" s="191"/>
      <c r="N2019" s="11"/>
      <c r="P2019" s="224">
        <v>234.66351562499997</v>
      </c>
      <c r="Q2019" s="224"/>
      <c r="R2019" s="224">
        <v>38.29</v>
      </c>
      <c r="S2019" s="11"/>
      <c r="T2019" s="222">
        <v>498.04835937500002</v>
      </c>
      <c r="U2019" s="222"/>
      <c r="V2019" s="222">
        <v>3.09</v>
      </c>
      <c r="W2019" s="11"/>
      <c r="Y2019" s="224">
        <v>30036.929999999997</v>
      </c>
      <c r="Z2019" s="224">
        <v>29912.269999999997</v>
      </c>
      <c r="AB2019" s="11"/>
      <c r="AC2019" s="11"/>
      <c r="AD2019" s="11"/>
      <c r="AE2019" s="4"/>
      <c r="AF2019" s="4"/>
    </row>
    <row r="2020" spans="1:37" x14ac:dyDescent="0.2">
      <c r="A2020" s="175"/>
      <c r="B2020" s="11"/>
      <c r="C2020" s="11" t="s">
        <v>368</v>
      </c>
      <c r="D2020" s="11"/>
      <c r="E2020" s="297">
        <v>8096</v>
      </c>
      <c r="F2020" s="11"/>
      <c r="G2020" s="11"/>
      <c r="H2020" s="11"/>
      <c r="I2020" s="11"/>
      <c r="J2020" s="11"/>
      <c r="K2020" s="11"/>
      <c r="M2020" s="191"/>
      <c r="N2020" s="11"/>
      <c r="P2020" s="224">
        <v>80.672321428571422</v>
      </c>
      <c r="Q2020" s="224"/>
      <c r="R2020" s="224">
        <v>35.82</v>
      </c>
      <c r="S2020" s="11"/>
      <c r="T2020" s="222">
        <v>79.604285714285723</v>
      </c>
      <c r="U2020" s="222"/>
      <c r="V2020" s="222">
        <v>2.5750000000000002</v>
      </c>
      <c r="W2020" s="11"/>
      <c r="Y2020" s="224">
        <v>4517.6499999999996</v>
      </c>
      <c r="Z2020" s="224">
        <v>4517.6499999999996</v>
      </c>
      <c r="AB2020" s="11"/>
      <c r="AC2020" s="11"/>
      <c r="AD2020" s="11"/>
      <c r="AE2020" s="4"/>
      <c r="AF2020" s="4"/>
    </row>
    <row r="2021" spans="1:37" x14ac:dyDescent="0.2">
      <c r="A2021" s="175"/>
      <c r="B2021" s="11"/>
      <c r="C2021" s="11" t="s">
        <v>369</v>
      </c>
      <c r="D2021" s="11"/>
      <c r="E2021" s="297">
        <v>8090</v>
      </c>
      <c r="F2021" s="11"/>
      <c r="G2021" s="11"/>
      <c r="H2021" s="11"/>
      <c r="I2021" s="11"/>
      <c r="J2021" s="11"/>
      <c r="K2021" s="11"/>
      <c r="M2021" s="191"/>
      <c r="N2021" s="11"/>
      <c r="P2021" s="224">
        <v>37.049999999999997</v>
      </c>
      <c r="Q2021" s="224"/>
      <c r="R2021" s="224">
        <v>37.049999999999997</v>
      </c>
      <c r="S2021" s="11"/>
      <c r="T2021" s="222">
        <v>0</v>
      </c>
      <c r="U2021" s="222"/>
      <c r="V2021" s="222">
        <v>0</v>
      </c>
      <c r="W2021" s="11"/>
      <c r="Y2021" s="224">
        <v>74.099999999999994</v>
      </c>
      <c r="Z2021" s="224">
        <v>74.099999999999994</v>
      </c>
      <c r="AB2021" s="11"/>
      <c r="AC2021" s="11"/>
      <c r="AD2021" s="11"/>
      <c r="AE2021" s="4"/>
      <c r="AF2021" s="4"/>
    </row>
    <row r="2022" spans="1:37" x14ac:dyDescent="0.2">
      <c r="A2022" s="175"/>
      <c r="B2022" s="11"/>
      <c r="C2022" s="11" t="s">
        <v>369</v>
      </c>
      <c r="D2022" s="11"/>
      <c r="E2022" s="297">
        <v>8096</v>
      </c>
      <c r="F2022" s="11"/>
      <c r="G2022" s="11"/>
      <c r="H2022" s="11"/>
      <c r="I2022" s="11"/>
      <c r="J2022" s="11"/>
      <c r="K2022" s="11"/>
      <c r="M2022" s="191"/>
      <c r="N2022" s="11"/>
      <c r="P2022" s="224">
        <v>125.985</v>
      </c>
      <c r="Q2022" s="224"/>
      <c r="R2022" s="224">
        <v>125.98500000000001</v>
      </c>
      <c r="S2022" s="11"/>
      <c r="T2022" s="222">
        <v>95.79</v>
      </c>
      <c r="U2022" s="222"/>
      <c r="V2022" s="222">
        <v>95.79</v>
      </c>
      <c r="W2022" s="11"/>
      <c r="Y2022" s="224">
        <v>251.97</v>
      </c>
      <c r="Z2022" s="224">
        <v>251.97</v>
      </c>
      <c r="AB2022" s="11"/>
      <c r="AC2022" s="11"/>
      <c r="AD2022" s="11"/>
      <c r="AE2022" s="4"/>
      <c r="AF2022" s="4"/>
    </row>
    <row r="2023" spans="1:37" x14ac:dyDescent="0.2">
      <c r="A2023" s="175"/>
      <c r="B2023" s="11"/>
      <c r="C2023" s="11" t="s">
        <v>369</v>
      </c>
      <c r="D2023" s="11"/>
      <c r="E2023" s="297">
        <v>8097</v>
      </c>
      <c r="F2023" s="11"/>
      <c r="G2023" s="11"/>
      <c r="H2023" s="11"/>
      <c r="I2023" s="11"/>
      <c r="J2023" s="11"/>
      <c r="K2023" s="11"/>
      <c r="M2023" s="191"/>
      <c r="N2023" s="11"/>
      <c r="P2023" s="224">
        <v>79.111420765027304</v>
      </c>
      <c r="Q2023" s="224"/>
      <c r="R2023" s="224">
        <v>37.049999999999997</v>
      </c>
      <c r="S2023" s="11"/>
      <c r="T2023" s="222">
        <v>63.876087431693989</v>
      </c>
      <c r="U2023" s="222"/>
      <c r="V2023" s="222">
        <v>3.09</v>
      </c>
      <c r="W2023" s="11"/>
      <c r="Y2023" s="224">
        <v>14477.389999999996</v>
      </c>
      <c r="Z2023" s="224">
        <v>14400.389999999996</v>
      </c>
      <c r="AB2023" s="11"/>
      <c r="AC2023" s="11"/>
      <c r="AD2023" s="11"/>
      <c r="AE2023" s="4"/>
      <c r="AF2023" s="4"/>
    </row>
    <row r="2024" spans="1:37" x14ac:dyDescent="0.2">
      <c r="A2024" s="175"/>
      <c r="B2024" s="11"/>
      <c r="C2024" s="11" t="s">
        <v>370</v>
      </c>
      <c r="D2024" s="11"/>
      <c r="E2024" s="297">
        <v>8098</v>
      </c>
      <c r="F2024" s="11"/>
      <c r="G2024" s="11"/>
      <c r="H2024" s="11"/>
      <c r="I2024" s="11"/>
      <c r="J2024" s="11"/>
      <c r="K2024" s="11"/>
      <c r="M2024" s="191"/>
      <c r="N2024" s="11"/>
      <c r="P2024" s="224">
        <v>89.275614035087685</v>
      </c>
      <c r="Q2024" s="224"/>
      <c r="R2024" s="224">
        <v>39.53</v>
      </c>
      <c r="S2024" s="11"/>
      <c r="T2024" s="222">
        <v>79.730131578947379</v>
      </c>
      <c r="U2024" s="222"/>
      <c r="V2024" s="222">
        <v>5.15</v>
      </c>
      <c r="W2024" s="11"/>
      <c r="Y2024" s="224">
        <v>20354.839999999993</v>
      </c>
      <c r="Z2024" s="224">
        <v>19111.09</v>
      </c>
      <c r="AB2024" s="11"/>
      <c r="AC2024" s="11"/>
      <c r="AD2024" s="11"/>
      <c r="AE2024" s="4"/>
      <c r="AF2024" s="4"/>
    </row>
    <row r="2025" spans="1:37" x14ac:dyDescent="0.2">
      <c r="A2025" s="175"/>
      <c r="B2025" s="11"/>
      <c r="C2025" s="11" t="s">
        <v>651</v>
      </c>
      <c r="D2025" s="11"/>
      <c r="E2025" s="297">
        <v>8085</v>
      </c>
      <c r="F2025" s="11"/>
      <c r="G2025" s="11"/>
      <c r="H2025" s="11"/>
      <c r="I2025" s="11"/>
      <c r="J2025" s="11"/>
      <c r="K2025" s="11"/>
      <c r="M2025" s="191"/>
      <c r="N2025" s="11"/>
      <c r="P2025" s="224">
        <v>22.505000000000003</v>
      </c>
      <c r="Q2025" s="224"/>
      <c r="R2025" s="224">
        <v>22.504999999999999</v>
      </c>
      <c r="S2025" s="11"/>
      <c r="T2025" s="222">
        <v>7.21</v>
      </c>
      <c r="U2025" s="222"/>
      <c r="V2025" s="222">
        <v>7.21</v>
      </c>
      <c r="W2025" s="11"/>
      <c r="Y2025" s="224">
        <v>45.010000000000005</v>
      </c>
      <c r="Z2025" s="224">
        <v>45.010000000000005</v>
      </c>
      <c r="AB2025" s="11"/>
      <c r="AC2025" s="11"/>
      <c r="AD2025" s="11"/>
      <c r="AE2025" s="4"/>
      <c r="AF2025" s="4"/>
    </row>
    <row r="2026" spans="1:37" x14ac:dyDescent="0.2">
      <c r="A2026" s="175"/>
      <c r="B2026" s="11"/>
      <c r="C2026" s="11" t="s">
        <v>372</v>
      </c>
      <c r="D2026" s="11"/>
      <c r="E2026" s="297">
        <v>8085</v>
      </c>
      <c r="F2026" s="11"/>
      <c r="G2026" s="11"/>
      <c r="H2026" s="11"/>
      <c r="I2026" s="11"/>
      <c r="J2026" s="11"/>
      <c r="K2026" s="11"/>
      <c r="M2026" s="191"/>
      <c r="N2026" s="11"/>
      <c r="P2026" s="224">
        <v>89.87</v>
      </c>
      <c r="Q2026" s="224"/>
      <c r="R2026" s="224">
        <v>90.69</v>
      </c>
      <c r="S2026" s="11"/>
      <c r="T2026" s="222">
        <v>76.22</v>
      </c>
      <c r="U2026" s="222"/>
      <c r="V2026" s="222">
        <v>76.22</v>
      </c>
      <c r="W2026" s="11"/>
      <c r="Y2026" s="224">
        <v>359.48</v>
      </c>
      <c r="Z2026" s="224">
        <v>359.48</v>
      </c>
      <c r="AB2026" s="11"/>
      <c r="AC2026" s="11"/>
      <c r="AD2026" s="11"/>
      <c r="AE2026" s="4"/>
      <c r="AF2026" s="4"/>
    </row>
    <row r="2027" spans="1:37" x14ac:dyDescent="0.2">
      <c r="A2027" s="175"/>
      <c r="B2027" s="11"/>
      <c r="C2027" s="11" t="s">
        <v>373</v>
      </c>
      <c r="D2027" s="11"/>
      <c r="E2027" s="297">
        <v>8085</v>
      </c>
      <c r="F2027" s="11"/>
      <c r="G2027" s="11"/>
      <c r="H2027" s="11"/>
      <c r="I2027" s="11"/>
      <c r="J2027" s="11"/>
      <c r="K2027" s="11"/>
      <c r="M2027" s="191"/>
      <c r="N2027" s="11"/>
      <c r="P2027" s="224">
        <v>147.33611111111111</v>
      </c>
      <c r="Q2027" s="224"/>
      <c r="R2027" s="224">
        <v>33.215000000000003</v>
      </c>
      <c r="S2027" s="11"/>
      <c r="T2027" s="222">
        <v>190.7788888888889</v>
      </c>
      <c r="U2027" s="222"/>
      <c r="V2027" s="222">
        <v>4.12</v>
      </c>
      <c r="W2027" s="11"/>
      <c r="Y2027" s="224">
        <v>2652.0499999999997</v>
      </c>
      <c r="Z2027" s="224">
        <v>2652.0499999999997</v>
      </c>
      <c r="AB2027" s="11"/>
      <c r="AC2027" s="11"/>
      <c r="AD2027" s="11"/>
      <c r="AE2027" s="4"/>
      <c r="AF2027" s="4"/>
    </row>
    <row r="2028" spans="1:37" x14ac:dyDescent="0.2">
      <c r="A2028" s="175"/>
      <c r="B2028" s="11"/>
      <c r="C2028" s="11" t="s">
        <v>639</v>
      </c>
      <c r="D2028" s="11"/>
      <c r="E2028" s="297">
        <v>8085</v>
      </c>
      <c r="F2028" s="11"/>
      <c r="G2028" s="11"/>
      <c r="H2028" s="11"/>
      <c r="I2028" s="11"/>
      <c r="J2028" s="11"/>
      <c r="K2028" s="11"/>
      <c r="M2028" s="191"/>
      <c r="N2028" s="11"/>
      <c r="P2028" s="224">
        <v>34.58</v>
      </c>
      <c r="Q2028" s="224"/>
      <c r="R2028" s="224">
        <v>34.58</v>
      </c>
      <c r="S2028" s="11"/>
      <c r="T2028" s="222">
        <v>0</v>
      </c>
      <c r="U2028" s="222"/>
      <c r="V2028" s="222">
        <v>0</v>
      </c>
      <c r="W2028" s="11"/>
      <c r="Y2028" s="224">
        <v>34.58</v>
      </c>
      <c r="Z2028" s="224">
        <v>34.58</v>
      </c>
      <c r="AB2028" s="11"/>
      <c r="AC2028" s="11"/>
      <c r="AD2028" s="11"/>
      <c r="AE2028" s="4"/>
      <c r="AF2028" s="4"/>
    </row>
    <row r="2029" spans="1:37" ht="13.5" thickBot="1" x14ac:dyDescent="0.25">
      <c r="A2029" s="175"/>
      <c r="B2029" s="11"/>
      <c r="C2029" s="11" t="s">
        <v>457</v>
      </c>
      <c r="D2029" s="11"/>
      <c r="E2029" s="297" t="s">
        <v>457</v>
      </c>
      <c r="F2029" s="11"/>
      <c r="G2029" s="11"/>
      <c r="H2029" s="11"/>
      <c r="I2029" s="11"/>
      <c r="J2029" s="11"/>
      <c r="K2029" s="11"/>
      <c r="M2029" s="192"/>
      <c r="N2029" s="327"/>
      <c r="P2029" s="224">
        <v>-46839.31</v>
      </c>
      <c r="Q2029" s="224"/>
      <c r="R2029" s="224">
        <v>-46839.31</v>
      </c>
      <c r="S2029" s="11"/>
      <c r="T2029" s="222"/>
      <c r="U2029" s="222"/>
      <c r="V2029" s="222"/>
      <c r="W2029" s="11"/>
      <c r="Y2029" s="224">
        <v>-46839.31</v>
      </c>
      <c r="Z2029" s="224">
        <v>46839.31</v>
      </c>
      <c r="AB2029" s="11"/>
      <c r="AC2029" s="11"/>
      <c r="AD2029" s="11"/>
      <c r="AE2029" s="4"/>
      <c r="AF2029" s="4"/>
    </row>
    <row r="2030" spans="1:37" ht="15.75" thickBot="1" x14ac:dyDescent="0.3">
      <c r="A2030" s="55"/>
      <c r="B2030" s="91" t="s">
        <v>51</v>
      </c>
      <c r="C2030" s="91"/>
      <c r="D2030" s="91"/>
      <c r="E2030" s="91"/>
      <c r="F2030" s="359">
        <v>11515517.800009999</v>
      </c>
      <c r="G2030" s="359"/>
      <c r="H2030" s="359">
        <v>11267218.26001</v>
      </c>
      <c r="I2030" s="359"/>
      <c r="J2030" s="353">
        <v>29303449.25</v>
      </c>
      <c r="K2030" s="94" t="s">
        <v>730</v>
      </c>
      <c r="M2030" s="306">
        <v>21765</v>
      </c>
      <c r="N2030" s="94"/>
      <c r="P2030" s="298">
        <v>239.43398339612872</v>
      </c>
      <c r="Q2030" s="299"/>
      <c r="R2030" s="299">
        <v>88.933117048346247</v>
      </c>
      <c r="S2030" s="300"/>
      <c r="T2030" s="301">
        <v>697.59715538224543</v>
      </c>
      <c r="U2030" s="301"/>
      <c r="V2030" s="301">
        <v>328.66551147959137</v>
      </c>
      <c r="W2030" s="100"/>
      <c r="Y2030" s="226">
        <f>SUM(Y1711:Y2029)</f>
        <v>23344389.469999984</v>
      </c>
      <c r="Z2030" s="227">
        <f>SUM(Z1711:Z2029)</f>
        <v>23357680.389999982</v>
      </c>
      <c r="AB2030" s="354">
        <f>J2030</f>
        <v>29303449.25</v>
      </c>
      <c r="AC2030" s="354">
        <f>J2030</f>
        <v>29303449.25</v>
      </c>
      <c r="AD2030" s="248">
        <f>J2030</f>
        <v>29303449.25</v>
      </c>
      <c r="AE2030" s="4"/>
      <c r="AF2030" s="4"/>
    </row>
    <row r="2031" spans="1:37" s="4" customFormat="1" x14ac:dyDescent="0.2">
      <c r="A2031" s="55"/>
      <c r="M2031" s="50"/>
      <c r="P2031" s="50"/>
      <c r="Y2031" s="50"/>
      <c r="AB2031" s="58"/>
      <c r="AC2031" s="5"/>
      <c r="AD2031" s="5"/>
      <c r="AH2031" s="74"/>
      <c r="AI2031" s="74"/>
      <c r="AJ2031" s="74"/>
      <c r="AK2031" s="74"/>
    </row>
    <row r="2032" spans="1:37" ht="63.75" x14ac:dyDescent="0.2">
      <c r="A2032" s="175">
        <f>A1391</f>
        <v>43678</v>
      </c>
      <c r="B2032" s="56" t="s">
        <v>52</v>
      </c>
      <c r="C2032" s="56" t="s">
        <v>34</v>
      </c>
      <c r="D2032" s="56" t="s">
        <v>35</v>
      </c>
      <c r="E2032" s="56" t="s">
        <v>36</v>
      </c>
      <c r="F2032" s="163" t="s">
        <v>37</v>
      </c>
      <c r="G2032" s="163" t="s">
        <v>37</v>
      </c>
      <c r="H2032" s="163" t="s">
        <v>38</v>
      </c>
      <c r="I2032" s="163" t="s">
        <v>38</v>
      </c>
      <c r="J2032" s="163" t="s">
        <v>39</v>
      </c>
      <c r="K2032" s="163" t="s">
        <v>40</v>
      </c>
      <c r="L2032" s="88"/>
      <c r="M2032" s="57" t="s">
        <v>41</v>
      </c>
      <c r="N2032" s="71" t="s">
        <v>41</v>
      </c>
      <c r="O2032" s="72"/>
      <c r="P2032" s="57" t="s">
        <v>42</v>
      </c>
      <c r="Q2032" s="57" t="s">
        <v>42</v>
      </c>
      <c r="R2032" s="57" t="s">
        <v>43</v>
      </c>
      <c r="S2032" s="57" t="s">
        <v>43</v>
      </c>
      <c r="T2032" s="57" t="s">
        <v>44</v>
      </c>
      <c r="U2032" s="57" t="s">
        <v>44</v>
      </c>
      <c r="V2032" s="57" t="s">
        <v>45</v>
      </c>
      <c r="W2032" s="57" t="s">
        <v>45</v>
      </c>
      <c r="X2032" s="72"/>
      <c r="Y2032" s="57" t="s">
        <v>46</v>
      </c>
      <c r="Z2032" s="57" t="s">
        <v>47</v>
      </c>
      <c r="AB2032" s="163" t="s">
        <v>48</v>
      </c>
      <c r="AC2032" s="163" t="s">
        <v>49</v>
      </c>
      <c r="AD2032" s="163" t="s">
        <v>50</v>
      </c>
      <c r="AE2032" s="4"/>
      <c r="AF2032" s="4"/>
    </row>
    <row r="2033" spans="1:37" x14ac:dyDescent="0.2">
      <c r="A2033" s="55"/>
      <c r="B2033" s="11"/>
      <c r="C2033" s="11"/>
      <c r="D2033" s="11"/>
      <c r="E2033" s="11"/>
      <c r="F2033" s="11"/>
      <c r="G2033" s="11"/>
      <c r="H2033" s="11"/>
      <c r="I2033" s="11"/>
      <c r="J2033" s="11"/>
      <c r="K2033" s="11"/>
      <c r="M2033" s="11"/>
      <c r="N2033" s="69"/>
      <c r="P2033" s="11"/>
      <c r="Q2033" s="11"/>
      <c r="R2033" s="11"/>
      <c r="S2033" s="11"/>
      <c r="T2033" s="11"/>
      <c r="U2033" s="11"/>
      <c r="V2033" s="11"/>
      <c r="W2033" s="11"/>
      <c r="Y2033" s="11"/>
      <c r="Z2033" s="11"/>
      <c r="AB2033" s="11"/>
      <c r="AC2033" s="11"/>
      <c r="AD2033" s="11"/>
      <c r="AE2033" s="4"/>
      <c r="AF2033" s="4"/>
    </row>
    <row r="2034" spans="1:37" ht="13.5" thickBot="1" x14ac:dyDescent="0.25">
      <c r="A2034" s="55"/>
      <c r="B2034" s="11"/>
      <c r="C2034" s="11"/>
      <c r="D2034" s="11"/>
      <c r="E2034" s="11"/>
      <c r="F2034" s="11"/>
      <c r="G2034" s="11"/>
      <c r="H2034" s="11"/>
      <c r="I2034" s="11"/>
      <c r="J2034" s="11"/>
      <c r="K2034" s="11"/>
      <c r="M2034" s="11"/>
      <c r="N2034" s="69"/>
      <c r="P2034" s="11"/>
      <c r="Q2034" s="11"/>
      <c r="R2034" s="11"/>
      <c r="S2034" s="11"/>
      <c r="T2034" s="11"/>
      <c r="U2034" s="11"/>
      <c r="V2034" s="11"/>
      <c r="W2034" s="11"/>
      <c r="Y2034" s="11"/>
      <c r="Z2034" s="11"/>
      <c r="AB2034" s="11"/>
      <c r="AC2034" s="11"/>
      <c r="AD2034" s="11"/>
      <c r="AE2034" s="4"/>
      <c r="AF2034" s="4"/>
    </row>
    <row r="2035" spans="1:37" ht="15.75" thickBot="1" x14ac:dyDescent="0.3">
      <c r="A2035" s="55"/>
      <c r="B2035" s="91" t="s">
        <v>51</v>
      </c>
      <c r="C2035" s="91"/>
      <c r="D2035" s="91"/>
      <c r="E2035" s="91"/>
      <c r="F2035" s="359">
        <v>13208366.199999999</v>
      </c>
      <c r="G2035" s="359"/>
      <c r="H2035" s="359">
        <v>12943408.1</v>
      </c>
      <c r="I2035" s="359"/>
      <c r="J2035" s="353">
        <v>9704439.7600000016</v>
      </c>
      <c r="K2035" s="94" t="s">
        <v>730</v>
      </c>
      <c r="M2035" s="251">
        <v>19964</v>
      </c>
      <c r="N2035" s="94"/>
      <c r="P2035" s="99"/>
      <c r="Q2035" s="99"/>
      <c r="R2035" s="99"/>
      <c r="S2035" s="99"/>
      <c r="T2035" s="99"/>
      <c r="U2035" s="99"/>
      <c r="V2035" s="99"/>
      <c r="W2035" s="99"/>
      <c r="Y2035" s="130"/>
      <c r="Z2035" s="140"/>
      <c r="AB2035" s="360">
        <f>J2035</f>
        <v>9704439.7600000016</v>
      </c>
      <c r="AC2035" s="361">
        <f>J2035</f>
        <v>9704439.7600000016</v>
      </c>
      <c r="AD2035" s="248">
        <f>J2035</f>
        <v>9704439.7600000016</v>
      </c>
      <c r="AE2035" s="4"/>
      <c r="AF2035" s="4"/>
    </row>
    <row r="2036" spans="1:37" ht="15" x14ac:dyDescent="0.25">
      <c r="A2036" s="55"/>
      <c r="B2036" s="362"/>
      <c r="C2036" s="362"/>
      <c r="D2036" s="362"/>
      <c r="E2036" s="362"/>
      <c r="F2036" s="363"/>
      <c r="G2036" s="363"/>
      <c r="H2036" s="363"/>
      <c r="I2036" s="363"/>
      <c r="J2036" s="364"/>
      <c r="K2036" s="365"/>
      <c r="M2036" s="366"/>
      <c r="N2036" s="365"/>
      <c r="P2036" s="367"/>
      <c r="Q2036" s="367"/>
      <c r="R2036" s="367"/>
      <c r="S2036" s="367"/>
      <c r="T2036" s="367"/>
      <c r="U2036" s="367"/>
      <c r="V2036" s="367"/>
      <c r="W2036" s="367"/>
      <c r="Y2036" s="365"/>
      <c r="Z2036" s="365"/>
      <c r="AB2036" s="368"/>
      <c r="AC2036" s="368"/>
      <c r="AD2036" s="368"/>
      <c r="AE2036" s="4"/>
      <c r="AF2036" s="4"/>
    </row>
    <row r="2037" spans="1:37" ht="15" x14ac:dyDescent="0.25">
      <c r="A2037" s="55"/>
      <c r="B2037" s="362"/>
      <c r="C2037" s="362"/>
      <c r="D2037" s="362"/>
      <c r="E2037" s="362"/>
      <c r="F2037" s="363"/>
      <c r="G2037" s="363"/>
      <c r="H2037" s="363"/>
      <c r="I2037" s="363"/>
      <c r="J2037" s="369" t="s">
        <v>731</v>
      </c>
      <c r="K2037" s="364">
        <v>8086953.4500000002</v>
      </c>
      <c r="M2037" s="366"/>
      <c r="N2037" s="365"/>
      <c r="P2037" s="367"/>
      <c r="Q2037" s="367"/>
      <c r="R2037" s="367"/>
      <c r="S2037" s="367"/>
      <c r="T2037" s="367"/>
      <c r="U2037" s="367"/>
      <c r="V2037" s="367"/>
      <c r="W2037" s="367"/>
      <c r="Y2037" s="365"/>
      <c r="Z2037" s="365"/>
      <c r="AB2037" s="368"/>
      <c r="AC2037" s="368"/>
      <c r="AD2037" s="368"/>
      <c r="AE2037" s="4"/>
      <c r="AF2037" s="4"/>
    </row>
    <row r="2038" spans="1:37" ht="15" x14ac:dyDescent="0.25">
      <c r="A2038" s="55"/>
      <c r="B2038" s="362"/>
      <c r="C2038" s="362"/>
      <c r="D2038" s="362"/>
      <c r="E2038" s="362"/>
      <c r="F2038" s="363"/>
      <c r="G2038" s="363"/>
      <c r="H2038" s="363"/>
      <c r="I2038" s="363"/>
      <c r="J2038" s="370" t="s">
        <v>732</v>
      </c>
      <c r="K2038" s="364">
        <v>23782402.02</v>
      </c>
      <c r="M2038" s="366"/>
      <c r="N2038" s="365"/>
      <c r="P2038" s="367"/>
      <c r="Q2038" s="367"/>
      <c r="R2038" s="367"/>
      <c r="S2038" s="367"/>
      <c r="T2038" s="367"/>
      <c r="U2038" s="367"/>
      <c r="V2038" s="367"/>
      <c r="W2038" s="367"/>
      <c r="Y2038" s="365"/>
      <c r="Z2038" s="365"/>
      <c r="AB2038" s="368"/>
      <c r="AC2038" s="368"/>
      <c r="AD2038" s="368"/>
      <c r="AE2038" s="4"/>
      <c r="AF2038" s="4"/>
    </row>
    <row r="2039" spans="1:37" s="4" customFormat="1" ht="15" x14ac:dyDescent="0.25">
      <c r="A2039" s="55"/>
      <c r="J2039" s="79" t="s">
        <v>733</v>
      </c>
      <c r="K2039" s="364">
        <v>6502872.1500000004</v>
      </c>
      <c r="AB2039" s="5"/>
      <c r="AC2039" s="5"/>
      <c r="AD2039" s="5"/>
      <c r="AH2039" s="74"/>
      <c r="AI2039" s="74"/>
      <c r="AJ2039" s="74"/>
      <c r="AK2039" s="74"/>
    </row>
    <row r="2040" spans="1:37" s="4" customFormat="1" hidden="1" x14ac:dyDescent="0.2">
      <c r="M2040" s="50"/>
      <c r="P2040" s="50"/>
      <c r="Y2040" s="50"/>
      <c r="AB2040" s="50"/>
      <c r="AH2040" s="74"/>
      <c r="AI2040" s="74"/>
      <c r="AJ2040" s="74"/>
      <c r="AK2040" s="74"/>
    </row>
    <row r="2041" spans="1:37" s="4" customFormat="1" hidden="1" x14ac:dyDescent="0.2">
      <c r="M2041" s="50"/>
      <c r="P2041" s="50"/>
      <c r="Y2041" s="50"/>
      <c r="AB2041" s="50"/>
      <c r="AH2041" s="74"/>
      <c r="AI2041" s="74"/>
      <c r="AJ2041" s="74"/>
      <c r="AK2041" s="74"/>
    </row>
    <row r="2042" spans="1:37" s="4" customFormat="1" hidden="1" x14ac:dyDescent="0.2">
      <c r="M2042" s="50"/>
      <c r="P2042" s="50"/>
      <c r="Y2042" s="50"/>
      <c r="AB2042" s="50"/>
      <c r="AH2042" s="74"/>
      <c r="AI2042" s="74"/>
      <c r="AJ2042" s="74"/>
      <c r="AK2042" s="74"/>
    </row>
    <row r="2043" spans="1:37" s="4" customFormat="1" hidden="1" x14ac:dyDescent="0.2">
      <c r="M2043" s="50"/>
      <c r="P2043" s="50"/>
      <c r="Y2043" s="50"/>
      <c r="AB2043" s="50"/>
      <c r="AH2043" s="74"/>
      <c r="AI2043" s="74"/>
      <c r="AJ2043" s="74"/>
      <c r="AK2043" s="74"/>
    </row>
  </sheetData>
  <mergeCells count="10">
    <mergeCell ref="A2:C3"/>
    <mergeCell ref="AB2:AE5"/>
    <mergeCell ref="P2:R5"/>
    <mergeCell ref="M2:N6"/>
    <mergeCell ref="AB7:AE9"/>
    <mergeCell ref="Y2:Z6"/>
    <mergeCell ref="M7:N13"/>
    <mergeCell ref="A7:J8"/>
    <mergeCell ref="P7:R13"/>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470"/>
  <sheetViews>
    <sheetView zoomScale="70" zoomScaleNormal="70" zoomScalePageLayoutView="40" workbookViewId="0">
      <selection activeCell="O8" sqref="O8:S11"/>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86"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53</v>
      </c>
      <c r="B1" s="51"/>
      <c r="C1" s="51"/>
      <c r="D1" s="51"/>
      <c r="E1" s="258"/>
      <c r="F1" s="4"/>
      <c r="G1" s="4"/>
      <c r="H1" s="4"/>
      <c r="I1" s="4"/>
      <c r="K1" s="59" t="s">
        <v>54</v>
      </c>
      <c r="L1" s="4"/>
      <c r="M1" s="4"/>
      <c r="O1" s="141" t="s">
        <v>55</v>
      </c>
    </row>
    <row r="2" spans="1:20" ht="12.95" customHeight="1" x14ac:dyDescent="0.25">
      <c r="A2" s="117" t="s">
        <v>56</v>
      </c>
      <c r="B2" s="118"/>
      <c r="C2" s="118"/>
      <c r="D2" s="119"/>
      <c r="E2" s="258"/>
      <c r="F2" s="4"/>
      <c r="G2" s="4"/>
      <c r="H2" s="4"/>
      <c r="I2" s="4"/>
      <c r="K2" s="401" t="s">
        <v>57</v>
      </c>
      <c r="L2" s="402"/>
      <c r="M2" s="9"/>
      <c r="N2" s="9"/>
      <c r="O2" s="401" t="s">
        <v>58</v>
      </c>
      <c r="P2" s="410"/>
      <c r="Q2" s="402"/>
      <c r="R2" s="9"/>
      <c r="S2" s="9"/>
      <c r="T2" s="9"/>
    </row>
    <row r="3" spans="1:20" x14ac:dyDescent="0.25">
      <c r="A3" s="120" t="s">
        <v>59</v>
      </c>
      <c r="B3" s="52"/>
      <c r="C3" s="52"/>
      <c r="D3" s="121"/>
      <c r="E3" s="258"/>
      <c r="F3" s="4"/>
      <c r="G3" s="4"/>
      <c r="H3" s="9"/>
      <c r="I3" s="4"/>
      <c r="K3" s="403"/>
      <c r="L3" s="404"/>
      <c r="M3" s="9"/>
      <c r="N3" s="9"/>
      <c r="O3" s="403"/>
      <c r="P3" s="411"/>
      <c r="Q3" s="404"/>
      <c r="R3" s="9"/>
      <c r="S3" s="9"/>
      <c r="T3" s="9"/>
    </row>
    <row r="4" spans="1:20" x14ac:dyDescent="0.25">
      <c r="A4" s="122" t="s">
        <v>60</v>
      </c>
      <c r="B4" s="53"/>
      <c r="C4" s="53"/>
      <c r="D4" s="123"/>
      <c r="E4" s="258"/>
      <c r="F4" s="4"/>
      <c r="G4" s="4"/>
      <c r="H4" s="9"/>
      <c r="I4" s="4"/>
      <c r="K4" s="403"/>
      <c r="L4" s="404"/>
      <c r="M4" s="9"/>
      <c r="N4" s="9"/>
      <c r="O4" s="403"/>
      <c r="P4" s="411"/>
      <c r="Q4" s="404"/>
      <c r="R4" s="9"/>
      <c r="S4" s="9"/>
      <c r="T4" s="9"/>
    </row>
    <row r="5" spans="1:20" ht="15.75" thickBot="1" x14ac:dyDescent="0.3">
      <c r="A5" s="122" t="s">
        <v>61</v>
      </c>
      <c r="B5" s="53"/>
      <c r="C5" s="53"/>
      <c r="D5" s="123"/>
      <c r="E5" s="258"/>
      <c r="F5" s="53"/>
      <c r="G5" s="4"/>
      <c r="H5" s="9"/>
      <c r="I5" s="4"/>
      <c r="K5" s="405"/>
      <c r="L5" s="406"/>
      <c r="M5" s="9"/>
      <c r="N5" s="9"/>
      <c r="O5" s="403"/>
      <c r="P5" s="411"/>
      <c r="Q5" s="404"/>
      <c r="R5" s="9"/>
      <c r="S5" s="9"/>
      <c r="T5" s="9"/>
    </row>
    <row r="6" spans="1:20" ht="15.75" thickBot="1" x14ac:dyDescent="0.3">
      <c r="A6" s="122" t="s">
        <v>62</v>
      </c>
      <c r="B6" s="53"/>
      <c r="C6" s="53"/>
      <c r="D6" s="123"/>
      <c r="E6" s="258"/>
      <c r="F6" s="53"/>
      <c r="G6" s="4"/>
      <c r="H6" s="9"/>
      <c r="I6" s="9"/>
      <c r="J6" s="9"/>
      <c r="L6" s="9"/>
      <c r="M6" s="9"/>
      <c r="N6" s="9"/>
      <c r="O6" s="405"/>
      <c r="P6" s="412"/>
      <c r="Q6" s="406"/>
      <c r="R6" s="9"/>
    </row>
    <row r="7" spans="1:20" ht="15.75" thickBot="1" x14ac:dyDescent="0.3">
      <c r="A7" s="124" t="s">
        <v>63</v>
      </c>
      <c r="B7" s="125"/>
      <c r="C7" s="125"/>
      <c r="D7" s="126"/>
      <c r="E7" s="258"/>
      <c r="F7" s="53"/>
      <c r="G7" s="4"/>
      <c r="H7" s="4"/>
      <c r="I7" s="4"/>
      <c r="K7" s="50"/>
      <c r="L7" s="4"/>
      <c r="M7" s="4"/>
      <c r="O7" s="143"/>
      <c r="P7" s="9"/>
      <c r="Q7" s="9"/>
      <c r="R7" s="9"/>
    </row>
    <row r="8" spans="1:20" ht="15" customHeight="1" x14ac:dyDescent="0.25">
      <c r="A8" s="53"/>
      <c r="B8" s="53"/>
      <c r="C8" s="53"/>
      <c r="D8" s="53"/>
      <c r="E8" s="258"/>
      <c r="F8" s="53"/>
      <c r="G8" s="4"/>
      <c r="H8" s="4"/>
      <c r="I8" s="4"/>
      <c r="K8" s="395" t="s">
        <v>64</v>
      </c>
      <c r="L8" s="396"/>
      <c r="M8" s="396"/>
      <c r="N8" s="427"/>
      <c r="O8" s="395" t="s">
        <v>201</v>
      </c>
      <c r="P8" s="396"/>
      <c r="Q8" s="396"/>
      <c r="R8" s="396"/>
      <c r="S8" s="396"/>
    </row>
    <row r="9" spans="1:20" x14ac:dyDescent="0.25">
      <c r="A9" s="6" t="s">
        <v>15</v>
      </c>
      <c r="B9" s="54"/>
      <c r="C9" s="54"/>
      <c r="D9" s="54"/>
      <c r="E9" s="257"/>
      <c r="F9" s="54"/>
      <c r="G9" s="6"/>
      <c r="H9" s="6"/>
      <c r="I9" s="4"/>
      <c r="K9" s="395"/>
      <c r="L9" s="396"/>
      <c r="M9" s="396"/>
      <c r="N9" s="427"/>
      <c r="O9" s="395"/>
      <c r="P9" s="396"/>
      <c r="Q9" s="396"/>
      <c r="R9" s="396"/>
      <c r="S9" s="396"/>
    </row>
    <row r="10" spans="1:20" x14ac:dyDescent="0.25">
      <c r="B10" s="53"/>
      <c r="C10" s="53"/>
      <c r="D10" s="53"/>
      <c r="E10" s="258"/>
      <c r="F10" s="53"/>
      <c r="G10" s="4"/>
      <c r="H10" s="4"/>
      <c r="I10" s="4"/>
      <c r="K10" s="395"/>
      <c r="L10" s="396"/>
      <c r="M10" s="396"/>
      <c r="N10" s="427"/>
      <c r="O10" s="395"/>
      <c r="P10" s="396"/>
      <c r="Q10" s="396"/>
      <c r="R10" s="396"/>
      <c r="S10" s="396"/>
    </row>
    <row r="11" spans="1:20" ht="15" customHeight="1" x14ac:dyDescent="0.25">
      <c r="A11" s="396" t="s">
        <v>720</v>
      </c>
      <c r="B11" s="396"/>
      <c r="C11" s="396"/>
      <c r="D11" s="396"/>
      <c r="E11" s="396"/>
      <c r="F11" s="396"/>
      <c r="G11" s="396"/>
      <c r="H11" s="396"/>
      <c r="I11" s="396"/>
      <c r="K11" s="395"/>
      <c r="L11" s="396"/>
      <c r="M11" s="396"/>
      <c r="N11" s="427"/>
      <c r="O11" s="395"/>
      <c r="P11" s="396"/>
      <c r="Q11" s="396"/>
      <c r="R11" s="396"/>
      <c r="S11" s="396"/>
    </row>
    <row r="12" spans="1:20" x14ac:dyDescent="0.25">
      <c r="A12" s="396"/>
      <c r="B12" s="396"/>
      <c r="C12" s="396"/>
      <c r="D12" s="396"/>
      <c r="E12" s="396"/>
      <c r="F12" s="396"/>
      <c r="G12" s="396"/>
      <c r="H12" s="396"/>
      <c r="I12" s="396"/>
      <c r="K12" s="50"/>
      <c r="M12" s="4"/>
      <c r="O12" s="50"/>
    </row>
    <row r="13" spans="1:20" x14ac:dyDescent="0.25">
      <c r="A13" s="396"/>
      <c r="B13" s="396"/>
      <c r="C13" s="396"/>
      <c r="D13" s="396"/>
      <c r="E13" s="396"/>
      <c r="F13" s="396"/>
      <c r="G13" s="396"/>
      <c r="H13" s="396"/>
      <c r="I13" s="396"/>
      <c r="K13" s="50"/>
      <c r="L13" s="4"/>
      <c r="M13" s="4"/>
      <c r="O13" s="50"/>
    </row>
    <row r="14" spans="1:20" x14ac:dyDescent="0.25">
      <c r="B14" s="53"/>
      <c r="C14" s="53"/>
      <c r="D14" s="53"/>
      <c r="E14" s="317"/>
      <c r="F14" s="53"/>
      <c r="G14" s="4"/>
      <c r="H14" s="4"/>
      <c r="I14" s="116" t="s">
        <v>28</v>
      </c>
      <c r="K14" s="50"/>
      <c r="L14" s="4"/>
      <c r="M14" s="116"/>
    </row>
    <row r="15" spans="1:20" x14ac:dyDescent="0.25">
      <c r="A15" s="144" t="str">
        <f>'Customers Financials, Usages'!A18</f>
        <v>SOUTH JERSEY GAS COMPANY</v>
      </c>
      <c r="B15" s="4"/>
      <c r="C15" s="4"/>
      <c r="D15" s="4"/>
      <c r="E15" s="258"/>
      <c r="F15" s="4"/>
      <c r="G15" s="4"/>
      <c r="H15" s="4"/>
      <c r="I15" s="4"/>
      <c r="K15" s="50"/>
      <c r="L15" s="4"/>
      <c r="M15" s="4"/>
      <c r="O15" s="50"/>
    </row>
    <row r="16" spans="1:20" ht="63.75" x14ac:dyDescent="0.25">
      <c r="A16" s="175">
        <f>'Customers Financials, Usages'!A19</f>
        <v>45139</v>
      </c>
      <c r="B16" s="3" t="s">
        <v>33</v>
      </c>
      <c r="C16" s="3" t="s">
        <v>34</v>
      </c>
      <c r="D16" s="3" t="s">
        <v>35</v>
      </c>
      <c r="E16" s="318" t="s">
        <v>36</v>
      </c>
      <c r="F16" s="2" t="s">
        <v>65</v>
      </c>
      <c r="G16" s="2" t="s">
        <v>66</v>
      </c>
      <c r="H16" s="2" t="s">
        <v>67</v>
      </c>
      <c r="I16" s="2" t="s">
        <v>68</v>
      </c>
      <c r="J16" s="70"/>
      <c r="K16" s="49" t="s">
        <v>69</v>
      </c>
      <c r="L16" s="89" t="s">
        <v>70</v>
      </c>
      <c r="M16" s="96" t="s">
        <v>71</v>
      </c>
      <c r="N16" s="70"/>
      <c r="O16" s="407" t="s">
        <v>72</v>
      </c>
      <c r="P16" s="408"/>
      <c r="Q16" s="408"/>
      <c r="R16" s="409"/>
    </row>
    <row r="17" spans="1:22" s="5" customFormat="1" ht="12.75" x14ac:dyDescent="0.2">
      <c r="A17" s="55"/>
      <c r="B17" s="11"/>
      <c r="C17" s="11" t="s">
        <v>204</v>
      </c>
      <c r="D17" s="11"/>
      <c r="E17" s="249">
        <v>8201</v>
      </c>
      <c r="F17" s="191">
        <v>44</v>
      </c>
      <c r="G17" s="191">
        <v>17</v>
      </c>
      <c r="H17" s="191">
        <v>8</v>
      </c>
      <c r="I17" s="191"/>
      <c r="J17" s="4"/>
      <c r="K17" s="11"/>
      <c r="L17" s="11"/>
      <c r="M17" s="11"/>
      <c r="N17" s="4"/>
      <c r="O17" s="171"/>
      <c r="P17" s="172"/>
      <c r="Q17" s="172"/>
      <c r="R17" s="169"/>
      <c r="S17" s="4"/>
      <c r="T17" s="4"/>
      <c r="U17" s="4"/>
      <c r="V17" s="4"/>
    </row>
    <row r="18" spans="1:22" s="5" customFormat="1" ht="12.75" x14ac:dyDescent="0.2">
      <c r="A18" s="55"/>
      <c r="B18" s="11"/>
      <c r="C18" s="11" t="s">
        <v>205</v>
      </c>
      <c r="D18" s="11"/>
      <c r="E18" s="249">
        <v>8004</v>
      </c>
      <c r="F18" s="191">
        <v>39</v>
      </c>
      <c r="G18" s="191">
        <v>18</v>
      </c>
      <c r="H18" s="191">
        <v>8</v>
      </c>
      <c r="I18" s="191"/>
      <c r="J18" s="4"/>
      <c r="K18" s="11"/>
      <c r="L18" s="11"/>
      <c r="M18" s="11"/>
      <c r="N18" s="4"/>
      <c r="O18" s="171"/>
      <c r="P18" s="172"/>
      <c r="Q18" s="172"/>
      <c r="R18" s="169"/>
      <c r="S18" s="4"/>
      <c r="T18" s="4"/>
      <c r="U18" s="4"/>
      <c r="V18" s="4"/>
    </row>
    <row r="19" spans="1:22" s="5" customFormat="1" ht="12.75" x14ac:dyDescent="0.2">
      <c r="A19" s="55"/>
      <c r="B19" s="11"/>
      <c r="C19" s="11" t="s">
        <v>399</v>
      </c>
      <c r="D19" s="11"/>
      <c r="E19" s="249">
        <v>8401</v>
      </c>
      <c r="F19" s="191">
        <v>214</v>
      </c>
      <c r="G19" s="191">
        <v>63</v>
      </c>
      <c r="H19" s="191">
        <v>27</v>
      </c>
      <c r="I19" s="191"/>
      <c r="J19" s="4"/>
      <c r="K19" s="11"/>
      <c r="L19" s="11"/>
      <c r="M19" s="11"/>
      <c r="N19" s="4"/>
      <c r="O19" s="171"/>
      <c r="P19" s="172"/>
      <c r="Q19" s="172"/>
      <c r="R19" s="169"/>
      <c r="S19" s="4"/>
      <c r="T19" s="4"/>
      <c r="U19" s="4"/>
      <c r="V19" s="4"/>
    </row>
    <row r="20" spans="1:22" s="5" customFormat="1" ht="12.75" x14ac:dyDescent="0.2">
      <c r="A20" s="55"/>
      <c r="B20" s="11"/>
      <c r="C20" s="11" t="s">
        <v>376</v>
      </c>
      <c r="D20" s="11"/>
      <c r="E20" s="249">
        <v>8202</v>
      </c>
      <c r="F20" s="191">
        <v>2</v>
      </c>
      <c r="G20" s="191">
        <v>0</v>
      </c>
      <c r="H20" s="191">
        <v>1</v>
      </c>
      <c r="I20" s="191"/>
      <c r="J20" s="4"/>
      <c r="K20" s="11"/>
      <c r="L20" s="11"/>
      <c r="M20" s="11"/>
      <c r="N20" s="4"/>
      <c r="O20" s="171"/>
      <c r="P20" s="172"/>
      <c r="Q20" s="172"/>
      <c r="R20" s="169"/>
      <c r="S20" s="4"/>
      <c r="T20" s="4"/>
      <c r="U20" s="4"/>
      <c r="V20" s="4"/>
    </row>
    <row r="21" spans="1:22" s="5" customFormat="1" ht="12.75" x14ac:dyDescent="0.2">
      <c r="A21" s="175"/>
      <c r="B21" s="11"/>
      <c r="C21" s="11" t="s">
        <v>209</v>
      </c>
      <c r="D21" s="11"/>
      <c r="E21" s="249">
        <v>8091</v>
      </c>
      <c r="F21" s="191">
        <v>1</v>
      </c>
      <c r="G21" s="191">
        <v>1</v>
      </c>
      <c r="H21" s="191">
        <v>0</v>
      </c>
      <c r="I21" s="191"/>
      <c r="J21" s="4"/>
      <c r="K21" s="11"/>
      <c r="L21" s="11"/>
      <c r="M21" s="11"/>
      <c r="N21" s="4"/>
      <c r="O21" s="171"/>
      <c r="P21" s="172"/>
      <c r="Q21" s="172"/>
      <c r="R21" s="169"/>
      <c r="S21" s="4"/>
      <c r="T21" s="4"/>
      <c r="U21" s="4"/>
      <c r="V21" s="4"/>
    </row>
    <row r="22" spans="1:22" s="5" customFormat="1" ht="12.75" x14ac:dyDescent="0.2">
      <c r="A22" s="55"/>
      <c r="B22" s="11"/>
      <c r="C22" s="11" t="s">
        <v>208</v>
      </c>
      <c r="D22" s="11"/>
      <c r="E22" s="249">
        <v>8009</v>
      </c>
      <c r="F22" s="191">
        <v>27</v>
      </c>
      <c r="G22" s="191">
        <v>18</v>
      </c>
      <c r="H22" s="191">
        <v>8</v>
      </c>
      <c r="I22" s="191"/>
      <c r="J22" s="4"/>
      <c r="K22" s="11"/>
      <c r="L22" s="11"/>
      <c r="M22" s="11"/>
      <c r="N22" s="4"/>
      <c r="O22" s="171"/>
      <c r="P22" s="172"/>
      <c r="Q22" s="172"/>
      <c r="R22" s="169"/>
      <c r="S22" s="4"/>
      <c r="T22" s="4"/>
      <c r="U22" s="4"/>
      <c r="V22" s="4"/>
    </row>
    <row r="23" spans="1:22" s="5" customFormat="1" ht="12.75" x14ac:dyDescent="0.2">
      <c r="A23" s="55"/>
      <c r="B23" s="11"/>
      <c r="C23" s="11" t="s">
        <v>401</v>
      </c>
      <c r="D23" s="11"/>
      <c r="E23" s="249">
        <v>8012</v>
      </c>
      <c r="F23" s="191">
        <v>92</v>
      </c>
      <c r="G23" s="191">
        <v>53</v>
      </c>
      <c r="H23" s="191">
        <v>27</v>
      </c>
      <c r="I23" s="191"/>
      <c r="J23" s="4"/>
      <c r="K23" s="11"/>
      <c r="L23" s="11"/>
      <c r="M23" s="11"/>
      <c r="N23" s="4"/>
      <c r="O23" s="171"/>
      <c r="P23" s="172"/>
      <c r="Q23" s="172"/>
      <c r="R23" s="169"/>
      <c r="S23" s="4"/>
      <c r="T23" s="4"/>
      <c r="U23" s="4"/>
      <c r="V23" s="4"/>
    </row>
    <row r="24" spans="1:22" s="5" customFormat="1" ht="12.75" x14ac:dyDescent="0.2">
      <c r="A24" s="55"/>
      <c r="B24" s="11"/>
      <c r="C24" s="11" t="s">
        <v>211</v>
      </c>
      <c r="D24" s="11"/>
      <c r="E24" s="249">
        <v>8012</v>
      </c>
      <c r="F24" s="191">
        <v>1</v>
      </c>
      <c r="G24" s="191">
        <v>0</v>
      </c>
      <c r="H24" s="191">
        <v>0</v>
      </c>
      <c r="I24" s="191"/>
      <c r="J24" s="4"/>
      <c r="K24" s="11"/>
      <c r="L24" s="11"/>
      <c r="M24" s="11"/>
      <c r="N24" s="4"/>
      <c r="O24" s="171"/>
      <c r="P24" s="172"/>
      <c r="Q24" s="172"/>
      <c r="R24" s="169"/>
      <c r="S24" s="4"/>
      <c r="T24" s="4"/>
      <c r="U24" s="4"/>
      <c r="V24" s="4"/>
    </row>
    <row r="25" spans="1:22" s="5" customFormat="1" ht="12.75" x14ac:dyDescent="0.2">
      <c r="A25" s="55"/>
      <c r="B25" s="11"/>
      <c r="C25" s="11" t="s">
        <v>213</v>
      </c>
      <c r="D25" s="11"/>
      <c r="E25" s="249">
        <v>8014</v>
      </c>
      <c r="F25" s="191">
        <v>2</v>
      </c>
      <c r="G25" s="191">
        <v>2</v>
      </c>
      <c r="H25" s="191">
        <v>0</v>
      </c>
      <c r="I25" s="191"/>
      <c r="J25" s="4"/>
      <c r="K25" s="11"/>
      <c r="L25" s="11"/>
      <c r="M25" s="11"/>
      <c r="N25" s="4"/>
      <c r="O25" s="171"/>
      <c r="P25" s="172"/>
      <c r="Q25" s="172"/>
      <c r="R25" s="169"/>
      <c r="S25" s="4"/>
      <c r="T25" s="4"/>
      <c r="U25" s="4"/>
      <c r="V25" s="4"/>
    </row>
    <row r="26" spans="1:22" s="5" customFormat="1" ht="12.75" x14ac:dyDescent="0.2">
      <c r="A26" s="55"/>
      <c r="B26" s="11"/>
      <c r="C26" s="11" t="s">
        <v>214</v>
      </c>
      <c r="D26" s="11"/>
      <c r="E26" s="249">
        <v>8302</v>
      </c>
      <c r="F26" s="191">
        <v>84</v>
      </c>
      <c r="G26" s="191">
        <v>45</v>
      </c>
      <c r="H26" s="191">
        <v>9</v>
      </c>
      <c r="I26" s="191"/>
      <c r="J26" s="4"/>
      <c r="K26" s="11"/>
      <c r="L26" s="11"/>
      <c r="M26" s="11"/>
      <c r="N26" s="4"/>
      <c r="O26" s="171"/>
      <c r="P26" s="172"/>
      <c r="Q26" s="172"/>
      <c r="R26" s="169"/>
      <c r="S26" s="4"/>
      <c r="T26" s="4"/>
      <c r="U26" s="4"/>
      <c r="V26" s="4"/>
    </row>
    <row r="27" spans="1:22" s="5" customFormat="1" ht="12.75" x14ac:dyDescent="0.2">
      <c r="A27" s="55"/>
      <c r="B27" s="11"/>
      <c r="C27" s="11" t="s">
        <v>215</v>
      </c>
      <c r="D27" s="11"/>
      <c r="E27" s="249">
        <v>8203</v>
      </c>
      <c r="F27" s="191">
        <v>21</v>
      </c>
      <c r="G27" s="191">
        <v>2</v>
      </c>
      <c r="H27" s="191">
        <v>0</v>
      </c>
      <c r="I27" s="191"/>
      <c r="J27" s="4"/>
      <c r="K27" s="11"/>
      <c r="L27" s="11"/>
      <c r="M27" s="11"/>
      <c r="N27" s="4"/>
      <c r="O27" s="171"/>
      <c r="P27" s="172"/>
      <c r="Q27" s="172"/>
      <c r="R27" s="169"/>
      <c r="S27" s="4"/>
      <c r="T27" s="4"/>
      <c r="U27" s="4"/>
      <c r="V27" s="4"/>
    </row>
    <row r="28" spans="1:22" s="5" customFormat="1" ht="12.75" x14ac:dyDescent="0.2">
      <c r="A28" s="55"/>
      <c r="B28" s="11"/>
      <c r="C28" s="11" t="s">
        <v>413</v>
      </c>
      <c r="D28" s="11"/>
      <c r="E28" s="249">
        <v>8094</v>
      </c>
      <c r="F28" s="191">
        <v>1</v>
      </c>
      <c r="G28" s="191">
        <v>0</v>
      </c>
      <c r="H28" s="191">
        <v>0</v>
      </c>
      <c r="I28" s="191"/>
      <c r="J28" s="4"/>
      <c r="K28" s="11"/>
      <c r="L28" s="11"/>
      <c r="M28" s="11"/>
      <c r="N28" s="4"/>
      <c r="O28" s="171"/>
      <c r="P28" s="172"/>
      <c r="Q28" s="172"/>
      <c r="R28" s="169"/>
      <c r="S28" s="4"/>
      <c r="T28" s="4"/>
      <c r="U28" s="4"/>
      <c r="V28" s="4"/>
    </row>
    <row r="29" spans="1:22" s="5" customFormat="1" ht="12.75" x14ac:dyDescent="0.2">
      <c r="A29" s="55"/>
      <c r="B29" s="11"/>
      <c r="C29" s="11" t="s">
        <v>217</v>
      </c>
      <c r="D29" s="11"/>
      <c r="E29" s="249">
        <v>8340</v>
      </c>
      <c r="F29" s="191">
        <v>1</v>
      </c>
      <c r="G29" s="191">
        <v>0</v>
      </c>
      <c r="H29" s="191">
        <v>0</v>
      </c>
      <c r="I29" s="191"/>
      <c r="J29" s="4"/>
      <c r="K29" s="11"/>
      <c r="L29" s="11"/>
      <c r="M29" s="11"/>
      <c r="N29" s="4"/>
      <c r="O29" s="171"/>
      <c r="P29" s="172"/>
      <c r="Q29" s="172"/>
      <c r="R29" s="169"/>
      <c r="S29" s="4"/>
      <c r="T29" s="4"/>
      <c r="U29" s="4"/>
      <c r="V29" s="4"/>
    </row>
    <row r="30" spans="1:22" s="5" customFormat="1" ht="12.75" x14ac:dyDescent="0.2">
      <c r="A30" s="55"/>
      <c r="B30" s="11"/>
      <c r="C30" s="11" t="s">
        <v>217</v>
      </c>
      <c r="D30" s="11"/>
      <c r="E30" s="249">
        <v>8360</v>
      </c>
      <c r="F30" s="191">
        <v>1</v>
      </c>
      <c r="G30" s="191">
        <v>0</v>
      </c>
      <c r="H30" s="191">
        <v>0</v>
      </c>
      <c r="I30" s="191"/>
      <c r="J30" s="4"/>
      <c r="K30" s="11"/>
      <c r="L30" s="11"/>
      <c r="M30" s="11"/>
      <c r="N30" s="4"/>
      <c r="O30" s="171"/>
      <c r="P30" s="172"/>
      <c r="Q30" s="172"/>
      <c r="R30" s="169"/>
      <c r="S30" s="4"/>
      <c r="T30" s="4"/>
      <c r="U30" s="4"/>
      <c r="V30" s="4"/>
    </row>
    <row r="31" spans="1:22" s="5" customFormat="1" ht="12.75" x14ac:dyDescent="0.2">
      <c r="A31" s="55"/>
      <c r="B31" s="11"/>
      <c r="C31" s="11" t="s">
        <v>216</v>
      </c>
      <c r="D31" s="11"/>
      <c r="E31" s="249">
        <v>8310</v>
      </c>
      <c r="F31" s="191">
        <v>4</v>
      </c>
      <c r="G31" s="191">
        <v>3</v>
      </c>
      <c r="H31" s="191">
        <v>1</v>
      </c>
      <c r="I31" s="191"/>
      <c r="J31" s="4"/>
      <c r="K31" s="11"/>
      <c r="L31" s="11"/>
      <c r="M31" s="11"/>
      <c r="N31" s="4"/>
      <c r="O31" s="171"/>
      <c r="P31" s="172"/>
      <c r="Q31" s="172"/>
      <c r="R31" s="169"/>
      <c r="S31" s="4"/>
      <c r="T31" s="4"/>
      <c r="U31" s="4"/>
      <c r="V31" s="4"/>
    </row>
    <row r="32" spans="1:22" s="5" customFormat="1" ht="12.75" x14ac:dyDescent="0.2">
      <c r="A32" s="55"/>
      <c r="B32" s="11"/>
      <c r="C32" s="11" t="s">
        <v>219</v>
      </c>
      <c r="D32" s="11"/>
      <c r="E32" s="249">
        <v>8210</v>
      </c>
      <c r="F32" s="191">
        <v>21</v>
      </c>
      <c r="G32" s="191">
        <v>12</v>
      </c>
      <c r="H32" s="191">
        <v>9</v>
      </c>
      <c r="I32" s="191"/>
      <c r="J32" s="4"/>
      <c r="K32" s="11"/>
      <c r="L32" s="11"/>
      <c r="M32" s="11"/>
      <c r="N32" s="4"/>
      <c r="O32" s="171"/>
      <c r="P32" s="172"/>
      <c r="Q32" s="172"/>
      <c r="R32" s="169"/>
      <c r="S32" s="4"/>
      <c r="T32" s="4"/>
      <c r="U32" s="4"/>
      <c r="V32" s="4"/>
    </row>
    <row r="33" spans="1:22" s="5" customFormat="1" ht="12.75" x14ac:dyDescent="0.2">
      <c r="A33" s="55"/>
      <c r="B33" s="11"/>
      <c r="C33" s="11" t="s">
        <v>218</v>
      </c>
      <c r="D33" s="11"/>
      <c r="E33" s="249">
        <v>8204</v>
      </c>
      <c r="F33" s="191">
        <v>15</v>
      </c>
      <c r="G33" s="191">
        <v>6</v>
      </c>
      <c r="H33" s="191">
        <v>7</v>
      </c>
      <c r="I33" s="191"/>
      <c r="J33" s="4"/>
      <c r="K33" s="11"/>
      <c r="L33" s="11"/>
      <c r="M33" s="11"/>
      <c r="N33" s="4"/>
      <c r="O33" s="171"/>
      <c r="P33" s="172"/>
      <c r="Q33" s="172"/>
      <c r="R33" s="169"/>
      <c r="S33" s="4"/>
      <c r="T33" s="4"/>
      <c r="U33" s="4"/>
      <c r="V33" s="4"/>
    </row>
    <row r="34" spans="1:22" s="5" customFormat="1" ht="12.75" x14ac:dyDescent="0.2">
      <c r="A34" s="55"/>
      <c r="B34" s="11"/>
      <c r="C34" s="11" t="s">
        <v>220</v>
      </c>
      <c r="D34" s="11"/>
      <c r="E34" s="249">
        <v>8069</v>
      </c>
      <c r="F34" s="191">
        <v>18</v>
      </c>
      <c r="G34" s="191">
        <v>6</v>
      </c>
      <c r="H34" s="191">
        <v>4</v>
      </c>
      <c r="I34" s="191"/>
      <c r="J34" s="4"/>
      <c r="K34" s="11"/>
      <c r="L34" s="11"/>
      <c r="M34" s="11"/>
      <c r="N34" s="4"/>
      <c r="O34" s="171"/>
      <c r="P34" s="172"/>
      <c r="Q34" s="172"/>
      <c r="R34" s="169"/>
      <c r="S34" s="4"/>
      <c r="T34" s="4"/>
      <c r="U34" s="4"/>
      <c r="V34" s="4"/>
    </row>
    <row r="35" spans="1:22" s="5" customFormat="1" ht="12.75" x14ac:dyDescent="0.2">
      <c r="A35" s="55"/>
      <c r="B35" s="11"/>
      <c r="C35" s="11" t="s">
        <v>221</v>
      </c>
      <c r="D35" s="11"/>
      <c r="E35" s="249">
        <v>8018</v>
      </c>
      <c r="F35" s="191">
        <v>2</v>
      </c>
      <c r="G35" s="191">
        <v>0</v>
      </c>
      <c r="H35" s="191">
        <v>0</v>
      </c>
      <c r="I35" s="191"/>
      <c r="J35" s="4"/>
      <c r="K35" s="11"/>
      <c r="L35" s="11"/>
      <c r="M35" s="11"/>
      <c r="N35" s="4"/>
      <c r="O35" s="171"/>
      <c r="P35" s="172"/>
      <c r="Q35" s="172"/>
      <c r="R35" s="169"/>
      <c r="S35" s="4"/>
      <c r="T35" s="4"/>
      <c r="U35" s="4"/>
      <c r="V35" s="4"/>
    </row>
    <row r="36" spans="1:22" s="5" customFormat="1" ht="12.75" x14ac:dyDescent="0.2">
      <c r="A36" s="55"/>
      <c r="B36" s="11"/>
      <c r="C36" s="11" t="s">
        <v>222</v>
      </c>
      <c r="D36" s="11"/>
      <c r="E36" s="249">
        <v>8311</v>
      </c>
      <c r="F36" s="191">
        <v>7</v>
      </c>
      <c r="G36" s="191">
        <v>2</v>
      </c>
      <c r="H36" s="191">
        <v>0</v>
      </c>
      <c r="I36" s="191"/>
      <c r="J36" s="4"/>
      <c r="K36" s="11"/>
      <c r="L36" s="11"/>
      <c r="M36" s="11"/>
      <c r="N36" s="4"/>
      <c r="O36" s="171"/>
      <c r="P36" s="172"/>
      <c r="Q36" s="172"/>
      <c r="R36" s="169"/>
      <c r="S36" s="4"/>
      <c r="T36" s="4"/>
      <c r="U36" s="4"/>
      <c r="V36" s="4"/>
    </row>
    <row r="37" spans="1:22" s="5" customFormat="1" ht="12.75" x14ac:dyDescent="0.2">
      <c r="A37" s="55"/>
      <c r="B37" s="11"/>
      <c r="C37" s="11" t="s">
        <v>223</v>
      </c>
      <c r="D37" s="11"/>
      <c r="E37" s="249">
        <v>8003</v>
      </c>
      <c r="F37" s="191">
        <v>8</v>
      </c>
      <c r="G37" s="191">
        <v>2</v>
      </c>
      <c r="H37" s="191">
        <v>1</v>
      </c>
      <c r="I37" s="191"/>
      <c r="J37" s="4"/>
      <c r="K37" s="11"/>
      <c r="L37" s="11"/>
      <c r="M37" s="11"/>
      <c r="N37" s="4"/>
      <c r="O37" s="171"/>
      <c r="P37" s="172"/>
      <c r="Q37" s="172"/>
      <c r="R37" s="169"/>
      <c r="S37" s="4"/>
      <c r="T37" s="4"/>
      <c r="U37" s="4"/>
      <c r="V37" s="4"/>
    </row>
    <row r="38" spans="1:22" s="5" customFormat="1" ht="12.75" x14ac:dyDescent="0.2">
      <c r="A38" s="55"/>
      <c r="B38" s="11"/>
      <c r="C38" s="11" t="s">
        <v>224</v>
      </c>
      <c r="D38" s="11"/>
      <c r="E38" s="249">
        <v>8089</v>
      </c>
      <c r="F38" s="191">
        <v>3</v>
      </c>
      <c r="G38" s="191">
        <v>2</v>
      </c>
      <c r="H38" s="191">
        <v>0</v>
      </c>
      <c r="I38" s="191"/>
      <c r="J38" s="4"/>
      <c r="K38" s="11"/>
      <c r="L38" s="11"/>
      <c r="M38" s="11"/>
      <c r="N38" s="4"/>
      <c r="O38" s="171"/>
      <c r="P38" s="172"/>
      <c r="Q38" s="172"/>
      <c r="R38" s="169"/>
      <c r="S38" s="4"/>
      <c r="T38" s="4"/>
      <c r="U38" s="4"/>
      <c r="V38" s="4"/>
    </row>
    <row r="39" spans="1:22" s="5" customFormat="1" ht="12.75" x14ac:dyDescent="0.2">
      <c r="A39" s="55"/>
      <c r="B39" s="11"/>
      <c r="C39" s="11" t="s">
        <v>225</v>
      </c>
      <c r="D39" s="11"/>
      <c r="E39" s="249">
        <v>8020</v>
      </c>
      <c r="F39" s="191">
        <v>5</v>
      </c>
      <c r="G39" s="191">
        <v>1</v>
      </c>
      <c r="H39" s="191">
        <v>1</v>
      </c>
      <c r="I39" s="191"/>
      <c r="J39" s="4"/>
      <c r="K39" s="11"/>
      <c r="L39" s="11"/>
      <c r="M39" s="11"/>
      <c r="N39" s="4"/>
      <c r="O39" s="171"/>
      <c r="P39" s="172"/>
      <c r="Q39" s="172"/>
      <c r="R39" s="169"/>
      <c r="S39" s="4"/>
      <c r="T39" s="4"/>
      <c r="U39" s="4"/>
      <c r="V39" s="4"/>
    </row>
    <row r="40" spans="1:22" s="5" customFormat="1" ht="12.75" x14ac:dyDescent="0.2">
      <c r="A40" s="55"/>
      <c r="B40" s="11"/>
      <c r="C40" s="11" t="s">
        <v>225</v>
      </c>
      <c r="D40" s="11"/>
      <c r="E40" s="249">
        <v>8061</v>
      </c>
      <c r="F40" s="191">
        <v>1</v>
      </c>
      <c r="G40" s="191">
        <v>0</v>
      </c>
      <c r="H40" s="191">
        <v>0</v>
      </c>
      <c r="I40" s="191"/>
      <c r="J40" s="4"/>
      <c r="K40" s="11"/>
      <c r="L40" s="11"/>
      <c r="M40" s="11"/>
      <c r="N40" s="4"/>
      <c r="O40" s="171"/>
      <c r="P40" s="172"/>
      <c r="Q40" s="172"/>
      <c r="R40" s="169"/>
      <c r="S40" s="4"/>
      <c r="T40" s="4"/>
      <c r="U40" s="4"/>
      <c r="V40" s="4"/>
    </row>
    <row r="41" spans="1:22" s="5" customFormat="1" ht="12.75" x14ac:dyDescent="0.2">
      <c r="A41" s="55"/>
      <c r="B41" s="11"/>
      <c r="C41" s="11" t="s">
        <v>226</v>
      </c>
      <c r="D41" s="11"/>
      <c r="E41" s="249">
        <v>8312</v>
      </c>
      <c r="F41" s="191">
        <v>13</v>
      </c>
      <c r="G41" s="191">
        <v>14</v>
      </c>
      <c r="H41" s="191">
        <v>9</v>
      </c>
      <c r="I41" s="191"/>
      <c r="J41" s="4"/>
      <c r="K41" s="11"/>
      <c r="L41" s="11"/>
      <c r="M41" s="11"/>
      <c r="N41" s="4"/>
      <c r="O41" s="171"/>
      <c r="P41" s="172"/>
      <c r="Q41" s="172"/>
      <c r="R41" s="169"/>
      <c r="S41" s="4"/>
      <c r="T41" s="4"/>
      <c r="U41" s="4"/>
      <c r="V41" s="4"/>
    </row>
    <row r="42" spans="1:22" s="5" customFormat="1" ht="12.75" x14ac:dyDescent="0.2">
      <c r="A42" s="55"/>
      <c r="B42" s="11"/>
      <c r="C42" s="11" t="s">
        <v>227</v>
      </c>
      <c r="D42" s="11"/>
      <c r="E42" s="249">
        <v>8021</v>
      </c>
      <c r="F42" s="191">
        <v>30</v>
      </c>
      <c r="G42" s="191">
        <v>10</v>
      </c>
      <c r="H42" s="191">
        <v>5</v>
      </c>
      <c r="I42" s="191"/>
      <c r="J42" s="4"/>
      <c r="K42" s="11"/>
      <c r="L42" s="11"/>
      <c r="M42" s="11"/>
      <c r="N42" s="4"/>
      <c r="O42" s="171"/>
      <c r="P42" s="172"/>
      <c r="Q42" s="172"/>
      <c r="R42" s="169"/>
      <c r="S42" s="4"/>
      <c r="T42" s="4"/>
      <c r="U42" s="4"/>
      <c r="V42" s="4"/>
    </row>
    <row r="43" spans="1:22" s="5" customFormat="1" ht="12.75" x14ac:dyDescent="0.2">
      <c r="A43" s="55"/>
      <c r="B43" s="11"/>
      <c r="C43" s="11" t="s">
        <v>228</v>
      </c>
      <c r="D43" s="11"/>
      <c r="E43" s="249">
        <v>8332</v>
      </c>
      <c r="F43" s="191">
        <v>1</v>
      </c>
      <c r="G43" s="191">
        <v>0</v>
      </c>
      <c r="H43" s="191">
        <v>0</v>
      </c>
      <c r="I43" s="191"/>
      <c r="J43" s="4"/>
      <c r="K43" s="11"/>
      <c r="L43" s="11"/>
      <c r="M43" s="11"/>
      <c r="N43" s="4"/>
      <c r="O43" s="171"/>
      <c r="P43" s="172"/>
      <c r="Q43" s="172"/>
      <c r="R43" s="169"/>
      <c r="S43" s="4"/>
      <c r="T43" s="4"/>
      <c r="U43" s="4"/>
      <c r="V43" s="4"/>
    </row>
    <row r="44" spans="1:22" s="5" customFormat="1" ht="12.75" x14ac:dyDescent="0.2">
      <c r="A44" s="55"/>
      <c r="B44" s="11"/>
      <c r="C44" s="11" t="s">
        <v>229</v>
      </c>
      <c r="D44" s="11"/>
      <c r="E44" s="249">
        <v>8023</v>
      </c>
      <c r="F44" s="191">
        <v>2</v>
      </c>
      <c r="G44" s="191">
        <v>1</v>
      </c>
      <c r="H44" s="191">
        <v>1</v>
      </c>
      <c r="I44" s="191"/>
      <c r="J44" s="4"/>
      <c r="K44" s="11"/>
      <c r="L44" s="11"/>
      <c r="M44" s="11"/>
      <c r="N44" s="4"/>
      <c r="O44" s="171"/>
      <c r="P44" s="172"/>
      <c r="Q44" s="172"/>
      <c r="R44" s="169"/>
      <c r="S44" s="4"/>
      <c r="T44" s="4"/>
      <c r="U44" s="4"/>
      <c r="V44" s="4"/>
    </row>
    <row r="45" spans="1:22" s="5" customFormat="1" ht="12.75" x14ac:dyDescent="0.2">
      <c r="A45" s="55"/>
      <c r="B45" s="11"/>
      <c r="C45" s="11" t="s">
        <v>416</v>
      </c>
      <c r="D45" s="11"/>
      <c r="E45" s="249">
        <v>8332</v>
      </c>
      <c r="F45" s="191">
        <v>1</v>
      </c>
      <c r="G45" s="191">
        <v>0</v>
      </c>
      <c r="H45" s="191">
        <v>0</v>
      </c>
      <c r="I45" s="191"/>
      <c r="J45" s="4"/>
      <c r="K45" s="11"/>
      <c r="L45" s="11"/>
      <c r="M45" s="11"/>
      <c r="N45" s="4"/>
      <c r="O45" s="171"/>
      <c r="P45" s="172"/>
      <c r="Q45" s="172"/>
      <c r="R45" s="169"/>
      <c r="S45" s="4"/>
      <c r="T45" s="4"/>
      <c r="U45" s="4"/>
      <c r="V45" s="4"/>
    </row>
    <row r="46" spans="1:22" s="5" customFormat="1" ht="12.75" x14ac:dyDescent="0.2">
      <c r="A46" s="55"/>
      <c r="B46" s="11"/>
      <c r="C46" s="11" t="s">
        <v>379</v>
      </c>
      <c r="D46" s="11"/>
      <c r="E46" s="249">
        <v>8230</v>
      </c>
      <c r="F46" s="191">
        <v>3</v>
      </c>
      <c r="G46" s="191">
        <v>0</v>
      </c>
      <c r="H46" s="191">
        <v>0</v>
      </c>
      <c r="I46" s="191"/>
      <c r="J46" s="4"/>
      <c r="K46" s="11"/>
      <c r="L46" s="11"/>
      <c r="M46" s="11"/>
      <c r="N46" s="4"/>
      <c r="O46" s="171"/>
      <c r="P46" s="172"/>
      <c r="Q46" s="172"/>
      <c r="R46" s="169"/>
      <c r="S46" s="4"/>
      <c r="T46" s="4"/>
      <c r="U46" s="4"/>
      <c r="V46" s="4"/>
    </row>
    <row r="47" spans="1:22" s="5" customFormat="1" ht="12.75" x14ac:dyDescent="0.2">
      <c r="A47" s="55"/>
      <c r="B47" s="11"/>
      <c r="C47" s="11" t="s">
        <v>426</v>
      </c>
      <c r="D47" s="11"/>
      <c r="E47" s="249">
        <v>8230</v>
      </c>
      <c r="F47" s="191">
        <v>1</v>
      </c>
      <c r="G47" s="191">
        <v>0</v>
      </c>
      <c r="H47" s="191">
        <v>0</v>
      </c>
      <c r="I47" s="191"/>
      <c r="J47" s="4"/>
      <c r="K47" s="11"/>
      <c r="L47" s="11"/>
      <c r="M47" s="11"/>
      <c r="N47" s="4"/>
      <c r="O47" s="171"/>
      <c r="P47" s="172"/>
      <c r="Q47" s="172"/>
      <c r="R47" s="169"/>
      <c r="S47" s="4"/>
      <c r="T47" s="4"/>
      <c r="U47" s="4"/>
      <c r="V47" s="4"/>
    </row>
    <row r="48" spans="1:22" s="5" customFormat="1" ht="12.75" x14ac:dyDescent="0.2">
      <c r="A48" s="55"/>
      <c r="B48" s="11"/>
      <c r="C48" s="11" t="s">
        <v>231</v>
      </c>
      <c r="D48" s="11"/>
      <c r="E48" s="249">
        <v>8096</v>
      </c>
      <c r="F48" s="191">
        <v>19</v>
      </c>
      <c r="G48" s="191">
        <v>4</v>
      </c>
      <c r="H48" s="191">
        <v>3</v>
      </c>
      <c r="I48" s="191"/>
      <c r="J48" s="4"/>
      <c r="K48" s="11"/>
      <c r="L48" s="11"/>
      <c r="M48" s="11"/>
      <c r="N48" s="4"/>
      <c r="O48" s="171"/>
      <c r="P48" s="172"/>
      <c r="Q48" s="172"/>
      <c r="R48" s="169"/>
      <c r="S48" s="4"/>
      <c r="T48" s="4"/>
      <c r="U48" s="4"/>
      <c r="V48" s="4"/>
    </row>
    <row r="49" spans="1:22" s="5" customFormat="1" ht="12.75" x14ac:dyDescent="0.2">
      <c r="A49" s="55"/>
      <c r="B49" s="11"/>
      <c r="C49" s="11" t="s">
        <v>233</v>
      </c>
      <c r="D49" s="11"/>
      <c r="E49" s="249">
        <v>8316</v>
      </c>
      <c r="F49" s="191">
        <v>2</v>
      </c>
      <c r="G49" s="191">
        <v>0</v>
      </c>
      <c r="H49" s="191">
        <v>0</v>
      </c>
      <c r="I49" s="191"/>
      <c r="J49" s="4"/>
      <c r="K49" s="11"/>
      <c r="L49" s="11"/>
      <c r="M49" s="11"/>
      <c r="N49" s="4"/>
      <c r="O49" s="171"/>
      <c r="P49" s="172"/>
      <c r="Q49" s="172"/>
      <c r="R49" s="169"/>
      <c r="S49" s="4"/>
      <c r="T49" s="4"/>
      <c r="U49" s="4"/>
      <c r="V49" s="4"/>
    </row>
    <row r="50" spans="1:22" s="5" customFormat="1" ht="12.75" x14ac:dyDescent="0.2">
      <c r="A50" s="55"/>
      <c r="B50" s="11"/>
      <c r="C50" s="11" t="s">
        <v>235</v>
      </c>
      <c r="D50" s="11"/>
      <c r="E50" s="249">
        <v>8056</v>
      </c>
      <c r="F50" s="191">
        <v>1</v>
      </c>
      <c r="G50" s="191">
        <v>0</v>
      </c>
      <c r="H50" s="191">
        <v>0</v>
      </c>
      <c r="I50" s="191"/>
      <c r="J50" s="4"/>
      <c r="K50" s="11"/>
      <c r="L50" s="11"/>
      <c r="M50" s="11"/>
      <c r="N50" s="4"/>
      <c r="O50" s="171"/>
      <c r="P50" s="172"/>
      <c r="Q50" s="172"/>
      <c r="R50" s="169"/>
      <c r="S50" s="4"/>
      <c r="T50" s="4"/>
      <c r="U50" s="4"/>
      <c r="V50" s="4"/>
    </row>
    <row r="51" spans="1:22" s="5" customFormat="1" ht="12.75" x14ac:dyDescent="0.2">
      <c r="A51" s="55"/>
      <c r="B51" s="11"/>
      <c r="C51" s="11" t="s">
        <v>236</v>
      </c>
      <c r="D51" s="11"/>
      <c r="E51" s="249">
        <v>8215</v>
      </c>
      <c r="F51" s="191">
        <v>12</v>
      </c>
      <c r="G51" s="191">
        <v>12</v>
      </c>
      <c r="H51" s="191">
        <v>9</v>
      </c>
      <c r="I51" s="191"/>
      <c r="J51" s="4"/>
      <c r="K51" s="11"/>
      <c r="L51" s="11"/>
      <c r="M51" s="11"/>
      <c r="N51" s="4"/>
      <c r="O51" s="171"/>
      <c r="P51" s="172"/>
      <c r="Q51" s="172"/>
      <c r="R51" s="169"/>
      <c r="S51" s="4"/>
      <c r="T51" s="4"/>
      <c r="U51" s="4"/>
      <c r="V51" s="4"/>
    </row>
    <row r="52" spans="1:22" s="5" customFormat="1" ht="12.75" x14ac:dyDescent="0.2">
      <c r="A52" s="55"/>
      <c r="B52" s="11"/>
      <c r="C52" s="11" t="s">
        <v>402</v>
      </c>
      <c r="D52" s="11"/>
      <c r="E52" s="249">
        <v>8234</v>
      </c>
      <c r="F52" s="191">
        <v>115</v>
      </c>
      <c r="G52" s="191">
        <v>43</v>
      </c>
      <c r="H52" s="191">
        <v>23</v>
      </c>
      <c r="I52" s="191"/>
      <c r="J52" s="4"/>
      <c r="K52" s="11"/>
      <c r="L52" s="11"/>
      <c r="M52" s="11"/>
      <c r="N52" s="4"/>
      <c r="O52" s="171"/>
      <c r="P52" s="172"/>
      <c r="Q52" s="172"/>
      <c r="R52" s="169"/>
      <c r="S52" s="4"/>
      <c r="T52" s="4"/>
      <c r="U52" s="4"/>
      <c r="V52" s="4"/>
    </row>
    <row r="53" spans="1:22" s="5" customFormat="1" ht="12.75" x14ac:dyDescent="0.2">
      <c r="A53" s="55"/>
      <c r="B53" s="11"/>
      <c r="C53" s="11" t="s">
        <v>238</v>
      </c>
      <c r="D53" s="11"/>
      <c r="E53" s="249">
        <v>8234</v>
      </c>
      <c r="F53" s="191">
        <v>17</v>
      </c>
      <c r="G53" s="191">
        <v>1</v>
      </c>
      <c r="H53" s="191">
        <v>0</v>
      </c>
      <c r="I53" s="191"/>
      <c r="J53" s="4"/>
      <c r="K53" s="11"/>
      <c r="L53" s="11"/>
      <c r="M53" s="11"/>
      <c r="N53" s="4"/>
      <c r="O53" s="171"/>
      <c r="P53" s="172"/>
      <c r="Q53" s="172"/>
      <c r="R53" s="169"/>
      <c r="S53" s="4"/>
      <c r="T53" s="4"/>
      <c r="U53" s="4"/>
      <c r="V53" s="4"/>
    </row>
    <row r="54" spans="1:22" s="5" customFormat="1" ht="12.75" x14ac:dyDescent="0.2">
      <c r="A54" s="55"/>
      <c r="B54" s="11"/>
      <c r="C54" s="11" t="s">
        <v>239</v>
      </c>
      <c r="D54" s="11"/>
      <c r="E54" s="249">
        <v>8343</v>
      </c>
      <c r="F54" s="191">
        <v>1</v>
      </c>
      <c r="G54" s="191">
        <v>0</v>
      </c>
      <c r="H54" s="191">
        <v>0</v>
      </c>
      <c r="I54" s="191"/>
      <c r="J54" s="4"/>
      <c r="K54" s="11"/>
      <c r="L54" s="11"/>
      <c r="M54" s="11"/>
      <c r="N54" s="4"/>
      <c r="O54" s="171"/>
      <c r="P54" s="172"/>
      <c r="Q54" s="172"/>
      <c r="R54" s="169"/>
      <c r="S54" s="4"/>
      <c r="T54" s="4"/>
      <c r="U54" s="4"/>
      <c r="V54" s="4"/>
    </row>
    <row r="55" spans="1:22" s="5" customFormat="1" ht="12.75" x14ac:dyDescent="0.2">
      <c r="A55" s="55"/>
      <c r="B55" s="11"/>
      <c r="C55" s="11" t="s">
        <v>240</v>
      </c>
      <c r="D55" s="11"/>
      <c r="E55" s="249">
        <v>8318</v>
      </c>
      <c r="F55" s="191">
        <v>11</v>
      </c>
      <c r="G55" s="191">
        <v>9</v>
      </c>
      <c r="H55" s="191">
        <v>3</v>
      </c>
      <c r="I55" s="191"/>
      <c r="J55" s="4"/>
      <c r="K55" s="11"/>
      <c r="L55" s="11"/>
      <c r="M55" s="11"/>
      <c r="N55" s="4"/>
      <c r="O55" s="171"/>
      <c r="P55" s="172"/>
      <c r="Q55" s="172"/>
      <c r="R55" s="169"/>
      <c r="S55" s="4"/>
      <c r="T55" s="4"/>
      <c r="U55" s="4"/>
      <c r="V55" s="4"/>
    </row>
    <row r="56" spans="1:22" s="5" customFormat="1" ht="12.75" x14ac:dyDescent="0.2">
      <c r="A56" s="55"/>
      <c r="B56" s="11"/>
      <c r="C56" s="11" t="s">
        <v>244</v>
      </c>
      <c r="D56" s="11"/>
      <c r="E56" s="249">
        <v>8320</v>
      </c>
      <c r="F56" s="191">
        <v>1</v>
      </c>
      <c r="G56" s="191">
        <v>0</v>
      </c>
      <c r="H56" s="191">
        <v>0</v>
      </c>
      <c r="I56" s="191"/>
      <c r="J56" s="4"/>
      <c r="K56" s="11"/>
      <c r="L56" s="11"/>
      <c r="M56" s="11"/>
      <c r="N56" s="4"/>
      <c r="O56" s="171"/>
      <c r="P56" s="172"/>
      <c r="Q56" s="172"/>
      <c r="R56" s="169"/>
      <c r="S56" s="4"/>
      <c r="T56" s="4"/>
      <c r="U56" s="4"/>
      <c r="V56" s="4"/>
    </row>
    <row r="57" spans="1:22" s="5" customFormat="1" ht="12.75" x14ac:dyDescent="0.2">
      <c r="A57" s="55"/>
      <c r="B57" s="11"/>
      <c r="C57" s="11" t="s">
        <v>245</v>
      </c>
      <c r="D57" s="11"/>
      <c r="E57" s="249">
        <v>8345</v>
      </c>
      <c r="F57" s="191">
        <v>1</v>
      </c>
      <c r="G57" s="191">
        <v>0</v>
      </c>
      <c r="H57" s="191">
        <v>0</v>
      </c>
      <c r="I57" s="191"/>
      <c r="J57" s="4"/>
      <c r="K57" s="11"/>
      <c r="L57" s="11"/>
      <c r="M57" s="11"/>
      <c r="N57" s="4"/>
      <c r="O57" s="171"/>
      <c r="P57" s="172"/>
      <c r="Q57" s="172"/>
      <c r="R57" s="169"/>
      <c r="S57" s="4"/>
      <c r="T57" s="4"/>
      <c r="U57" s="4"/>
      <c r="V57" s="4"/>
    </row>
    <row r="58" spans="1:22" s="5" customFormat="1" ht="12.75" x14ac:dyDescent="0.2">
      <c r="A58" s="55"/>
      <c r="B58" s="11"/>
      <c r="C58" s="11" t="s">
        <v>246</v>
      </c>
      <c r="D58" s="11"/>
      <c r="E58" s="249">
        <v>8322</v>
      </c>
      <c r="F58" s="191">
        <v>5</v>
      </c>
      <c r="G58" s="191">
        <v>0</v>
      </c>
      <c r="H58" s="191">
        <v>0</v>
      </c>
      <c r="I58" s="191"/>
      <c r="J58" s="4"/>
      <c r="K58" s="11"/>
      <c r="L58" s="11"/>
      <c r="M58" s="11"/>
      <c r="N58" s="4"/>
      <c r="O58" s="171"/>
      <c r="P58" s="172"/>
      <c r="Q58" s="172"/>
      <c r="R58" s="169"/>
      <c r="S58" s="4"/>
      <c r="T58" s="4"/>
      <c r="U58" s="4"/>
      <c r="V58" s="4"/>
    </row>
    <row r="59" spans="1:22" s="5" customFormat="1" ht="12.75" x14ac:dyDescent="0.2">
      <c r="A59" s="55"/>
      <c r="B59" s="11"/>
      <c r="C59" s="11" t="s">
        <v>247</v>
      </c>
      <c r="D59" s="11"/>
      <c r="E59" s="249">
        <v>8322</v>
      </c>
      <c r="F59" s="191">
        <v>18</v>
      </c>
      <c r="G59" s="191">
        <v>12</v>
      </c>
      <c r="H59" s="191">
        <v>5</v>
      </c>
      <c r="I59" s="191"/>
      <c r="J59" s="4"/>
      <c r="K59" s="11"/>
      <c r="L59" s="11"/>
      <c r="M59" s="11"/>
      <c r="N59" s="4"/>
      <c r="O59" s="171"/>
      <c r="P59" s="172"/>
      <c r="Q59" s="172"/>
      <c r="R59" s="169"/>
      <c r="S59" s="4"/>
      <c r="T59" s="4"/>
      <c r="U59" s="4"/>
      <c r="V59" s="4"/>
    </row>
    <row r="60" spans="1:22" s="5" customFormat="1" ht="12.75" x14ac:dyDescent="0.2">
      <c r="A60" s="55"/>
      <c r="B60" s="11"/>
      <c r="C60" s="11" t="s">
        <v>404</v>
      </c>
      <c r="D60" s="11"/>
      <c r="E60" s="249">
        <v>8205</v>
      </c>
      <c r="F60" s="191">
        <v>103</v>
      </c>
      <c r="G60" s="191">
        <v>35</v>
      </c>
      <c r="H60" s="191">
        <v>25</v>
      </c>
      <c r="I60" s="191"/>
      <c r="J60" s="4"/>
      <c r="K60" s="11"/>
      <c r="L60" s="11"/>
      <c r="M60" s="11"/>
      <c r="N60" s="4"/>
      <c r="O60" s="171"/>
      <c r="P60" s="172"/>
      <c r="Q60" s="172"/>
      <c r="R60" s="169"/>
      <c r="S60" s="4"/>
      <c r="T60" s="4"/>
      <c r="U60" s="4"/>
      <c r="V60" s="4"/>
    </row>
    <row r="61" spans="1:22" s="5" customFormat="1" ht="12.75" x14ac:dyDescent="0.2">
      <c r="A61" s="55"/>
      <c r="B61" s="11"/>
      <c r="C61" s="11" t="s">
        <v>249</v>
      </c>
      <c r="D61" s="11"/>
      <c r="E61" s="249">
        <v>8026</v>
      </c>
      <c r="F61" s="191">
        <v>3</v>
      </c>
      <c r="G61" s="191">
        <v>5</v>
      </c>
      <c r="H61" s="191">
        <v>4</v>
      </c>
      <c r="I61" s="191"/>
      <c r="J61" s="4"/>
      <c r="K61" s="11"/>
      <c r="L61" s="11"/>
      <c r="M61" s="11"/>
      <c r="N61" s="4"/>
      <c r="O61" s="171"/>
      <c r="P61" s="172"/>
      <c r="Q61" s="172"/>
      <c r="R61" s="169"/>
      <c r="S61" s="4"/>
      <c r="T61" s="4"/>
      <c r="U61" s="4"/>
      <c r="V61" s="4"/>
    </row>
    <row r="62" spans="1:22" s="5" customFormat="1" ht="12.75" x14ac:dyDescent="0.2">
      <c r="A62" s="55"/>
      <c r="B62" s="11"/>
      <c r="C62" s="11" t="s">
        <v>250</v>
      </c>
      <c r="D62" s="11"/>
      <c r="E62" s="249">
        <v>8027</v>
      </c>
      <c r="F62" s="191">
        <v>8</v>
      </c>
      <c r="G62" s="191">
        <v>8</v>
      </c>
      <c r="H62" s="191">
        <v>0</v>
      </c>
      <c r="I62" s="191"/>
      <c r="J62" s="4"/>
      <c r="K62" s="11"/>
      <c r="L62" s="11"/>
      <c r="M62" s="11"/>
      <c r="N62" s="4"/>
      <c r="O62" s="171"/>
      <c r="P62" s="172"/>
      <c r="Q62" s="172"/>
      <c r="R62" s="169"/>
      <c r="S62" s="4"/>
      <c r="T62" s="4"/>
      <c r="U62" s="4"/>
      <c r="V62" s="4"/>
    </row>
    <row r="63" spans="1:22" s="5" customFormat="1" ht="12.75" x14ac:dyDescent="0.2">
      <c r="A63" s="55"/>
      <c r="B63" s="11"/>
      <c r="C63" s="11" t="s">
        <v>251</v>
      </c>
      <c r="D63" s="11"/>
      <c r="E63" s="249">
        <v>8028</v>
      </c>
      <c r="F63" s="191">
        <v>74</v>
      </c>
      <c r="G63" s="191">
        <v>19</v>
      </c>
      <c r="H63" s="191">
        <v>8</v>
      </c>
      <c r="I63" s="191"/>
      <c r="J63" s="4"/>
      <c r="K63" s="11"/>
      <c r="L63" s="11"/>
      <c r="M63" s="11"/>
      <c r="N63" s="4"/>
      <c r="O63" s="171"/>
      <c r="P63" s="172"/>
      <c r="Q63" s="172"/>
      <c r="R63" s="169"/>
      <c r="S63" s="4"/>
      <c r="T63" s="4"/>
      <c r="U63" s="4"/>
      <c r="V63" s="4"/>
    </row>
    <row r="64" spans="1:22" s="5" customFormat="1" ht="12.75" x14ac:dyDescent="0.2">
      <c r="A64" s="55"/>
      <c r="B64" s="11"/>
      <c r="C64" s="11" t="s">
        <v>252</v>
      </c>
      <c r="D64" s="11"/>
      <c r="E64" s="249">
        <v>8029</v>
      </c>
      <c r="F64" s="191">
        <v>8</v>
      </c>
      <c r="G64" s="191">
        <v>7</v>
      </c>
      <c r="H64" s="191">
        <v>6</v>
      </c>
      <c r="I64" s="191"/>
      <c r="J64" s="4"/>
      <c r="K64" s="11"/>
      <c r="L64" s="11"/>
      <c r="M64" s="11"/>
      <c r="N64" s="4"/>
      <c r="O64" s="171"/>
      <c r="P64" s="172"/>
      <c r="Q64" s="172"/>
      <c r="R64" s="169"/>
      <c r="S64" s="4"/>
      <c r="T64" s="4"/>
      <c r="U64" s="4"/>
      <c r="V64" s="4"/>
    </row>
    <row r="65" spans="1:22" s="5" customFormat="1" ht="12.75" x14ac:dyDescent="0.2">
      <c r="A65" s="55"/>
      <c r="B65" s="11"/>
      <c r="C65" s="11" t="s">
        <v>253</v>
      </c>
      <c r="D65" s="11"/>
      <c r="E65" s="249">
        <v>8012</v>
      </c>
      <c r="F65" s="191">
        <v>5</v>
      </c>
      <c r="G65" s="191">
        <v>1</v>
      </c>
      <c r="H65" s="191">
        <v>0</v>
      </c>
      <c r="I65" s="191"/>
      <c r="J65" s="4"/>
      <c r="K65" s="11"/>
      <c r="L65" s="11"/>
      <c r="M65" s="11"/>
      <c r="N65" s="4"/>
      <c r="O65" s="171"/>
      <c r="P65" s="172"/>
      <c r="Q65" s="172"/>
      <c r="R65" s="169"/>
      <c r="S65" s="4"/>
      <c r="T65" s="4"/>
      <c r="U65" s="4"/>
      <c r="V65" s="4"/>
    </row>
    <row r="66" spans="1:22" s="5" customFormat="1" ht="12.75" x14ac:dyDescent="0.2">
      <c r="A66" s="55"/>
      <c r="B66" s="11"/>
      <c r="C66" s="11" t="s">
        <v>253</v>
      </c>
      <c r="D66" s="11"/>
      <c r="E66" s="249">
        <v>8081</v>
      </c>
      <c r="F66" s="191">
        <v>8</v>
      </c>
      <c r="G66" s="191">
        <v>1</v>
      </c>
      <c r="H66" s="191">
        <v>0</v>
      </c>
      <c r="I66" s="191"/>
      <c r="J66" s="4"/>
      <c r="K66" s="11"/>
      <c r="L66" s="11"/>
      <c r="M66" s="11"/>
      <c r="N66" s="4"/>
      <c r="O66" s="171"/>
      <c r="P66" s="172"/>
      <c r="Q66" s="172"/>
      <c r="R66" s="169"/>
      <c r="S66" s="4"/>
      <c r="T66" s="4"/>
      <c r="U66" s="4"/>
      <c r="V66" s="4"/>
    </row>
    <row r="67" spans="1:22" s="5" customFormat="1" ht="12.75" x14ac:dyDescent="0.2">
      <c r="A67" s="55"/>
      <c r="B67" s="11"/>
      <c r="C67" s="11" t="s">
        <v>256</v>
      </c>
      <c r="D67" s="11"/>
      <c r="E67" s="249">
        <v>8032</v>
      </c>
      <c r="F67" s="191">
        <v>3</v>
      </c>
      <c r="G67" s="191">
        <v>2</v>
      </c>
      <c r="H67" s="191">
        <v>2</v>
      </c>
      <c r="I67" s="191"/>
      <c r="J67" s="4"/>
      <c r="K67" s="11"/>
      <c r="L67" s="11"/>
      <c r="M67" s="11"/>
      <c r="N67" s="4"/>
      <c r="O67" s="171"/>
      <c r="P67" s="172"/>
      <c r="Q67" s="172"/>
      <c r="R67" s="169"/>
      <c r="S67" s="4"/>
      <c r="T67" s="4"/>
      <c r="U67" s="4"/>
      <c r="V67" s="4"/>
    </row>
    <row r="68" spans="1:22" s="5" customFormat="1" ht="12.75" x14ac:dyDescent="0.2">
      <c r="A68" s="55"/>
      <c r="B68" s="11"/>
      <c r="C68" s="11" t="s">
        <v>257</v>
      </c>
      <c r="D68" s="11"/>
      <c r="E68" s="249">
        <v>8330</v>
      </c>
      <c r="F68" s="191">
        <v>2</v>
      </c>
      <c r="G68" s="191">
        <v>1</v>
      </c>
      <c r="H68" s="191">
        <v>0</v>
      </c>
      <c r="I68" s="191"/>
      <c r="J68" s="4"/>
      <c r="K68" s="11"/>
      <c r="L68" s="11"/>
      <c r="M68" s="11"/>
      <c r="N68" s="4"/>
      <c r="O68" s="171"/>
      <c r="P68" s="172"/>
      <c r="Q68" s="172"/>
      <c r="R68" s="169"/>
      <c r="S68" s="4"/>
      <c r="T68" s="4"/>
      <c r="U68" s="4"/>
      <c r="V68" s="4"/>
    </row>
    <row r="69" spans="1:22" s="5" customFormat="1" ht="12.75" x14ac:dyDescent="0.2">
      <c r="A69" s="55"/>
      <c r="B69" s="11"/>
      <c r="C69" s="11" t="s">
        <v>380</v>
      </c>
      <c r="D69" s="11"/>
      <c r="E69" s="249">
        <v>8037</v>
      </c>
      <c r="F69" s="191">
        <v>29</v>
      </c>
      <c r="G69" s="191">
        <v>18</v>
      </c>
      <c r="H69" s="191">
        <v>5</v>
      </c>
      <c r="I69" s="191"/>
      <c r="J69" s="4"/>
      <c r="K69" s="11"/>
      <c r="L69" s="11"/>
      <c r="M69" s="11"/>
      <c r="N69" s="4"/>
      <c r="O69" s="171"/>
      <c r="P69" s="172"/>
      <c r="Q69" s="172"/>
      <c r="R69" s="169"/>
      <c r="S69" s="4"/>
      <c r="T69" s="4"/>
      <c r="U69" s="4"/>
      <c r="V69" s="4"/>
    </row>
    <row r="70" spans="1:22" s="5" customFormat="1" ht="12.75" x14ac:dyDescent="0.2">
      <c r="A70" s="55"/>
      <c r="B70" s="11"/>
      <c r="C70" s="11" t="s">
        <v>259</v>
      </c>
      <c r="D70" s="11"/>
      <c r="E70" s="249">
        <v>8039</v>
      </c>
      <c r="F70" s="191">
        <v>2</v>
      </c>
      <c r="G70" s="191">
        <v>0</v>
      </c>
      <c r="H70" s="191">
        <v>0</v>
      </c>
      <c r="I70" s="191"/>
      <c r="J70" s="4"/>
      <c r="K70" s="11"/>
      <c r="L70" s="11"/>
      <c r="M70" s="11"/>
      <c r="N70" s="4"/>
      <c r="O70" s="171"/>
      <c r="P70" s="172"/>
      <c r="Q70" s="172"/>
      <c r="R70" s="169"/>
      <c r="S70" s="4"/>
      <c r="T70" s="4"/>
      <c r="U70" s="4"/>
      <c r="V70" s="4"/>
    </row>
    <row r="71" spans="1:22" s="5" customFormat="1" ht="12.75" x14ac:dyDescent="0.2">
      <c r="A71" s="55"/>
      <c r="B71" s="11"/>
      <c r="C71" s="11" t="s">
        <v>259</v>
      </c>
      <c r="D71" s="11"/>
      <c r="E71" s="249">
        <v>8062</v>
      </c>
      <c r="F71" s="191">
        <v>3</v>
      </c>
      <c r="G71" s="191">
        <v>0</v>
      </c>
      <c r="H71" s="191">
        <v>0</v>
      </c>
      <c r="I71" s="191"/>
      <c r="J71" s="4"/>
      <c r="K71" s="11"/>
      <c r="L71" s="11"/>
      <c r="M71" s="11"/>
      <c r="N71" s="4"/>
      <c r="O71" s="171"/>
      <c r="P71" s="172"/>
      <c r="Q71" s="172"/>
      <c r="R71" s="169"/>
      <c r="S71" s="4"/>
      <c r="T71" s="4"/>
      <c r="U71" s="4"/>
      <c r="V71" s="4"/>
    </row>
    <row r="72" spans="1:22" s="5" customFormat="1" ht="12.75" x14ac:dyDescent="0.2">
      <c r="A72" s="55"/>
      <c r="B72" s="11"/>
      <c r="C72" s="11" t="s">
        <v>263</v>
      </c>
      <c r="D72" s="11"/>
      <c r="E72" s="249">
        <v>8326</v>
      </c>
      <c r="F72" s="191">
        <v>12</v>
      </c>
      <c r="G72" s="191">
        <v>2</v>
      </c>
      <c r="H72" s="191">
        <v>2</v>
      </c>
      <c r="I72" s="191"/>
      <c r="J72" s="4"/>
      <c r="K72" s="11"/>
      <c r="L72" s="11"/>
      <c r="M72" s="11"/>
      <c r="N72" s="4"/>
      <c r="O72" s="171"/>
      <c r="P72" s="172"/>
      <c r="Q72" s="172"/>
      <c r="R72" s="169"/>
      <c r="S72" s="4"/>
      <c r="T72" s="4"/>
      <c r="U72" s="4"/>
      <c r="V72" s="4"/>
    </row>
    <row r="73" spans="1:22" s="5" customFormat="1" ht="12.75" x14ac:dyDescent="0.2">
      <c r="A73" s="55"/>
      <c r="B73" s="11"/>
      <c r="C73" s="11" t="s">
        <v>264</v>
      </c>
      <c r="D73" s="11"/>
      <c r="E73" s="249">
        <v>8021</v>
      </c>
      <c r="F73" s="191">
        <v>16</v>
      </c>
      <c r="G73" s="191">
        <v>7</v>
      </c>
      <c r="H73" s="191">
        <v>4</v>
      </c>
      <c r="I73" s="191"/>
      <c r="J73" s="4"/>
      <c r="K73" s="11"/>
      <c r="L73" s="11"/>
      <c r="M73" s="11"/>
      <c r="N73" s="4"/>
      <c r="O73" s="171"/>
      <c r="P73" s="172"/>
      <c r="Q73" s="172"/>
      <c r="R73" s="169"/>
      <c r="S73" s="4"/>
      <c r="T73" s="4"/>
      <c r="U73" s="4"/>
      <c r="V73" s="4"/>
    </row>
    <row r="74" spans="1:22" s="5" customFormat="1" ht="12.75" x14ac:dyDescent="0.2">
      <c r="A74" s="55"/>
      <c r="B74" s="11"/>
      <c r="C74" s="11" t="s">
        <v>265</v>
      </c>
      <c r="D74" s="11"/>
      <c r="E74" s="249">
        <v>8045</v>
      </c>
      <c r="F74" s="191">
        <v>1</v>
      </c>
      <c r="G74" s="191">
        <v>6</v>
      </c>
      <c r="H74" s="191">
        <v>4</v>
      </c>
      <c r="I74" s="191"/>
      <c r="J74" s="4"/>
      <c r="K74" s="11"/>
      <c r="L74" s="11"/>
      <c r="M74" s="11"/>
      <c r="N74" s="4"/>
      <c r="O74" s="171"/>
      <c r="P74" s="172"/>
      <c r="Q74" s="172"/>
      <c r="R74" s="169"/>
      <c r="S74" s="4"/>
      <c r="T74" s="4"/>
      <c r="U74" s="4"/>
      <c r="V74" s="4"/>
    </row>
    <row r="75" spans="1:22" s="5" customFormat="1" ht="12.75" x14ac:dyDescent="0.2">
      <c r="A75" s="55"/>
      <c r="B75" s="11"/>
      <c r="C75" s="11" t="s">
        <v>266</v>
      </c>
      <c r="D75" s="11"/>
      <c r="E75" s="249">
        <v>8327</v>
      </c>
      <c r="F75" s="191">
        <v>1</v>
      </c>
      <c r="G75" s="191">
        <v>0</v>
      </c>
      <c r="H75" s="191">
        <v>0</v>
      </c>
      <c r="I75" s="191"/>
      <c r="J75" s="4"/>
      <c r="K75" s="11"/>
      <c r="L75" s="11"/>
      <c r="M75" s="11"/>
      <c r="N75" s="4"/>
      <c r="O75" s="171"/>
      <c r="P75" s="172"/>
      <c r="Q75" s="172"/>
      <c r="R75" s="169"/>
      <c r="S75" s="4"/>
      <c r="T75" s="4"/>
      <c r="U75" s="4"/>
      <c r="V75" s="4"/>
    </row>
    <row r="76" spans="1:22" s="5" customFormat="1" ht="12.75" x14ac:dyDescent="0.2">
      <c r="A76" s="55"/>
      <c r="B76" s="11"/>
      <c r="C76" s="11" t="s">
        <v>267</v>
      </c>
      <c r="D76" s="11"/>
      <c r="E76" s="249">
        <v>8021</v>
      </c>
      <c r="F76" s="191">
        <v>22</v>
      </c>
      <c r="G76" s="191">
        <v>38</v>
      </c>
      <c r="H76" s="191">
        <v>15</v>
      </c>
      <c r="I76" s="191"/>
      <c r="J76" s="4"/>
      <c r="K76" s="11"/>
      <c r="L76" s="11"/>
      <c r="M76" s="11"/>
      <c r="N76" s="4"/>
      <c r="O76" s="171"/>
      <c r="P76" s="172"/>
      <c r="Q76" s="172"/>
      <c r="R76" s="169"/>
      <c r="S76" s="4"/>
      <c r="T76" s="4"/>
      <c r="U76" s="4"/>
      <c r="V76" s="4"/>
    </row>
    <row r="77" spans="1:22" s="5" customFormat="1" ht="12.75" x14ac:dyDescent="0.2">
      <c r="A77" s="55"/>
      <c r="B77" s="11"/>
      <c r="C77" s="11" t="s">
        <v>268</v>
      </c>
      <c r="D77" s="11"/>
      <c r="E77" s="249">
        <v>8221</v>
      </c>
      <c r="F77" s="191">
        <v>14</v>
      </c>
      <c r="G77" s="191">
        <v>4</v>
      </c>
      <c r="H77" s="191">
        <v>0</v>
      </c>
      <c r="I77" s="191"/>
      <c r="J77" s="4"/>
      <c r="K77" s="11"/>
      <c r="L77" s="11"/>
      <c r="M77" s="11"/>
      <c r="N77" s="4"/>
      <c r="O77" s="171"/>
      <c r="P77" s="172"/>
      <c r="Q77" s="172"/>
      <c r="R77" s="169"/>
      <c r="S77" s="4"/>
      <c r="T77" s="4"/>
      <c r="U77" s="4"/>
      <c r="V77" s="4"/>
    </row>
    <row r="78" spans="1:22" s="5" customFormat="1" ht="12.75" x14ac:dyDescent="0.2">
      <c r="A78" s="55"/>
      <c r="B78" s="11"/>
      <c r="C78" s="11" t="s">
        <v>271</v>
      </c>
      <c r="D78" s="11"/>
      <c r="E78" s="249">
        <v>8403</v>
      </c>
      <c r="F78" s="191">
        <v>1</v>
      </c>
      <c r="G78" s="191">
        <v>0</v>
      </c>
      <c r="H78" s="191">
        <v>0</v>
      </c>
      <c r="I78" s="191"/>
      <c r="J78" s="4"/>
      <c r="K78" s="11"/>
      <c r="L78" s="11"/>
      <c r="M78" s="11"/>
      <c r="N78" s="4"/>
      <c r="O78" s="171"/>
      <c r="P78" s="172"/>
      <c r="Q78" s="172"/>
      <c r="R78" s="169"/>
      <c r="S78" s="4"/>
      <c r="T78" s="4"/>
      <c r="U78" s="4"/>
      <c r="V78" s="4"/>
    </row>
    <row r="79" spans="1:22" s="5" customFormat="1" ht="12.75" x14ac:dyDescent="0.2">
      <c r="A79" s="55"/>
      <c r="B79" s="11"/>
      <c r="C79" s="11" t="s">
        <v>272</v>
      </c>
      <c r="D79" s="11"/>
      <c r="E79" s="249">
        <v>8204</v>
      </c>
      <c r="F79" s="191">
        <v>3</v>
      </c>
      <c r="G79" s="191">
        <v>0</v>
      </c>
      <c r="H79" s="191">
        <v>0</v>
      </c>
      <c r="I79" s="191"/>
      <c r="J79" s="4"/>
      <c r="K79" s="11"/>
      <c r="L79" s="11"/>
      <c r="M79" s="11"/>
      <c r="N79" s="4"/>
      <c r="O79" s="171"/>
      <c r="P79" s="172"/>
      <c r="Q79" s="172"/>
      <c r="R79" s="169"/>
      <c r="S79" s="4"/>
      <c r="T79" s="4"/>
      <c r="U79" s="4"/>
      <c r="V79" s="4"/>
    </row>
    <row r="80" spans="1:22" s="5" customFormat="1" ht="12.75" x14ac:dyDescent="0.2">
      <c r="A80" s="55"/>
      <c r="B80" s="11"/>
      <c r="C80" s="11" t="s">
        <v>272</v>
      </c>
      <c r="D80" s="11"/>
      <c r="E80" s="249">
        <v>8251</v>
      </c>
      <c r="F80" s="191">
        <v>1</v>
      </c>
      <c r="G80" s="191">
        <v>0</v>
      </c>
      <c r="H80" s="191">
        <v>0</v>
      </c>
      <c r="I80" s="191"/>
      <c r="J80" s="4"/>
      <c r="K80" s="11"/>
      <c r="L80" s="11"/>
      <c r="M80" s="11"/>
      <c r="N80" s="4"/>
      <c r="O80" s="171"/>
      <c r="P80" s="172"/>
      <c r="Q80" s="172"/>
      <c r="R80" s="169"/>
      <c r="S80" s="4"/>
      <c r="T80" s="4"/>
      <c r="U80" s="4"/>
      <c r="V80" s="4"/>
    </row>
    <row r="81" spans="1:22" s="5" customFormat="1" ht="12.75" x14ac:dyDescent="0.2">
      <c r="A81" s="55"/>
      <c r="B81" s="11"/>
      <c r="C81" s="11" t="s">
        <v>273</v>
      </c>
      <c r="D81" s="11"/>
      <c r="E81" s="249">
        <v>8049</v>
      </c>
      <c r="F81" s="191">
        <v>9</v>
      </c>
      <c r="G81" s="191">
        <v>9</v>
      </c>
      <c r="H81" s="191">
        <v>6</v>
      </c>
      <c r="I81" s="191"/>
      <c r="J81" s="4"/>
      <c r="K81" s="11"/>
      <c r="L81" s="11"/>
      <c r="M81" s="11"/>
      <c r="N81" s="4"/>
      <c r="O81" s="171"/>
      <c r="P81" s="172"/>
      <c r="Q81" s="172"/>
      <c r="R81" s="169"/>
      <c r="S81" s="4"/>
      <c r="T81" s="4"/>
      <c r="U81" s="4"/>
      <c r="V81" s="4"/>
    </row>
    <row r="82" spans="1:22" s="5" customFormat="1" ht="12.75" x14ac:dyDescent="0.2">
      <c r="A82" s="55"/>
      <c r="B82" s="11"/>
      <c r="C82" s="11" t="s">
        <v>274</v>
      </c>
      <c r="D82" s="11"/>
      <c r="E82" s="249">
        <v>8328</v>
      </c>
      <c r="F82" s="191">
        <v>4</v>
      </c>
      <c r="G82" s="191">
        <v>0</v>
      </c>
      <c r="H82" s="191">
        <v>0</v>
      </c>
      <c r="I82" s="191"/>
      <c r="J82" s="4"/>
      <c r="K82" s="11"/>
      <c r="L82" s="11"/>
      <c r="M82" s="11"/>
      <c r="N82" s="4"/>
      <c r="O82" s="171"/>
      <c r="P82" s="172"/>
      <c r="Q82" s="172"/>
      <c r="R82" s="169"/>
      <c r="S82" s="4"/>
      <c r="T82" s="4"/>
      <c r="U82" s="4"/>
      <c r="V82" s="4"/>
    </row>
    <row r="83" spans="1:22" s="5" customFormat="1" ht="12.75" x14ac:dyDescent="0.2">
      <c r="A83" s="55"/>
      <c r="B83" s="11"/>
      <c r="C83" s="11" t="s">
        <v>275</v>
      </c>
      <c r="D83" s="11"/>
      <c r="E83" s="249">
        <v>8051</v>
      </c>
      <c r="F83" s="191">
        <v>13</v>
      </c>
      <c r="G83" s="191">
        <v>3</v>
      </c>
      <c r="H83" s="191">
        <v>2</v>
      </c>
      <c r="I83" s="191"/>
      <c r="J83" s="4"/>
      <c r="K83" s="11"/>
      <c r="L83" s="11"/>
      <c r="M83" s="11"/>
      <c r="N83" s="4"/>
      <c r="O83" s="171"/>
      <c r="P83" s="172"/>
      <c r="Q83" s="172"/>
      <c r="R83" s="169"/>
      <c r="S83" s="4"/>
      <c r="T83" s="4"/>
      <c r="U83" s="4"/>
      <c r="V83" s="4"/>
    </row>
    <row r="84" spans="1:22" s="5" customFormat="1" ht="12.75" x14ac:dyDescent="0.2">
      <c r="A84" s="55"/>
      <c r="B84" s="11"/>
      <c r="C84" s="11" t="s">
        <v>275</v>
      </c>
      <c r="D84" s="11"/>
      <c r="E84" s="249">
        <v>8080</v>
      </c>
      <c r="F84" s="191">
        <v>2</v>
      </c>
      <c r="G84" s="191">
        <v>0</v>
      </c>
      <c r="H84" s="191">
        <v>0</v>
      </c>
      <c r="I84" s="191"/>
      <c r="J84" s="4"/>
      <c r="K84" s="11"/>
      <c r="L84" s="11"/>
      <c r="M84" s="11"/>
      <c r="N84" s="4"/>
      <c r="O84" s="171"/>
      <c r="P84" s="172"/>
      <c r="Q84" s="172"/>
      <c r="R84" s="169"/>
      <c r="S84" s="4"/>
      <c r="T84" s="4"/>
      <c r="U84" s="4"/>
      <c r="V84" s="4"/>
    </row>
    <row r="85" spans="1:22" s="5" customFormat="1" ht="12.75" x14ac:dyDescent="0.2">
      <c r="A85" s="55"/>
      <c r="B85" s="11"/>
      <c r="C85" s="11" t="s">
        <v>276</v>
      </c>
      <c r="D85" s="11"/>
      <c r="E85" s="249">
        <v>8402</v>
      </c>
      <c r="F85" s="191">
        <v>7</v>
      </c>
      <c r="G85" s="191">
        <v>2</v>
      </c>
      <c r="H85" s="191">
        <v>1</v>
      </c>
      <c r="I85" s="191"/>
      <c r="J85" s="4"/>
      <c r="K85" s="11"/>
      <c r="L85" s="11"/>
      <c r="M85" s="11"/>
      <c r="N85" s="4"/>
      <c r="O85" s="171"/>
      <c r="P85" s="172"/>
      <c r="Q85" s="172"/>
      <c r="R85" s="169"/>
      <c r="S85" s="4"/>
      <c r="T85" s="4"/>
      <c r="U85" s="4"/>
      <c r="V85" s="4"/>
    </row>
    <row r="86" spans="1:22" s="5" customFormat="1" ht="12.75" x14ac:dyDescent="0.2">
      <c r="A86" s="55"/>
      <c r="B86" s="11"/>
      <c r="C86" s="11" t="s">
        <v>405</v>
      </c>
      <c r="D86" s="11"/>
      <c r="E86" s="249">
        <v>8053</v>
      </c>
      <c r="F86" s="191">
        <v>17</v>
      </c>
      <c r="G86" s="191">
        <v>15</v>
      </c>
      <c r="H86" s="191">
        <v>6</v>
      </c>
      <c r="I86" s="191"/>
      <c r="J86" s="4"/>
      <c r="K86" s="11"/>
      <c r="L86" s="11"/>
      <c r="M86" s="11"/>
      <c r="N86" s="4"/>
      <c r="O86" s="171"/>
      <c r="P86" s="172"/>
      <c r="Q86" s="172"/>
      <c r="R86" s="169"/>
      <c r="S86" s="4"/>
      <c r="T86" s="4"/>
      <c r="U86" s="4"/>
      <c r="V86" s="4"/>
    </row>
    <row r="87" spans="1:22" s="5" customFormat="1" ht="12.75" x14ac:dyDescent="0.2">
      <c r="A87" s="55"/>
      <c r="B87" s="11"/>
      <c r="C87" s="11" t="s">
        <v>280</v>
      </c>
      <c r="D87" s="11"/>
      <c r="E87" s="249">
        <v>8329</v>
      </c>
      <c r="F87" s="191">
        <v>4</v>
      </c>
      <c r="G87" s="191">
        <v>1</v>
      </c>
      <c r="H87" s="191">
        <v>1</v>
      </c>
      <c r="I87" s="191"/>
      <c r="J87" s="4"/>
      <c r="K87" s="11"/>
      <c r="L87" s="11"/>
      <c r="M87" s="11"/>
      <c r="N87" s="4"/>
      <c r="O87" s="171"/>
      <c r="P87" s="172"/>
      <c r="Q87" s="172"/>
      <c r="R87" s="169"/>
      <c r="S87" s="4"/>
      <c r="T87" s="4"/>
      <c r="U87" s="4"/>
      <c r="V87" s="4"/>
    </row>
    <row r="88" spans="1:22" s="5" customFormat="1" ht="12.75" x14ac:dyDescent="0.2">
      <c r="A88" s="55"/>
      <c r="B88" s="11"/>
      <c r="C88" s="11" t="s">
        <v>406</v>
      </c>
      <c r="D88" s="11"/>
      <c r="E88" s="249">
        <v>8330</v>
      </c>
      <c r="F88" s="191">
        <v>43</v>
      </c>
      <c r="G88" s="191">
        <v>29</v>
      </c>
      <c r="H88" s="191">
        <v>18</v>
      </c>
      <c r="I88" s="191"/>
      <c r="J88" s="4"/>
      <c r="K88" s="11"/>
      <c r="L88" s="11"/>
      <c r="M88" s="11"/>
      <c r="N88" s="4"/>
      <c r="O88" s="171"/>
      <c r="P88" s="172"/>
      <c r="Q88" s="172"/>
      <c r="R88" s="169"/>
      <c r="S88" s="4"/>
      <c r="T88" s="4"/>
      <c r="U88" s="4"/>
      <c r="V88" s="4"/>
    </row>
    <row r="89" spans="1:22" s="5" customFormat="1" ht="12.75" x14ac:dyDescent="0.2">
      <c r="A89" s="55"/>
      <c r="B89" s="11"/>
      <c r="C89" s="11" t="s">
        <v>282</v>
      </c>
      <c r="D89" s="11"/>
      <c r="E89" s="249">
        <v>8330</v>
      </c>
      <c r="F89" s="191">
        <v>1</v>
      </c>
      <c r="G89" s="191">
        <v>0</v>
      </c>
      <c r="H89" s="191">
        <v>0</v>
      </c>
      <c r="I89" s="191"/>
      <c r="J89" s="4"/>
      <c r="K89" s="11"/>
      <c r="L89" s="11"/>
      <c r="M89" s="11"/>
      <c r="N89" s="4"/>
      <c r="O89" s="171"/>
      <c r="P89" s="172"/>
      <c r="Q89" s="172"/>
      <c r="R89" s="169"/>
      <c r="S89" s="4"/>
      <c r="T89" s="4"/>
      <c r="U89" s="4"/>
      <c r="V89" s="4"/>
    </row>
    <row r="90" spans="1:22" s="5" customFormat="1" ht="12.75" x14ac:dyDescent="0.2">
      <c r="A90" s="55"/>
      <c r="B90" s="11"/>
      <c r="C90" s="11" t="s">
        <v>284</v>
      </c>
      <c r="D90" s="11"/>
      <c r="E90" s="249">
        <v>8055</v>
      </c>
      <c r="F90" s="191">
        <v>1</v>
      </c>
      <c r="G90" s="191">
        <v>1</v>
      </c>
      <c r="H90" s="191">
        <v>0</v>
      </c>
      <c r="I90" s="191"/>
      <c r="J90" s="4"/>
      <c r="K90" s="11"/>
      <c r="L90" s="11"/>
      <c r="M90" s="11"/>
      <c r="N90" s="4"/>
      <c r="O90" s="171"/>
      <c r="P90" s="172"/>
      <c r="Q90" s="172"/>
      <c r="R90" s="169"/>
      <c r="S90" s="4"/>
      <c r="T90" s="4"/>
      <c r="U90" s="4"/>
      <c r="V90" s="4"/>
    </row>
    <row r="91" spans="1:22" s="5" customFormat="1" ht="12.75" x14ac:dyDescent="0.2">
      <c r="A91" s="55"/>
      <c r="B91" s="11"/>
      <c r="C91" s="11" t="s">
        <v>283</v>
      </c>
      <c r="D91" s="11"/>
      <c r="E91" s="249">
        <v>8055</v>
      </c>
      <c r="F91" s="191">
        <v>32</v>
      </c>
      <c r="G91" s="191">
        <v>12</v>
      </c>
      <c r="H91" s="191">
        <v>9</v>
      </c>
      <c r="I91" s="191"/>
      <c r="J91" s="4"/>
      <c r="K91" s="11"/>
      <c r="L91" s="11"/>
      <c r="M91" s="11"/>
      <c r="N91" s="4"/>
      <c r="O91" s="171"/>
      <c r="P91" s="172"/>
      <c r="Q91" s="172"/>
      <c r="R91" s="169"/>
      <c r="S91" s="4"/>
      <c r="T91" s="4"/>
      <c r="U91" s="4"/>
      <c r="V91" s="4"/>
    </row>
    <row r="92" spans="1:22" s="5" customFormat="1" ht="12.75" x14ac:dyDescent="0.2">
      <c r="A92" s="55"/>
      <c r="B92" s="11"/>
      <c r="C92" s="11" t="s">
        <v>285</v>
      </c>
      <c r="D92" s="11"/>
      <c r="E92" s="249">
        <v>8056</v>
      </c>
      <c r="F92" s="191">
        <v>4</v>
      </c>
      <c r="G92" s="191">
        <v>2</v>
      </c>
      <c r="H92" s="191">
        <v>4</v>
      </c>
      <c r="I92" s="191"/>
      <c r="J92" s="4"/>
      <c r="K92" s="11"/>
      <c r="L92" s="11"/>
      <c r="M92" s="11"/>
      <c r="N92" s="4"/>
      <c r="O92" s="171"/>
      <c r="P92" s="172"/>
      <c r="Q92" s="172"/>
      <c r="R92" s="169"/>
      <c r="S92" s="4"/>
      <c r="T92" s="4"/>
      <c r="U92" s="4"/>
      <c r="V92" s="4"/>
    </row>
    <row r="93" spans="1:22" s="5" customFormat="1" ht="12.75" x14ac:dyDescent="0.2">
      <c r="A93" s="55"/>
      <c r="B93" s="11"/>
      <c r="C93" s="11" t="s">
        <v>286</v>
      </c>
      <c r="D93" s="11"/>
      <c r="E93" s="249">
        <v>8210</v>
      </c>
      <c r="F93" s="191">
        <v>2</v>
      </c>
      <c r="G93" s="191">
        <v>0</v>
      </c>
      <c r="H93" s="191">
        <v>0</v>
      </c>
      <c r="I93" s="191"/>
      <c r="J93" s="4"/>
      <c r="K93" s="11"/>
      <c r="L93" s="11"/>
      <c r="M93" s="11"/>
      <c r="N93" s="4"/>
      <c r="O93" s="171"/>
      <c r="P93" s="172"/>
      <c r="Q93" s="172"/>
      <c r="R93" s="169"/>
      <c r="S93" s="4"/>
      <c r="T93" s="4"/>
      <c r="U93" s="4"/>
      <c r="V93" s="4"/>
    </row>
    <row r="94" spans="1:22" s="5" customFormat="1" ht="12.75" x14ac:dyDescent="0.2">
      <c r="A94" s="55"/>
      <c r="B94" s="11"/>
      <c r="C94" s="11" t="s">
        <v>286</v>
      </c>
      <c r="D94" s="11"/>
      <c r="E94" s="249">
        <v>8242</v>
      </c>
      <c r="F94" s="191">
        <v>1</v>
      </c>
      <c r="G94" s="191">
        <v>0</v>
      </c>
      <c r="H94" s="191">
        <v>0</v>
      </c>
      <c r="I94" s="191"/>
      <c r="J94" s="4"/>
      <c r="K94" s="11"/>
      <c r="L94" s="11"/>
      <c r="M94" s="11"/>
      <c r="N94" s="4"/>
      <c r="O94" s="171"/>
      <c r="P94" s="172"/>
      <c r="Q94" s="172"/>
      <c r="R94" s="169"/>
      <c r="S94" s="4"/>
      <c r="T94" s="4"/>
      <c r="U94" s="4"/>
      <c r="V94" s="4"/>
    </row>
    <row r="95" spans="1:22" s="5" customFormat="1" ht="12.75" x14ac:dyDescent="0.2">
      <c r="A95" s="55"/>
      <c r="B95" s="11"/>
      <c r="C95" s="11" t="s">
        <v>287</v>
      </c>
      <c r="D95" s="11"/>
      <c r="E95" s="249">
        <v>8332</v>
      </c>
      <c r="F95" s="191">
        <v>107</v>
      </c>
      <c r="G95" s="191">
        <v>44</v>
      </c>
      <c r="H95" s="191">
        <v>14</v>
      </c>
      <c r="I95" s="191"/>
      <c r="J95" s="4"/>
      <c r="K95" s="11"/>
      <c r="L95" s="11"/>
      <c r="M95" s="11"/>
      <c r="N95" s="4"/>
      <c r="O95" s="171"/>
      <c r="P95" s="172"/>
      <c r="Q95" s="172"/>
      <c r="R95" s="169"/>
      <c r="S95" s="4"/>
      <c r="T95" s="4"/>
      <c r="U95" s="4"/>
      <c r="V95" s="4"/>
    </row>
    <row r="96" spans="1:22" s="5" customFormat="1" ht="12.75" x14ac:dyDescent="0.2">
      <c r="A96" s="55"/>
      <c r="B96" s="11"/>
      <c r="C96" s="11" t="s">
        <v>288</v>
      </c>
      <c r="D96" s="11"/>
      <c r="E96" s="249">
        <v>8340</v>
      </c>
      <c r="F96" s="191">
        <v>1</v>
      </c>
      <c r="G96" s="191">
        <v>3</v>
      </c>
      <c r="H96" s="191">
        <v>0</v>
      </c>
      <c r="I96" s="191"/>
      <c r="J96" s="4"/>
      <c r="K96" s="11"/>
      <c r="L96" s="11"/>
      <c r="M96" s="11"/>
      <c r="N96" s="4"/>
      <c r="O96" s="171"/>
      <c r="P96" s="172"/>
      <c r="Q96" s="172"/>
      <c r="R96" s="169"/>
      <c r="S96" s="4"/>
      <c r="T96" s="4"/>
      <c r="U96" s="4"/>
      <c r="V96" s="4"/>
    </row>
    <row r="97" spans="1:22" s="5" customFormat="1" ht="12.75" x14ac:dyDescent="0.2">
      <c r="A97" s="55"/>
      <c r="B97" s="11"/>
      <c r="C97" s="11" t="s">
        <v>289</v>
      </c>
      <c r="D97" s="11"/>
      <c r="E97" s="249">
        <v>8341</v>
      </c>
      <c r="F97" s="191">
        <v>5</v>
      </c>
      <c r="G97" s="191">
        <v>5</v>
      </c>
      <c r="H97" s="191">
        <v>0</v>
      </c>
      <c r="I97" s="191"/>
      <c r="J97" s="4"/>
      <c r="K97" s="11"/>
      <c r="L97" s="11"/>
      <c r="M97" s="11"/>
      <c r="N97" s="4"/>
      <c r="O97" s="171"/>
      <c r="P97" s="172"/>
      <c r="Q97" s="172"/>
      <c r="R97" s="169"/>
      <c r="S97" s="4"/>
      <c r="T97" s="4"/>
      <c r="U97" s="4"/>
      <c r="V97" s="4"/>
    </row>
    <row r="98" spans="1:22" s="5" customFormat="1" ht="12.75" x14ac:dyDescent="0.2">
      <c r="A98" s="55"/>
      <c r="B98" s="11"/>
      <c r="C98" s="11" t="s">
        <v>291</v>
      </c>
      <c r="D98" s="11"/>
      <c r="E98" s="249">
        <v>8094</v>
      </c>
      <c r="F98" s="191">
        <v>6</v>
      </c>
      <c r="G98" s="191">
        <v>0</v>
      </c>
      <c r="H98" s="191">
        <v>0</v>
      </c>
      <c r="I98" s="191"/>
      <c r="J98" s="4"/>
      <c r="K98" s="11"/>
      <c r="L98" s="11"/>
      <c r="M98" s="11"/>
      <c r="N98" s="4"/>
      <c r="O98" s="171"/>
      <c r="P98" s="172"/>
      <c r="Q98" s="172"/>
      <c r="R98" s="169"/>
      <c r="S98" s="4"/>
      <c r="T98" s="4"/>
      <c r="U98" s="4"/>
      <c r="V98" s="4"/>
    </row>
    <row r="99" spans="1:22" s="5" customFormat="1" ht="12.75" x14ac:dyDescent="0.2">
      <c r="A99" s="55"/>
      <c r="B99" s="11"/>
      <c r="C99" s="11" t="s">
        <v>407</v>
      </c>
      <c r="D99" s="11"/>
      <c r="E99" s="249">
        <v>8343</v>
      </c>
      <c r="F99" s="191">
        <v>2</v>
      </c>
      <c r="G99" s="191">
        <v>2</v>
      </c>
      <c r="H99" s="191">
        <v>2</v>
      </c>
      <c r="I99" s="191"/>
      <c r="J99" s="4"/>
      <c r="K99" s="11"/>
      <c r="L99" s="11"/>
      <c r="M99" s="11"/>
      <c r="N99" s="4"/>
      <c r="O99" s="171"/>
      <c r="P99" s="172"/>
      <c r="Q99" s="172"/>
      <c r="R99" s="169"/>
      <c r="S99" s="4"/>
      <c r="T99" s="4"/>
      <c r="U99" s="4"/>
      <c r="V99" s="4"/>
    </row>
    <row r="100" spans="1:22" s="5" customFormat="1" ht="12.75" x14ac:dyDescent="0.2">
      <c r="A100" s="55"/>
      <c r="B100" s="11"/>
      <c r="C100" s="11" t="s">
        <v>293</v>
      </c>
      <c r="D100" s="11"/>
      <c r="E100" s="249">
        <v>8061</v>
      </c>
      <c r="F100" s="191">
        <v>7</v>
      </c>
      <c r="G100" s="191">
        <v>1</v>
      </c>
      <c r="H100" s="191">
        <v>1</v>
      </c>
      <c r="I100" s="191"/>
      <c r="J100" s="4"/>
      <c r="K100" s="11"/>
      <c r="L100" s="11"/>
      <c r="M100" s="11"/>
      <c r="N100" s="4"/>
      <c r="O100" s="171"/>
      <c r="P100" s="172"/>
      <c r="Q100" s="172"/>
      <c r="R100" s="169"/>
      <c r="S100" s="4"/>
      <c r="T100" s="4"/>
      <c r="U100" s="4"/>
      <c r="V100" s="4"/>
    </row>
    <row r="101" spans="1:22" s="5" customFormat="1" ht="12.75" x14ac:dyDescent="0.2">
      <c r="A101" s="55"/>
      <c r="B101" s="11"/>
      <c r="C101" s="11" t="s">
        <v>294</v>
      </c>
      <c r="D101" s="11"/>
      <c r="E101" s="249">
        <v>8061</v>
      </c>
      <c r="F101" s="191">
        <v>1</v>
      </c>
      <c r="G101" s="191">
        <v>0</v>
      </c>
      <c r="H101" s="191">
        <v>0</v>
      </c>
      <c r="I101" s="191"/>
      <c r="J101" s="4"/>
      <c r="K101" s="11"/>
      <c r="L101" s="11"/>
      <c r="M101" s="11"/>
      <c r="N101" s="4"/>
      <c r="O101" s="171"/>
      <c r="P101" s="172"/>
      <c r="Q101" s="172"/>
      <c r="R101" s="169"/>
      <c r="S101" s="4"/>
      <c r="T101" s="4"/>
      <c r="U101" s="4"/>
      <c r="V101" s="4"/>
    </row>
    <row r="102" spans="1:22" s="5" customFormat="1" ht="12.75" x14ac:dyDescent="0.2">
      <c r="A102" s="55"/>
      <c r="B102" s="11"/>
      <c r="C102" s="11" t="s">
        <v>295</v>
      </c>
      <c r="D102" s="11"/>
      <c r="E102" s="249">
        <v>8062</v>
      </c>
      <c r="F102" s="191">
        <v>14</v>
      </c>
      <c r="G102" s="191">
        <v>7</v>
      </c>
      <c r="H102" s="191">
        <v>3</v>
      </c>
      <c r="I102" s="191"/>
      <c r="J102" s="4"/>
      <c r="K102" s="11"/>
      <c r="L102" s="11"/>
      <c r="M102" s="11"/>
      <c r="N102" s="4"/>
      <c r="O102" s="171"/>
      <c r="P102" s="172"/>
      <c r="Q102" s="172"/>
      <c r="R102" s="169"/>
      <c r="S102" s="4"/>
      <c r="T102" s="4"/>
      <c r="U102" s="4"/>
      <c r="V102" s="4"/>
    </row>
    <row r="103" spans="1:22" s="5" customFormat="1" ht="12.75" x14ac:dyDescent="0.2">
      <c r="A103" s="55"/>
      <c r="B103" s="11"/>
      <c r="C103" s="11" t="s">
        <v>296</v>
      </c>
      <c r="D103" s="11"/>
      <c r="E103" s="249">
        <v>8344</v>
      </c>
      <c r="F103" s="191">
        <v>10</v>
      </c>
      <c r="G103" s="191">
        <v>2</v>
      </c>
      <c r="H103" s="191">
        <v>2</v>
      </c>
      <c r="I103" s="191"/>
      <c r="J103" s="4"/>
      <c r="K103" s="11"/>
      <c r="L103" s="11"/>
      <c r="M103" s="11"/>
      <c r="N103" s="4"/>
      <c r="O103" s="171"/>
      <c r="P103" s="172"/>
      <c r="Q103" s="172"/>
      <c r="R103" s="169"/>
      <c r="S103" s="4"/>
      <c r="T103" s="4"/>
      <c r="U103" s="4"/>
      <c r="V103" s="4"/>
    </row>
    <row r="104" spans="1:22" s="5" customFormat="1" ht="12.75" x14ac:dyDescent="0.2">
      <c r="A104" s="55"/>
      <c r="B104" s="11"/>
      <c r="C104" s="11" t="s">
        <v>298</v>
      </c>
      <c r="D104" s="11"/>
      <c r="E104" s="249">
        <v>8346</v>
      </c>
      <c r="F104" s="191">
        <v>8</v>
      </c>
      <c r="G104" s="191">
        <v>1</v>
      </c>
      <c r="H104" s="191">
        <v>0</v>
      </c>
      <c r="I104" s="191"/>
      <c r="J104" s="4"/>
      <c r="K104" s="11"/>
      <c r="L104" s="11"/>
      <c r="M104" s="11"/>
      <c r="N104" s="4"/>
      <c r="O104" s="171"/>
      <c r="P104" s="172"/>
      <c r="Q104" s="172"/>
      <c r="R104" s="169"/>
      <c r="S104" s="4"/>
      <c r="T104" s="4"/>
      <c r="U104" s="4"/>
      <c r="V104" s="4"/>
    </row>
    <row r="105" spans="1:22" s="5" customFormat="1" ht="12.75" x14ac:dyDescent="0.2">
      <c r="A105" s="55"/>
      <c r="B105" s="11"/>
      <c r="C105" s="11" t="s">
        <v>300</v>
      </c>
      <c r="D105" s="11"/>
      <c r="E105" s="249">
        <v>8204</v>
      </c>
      <c r="F105" s="191">
        <v>4</v>
      </c>
      <c r="G105" s="191">
        <v>0</v>
      </c>
      <c r="H105" s="191">
        <v>1</v>
      </c>
      <c r="I105" s="191"/>
      <c r="J105" s="4"/>
      <c r="K105" s="11"/>
      <c r="L105" s="11"/>
      <c r="M105" s="11"/>
      <c r="N105" s="4"/>
      <c r="O105" s="171"/>
      <c r="P105" s="172"/>
      <c r="Q105" s="172"/>
      <c r="R105" s="169"/>
      <c r="S105" s="4"/>
      <c r="T105" s="4"/>
      <c r="U105" s="4"/>
      <c r="V105" s="4"/>
    </row>
    <row r="106" spans="1:22" s="5" customFormat="1" ht="12.75" x14ac:dyDescent="0.2">
      <c r="A106" s="55"/>
      <c r="B106" s="11"/>
      <c r="C106" s="11" t="s">
        <v>302</v>
      </c>
      <c r="D106" s="11"/>
      <c r="E106" s="249">
        <v>8225</v>
      </c>
      <c r="F106" s="191">
        <v>18</v>
      </c>
      <c r="G106" s="191">
        <v>6</v>
      </c>
      <c r="H106" s="191">
        <v>5</v>
      </c>
      <c r="I106" s="191"/>
      <c r="J106" s="4"/>
      <c r="K106" s="11"/>
      <c r="L106" s="11"/>
      <c r="M106" s="11"/>
      <c r="N106" s="4"/>
      <c r="O106" s="171"/>
      <c r="P106" s="172"/>
      <c r="Q106" s="172"/>
      <c r="R106" s="169"/>
      <c r="S106" s="4"/>
      <c r="T106" s="4"/>
      <c r="U106" s="4"/>
      <c r="V106" s="4"/>
    </row>
    <row r="107" spans="1:22" s="5" customFormat="1" ht="12.75" x14ac:dyDescent="0.2">
      <c r="A107" s="55"/>
      <c r="B107" s="11"/>
      <c r="C107" s="11" t="s">
        <v>303</v>
      </c>
      <c r="D107" s="11"/>
      <c r="E107" s="249">
        <v>8226</v>
      </c>
      <c r="F107" s="191">
        <v>14</v>
      </c>
      <c r="G107" s="191">
        <v>2</v>
      </c>
      <c r="H107" s="191">
        <v>2</v>
      </c>
      <c r="I107" s="191"/>
      <c r="J107" s="4"/>
      <c r="K107" s="11"/>
      <c r="L107" s="11"/>
      <c r="M107" s="11"/>
      <c r="N107" s="4"/>
      <c r="O107" s="171"/>
      <c r="P107" s="172"/>
      <c r="Q107" s="172"/>
      <c r="R107" s="169"/>
      <c r="S107" s="4"/>
      <c r="T107" s="4"/>
      <c r="U107" s="4"/>
      <c r="V107" s="4"/>
    </row>
    <row r="108" spans="1:22" s="5" customFormat="1" ht="12.75" x14ac:dyDescent="0.2">
      <c r="A108" s="55"/>
      <c r="B108" s="11"/>
      <c r="C108" s="11" t="s">
        <v>304</v>
      </c>
      <c r="D108" s="11"/>
      <c r="E108" s="249">
        <v>8230</v>
      </c>
      <c r="F108" s="191">
        <v>3</v>
      </c>
      <c r="G108" s="191">
        <v>3</v>
      </c>
      <c r="H108" s="191">
        <v>3</v>
      </c>
      <c r="I108" s="191"/>
      <c r="J108" s="4"/>
      <c r="K108" s="11"/>
      <c r="L108" s="11"/>
      <c r="M108" s="11"/>
      <c r="N108" s="4"/>
      <c r="O108" s="171"/>
      <c r="P108" s="172"/>
      <c r="Q108" s="172"/>
      <c r="R108" s="169"/>
      <c r="S108" s="4"/>
      <c r="T108" s="4"/>
      <c r="U108" s="4"/>
      <c r="V108" s="4"/>
    </row>
    <row r="109" spans="1:22" s="5" customFormat="1" ht="12.75" x14ac:dyDescent="0.2">
      <c r="A109" s="55"/>
      <c r="B109" s="11"/>
      <c r="C109" s="11" t="s">
        <v>456</v>
      </c>
      <c r="D109" s="11"/>
      <c r="E109" s="249">
        <v>8066</v>
      </c>
      <c r="F109" s="191">
        <v>34</v>
      </c>
      <c r="G109" s="191">
        <v>17</v>
      </c>
      <c r="H109" s="191">
        <v>10</v>
      </c>
      <c r="I109" s="191"/>
      <c r="J109" s="4"/>
      <c r="K109" s="11"/>
      <c r="L109" s="11"/>
      <c r="M109" s="11"/>
      <c r="N109" s="4"/>
      <c r="O109" s="171"/>
      <c r="P109" s="172"/>
      <c r="Q109" s="172"/>
      <c r="R109" s="169"/>
      <c r="S109" s="4"/>
      <c r="T109" s="4"/>
      <c r="U109" s="4"/>
      <c r="V109" s="4"/>
    </row>
    <row r="110" spans="1:22" s="5" customFormat="1" ht="12.75" x14ac:dyDescent="0.2">
      <c r="A110" s="55"/>
      <c r="B110" s="11"/>
      <c r="C110" s="11" t="s">
        <v>308</v>
      </c>
      <c r="D110" s="11"/>
      <c r="E110" s="249">
        <v>8067</v>
      </c>
      <c r="F110" s="191">
        <v>2</v>
      </c>
      <c r="G110" s="191">
        <v>0</v>
      </c>
      <c r="H110" s="191">
        <v>0</v>
      </c>
      <c r="I110" s="191"/>
      <c r="J110" s="4"/>
      <c r="K110" s="11"/>
      <c r="L110" s="11"/>
      <c r="M110" s="11"/>
      <c r="N110" s="4"/>
      <c r="O110" s="171"/>
      <c r="P110" s="172"/>
      <c r="Q110" s="172"/>
      <c r="R110" s="169"/>
      <c r="S110" s="4"/>
      <c r="T110" s="4"/>
      <c r="U110" s="4"/>
      <c r="V110" s="4"/>
    </row>
    <row r="111" spans="1:22" s="5" customFormat="1" ht="12.75" x14ac:dyDescent="0.2">
      <c r="A111" s="55"/>
      <c r="B111" s="11"/>
      <c r="C111" s="11" t="s">
        <v>309</v>
      </c>
      <c r="D111" s="11"/>
      <c r="E111" s="249">
        <v>8069</v>
      </c>
      <c r="F111" s="191">
        <v>20</v>
      </c>
      <c r="G111" s="191">
        <v>12</v>
      </c>
      <c r="H111" s="191">
        <v>1</v>
      </c>
      <c r="I111" s="191"/>
      <c r="J111" s="4"/>
      <c r="K111" s="11"/>
      <c r="L111" s="11"/>
      <c r="M111" s="11"/>
      <c r="N111" s="4"/>
      <c r="O111" s="171"/>
      <c r="P111" s="172"/>
      <c r="Q111" s="172"/>
      <c r="R111" s="169"/>
      <c r="S111" s="4"/>
      <c r="T111" s="4"/>
      <c r="U111" s="4"/>
      <c r="V111" s="4"/>
    </row>
    <row r="112" spans="1:22" s="5" customFormat="1" ht="12.75" x14ac:dyDescent="0.2">
      <c r="A112" s="55"/>
      <c r="B112" s="11"/>
      <c r="C112" s="11" t="s">
        <v>383</v>
      </c>
      <c r="D112" s="11"/>
      <c r="E112" s="249">
        <v>8070</v>
      </c>
      <c r="F112" s="191">
        <v>10</v>
      </c>
      <c r="G112" s="191">
        <v>9</v>
      </c>
      <c r="H112" s="191">
        <v>3</v>
      </c>
      <c r="I112" s="191"/>
      <c r="J112" s="4"/>
      <c r="K112" s="11"/>
      <c r="L112" s="11"/>
      <c r="M112" s="11"/>
      <c r="N112" s="4"/>
      <c r="O112" s="171"/>
      <c r="P112" s="172"/>
      <c r="Q112" s="172"/>
      <c r="R112" s="169"/>
      <c r="S112" s="4"/>
      <c r="T112" s="4"/>
      <c r="U112" s="4"/>
      <c r="V112" s="4"/>
    </row>
    <row r="113" spans="1:22" s="5" customFormat="1" ht="12.75" x14ac:dyDescent="0.2">
      <c r="A113" s="55"/>
      <c r="B113" s="11"/>
      <c r="C113" s="11" t="s">
        <v>408</v>
      </c>
      <c r="D113" s="11"/>
      <c r="E113" s="249">
        <v>8009</v>
      </c>
      <c r="F113" s="191">
        <v>1</v>
      </c>
      <c r="G113" s="191">
        <v>0</v>
      </c>
      <c r="H113" s="191">
        <v>0</v>
      </c>
      <c r="I113" s="191"/>
      <c r="J113" s="4"/>
      <c r="K113" s="11"/>
      <c r="L113" s="11"/>
      <c r="M113" s="11"/>
      <c r="N113" s="4"/>
      <c r="O113" s="171"/>
      <c r="P113" s="172"/>
      <c r="Q113" s="172"/>
      <c r="R113" s="169"/>
      <c r="S113" s="4"/>
      <c r="T113" s="4"/>
      <c r="U113" s="4"/>
      <c r="V113" s="4"/>
    </row>
    <row r="114" spans="1:22" s="5" customFormat="1" ht="12.75" x14ac:dyDescent="0.2">
      <c r="A114" s="55"/>
      <c r="B114" s="11"/>
      <c r="C114" s="11" t="s">
        <v>408</v>
      </c>
      <c r="D114" s="11"/>
      <c r="E114" s="249">
        <v>8021</v>
      </c>
      <c r="F114" s="191">
        <v>21</v>
      </c>
      <c r="G114" s="191">
        <v>15</v>
      </c>
      <c r="H114" s="191">
        <v>10</v>
      </c>
      <c r="I114" s="191"/>
      <c r="J114" s="4"/>
      <c r="K114" s="11"/>
      <c r="L114" s="11"/>
      <c r="M114" s="11"/>
      <c r="N114" s="4"/>
      <c r="O114" s="171"/>
      <c r="P114" s="172"/>
      <c r="Q114" s="172"/>
      <c r="R114" s="169"/>
      <c r="S114" s="4"/>
      <c r="T114" s="4"/>
      <c r="U114" s="4"/>
      <c r="V114" s="4"/>
    </row>
    <row r="115" spans="1:22" s="5" customFormat="1" ht="12.75" x14ac:dyDescent="0.2">
      <c r="A115" s="55"/>
      <c r="B115" s="11"/>
      <c r="C115" s="11" t="s">
        <v>313</v>
      </c>
      <c r="D115" s="11"/>
      <c r="E115" s="249">
        <v>8071</v>
      </c>
      <c r="F115" s="191">
        <v>24</v>
      </c>
      <c r="G115" s="191">
        <v>4</v>
      </c>
      <c r="H115" s="191">
        <v>3</v>
      </c>
      <c r="I115" s="191"/>
      <c r="J115" s="4"/>
      <c r="K115" s="11"/>
      <c r="L115" s="11"/>
      <c r="M115" s="11"/>
      <c r="N115" s="4"/>
      <c r="O115" s="171"/>
      <c r="P115" s="172"/>
      <c r="Q115" s="172"/>
      <c r="R115" s="169"/>
      <c r="S115" s="4"/>
      <c r="T115" s="4"/>
      <c r="U115" s="4"/>
      <c r="V115" s="4"/>
    </row>
    <row r="116" spans="1:22" s="5" customFormat="1" ht="12.75" x14ac:dyDescent="0.2">
      <c r="A116" s="55"/>
      <c r="B116" s="11"/>
      <c r="C116" s="11" t="s">
        <v>314</v>
      </c>
      <c r="D116" s="11"/>
      <c r="E116" s="249">
        <v>8318</v>
      </c>
      <c r="F116" s="191">
        <v>1</v>
      </c>
      <c r="G116" s="191">
        <v>0</v>
      </c>
      <c r="H116" s="191">
        <v>0</v>
      </c>
      <c r="I116" s="191"/>
      <c r="J116" s="4"/>
      <c r="K116" s="11"/>
      <c r="L116" s="11"/>
      <c r="M116" s="11"/>
      <c r="N116" s="4"/>
      <c r="O116" s="171"/>
      <c r="P116" s="172"/>
      <c r="Q116" s="172"/>
      <c r="R116" s="169"/>
      <c r="S116" s="4"/>
      <c r="T116" s="4"/>
      <c r="U116" s="4"/>
      <c r="V116" s="4"/>
    </row>
    <row r="117" spans="1:22" s="5" customFormat="1" ht="12.75" x14ac:dyDescent="0.2">
      <c r="A117" s="55"/>
      <c r="B117" s="11"/>
      <c r="C117" s="11" t="s">
        <v>409</v>
      </c>
      <c r="D117" s="11"/>
      <c r="E117" s="249">
        <v>8232</v>
      </c>
      <c r="F117" s="191">
        <v>156</v>
      </c>
      <c r="G117" s="191">
        <v>28</v>
      </c>
      <c r="H117" s="191">
        <v>13</v>
      </c>
      <c r="I117" s="191"/>
      <c r="J117" s="4"/>
      <c r="K117" s="11"/>
      <c r="L117" s="11"/>
      <c r="M117" s="11"/>
      <c r="N117" s="4"/>
      <c r="O117" s="171"/>
      <c r="P117" s="172"/>
      <c r="Q117" s="172"/>
      <c r="R117" s="169"/>
      <c r="S117" s="4"/>
      <c r="T117" s="4"/>
      <c r="U117" s="4"/>
      <c r="V117" s="4"/>
    </row>
    <row r="118" spans="1:22" s="5" customFormat="1" ht="12.75" x14ac:dyDescent="0.2">
      <c r="A118" s="55"/>
      <c r="B118" s="11"/>
      <c r="C118" s="11" t="s">
        <v>319</v>
      </c>
      <c r="D118" s="11"/>
      <c r="E118" s="249">
        <v>8349</v>
      </c>
      <c r="F118" s="191">
        <v>8</v>
      </c>
      <c r="G118" s="191">
        <v>1</v>
      </c>
      <c r="H118" s="191">
        <v>0</v>
      </c>
      <c r="I118" s="191"/>
      <c r="J118" s="4"/>
      <c r="K118" s="11"/>
      <c r="L118" s="11"/>
      <c r="M118" s="11"/>
      <c r="N118" s="4"/>
      <c r="O118" s="171"/>
      <c r="P118" s="172"/>
      <c r="Q118" s="172"/>
      <c r="R118" s="169"/>
      <c r="S118" s="4"/>
      <c r="T118" s="4"/>
      <c r="U118" s="4"/>
      <c r="V118" s="4"/>
    </row>
    <row r="119" spans="1:22" s="5" customFormat="1" ht="12.75" x14ac:dyDescent="0.2">
      <c r="A119" s="55"/>
      <c r="B119" s="11"/>
      <c r="C119" s="11" t="s">
        <v>320</v>
      </c>
      <c r="D119" s="11"/>
      <c r="E119" s="249">
        <v>8350</v>
      </c>
      <c r="F119" s="191">
        <v>2</v>
      </c>
      <c r="G119" s="191">
        <v>2</v>
      </c>
      <c r="H119" s="191">
        <v>1</v>
      </c>
      <c r="I119" s="191"/>
      <c r="J119" s="4"/>
      <c r="K119" s="11"/>
      <c r="L119" s="11"/>
      <c r="M119" s="11"/>
      <c r="N119" s="4"/>
      <c r="O119" s="171"/>
      <c r="P119" s="172"/>
      <c r="Q119" s="172"/>
      <c r="R119" s="169"/>
      <c r="S119" s="4"/>
      <c r="T119" s="4"/>
      <c r="U119" s="4"/>
      <c r="V119" s="4"/>
    </row>
    <row r="120" spans="1:22" s="5" customFormat="1" ht="12.75" x14ac:dyDescent="0.2">
      <c r="A120" s="55"/>
      <c r="B120" s="11"/>
      <c r="C120" s="11" t="s">
        <v>321</v>
      </c>
      <c r="D120" s="11"/>
      <c r="E120" s="249">
        <v>8074</v>
      </c>
      <c r="F120" s="191">
        <v>1</v>
      </c>
      <c r="G120" s="191">
        <v>0</v>
      </c>
      <c r="H120" s="191">
        <v>0</v>
      </c>
      <c r="I120" s="191"/>
      <c r="J120" s="4"/>
      <c r="K120" s="11"/>
      <c r="L120" s="11"/>
      <c r="M120" s="11"/>
      <c r="N120" s="4"/>
      <c r="O120" s="171"/>
      <c r="P120" s="172"/>
      <c r="Q120" s="172"/>
      <c r="R120" s="169"/>
      <c r="S120" s="4"/>
      <c r="T120" s="4"/>
      <c r="U120" s="4"/>
      <c r="V120" s="4"/>
    </row>
    <row r="121" spans="1:22" s="5" customFormat="1" ht="12.75" x14ac:dyDescent="0.2">
      <c r="A121" s="55"/>
      <c r="B121" s="11"/>
      <c r="C121" s="11" t="s">
        <v>322</v>
      </c>
      <c r="D121" s="11"/>
      <c r="E121" s="249">
        <v>8242</v>
      </c>
      <c r="F121" s="191">
        <v>5</v>
      </c>
      <c r="G121" s="191">
        <v>6</v>
      </c>
      <c r="H121" s="191">
        <v>4</v>
      </c>
      <c r="I121" s="191"/>
      <c r="J121" s="4"/>
      <c r="K121" s="11"/>
      <c r="L121" s="11"/>
      <c r="M121" s="11"/>
      <c r="N121" s="4"/>
      <c r="O121" s="171"/>
      <c r="P121" s="172"/>
      <c r="Q121" s="172"/>
      <c r="R121" s="169"/>
      <c r="S121" s="4"/>
      <c r="T121" s="4"/>
      <c r="U121" s="4"/>
      <c r="V121" s="4"/>
    </row>
    <row r="122" spans="1:22" s="5" customFormat="1" ht="12.75" x14ac:dyDescent="0.2">
      <c r="A122" s="55"/>
      <c r="B122" s="11"/>
      <c r="C122" s="11" t="s">
        <v>323</v>
      </c>
      <c r="D122" s="11"/>
      <c r="E122" s="249">
        <v>8352</v>
      </c>
      <c r="F122" s="191">
        <v>3</v>
      </c>
      <c r="G122" s="191">
        <v>1</v>
      </c>
      <c r="H122" s="191">
        <v>2</v>
      </c>
      <c r="I122" s="191"/>
      <c r="J122" s="4"/>
      <c r="K122" s="11"/>
      <c r="L122" s="11"/>
      <c r="M122" s="11"/>
      <c r="N122" s="4"/>
      <c r="O122" s="171"/>
      <c r="P122" s="172"/>
      <c r="Q122" s="172"/>
      <c r="R122" s="169"/>
      <c r="S122" s="4"/>
      <c r="T122" s="4"/>
      <c r="U122" s="4"/>
      <c r="V122" s="4"/>
    </row>
    <row r="123" spans="1:22" s="5" customFormat="1" ht="12.75" x14ac:dyDescent="0.2">
      <c r="A123" s="55"/>
      <c r="B123" s="11"/>
      <c r="C123" s="11" t="s">
        <v>324</v>
      </c>
      <c r="D123" s="11"/>
      <c r="E123" s="249">
        <v>8078</v>
      </c>
      <c r="F123" s="191">
        <v>30</v>
      </c>
      <c r="G123" s="191">
        <v>8</v>
      </c>
      <c r="H123" s="191">
        <v>7</v>
      </c>
      <c r="I123" s="191"/>
      <c r="J123" s="4"/>
      <c r="K123" s="11"/>
      <c r="L123" s="11"/>
      <c r="M123" s="11"/>
      <c r="N123" s="4"/>
      <c r="O123" s="171"/>
      <c r="P123" s="172"/>
      <c r="Q123" s="172"/>
      <c r="R123" s="169"/>
      <c r="S123" s="4"/>
      <c r="T123" s="4"/>
      <c r="U123" s="4"/>
      <c r="V123" s="4"/>
    </row>
    <row r="124" spans="1:22" s="5" customFormat="1" ht="12.75" x14ac:dyDescent="0.2">
      <c r="A124" s="55"/>
      <c r="B124" s="11"/>
      <c r="C124" s="11" t="s">
        <v>325</v>
      </c>
      <c r="D124" s="11"/>
      <c r="E124" s="249">
        <v>8079</v>
      </c>
      <c r="F124" s="191">
        <v>18</v>
      </c>
      <c r="G124" s="191">
        <v>9</v>
      </c>
      <c r="H124" s="191">
        <v>5</v>
      </c>
      <c r="I124" s="191"/>
      <c r="J124" s="4"/>
      <c r="K124" s="11"/>
      <c r="L124" s="11"/>
      <c r="M124" s="11"/>
      <c r="N124" s="4"/>
      <c r="O124" s="171"/>
      <c r="P124" s="172"/>
      <c r="Q124" s="172"/>
      <c r="R124" s="169"/>
      <c r="S124" s="4"/>
      <c r="T124" s="4"/>
      <c r="U124" s="4"/>
      <c r="V124" s="4"/>
    </row>
    <row r="125" spans="1:22" s="5" customFormat="1" ht="12.75" x14ac:dyDescent="0.2">
      <c r="A125" s="55"/>
      <c r="B125" s="11"/>
      <c r="C125" s="11" t="s">
        <v>326</v>
      </c>
      <c r="D125" s="11"/>
      <c r="E125" s="249">
        <v>8243</v>
      </c>
      <c r="F125" s="191">
        <v>4</v>
      </c>
      <c r="G125" s="191">
        <v>0</v>
      </c>
      <c r="H125" s="191">
        <v>0</v>
      </c>
      <c r="I125" s="191"/>
      <c r="J125" s="4"/>
      <c r="K125" s="11"/>
      <c r="L125" s="11"/>
      <c r="M125" s="11"/>
      <c r="N125" s="4"/>
      <c r="O125" s="171"/>
      <c r="P125" s="172"/>
      <c r="Q125" s="172"/>
      <c r="R125" s="169"/>
      <c r="S125" s="4"/>
      <c r="T125" s="4"/>
      <c r="U125" s="4"/>
      <c r="V125" s="4"/>
    </row>
    <row r="126" spans="1:22" s="5" customFormat="1" ht="12.75" x14ac:dyDescent="0.2">
      <c r="A126" s="55"/>
      <c r="B126" s="11"/>
      <c r="C126" s="11" t="s">
        <v>327</v>
      </c>
      <c r="D126" s="11"/>
      <c r="E126" s="249">
        <v>8302</v>
      </c>
      <c r="F126" s="191">
        <v>3</v>
      </c>
      <c r="G126" s="191">
        <v>1</v>
      </c>
      <c r="H126" s="191">
        <v>0</v>
      </c>
      <c r="I126" s="191"/>
      <c r="J126" s="4"/>
      <c r="K126" s="11"/>
      <c r="L126" s="11"/>
      <c r="M126" s="11"/>
      <c r="N126" s="4"/>
      <c r="O126" s="171"/>
      <c r="P126" s="172"/>
      <c r="Q126" s="172"/>
      <c r="R126" s="169"/>
      <c r="S126" s="4"/>
      <c r="T126" s="4"/>
      <c r="U126" s="4"/>
      <c r="V126" s="4"/>
    </row>
    <row r="127" spans="1:22" s="5" customFormat="1" ht="12.75" x14ac:dyDescent="0.2">
      <c r="A127" s="55"/>
      <c r="B127" s="11"/>
      <c r="C127" s="11" t="s">
        <v>328</v>
      </c>
      <c r="D127" s="11"/>
      <c r="E127" s="249">
        <v>8080</v>
      </c>
      <c r="F127" s="191">
        <v>75</v>
      </c>
      <c r="G127" s="191">
        <v>26</v>
      </c>
      <c r="H127" s="191">
        <v>16</v>
      </c>
      <c r="I127" s="191"/>
      <c r="J127" s="4"/>
      <c r="K127" s="11"/>
      <c r="L127" s="11"/>
      <c r="M127" s="11"/>
      <c r="N127" s="4"/>
      <c r="O127" s="171"/>
      <c r="P127" s="172"/>
      <c r="Q127" s="172"/>
      <c r="R127" s="169"/>
      <c r="S127" s="4"/>
      <c r="T127" s="4"/>
      <c r="U127" s="4"/>
      <c r="V127" s="4"/>
    </row>
    <row r="128" spans="1:22" s="5" customFormat="1" ht="12.75" x14ac:dyDescent="0.2">
      <c r="A128" s="55"/>
      <c r="B128" s="11"/>
      <c r="C128" s="11" t="s">
        <v>330</v>
      </c>
      <c r="D128" s="11"/>
      <c r="E128" s="249">
        <v>8353</v>
      </c>
      <c r="F128" s="191">
        <v>1</v>
      </c>
      <c r="G128" s="191">
        <v>0</v>
      </c>
      <c r="H128" s="191">
        <v>0</v>
      </c>
      <c r="I128" s="191"/>
      <c r="J128" s="4"/>
      <c r="K128" s="11"/>
      <c r="L128" s="11"/>
      <c r="M128" s="11"/>
      <c r="N128" s="4"/>
      <c r="O128" s="171"/>
      <c r="P128" s="172"/>
      <c r="Q128" s="172"/>
      <c r="R128" s="169"/>
      <c r="S128" s="4"/>
      <c r="T128" s="4"/>
      <c r="U128" s="4"/>
      <c r="V128" s="4"/>
    </row>
    <row r="129" spans="1:22" s="5" customFormat="1" ht="12.75" x14ac:dyDescent="0.2">
      <c r="A129" s="55"/>
      <c r="B129" s="11"/>
      <c r="C129" s="11" t="s">
        <v>331</v>
      </c>
      <c r="D129" s="11"/>
      <c r="E129" s="249">
        <v>8081</v>
      </c>
      <c r="F129" s="191">
        <v>182</v>
      </c>
      <c r="G129" s="191">
        <v>79</v>
      </c>
      <c r="H129" s="191">
        <v>52</v>
      </c>
      <c r="I129" s="191"/>
      <c r="J129" s="4"/>
      <c r="K129" s="11"/>
      <c r="L129" s="11"/>
      <c r="M129" s="11"/>
      <c r="N129" s="4"/>
      <c r="O129" s="171"/>
      <c r="P129" s="172"/>
      <c r="Q129" s="172"/>
      <c r="R129" s="169"/>
      <c r="S129" s="4"/>
      <c r="T129" s="4"/>
      <c r="U129" s="4"/>
      <c r="V129" s="4"/>
    </row>
    <row r="130" spans="1:22" s="5" customFormat="1" ht="12.75" x14ac:dyDescent="0.2">
      <c r="A130" s="55"/>
      <c r="B130" s="11"/>
      <c r="C130" s="11" t="s">
        <v>332</v>
      </c>
      <c r="D130" s="11"/>
      <c r="E130" s="249">
        <v>8083</v>
      </c>
      <c r="F130" s="191">
        <v>14</v>
      </c>
      <c r="G130" s="191">
        <v>7</v>
      </c>
      <c r="H130" s="191">
        <v>4</v>
      </c>
      <c r="I130" s="191"/>
      <c r="J130" s="4"/>
      <c r="K130" s="11"/>
      <c r="L130" s="11"/>
      <c r="M130" s="11"/>
      <c r="N130" s="4"/>
      <c r="O130" s="171"/>
      <c r="P130" s="172"/>
      <c r="Q130" s="172"/>
      <c r="R130" s="169"/>
      <c r="S130" s="4"/>
      <c r="T130" s="4"/>
      <c r="U130" s="4"/>
      <c r="V130" s="4"/>
    </row>
    <row r="131" spans="1:22" s="5" customFormat="1" ht="12.75" x14ac:dyDescent="0.2">
      <c r="A131" s="55"/>
      <c r="B131" s="11"/>
      <c r="C131" s="11" t="s">
        <v>333</v>
      </c>
      <c r="D131" s="11"/>
      <c r="E131" s="249">
        <v>8244</v>
      </c>
      <c r="F131" s="191">
        <v>17</v>
      </c>
      <c r="G131" s="191">
        <v>8</v>
      </c>
      <c r="H131" s="191">
        <v>7</v>
      </c>
      <c r="I131" s="191"/>
      <c r="J131" s="4"/>
      <c r="K131" s="11"/>
      <c r="L131" s="11"/>
      <c r="M131" s="11"/>
      <c r="N131" s="4"/>
      <c r="O131" s="171"/>
      <c r="P131" s="172"/>
      <c r="Q131" s="172"/>
      <c r="R131" s="169"/>
      <c r="S131" s="4"/>
      <c r="T131" s="4"/>
      <c r="U131" s="4"/>
      <c r="V131" s="4"/>
    </row>
    <row r="132" spans="1:22" s="5" customFormat="1" ht="12.75" x14ac:dyDescent="0.2">
      <c r="A132" s="55"/>
      <c r="B132" s="11"/>
      <c r="C132" s="11" t="s">
        <v>336</v>
      </c>
      <c r="D132" s="11"/>
      <c r="E132" s="249">
        <v>8247</v>
      </c>
      <c r="F132" s="191">
        <v>1</v>
      </c>
      <c r="G132" s="191">
        <v>0</v>
      </c>
      <c r="H132" s="191">
        <v>0</v>
      </c>
      <c r="I132" s="191"/>
      <c r="J132" s="4"/>
      <c r="K132" s="11"/>
      <c r="L132" s="11"/>
      <c r="M132" s="11"/>
      <c r="N132" s="4"/>
      <c r="O132" s="171"/>
      <c r="P132" s="172"/>
      <c r="Q132" s="172"/>
      <c r="R132" s="169"/>
      <c r="S132" s="4"/>
      <c r="T132" s="4"/>
      <c r="U132" s="4"/>
      <c r="V132" s="4"/>
    </row>
    <row r="133" spans="1:22" s="5" customFormat="1" ht="12.75" x14ac:dyDescent="0.2">
      <c r="A133" s="55"/>
      <c r="B133" s="11"/>
      <c r="C133" s="11" t="s">
        <v>337</v>
      </c>
      <c r="D133" s="11"/>
      <c r="E133" s="249">
        <v>8084</v>
      </c>
      <c r="F133" s="191">
        <v>13</v>
      </c>
      <c r="G133" s="191">
        <v>7</v>
      </c>
      <c r="H133" s="191">
        <v>6</v>
      </c>
      <c r="I133" s="191"/>
      <c r="J133" s="4"/>
      <c r="K133" s="11"/>
      <c r="L133" s="11"/>
      <c r="M133" s="11"/>
      <c r="N133" s="4"/>
      <c r="O133" s="171"/>
      <c r="P133" s="172"/>
      <c r="Q133" s="172"/>
      <c r="R133" s="169"/>
      <c r="S133" s="4"/>
      <c r="T133" s="4"/>
      <c r="U133" s="4"/>
      <c r="V133" s="4"/>
    </row>
    <row r="134" spans="1:22" s="5" customFormat="1" ht="12.75" x14ac:dyDescent="0.2">
      <c r="A134" s="55"/>
      <c r="B134" s="11"/>
      <c r="C134" s="11" t="s">
        <v>338</v>
      </c>
      <c r="D134" s="11"/>
      <c r="E134" s="249">
        <v>8085</v>
      </c>
      <c r="F134" s="191">
        <v>23</v>
      </c>
      <c r="G134" s="191">
        <v>4</v>
      </c>
      <c r="H134" s="191">
        <v>5</v>
      </c>
      <c r="I134" s="191"/>
      <c r="J134" s="4"/>
      <c r="K134" s="11"/>
      <c r="L134" s="11"/>
      <c r="M134" s="11"/>
      <c r="N134" s="4"/>
      <c r="O134" s="171"/>
      <c r="P134" s="172"/>
      <c r="Q134" s="172"/>
      <c r="R134" s="169"/>
      <c r="S134" s="4"/>
      <c r="T134" s="4"/>
      <c r="U134" s="4"/>
      <c r="V134" s="4"/>
    </row>
    <row r="135" spans="1:22" s="5" customFormat="1" ht="12.75" x14ac:dyDescent="0.2">
      <c r="A135" s="55"/>
      <c r="B135" s="11"/>
      <c r="C135" s="11" t="s">
        <v>338</v>
      </c>
      <c r="D135" s="11"/>
      <c r="E135" s="249">
        <v>8096</v>
      </c>
      <c r="F135" s="191">
        <v>1</v>
      </c>
      <c r="G135" s="191">
        <v>0</v>
      </c>
      <c r="H135" s="191">
        <v>0</v>
      </c>
      <c r="I135" s="191"/>
      <c r="J135" s="4"/>
      <c r="K135" s="11"/>
      <c r="L135" s="11"/>
      <c r="M135" s="11"/>
      <c r="N135" s="4"/>
      <c r="O135" s="171"/>
      <c r="P135" s="172"/>
      <c r="Q135" s="172"/>
      <c r="R135" s="169"/>
      <c r="S135" s="4"/>
      <c r="T135" s="4"/>
      <c r="U135" s="4"/>
      <c r="V135" s="4"/>
    </row>
    <row r="136" spans="1:22" s="5" customFormat="1" ht="12.75" x14ac:dyDescent="0.2">
      <c r="A136" s="55"/>
      <c r="B136" s="11"/>
      <c r="C136" s="11" t="s">
        <v>339</v>
      </c>
      <c r="D136" s="11"/>
      <c r="E136" s="249">
        <v>8088</v>
      </c>
      <c r="F136" s="191">
        <v>5</v>
      </c>
      <c r="G136" s="191">
        <v>2</v>
      </c>
      <c r="H136" s="191">
        <v>2</v>
      </c>
      <c r="I136" s="191"/>
      <c r="J136" s="4"/>
      <c r="K136" s="11"/>
      <c r="L136" s="11"/>
      <c r="M136" s="11"/>
      <c r="N136" s="4"/>
      <c r="O136" s="171"/>
      <c r="P136" s="172"/>
      <c r="Q136" s="172"/>
      <c r="R136" s="169"/>
      <c r="S136" s="4"/>
      <c r="T136" s="4"/>
      <c r="U136" s="4"/>
      <c r="V136" s="4"/>
    </row>
    <row r="137" spans="1:22" s="5" customFormat="1" ht="12.75" x14ac:dyDescent="0.2">
      <c r="A137" s="55"/>
      <c r="B137" s="11"/>
      <c r="C137" s="11" t="s">
        <v>346</v>
      </c>
      <c r="D137" s="11"/>
      <c r="E137" s="249">
        <v>8406</v>
      </c>
      <c r="F137" s="191">
        <v>22</v>
      </c>
      <c r="G137" s="191">
        <v>5</v>
      </c>
      <c r="H137" s="191">
        <v>3</v>
      </c>
      <c r="I137" s="191"/>
      <c r="J137" s="4"/>
      <c r="K137" s="11"/>
      <c r="L137" s="11"/>
      <c r="M137" s="11"/>
      <c r="N137" s="4"/>
      <c r="O137" s="171"/>
      <c r="P137" s="172"/>
      <c r="Q137" s="172"/>
      <c r="R137" s="169"/>
      <c r="S137" s="4"/>
      <c r="T137" s="4"/>
      <c r="U137" s="4"/>
      <c r="V137" s="4"/>
    </row>
    <row r="138" spans="1:22" s="5" customFormat="1" ht="12.75" x14ac:dyDescent="0.2">
      <c r="A138" s="55"/>
      <c r="B138" s="11"/>
      <c r="C138" s="11" t="s">
        <v>347</v>
      </c>
      <c r="D138" s="11"/>
      <c r="E138" s="249">
        <v>8251</v>
      </c>
      <c r="F138" s="191">
        <v>5</v>
      </c>
      <c r="G138" s="191">
        <v>5</v>
      </c>
      <c r="H138" s="191">
        <v>4</v>
      </c>
      <c r="I138" s="191"/>
      <c r="J138" s="4"/>
      <c r="K138" s="11"/>
      <c r="L138" s="11"/>
      <c r="M138" s="11"/>
      <c r="N138" s="4"/>
      <c r="O138" s="171"/>
      <c r="P138" s="172"/>
      <c r="Q138" s="172"/>
      <c r="R138" s="169"/>
      <c r="S138" s="4"/>
      <c r="T138" s="4"/>
      <c r="U138" s="4"/>
      <c r="V138" s="4"/>
    </row>
    <row r="139" spans="1:22" s="5" customFormat="1" ht="12.75" x14ac:dyDescent="0.2">
      <c r="A139" s="55"/>
      <c r="B139" s="11"/>
      <c r="C139" s="11" t="s">
        <v>348</v>
      </c>
      <c r="D139" s="11"/>
      <c r="E139" s="249">
        <v>8088</v>
      </c>
      <c r="F139" s="191">
        <v>10</v>
      </c>
      <c r="G139" s="191">
        <v>3</v>
      </c>
      <c r="H139" s="191">
        <v>0</v>
      </c>
      <c r="I139" s="191"/>
      <c r="J139" s="4"/>
      <c r="K139" s="11"/>
      <c r="L139" s="11"/>
      <c r="M139" s="11"/>
      <c r="N139" s="4"/>
      <c r="O139" s="171"/>
      <c r="P139" s="172"/>
      <c r="Q139" s="172"/>
      <c r="R139" s="169"/>
      <c r="S139" s="4"/>
      <c r="T139" s="4"/>
      <c r="U139" s="4"/>
      <c r="V139" s="4"/>
    </row>
    <row r="140" spans="1:22" s="5" customFormat="1" ht="12.75" x14ac:dyDescent="0.2">
      <c r="A140" s="55"/>
      <c r="B140" s="11"/>
      <c r="C140" s="11" t="s">
        <v>349</v>
      </c>
      <c r="D140" s="11"/>
      <c r="E140" s="249">
        <v>8360</v>
      </c>
      <c r="F140" s="191">
        <v>128</v>
      </c>
      <c r="G140" s="191">
        <v>63</v>
      </c>
      <c r="H140" s="191">
        <v>36</v>
      </c>
      <c r="I140" s="191"/>
      <c r="J140" s="4"/>
      <c r="K140" s="11"/>
      <c r="L140" s="11"/>
      <c r="M140" s="11"/>
      <c r="N140" s="4"/>
      <c r="O140" s="171"/>
      <c r="P140" s="172"/>
      <c r="Q140" s="172"/>
      <c r="R140" s="169"/>
      <c r="S140" s="4"/>
      <c r="T140" s="4"/>
      <c r="U140" s="4"/>
      <c r="V140" s="4"/>
    </row>
    <row r="141" spans="1:22" s="5" customFormat="1" ht="12.75" x14ac:dyDescent="0.2">
      <c r="A141" s="55"/>
      <c r="B141" s="11"/>
      <c r="C141" s="11" t="s">
        <v>349</v>
      </c>
      <c r="D141" s="11"/>
      <c r="E141" s="249">
        <v>8361</v>
      </c>
      <c r="F141" s="191">
        <v>45</v>
      </c>
      <c r="G141" s="191">
        <v>14</v>
      </c>
      <c r="H141" s="191">
        <v>8</v>
      </c>
      <c r="I141" s="191"/>
      <c r="J141" s="4"/>
      <c r="K141" s="11"/>
      <c r="L141" s="11"/>
      <c r="M141" s="11"/>
      <c r="N141" s="4"/>
      <c r="O141" s="171"/>
      <c r="P141" s="172"/>
      <c r="Q141" s="172"/>
      <c r="R141" s="169"/>
      <c r="S141" s="4"/>
      <c r="T141" s="4"/>
      <c r="U141" s="4"/>
      <c r="V141" s="4"/>
    </row>
    <row r="142" spans="1:22" s="5" customFormat="1" ht="12.75" x14ac:dyDescent="0.2">
      <c r="A142" s="55"/>
      <c r="B142" s="11"/>
      <c r="C142" s="11" t="s">
        <v>350</v>
      </c>
      <c r="D142" s="11"/>
      <c r="E142" s="249">
        <v>8043</v>
      </c>
      <c r="F142" s="191">
        <v>41</v>
      </c>
      <c r="G142" s="191">
        <v>14</v>
      </c>
      <c r="H142" s="191">
        <v>8</v>
      </c>
      <c r="I142" s="191"/>
      <c r="J142" s="4"/>
      <c r="K142" s="11"/>
      <c r="L142" s="11"/>
      <c r="M142" s="11"/>
      <c r="N142" s="4"/>
      <c r="O142" s="171"/>
      <c r="P142" s="172"/>
      <c r="Q142" s="172"/>
      <c r="R142" s="169"/>
      <c r="S142" s="4"/>
      <c r="T142" s="4"/>
      <c r="U142" s="4"/>
      <c r="V142" s="4"/>
    </row>
    <row r="143" spans="1:22" s="5" customFormat="1" ht="12.75" x14ac:dyDescent="0.2">
      <c r="A143" s="55"/>
      <c r="B143" s="11"/>
      <c r="C143" s="11" t="s">
        <v>351</v>
      </c>
      <c r="D143" s="11"/>
      <c r="E143" s="249">
        <v>8012</v>
      </c>
      <c r="F143" s="191">
        <v>3</v>
      </c>
      <c r="G143" s="191">
        <v>0</v>
      </c>
      <c r="H143" s="191">
        <v>0</v>
      </c>
      <c r="I143" s="191"/>
      <c r="J143" s="4"/>
      <c r="K143" s="11"/>
      <c r="L143" s="11"/>
      <c r="M143" s="11"/>
      <c r="N143" s="4"/>
      <c r="O143" s="171"/>
      <c r="P143" s="172"/>
      <c r="Q143" s="172"/>
      <c r="R143" s="169"/>
      <c r="S143" s="4"/>
      <c r="T143" s="4"/>
      <c r="U143" s="4"/>
      <c r="V143" s="4"/>
    </row>
    <row r="144" spans="1:22" s="5" customFormat="1" ht="12.75" x14ac:dyDescent="0.2">
      <c r="A144" s="55"/>
      <c r="B144" s="11"/>
      <c r="C144" s="11" t="s">
        <v>351</v>
      </c>
      <c r="D144" s="11"/>
      <c r="E144" s="249">
        <v>8080</v>
      </c>
      <c r="F144" s="191">
        <v>4</v>
      </c>
      <c r="G144" s="191">
        <v>1</v>
      </c>
      <c r="H144" s="191">
        <v>2</v>
      </c>
      <c r="I144" s="191"/>
      <c r="J144" s="4"/>
      <c r="K144" s="11"/>
      <c r="L144" s="11"/>
      <c r="M144" s="11"/>
      <c r="N144" s="4"/>
      <c r="O144" s="171"/>
      <c r="P144" s="172"/>
      <c r="Q144" s="172"/>
      <c r="R144" s="169"/>
      <c r="S144" s="4"/>
      <c r="T144" s="4"/>
      <c r="U144" s="4"/>
      <c r="V144" s="4"/>
    </row>
    <row r="145" spans="1:22" s="5" customFormat="1" ht="12.75" x14ac:dyDescent="0.2">
      <c r="A145" s="55"/>
      <c r="B145" s="11"/>
      <c r="C145" s="11" t="s">
        <v>353</v>
      </c>
      <c r="D145" s="11"/>
      <c r="E145" s="249">
        <v>8089</v>
      </c>
      <c r="F145" s="191">
        <v>12</v>
      </c>
      <c r="G145" s="191">
        <v>6</v>
      </c>
      <c r="H145" s="191">
        <v>3</v>
      </c>
      <c r="I145" s="191"/>
      <c r="J145" s="4"/>
      <c r="K145" s="11"/>
      <c r="L145" s="11"/>
      <c r="M145" s="11"/>
      <c r="N145" s="4"/>
      <c r="O145" s="171"/>
      <c r="P145" s="172"/>
      <c r="Q145" s="172"/>
      <c r="R145" s="169"/>
      <c r="S145" s="4"/>
      <c r="T145" s="4"/>
      <c r="U145" s="4"/>
      <c r="V145" s="4"/>
    </row>
    <row r="146" spans="1:22" s="5" customFormat="1" ht="12.75" x14ac:dyDescent="0.2">
      <c r="A146" s="55"/>
      <c r="B146" s="11"/>
      <c r="C146" s="11" t="s">
        <v>352</v>
      </c>
      <c r="D146" s="11"/>
      <c r="E146" s="249">
        <v>8004</v>
      </c>
      <c r="F146" s="191">
        <v>4</v>
      </c>
      <c r="G146" s="191">
        <v>0</v>
      </c>
      <c r="H146" s="191">
        <v>0</v>
      </c>
      <c r="I146" s="191"/>
      <c r="J146" s="4"/>
      <c r="K146" s="11"/>
      <c r="L146" s="11"/>
      <c r="M146" s="11"/>
      <c r="N146" s="4"/>
      <c r="O146" s="171"/>
      <c r="P146" s="172"/>
      <c r="Q146" s="172"/>
      <c r="R146" s="169"/>
      <c r="S146" s="4"/>
      <c r="T146" s="4"/>
      <c r="U146" s="4"/>
      <c r="V146" s="4"/>
    </row>
    <row r="147" spans="1:22" s="5" customFormat="1" ht="12.75" x14ac:dyDescent="0.2">
      <c r="A147" s="55"/>
      <c r="B147" s="11"/>
      <c r="C147" s="11" t="s">
        <v>354</v>
      </c>
      <c r="D147" s="11"/>
      <c r="E147" s="249">
        <v>8090</v>
      </c>
      <c r="F147" s="191">
        <v>18</v>
      </c>
      <c r="G147" s="191">
        <v>11</v>
      </c>
      <c r="H147" s="191">
        <v>4</v>
      </c>
      <c r="I147" s="191"/>
      <c r="J147" s="4"/>
      <c r="K147" s="11"/>
      <c r="L147" s="11"/>
      <c r="M147" s="11"/>
      <c r="N147" s="4"/>
      <c r="O147" s="171"/>
      <c r="P147" s="172"/>
      <c r="Q147" s="172"/>
      <c r="R147" s="169"/>
      <c r="S147" s="4"/>
      <c r="T147" s="4"/>
      <c r="U147" s="4"/>
      <c r="V147" s="4"/>
    </row>
    <row r="148" spans="1:22" s="5" customFormat="1" ht="12.75" x14ac:dyDescent="0.2">
      <c r="A148" s="55"/>
      <c r="B148" s="11"/>
      <c r="C148" s="11" t="s">
        <v>410</v>
      </c>
      <c r="D148" s="11"/>
      <c r="E148" s="249">
        <v>8091</v>
      </c>
      <c r="F148" s="191">
        <v>16</v>
      </c>
      <c r="G148" s="191">
        <v>2</v>
      </c>
      <c r="H148" s="191">
        <v>3</v>
      </c>
      <c r="I148" s="191"/>
      <c r="J148" s="4"/>
      <c r="K148" s="11"/>
      <c r="L148" s="11"/>
      <c r="M148" s="11"/>
      <c r="N148" s="4"/>
      <c r="O148" s="171"/>
      <c r="P148" s="172"/>
      <c r="Q148" s="172"/>
      <c r="R148" s="169"/>
      <c r="S148" s="4"/>
      <c r="T148" s="4"/>
      <c r="U148" s="4"/>
      <c r="V148" s="4"/>
    </row>
    <row r="149" spans="1:22" s="5" customFormat="1" ht="12.75" x14ac:dyDescent="0.2">
      <c r="A149" s="55"/>
      <c r="B149" s="11"/>
      <c r="C149" s="11" t="s">
        <v>389</v>
      </c>
      <c r="D149" s="11"/>
      <c r="E149" s="249">
        <v>8204</v>
      </c>
      <c r="F149" s="191">
        <v>2</v>
      </c>
      <c r="G149" s="191">
        <v>1</v>
      </c>
      <c r="H149" s="191">
        <v>0</v>
      </c>
      <c r="I149" s="191"/>
      <c r="J149" s="4"/>
      <c r="K149" s="11"/>
      <c r="L149" s="11"/>
      <c r="M149" s="11"/>
      <c r="N149" s="4"/>
      <c r="O149" s="171"/>
      <c r="P149" s="172"/>
      <c r="Q149" s="172"/>
      <c r="R149" s="169"/>
      <c r="S149" s="4"/>
      <c r="T149" s="4"/>
      <c r="U149" s="4"/>
      <c r="V149" s="4"/>
    </row>
    <row r="150" spans="1:22" s="5" customFormat="1" ht="12.75" x14ac:dyDescent="0.2">
      <c r="A150" s="55"/>
      <c r="B150" s="11"/>
      <c r="C150" s="11" t="s">
        <v>358</v>
      </c>
      <c r="D150" s="11"/>
      <c r="E150" s="249">
        <v>8096</v>
      </c>
      <c r="F150" s="191">
        <v>1</v>
      </c>
      <c r="G150" s="191">
        <v>0</v>
      </c>
      <c r="H150" s="191">
        <v>0</v>
      </c>
      <c r="I150" s="191"/>
      <c r="J150" s="4"/>
      <c r="K150" s="11"/>
      <c r="L150" s="11"/>
      <c r="M150" s="11"/>
      <c r="N150" s="4"/>
      <c r="O150" s="171"/>
      <c r="P150" s="172"/>
      <c r="Q150" s="172"/>
      <c r="R150" s="169"/>
      <c r="S150" s="4"/>
      <c r="T150" s="4"/>
      <c r="U150" s="4"/>
      <c r="V150" s="4"/>
    </row>
    <row r="151" spans="1:22" s="5" customFormat="1" ht="12.75" x14ac:dyDescent="0.2">
      <c r="A151" s="55"/>
      <c r="B151" s="11"/>
      <c r="C151" s="11" t="s">
        <v>357</v>
      </c>
      <c r="D151" s="11"/>
      <c r="E151" s="249">
        <v>8051</v>
      </c>
      <c r="F151" s="191">
        <v>3</v>
      </c>
      <c r="G151" s="191">
        <v>2</v>
      </c>
      <c r="H151" s="191">
        <v>0</v>
      </c>
      <c r="I151" s="191"/>
      <c r="J151" s="4"/>
      <c r="K151" s="11"/>
      <c r="L151" s="11"/>
      <c r="M151" s="11"/>
      <c r="N151" s="4"/>
      <c r="O151" s="171"/>
      <c r="P151" s="172"/>
      <c r="Q151" s="172"/>
      <c r="R151" s="169"/>
      <c r="S151" s="4"/>
      <c r="T151" s="4"/>
      <c r="U151" s="4"/>
      <c r="V151" s="4"/>
    </row>
    <row r="152" spans="1:22" s="5" customFormat="1" ht="12.75" x14ac:dyDescent="0.2">
      <c r="A152" s="55"/>
      <c r="B152" s="11"/>
      <c r="C152" s="11" t="s">
        <v>357</v>
      </c>
      <c r="D152" s="11"/>
      <c r="E152" s="249">
        <v>8096</v>
      </c>
      <c r="F152" s="191">
        <v>6</v>
      </c>
      <c r="G152" s="191">
        <v>1</v>
      </c>
      <c r="H152" s="191">
        <v>0</v>
      </c>
      <c r="I152" s="191"/>
      <c r="J152" s="4"/>
      <c r="K152" s="11"/>
      <c r="L152" s="11"/>
      <c r="M152" s="11"/>
      <c r="N152" s="4"/>
      <c r="O152" s="171"/>
      <c r="P152" s="172"/>
      <c r="Q152" s="172"/>
      <c r="R152" s="169"/>
      <c r="S152" s="4"/>
      <c r="T152" s="4"/>
      <c r="U152" s="4"/>
      <c r="V152" s="4"/>
    </row>
    <row r="153" spans="1:22" s="5" customFormat="1" ht="12.75" x14ac:dyDescent="0.2">
      <c r="A153" s="55"/>
      <c r="B153" s="11"/>
      <c r="C153" s="11" t="s">
        <v>360</v>
      </c>
      <c r="D153" s="11"/>
      <c r="E153" s="249">
        <v>8330</v>
      </c>
      <c r="F153" s="191">
        <v>1</v>
      </c>
      <c r="G153" s="191">
        <v>0</v>
      </c>
      <c r="H153" s="191">
        <v>0</v>
      </c>
      <c r="I153" s="191"/>
      <c r="J153" s="4"/>
      <c r="K153" s="11"/>
      <c r="L153" s="11"/>
      <c r="M153" s="11"/>
      <c r="N153" s="4"/>
      <c r="O153" s="171"/>
      <c r="P153" s="172"/>
      <c r="Q153" s="172"/>
      <c r="R153" s="169"/>
      <c r="S153" s="4"/>
      <c r="T153" s="4"/>
      <c r="U153" s="4"/>
      <c r="V153" s="4"/>
    </row>
    <row r="154" spans="1:22" s="5" customFormat="1" ht="12.75" x14ac:dyDescent="0.2">
      <c r="A154" s="55"/>
      <c r="B154" s="11"/>
      <c r="C154" s="11" t="s">
        <v>361</v>
      </c>
      <c r="D154" s="11"/>
      <c r="E154" s="249">
        <v>8252</v>
      </c>
      <c r="F154" s="191">
        <v>1</v>
      </c>
      <c r="G154" s="191">
        <v>0</v>
      </c>
      <c r="H154" s="191">
        <v>0</v>
      </c>
      <c r="I154" s="191"/>
      <c r="J154" s="4"/>
      <c r="K154" s="11"/>
      <c r="L154" s="11"/>
      <c r="M154" s="11"/>
      <c r="N154" s="4"/>
      <c r="O154" s="171"/>
      <c r="P154" s="172"/>
      <c r="Q154" s="172"/>
      <c r="R154" s="169"/>
      <c r="S154" s="4"/>
      <c r="T154" s="4"/>
      <c r="U154" s="4"/>
      <c r="V154" s="4"/>
    </row>
    <row r="155" spans="1:22" s="5" customFormat="1" ht="12.75" x14ac:dyDescent="0.2">
      <c r="A155" s="55"/>
      <c r="B155" s="11"/>
      <c r="C155" s="11" t="s">
        <v>363</v>
      </c>
      <c r="D155" s="11"/>
      <c r="E155" s="249">
        <v>8260</v>
      </c>
      <c r="F155" s="191">
        <v>2</v>
      </c>
      <c r="G155" s="191">
        <v>0</v>
      </c>
      <c r="H155" s="191">
        <v>0</v>
      </c>
      <c r="I155" s="191"/>
      <c r="J155" s="4"/>
      <c r="K155" s="11"/>
      <c r="L155" s="11"/>
      <c r="M155" s="11"/>
      <c r="N155" s="4"/>
      <c r="O155" s="171"/>
      <c r="P155" s="172"/>
      <c r="Q155" s="172"/>
      <c r="R155" s="169"/>
      <c r="S155" s="4"/>
      <c r="T155" s="4"/>
      <c r="U155" s="4"/>
      <c r="V155" s="4"/>
    </row>
    <row r="156" spans="1:22" s="5" customFormat="1" ht="12.75" x14ac:dyDescent="0.2">
      <c r="A156" s="55"/>
      <c r="B156" s="11"/>
      <c r="C156" s="11" t="s">
        <v>362</v>
      </c>
      <c r="D156" s="11"/>
      <c r="E156" s="249">
        <v>8260</v>
      </c>
      <c r="F156" s="191">
        <v>24</v>
      </c>
      <c r="G156" s="191">
        <v>12</v>
      </c>
      <c r="H156" s="191">
        <v>8</v>
      </c>
      <c r="I156" s="191"/>
      <c r="J156" s="4"/>
      <c r="K156" s="11"/>
      <c r="L156" s="11"/>
      <c r="M156" s="11"/>
      <c r="N156" s="4"/>
      <c r="O156" s="171"/>
      <c r="P156" s="172"/>
      <c r="Q156" s="172"/>
      <c r="R156" s="169"/>
      <c r="S156" s="4"/>
      <c r="T156" s="4"/>
      <c r="U156" s="4"/>
      <c r="V156" s="4"/>
    </row>
    <row r="157" spans="1:22" s="5" customFormat="1" ht="12.75" x14ac:dyDescent="0.2">
      <c r="A157" s="55"/>
      <c r="B157" s="11"/>
      <c r="C157" s="11" t="s">
        <v>364</v>
      </c>
      <c r="D157" s="11"/>
      <c r="E157" s="249">
        <v>8094</v>
      </c>
      <c r="F157" s="191">
        <v>76</v>
      </c>
      <c r="G157" s="191">
        <v>52</v>
      </c>
      <c r="H157" s="191">
        <v>20</v>
      </c>
      <c r="I157" s="191"/>
      <c r="J157" s="4"/>
      <c r="K157" s="11"/>
      <c r="L157" s="11"/>
      <c r="M157" s="11"/>
      <c r="N157" s="4"/>
      <c r="O157" s="171"/>
      <c r="P157" s="172"/>
      <c r="Q157" s="172"/>
      <c r="R157" s="169"/>
      <c r="S157" s="4"/>
      <c r="T157" s="4"/>
      <c r="U157" s="4"/>
      <c r="V157" s="4"/>
    </row>
    <row r="158" spans="1:22" s="5" customFormat="1" ht="12.75" x14ac:dyDescent="0.2">
      <c r="A158" s="55"/>
      <c r="B158" s="11"/>
      <c r="C158" s="11" t="s">
        <v>366</v>
      </c>
      <c r="D158" s="11"/>
      <c r="E158" s="249">
        <v>8009</v>
      </c>
      <c r="F158" s="191">
        <v>2</v>
      </c>
      <c r="G158" s="191">
        <v>1</v>
      </c>
      <c r="H158" s="191">
        <v>0</v>
      </c>
      <c r="I158" s="191"/>
      <c r="J158" s="4"/>
      <c r="K158" s="11"/>
      <c r="L158" s="11"/>
      <c r="M158" s="11"/>
      <c r="N158" s="4"/>
      <c r="O158" s="171"/>
      <c r="P158" s="172"/>
      <c r="Q158" s="172"/>
      <c r="R158" s="169"/>
      <c r="S158" s="4"/>
      <c r="T158" s="4"/>
      <c r="U158" s="4"/>
      <c r="V158" s="4"/>
    </row>
    <row r="159" spans="1:22" s="5" customFormat="1" ht="12.75" x14ac:dyDescent="0.2">
      <c r="A159" s="55"/>
      <c r="B159" s="11"/>
      <c r="C159" s="11" t="s">
        <v>366</v>
      </c>
      <c r="D159" s="11"/>
      <c r="E159" s="249">
        <v>8037</v>
      </c>
      <c r="F159" s="191">
        <v>3</v>
      </c>
      <c r="G159" s="191">
        <v>0</v>
      </c>
      <c r="H159" s="191">
        <v>0</v>
      </c>
      <c r="I159" s="191"/>
      <c r="J159" s="4"/>
      <c r="K159" s="11"/>
      <c r="L159" s="11"/>
      <c r="M159" s="11"/>
      <c r="N159" s="4"/>
      <c r="O159" s="171"/>
      <c r="P159" s="172"/>
      <c r="Q159" s="172"/>
      <c r="R159" s="169"/>
      <c r="S159" s="4"/>
      <c r="T159" s="4"/>
      <c r="U159" s="4"/>
      <c r="V159" s="4"/>
    </row>
    <row r="160" spans="1:22" s="5" customFormat="1" ht="12.75" x14ac:dyDescent="0.2">
      <c r="A160" s="55"/>
      <c r="B160" s="11"/>
      <c r="C160" s="11" t="s">
        <v>366</v>
      </c>
      <c r="D160" s="11"/>
      <c r="E160" s="249">
        <v>8081</v>
      </c>
      <c r="F160" s="191">
        <v>9</v>
      </c>
      <c r="G160" s="191">
        <v>1</v>
      </c>
      <c r="H160" s="191">
        <v>1</v>
      </c>
      <c r="I160" s="191"/>
      <c r="J160" s="4"/>
      <c r="K160" s="11"/>
      <c r="L160" s="11"/>
      <c r="M160" s="11"/>
      <c r="N160" s="4"/>
      <c r="O160" s="171"/>
      <c r="P160" s="172"/>
      <c r="Q160" s="172"/>
      <c r="R160" s="169"/>
      <c r="S160" s="4"/>
      <c r="T160" s="4"/>
      <c r="U160" s="4"/>
      <c r="V160" s="4"/>
    </row>
    <row r="161" spans="1:22" s="5" customFormat="1" ht="12.75" x14ac:dyDescent="0.2">
      <c r="A161" s="55"/>
      <c r="B161" s="11"/>
      <c r="C161" s="11" t="s">
        <v>366</v>
      </c>
      <c r="D161" s="11"/>
      <c r="E161" s="249">
        <v>8089</v>
      </c>
      <c r="F161" s="191">
        <v>2</v>
      </c>
      <c r="G161" s="191">
        <v>0</v>
      </c>
      <c r="H161" s="191">
        <v>0</v>
      </c>
      <c r="I161" s="191"/>
      <c r="J161" s="4"/>
      <c r="K161" s="11"/>
      <c r="L161" s="11"/>
      <c r="M161" s="11"/>
      <c r="N161" s="4"/>
      <c r="O161" s="171"/>
      <c r="P161" s="172"/>
      <c r="Q161" s="172"/>
      <c r="R161" s="169"/>
      <c r="S161" s="4"/>
      <c r="T161" s="4"/>
      <c r="U161" s="4"/>
      <c r="V161" s="4"/>
    </row>
    <row r="162" spans="1:22" s="5" customFormat="1" ht="12.75" x14ac:dyDescent="0.2">
      <c r="A162" s="55"/>
      <c r="B162" s="11"/>
      <c r="C162" s="11" t="s">
        <v>365</v>
      </c>
      <c r="D162" s="11"/>
      <c r="E162" s="249">
        <v>8095</v>
      </c>
      <c r="F162" s="191">
        <v>1</v>
      </c>
      <c r="G162" s="191">
        <v>1</v>
      </c>
      <c r="H162" s="191">
        <v>0</v>
      </c>
      <c r="I162" s="191"/>
      <c r="J162" s="4"/>
      <c r="K162" s="11"/>
      <c r="L162" s="11"/>
      <c r="M162" s="11"/>
      <c r="N162" s="4"/>
      <c r="O162" s="171"/>
      <c r="P162" s="172"/>
      <c r="Q162" s="172"/>
      <c r="R162" s="169"/>
      <c r="S162" s="4"/>
      <c r="T162" s="4"/>
      <c r="U162" s="4"/>
      <c r="V162" s="4"/>
    </row>
    <row r="163" spans="1:22" s="5" customFormat="1" ht="12.75" x14ac:dyDescent="0.2">
      <c r="A163" s="55"/>
      <c r="B163" s="11"/>
      <c r="C163" s="11" t="s">
        <v>367</v>
      </c>
      <c r="D163" s="11"/>
      <c r="E163" s="249">
        <v>8270</v>
      </c>
      <c r="F163" s="191">
        <v>7</v>
      </c>
      <c r="G163" s="191">
        <v>5</v>
      </c>
      <c r="H163" s="191">
        <v>3</v>
      </c>
      <c r="I163" s="191"/>
      <c r="J163" s="4"/>
      <c r="K163" s="11"/>
      <c r="L163" s="11"/>
      <c r="M163" s="11"/>
      <c r="N163" s="4"/>
      <c r="O163" s="171"/>
      <c r="P163" s="172"/>
      <c r="Q163" s="172"/>
      <c r="R163" s="169"/>
      <c r="S163" s="4"/>
      <c r="T163" s="4"/>
      <c r="U163" s="4"/>
      <c r="V163" s="4"/>
    </row>
    <row r="164" spans="1:22" s="5" customFormat="1" ht="12.75" x14ac:dyDescent="0.2">
      <c r="A164" s="55"/>
      <c r="B164" s="11"/>
      <c r="C164" s="11" t="s">
        <v>369</v>
      </c>
      <c r="D164" s="11"/>
      <c r="E164" s="249">
        <v>8097</v>
      </c>
      <c r="F164" s="191">
        <v>12</v>
      </c>
      <c r="G164" s="191">
        <v>2</v>
      </c>
      <c r="H164" s="191">
        <v>1</v>
      </c>
      <c r="I164" s="191"/>
      <c r="J164" s="4"/>
      <c r="K164" s="11"/>
      <c r="L164" s="11"/>
      <c r="M164" s="11"/>
      <c r="N164" s="4"/>
      <c r="O164" s="171"/>
      <c r="P164" s="172"/>
      <c r="Q164" s="172"/>
      <c r="R164" s="169"/>
      <c r="S164" s="4"/>
      <c r="T164" s="4"/>
      <c r="U164" s="4"/>
      <c r="V164" s="4"/>
    </row>
    <row r="165" spans="1:22" s="5" customFormat="1" ht="12.75" x14ac:dyDescent="0.2">
      <c r="A165" s="55"/>
      <c r="B165" s="11"/>
      <c r="C165" s="11" t="s">
        <v>368</v>
      </c>
      <c r="D165" s="11"/>
      <c r="E165" s="249">
        <v>8096</v>
      </c>
      <c r="F165" s="191">
        <v>2</v>
      </c>
      <c r="G165" s="191">
        <v>0</v>
      </c>
      <c r="H165" s="191">
        <v>0</v>
      </c>
      <c r="I165" s="191"/>
      <c r="J165" s="4"/>
      <c r="K165" s="11"/>
      <c r="L165" s="11"/>
      <c r="M165" s="11"/>
      <c r="N165" s="4"/>
      <c r="O165" s="171"/>
      <c r="P165" s="172"/>
      <c r="Q165" s="172"/>
      <c r="R165" s="169"/>
      <c r="S165" s="4"/>
      <c r="T165" s="4"/>
      <c r="U165" s="4"/>
      <c r="V165" s="4"/>
    </row>
    <row r="166" spans="1:22" s="5" customFormat="1" ht="12.75" x14ac:dyDescent="0.2">
      <c r="A166" s="55"/>
      <c r="B166" s="11"/>
      <c r="C166" s="11" t="s">
        <v>370</v>
      </c>
      <c r="D166" s="11"/>
      <c r="E166" s="249">
        <v>8098</v>
      </c>
      <c r="F166" s="191">
        <v>4</v>
      </c>
      <c r="G166" s="191">
        <v>2</v>
      </c>
      <c r="H166" s="191">
        <v>1</v>
      </c>
      <c r="I166" s="191"/>
      <c r="J166" s="4"/>
      <c r="K166" s="11"/>
      <c r="L166" s="11"/>
      <c r="M166" s="11"/>
      <c r="N166" s="4"/>
      <c r="O166" s="171"/>
      <c r="P166" s="172"/>
      <c r="Q166" s="172"/>
      <c r="R166" s="169"/>
      <c r="S166" s="4"/>
      <c r="T166" s="4"/>
      <c r="U166" s="4"/>
      <c r="V166" s="4"/>
    </row>
    <row r="167" spans="1:22" s="5" customFormat="1" ht="12.75" x14ac:dyDescent="0.2">
      <c r="A167" s="55"/>
      <c r="B167" s="11"/>
      <c r="C167" s="11" t="s">
        <v>373</v>
      </c>
      <c r="D167" s="11"/>
      <c r="E167" s="249">
        <v>8085</v>
      </c>
      <c r="F167" s="191">
        <v>4</v>
      </c>
      <c r="G167" s="191">
        <v>1</v>
      </c>
      <c r="H167" s="191">
        <v>1</v>
      </c>
      <c r="I167" s="191"/>
      <c r="J167" s="4"/>
      <c r="K167" s="11"/>
      <c r="L167" s="11"/>
      <c r="M167" s="11"/>
      <c r="N167" s="4"/>
      <c r="O167" s="171"/>
      <c r="P167" s="172"/>
      <c r="Q167" s="172"/>
      <c r="R167" s="169"/>
      <c r="S167" s="4"/>
      <c r="T167" s="4"/>
      <c r="U167" s="4"/>
      <c r="V167" s="4"/>
    </row>
    <row r="168" spans="1:22" s="5" customFormat="1" ht="12.75" x14ac:dyDescent="0.2">
      <c r="A168" s="55"/>
      <c r="B168" s="11"/>
      <c r="C168" s="11" t="s">
        <v>223</v>
      </c>
      <c r="D168" s="11"/>
      <c r="E168" s="249">
        <v>8034</v>
      </c>
      <c r="F168" s="191">
        <v>0</v>
      </c>
      <c r="G168" s="191">
        <v>1</v>
      </c>
      <c r="H168" s="191">
        <v>0</v>
      </c>
      <c r="I168" s="191"/>
      <c r="J168" s="4"/>
      <c r="K168" s="11"/>
      <c r="L168" s="11"/>
      <c r="M168" s="11"/>
      <c r="N168" s="4"/>
      <c r="O168" s="171"/>
      <c r="P168" s="172"/>
      <c r="Q168" s="172"/>
      <c r="R168" s="169"/>
      <c r="S168" s="4"/>
      <c r="T168" s="4"/>
      <c r="U168" s="4"/>
      <c r="V168" s="4"/>
    </row>
    <row r="169" spans="1:22" s="5" customFormat="1" ht="12.75" x14ac:dyDescent="0.2">
      <c r="A169" s="55"/>
      <c r="B169" s="11"/>
      <c r="C169" s="11" t="s">
        <v>230</v>
      </c>
      <c r="D169" s="11"/>
      <c r="E169" s="249">
        <v>8251</v>
      </c>
      <c r="F169" s="191">
        <v>0</v>
      </c>
      <c r="G169" s="191">
        <v>1</v>
      </c>
      <c r="H169" s="191">
        <v>1</v>
      </c>
      <c r="I169" s="191"/>
      <c r="J169" s="4"/>
      <c r="K169" s="11"/>
      <c r="L169" s="11"/>
      <c r="M169" s="11"/>
      <c r="N169" s="4"/>
      <c r="O169" s="171"/>
      <c r="P169" s="172"/>
      <c r="Q169" s="172"/>
      <c r="R169" s="169"/>
      <c r="S169" s="4"/>
      <c r="T169" s="4"/>
      <c r="U169" s="4"/>
      <c r="V169" s="4"/>
    </row>
    <row r="170" spans="1:22" s="5" customFormat="1" ht="12.75" x14ac:dyDescent="0.2">
      <c r="A170" s="55"/>
      <c r="B170" s="11"/>
      <c r="C170" s="11" t="s">
        <v>418</v>
      </c>
      <c r="D170" s="11"/>
      <c r="E170" s="249">
        <v>8215</v>
      </c>
      <c r="F170" s="191">
        <v>0</v>
      </c>
      <c r="G170" s="191">
        <v>1</v>
      </c>
      <c r="H170" s="191">
        <v>0</v>
      </c>
      <c r="I170" s="191"/>
      <c r="J170" s="4"/>
      <c r="K170" s="11"/>
      <c r="L170" s="11"/>
      <c r="M170" s="11"/>
      <c r="N170" s="4"/>
      <c r="O170" s="171"/>
      <c r="P170" s="172"/>
      <c r="Q170" s="172"/>
      <c r="R170" s="169"/>
      <c r="S170" s="4"/>
      <c r="T170" s="4"/>
      <c r="U170" s="4"/>
      <c r="V170" s="4"/>
    </row>
    <row r="171" spans="1:22" s="5" customFormat="1" ht="12.75" x14ac:dyDescent="0.2">
      <c r="A171" s="55"/>
      <c r="B171" s="11"/>
      <c r="C171" s="11" t="s">
        <v>278</v>
      </c>
      <c r="D171" s="11"/>
      <c r="E171" s="249">
        <v>8223</v>
      </c>
      <c r="F171" s="191">
        <v>0</v>
      </c>
      <c r="G171" s="191">
        <v>3</v>
      </c>
      <c r="H171" s="191">
        <v>2</v>
      </c>
      <c r="I171" s="191"/>
      <c r="J171" s="4"/>
      <c r="K171" s="11"/>
      <c r="L171" s="11"/>
      <c r="M171" s="11"/>
      <c r="N171" s="4"/>
      <c r="O171" s="171"/>
      <c r="P171" s="172"/>
      <c r="Q171" s="172"/>
      <c r="R171" s="169"/>
      <c r="S171" s="4"/>
      <c r="T171" s="4"/>
      <c r="U171" s="4"/>
      <c r="V171" s="4"/>
    </row>
    <row r="172" spans="1:22" s="5" customFormat="1" ht="12.75" x14ac:dyDescent="0.2">
      <c r="A172" s="55"/>
      <c r="B172" s="11"/>
      <c r="C172" s="11" t="s">
        <v>294</v>
      </c>
      <c r="D172" s="11"/>
      <c r="E172" s="249">
        <v>8056</v>
      </c>
      <c r="F172" s="191">
        <v>0</v>
      </c>
      <c r="G172" s="191">
        <v>1</v>
      </c>
      <c r="H172" s="191">
        <v>1</v>
      </c>
      <c r="I172" s="191"/>
      <c r="J172" s="4"/>
      <c r="K172" s="11"/>
      <c r="L172" s="11"/>
      <c r="M172" s="11"/>
      <c r="N172" s="4"/>
      <c r="O172" s="171"/>
      <c r="P172" s="172"/>
      <c r="Q172" s="172"/>
      <c r="R172" s="169"/>
      <c r="S172" s="4"/>
      <c r="T172" s="4"/>
      <c r="U172" s="4"/>
      <c r="V172" s="4"/>
    </row>
    <row r="173" spans="1:22" s="5" customFormat="1" ht="12.75" x14ac:dyDescent="0.2">
      <c r="A173" s="55"/>
      <c r="B173" s="11"/>
      <c r="C173" s="11" t="s">
        <v>382</v>
      </c>
      <c r="D173" s="11"/>
      <c r="E173" s="249">
        <v>8215</v>
      </c>
      <c r="F173" s="191">
        <v>0</v>
      </c>
      <c r="G173" s="191">
        <v>1</v>
      </c>
      <c r="H173" s="191">
        <v>0</v>
      </c>
      <c r="I173" s="191"/>
      <c r="J173" s="4"/>
      <c r="K173" s="11"/>
      <c r="L173" s="11"/>
      <c r="M173" s="11"/>
      <c r="N173" s="4"/>
      <c r="O173" s="171"/>
      <c r="P173" s="172"/>
      <c r="Q173" s="172"/>
      <c r="R173" s="169"/>
      <c r="S173" s="4"/>
      <c r="T173" s="4"/>
      <c r="U173" s="4"/>
      <c r="V173" s="4"/>
    </row>
    <row r="174" spans="1:22" s="5" customFormat="1" ht="12.75" x14ac:dyDescent="0.2">
      <c r="A174" s="55"/>
      <c r="B174" s="11"/>
      <c r="C174" s="11" t="s">
        <v>311</v>
      </c>
      <c r="D174" s="11"/>
      <c r="E174" s="249">
        <v>8098</v>
      </c>
      <c r="F174" s="191">
        <v>0</v>
      </c>
      <c r="G174" s="191">
        <v>1</v>
      </c>
      <c r="H174" s="191">
        <v>0</v>
      </c>
      <c r="I174" s="191"/>
      <c r="J174" s="4"/>
      <c r="K174" s="11"/>
      <c r="L174" s="11"/>
      <c r="M174" s="11"/>
      <c r="N174" s="4"/>
      <c r="O174" s="171"/>
      <c r="P174" s="172"/>
      <c r="Q174" s="172"/>
      <c r="R174" s="169"/>
      <c r="S174" s="4"/>
      <c r="T174" s="4"/>
      <c r="U174" s="4"/>
      <c r="V174" s="4"/>
    </row>
    <row r="175" spans="1:22" s="5" customFormat="1" ht="12.75" x14ac:dyDescent="0.2">
      <c r="A175" s="55"/>
      <c r="B175" s="11"/>
      <c r="C175" s="11" t="s">
        <v>329</v>
      </c>
      <c r="D175" s="11"/>
      <c r="E175" s="249">
        <v>8088</v>
      </c>
      <c r="F175" s="191">
        <v>0</v>
      </c>
      <c r="G175" s="191">
        <v>2</v>
      </c>
      <c r="H175" s="191">
        <v>1</v>
      </c>
      <c r="I175" s="191"/>
      <c r="J175" s="4"/>
      <c r="K175" s="11"/>
      <c r="L175" s="11"/>
      <c r="M175" s="11"/>
      <c r="N175" s="4"/>
      <c r="O175" s="171"/>
      <c r="P175" s="172"/>
      <c r="Q175" s="172"/>
      <c r="R175" s="169"/>
      <c r="S175" s="4"/>
      <c r="T175" s="4"/>
      <c r="U175" s="4"/>
      <c r="V175" s="4"/>
    </row>
    <row r="176" spans="1:22" s="5" customFormat="1" ht="12.75" x14ac:dyDescent="0.2">
      <c r="A176" s="55"/>
      <c r="B176" s="11"/>
      <c r="C176" s="11" t="s">
        <v>341</v>
      </c>
      <c r="D176" s="11"/>
      <c r="E176" s="249">
        <v>8250</v>
      </c>
      <c r="F176" s="191">
        <v>0</v>
      </c>
      <c r="G176" s="191">
        <v>1</v>
      </c>
      <c r="H176" s="191">
        <v>0</v>
      </c>
      <c r="I176" s="191"/>
      <c r="J176" s="4"/>
      <c r="K176" s="11"/>
      <c r="L176" s="11"/>
      <c r="M176" s="11"/>
      <c r="N176" s="4"/>
      <c r="O176" s="171"/>
      <c r="P176" s="172"/>
      <c r="Q176" s="172"/>
      <c r="R176" s="169"/>
      <c r="S176" s="4"/>
      <c r="T176" s="4"/>
      <c r="U176" s="4"/>
      <c r="V176" s="4"/>
    </row>
    <row r="177" spans="1:16384" s="5" customFormat="1" ht="12.75" x14ac:dyDescent="0.2">
      <c r="A177" s="55"/>
      <c r="B177" s="11"/>
      <c r="C177" s="11" t="s">
        <v>342</v>
      </c>
      <c r="D177" s="11"/>
      <c r="E177" s="249">
        <v>8012</v>
      </c>
      <c r="F177" s="191">
        <v>0</v>
      </c>
      <c r="G177" s="191">
        <v>2</v>
      </c>
      <c r="H177" s="191">
        <v>2</v>
      </c>
      <c r="I177" s="191"/>
      <c r="J177" s="4"/>
      <c r="K177" s="11"/>
      <c r="L177" s="11"/>
      <c r="M177" s="11"/>
      <c r="N177" s="4"/>
      <c r="O177" s="171"/>
      <c r="P177" s="172"/>
      <c r="Q177" s="172"/>
      <c r="R177" s="169"/>
      <c r="S177" s="4"/>
      <c r="T177" s="4"/>
      <c r="U177" s="4"/>
      <c r="V177" s="4"/>
    </row>
    <row r="178" spans="1:16384" s="5" customFormat="1" ht="12.75" x14ac:dyDescent="0.2">
      <c r="A178" s="55"/>
      <c r="B178" s="11"/>
      <c r="C178" s="11" t="s">
        <v>365</v>
      </c>
      <c r="D178" s="11"/>
      <c r="E178" s="249">
        <v>8081</v>
      </c>
      <c r="F178" s="191">
        <v>0</v>
      </c>
      <c r="G178" s="191">
        <v>3</v>
      </c>
      <c r="H178" s="191">
        <v>2</v>
      </c>
      <c r="I178" s="191"/>
      <c r="J178" s="4"/>
      <c r="K178" s="11"/>
      <c r="L178" s="11"/>
      <c r="M178" s="11"/>
      <c r="N178" s="4"/>
      <c r="O178" s="171"/>
      <c r="P178" s="172"/>
      <c r="Q178" s="172"/>
      <c r="R178" s="169"/>
      <c r="S178" s="4"/>
      <c r="T178" s="4"/>
      <c r="U178" s="4"/>
      <c r="V178" s="4"/>
    </row>
    <row r="179" spans="1:16384" s="5" customFormat="1" ht="12.75" x14ac:dyDescent="0.2">
      <c r="A179" s="55"/>
      <c r="B179" s="11"/>
      <c r="C179" s="11" t="s">
        <v>241</v>
      </c>
      <c r="D179" s="11"/>
      <c r="E179" s="249">
        <v>8217</v>
      </c>
      <c r="F179" s="191">
        <v>0</v>
      </c>
      <c r="G179" s="191">
        <v>0</v>
      </c>
      <c r="H179" s="191">
        <v>1</v>
      </c>
      <c r="I179" s="191"/>
      <c r="J179" s="4"/>
      <c r="K179" s="11"/>
      <c r="L179" s="11"/>
      <c r="M179" s="11"/>
      <c r="N179" s="4"/>
      <c r="O179" s="171"/>
      <c r="P179" s="172"/>
      <c r="Q179" s="172"/>
      <c r="R179" s="169"/>
      <c r="S179" s="4"/>
      <c r="T179" s="4"/>
      <c r="U179" s="4"/>
      <c r="V179" s="4"/>
    </row>
    <row r="180" spans="1:16384" s="5" customFormat="1" ht="12.75" x14ac:dyDescent="0.2">
      <c r="A180" s="55"/>
      <c r="B180" s="11"/>
      <c r="C180" s="11" t="s">
        <v>279</v>
      </c>
      <c r="D180" s="11"/>
      <c r="E180" s="249">
        <v>8327</v>
      </c>
      <c r="F180" s="191">
        <v>0</v>
      </c>
      <c r="G180" s="191">
        <v>0</v>
      </c>
      <c r="H180" s="191">
        <v>1</v>
      </c>
      <c r="I180" s="191"/>
      <c r="J180" s="4"/>
      <c r="K180" s="11"/>
      <c r="L180" s="11"/>
      <c r="M180" s="11"/>
      <c r="N180" s="4"/>
      <c r="O180" s="171"/>
      <c r="P180" s="172"/>
      <c r="Q180" s="172"/>
      <c r="R180" s="169"/>
      <c r="S180" s="4"/>
      <c r="T180" s="4"/>
      <c r="U180" s="4"/>
      <c r="V180" s="4"/>
    </row>
    <row r="181" spans="1:16384" s="5" customFormat="1" ht="13.5" thickBot="1" x14ac:dyDescent="0.25">
      <c r="A181" s="55"/>
      <c r="B181" s="11"/>
      <c r="C181" s="11" t="s">
        <v>457</v>
      </c>
      <c r="D181" s="11"/>
      <c r="E181" s="249" t="s">
        <v>457</v>
      </c>
      <c r="F181" s="191">
        <v>4</v>
      </c>
      <c r="G181" s="191">
        <v>0</v>
      </c>
      <c r="H181" s="191">
        <v>0</v>
      </c>
      <c r="I181" s="191"/>
      <c r="J181" s="4"/>
      <c r="K181" s="11"/>
      <c r="L181" s="11"/>
      <c r="M181" s="11"/>
      <c r="N181" s="4"/>
      <c r="O181" s="171"/>
      <c r="P181" s="172"/>
      <c r="Q181" s="172"/>
      <c r="R181" s="169"/>
      <c r="S181" s="4"/>
      <c r="T181" s="4"/>
      <c r="U181" s="4"/>
      <c r="V181" s="4"/>
    </row>
    <row r="182" spans="1:16384" s="5" customFormat="1" ht="13.5" thickBot="1" x14ac:dyDescent="0.25">
      <c r="A182" s="55"/>
      <c r="B182" s="91" t="s">
        <v>51</v>
      </c>
      <c r="C182" s="92"/>
      <c r="D182" s="92"/>
      <c r="E182" s="319"/>
      <c r="F182" s="97">
        <f>SUM(F17:F181)</f>
        <v>2676</v>
      </c>
      <c r="G182" s="97">
        <f>SUM(G17:G181)</f>
        <v>1131</v>
      </c>
      <c r="H182" s="97">
        <f>SUM(H17:H181)</f>
        <v>592</v>
      </c>
      <c r="I182" s="97"/>
      <c r="J182" s="4"/>
      <c r="K182" s="95"/>
      <c r="L182" s="93"/>
      <c r="M182" s="94"/>
      <c r="N182" s="4"/>
      <c r="O182" s="413"/>
      <c r="P182" s="414"/>
      <c r="Q182" s="414"/>
      <c r="R182" s="415"/>
      <c r="S182" s="4"/>
      <c r="T182" s="4"/>
      <c r="U182" s="4"/>
      <c r="V182" s="4"/>
    </row>
    <row r="183" spans="1:16384" s="4" customFormat="1" ht="12.75" x14ac:dyDescent="0.2">
      <c r="A183" s="55"/>
      <c r="E183" s="258"/>
      <c r="K183" s="50"/>
    </row>
    <row r="184" spans="1:16384" customFormat="1" ht="63.75" x14ac:dyDescent="0.25">
      <c r="A184" s="175">
        <f>'Customers Financials, Usages'!A722</f>
        <v>44774</v>
      </c>
      <c r="B184" s="3" t="s">
        <v>33</v>
      </c>
      <c r="C184" s="3" t="s">
        <v>34</v>
      </c>
      <c r="D184" s="3" t="s">
        <v>35</v>
      </c>
      <c r="E184" s="318" t="s">
        <v>36</v>
      </c>
      <c r="F184" s="2" t="s">
        <v>65</v>
      </c>
      <c r="G184" s="2" t="s">
        <v>66</v>
      </c>
      <c r="H184" s="2" t="s">
        <v>67</v>
      </c>
      <c r="I184" s="2" t="s">
        <v>68</v>
      </c>
      <c r="J184" s="70"/>
      <c r="K184" s="49" t="s">
        <v>69</v>
      </c>
      <c r="L184" s="89" t="s">
        <v>70</v>
      </c>
      <c r="M184" s="96" t="s">
        <v>71</v>
      </c>
      <c r="N184" s="70"/>
      <c r="O184" s="416" t="s">
        <v>72</v>
      </c>
      <c r="P184" s="417"/>
      <c r="Q184" s="417"/>
      <c r="R184" s="418"/>
      <c r="S184" s="4"/>
      <c r="T184" s="4"/>
      <c r="U184" s="4"/>
      <c r="V184" s="4"/>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c r="BGX184" s="5"/>
      <c r="BGY184" s="5"/>
      <c r="BGZ184" s="5"/>
      <c r="BHA184" s="5"/>
      <c r="BHB184" s="5"/>
      <c r="BHC184" s="5"/>
      <c r="BHD184" s="5"/>
      <c r="BHE184" s="5"/>
      <c r="BHF184" s="5"/>
      <c r="BHG184" s="5"/>
      <c r="BHH184" s="5"/>
      <c r="BHI184" s="5"/>
      <c r="BHJ184" s="5"/>
      <c r="BHK184" s="5"/>
      <c r="BHL184" s="5"/>
      <c r="BHM184" s="5"/>
      <c r="BHN184" s="5"/>
      <c r="BHO184" s="5"/>
      <c r="BHP184" s="5"/>
      <c r="BHQ184" s="5"/>
      <c r="BHR184" s="5"/>
      <c r="BHS184" s="5"/>
      <c r="BHT184" s="5"/>
      <c r="BHU184" s="5"/>
      <c r="BHV184" s="5"/>
      <c r="BHW184" s="5"/>
      <c r="BHX184" s="5"/>
      <c r="BHY184" s="5"/>
      <c r="BHZ184" s="5"/>
      <c r="BIA184" s="5"/>
      <c r="BIB184" s="5"/>
      <c r="BIC184" s="5"/>
      <c r="BID184" s="5"/>
      <c r="BIE184" s="5"/>
      <c r="BIF184" s="5"/>
      <c r="BIG184" s="5"/>
      <c r="BIH184" s="5"/>
      <c r="BII184" s="5"/>
      <c r="BIJ184" s="5"/>
      <c r="BIK184" s="5"/>
      <c r="BIL184" s="5"/>
      <c r="BIM184" s="5"/>
      <c r="BIN184" s="5"/>
      <c r="BIO184" s="5"/>
      <c r="BIP184" s="5"/>
      <c r="BIQ184" s="5"/>
      <c r="BIR184" s="5"/>
      <c r="BIS184" s="5"/>
      <c r="BIT184" s="5"/>
      <c r="BIU184" s="5"/>
      <c r="BIV184" s="5"/>
      <c r="BIW184" s="5"/>
      <c r="BIX184" s="5"/>
      <c r="BIY184" s="5"/>
      <c r="BIZ184" s="5"/>
      <c r="BJA184" s="5"/>
      <c r="BJB184" s="5"/>
      <c r="BJC184" s="5"/>
      <c r="BJD184" s="5"/>
      <c r="BJE184" s="5"/>
      <c r="BJF184" s="5"/>
      <c r="BJG184" s="5"/>
      <c r="BJH184" s="5"/>
      <c r="BJI184" s="5"/>
      <c r="BJJ184" s="5"/>
      <c r="BJK184" s="5"/>
      <c r="BJL184" s="5"/>
      <c r="BJM184" s="5"/>
      <c r="BJN184" s="5"/>
      <c r="BJO184" s="5"/>
      <c r="BJP184" s="5"/>
      <c r="BJQ184" s="5"/>
      <c r="BJR184" s="5"/>
      <c r="BJS184" s="5"/>
      <c r="BJT184" s="5"/>
      <c r="BJU184" s="5"/>
      <c r="BJV184" s="5"/>
      <c r="BJW184" s="5"/>
      <c r="BJX184" s="5"/>
      <c r="BJY184" s="5"/>
      <c r="BJZ184" s="5"/>
      <c r="BKA184" s="5"/>
      <c r="BKB184" s="5"/>
      <c r="BKC184" s="5"/>
      <c r="BKD184" s="5"/>
      <c r="BKE184" s="5"/>
      <c r="BKF184" s="5"/>
      <c r="BKG184" s="5"/>
      <c r="BKH184" s="5"/>
      <c r="BKI184" s="5"/>
      <c r="BKJ184" s="5"/>
      <c r="BKK184" s="5"/>
      <c r="BKL184" s="5"/>
      <c r="BKM184" s="5"/>
      <c r="BKN184" s="5"/>
      <c r="BKO184" s="5"/>
      <c r="BKP184" s="5"/>
      <c r="BKQ184" s="5"/>
      <c r="BKR184" s="5"/>
      <c r="BKS184" s="5"/>
      <c r="BKT184" s="5"/>
      <c r="BKU184" s="5"/>
      <c r="BKV184" s="5"/>
      <c r="BKW184" s="5"/>
      <c r="BKX184" s="5"/>
      <c r="BKY184" s="5"/>
      <c r="BKZ184" s="5"/>
      <c r="BLA184" s="5"/>
      <c r="BLB184" s="5"/>
      <c r="BLC184" s="5"/>
      <c r="BLD184" s="5"/>
      <c r="BLE184" s="5"/>
      <c r="BLF184" s="5"/>
      <c r="BLG184" s="5"/>
      <c r="BLH184" s="5"/>
      <c r="BLI184" s="5"/>
      <c r="BLJ184" s="5"/>
      <c r="BLK184" s="5"/>
      <c r="BLL184" s="5"/>
      <c r="BLM184" s="5"/>
      <c r="BLN184" s="5"/>
      <c r="BLO184" s="5"/>
      <c r="BLP184" s="5"/>
      <c r="BLQ184" s="5"/>
      <c r="BLR184" s="5"/>
      <c r="BLS184" s="5"/>
      <c r="BLT184" s="5"/>
      <c r="BLU184" s="5"/>
      <c r="BLV184" s="5"/>
      <c r="BLW184" s="5"/>
      <c r="BLX184" s="5"/>
      <c r="BLY184" s="5"/>
      <c r="BLZ184" s="5"/>
      <c r="BMA184" s="5"/>
      <c r="BMB184" s="5"/>
      <c r="BMC184" s="5"/>
      <c r="BMD184" s="5"/>
      <c r="BME184" s="5"/>
      <c r="BMF184" s="5"/>
      <c r="BMG184" s="5"/>
      <c r="BMH184" s="5"/>
      <c r="BMI184" s="5"/>
      <c r="BMJ184" s="5"/>
      <c r="BMK184" s="5"/>
      <c r="BML184" s="5"/>
      <c r="BMM184" s="5"/>
      <c r="BMN184" s="5"/>
      <c r="BMO184" s="5"/>
      <c r="BMP184" s="5"/>
      <c r="BMQ184" s="5"/>
      <c r="BMR184" s="5"/>
      <c r="BMS184" s="5"/>
      <c r="BMT184" s="5"/>
      <c r="BMU184" s="5"/>
      <c r="BMV184" s="5"/>
      <c r="BMW184" s="5"/>
      <c r="BMX184" s="5"/>
      <c r="BMY184" s="5"/>
      <c r="BMZ184" s="5"/>
      <c r="BNA184" s="5"/>
      <c r="BNB184" s="5"/>
      <c r="BNC184" s="5"/>
      <c r="BND184" s="5"/>
      <c r="BNE184" s="5"/>
      <c r="BNF184" s="5"/>
      <c r="BNG184" s="5"/>
      <c r="BNH184" s="5"/>
      <c r="BNI184" s="5"/>
      <c r="BNJ184" s="5"/>
      <c r="BNK184" s="5"/>
      <c r="BNL184" s="5"/>
      <c r="BNM184" s="5"/>
      <c r="BNN184" s="5"/>
      <c r="BNO184" s="5"/>
      <c r="BNP184" s="5"/>
      <c r="BNQ184" s="5"/>
      <c r="BNR184" s="5"/>
      <c r="BNS184" s="5"/>
      <c r="BNT184" s="5"/>
      <c r="BNU184" s="5"/>
      <c r="BNV184" s="5"/>
      <c r="BNW184" s="5"/>
      <c r="BNX184" s="5"/>
      <c r="BNY184" s="5"/>
      <c r="BNZ184" s="5"/>
      <c r="BOA184" s="5"/>
      <c r="BOB184" s="5"/>
      <c r="BOC184" s="5"/>
      <c r="BOD184" s="5"/>
      <c r="BOE184" s="5"/>
      <c r="BOF184" s="5"/>
      <c r="BOG184" s="5"/>
      <c r="BOH184" s="5"/>
      <c r="BOI184" s="5"/>
      <c r="BOJ184" s="5"/>
      <c r="BOK184" s="5"/>
      <c r="BOL184" s="5"/>
      <c r="BOM184" s="5"/>
      <c r="BON184" s="5"/>
      <c r="BOO184" s="5"/>
      <c r="BOP184" s="5"/>
      <c r="BOQ184" s="5"/>
      <c r="BOR184" s="5"/>
      <c r="BOS184" s="5"/>
      <c r="BOT184" s="5"/>
      <c r="BOU184" s="5"/>
      <c r="BOV184" s="5"/>
      <c r="BOW184" s="5"/>
      <c r="BOX184" s="5"/>
      <c r="BOY184" s="5"/>
      <c r="BOZ184" s="5"/>
      <c r="BPA184" s="5"/>
      <c r="BPB184" s="5"/>
      <c r="BPC184" s="5"/>
      <c r="BPD184" s="5"/>
      <c r="BPE184" s="5"/>
      <c r="BPF184" s="5"/>
      <c r="BPG184" s="5"/>
      <c r="BPH184" s="5"/>
      <c r="BPI184" s="5"/>
      <c r="BPJ184" s="5"/>
      <c r="BPK184" s="5"/>
      <c r="BPL184" s="5"/>
      <c r="BPM184" s="5"/>
      <c r="BPN184" s="5"/>
      <c r="BPO184" s="5"/>
      <c r="BPP184" s="5"/>
      <c r="BPQ184" s="5"/>
      <c r="BPR184" s="5"/>
      <c r="BPS184" s="5"/>
      <c r="BPT184" s="5"/>
      <c r="BPU184" s="5"/>
      <c r="BPV184" s="5"/>
      <c r="BPW184" s="5"/>
      <c r="BPX184" s="5"/>
      <c r="BPY184" s="5"/>
      <c r="BPZ184" s="5"/>
      <c r="BQA184" s="5"/>
      <c r="BQB184" s="5"/>
      <c r="BQC184" s="5"/>
      <c r="BQD184" s="5"/>
      <c r="BQE184" s="5"/>
      <c r="BQF184" s="5"/>
      <c r="BQG184" s="5"/>
      <c r="BQH184" s="5"/>
      <c r="BQI184" s="5"/>
      <c r="BQJ184" s="5"/>
      <c r="BQK184" s="5"/>
      <c r="BQL184" s="5"/>
      <c r="BQM184" s="5"/>
      <c r="BQN184" s="5"/>
      <c r="BQO184" s="5"/>
      <c r="BQP184" s="5"/>
      <c r="BQQ184" s="5"/>
      <c r="BQR184" s="5"/>
      <c r="BQS184" s="5"/>
      <c r="BQT184" s="5"/>
      <c r="BQU184" s="5"/>
      <c r="BQV184" s="5"/>
      <c r="BQW184" s="5"/>
      <c r="BQX184" s="5"/>
      <c r="BQY184" s="5"/>
      <c r="BQZ184" s="5"/>
      <c r="BRA184" s="5"/>
      <c r="BRB184" s="5"/>
      <c r="BRC184" s="5"/>
      <c r="BRD184" s="5"/>
      <c r="BRE184" s="5"/>
      <c r="BRF184" s="5"/>
      <c r="BRG184" s="5"/>
      <c r="BRH184" s="5"/>
      <c r="BRI184" s="5"/>
      <c r="BRJ184" s="5"/>
      <c r="BRK184" s="5"/>
      <c r="BRL184" s="5"/>
      <c r="BRM184" s="5"/>
      <c r="BRN184" s="5"/>
      <c r="BRO184" s="5"/>
      <c r="BRP184" s="5"/>
      <c r="BRQ184" s="5"/>
      <c r="BRR184" s="5"/>
      <c r="BRS184" s="5"/>
      <c r="BRT184" s="5"/>
      <c r="BRU184" s="5"/>
      <c r="BRV184" s="5"/>
      <c r="BRW184" s="5"/>
      <c r="BRX184" s="5"/>
      <c r="BRY184" s="5"/>
      <c r="BRZ184" s="5"/>
      <c r="BSA184" s="5"/>
      <c r="BSB184" s="5"/>
      <c r="BSC184" s="5"/>
      <c r="BSD184" s="5"/>
      <c r="BSE184" s="5"/>
      <c r="BSF184" s="5"/>
      <c r="BSG184" s="5"/>
      <c r="BSH184" s="5"/>
      <c r="BSI184" s="5"/>
      <c r="BSJ184" s="5"/>
      <c r="BSK184" s="5"/>
      <c r="BSL184" s="5"/>
      <c r="BSM184" s="5"/>
      <c r="BSN184" s="5"/>
      <c r="BSO184" s="5"/>
      <c r="BSP184" s="5"/>
      <c r="BSQ184" s="5"/>
      <c r="BSR184" s="5"/>
      <c r="BSS184" s="5"/>
      <c r="BST184" s="5"/>
      <c r="BSU184" s="5"/>
      <c r="BSV184" s="5"/>
      <c r="BSW184" s="5"/>
      <c r="BSX184" s="5"/>
      <c r="BSY184" s="5"/>
      <c r="BSZ184" s="5"/>
      <c r="BTA184" s="5"/>
      <c r="BTB184" s="5"/>
      <c r="BTC184" s="5"/>
      <c r="BTD184" s="5"/>
      <c r="BTE184" s="5"/>
      <c r="BTF184" s="5"/>
      <c r="BTG184" s="5"/>
      <c r="BTH184" s="5"/>
      <c r="BTI184" s="5"/>
      <c r="BTJ184" s="5"/>
      <c r="BTK184" s="5"/>
      <c r="BTL184" s="5"/>
      <c r="BTM184" s="5"/>
      <c r="BTN184" s="5"/>
      <c r="BTO184" s="5"/>
      <c r="BTP184" s="5"/>
      <c r="BTQ184" s="5"/>
      <c r="BTR184" s="5"/>
      <c r="BTS184" s="5"/>
      <c r="BTT184" s="5"/>
      <c r="BTU184" s="5"/>
      <c r="BTV184" s="5"/>
      <c r="BTW184" s="5"/>
      <c r="BTX184" s="5"/>
      <c r="BTY184" s="5"/>
      <c r="BTZ184" s="5"/>
      <c r="BUA184" s="5"/>
      <c r="BUB184" s="5"/>
      <c r="BUC184" s="5"/>
      <c r="BUD184" s="5"/>
      <c r="BUE184" s="5"/>
      <c r="BUF184" s="5"/>
      <c r="BUG184" s="5"/>
      <c r="BUH184" s="5"/>
      <c r="BUI184" s="5"/>
      <c r="BUJ184" s="5"/>
      <c r="BUK184" s="5"/>
      <c r="BUL184" s="5"/>
      <c r="BUM184" s="5"/>
      <c r="BUN184" s="5"/>
      <c r="BUO184" s="5"/>
      <c r="BUP184" s="5"/>
      <c r="BUQ184" s="5"/>
      <c r="BUR184" s="5"/>
      <c r="BUS184" s="5"/>
      <c r="BUT184" s="5"/>
      <c r="BUU184" s="5"/>
      <c r="BUV184" s="5"/>
      <c r="BUW184" s="5"/>
      <c r="BUX184" s="5"/>
      <c r="BUY184" s="5"/>
      <c r="BUZ184" s="5"/>
      <c r="BVA184" s="5"/>
      <c r="BVB184" s="5"/>
      <c r="BVC184" s="5"/>
      <c r="BVD184" s="5"/>
      <c r="BVE184" s="5"/>
      <c r="BVF184" s="5"/>
      <c r="BVG184" s="5"/>
      <c r="BVH184" s="5"/>
      <c r="BVI184" s="5"/>
      <c r="BVJ184" s="5"/>
      <c r="BVK184" s="5"/>
      <c r="BVL184" s="5"/>
      <c r="BVM184" s="5"/>
      <c r="BVN184" s="5"/>
      <c r="BVO184" s="5"/>
      <c r="BVP184" s="5"/>
      <c r="BVQ184" s="5"/>
      <c r="BVR184" s="5"/>
      <c r="BVS184" s="5"/>
      <c r="BVT184" s="5"/>
      <c r="BVU184" s="5"/>
      <c r="BVV184" s="5"/>
      <c r="BVW184" s="5"/>
      <c r="BVX184" s="5"/>
      <c r="BVY184" s="5"/>
      <c r="BVZ184" s="5"/>
      <c r="BWA184" s="5"/>
      <c r="BWB184" s="5"/>
      <c r="BWC184" s="5"/>
      <c r="BWD184" s="5"/>
      <c r="BWE184" s="5"/>
      <c r="BWF184" s="5"/>
      <c r="BWG184" s="5"/>
      <c r="BWH184" s="5"/>
      <c r="BWI184" s="5"/>
      <c r="BWJ184" s="5"/>
      <c r="BWK184" s="5"/>
      <c r="BWL184" s="5"/>
      <c r="BWM184" s="5"/>
      <c r="BWN184" s="5"/>
      <c r="BWO184" s="5"/>
      <c r="BWP184" s="5"/>
      <c r="BWQ184" s="5"/>
      <c r="BWR184" s="5"/>
      <c r="BWS184" s="5"/>
      <c r="BWT184" s="5"/>
      <c r="BWU184" s="5"/>
      <c r="BWV184" s="5"/>
      <c r="BWW184" s="5"/>
      <c r="BWX184" s="5"/>
      <c r="BWY184" s="5"/>
      <c r="BWZ184" s="5"/>
      <c r="BXA184" s="5"/>
      <c r="BXB184" s="5"/>
      <c r="BXC184" s="5"/>
      <c r="BXD184" s="5"/>
      <c r="BXE184" s="5"/>
      <c r="BXF184" s="5"/>
      <c r="BXG184" s="5"/>
      <c r="BXH184" s="5"/>
      <c r="BXI184" s="5"/>
      <c r="BXJ184" s="5"/>
      <c r="BXK184" s="5"/>
      <c r="BXL184" s="5"/>
      <c r="BXM184" s="5"/>
      <c r="BXN184" s="5"/>
      <c r="BXO184" s="5"/>
      <c r="BXP184" s="5"/>
      <c r="BXQ184" s="5"/>
      <c r="BXR184" s="5"/>
      <c r="BXS184" s="5"/>
      <c r="BXT184" s="5"/>
      <c r="BXU184" s="5"/>
      <c r="BXV184" s="5"/>
      <c r="BXW184" s="5"/>
      <c r="BXX184" s="5"/>
      <c r="BXY184" s="5"/>
      <c r="BXZ184" s="5"/>
      <c r="BYA184" s="5"/>
      <c r="BYB184" s="5"/>
      <c r="BYC184" s="5"/>
      <c r="BYD184" s="5"/>
      <c r="BYE184" s="5"/>
      <c r="BYF184" s="5"/>
      <c r="BYG184" s="5"/>
      <c r="BYH184" s="5"/>
      <c r="BYI184" s="5"/>
      <c r="BYJ184" s="5"/>
      <c r="BYK184" s="5"/>
      <c r="BYL184" s="5"/>
      <c r="BYM184" s="5"/>
      <c r="BYN184" s="5"/>
      <c r="BYO184" s="5"/>
      <c r="BYP184" s="5"/>
      <c r="BYQ184" s="5"/>
      <c r="BYR184" s="5"/>
      <c r="BYS184" s="5"/>
      <c r="BYT184" s="5"/>
      <c r="BYU184" s="5"/>
      <c r="BYV184" s="5"/>
      <c r="BYW184" s="5"/>
      <c r="BYX184" s="5"/>
      <c r="BYY184" s="5"/>
      <c r="BYZ184" s="5"/>
      <c r="BZA184" s="5"/>
      <c r="BZB184" s="5"/>
      <c r="BZC184" s="5"/>
      <c r="BZD184" s="5"/>
      <c r="BZE184" s="5"/>
      <c r="BZF184" s="5"/>
      <c r="BZG184" s="5"/>
      <c r="BZH184" s="5"/>
      <c r="BZI184" s="5"/>
      <c r="BZJ184" s="5"/>
      <c r="BZK184" s="5"/>
      <c r="BZL184" s="5"/>
      <c r="BZM184" s="5"/>
      <c r="BZN184" s="5"/>
      <c r="BZO184" s="5"/>
      <c r="BZP184" s="5"/>
      <c r="BZQ184" s="5"/>
      <c r="BZR184" s="5"/>
      <c r="BZS184" s="5"/>
      <c r="BZT184" s="5"/>
      <c r="BZU184" s="5"/>
      <c r="BZV184" s="5"/>
      <c r="BZW184" s="5"/>
      <c r="BZX184" s="5"/>
      <c r="BZY184" s="5"/>
      <c r="BZZ184" s="5"/>
      <c r="CAA184" s="5"/>
      <c r="CAB184" s="5"/>
      <c r="CAC184" s="5"/>
      <c r="CAD184" s="5"/>
      <c r="CAE184" s="5"/>
      <c r="CAF184" s="5"/>
      <c r="CAG184" s="5"/>
      <c r="CAH184" s="5"/>
      <c r="CAI184" s="5"/>
      <c r="CAJ184" s="5"/>
      <c r="CAK184" s="5"/>
      <c r="CAL184" s="5"/>
      <c r="CAM184" s="5"/>
      <c r="CAN184" s="5"/>
      <c r="CAO184" s="5"/>
      <c r="CAP184" s="5"/>
      <c r="CAQ184" s="5"/>
      <c r="CAR184" s="5"/>
      <c r="CAS184" s="5"/>
      <c r="CAT184" s="5"/>
      <c r="CAU184" s="5"/>
      <c r="CAV184" s="5"/>
      <c r="CAW184" s="5"/>
      <c r="CAX184" s="5"/>
      <c r="CAY184" s="5"/>
      <c r="CAZ184" s="5"/>
      <c r="CBA184" s="5"/>
      <c r="CBB184" s="5"/>
      <c r="CBC184" s="5"/>
      <c r="CBD184" s="5"/>
      <c r="CBE184" s="5"/>
      <c r="CBF184" s="5"/>
      <c r="CBG184" s="5"/>
      <c r="CBH184" s="5"/>
      <c r="CBI184" s="5"/>
      <c r="CBJ184" s="5"/>
      <c r="CBK184" s="5"/>
      <c r="CBL184" s="5"/>
      <c r="CBM184" s="5"/>
      <c r="CBN184" s="5"/>
      <c r="CBO184" s="5"/>
      <c r="CBP184" s="5"/>
      <c r="CBQ184" s="5"/>
      <c r="CBR184" s="5"/>
      <c r="CBS184" s="5"/>
      <c r="CBT184" s="5"/>
      <c r="CBU184" s="5"/>
      <c r="CBV184" s="5"/>
      <c r="CBW184" s="5"/>
      <c r="CBX184" s="5"/>
      <c r="CBY184" s="5"/>
      <c r="CBZ184" s="5"/>
      <c r="CCA184" s="5"/>
      <c r="CCB184" s="5"/>
      <c r="CCC184" s="5"/>
      <c r="CCD184" s="5"/>
      <c r="CCE184" s="5"/>
      <c r="CCF184" s="5"/>
      <c r="CCG184" s="5"/>
      <c r="CCH184" s="5"/>
      <c r="CCI184" s="5"/>
      <c r="CCJ184" s="5"/>
      <c r="CCK184" s="5"/>
      <c r="CCL184" s="5"/>
      <c r="CCM184" s="5"/>
      <c r="CCN184" s="5"/>
      <c r="CCO184" s="5"/>
      <c r="CCP184" s="5"/>
      <c r="CCQ184" s="5"/>
      <c r="CCR184" s="5"/>
      <c r="CCS184" s="5"/>
      <c r="CCT184" s="5"/>
      <c r="CCU184" s="5"/>
      <c r="CCV184" s="5"/>
      <c r="CCW184" s="5"/>
      <c r="CCX184" s="5"/>
      <c r="CCY184" s="5"/>
      <c r="CCZ184" s="5"/>
      <c r="CDA184" s="5"/>
      <c r="CDB184" s="5"/>
      <c r="CDC184" s="5"/>
      <c r="CDD184" s="5"/>
      <c r="CDE184" s="5"/>
      <c r="CDF184" s="5"/>
      <c r="CDG184" s="5"/>
      <c r="CDH184" s="5"/>
      <c r="CDI184" s="5"/>
      <c r="CDJ184" s="5"/>
      <c r="CDK184" s="5"/>
      <c r="CDL184" s="5"/>
      <c r="CDM184" s="5"/>
      <c r="CDN184" s="5"/>
      <c r="CDO184" s="5"/>
      <c r="CDP184" s="5"/>
      <c r="CDQ184" s="5"/>
      <c r="CDR184" s="5"/>
      <c r="CDS184" s="5"/>
      <c r="CDT184" s="5"/>
      <c r="CDU184" s="5"/>
      <c r="CDV184" s="5"/>
      <c r="CDW184" s="5"/>
      <c r="CDX184" s="5"/>
      <c r="CDY184" s="5"/>
      <c r="CDZ184" s="5"/>
      <c r="CEA184" s="5"/>
      <c r="CEB184" s="5"/>
      <c r="CEC184" s="5"/>
      <c r="CED184" s="5"/>
      <c r="CEE184" s="5"/>
      <c r="CEF184" s="5"/>
      <c r="CEG184" s="5"/>
      <c r="CEH184" s="5"/>
      <c r="CEI184" s="5"/>
      <c r="CEJ184" s="5"/>
      <c r="CEK184" s="5"/>
      <c r="CEL184" s="5"/>
      <c r="CEM184" s="5"/>
      <c r="CEN184" s="5"/>
      <c r="CEO184" s="5"/>
      <c r="CEP184" s="5"/>
      <c r="CEQ184" s="5"/>
      <c r="CER184" s="5"/>
      <c r="CES184" s="5"/>
      <c r="CET184" s="5"/>
      <c r="CEU184" s="5"/>
      <c r="CEV184" s="5"/>
      <c r="CEW184" s="5"/>
      <c r="CEX184" s="5"/>
      <c r="CEY184" s="5"/>
      <c r="CEZ184" s="5"/>
      <c r="CFA184" s="5"/>
      <c r="CFB184" s="5"/>
      <c r="CFC184" s="5"/>
      <c r="CFD184" s="5"/>
      <c r="CFE184" s="5"/>
      <c r="CFF184" s="5"/>
      <c r="CFG184" s="5"/>
      <c r="CFH184" s="5"/>
      <c r="CFI184" s="5"/>
      <c r="CFJ184" s="5"/>
      <c r="CFK184" s="5"/>
      <c r="CFL184" s="5"/>
      <c r="CFM184" s="5"/>
      <c r="CFN184" s="5"/>
      <c r="CFO184" s="5"/>
      <c r="CFP184" s="5"/>
      <c r="CFQ184" s="5"/>
      <c r="CFR184" s="5"/>
      <c r="CFS184" s="5"/>
      <c r="CFT184" s="5"/>
      <c r="CFU184" s="5"/>
      <c r="CFV184" s="5"/>
      <c r="CFW184" s="5"/>
      <c r="CFX184" s="5"/>
      <c r="CFY184" s="5"/>
      <c r="CFZ184" s="5"/>
      <c r="CGA184" s="5"/>
      <c r="CGB184" s="5"/>
      <c r="CGC184" s="5"/>
      <c r="CGD184" s="5"/>
      <c r="CGE184" s="5"/>
      <c r="CGF184" s="5"/>
      <c r="CGG184" s="5"/>
      <c r="CGH184" s="5"/>
      <c r="CGI184" s="5"/>
      <c r="CGJ184" s="5"/>
      <c r="CGK184" s="5"/>
      <c r="CGL184" s="5"/>
      <c r="CGM184" s="5"/>
      <c r="CGN184" s="5"/>
      <c r="CGO184" s="5"/>
      <c r="CGP184" s="5"/>
      <c r="CGQ184" s="5"/>
      <c r="CGR184" s="5"/>
      <c r="CGS184" s="5"/>
      <c r="CGT184" s="5"/>
      <c r="CGU184" s="5"/>
      <c r="CGV184" s="5"/>
      <c r="CGW184" s="5"/>
      <c r="CGX184" s="5"/>
      <c r="CGY184" s="5"/>
      <c r="CGZ184" s="5"/>
      <c r="CHA184" s="5"/>
      <c r="CHB184" s="5"/>
      <c r="CHC184" s="5"/>
      <c r="CHD184" s="5"/>
      <c r="CHE184" s="5"/>
      <c r="CHF184" s="5"/>
      <c r="CHG184" s="5"/>
      <c r="CHH184" s="5"/>
      <c r="CHI184" s="5"/>
      <c r="CHJ184" s="5"/>
      <c r="CHK184" s="5"/>
      <c r="CHL184" s="5"/>
      <c r="CHM184" s="5"/>
      <c r="CHN184" s="5"/>
      <c r="CHO184" s="5"/>
      <c r="CHP184" s="5"/>
      <c r="CHQ184" s="5"/>
      <c r="CHR184" s="5"/>
      <c r="CHS184" s="5"/>
      <c r="CHT184" s="5"/>
      <c r="CHU184" s="5"/>
      <c r="CHV184" s="5"/>
      <c r="CHW184" s="5"/>
      <c r="CHX184" s="5"/>
      <c r="CHY184" s="5"/>
      <c r="CHZ184" s="5"/>
      <c r="CIA184" s="5"/>
      <c r="CIB184" s="5"/>
      <c r="CIC184" s="5"/>
      <c r="CID184" s="5"/>
      <c r="CIE184" s="5"/>
      <c r="CIF184" s="5"/>
      <c r="CIG184" s="5"/>
      <c r="CIH184" s="5"/>
      <c r="CII184" s="5"/>
      <c r="CIJ184" s="5"/>
      <c r="CIK184" s="5"/>
      <c r="CIL184" s="5"/>
      <c r="CIM184" s="5"/>
      <c r="CIN184" s="5"/>
      <c r="CIO184" s="5"/>
      <c r="CIP184" s="5"/>
      <c r="CIQ184" s="5"/>
      <c r="CIR184" s="5"/>
      <c r="CIS184" s="5"/>
      <c r="CIT184" s="5"/>
      <c r="CIU184" s="5"/>
      <c r="CIV184" s="5"/>
      <c r="CIW184" s="5"/>
      <c r="CIX184" s="5"/>
      <c r="CIY184" s="5"/>
      <c r="CIZ184" s="5"/>
      <c r="CJA184" s="5"/>
      <c r="CJB184" s="5"/>
      <c r="CJC184" s="5"/>
      <c r="CJD184" s="5"/>
      <c r="CJE184" s="5"/>
      <c r="CJF184" s="5"/>
      <c r="CJG184" s="5"/>
      <c r="CJH184" s="5"/>
      <c r="CJI184" s="5"/>
      <c r="CJJ184" s="5"/>
      <c r="CJK184" s="5"/>
      <c r="CJL184" s="5"/>
      <c r="CJM184" s="5"/>
      <c r="CJN184" s="5"/>
      <c r="CJO184" s="5"/>
      <c r="CJP184" s="5"/>
      <c r="CJQ184" s="5"/>
      <c r="CJR184" s="5"/>
      <c r="CJS184" s="5"/>
      <c r="CJT184" s="5"/>
      <c r="CJU184" s="5"/>
      <c r="CJV184" s="5"/>
      <c r="CJW184" s="5"/>
      <c r="CJX184" s="5"/>
      <c r="CJY184" s="5"/>
      <c r="CJZ184" s="5"/>
      <c r="CKA184" s="5"/>
      <c r="CKB184" s="5"/>
      <c r="CKC184" s="5"/>
      <c r="CKD184" s="5"/>
      <c r="CKE184" s="5"/>
      <c r="CKF184" s="5"/>
      <c r="CKG184" s="5"/>
      <c r="CKH184" s="5"/>
      <c r="CKI184" s="5"/>
      <c r="CKJ184" s="5"/>
      <c r="CKK184" s="5"/>
      <c r="CKL184" s="5"/>
      <c r="CKM184" s="5"/>
      <c r="CKN184" s="5"/>
      <c r="CKO184" s="5"/>
      <c r="CKP184" s="5"/>
      <c r="CKQ184" s="5"/>
      <c r="CKR184" s="5"/>
      <c r="CKS184" s="5"/>
      <c r="CKT184" s="5"/>
      <c r="CKU184" s="5"/>
      <c r="CKV184" s="5"/>
      <c r="CKW184" s="5"/>
      <c r="CKX184" s="5"/>
      <c r="CKY184" s="5"/>
      <c r="CKZ184" s="5"/>
      <c r="CLA184" s="5"/>
      <c r="CLB184" s="5"/>
      <c r="CLC184" s="5"/>
      <c r="CLD184" s="5"/>
      <c r="CLE184" s="5"/>
      <c r="CLF184" s="5"/>
      <c r="CLG184" s="5"/>
      <c r="CLH184" s="5"/>
      <c r="CLI184" s="5"/>
      <c r="CLJ184" s="5"/>
      <c r="CLK184" s="5"/>
      <c r="CLL184" s="5"/>
      <c r="CLM184" s="5"/>
      <c r="CLN184" s="5"/>
      <c r="CLO184" s="5"/>
      <c r="CLP184" s="5"/>
      <c r="CLQ184" s="5"/>
      <c r="CLR184" s="5"/>
      <c r="CLS184" s="5"/>
      <c r="CLT184" s="5"/>
      <c r="CLU184" s="5"/>
      <c r="CLV184" s="5"/>
      <c r="CLW184" s="5"/>
      <c r="CLX184" s="5"/>
      <c r="CLY184" s="5"/>
      <c r="CLZ184" s="5"/>
      <c r="CMA184" s="5"/>
      <c r="CMB184" s="5"/>
      <c r="CMC184" s="5"/>
      <c r="CMD184" s="5"/>
      <c r="CME184" s="5"/>
      <c r="CMF184" s="5"/>
      <c r="CMG184" s="5"/>
      <c r="CMH184" s="5"/>
      <c r="CMI184" s="5"/>
      <c r="CMJ184" s="5"/>
      <c r="CMK184" s="5"/>
      <c r="CML184" s="5"/>
      <c r="CMM184" s="5"/>
      <c r="CMN184" s="5"/>
      <c r="CMO184" s="5"/>
      <c r="CMP184" s="5"/>
      <c r="CMQ184" s="5"/>
      <c r="CMR184" s="5"/>
      <c r="CMS184" s="5"/>
      <c r="CMT184" s="5"/>
      <c r="CMU184" s="5"/>
      <c r="CMV184" s="5"/>
      <c r="CMW184" s="5"/>
      <c r="CMX184" s="5"/>
      <c r="CMY184" s="5"/>
      <c r="CMZ184" s="5"/>
      <c r="CNA184" s="5"/>
      <c r="CNB184" s="5"/>
      <c r="CNC184" s="5"/>
      <c r="CND184" s="5"/>
      <c r="CNE184" s="5"/>
      <c r="CNF184" s="5"/>
      <c r="CNG184" s="5"/>
      <c r="CNH184" s="5"/>
      <c r="CNI184" s="5"/>
      <c r="CNJ184" s="5"/>
      <c r="CNK184" s="5"/>
      <c r="CNL184" s="5"/>
      <c r="CNM184" s="5"/>
      <c r="CNN184" s="5"/>
      <c r="CNO184" s="5"/>
      <c r="CNP184" s="5"/>
      <c r="CNQ184" s="5"/>
      <c r="CNR184" s="5"/>
      <c r="CNS184" s="5"/>
      <c r="CNT184" s="5"/>
      <c r="CNU184" s="5"/>
      <c r="CNV184" s="5"/>
      <c r="CNW184" s="5"/>
      <c r="CNX184" s="5"/>
      <c r="CNY184" s="5"/>
      <c r="CNZ184" s="5"/>
      <c r="COA184" s="5"/>
      <c r="COB184" s="5"/>
      <c r="COC184" s="5"/>
      <c r="COD184" s="5"/>
      <c r="COE184" s="5"/>
      <c r="COF184" s="5"/>
      <c r="COG184" s="5"/>
      <c r="COH184" s="5"/>
      <c r="COI184" s="5"/>
      <c r="COJ184" s="5"/>
      <c r="COK184" s="5"/>
      <c r="COL184" s="5"/>
      <c r="COM184" s="5"/>
      <c r="CON184" s="5"/>
      <c r="COO184" s="5"/>
      <c r="COP184" s="5"/>
      <c r="COQ184" s="5"/>
      <c r="COR184" s="5"/>
      <c r="COS184" s="5"/>
      <c r="COT184" s="5"/>
      <c r="COU184" s="5"/>
      <c r="COV184" s="5"/>
      <c r="COW184" s="5"/>
      <c r="COX184" s="5"/>
      <c r="COY184" s="5"/>
      <c r="COZ184" s="5"/>
      <c r="CPA184" s="5"/>
      <c r="CPB184" s="5"/>
      <c r="CPC184" s="5"/>
      <c r="CPD184" s="5"/>
      <c r="CPE184" s="5"/>
      <c r="CPF184" s="5"/>
      <c r="CPG184" s="5"/>
      <c r="CPH184" s="5"/>
      <c r="CPI184" s="5"/>
      <c r="CPJ184" s="5"/>
      <c r="CPK184" s="5"/>
      <c r="CPL184" s="5"/>
      <c r="CPM184" s="5"/>
      <c r="CPN184" s="5"/>
      <c r="CPO184" s="5"/>
      <c r="CPP184" s="5"/>
      <c r="CPQ184" s="5"/>
      <c r="CPR184" s="5"/>
      <c r="CPS184" s="5"/>
      <c r="CPT184" s="5"/>
      <c r="CPU184" s="5"/>
      <c r="CPV184" s="5"/>
      <c r="CPW184" s="5"/>
      <c r="CPX184" s="5"/>
      <c r="CPY184" s="5"/>
      <c r="CPZ184" s="5"/>
      <c r="CQA184" s="5"/>
      <c r="CQB184" s="5"/>
      <c r="CQC184" s="5"/>
      <c r="CQD184" s="5"/>
      <c r="CQE184" s="5"/>
      <c r="CQF184" s="5"/>
      <c r="CQG184" s="5"/>
      <c r="CQH184" s="5"/>
      <c r="CQI184" s="5"/>
      <c r="CQJ184" s="5"/>
      <c r="CQK184" s="5"/>
      <c r="CQL184" s="5"/>
      <c r="CQM184" s="5"/>
      <c r="CQN184" s="5"/>
      <c r="CQO184" s="5"/>
      <c r="CQP184" s="5"/>
      <c r="CQQ184" s="5"/>
      <c r="CQR184" s="5"/>
      <c r="CQS184" s="5"/>
      <c r="CQT184" s="5"/>
      <c r="CQU184" s="5"/>
      <c r="CQV184" s="5"/>
      <c r="CQW184" s="5"/>
      <c r="CQX184" s="5"/>
      <c r="CQY184" s="5"/>
      <c r="CQZ184" s="5"/>
      <c r="CRA184" s="5"/>
      <c r="CRB184" s="5"/>
      <c r="CRC184" s="5"/>
      <c r="CRD184" s="5"/>
      <c r="CRE184" s="5"/>
      <c r="CRF184" s="5"/>
      <c r="CRG184" s="5"/>
      <c r="CRH184" s="5"/>
      <c r="CRI184" s="5"/>
      <c r="CRJ184" s="5"/>
      <c r="CRK184" s="5"/>
      <c r="CRL184" s="5"/>
      <c r="CRM184" s="5"/>
      <c r="CRN184" s="5"/>
      <c r="CRO184" s="5"/>
      <c r="CRP184" s="5"/>
      <c r="CRQ184" s="5"/>
      <c r="CRR184" s="5"/>
      <c r="CRS184" s="5"/>
      <c r="CRT184" s="5"/>
      <c r="CRU184" s="5"/>
      <c r="CRV184" s="5"/>
      <c r="CRW184" s="5"/>
      <c r="CRX184" s="5"/>
      <c r="CRY184" s="5"/>
      <c r="CRZ184" s="5"/>
      <c r="CSA184" s="5"/>
      <c r="CSB184" s="5"/>
      <c r="CSC184" s="5"/>
      <c r="CSD184" s="5"/>
      <c r="CSE184" s="5"/>
      <c r="CSF184" s="5"/>
      <c r="CSG184" s="5"/>
      <c r="CSH184" s="5"/>
      <c r="CSI184" s="5"/>
      <c r="CSJ184" s="5"/>
      <c r="CSK184" s="5"/>
      <c r="CSL184" s="5"/>
      <c r="CSM184" s="5"/>
      <c r="CSN184" s="5"/>
      <c r="CSO184" s="5"/>
      <c r="CSP184" s="5"/>
      <c r="CSQ184" s="5"/>
      <c r="CSR184" s="5"/>
      <c r="CSS184" s="5"/>
      <c r="CST184" s="5"/>
      <c r="CSU184" s="5"/>
      <c r="CSV184" s="5"/>
      <c r="CSW184" s="5"/>
      <c r="CSX184" s="5"/>
      <c r="CSY184" s="5"/>
      <c r="CSZ184" s="5"/>
      <c r="CTA184" s="5"/>
      <c r="CTB184" s="5"/>
      <c r="CTC184" s="5"/>
      <c r="CTD184" s="5"/>
      <c r="CTE184" s="5"/>
      <c r="CTF184" s="5"/>
      <c r="CTG184" s="5"/>
      <c r="CTH184" s="5"/>
      <c r="CTI184" s="5"/>
      <c r="CTJ184" s="5"/>
      <c r="CTK184" s="5"/>
      <c r="CTL184" s="5"/>
      <c r="CTM184" s="5"/>
      <c r="CTN184" s="5"/>
      <c r="CTO184" s="5"/>
      <c r="CTP184" s="5"/>
      <c r="CTQ184" s="5"/>
      <c r="CTR184" s="5"/>
      <c r="CTS184" s="5"/>
      <c r="CTT184" s="5"/>
      <c r="CTU184" s="5"/>
      <c r="CTV184" s="5"/>
      <c r="CTW184" s="5"/>
      <c r="CTX184" s="5"/>
      <c r="CTY184" s="5"/>
      <c r="CTZ184" s="5"/>
      <c r="CUA184" s="5"/>
      <c r="CUB184" s="5"/>
      <c r="CUC184" s="5"/>
      <c r="CUD184" s="5"/>
      <c r="CUE184" s="5"/>
      <c r="CUF184" s="5"/>
      <c r="CUG184" s="5"/>
      <c r="CUH184" s="5"/>
      <c r="CUI184" s="5"/>
      <c r="CUJ184" s="5"/>
      <c r="CUK184" s="5"/>
      <c r="CUL184" s="5"/>
      <c r="CUM184" s="5"/>
      <c r="CUN184" s="5"/>
      <c r="CUO184" s="5"/>
      <c r="CUP184" s="5"/>
      <c r="CUQ184" s="5"/>
      <c r="CUR184" s="5"/>
      <c r="CUS184" s="5"/>
      <c r="CUT184" s="5"/>
      <c r="CUU184" s="5"/>
      <c r="CUV184" s="5"/>
      <c r="CUW184" s="5"/>
      <c r="CUX184" s="5"/>
      <c r="CUY184" s="5"/>
      <c r="CUZ184" s="5"/>
      <c r="CVA184" s="5"/>
      <c r="CVB184" s="5"/>
      <c r="CVC184" s="5"/>
      <c r="CVD184" s="5"/>
      <c r="CVE184" s="5"/>
      <c r="CVF184" s="5"/>
      <c r="CVG184" s="5"/>
      <c r="CVH184" s="5"/>
      <c r="CVI184" s="5"/>
      <c r="CVJ184" s="5"/>
      <c r="CVK184" s="5"/>
      <c r="CVL184" s="5"/>
      <c r="CVM184" s="5"/>
      <c r="CVN184" s="5"/>
      <c r="CVO184" s="5"/>
      <c r="CVP184" s="5"/>
      <c r="CVQ184" s="5"/>
      <c r="CVR184" s="5"/>
      <c r="CVS184" s="5"/>
      <c r="CVT184" s="5"/>
      <c r="CVU184" s="5"/>
      <c r="CVV184" s="5"/>
      <c r="CVW184" s="5"/>
      <c r="CVX184" s="5"/>
      <c r="CVY184" s="5"/>
      <c r="CVZ184" s="5"/>
      <c r="CWA184" s="5"/>
      <c r="CWB184" s="5"/>
      <c r="CWC184" s="5"/>
      <c r="CWD184" s="5"/>
      <c r="CWE184" s="5"/>
      <c r="CWF184" s="5"/>
      <c r="CWG184" s="5"/>
      <c r="CWH184" s="5"/>
      <c r="CWI184" s="5"/>
      <c r="CWJ184" s="5"/>
      <c r="CWK184" s="5"/>
      <c r="CWL184" s="5"/>
      <c r="CWM184" s="5"/>
      <c r="CWN184" s="5"/>
      <c r="CWO184" s="5"/>
      <c r="CWP184" s="5"/>
      <c r="CWQ184" s="5"/>
      <c r="CWR184" s="5"/>
      <c r="CWS184" s="5"/>
      <c r="CWT184" s="5"/>
      <c r="CWU184" s="5"/>
      <c r="CWV184" s="5"/>
      <c r="CWW184" s="5"/>
      <c r="CWX184" s="5"/>
      <c r="CWY184" s="5"/>
      <c r="CWZ184" s="5"/>
      <c r="CXA184" s="5"/>
      <c r="CXB184" s="5"/>
      <c r="CXC184" s="5"/>
      <c r="CXD184" s="5"/>
      <c r="CXE184" s="5"/>
      <c r="CXF184" s="5"/>
      <c r="CXG184" s="5"/>
      <c r="CXH184" s="5"/>
      <c r="CXI184" s="5"/>
      <c r="CXJ184" s="5"/>
      <c r="CXK184" s="5"/>
      <c r="CXL184" s="5"/>
      <c r="CXM184" s="5"/>
      <c r="CXN184" s="5"/>
      <c r="CXO184" s="5"/>
      <c r="CXP184" s="5"/>
      <c r="CXQ184" s="5"/>
      <c r="CXR184" s="5"/>
      <c r="CXS184" s="5"/>
      <c r="CXT184" s="5"/>
      <c r="CXU184" s="5"/>
      <c r="CXV184" s="5"/>
      <c r="CXW184" s="5"/>
      <c r="CXX184" s="5"/>
      <c r="CXY184" s="5"/>
      <c r="CXZ184" s="5"/>
      <c r="CYA184" s="5"/>
      <c r="CYB184" s="5"/>
      <c r="CYC184" s="5"/>
      <c r="CYD184" s="5"/>
      <c r="CYE184" s="5"/>
      <c r="CYF184" s="5"/>
      <c r="CYG184" s="5"/>
      <c r="CYH184" s="5"/>
      <c r="CYI184" s="5"/>
      <c r="CYJ184" s="5"/>
      <c r="CYK184" s="5"/>
      <c r="CYL184" s="5"/>
      <c r="CYM184" s="5"/>
      <c r="CYN184" s="5"/>
      <c r="CYO184" s="5"/>
      <c r="CYP184" s="5"/>
      <c r="CYQ184" s="5"/>
      <c r="CYR184" s="5"/>
      <c r="CYS184" s="5"/>
      <c r="CYT184" s="5"/>
      <c r="CYU184" s="5"/>
      <c r="CYV184" s="5"/>
      <c r="CYW184" s="5"/>
      <c r="CYX184" s="5"/>
      <c r="CYY184" s="5"/>
      <c r="CYZ184" s="5"/>
      <c r="CZA184" s="5"/>
      <c r="CZB184" s="5"/>
      <c r="CZC184" s="5"/>
      <c r="CZD184" s="5"/>
      <c r="CZE184" s="5"/>
      <c r="CZF184" s="5"/>
      <c r="CZG184" s="5"/>
      <c r="CZH184" s="5"/>
      <c r="CZI184" s="5"/>
      <c r="CZJ184" s="5"/>
      <c r="CZK184" s="5"/>
      <c r="CZL184" s="5"/>
      <c r="CZM184" s="5"/>
      <c r="CZN184" s="5"/>
      <c r="CZO184" s="5"/>
      <c r="CZP184" s="5"/>
      <c r="CZQ184" s="5"/>
      <c r="CZR184" s="5"/>
      <c r="CZS184" s="5"/>
      <c r="CZT184" s="5"/>
      <c r="CZU184" s="5"/>
      <c r="CZV184" s="5"/>
      <c r="CZW184" s="5"/>
      <c r="CZX184" s="5"/>
      <c r="CZY184" s="5"/>
      <c r="CZZ184" s="5"/>
      <c r="DAA184" s="5"/>
      <c r="DAB184" s="5"/>
      <c r="DAC184" s="5"/>
      <c r="DAD184" s="5"/>
      <c r="DAE184" s="5"/>
      <c r="DAF184" s="5"/>
      <c r="DAG184" s="5"/>
      <c r="DAH184" s="5"/>
      <c r="DAI184" s="5"/>
      <c r="DAJ184" s="5"/>
      <c r="DAK184" s="5"/>
      <c r="DAL184" s="5"/>
      <c r="DAM184" s="5"/>
      <c r="DAN184" s="5"/>
      <c r="DAO184" s="5"/>
      <c r="DAP184" s="5"/>
      <c r="DAQ184" s="5"/>
      <c r="DAR184" s="5"/>
      <c r="DAS184" s="5"/>
      <c r="DAT184" s="5"/>
      <c r="DAU184" s="5"/>
      <c r="DAV184" s="5"/>
      <c r="DAW184" s="5"/>
      <c r="DAX184" s="5"/>
      <c r="DAY184" s="5"/>
      <c r="DAZ184" s="5"/>
      <c r="DBA184" s="5"/>
      <c r="DBB184" s="5"/>
      <c r="DBC184" s="5"/>
      <c r="DBD184" s="5"/>
      <c r="DBE184" s="5"/>
      <c r="DBF184" s="5"/>
      <c r="DBG184" s="5"/>
      <c r="DBH184" s="5"/>
      <c r="DBI184" s="5"/>
      <c r="DBJ184" s="5"/>
      <c r="DBK184" s="5"/>
      <c r="DBL184" s="5"/>
      <c r="DBM184" s="5"/>
      <c r="DBN184" s="5"/>
      <c r="DBO184" s="5"/>
      <c r="DBP184" s="5"/>
      <c r="DBQ184" s="5"/>
      <c r="DBR184" s="5"/>
      <c r="DBS184" s="5"/>
      <c r="DBT184" s="5"/>
      <c r="DBU184" s="5"/>
      <c r="DBV184" s="5"/>
      <c r="DBW184" s="5"/>
      <c r="DBX184" s="5"/>
      <c r="DBY184" s="5"/>
      <c r="DBZ184" s="5"/>
      <c r="DCA184" s="5"/>
      <c r="DCB184" s="5"/>
      <c r="DCC184" s="5"/>
      <c r="DCD184" s="5"/>
      <c r="DCE184" s="5"/>
      <c r="DCF184" s="5"/>
      <c r="DCG184" s="5"/>
      <c r="DCH184" s="5"/>
      <c r="DCI184" s="5"/>
      <c r="DCJ184" s="5"/>
      <c r="DCK184" s="5"/>
      <c r="DCL184" s="5"/>
      <c r="DCM184" s="5"/>
      <c r="DCN184" s="5"/>
      <c r="DCO184" s="5"/>
      <c r="DCP184" s="5"/>
      <c r="DCQ184" s="5"/>
      <c r="DCR184" s="5"/>
      <c r="DCS184" s="5"/>
      <c r="DCT184" s="5"/>
      <c r="DCU184" s="5"/>
      <c r="DCV184" s="5"/>
      <c r="DCW184" s="5"/>
      <c r="DCX184" s="5"/>
      <c r="DCY184" s="5"/>
      <c r="DCZ184" s="5"/>
      <c r="DDA184" s="5"/>
      <c r="DDB184" s="5"/>
      <c r="DDC184" s="5"/>
      <c r="DDD184" s="5"/>
      <c r="DDE184" s="5"/>
      <c r="DDF184" s="5"/>
      <c r="DDG184" s="5"/>
      <c r="DDH184" s="5"/>
      <c r="DDI184" s="5"/>
      <c r="DDJ184" s="5"/>
      <c r="DDK184" s="5"/>
      <c r="DDL184" s="5"/>
      <c r="DDM184" s="5"/>
      <c r="DDN184" s="5"/>
      <c r="DDO184" s="5"/>
      <c r="DDP184" s="5"/>
      <c r="DDQ184" s="5"/>
      <c r="DDR184" s="5"/>
      <c r="DDS184" s="5"/>
      <c r="DDT184" s="5"/>
      <c r="DDU184" s="5"/>
      <c r="DDV184" s="5"/>
      <c r="DDW184" s="5"/>
      <c r="DDX184" s="5"/>
      <c r="DDY184" s="5"/>
      <c r="DDZ184" s="5"/>
      <c r="DEA184" s="5"/>
      <c r="DEB184" s="5"/>
      <c r="DEC184" s="5"/>
      <c r="DED184" s="5"/>
      <c r="DEE184" s="5"/>
      <c r="DEF184" s="5"/>
      <c r="DEG184" s="5"/>
      <c r="DEH184" s="5"/>
      <c r="DEI184" s="5"/>
      <c r="DEJ184" s="5"/>
      <c r="DEK184" s="5"/>
      <c r="DEL184" s="5"/>
      <c r="DEM184" s="5"/>
      <c r="DEN184" s="5"/>
      <c r="DEO184" s="5"/>
      <c r="DEP184" s="5"/>
      <c r="DEQ184" s="5"/>
      <c r="DER184" s="5"/>
      <c r="DES184" s="5"/>
      <c r="DET184" s="5"/>
      <c r="DEU184" s="5"/>
      <c r="DEV184" s="5"/>
      <c r="DEW184" s="5"/>
      <c r="DEX184" s="5"/>
      <c r="DEY184" s="5"/>
      <c r="DEZ184" s="5"/>
      <c r="DFA184" s="5"/>
      <c r="DFB184" s="5"/>
      <c r="DFC184" s="5"/>
      <c r="DFD184" s="5"/>
      <c r="DFE184" s="5"/>
      <c r="DFF184" s="5"/>
      <c r="DFG184" s="5"/>
      <c r="DFH184" s="5"/>
      <c r="DFI184" s="5"/>
      <c r="DFJ184" s="5"/>
      <c r="DFK184" s="5"/>
      <c r="DFL184" s="5"/>
      <c r="DFM184" s="5"/>
      <c r="DFN184" s="5"/>
      <c r="DFO184" s="5"/>
      <c r="DFP184" s="5"/>
      <c r="DFQ184" s="5"/>
      <c r="DFR184" s="5"/>
      <c r="DFS184" s="5"/>
      <c r="DFT184" s="5"/>
      <c r="DFU184" s="5"/>
      <c r="DFV184" s="5"/>
      <c r="DFW184" s="5"/>
      <c r="DFX184" s="5"/>
      <c r="DFY184" s="5"/>
      <c r="DFZ184" s="5"/>
      <c r="DGA184" s="5"/>
      <c r="DGB184" s="5"/>
      <c r="DGC184" s="5"/>
      <c r="DGD184" s="5"/>
      <c r="DGE184" s="5"/>
      <c r="DGF184" s="5"/>
      <c r="DGG184" s="5"/>
      <c r="DGH184" s="5"/>
      <c r="DGI184" s="5"/>
      <c r="DGJ184" s="5"/>
      <c r="DGK184" s="5"/>
      <c r="DGL184" s="5"/>
      <c r="DGM184" s="5"/>
      <c r="DGN184" s="5"/>
      <c r="DGO184" s="5"/>
      <c r="DGP184" s="5"/>
      <c r="DGQ184" s="5"/>
      <c r="DGR184" s="5"/>
      <c r="DGS184" s="5"/>
      <c r="DGT184" s="5"/>
      <c r="DGU184" s="5"/>
      <c r="DGV184" s="5"/>
      <c r="DGW184" s="5"/>
      <c r="DGX184" s="5"/>
      <c r="DGY184" s="5"/>
      <c r="DGZ184" s="5"/>
      <c r="DHA184" s="5"/>
      <c r="DHB184" s="5"/>
      <c r="DHC184" s="5"/>
      <c r="DHD184" s="5"/>
      <c r="DHE184" s="5"/>
      <c r="DHF184" s="5"/>
      <c r="DHG184" s="5"/>
      <c r="DHH184" s="5"/>
      <c r="DHI184" s="5"/>
      <c r="DHJ184" s="5"/>
      <c r="DHK184" s="5"/>
      <c r="DHL184" s="5"/>
      <c r="DHM184" s="5"/>
      <c r="DHN184" s="5"/>
      <c r="DHO184" s="5"/>
      <c r="DHP184" s="5"/>
      <c r="DHQ184" s="5"/>
      <c r="DHR184" s="5"/>
      <c r="DHS184" s="5"/>
      <c r="DHT184" s="5"/>
      <c r="DHU184" s="5"/>
      <c r="DHV184" s="5"/>
      <c r="DHW184" s="5"/>
      <c r="DHX184" s="5"/>
      <c r="DHY184" s="5"/>
      <c r="DHZ184" s="5"/>
      <c r="DIA184" s="5"/>
      <c r="DIB184" s="5"/>
      <c r="DIC184" s="5"/>
      <c r="DID184" s="5"/>
      <c r="DIE184" s="5"/>
      <c r="DIF184" s="5"/>
      <c r="DIG184" s="5"/>
      <c r="DIH184" s="5"/>
      <c r="DII184" s="5"/>
      <c r="DIJ184" s="5"/>
      <c r="DIK184" s="5"/>
      <c r="DIL184" s="5"/>
      <c r="DIM184" s="5"/>
      <c r="DIN184" s="5"/>
      <c r="DIO184" s="5"/>
      <c r="DIP184" s="5"/>
      <c r="DIQ184" s="5"/>
      <c r="DIR184" s="5"/>
      <c r="DIS184" s="5"/>
      <c r="DIT184" s="5"/>
      <c r="DIU184" s="5"/>
      <c r="DIV184" s="5"/>
      <c r="DIW184" s="5"/>
      <c r="DIX184" s="5"/>
      <c r="DIY184" s="5"/>
      <c r="DIZ184" s="5"/>
      <c r="DJA184" s="5"/>
      <c r="DJB184" s="5"/>
      <c r="DJC184" s="5"/>
      <c r="DJD184" s="5"/>
      <c r="DJE184" s="5"/>
      <c r="DJF184" s="5"/>
      <c r="DJG184" s="5"/>
      <c r="DJH184" s="5"/>
      <c r="DJI184" s="5"/>
      <c r="DJJ184" s="5"/>
      <c r="DJK184" s="5"/>
      <c r="DJL184" s="5"/>
      <c r="DJM184" s="5"/>
      <c r="DJN184" s="5"/>
      <c r="DJO184" s="5"/>
      <c r="DJP184" s="5"/>
      <c r="DJQ184" s="5"/>
      <c r="DJR184" s="5"/>
      <c r="DJS184" s="5"/>
      <c r="DJT184" s="5"/>
      <c r="DJU184" s="5"/>
      <c r="DJV184" s="5"/>
      <c r="DJW184" s="5"/>
      <c r="DJX184" s="5"/>
      <c r="DJY184" s="5"/>
      <c r="DJZ184" s="5"/>
      <c r="DKA184" s="5"/>
      <c r="DKB184" s="5"/>
      <c r="DKC184" s="5"/>
      <c r="DKD184" s="5"/>
      <c r="DKE184" s="5"/>
      <c r="DKF184" s="5"/>
      <c r="DKG184" s="5"/>
      <c r="DKH184" s="5"/>
      <c r="DKI184" s="5"/>
      <c r="DKJ184" s="5"/>
      <c r="DKK184" s="5"/>
      <c r="DKL184" s="5"/>
      <c r="DKM184" s="5"/>
      <c r="DKN184" s="5"/>
      <c r="DKO184" s="5"/>
      <c r="DKP184" s="5"/>
      <c r="DKQ184" s="5"/>
      <c r="DKR184" s="5"/>
      <c r="DKS184" s="5"/>
      <c r="DKT184" s="5"/>
      <c r="DKU184" s="5"/>
      <c r="DKV184" s="5"/>
      <c r="DKW184" s="5"/>
      <c r="DKX184" s="5"/>
      <c r="DKY184" s="5"/>
      <c r="DKZ184" s="5"/>
      <c r="DLA184" s="5"/>
      <c r="DLB184" s="5"/>
      <c r="DLC184" s="5"/>
      <c r="DLD184" s="5"/>
      <c r="DLE184" s="5"/>
      <c r="DLF184" s="5"/>
      <c r="DLG184" s="5"/>
      <c r="DLH184" s="5"/>
      <c r="DLI184" s="5"/>
      <c r="DLJ184" s="5"/>
      <c r="DLK184" s="5"/>
      <c r="DLL184" s="5"/>
      <c r="DLM184" s="5"/>
      <c r="DLN184" s="5"/>
      <c r="DLO184" s="5"/>
      <c r="DLP184" s="5"/>
      <c r="DLQ184" s="5"/>
      <c r="DLR184" s="5"/>
      <c r="DLS184" s="5"/>
      <c r="DLT184" s="5"/>
      <c r="DLU184" s="5"/>
      <c r="DLV184" s="5"/>
      <c r="DLW184" s="5"/>
      <c r="DLX184" s="5"/>
      <c r="DLY184" s="5"/>
      <c r="DLZ184" s="5"/>
      <c r="DMA184" s="5"/>
      <c r="DMB184" s="5"/>
      <c r="DMC184" s="5"/>
      <c r="DMD184" s="5"/>
      <c r="DME184" s="5"/>
      <c r="DMF184" s="5"/>
      <c r="DMG184" s="5"/>
      <c r="DMH184" s="5"/>
      <c r="DMI184" s="5"/>
      <c r="DMJ184" s="5"/>
      <c r="DMK184" s="5"/>
      <c r="DML184" s="5"/>
      <c r="DMM184" s="5"/>
      <c r="DMN184" s="5"/>
      <c r="DMO184" s="5"/>
      <c r="DMP184" s="5"/>
      <c r="DMQ184" s="5"/>
      <c r="DMR184" s="5"/>
      <c r="DMS184" s="5"/>
      <c r="DMT184" s="5"/>
      <c r="DMU184" s="5"/>
      <c r="DMV184" s="5"/>
      <c r="DMW184" s="5"/>
      <c r="DMX184" s="5"/>
      <c r="DMY184" s="5"/>
      <c r="DMZ184" s="5"/>
      <c r="DNA184" s="5"/>
      <c r="DNB184" s="5"/>
      <c r="DNC184" s="5"/>
      <c r="DND184" s="5"/>
      <c r="DNE184" s="5"/>
      <c r="DNF184" s="5"/>
      <c r="DNG184" s="5"/>
      <c r="DNH184" s="5"/>
      <c r="DNI184" s="5"/>
      <c r="DNJ184" s="5"/>
      <c r="DNK184" s="5"/>
      <c r="DNL184" s="5"/>
      <c r="DNM184" s="5"/>
      <c r="DNN184" s="5"/>
      <c r="DNO184" s="5"/>
      <c r="DNP184" s="5"/>
      <c r="DNQ184" s="5"/>
      <c r="DNR184" s="5"/>
      <c r="DNS184" s="5"/>
      <c r="DNT184" s="5"/>
      <c r="DNU184" s="5"/>
      <c r="DNV184" s="5"/>
      <c r="DNW184" s="5"/>
      <c r="DNX184" s="5"/>
      <c r="DNY184" s="5"/>
      <c r="DNZ184" s="5"/>
      <c r="DOA184" s="5"/>
      <c r="DOB184" s="5"/>
      <c r="DOC184" s="5"/>
      <c r="DOD184" s="5"/>
      <c r="DOE184" s="5"/>
      <c r="DOF184" s="5"/>
      <c r="DOG184" s="5"/>
      <c r="DOH184" s="5"/>
      <c r="DOI184" s="5"/>
      <c r="DOJ184" s="5"/>
      <c r="DOK184" s="5"/>
      <c r="DOL184" s="5"/>
      <c r="DOM184" s="5"/>
      <c r="DON184" s="5"/>
      <c r="DOO184" s="5"/>
      <c r="DOP184" s="5"/>
      <c r="DOQ184" s="5"/>
      <c r="DOR184" s="5"/>
      <c r="DOS184" s="5"/>
      <c r="DOT184" s="5"/>
      <c r="DOU184" s="5"/>
      <c r="DOV184" s="5"/>
      <c r="DOW184" s="5"/>
      <c r="DOX184" s="5"/>
      <c r="DOY184" s="5"/>
      <c r="DOZ184" s="5"/>
      <c r="DPA184" s="5"/>
      <c r="DPB184" s="5"/>
      <c r="DPC184" s="5"/>
      <c r="DPD184" s="5"/>
      <c r="DPE184" s="5"/>
      <c r="DPF184" s="5"/>
      <c r="DPG184" s="5"/>
      <c r="DPH184" s="5"/>
      <c r="DPI184" s="5"/>
      <c r="DPJ184" s="5"/>
      <c r="DPK184" s="5"/>
      <c r="DPL184" s="5"/>
      <c r="DPM184" s="5"/>
      <c r="DPN184" s="5"/>
      <c r="DPO184" s="5"/>
      <c r="DPP184" s="5"/>
      <c r="DPQ184" s="5"/>
      <c r="DPR184" s="5"/>
      <c r="DPS184" s="5"/>
      <c r="DPT184" s="5"/>
      <c r="DPU184" s="5"/>
      <c r="DPV184" s="5"/>
      <c r="DPW184" s="5"/>
      <c r="DPX184" s="5"/>
      <c r="DPY184" s="5"/>
      <c r="DPZ184" s="5"/>
      <c r="DQA184" s="5"/>
      <c r="DQB184" s="5"/>
      <c r="DQC184" s="5"/>
      <c r="DQD184" s="5"/>
      <c r="DQE184" s="5"/>
      <c r="DQF184" s="5"/>
      <c r="DQG184" s="5"/>
      <c r="DQH184" s="5"/>
      <c r="DQI184" s="5"/>
      <c r="DQJ184" s="5"/>
      <c r="DQK184" s="5"/>
      <c r="DQL184" s="5"/>
      <c r="DQM184" s="5"/>
      <c r="DQN184" s="5"/>
      <c r="DQO184" s="5"/>
      <c r="DQP184" s="5"/>
      <c r="DQQ184" s="5"/>
      <c r="DQR184" s="5"/>
      <c r="DQS184" s="5"/>
      <c r="DQT184" s="5"/>
      <c r="DQU184" s="5"/>
      <c r="DQV184" s="5"/>
      <c r="DQW184" s="5"/>
      <c r="DQX184" s="5"/>
      <c r="DQY184" s="5"/>
      <c r="DQZ184" s="5"/>
      <c r="DRA184" s="5"/>
      <c r="DRB184" s="5"/>
      <c r="DRC184" s="5"/>
      <c r="DRD184" s="5"/>
      <c r="DRE184" s="5"/>
      <c r="DRF184" s="5"/>
      <c r="DRG184" s="5"/>
      <c r="DRH184" s="5"/>
      <c r="DRI184" s="5"/>
      <c r="DRJ184" s="5"/>
      <c r="DRK184" s="5"/>
      <c r="DRL184" s="5"/>
      <c r="DRM184" s="5"/>
      <c r="DRN184" s="5"/>
      <c r="DRO184" s="5"/>
      <c r="DRP184" s="5"/>
      <c r="DRQ184" s="5"/>
      <c r="DRR184" s="5"/>
      <c r="DRS184" s="5"/>
      <c r="DRT184" s="5"/>
      <c r="DRU184" s="5"/>
      <c r="DRV184" s="5"/>
      <c r="DRW184" s="5"/>
      <c r="DRX184" s="5"/>
      <c r="DRY184" s="5"/>
      <c r="DRZ184" s="5"/>
      <c r="DSA184" s="5"/>
      <c r="DSB184" s="5"/>
      <c r="DSC184" s="5"/>
      <c r="DSD184" s="5"/>
      <c r="DSE184" s="5"/>
      <c r="DSF184" s="5"/>
      <c r="DSG184" s="5"/>
      <c r="DSH184" s="5"/>
      <c r="DSI184" s="5"/>
      <c r="DSJ184" s="5"/>
      <c r="DSK184" s="5"/>
      <c r="DSL184" s="5"/>
      <c r="DSM184" s="5"/>
      <c r="DSN184" s="5"/>
      <c r="DSO184" s="5"/>
      <c r="DSP184" s="5"/>
      <c r="DSQ184" s="5"/>
      <c r="DSR184" s="5"/>
      <c r="DSS184" s="5"/>
      <c r="DST184" s="5"/>
      <c r="DSU184" s="5"/>
      <c r="DSV184" s="5"/>
      <c r="DSW184" s="5"/>
      <c r="DSX184" s="5"/>
      <c r="DSY184" s="5"/>
      <c r="DSZ184" s="5"/>
      <c r="DTA184" s="5"/>
      <c r="DTB184" s="5"/>
      <c r="DTC184" s="5"/>
      <c r="DTD184" s="5"/>
      <c r="DTE184" s="5"/>
      <c r="DTF184" s="5"/>
      <c r="DTG184" s="5"/>
      <c r="DTH184" s="5"/>
      <c r="DTI184" s="5"/>
      <c r="DTJ184" s="5"/>
      <c r="DTK184" s="5"/>
      <c r="DTL184" s="5"/>
      <c r="DTM184" s="5"/>
      <c r="DTN184" s="5"/>
      <c r="DTO184" s="5"/>
      <c r="DTP184" s="5"/>
      <c r="DTQ184" s="5"/>
      <c r="DTR184" s="5"/>
      <c r="DTS184" s="5"/>
      <c r="DTT184" s="5"/>
      <c r="DTU184" s="5"/>
      <c r="DTV184" s="5"/>
      <c r="DTW184" s="5"/>
      <c r="DTX184" s="5"/>
      <c r="DTY184" s="5"/>
      <c r="DTZ184" s="5"/>
      <c r="DUA184" s="5"/>
      <c r="DUB184" s="5"/>
      <c r="DUC184" s="5"/>
      <c r="DUD184" s="5"/>
      <c r="DUE184" s="5"/>
      <c r="DUF184" s="5"/>
      <c r="DUG184" s="5"/>
      <c r="DUH184" s="5"/>
      <c r="DUI184" s="5"/>
      <c r="DUJ184" s="5"/>
      <c r="DUK184" s="5"/>
      <c r="DUL184" s="5"/>
      <c r="DUM184" s="5"/>
      <c r="DUN184" s="5"/>
      <c r="DUO184" s="5"/>
      <c r="DUP184" s="5"/>
      <c r="DUQ184" s="5"/>
      <c r="DUR184" s="5"/>
      <c r="DUS184" s="5"/>
      <c r="DUT184" s="5"/>
      <c r="DUU184" s="5"/>
      <c r="DUV184" s="5"/>
      <c r="DUW184" s="5"/>
      <c r="DUX184" s="5"/>
      <c r="DUY184" s="5"/>
      <c r="DUZ184" s="5"/>
      <c r="DVA184" s="5"/>
      <c r="DVB184" s="5"/>
      <c r="DVC184" s="5"/>
      <c r="DVD184" s="5"/>
      <c r="DVE184" s="5"/>
      <c r="DVF184" s="5"/>
      <c r="DVG184" s="5"/>
      <c r="DVH184" s="5"/>
      <c r="DVI184" s="5"/>
      <c r="DVJ184" s="5"/>
      <c r="DVK184" s="5"/>
      <c r="DVL184" s="5"/>
      <c r="DVM184" s="5"/>
      <c r="DVN184" s="5"/>
      <c r="DVO184" s="5"/>
      <c r="DVP184" s="5"/>
      <c r="DVQ184" s="5"/>
      <c r="DVR184" s="5"/>
      <c r="DVS184" s="5"/>
      <c r="DVT184" s="5"/>
      <c r="DVU184" s="5"/>
      <c r="DVV184" s="5"/>
      <c r="DVW184" s="5"/>
      <c r="DVX184" s="5"/>
      <c r="DVY184" s="5"/>
      <c r="DVZ184" s="5"/>
      <c r="DWA184" s="5"/>
      <c r="DWB184" s="5"/>
      <c r="DWC184" s="5"/>
      <c r="DWD184" s="5"/>
      <c r="DWE184" s="5"/>
      <c r="DWF184" s="5"/>
      <c r="DWG184" s="5"/>
      <c r="DWH184" s="5"/>
      <c r="DWI184" s="5"/>
      <c r="DWJ184" s="5"/>
      <c r="DWK184" s="5"/>
      <c r="DWL184" s="5"/>
      <c r="DWM184" s="5"/>
      <c r="DWN184" s="5"/>
      <c r="DWO184" s="5"/>
      <c r="DWP184" s="5"/>
      <c r="DWQ184" s="5"/>
      <c r="DWR184" s="5"/>
      <c r="DWS184" s="5"/>
      <c r="DWT184" s="5"/>
      <c r="DWU184" s="5"/>
      <c r="DWV184" s="5"/>
      <c r="DWW184" s="5"/>
      <c r="DWX184" s="5"/>
      <c r="DWY184" s="5"/>
      <c r="DWZ184" s="5"/>
      <c r="DXA184" s="5"/>
      <c r="DXB184" s="5"/>
      <c r="DXC184" s="5"/>
      <c r="DXD184" s="5"/>
      <c r="DXE184" s="5"/>
      <c r="DXF184" s="5"/>
      <c r="DXG184" s="5"/>
      <c r="DXH184" s="5"/>
      <c r="DXI184" s="5"/>
      <c r="DXJ184" s="5"/>
      <c r="DXK184" s="5"/>
      <c r="DXL184" s="5"/>
      <c r="DXM184" s="5"/>
      <c r="DXN184" s="5"/>
      <c r="DXO184" s="5"/>
      <c r="DXP184" s="5"/>
      <c r="DXQ184" s="5"/>
      <c r="DXR184" s="5"/>
      <c r="DXS184" s="5"/>
      <c r="DXT184" s="5"/>
      <c r="DXU184" s="5"/>
      <c r="DXV184" s="5"/>
      <c r="DXW184" s="5"/>
      <c r="DXX184" s="5"/>
      <c r="DXY184" s="5"/>
      <c r="DXZ184" s="5"/>
      <c r="DYA184" s="5"/>
      <c r="DYB184" s="5"/>
      <c r="DYC184" s="5"/>
      <c r="DYD184" s="5"/>
      <c r="DYE184" s="5"/>
      <c r="DYF184" s="5"/>
      <c r="DYG184" s="5"/>
      <c r="DYH184" s="5"/>
      <c r="DYI184" s="5"/>
      <c r="DYJ184" s="5"/>
      <c r="DYK184" s="5"/>
      <c r="DYL184" s="5"/>
      <c r="DYM184" s="5"/>
      <c r="DYN184" s="5"/>
      <c r="DYO184" s="5"/>
      <c r="DYP184" s="5"/>
      <c r="DYQ184" s="5"/>
      <c r="DYR184" s="5"/>
      <c r="DYS184" s="5"/>
      <c r="DYT184" s="5"/>
      <c r="DYU184" s="5"/>
      <c r="DYV184" s="5"/>
      <c r="DYW184" s="5"/>
      <c r="DYX184" s="5"/>
      <c r="DYY184" s="5"/>
      <c r="DYZ184" s="5"/>
      <c r="DZA184" s="5"/>
      <c r="DZB184" s="5"/>
      <c r="DZC184" s="5"/>
      <c r="DZD184" s="5"/>
      <c r="DZE184" s="5"/>
      <c r="DZF184" s="5"/>
      <c r="DZG184" s="5"/>
      <c r="DZH184" s="5"/>
      <c r="DZI184" s="5"/>
      <c r="DZJ184" s="5"/>
      <c r="DZK184" s="5"/>
      <c r="DZL184" s="5"/>
      <c r="DZM184" s="5"/>
      <c r="DZN184" s="5"/>
      <c r="DZO184" s="5"/>
      <c r="DZP184" s="5"/>
      <c r="DZQ184" s="5"/>
      <c r="DZR184" s="5"/>
      <c r="DZS184" s="5"/>
      <c r="DZT184" s="5"/>
      <c r="DZU184" s="5"/>
      <c r="DZV184" s="5"/>
      <c r="DZW184" s="5"/>
      <c r="DZX184" s="5"/>
      <c r="DZY184" s="5"/>
      <c r="DZZ184" s="5"/>
      <c r="EAA184" s="5"/>
      <c r="EAB184" s="5"/>
      <c r="EAC184" s="5"/>
      <c r="EAD184" s="5"/>
      <c r="EAE184" s="5"/>
      <c r="EAF184" s="5"/>
      <c r="EAG184" s="5"/>
      <c r="EAH184" s="5"/>
      <c r="EAI184" s="5"/>
      <c r="EAJ184" s="5"/>
      <c r="EAK184" s="5"/>
      <c r="EAL184" s="5"/>
      <c r="EAM184" s="5"/>
      <c r="EAN184" s="5"/>
      <c r="EAO184" s="5"/>
      <c r="EAP184" s="5"/>
      <c r="EAQ184" s="5"/>
      <c r="EAR184" s="5"/>
      <c r="EAS184" s="5"/>
      <c r="EAT184" s="5"/>
      <c r="EAU184" s="5"/>
      <c r="EAV184" s="5"/>
      <c r="EAW184" s="5"/>
      <c r="EAX184" s="5"/>
      <c r="EAY184" s="5"/>
      <c r="EAZ184" s="5"/>
      <c r="EBA184" s="5"/>
      <c r="EBB184" s="5"/>
      <c r="EBC184" s="5"/>
      <c r="EBD184" s="5"/>
      <c r="EBE184" s="5"/>
      <c r="EBF184" s="5"/>
      <c r="EBG184" s="5"/>
      <c r="EBH184" s="5"/>
      <c r="EBI184" s="5"/>
      <c r="EBJ184" s="5"/>
      <c r="EBK184" s="5"/>
      <c r="EBL184" s="5"/>
      <c r="EBM184" s="5"/>
      <c r="EBN184" s="5"/>
      <c r="EBO184" s="5"/>
      <c r="EBP184" s="5"/>
      <c r="EBQ184" s="5"/>
      <c r="EBR184" s="5"/>
      <c r="EBS184" s="5"/>
      <c r="EBT184" s="5"/>
      <c r="EBU184" s="5"/>
      <c r="EBV184" s="5"/>
      <c r="EBW184" s="5"/>
      <c r="EBX184" s="5"/>
      <c r="EBY184" s="5"/>
      <c r="EBZ184" s="5"/>
      <c r="ECA184" s="5"/>
      <c r="ECB184" s="5"/>
      <c r="ECC184" s="5"/>
      <c r="ECD184" s="5"/>
      <c r="ECE184" s="5"/>
      <c r="ECF184" s="5"/>
      <c r="ECG184" s="5"/>
      <c r="ECH184" s="5"/>
      <c r="ECI184" s="5"/>
      <c r="ECJ184" s="5"/>
      <c r="ECK184" s="5"/>
      <c r="ECL184" s="5"/>
      <c r="ECM184" s="5"/>
      <c r="ECN184" s="5"/>
      <c r="ECO184" s="5"/>
      <c r="ECP184" s="5"/>
      <c r="ECQ184" s="5"/>
      <c r="ECR184" s="5"/>
      <c r="ECS184" s="5"/>
      <c r="ECT184" s="5"/>
      <c r="ECU184" s="5"/>
      <c r="ECV184" s="5"/>
      <c r="ECW184" s="5"/>
      <c r="ECX184" s="5"/>
      <c r="ECY184" s="5"/>
      <c r="ECZ184" s="5"/>
      <c r="EDA184" s="5"/>
      <c r="EDB184" s="5"/>
      <c r="EDC184" s="5"/>
      <c r="EDD184" s="5"/>
      <c r="EDE184" s="5"/>
      <c r="EDF184" s="5"/>
      <c r="EDG184" s="5"/>
      <c r="EDH184" s="5"/>
      <c r="EDI184" s="5"/>
      <c r="EDJ184" s="5"/>
      <c r="EDK184" s="5"/>
      <c r="EDL184" s="5"/>
      <c r="EDM184" s="5"/>
      <c r="EDN184" s="5"/>
      <c r="EDO184" s="5"/>
      <c r="EDP184" s="5"/>
      <c r="EDQ184" s="5"/>
      <c r="EDR184" s="5"/>
      <c r="EDS184" s="5"/>
      <c r="EDT184" s="5"/>
      <c r="EDU184" s="5"/>
      <c r="EDV184" s="5"/>
      <c r="EDW184" s="5"/>
      <c r="EDX184" s="5"/>
      <c r="EDY184" s="5"/>
      <c r="EDZ184" s="5"/>
      <c r="EEA184" s="5"/>
      <c r="EEB184" s="5"/>
      <c r="EEC184" s="5"/>
      <c r="EED184" s="5"/>
      <c r="EEE184" s="5"/>
      <c r="EEF184" s="5"/>
      <c r="EEG184" s="5"/>
      <c r="EEH184" s="5"/>
      <c r="EEI184" s="5"/>
      <c r="EEJ184" s="5"/>
      <c r="EEK184" s="5"/>
      <c r="EEL184" s="5"/>
      <c r="EEM184" s="5"/>
      <c r="EEN184" s="5"/>
      <c r="EEO184" s="5"/>
      <c r="EEP184" s="5"/>
      <c r="EEQ184" s="5"/>
      <c r="EER184" s="5"/>
      <c r="EES184" s="5"/>
      <c r="EET184" s="5"/>
      <c r="EEU184" s="5"/>
      <c r="EEV184" s="5"/>
      <c r="EEW184" s="5"/>
      <c r="EEX184" s="5"/>
      <c r="EEY184" s="5"/>
      <c r="EEZ184" s="5"/>
      <c r="EFA184" s="5"/>
      <c r="EFB184" s="5"/>
      <c r="EFC184" s="5"/>
      <c r="EFD184" s="5"/>
      <c r="EFE184" s="5"/>
      <c r="EFF184" s="5"/>
      <c r="EFG184" s="5"/>
      <c r="EFH184" s="5"/>
      <c r="EFI184" s="5"/>
      <c r="EFJ184" s="5"/>
      <c r="EFK184" s="5"/>
      <c r="EFL184" s="5"/>
      <c r="EFM184" s="5"/>
      <c r="EFN184" s="5"/>
      <c r="EFO184" s="5"/>
      <c r="EFP184" s="5"/>
      <c r="EFQ184" s="5"/>
      <c r="EFR184" s="5"/>
      <c r="EFS184" s="5"/>
      <c r="EFT184" s="5"/>
      <c r="EFU184" s="5"/>
      <c r="EFV184" s="5"/>
      <c r="EFW184" s="5"/>
      <c r="EFX184" s="5"/>
      <c r="EFY184" s="5"/>
      <c r="EFZ184" s="5"/>
      <c r="EGA184" s="5"/>
      <c r="EGB184" s="5"/>
      <c r="EGC184" s="5"/>
      <c r="EGD184" s="5"/>
      <c r="EGE184" s="5"/>
      <c r="EGF184" s="5"/>
      <c r="EGG184" s="5"/>
      <c r="EGH184" s="5"/>
      <c r="EGI184" s="5"/>
      <c r="EGJ184" s="5"/>
      <c r="EGK184" s="5"/>
      <c r="EGL184" s="5"/>
      <c r="EGM184" s="5"/>
      <c r="EGN184" s="5"/>
      <c r="EGO184" s="5"/>
      <c r="EGP184" s="5"/>
      <c r="EGQ184" s="5"/>
      <c r="EGR184" s="5"/>
      <c r="EGS184" s="5"/>
      <c r="EGT184" s="5"/>
      <c r="EGU184" s="5"/>
      <c r="EGV184" s="5"/>
      <c r="EGW184" s="5"/>
      <c r="EGX184" s="5"/>
      <c r="EGY184" s="5"/>
      <c r="EGZ184" s="5"/>
      <c r="EHA184" s="5"/>
      <c r="EHB184" s="5"/>
      <c r="EHC184" s="5"/>
      <c r="EHD184" s="5"/>
      <c r="EHE184" s="5"/>
      <c r="EHF184" s="5"/>
      <c r="EHG184" s="5"/>
      <c r="EHH184" s="5"/>
      <c r="EHI184" s="5"/>
      <c r="EHJ184" s="5"/>
      <c r="EHK184" s="5"/>
      <c r="EHL184" s="5"/>
      <c r="EHM184" s="5"/>
      <c r="EHN184" s="5"/>
      <c r="EHO184" s="5"/>
      <c r="EHP184" s="5"/>
      <c r="EHQ184" s="5"/>
      <c r="EHR184" s="5"/>
      <c r="EHS184" s="5"/>
      <c r="EHT184" s="5"/>
      <c r="EHU184" s="5"/>
      <c r="EHV184" s="5"/>
      <c r="EHW184" s="5"/>
      <c r="EHX184" s="5"/>
      <c r="EHY184" s="5"/>
      <c r="EHZ184" s="5"/>
      <c r="EIA184" s="5"/>
      <c r="EIB184" s="5"/>
      <c r="EIC184" s="5"/>
      <c r="EID184" s="5"/>
      <c r="EIE184" s="5"/>
      <c r="EIF184" s="5"/>
      <c r="EIG184" s="5"/>
      <c r="EIH184" s="5"/>
      <c r="EII184" s="5"/>
      <c r="EIJ184" s="5"/>
      <c r="EIK184" s="5"/>
      <c r="EIL184" s="5"/>
      <c r="EIM184" s="5"/>
      <c r="EIN184" s="5"/>
      <c r="EIO184" s="5"/>
      <c r="EIP184" s="5"/>
      <c r="EIQ184" s="5"/>
      <c r="EIR184" s="5"/>
      <c r="EIS184" s="5"/>
      <c r="EIT184" s="5"/>
      <c r="EIU184" s="5"/>
      <c r="EIV184" s="5"/>
      <c r="EIW184" s="5"/>
      <c r="EIX184" s="5"/>
      <c r="EIY184" s="5"/>
      <c r="EIZ184" s="5"/>
      <c r="EJA184" s="5"/>
      <c r="EJB184" s="5"/>
      <c r="EJC184" s="5"/>
      <c r="EJD184" s="5"/>
      <c r="EJE184" s="5"/>
      <c r="EJF184" s="5"/>
      <c r="EJG184" s="5"/>
      <c r="EJH184" s="5"/>
      <c r="EJI184" s="5"/>
      <c r="EJJ184" s="5"/>
      <c r="EJK184" s="5"/>
      <c r="EJL184" s="5"/>
      <c r="EJM184" s="5"/>
      <c r="EJN184" s="5"/>
      <c r="EJO184" s="5"/>
      <c r="EJP184" s="5"/>
      <c r="EJQ184" s="5"/>
      <c r="EJR184" s="5"/>
      <c r="EJS184" s="5"/>
      <c r="EJT184" s="5"/>
      <c r="EJU184" s="5"/>
      <c r="EJV184" s="5"/>
      <c r="EJW184" s="5"/>
      <c r="EJX184" s="5"/>
      <c r="EJY184" s="5"/>
      <c r="EJZ184" s="5"/>
      <c r="EKA184" s="5"/>
      <c r="EKB184" s="5"/>
      <c r="EKC184" s="5"/>
      <c r="EKD184" s="5"/>
      <c r="EKE184" s="5"/>
      <c r="EKF184" s="5"/>
      <c r="EKG184" s="5"/>
      <c r="EKH184" s="5"/>
      <c r="EKI184" s="5"/>
      <c r="EKJ184" s="5"/>
      <c r="EKK184" s="5"/>
      <c r="EKL184" s="5"/>
      <c r="EKM184" s="5"/>
      <c r="EKN184" s="5"/>
      <c r="EKO184" s="5"/>
      <c r="EKP184" s="5"/>
      <c r="EKQ184" s="5"/>
      <c r="EKR184" s="5"/>
      <c r="EKS184" s="5"/>
      <c r="EKT184" s="5"/>
      <c r="EKU184" s="5"/>
      <c r="EKV184" s="5"/>
      <c r="EKW184" s="5"/>
      <c r="EKX184" s="5"/>
      <c r="EKY184" s="5"/>
      <c r="EKZ184" s="5"/>
      <c r="ELA184" s="5"/>
      <c r="ELB184" s="5"/>
      <c r="ELC184" s="5"/>
      <c r="ELD184" s="5"/>
      <c r="ELE184" s="5"/>
      <c r="ELF184" s="5"/>
      <c r="ELG184" s="5"/>
      <c r="ELH184" s="5"/>
      <c r="ELI184" s="5"/>
      <c r="ELJ184" s="5"/>
      <c r="ELK184" s="5"/>
      <c r="ELL184" s="5"/>
      <c r="ELM184" s="5"/>
      <c r="ELN184" s="5"/>
      <c r="ELO184" s="5"/>
      <c r="ELP184" s="5"/>
      <c r="ELQ184" s="5"/>
      <c r="ELR184" s="5"/>
      <c r="ELS184" s="5"/>
      <c r="ELT184" s="5"/>
      <c r="ELU184" s="5"/>
      <c r="ELV184" s="5"/>
      <c r="ELW184" s="5"/>
      <c r="ELX184" s="5"/>
      <c r="ELY184" s="5"/>
      <c r="ELZ184" s="5"/>
      <c r="EMA184" s="5"/>
      <c r="EMB184" s="5"/>
      <c r="EMC184" s="5"/>
      <c r="EMD184" s="5"/>
      <c r="EME184" s="5"/>
      <c r="EMF184" s="5"/>
      <c r="EMG184" s="5"/>
      <c r="EMH184" s="5"/>
      <c r="EMI184" s="5"/>
      <c r="EMJ184" s="5"/>
      <c r="EMK184" s="5"/>
      <c r="EML184" s="5"/>
      <c r="EMM184" s="5"/>
      <c r="EMN184" s="5"/>
      <c r="EMO184" s="5"/>
      <c r="EMP184" s="5"/>
      <c r="EMQ184" s="5"/>
      <c r="EMR184" s="5"/>
      <c r="EMS184" s="5"/>
      <c r="EMT184" s="5"/>
      <c r="EMU184" s="5"/>
      <c r="EMV184" s="5"/>
      <c r="EMW184" s="5"/>
      <c r="EMX184" s="5"/>
      <c r="EMY184" s="5"/>
      <c r="EMZ184" s="5"/>
      <c r="ENA184" s="5"/>
      <c r="ENB184" s="5"/>
      <c r="ENC184" s="5"/>
      <c r="END184" s="5"/>
      <c r="ENE184" s="5"/>
      <c r="ENF184" s="5"/>
      <c r="ENG184" s="5"/>
      <c r="ENH184" s="5"/>
      <c r="ENI184" s="5"/>
      <c r="ENJ184" s="5"/>
      <c r="ENK184" s="5"/>
      <c r="ENL184" s="5"/>
      <c r="ENM184" s="5"/>
      <c r="ENN184" s="5"/>
      <c r="ENO184" s="5"/>
      <c r="ENP184" s="5"/>
      <c r="ENQ184" s="5"/>
      <c r="ENR184" s="5"/>
      <c r="ENS184" s="5"/>
      <c r="ENT184" s="5"/>
      <c r="ENU184" s="5"/>
      <c r="ENV184" s="5"/>
      <c r="ENW184" s="5"/>
      <c r="ENX184" s="5"/>
      <c r="ENY184" s="5"/>
      <c r="ENZ184" s="5"/>
      <c r="EOA184" s="5"/>
      <c r="EOB184" s="5"/>
      <c r="EOC184" s="5"/>
      <c r="EOD184" s="5"/>
      <c r="EOE184" s="5"/>
      <c r="EOF184" s="5"/>
      <c r="EOG184" s="5"/>
      <c r="EOH184" s="5"/>
      <c r="EOI184" s="5"/>
      <c r="EOJ184" s="5"/>
      <c r="EOK184" s="5"/>
      <c r="EOL184" s="5"/>
      <c r="EOM184" s="5"/>
      <c r="EON184" s="5"/>
      <c r="EOO184" s="5"/>
      <c r="EOP184" s="5"/>
      <c r="EOQ184" s="5"/>
      <c r="EOR184" s="5"/>
      <c r="EOS184" s="5"/>
      <c r="EOT184" s="5"/>
      <c r="EOU184" s="5"/>
      <c r="EOV184" s="5"/>
      <c r="EOW184" s="5"/>
      <c r="EOX184" s="5"/>
      <c r="EOY184" s="5"/>
      <c r="EOZ184" s="5"/>
      <c r="EPA184" s="5"/>
      <c r="EPB184" s="5"/>
      <c r="EPC184" s="5"/>
      <c r="EPD184" s="5"/>
      <c r="EPE184" s="5"/>
      <c r="EPF184" s="5"/>
      <c r="EPG184" s="5"/>
      <c r="EPH184" s="5"/>
      <c r="EPI184" s="5"/>
      <c r="EPJ184" s="5"/>
      <c r="EPK184" s="5"/>
      <c r="EPL184" s="5"/>
      <c r="EPM184" s="5"/>
      <c r="EPN184" s="5"/>
      <c r="EPO184" s="5"/>
      <c r="EPP184" s="5"/>
      <c r="EPQ184" s="5"/>
      <c r="EPR184" s="5"/>
      <c r="EPS184" s="5"/>
      <c r="EPT184" s="5"/>
      <c r="EPU184" s="5"/>
      <c r="EPV184" s="5"/>
      <c r="EPW184" s="5"/>
      <c r="EPX184" s="5"/>
      <c r="EPY184" s="5"/>
      <c r="EPZ184" s="5"/>
      <c r="EQA184" s="5"/>
      <c r="EQB184" s="5"/>
      <c r="EQC184" s="5"/>
      <c r="EQD184" s="5"/>
      <c r="EQE184" s="5"/>
      <c r="EQF184" s="5"/>
      <c r="EQG184" s="5"/>
      <c r="EQH184" s="5"/>
      <c r="EQI184" s="5"/>
      <c r="EQJ184" s="5"/>
      <c r="EQK184" s="5"/>
      <c r="EQL184" s="5"/>
      <c r="EQM184" s="5"/>
      <c r="EQN184" s="5"/>
      <c r="EQO184" s="5"/>
      <c r="EQP184" s="5"/>
      <c r="EQQ184" s="5"/>
      <c r="EQR184" s="5"/>
      <c r="EQS184" s="5"/>
      <c r="EQT184" s="5"/>
      <c r="EQU184" s="5"/>
      <c r="EQV184" s="5"/>
      <c r="EQW184" s="5"/>
      <c r="EQX184" s="5"/>
      <c r="EQY184" s="5"/>
      <c r="EQZ184" s="5"/>
      <c r="ERA184" s="5"/>
      <c r="ERB184" s="5"/>
      <c r="ERC184" s="5"/>
      <c r="ERD184" s="5"/>
      <c r="ERE184" s="5"/>
      <c r="ERF184" s="5"/>
      <c r="ERG184" s="5"/>
      <c r="ERH184" s="5"/>
      <c r="ERI184" s="5"/>
      <c r="ERJ184" s="5"/>
      <c r="ERK184" s="5"/>
      <c r="ERL184" s="5"/>
      <c r="ERM184" s="5"/>
      <c r="ERN184" s="5"/>
      <c r="ERO184" s="5"/>
      <c r="ERP184" s="5"/>
      <c r="ERQ184" s="5"/>
      <c r="ERR184" s="5"/>
      <c r="ERS184" s="5"/>
      <c r="ERT184" s="5"/>
      <c r="ERU184" s="5"/>
      <c r="ERV184" s="5"/>
      <c r="ERW184" s="5"/>
      <c r="ERX184" s="5"/>
      <c r="ERY184" s="5"/>
      <c r="ERZ184" s="5"/>
      <c r="ESA184" s="5"/>
      <c r="ESB184" s="5"/>
      <c r="ESC184" s="5"/>
      <c r="ESD184" s="5"/>
      <c r="ESE184" s="5"/>
      <c r="ESF184" s="5"/>
      <c r="ESG184" s="5"/>
      <c r="ESH184" s="5"/>
      <c r="ESI184" s="5"/>
      <c r="ESJ184" s="5"/>
      <c r="ESK184" s="5"/>
      <c r="ESL184" s="5"/>
      <c r="ESM184" s="5"/>
      <c r="ESN184" s="5"/>
      <c r="ESO184" s="5"/>
      <c r="ESP184" s="5"/>
      <c r="ESQ184" s="5"/>
      <c r="ESR184" s="5"/>
      <c r="ESS184" s="5"/>
      <c r="EST184" s="5"/>
      <c r="ESU184" s="5"/>
      <c r="ESV184" s="5"/>
      <c r="ESW184" s="5"/>
      <c r="ESX184" s="5"/>
      <c r="ESY184" s="5"/>
      <c r="ESZ184" s="5"/>
      <c r="ETA184" s="5"/>
      <c r="ETB184" s="5"/>
      <c r="ETC184" s="5"/>
      <c r="ETD184" s="5"/>
      <c r="ETE184" s="5"/>
      <c r="ETF184" s="5"/>
      <c r="ETG184" s="5"/>
      <c r="ETH184" s="5"/>
      <c r="ETI184" s="5"/>
      <c r="ETJ184" s="5"/>
      <c r="ETK184" s="5"/>
      <c r="ETL184" s="5"/>
      <c r="ETM184" s="5"/>
      <c r="ETN184" s="5"/>
      <c r="ETO184" s="5"/>
      <c r="ETP184" s="5"/>
      <c r="ETQ184" s="5"/>
      <c r="ETR184" s="5"/>
      <c r="ETS184" s="5"/>
      <c r="ETT184" s="5"/>
      <c r="ETU184" s="5"/>
      <c r="ETV184" s="5"/>
      <c r="ETW184" s="5"/>
      <c r="ETX184" s="5"/>
      <c r="ETY184" s="5"/>
      <c r="ETZ184" s="5"/>
      <c r="EUA184" s="5"/>
      <c r="EUB184" s="5"/>
      <c r="EUC184" s="5"/>
      <c r="EUD184" s="5"/>
      <c r="EUE184" s="5"/>
      <c r="EUF184" s="5"/>
      <c r="EUG184" s="5"/>
      <c r="EUH184" s="5"/>
      <c r="EUI184" s="5"/>
      <c r="EUJ184" s="5"/>
      <c r="EUK184" s="5"/>
      <c r="EUL184" s="5"/>
      <c r="EUM184" s="5"/>
      <c r="EUN184" s="5"/>
      <c r="EUO184" s="5"/>
      <c r="EUP184" s="5"/>
      <c r="EUQ184" s="5"/>
      <c r="EUR184" s="5"/>
      <c r="EUS184" s="5"/>
      <c r="EUT184" s="5"/>
      <c r="EUU184" s="5"/>
      <c r="EUV184" s="5"/>
      <c r="EUW184" s="5"/>
      <c r="EUX184" s="5"/>
      <c r="EUY184" s="5"/>
      <c r="EUZ184" s="5"/>
      <c r="EVA184" s="5"/>
      <c r="EVB184" s="5"/>
      <c r="EVC184" s="5"/>
      <c r="EVD184" s="5"/>
      <c r="EVE184" s="5"/>
      <c r="EVF184" s="5"/>
      <c r="EVG184" s="5"/>
      <c r="EVH184" s="5"/>
      <c r="EVI184" s="5"/>
      <c r="EVJ184" s="5"/>
      <c r="EVK184" s="5"/>
      <c r="EVL184" s="5"/>
      <c r="EVM184" s="5"/>
      <c r="EVN184" s="5"/>
      <c r="EVO184" s="5"/>
      <c r="EVP184" s="5"/>
      <c r="EVQ184" s="5"/>
      <c r="EVR184" s="5"/>
      <c r="EVS184" s="5"/>
      <c r="EVT184" s="5"/>
      <c r="EVU184" s="5"/>
      <c r="EVV184" s="5"/>
      <c r="EVW184" s="5"/>
      <c r="EVX184" s="5"/>
      <c r="EVY184" s="5"/>
      <c r="EVZ184" s="5"/>
      <c r="EWA184" s="5"/>
      <c r="EWB184" s="5"/>
      <c r="EWC184" s="5"/>
      <c r="EWD184" s="5"/>
      <c r="EWE184" s="5"/>
      <c r="EWF184" s="5"/>
      <c r="EWG184" s="5"/>
      <c r="EWH184" s="5"/>
      <c r="EWI184" s="5"/>
      <c r="EWJ184" s="5"/>
      <c r="EWK184" s="5"/>
      <c r="EWL184" s="5"/>
      <c r="EWM184" s="5"/>
      <c r="EWN184" s="5"/>
      <c r="EWO184" s="5"/>
      <c r="EWP184" s="5"/>
      <c r="EWQ184" s="5"/>
      <c r="EWR184" s="5"/>
      <c r="EWS184" s="5"/>
      <c r="EWT184" s="5"/>
      <c r="EWU184" s="5"/>
      <c r="EWV184" s="5"/>
      <c r="EWW184" s="5"/>
      <c r="EWX184" s="5"/>
      <c r="EWY184" s="5"/>
      <c r="EWZ184" s="5"/>
      <c r="EXA184" s="5"/>
      <c r="EXB184" s="5"/>
      <c r="EXC184" s="5"/>
      <c r="EXD184" s="5"/>
      <c r="EXE184" s="5"/>
      <c r="EXF184" s="5"/>
      <c r="EXG184" s="5"/>
      <c r="EXH184" s="5"/>
      <c r="EXI184" s="5"/>
      <c r="EXJ184" s="5"/>
      <c r="EXK184" s="5"/>
      <c r="EXL184" s="5"/>
      <c r="EXM184" s="5"/>
      <c r="EXN184" s="5"/>
      <c r="EXO184" s="5"/>
      <c r="EXP184" s="5"/>
      <c r="EXQ184" s="5"/>
      <c r="EXR184" s="5"/>
      <c r="EXS184" s="5"/>
      <c r="EXT184" s="5"/>
      <c r="EXU184" s="5"/>
      <c r="EXV184" s="5"/>
      <c r="EXW184" s="5"/>
      <c r="EXX184" s="5"/>
      <c r="EXY184" s="5"/>
      <c r="EXZ184" s="5"/>
      <c r="EYA184" s="5"/>
      <c r="EYB184" s="5"/>
      <c r="EYC184" s="5"/>
      <c r="EYD184" s="5"/>
      <c r="EYE184" s="5"/>
      <c r="EYF184" s="5"/>
      <c r="EYG184" s="5"/>
      <c r="EYH184" s="5"/>
      <c r="EYI184" s="5"/>
      <c r="EYJ184" s="5"/>
      <c r="EYK184" s="5"/>
      <c r="EYL184" s="5"/>
      <c r="EYM184" s="5"/>
      <c r="EYN184" s="5"/>
      <c r="EYO184" s="5"/>
      <c r="EYP184" s="5"/>
      <c r="EYQ184" s="5"/>
      <c r="EYR184" s="5"/>
      <c r="EYS184" s="5"/>
      <c r="EYT184" s="5"/>
      <c r="EYU184" s="5"/>
      <c r="EYV184" s="5"/>
      <c r="EYW184" s="5"/>
      <c r="EYX184" s="5"/>
      <c r="EYY184" s="5"/>
      <c r="EYZ184" s="5"/>
      <c r="EZA184" s="5"/>
      <c r="EZB184" s="5"/>
      <c r="EZC184" s="5"/>
      <c r="EZD184" s="5"/>
      <c r="EZE184" s="5"/>
      <c r="EZF184" s="5"/>
      <c r="EZG184" s="5"/>
      <c r="EZH184" s="5"/>
      <c r="EZI184" s="5"/>
      <c r="EZJ184" s="5"/>
      <c r="EZK184" s="5"/>
      <c r="EZL184" s="5"/>
      <c r="EZM184" s="5"/>
      <c r="EZN184" s="5"/>
      <c r="EZO184" s="5"/>
      <c r="EZP184" s="5"/>
      <c r="EZQ184" s="5"/>
      <c r="EZR184" s="5"/>
      <c r="EZS184" s="5"/>
      <c r="EZT184" s="5"/>
      <c r="EZU184" s="5"/>
      <c r="EZV184" s="5"/>
      <c r="EZW184" s="5"/>
      <c r="EZX184" s="5"/>
      <c r="EZY184" s="5"/>
      <c r="EZZ184" s="5"/>
      <c r="FAA184" s="5"/>
      <c r="FAB184" s="5"/>
      <c r="FAC184" s="5"/>
      <c r="FAD184" s="5"/>
      <c r="FAE184" s="5"/>
      <c r="FAF184" s="5"/>
      <c r="FAG184" s="5"/>
      <c r="FAH184" s="5"/>
      <c r="FAI184" s="5"/>
      <c r="FAJ184" s="5"/>
      <c r="FAK184" s="5"/>
      <c r="FAL184" s="5"/>
      <c r="FAM184" s="5"/>
      <c r="FAN184" s="5"/>
      <c r="FAO184" s="5"/>
      <c r="FAP184" s="5"/>
      <c r="FAQ184" s="5"/>
      <c r="FAR184" s="5"/>
      <c r="FAS184" s="5"/>
      <c r="FAT184" s="5"/>
      <c r="FAU184" s="5"/>
      <c r="FAV184" s="5"/>
      <c r="FAW184" s="5"/>
      <c r="FAX184" s="5"/>
      <c r="FAY184" s="5"/>
      <c r="FAZ184" s="5"/>
      <c r="FBA184" s="5"/>
      <c r="FBB184" s="5"/>
      <c r="FBC184" s="5"/>
      <c r="FBD184" s="5"/>
      <c r="FBE184" s="5"/>
      <c r="FBF184" s="5"/>
      <c r="FBG184" s="5"/>
      <c r="FBH184" s="5"/>
      <c r="FBI184" s="5"/>
      <c r="FBJ184" s="5"/>
      <c r="FBK184" s="5"/>
      <c r="FBL184" s="5"/>
      <c r="FBM184" s="5"/>
      <c r="FBN184" s="5"/>
      <c r="FBO184" s="5"/>
      <c r="FBP184" s="5"/>
      <c r="FBQ184" s="5"/>
      <c r="FBR184" s="5"/>
      <c r="FBS184" s="5"/>
      <c r="FBT184" s="5"/>
      <c r="FBU184" s="5"/>
      <c r="FBV184" s="5"/>
      <c r="FBW184" s="5"/>
      <c r="FBX184" s="5"/>
      <c r="FBY184" s="5"/>
      <c r="FBZ184" s="5"/>
      <c r="FCA184" s="5"/>
      <c r="FCB184" s="5"/>
      <c r="FCC184" s="5"/>
      <c r="FCD184" s="5"/>
      <c r="FCE184" s="5"/>
      <c r="FCF184" s="5"/>
      <c r="FCG184" s="5"/>
      <c r="FCH184" s="5"/>
      <c r="FCI184" s="5"/>
      <c r="FCJ184" s="5"/>
      <c r="FCK184" s="5"/>
      <c r="FCL184" s="5"/>
      <c r="FCM184" s="5"/>
      <c r="FCN184" s="5"/>
      <c r="FCO184" s="5"/>
      <c r="FCP184" s="5"/>
      <c r="FCQ184" s="5"/>
      <c r="FCR184" s="5"/>
      <c r="FCS184" s="5"/>
      <c r="FCT184" s="5"/>
      <c r="FCU184" s="5"/>
      <c r="FCV184" s="5"/>
      <c r="FCW184" s="5"/>
      <c r="FCX184" s="5"/>
      <c r="FCY184" s="5"/>
      <c r="FCZ184" s="5"/>
      <c r="FDA184" s="5"/>
      <c r="FDB184" s="5"/>
      <c r="FDC184" s="5"/>
      <c r="FDD184" s="5"/>
      <c r="FDE184" s="5"/>
      <c r="FDF184" s="5"/>
      <c r="FDG184" s="5"/>
      <c r="FDH184" s="5"/>
      <c r="FDI184" s="5"/>
      <c r="FDJ184" s="5"/>
      <c r="FDK184" s="5"/>
      <c r="FDL184" s="5"/>
      <c r="FDM184" s="5"/>
      <c r="FDN184" s="5"/>
      <c r="FDO184" s="5"/>
      <c r="FDP184" s="5"/>
      <c r="FDQ184" s="5"/>
      <c r="FDR184" s="5"/>
      <c r="FDS184" s="5"/>
      <c r="FDT184" s="5"/>
      <c r="FDU184" s="5"/>
      <c r="FDV184" s="5"/>
      <c r="FDW184" s="5"/>
      <c r="FDX184" s="5"/>
      <c r="FDY184" s="5"/>
      <c r="FDZ184" s="5"/>
      <c r="FEA184" s="5"/>
      <c r="FEB184" s="5"/>
      <c r="FEC184" s="5"/>
      <c r="FED184" s="5"/>
      <c r="FEE184" s="5"/>
      <c r="FEF184" s="5"/>
      <c r="FEG184" s="5"/>
      <c r="FEH184" s="5"/>
      <c r="FEI184" s="5"/>
      <c r="FEJ184" s="5"/>
      <c r="FEK184" s="5"/>
      <c r="FEL184" s="5"/>
      <c r="FEM184" s="5"/>
      <c r="FEN184" s="5"/>
      <c r="FEO184" s="5"/>
      <c r="FEP184" s="5"/>
      <c r="FEQ184" s="5"/>
      <c r="FER184" s="5"/>
      <c r="FES184" s="5"/>
      <c r="FET184" s="5"/>
      <c r="FEU184" s="5"/>
      <c r="FEV184" s="5"/>
      <c r="FEW184" s="5"/>
      <c r="FEX184" s="5"/>
      <c r="FEY184" s="5"/>
      <c r="FEZ184" s="5"/>
      <c r="FFA184" s="5"/>
      <c r="FFB184" s="5"/>
      <c r="FFC184" s="5"/>
      <c r="FFD184" s="5"/>
      <c r="FFE184" s="5"/>
      <c r="FFF184" s="5"/>
      <c r="FFG184" s="5"/>
      <c r="FFH184" s="5"/>
      <c r="FFI184" s="5"/>
      <c r="FFJ184" s="5"/>
      <c r="FFK184" s="5"/>
      <c r="FFL184" s="5"/>
      <c r="FFM184" s="5"/>
      <c r="FFN184" s="5"/>
      <c r="FFO184" s="5"/>
      <c r="FFP184" s="5"/>
      <c r="FFQ184" s="5"/>
      <c r="FFR184" s="5"/>
      <c r="FFS184" s="5"/>
      <c r="FFT184" s="5"/>
      <c r="FFU184" s="5"/>
      <c r="FFV184" s="5"/>
      <c r="FFW184" s="5"/>
      <c r="FFX184" s="5"/>
      <c r="FFY184" s="5"/>
      <c r="FFZ184" s="5"/>
      <c r="FGA184" s="5"/>
      <c r="FGB184" s="5"/>
      <c r="FGC184" s="5"/>
      <c r="FGD184" s="5"/>
      <c r="FGE184" s="5"/>
      <c r="FGF184" s="5"/>
      <c r="FGG184" s="5"/>
      <c r="FGH184" s="5"/>
      <c r="FGI184" s="5"/>
      <c r="FGJ184" s="5"/>
      <c r="FGK184" s="5"/>
      <c r="FGL184" s="5"/>
      <c r="FGM184" s="5"/>
      <c r="FGN184" s="5"/>
      <c r="FGO184" s="5"/>
      <c r="FGP184" s="5"/>
      <c r="FGQ184" s="5"/>
      <c r="FGR184" s="5"/>
      <c r="FGS184" s="5"/>
      <c r="FGT184" s="5"/>
      <c r="FGU184" s="5"/>
      <c r="FGV184" s="5"/>
      <c r="FGW184" s="5"/>
      <c r="FGX184" s="5"/>
      <c r="FGY184" s="5"/>
      <c r="FGZ184" s="5"/>
      <c r="FHA184" s="5"/>
      <c r="FHB184" s="5"/>
      <c r="FHC184" s="5"/>
      <c r="FHD184" s="5"/>
      <c r="FHE184" s="5"/>
      <c r="FHF184" s="5"/>
      <c r="FHG184" s="5"/>
      <c r="FHH184" s="5"/>
      <c r="FHI184" s="5"/>
      <c r="FHJ184" s="5"/>
      <c r="FHK184" s="5"/>
      <c r="FHL184" s="5"/>
      <c r="FHM184" s="5"/>
      <c r="FHN184" s="5"/>
      <c r="FHO184" s="5"/>
      <c r="FHP184" s="5"/>
      <c r="FHQ184" s="5"/>
      <c r="FHR184" s="5"/>
      <c r="FHS184" s="5"/>
      <c r="FHT184" s="5"/>
      <c r="FHU184" s="5"/>
      <c r="FHV184" s="5"/>
      <c r="FHW184" s="5"/>
      <c r="FHX184" s="5"/>
      <c r="FHY184" s="5"/>
      <c r="FHZ184" s="5"/>
      <c r="FIA184" s="5"/>
      <c r="FIB184" s="5"/>
      <c r="FIC184" s="5"/>
      <c r="FID184" s="5"/>
      <c r="FIE184" s="5"/>
      <c r="FIF184" s="5"/>
      <c r="FIG184" s="5"/>
      <c r="FIH184" s="5"/>
      <c r="FII184" s="5"/>
      <c r="FIJ184" s="5"/>
      <c r="FIK184" s="5"/>
      <c r="FIL184" s="5"/>
      <c r="FIM184" s="5"/>
      <c r="FIN184" s="5"/>
      <c r="FIO184" s="5"/>
      <c r="FIP184" s="5"/>
      <c r="FIQ184" s="5"/>
      <c r="FIR184" s="5"/>
      <c r="FIS184" s="5"/>
      <c r="FIT184" s="5"/>
      <c r="FIU184" s="5"/>
      <c r="FIV184" s="5"/>
      <c r="FIW184" s="5"/>
      <c r="FIX184" s="5"/>
      <c r="FIY184" s="5"/>
      <c r="FIZ184" s="5"/>
      <c r="FJA184" s="5"/>
      <c r="FJB184" s="5"/>
      <c r="FJC184" s="5"/>
      <c r="FJD184" s="5"/>
      <c r="FJE184" s="5"/>
      <c r="FJF184" s="5"/>
      <c r="FJG184" s="5"/>
      <c r="FJH184" s="5"/>
      <c r="FJI184" s="5"/>
      <c r="FJJ184" s="5"/>
      <c r="FJK184" s="5"/>
      <c r="FJL184" s="5"/>
      <c r="FJM184" s="5"/>
      <c r="FJN184" s="5"/>
      <c r="FJO184" s="5"/>
      <c r="FJP184" s="5"/>
      <c r="FJQ184" s="5"/>
      <c r="FJR184" s="5"/>
      <c r="FJS184" s="5"/>
      <c r="FJT184" s="5"/>
      <c r="FJU184" s="5"/>
      <c r="FJV184" s="5"/>
      <c r="FJW184" s="5"/>
      <c r="FJX184" s="5"/>
      <c r="FJY184" s="5"/>
      <c r="FJZ184" s="5"/>
      <c r="FKA184" s="5"/>
      <c r="FKB184" s="5"/>
      <c r="FKC184" s="5"/>
      <c r="FKD184" s="5"/>
      <c r="FKE184" s="5"/>
      <c r="FKF184" s="5"/>
      <c r="FKG184" s="5"/>
      <c r="FKH184" s="5"/>
      <c r="FKI184" s="5"/>
      <c r="FKJ184" s="5"/>
      <c r="FKK184" s="5"/>
      <c r="FKL184" s="5"/>
      <c r="FKM184" s="5"/>
      <c r="FKN184" s="5"/>
      <c r="FKO184" s="5"/>
      <c r="FKP184" s="5"/>
      <c r="FKQ184" s="5"/>
      <c r="FKR184" s="5"/>
      <c r="FKS184" s="5"/>
      <c r="FKT184" s="5"/>
      <c r="FKU184" s="5"/>
      <c r="FKV184" s="5"/>
      <c r="FKW184" s="5"/>
      <c r="FKX184" s="5"/>
      <c r="FKY184" s="5"/>
      <c r="FKZ184" s="5"/>
      <c r="FLA184" s="5"/>
      <c r="FLB184" s="5"/>
      <c r="FLC184" s="5"/>
      <c r="FLD184" s="5"/>
      <c r="FLE184" s="5"/>
      <c r="FLF184" s="5"/>
      <c r="FLG184" s="5"/>
      <c r="FLH184" s="5"/>
      <c r="FLI184" s="5"/>
      <c r="FLJ184" s="5"/>
      <c r="FLK184" s="5"/>
      <c r="FLL184" s="5"/>
      <c r="FLM184" s="5"/>
      <c r="FLN184" s="5"/>
      <c r="FLO184" s="5"/>
      <c r="FLP184" s="5"/>
      <c r="FLQ184" s="5"/>
      <c r="FLR184" s="5"/>
      <c r="FLS184" s="5"/>
      <c r="FLT184" s="5"/>
      <c r="FLU184" s="5"/>
      <c r="FLV184" s="5"/>
      <c r="FLW184" s="5"/>
      <c r="FLX184" s="5"/>
      <c r="FLY184" s="5"/>
      <c r="FLZ184" s="5"/>
      <c r="FMA184" s="5"/>
      <c r="FMB184" s="5"/>
      <c r="FMC184" s="5"/>
      <c r="FMD184" s="5"/>
      <c r="FME184" s="5"/>
      <c r="FMF184" s="5"/>
      <c r="FMG184" s="5"/>
      <c r="FMH184" s="5"/>
      <c r="FMI184" s="5"/>
      <c r="FMJ184" s="5"/>
      <c r="FMK184" s="5"/>
      <c r="FML184" s="5"/>
      <c r="FMM184" s="5"/>
      <c r="FMN184" s="5"/>
      <c r="FMO184" s="5"/>
      <c r="FMP184" s="5"/>
      <c r="FMQ184" s="5"/>
      <c r="FMR184" s="5"/>
      <c r="FMS184" s="5"/>
      <c r="FMT184" s="5"/>
      <c r="FMU184" s="5"/>
      <c r="FMV184" s="5"/>
      <c r="FMW184" s="5"/>
      <c r="FMX184" s="5"/>
      <c r="FMY184" s="5"/>
      <c r="FMZ184" s="5"/>
      <c r="FNA184" s="5"/>
      <c r="FNB184" s="5"/>
      <c r="FNC184" s="5"/>
      <c r="FND184" s="5"/>
      <c r="FNE184" s="5"/>
      <c r="FNF184" s="5"/>
      <c r="FNG184" s="5"/>
      <c r="FNH184" s="5"/>
      <c r="FNI184" s="5"/>
      <c r="FNJ184" s="5"/>
      <c r="FNK184" s="5"/>
      <c r="FNL184" s="5"/>
      <c r="FNM184" s="5"/>
      <c r="FNN184" s="5"/>
      <c r="FNO184" s="5"/>
      <c r="FNP184" s="5"/>
      <c r="FNQ184" s="5"/>
      <c r="FNR184" s="5"/>
      <c r="FNS184" s="5"/>
      <c r="FNT184" s="5"/>
      <c r="FNU184" s="5"/>
      <c r="FNV184" s="5"/>
      <c r="FNW184" s="5"/>
      <c r="FNX184" s="5"/>
      <c r="FNY184" s="5"/>
      <c r="FNZ184" s="5"/>
      <c r="FOA184" s="5"/>
      <c r="FOB184" s="5"/>
      <c r="FOC184" s="5"/>
      <c r="FOD184" s="5"/>
      <c r="FOE184" s="5"/>
      <c r="FOF184" s="5"/>
      <c r="FOG184" s="5"/>
      <c r="FOH184" s="5"/>
      <c r="FOI184" s="5"/>
      <c r="FOJ184" s="5"/>
      <c r="FOK184" s="5"/>
      <c r="FOL184" s="5"/>
      <c r="FOM184" s="5"/>
      <c r="FON184" s="5"/>
      <c r="FOO184" s="5"/>
      <c r="FOP184" s="5"/>
      <c r="FOQ184" s="5"/>
      <c r="FOR184" s="5"/>
      <c r="FOS184" s="5"/>
      <c r="FOT184" s="5"/>
      <c r="FOU184" s="5"/>
      <c r="FOV184" s="5"/>
      <c r="FOW184" s="5"/>
      <c r="FOX184" s="5"/>
      <c r="FOY184" s="5"/>
      <c r="FOZ184" s="5"/>
      <c r="FPA184" s="5"/>
      <c r="FPB184" s="5"/>
      <c r="FPC184" s="5"/>
      <c r="FPD184" s="5"/>
      <c r="FPE184" s="5"/>
      <c r="FPF184" s="5"/>
      <c r="FPG184" s="5"/>
      <c r="FPH184" s="5"/>
      <c r="FPI184" s="5"/>
      <c r="FPJ184" s="5"/>
      <c r="FPK184" s="5"/>
      <c r="FPL184" s="5"/>
      <c r="FPM184" s="5"/>
      <c r="FPN184" s="5"/>
      <c r="FPO184" s="5"/>
      <c r="FPP184" s="5"/>
      <c r="FPQ184" s="5"/>
      <c r="FPR184" s="5"/>
      <c r="FPS184" s="5"/>
      <c r="FPT184" s="5"/>
      <c r="FPU184" s="5"/>
      <c r="FPV184" s="5"/>
      <c r="FPW184" s="5"/>
      <c r="FPX184" s="5"/>
      <c r="FPY184" s="5"/>
      <c r="FPZ184" s="5"/>
      <c r="FQA184" s="5"/>
      <c r="FQB184" s="5"/>
      <c r="FQC184" s="5"/>
      <c r="FQD184" s="5"/>
      <c r="FQE184" s="5"/>
      <c r="FQF184" s="5"/>
      <c r="FQG184" s="5"/>
      <c r="FQH184" s="5"/>
      <c r="FQI184" s="5"/>
      <c r="FQJ184" s="5"/>
      <c r="FQK184" s="5"/>
      <c r="FQL184" s="5"/>
      <c r="FQM184" s="5"/>
      <c r="FQN184" s="5"/>
      <c r="FQO184" s="5"/>
      <c r="FQP184" s="5"/>
      <c r="FQQ184" s="5"/>
      <c r="FQR184" s="5"/>
      <c r="FQS184" s="5"/>
      <c r="FQT184" s="5"/>
      <c r="FQU184" s="5"/>
      <c r="FQV184" s="5"/>
      <c r="FQW184" s="5"/>
      <c r="FQX184" s="5"/>
      <c r="FQY184" s="5"/>
      <c r="FQZ184" s="5"/>
      <c r="FRA184" s="5"/>
      <c r="FRB184" s="5"/>
      <c r="FRC184" s="5"/>
      <c r="FRD184" s="5"/>
      <c r="FRE184" s="5"/>
      <c r="FRF184" s="5"/>
      <c r="FRG184" s="5"/>
      <c r="FRH184" s="5"/>
      <c r="FRI184" s="5"/>
      <c r="FRJ184" s="5"/>
      <c r="FRK184" s="5"/>
      <c r="FRL184" s="5"/>
      <c r="FRM184" s="5"/>
      <c r="FRN184" s="5"/>
      <c r="FRO184" s="5"/>
      <c r="FRP184" s="5"/>
      <c r="FRQ184" s="5"/>
      <c r="FRR184" s="5"/>
      <c r="FRS184" s="5"/>
      <c r="FRT184" s="5"/>
      <c r="FRU184" s="5"/>
      <c r="FRV184" s="5"/>
      <c r="FRW184" s="5"/>
      <c r="FRX184" s="5"/>
      <c r="FRY184" s="5"/>
      <c r="FRZ184" s="5"/>
      <c r="FSA184" s="5"/>
      <c r="FSB184" s="5"/>
      <c r="FSC184" s="5"/>
      <c r="FSD184" s="5"/>
      <c r="FSE184" s="5"/>
      <c r="FSF184" s="5"/>
      <c r="FSG184" s="5"/>
      <c r="FSH184" s="5"/>
      <c r="FSI184" s="5"/>
      <c r="FSJ184" s="5"/>
      <c r="FSK184" s="5"/>
      <c r="FSL184" s="5"/>
      <c r="FSM184" s="5"/>
      <c r="FSN184" s="5"/>
      <c r="FSO184" s="5"/>
      <c r="FSP184" s="5"/>
      <c r="FSQ184" s="5"/>
      <c r="FSR184" s="5"/>
      <c r="FSS184" s="5"/>
      <c r="FST184" s="5"/>
      <c r="FSU184" s="5"/>
      <c r="FSV184" s="5"/>
      <c r="FSW184" s="5"/>
      <c r="FSX184" s="5"/>
      <c r="FSY184" s="5"/>
      <c r="FSZ184" s="5"/>
      <c r="FTA184" s="5"/>
      <c r="FTB184" s="5"/>
      <c r="FTC184" s="5"/>
      <c r="FTD184" s="5"/>
      <c r="FTE184" s="5"/>
      <c r="FTF184" s="5"/>
      <c r="FTG184" s="5"/>
      <c r="FTH184" s="5"/>
      <c r="FTI184" s="5"/>
      <c r="FTJ184" s="5"/>
      <c r="FTK184" s="5"/>
      <c r="FTL184" s="5"/>
      <c r="FTM184" s="5"/>
      <c r="FTN184" s="5"/>
      <c r="FTO184" s="5"/>
      <c r="FTP184" s="5"/>
      <c r="FTQ184" s="5"/>
      <c r="FTR184" s="5"/>
      <c r="FTS184" s="5"/>
      <c r="FTT184" s="5"/>
      <c r="FTU184" s="5"/>
      <c r="FTV184" s="5"/>
      <c r="FTW184" s="5"/>
      <c r="FTX184" s="5"/>
      <c r="FTY184" s="5"/>
      <c r="FTZ184" s="5"/>
      <c r="FUA184" s="5"/>
      <c r="FUB184" s="5"/>
      <c r="FUC184" s="5"/>
      <c r="FUD184" s="5"/>
      <c r="FUE184" s="5"/>
      <c r="FUF184" s="5"/>
      <c r="FUG184" s="5"/>
      <c r="FUH184" s="5"/>
      <c r="FUI184" s="5"/>
      <c r="FUJ184" s="5"/>
      <c r="FUK184" s="5"/>
      <c r="FUL184" s="5"/>
      <c r="FUM184" s="5"/>
      <c r="FUN184" s="5"/>
      <c r="FUO184" s="5"/>
      <c r="FUP184" s="5"/>
      <c r="FUQ184" s="5"/>
      <c r="FUR184" s="5"/>
      <c r="FUS184" s="5"/>
      <c r="FUT184" s="5"/>
      <c r="FUU184" s="5"/>
      <c r="FUV184" s="5"/>
      <c r="FUW184" s="5"/>
      <c r="FUX184" s="5"/>
      <c r="FUY184" s="5"/>
      <c r="FUZ184" s="5"/>
      <c r="FVA184" s="5"/>
      <c r="FVB184" s="5"/>
      <c r="FVC184" s="5"/>
      <c r="FVD184" s="5"/>
      <c r="FVE184" s="5"/>
      <c r="FVF184" s="5"/>
      <c r="FVG184" s="5"/>
      <c r="FVH184" s="5"/>
      <c r="FVI184" s="5"/>
      <c r="FVJ184" s="5"/>
      <c r="FVK184" s="5"/>
      <c r="FVL184" s="5"/>
      <c r="FVM184" s="5"/>
      <c r="FVN184" s="5"/>
      <c r="FVO184" s="5"/>
      <c r="FVP184" s="5"/>
      <c r="FVQ184" s="5"/>
      <c r="FVR184" s="5"/>
      <c r="FVS184" s="5"/>
      <c r="FVT184" s="5"/>
      <c r="FVU184" s="5"/>
      <c r="FVV184" s="5"/>
      <c r="FVW184" s="5"/>
      <c r="FVX184" s="5"/>
      <c r="FVY184" s="5"/>
      <c r="FVZ184" s="5"/>
      <c r="FWA184" s="5"/>
      <c r="FWB184" s="5"/>
      <c r="FWC184" s="5"/>
      <c r="FWD184" s="5"/>
      <c r="FWE184" s="5"/>
      <c r="FWF184" s="5"/>
      <c r="FWG184" s="5"/>
      <c r="FWH184" s="5"/>
      <c r="FWI184" s="5"/>
      <c r="FWJ184" s="5"/>
      <c r="FWK184" s="5"/>
      <c r="FWL184" s="5"/>
      <c r="FWM184" s="5"/>
      <c r="FWN184" s="5"/>
      <c r="FWO184" s="5"/>
      <c r="FWP184" s="5"/>
      <c r="FWQ184" s="5"/>
      <c r="FWR184" s="5"/>
      <c r="FWS184" s="5"/>
      <c r="FWT184" s="5"/>
      <c r="FWU184" s="5"/>
      <c r="FWV184" s="5"/>
      <c r="FWW184" s="5"/>
      <c r="FWX184" s="5"/>
      <c r="FWY184" s="5"/>
      <c r="FWZ184" s="5"/>
      <c r="FXA184" s="5"/>
      <c r="FXB184" s="5"/>
      <c r="FXC184" s="5"/>
      <c r="FXD184" s="5"/>
      <c r="FXE184" s="5"/>
      <c r="FXF184" s="5"/>
      <c r="FXG184" s="5"/>
      <c r="FXH184" s="5"/>
      <c r="FXI184" s="5"/>
      <c r="FXJ184" s="5"/>
      <c r="FXK184" s="5"/>
      <c r="FXL184" s="5"/>
      <c r="FXM184" s="5"/>
      <c r="FXN184" s="5"/>
      <c r="FXO184" s="5"/>
      <c r="FXP184" s="5"/>
      <c r="FXQ184" s="5"/>
      <c r="FXR184" s="5"/>
      <c r="FXS184" s="5"/>
      <c r="FXT184" s="5"/>
      <c r="FXU184" s="5"/>
      <c r="FXV184" s="5"/>
      <c r="FXW184" s="5"/>
      <c r="FXX184" s="5"/>
      <c r="FXY184" s="5"/>
      <c r="FXZ184" s="5"/>
      <c r="FYA184" s="5"/>
      <c r="FYB184" s="5"/>
      <c r="FYC184" s="5"/>
      <c r="FYD184" s="5"/>
      <c r="FYE184" s="5"/>
      <c r="FYF184" s="5"/>
      <c r="FYG184" s="5"/>
      <c r="FYH184" s="5"/>
      <c r="FYI184" s="5"/>
      <c r="FYJ184" s="5"/>
      <c r="FYK184" s="5"/>
      <c r="FYL184" s="5"/>
      <c r="FYM184" s="5"/>
      <c r="FYN184" s="5"/>
      <c r="FYO184" s="5"/>
      <c r="FYP184" s="5"/>
      <c r="FYQ184" s="5"/>
      <c r="FYR184" s="5"/>
      <c r="FYS184" s="5"/>
      <c r="FYT184" s="5"/>
      <c r="FYU184" s="5"/>
      <c r="FYV184" s="5"/>
      <c r="FYW184" s="5"/>
      <c r="FYX184" s="5"/>
      <c r="FYY184" s="5"/>
      <c r="FYZ184" s="5"/>
      <c r="FZA184" s="5"/>
      <c r="FZB184" s="5"/>
      <c r="FZC184" s="5"/>
      <c r="FZD184" s="5"/>
      <c r="FZE184" s="5"/>
      <c r="FZF184" s="5"/>
      <c r="FZG184" s="5"/>
      <c r="FZH184" s="5"/>
      <c r="FZI184" s="5"/>
      <c r="FZJ184" s="5"/>
      <c r="FZK184" s="5"/>
      <c r="FZL184" s="5"/>
      <c r="FZM184" s="5"/>
      <c r="FZN184" s="5"/>
      <c r="FZO184" s="5"/>
      <c r="FZP184" s="5"/>
      <c r="FZQ184" s="5"/>
      <c r="FZR184" s="5"/>
      <c r="FZS184" s="5"/>
      <c r="FZT184" s="5"/>
      <c r="FZU184" s="5"/>
      <c r="FZV184" s="5"/>
      <c r="FZW184" s="5"/>
      <c r="FZX184" s="5"/>
      <c r="FZY184" s="5"/>
      <c r="FZZ184" s="5"/>
      <c r="GAA184" s="5"/>
      <c r="GAB184" s="5"/>
      <c r="GAC184" s="5"/>
      <c r="GAD184" s="5"/>
      <c r="GAE184" s="5"/>
      <c r="GAF184" s="5"/>
      <c r="GAG184" s="5"/>
      <c r="GAH184" s="5"/>
      <c r="GAI184" s="5"/>
      <c r="GAJ184" s="5"/>
      <c r="GAK184" s="5"/>
      <c r="GAL184" s="5"/>
      <c r="GAM184" s="5"/>
      <c r="GAN184" s="5"/>
      <c r="GAO184" s="5"/>
      <c r="GAP184" s="5"/>
      <c r="GAQ184" s="5"/>
      <c r="GAR184" s="5"/>
      <c r="GAS184" s="5"/>
      <c r="GAT184" s="5"/>
      <c r="GAU184" s="5"/>
      <c r="GAV184" s="5"/>
      <c r="GAW184" s="5"/>
      <c r="GAX184" s="5"/>
      <c r="GAY184" s="5"/>
      <c r="GAZ184" s="5"/>
      <c r="GBA184" s="5"/>
      <c r="GBB184" s="5"/>
      <c r="GBC184" s="5"/>
      <c r="GBD184" s="5"/>
      <c r="GBE184" s="5"/>
      <c r="GBF184" s="5"/>
      <c r="GBG184" s="5"/>
      <c r="GBH184" s="5"/>
      <c r="GBI184" s="5"/>
      <c r="GBJ184" s="5"/>
      <c r="GBK184" s="5"/>
      <c r="GBL184" s="5"/>
      <c r="GBM184" s="5"/>
      <c r="GBN184" s="5"/>
      <c r="GBO184" s="5"/>
      <c r="GBP184" s="5"/>
      <c r="GBQ184" s="5"/>
      <c r="GBR184" s="5"/>
      <c r="GBS184" s="5"/>
      <c r="GBT184" s="5"/>
      <c r="GBU184" s="5"/>
      <c r="GBV184" s="5"/>
      <c r="GBW184" s="5"/>
      <c r="GBX184" s="5"/>
      <c r="GBY184" s="5"/>
      <c r="GBZ184" s="5"/>
      <c r="GCA184" s="5"/>
      <c r="GCB184" s="5"/>
      <c r="GCC184" s="5"/>
      <c r="GCD184" s="5"/>
      <c r="GCE184" s="5"/>
      <c r="GCF184" s="5"/>
      <c r="GCG184" s="5"/>
      <c r="GCH184" s="5"/>
      <c r="GCI184" s="5"/>
      <c r="GCJ184" s="5"/>
      <c r="GCK184" s="5"/>
      <c r="GCL184" s="5"/>
      <c r="GCM184" s="5"/>
      <c r="GCN184" s="5"/>
      <c r="GCO184" s="5"/>
      <c r="GCP184" s="5"/>
      <c r="GCQ184" s="5"/>
      <c r="GCR184" s="5"/>
      <c r="GCS184" s="5"/>
      <c r="GCT184" s="5"/>
      <c r="GCU184" s="5"/>
      <c r="GCV184" s="5"/>
      <c r="GCW184" s="5"/>
      <c r="GCX184" s="5"/>
      <c r="GCY184" s="5"/>
      <c r="GCZ184" s="5"/>
      <c r="GDA184" s="5"/>
      <c r="GDB184" s="5"/>
      <c r="GDC184" s="5"/>
      <c r="GDD184" s="5"/>
      <c r="GDE184" s="5"/>
      <c r="GDF184" s="5"/>
      <c r="GDG184" s="5"/>
      <c r="GDH184" s="5"/>
      <c r="GDI184" s="5"/>
      <c r="GDJ184" s="5"/>
      <c r="GDK184" s="5"/>
      <c r="GDL184" s="5"/>
      <c r="GDM184" s="5"/>
      <c r="GDN184" s="5"/>
      <c r="GDO184" s="5"/>
      <c r="GDP184" s="5"/>
      <c r="GDQ184" s="5"/>
      <c r="GDR184" s="5"/>
      <c r="GDS184" s="5"/>
      <c r="GDT184" s="5"/>
      <c r="GDU184" s="5"/>
      <c r="GDV184" s="5"/>
      <c r="GDW184" s="5"/>
      <c r="GDX184" s="5"/>
      <c r="GDY184" s="5"/>
      <c r="GDZ184" s="5"/>
      <c r="GEA184" s="5"/>
      <c r="GEB184" s="5"/>
      <c r="GEC184" s="5"/>
      <c r="GED184" s="5"/>
      <c r="GEE184" s="5"/>
      <c r="GEF184" s="5"/>
      <c r="GEG184" s="5"/>
      <c r="GEH184" s="5"/>
      <c r="GEI184" s="5"/>
      <c r="GEJ184" s="5"/>
      <c r="GEK184" s="5"/>
      <c r="GEL184" s="5"/>
      <c r="GEM184" s="5"/>
      <c r="GEN184" s="5"/>
      <c r="GEO184" s="5"/>
      <c r="GEP184" s="5"/>
      <c r="GEQ184" s="5"/>
      <c r="GER184" s="5"/>
      <c r="GES184" s="5"/>
      <c r="GET184" s="5"/>
      <c r="GEU184" s="5"/>
      <c r="GEV184" s="5"/>
      <c r="GEW184" s="5"/>
      <c r="GEX184" s="5"/>
      <c r="GEY184" s="5"/>
      <c r="GEZ184" s="5"/>
      <c r="GFA184" s="5"/>
      <c r="GFB184" s="5"/>
      <c r="GFC184" s="5"/>
      <c r="GFD184" s="5"/>
      <c r="GFE184" s="5"/>
      <c r="GFF184" s="5"/>
      <c r="GFG184" s="5"/>
      <c r="GFH184" s="5"/>
      <c r="GFI184" s="5"/>
      <c r="GFJ184" s="5"/>
      <c r="GFK184" s="5"/>
      <c r="GFL184" s="5"/>
      <c r="GFM184" s="5"/>
      <c r="GFN184" s="5"/>
      <c r="GFO184" s="5"/>
      <c r="GFP184" s="5"/>
      <c r="GFQ184" s="5"/>
      <c r="GFR184" s="5"/>
      <c r="GFS184" s="5"/>
      <c r="GFT184" s="5"/>
      <c r="GFU184" s="5"/>
      <c r="GFV184" s="5"/>
      <c r="GFW184" s="5"/>
      <c r="GFX184" s="5"/>
      <c r="GFY184" s="5"/>
      <c r="GFZ184" s="5"/>
      <c r="GGA184" s="5"/>
      <c r="GGB184" s="5"/>
      <c r="GGC184" s="5"/>
      <c r="GGD184" s="5"/>
      <c r="GGE184" s="5"/>
      <c r="GGF184" s="5"/>
      <c r="GGG184" s="5"/>
      <c r="GGH184" s="5"/>
      <c r="GGI184" s="5"/>
      <c r="GGJ184" s="5"/>
      <c r="GGK184" s="5"/>
      <c r="GGL184" s="5"/>
      <c r="GGM184" s="5"/>
      <c r="GGN184" s="5"/>
      <c r="GGO184" s="5"/>
      <c r="GGP184" s="5"/>
      <c r="GGQ184" s="5"/>
      <c r="GGR184" s="5"/>
      <c r="GGS184" s="5"/>
      <c r="GGT184" s="5"/>
      <c r="GGU184" s="5"/>
      <c r="GGV184" s="5"/>
      <c r="GGW184" s="5"/>
      <c r="GGX184" s="5"/>
      <c r="GGY184" s="5"/>
      <c r="GGZ184" s="5"/>
      <c r="GHA184" s="5"/>
      <c r="GHB184" s="5"/>
      <c r="GHC184" s="5"/>
      <c r="GHD184" s="5"/>
      <c r="GHE184" s="5"/>
      <c r="GHF184" s="5"/>
      <c r="GHG184" s="5"/>
      <c r="GHH184" s="5"/>
      <c r="GHI184" s="5"/>
      <c r="GHJ184" s="5"/>
      <c r="GHK184" s="5"/>
      <c r="GHL184" s="5"/>
      <c r="GHM184" s="5"/>
      <c r="GHN184" s="5"/>
      <c r="GHO184" s="5"/>
      <c r="GHP184" s="5"/>
      <c r="GHQ184" s="5"/>
      <c r="GHR184" s="5"/>
      <c r="GHS184" s="5"/>
      <c r="GHT184" s="5"/>
      <c r="GHU184" s="5"/>
      <c r="GHV184" s="5"/>
      <c r="GHW184" s="5"/>
      <c r="GHX184" s="5"/>
      <c r="GHY184" s="5"/>
      <c r="GHZ184" s="5"/>
      <c r="GIA184" s="5"/>
      <c r="GIB184" s="5"/>
      <c r="GIC184" s="5"/>
      <c r="GID184" s="5"/>
      <c r="GIE184" s="5"/>
      <c r="GIF184" s="5"/>
      <c r="GIG184" s="5"/>
      <c r="GIH184" s="5"/>
      <c r="GII184" s="5"/>
      <c r="GIJ184" s="5"/>
      <c r="GIK184" s="5"/>
      <c r="GIL184" s="5"/>
      <c r="GIM184" s="5"/>
      <c r="GIN184" s="5"/>
      <c r="GIO184" s="5"/>
      <c r="GIP184" s="5"/>
      <c r="GIQ184" s="5"/>
      <c r="GIR184" s="5"/>
      <c r="GIS184" s="5"/>
      <c r="GIT184" s="5"/>
      <c r="GIU184" s="5"/>
      <c r="GIV184" s="5"/>
      <c r="GIW184" s="5"/>
      <c r="GIX184" s="5"/>
      <c r="GIY184" s="5"/>
      <c r="GIZ184" s="5"/>
      <c r="GJA184" s="5"/>
      <c r="GJB184" s="5"/>
      <c r="GJC184" s="5"/>
      <c r="GJD184" s="5"/>
      <c r="GJE184" s="5"/>
      <c r="GJF184" s="5"/>
      <c r="GJG184" s="5"/>
      <c r="GJH184" s="5"/>
      <c r="GJI184" s="5"/>
      <c r="GJJ184" s="5"/>
      <c r="GJK184" s="5"/>
      <c r="GJL184" s="5"/>
      <c r="GJM184" s="5"/>
      <c r="GJN184" s="5"/>
      <c r="GJO184" s="5"/>
      <c r="GJP184" s="5"/>
      <c r="GJQ184" s="5"/>
      <c r="GJR184" s="5"/>
      <c r="GJS184" s="5"/>
      <c r="GJT184" s="5"/>
      <c r="GJU184" s="5"/>
      <c r="GJV184" s="5"/>
      <c r="GJW184" s="5"/>
      <c r="GJX184" s="5"/>
      <c r="GJY184" s="5"/>
      <c r="GJZ184" s="5"/>
      <c r="GKA184" s="5"/>
      <c r="GKB184" s="5"/>
      <c r="GKC184" s="5"/>
      <c r="GKD184" s="5"/>
      <c r="GKE184" s="5"/>
      <c r="GKF184" s="5"/>
      <c r="GKG184" s="5"/>
      <c r="GKH184" s="5"/>
      <c r="GKI184" s="5"/>
      <c r="GKJ184" s="5"/>
      <c r="GKK184" s="5"/>
      <c r="GKL184" s="5"/>
      <c r="GKM184" s="5"/>
      <c r="GKN184" s="5"/>
      <c r="GKO184" s="5"/>
      <c r="GKP184" s="5"/>
      <c r="GKQ184" s="5"/>
      <c r="GKR184" s="5"/>
      <c r="GKS184" s="5"/>
      <c r="GKT184" s="5"/>
      <c r="GKU184" s="5"/>
      <c r="GKV184" s="5"/>
      <c r="GKW184" s="5"/>
      <c r="GKX184" s="5"/>
      <c r="GKY184" s="5"/>
      <c r="GKZ184" s="5"/>
      <c r="GLA184" s="5"/>
      <c r="GLB184" s="5"/>
      <c r="GLC184" s="5"/>
      <c r="GLD184" s="5"/>
      <c r="GLE184" s="5"/>
      <c r="GLF184" s="5"/>
      <c r="GLG184" s="5"/>
      <c r="GLH184" s="5"/>
      <c r="GLI184" s="5"/>
      <c r="GLJ184" s="5"/>
      <c r="GLK184" s="5"/>
      <c r="GLL184" s="5"/>
      <c r="GLM184" s="5"/>
      <c r="GLN184" s="5"/>
      <c r="GLO184" s="5"/>
      <c r="GLP184" s="5"/>
      <c r="GLQ184" s="5"/>
      <c r="GLR184" s="5"/>
      <c r="GLS184" s="5"/>
      <c r="GLT184" s="5"/>
      <c r="GLU184" s="5"/>
      <c r="GLV184" s="5"/>
      <c r="GLW184" s="5"/>
      <c r="GLX184" s="5"/>
      <c r="GLY184" s="5"/>
      <c r="GLZ184" s="5"/>
      <c r="GMA184" s="5"/>
      <c r="GMB184" s="5"/>
      <c r="GMC184" s="5"/>
      <c r="GMD184" s="5"/>
      <c r="GME184" s="5"/>
      <c r="GMF184" s="5"/>
      <c r="GMG184" s="5"/>
      <c r="GMH184" s="5"/>
      <c r="GMI184" s="5"/>
      <c r="GMJ184" s="5"/>
      <c r="GMK184" s="5"/>
      <c r="GML184" s="5"/>
      <c r="GMM184" s="5"/>
      <c r="GMN184" s="5"/>
      <c r="GMO184" s="5"/>
      <c r="GMP184" s="5"/>
      <c r="GMQ184" s="5"/>
      <c r="GMR184" s="5"/>
      <c r="GMS184" s="5"/>
      <c r="GMT184" s="5"/>
      <c r="GMU184" s="5"/>
      <c r="GMV184" s="5"/>
      <c r="GMW184" s="5"/>
      <c r="GMX184" s="5"/>
      <c r="GMY184" s="5"/>
      <c r="GMZ184" s="5"/>
      <c r="GNA184" s="5"/>
      <c r="GNB184" s="5"/>
      <c r="GNC184" s="5"/>
      <c r="GND184" s="5"/>
      <c r="GNE184" s="5"/>
      <c r="GNF184" s="5"/>
      <c r="GNG184" s="5"/>
      <c r="GNH184" s="5"/>
      <c r="GNI184" s="5"/>
      <c r="GNJ184" s="5"/>
      <c r="GNK184" s="5"/>
      <c r="GNL184" s="5"/>
      <c r="GNM184" s="5"/>
      <c r="GNN184" s="5"/>
      <c r="GNO184" s="5"/>
      <c r="GNP184" s="5"/>
      <c r="GNQ184" s="5"/>
      <c r="GNR184" s="5"/>
      <c r="GNS184" s="5"/>
      <c r="GNT184" s="5"/>
      <c r="GNU184" s="5"/>
      <c r="GNV184" s="5"/>
      <c r="GNW184" s="5"/>
      <c r="GNX184" s="5"/>
      <c r="GNY184" s="5"/>
      <c r="GNZ184" s="5"/>
      <c r="GOA184" s="5"/>
      <c r="GOB184" s="5"/>
      <c r="GOC184" s="5"/>
      <c r="GOD184" s="5"/>
      <c r="GOE184" s="5"/>
      <c r="GOF184" s="5"/>
      <c r="GOG184" s="5"/>
      <c r="GOH184" s="5"/>
      <c r="GOI184" s="5"/>
      <c r="GOJ184" s="5"/>
      <c r="GOK184" s="5"/>
      <c r="GOL184" s="5"/>
      <c r="GOM184" s="5"/>
      <c r="GON184" s="5"/>
      <c r="GOO184" s="5"/>
      <c r="GOP184" s="5"/>
      <c r="GOQ184" s="5"/>
      <c r="GOR184" s="5"/>
      <c r="GOS184" s="5"/>
      <c r="GOT184" s="5"/>
      <c r="GOU184" s="5"/>
      <c r="GOV184" s="5"/>
      <c r="GOW184" s="5"/>
      <c r="GOX184" s="5"/>
      <c r="GOY184" s="5"/>
      <c r="GOZ184" s="5"/>
      <c r="GPA184" s="5"/>
      <c r="GPB184" s="5"/>
      <c r="GPC184" s="5"/>
      <c r="GPD184" s="5"/>
      <c r="GPE184" s="5"/>
      <c r="GPF184" s="5"/>
      <c r="GPG184" s="5"/>
      <c r="GPH184" s="5"/>
      <c r="GPI184" s="5"/>
      <c r="GPJ184" s="5"/>
      <c r="GPK184" s="5"/>
      <c r="GPL184" s="5"/>
      <c r="GPM184" s="5"/>
      <c r="GPN184" s="5"/>
      <c r="GPO184" s="5"/>
      <c r="GPP184" s="5"/>
      <c r="GPQ184" s="5"/>
      <c r="GPR184" s="5"/>
      <c r="GPS184" s="5"/>
      <c r="GPT184" s="5"/>
      <c r="GPU184" s="5"/>
      <c r="GPV184" s="5"/>
      <c r="GPW184" s="5"/>
      <c r="GPX184" s="5"/>
      <c r="GPY184" s="5"/>
      <c r="GPZ184" s="5"/>
      <c r="GQA184" s="5"/>
      <c r="GQB184" s="5"/>
      <c r="GQC184" s="5"/>
      <c r="GQD184" s="5"/>
      <c r="GQE184" s="5"/>
      <c r="GQF184" s="5"/>
      <c r="GQG184" s="5"/>
      <c r="GQH184" s="5"/>
      <c r="GQI184" s="5"/>
      <c r="GQJ184" s="5"/>
      <c r="GQK184" s="5"/>
      <c r="GQL184" s="5"/>
      <c r="GQM184" s="5"/>
      <c r="GQN184" s="5"/>
      <c r="GQO184" s="5"/>
      <c r="GQP184" s="5"/>
      <c r="GQQ184" s="5"/>
      <c r="GQR184" s="5"/>
      <c r="GQS184" s="5"/>
      <c r="GQT184" s="5"/>
      <c r="GQU184" s="5"/>
      <c r="GQV184" s="5"/>
      <c r="GQW184" s="5"/>
      <c r="GQX184" s="5"/>
      <c r="GQY184" s="5"/>
      <c r="GQZ184" s="5"/>
      <c r="GRA184" s="5"/>
      <c r="GRB184" s="5"/>
      <c r="GRC184" s="5"/>
      <c r="GRD184" s="5"/>
      <c r="GRE184" s="5"/>
      <c r="GRF184" s="5"/>
      <c r="GRG184" s="5"/>
      <c r="GRH184" s="5"/>
      <c r="GRI184" s="5"/>
      <c r="GRJ184" s="5"/>
      <c r="GRK184" s="5"/>
      <c r="GRL184" s="5"/>
      <c r="GRM184" s="5"/>
      <c r="GRN184" s="5"/>
      <c r="GRO184" s="5"/>
      <c r="GRP184" s="5"/>
      <c r="GRQ184" s="5"/>
      <c r="GRR184" s="5"/>
      <c r="GRS184" s="5"/>
      <c r="GRT184" s="5"/>
      <c r="GRU184" s="5"/>
      <c r="GRV184" s="5"/>
      <c r="GRW184" s="5"/>
      <c r="GRX184" s="5"/>
      <c r="GRY184" s="5"/>
      <c r="GRZ184" s="5"/>
      <c r="GSA184" s="5"/>
      <c r="GSB184" s="5"/>
      <c r="GSC184" s="5"/>
      <c r="GSD184" s="5"/>
      <c r="GSE184" s="5"/>
      <c r="GSF184" s="5"/>
      <c r="GSG184" s="5"/>
      <c r="GSH184" s="5"/>
      <c r="GSI184" s="5"/>
      <c r="GSJ184" s="5"/>
      <c r="GSK184" s="5"/>
      <c r="GSL184" s="5"/>
      <c r="GSM184" s="5"/>
      <c r="GSN184" s="5"/>
      <c r="GSO184" s="5"/>
      <c r="GSP184" s="5"/>
      <c r="GSQ184" s="5"/>
      <c r="GSR184" s="5"/>
      <c r="GSS184" s="5"/>
      <c r="GST184" s="5"/>
      <c r="GSU184" s="5"/>
      <c r="GSV184" s="5"/>
      <c r="GSW184" s="5"/>
      <c r="GSX184" s="5"/>
      <c r="GSY184" s="5"/>
      <c r="GSZ184" s="5"/>
      <c r="GTA184" s="5"/>
      <c r="GTB184" s="5"/>
      <c r="GTC184" s="5"/>
      <c r="GTD184" s="5"/>
      <c r="GTE184" s="5"/>
      <c r="GTF184" s="5"/>
      <c r="GTG184" s="5"/>
      <c r="GTH184" s="5"/>
      <c r="GTI184" s="5"/>
      <c r="GTJ184" s="5"/>
      <c r="GTK184" s="5"/>
      <c r="GTL184" s="5"/>
      <c r="GTM184" s="5"/>
      <c r="GTN184" s="5"/>
      <c r="GTO184" s="5"/>
      <c r="GTP184" s="5"/>
      <c r="GTQ184" s="5"/>
      <c r="GTR184" s="5"/>
      <c r="GTS184" s="5"/>
      <c r="GTT184" s="5"/>
      <c r="GTU184" s="5"/>
      <c r="GTV184" s="5"/>
      <c r="GTW184" s="5"/>
      <c r="GTX184" s="5"/>
      <c r="GTY184" s="5"/>
      <c r="GTZ184" s="5"/>
      <c r="GUA184" s="5"/>
      <c r="GUB184" s="5"/>
      <c r="GUC184" s="5"/>
      <c r="GUD184" s="5"/>
      <c r="GUE184" s="5"/>
      <c r="GUF184" s="5"/>
      <c r="GUG184" s="5"/>
      <c r="GUH184" s="5"/>
      <c r="GUI184" s="5"/>
      <c r="GUJ184" s="5"/>
      <c r="GUK184" s="5"/>
      <c r="GUL184" s="5"/>
      <c r="GUM184" s="5"/>
      <c r="GUN184" s="5"/>
      <c r="GUO184" s="5"/>
      <c r="GUP184" s="5"/>
      <c r="GUQ184" s="5"/>
      <c r="GUR184" s="5"/>
      <c r="GUS184" s="5"/>
      <c r="GUT184" s="5"/>
      <c r="GUU184" s="5"/>
      <c r="GUV184" s="5"/>
      <c r="GUW184" s="5"/>
      <c r="GUX184" s="5"/>
      <c r="GUY184" s="5"/>
      <c r="GUZ184" s="5"/>
      <c r="GVA184" s="5"/>
      <c r="GVB184" s="5"/>
      <c r="GVC184" s="5"/>
      <c r="GVD184" s="5"/>
      <c r="GVE184" s="5"/>
      <c r="GVF184" s="5"/>
      <c r="GVG184" s="5"/>
      <c r="GVH184" s="5"/>
      <c r="GVI184" s="5"/>
      <c r="GVJ184" s="5"/>
      <c r="GVK184" s="5"/>
      <c r="GVL184" s="5"/>
      <c r="GVM184" s="5"/>
      <c r="GVN184" s="5"/>
      <c r="GVO184" s="5"/>
      <c r="GVP184" s="5"/>
      <c r="GVQ184" s="5"/>
      <c r="GVR184" s="5"/>
      <c r="GVS184" s="5"/>
      <c r="GVT184" s="5"/>
      <c r="GVU184" s="5"/>
      <c r="GVV184" s="5"/>
      <c r="GVW184" s="5"/>
      <c r="GVX184" s="5"/>
      <c r="GVY184" s="5"/>
      <c r="GVZ184" s="5"/>
      <c r="GWA184" s="5"/>
      <c r="GWB184" s="5"/>
      <c r="GWC184" s="5"/>
      <c r="GWD184" s="5"/>
      <c r="GWE184" s="5"/>
      <c r="GWF184" s="5"/>
      <c r="GWG184" s="5"/>
      <c r="GWH184" s="5"/>
      <c r="GWI184" s="5"/>
      <c r="GWJ184" s="5"/>
      <c r="GWK184" s="5"/>
      <c r="GWL184" s="5"/>
      <c r="GWM184" s="5"/>
      <c r="GWN184" s="5"/>
      <c r="GWO184" s="5"/>
      <c r="GWP184" s="5"/>
      <c r="GWQ184" s="5"/>
      <c r="GWR184" s="5"/>
      <c r="GWS184" s="5"/>
      <c r="GWT184" s="5"/>
      <c r="GWU184" s="5"/>
      <c r="GWV184" s="5"/>
      <c r="GWW184" s="5"/>
      <c r="GWX184" s="5"/>
      <c r="GWY184" s="5"/>
      <c r="GWZ184" s="5"/>
      <c r="GXA184" s="5"/>
      <c r="GXB184" s="5"/>
      <c r="GXC184" s="5"/>
      <c r="GXD184" s="5"/>
      <c r="GXE184" s="5"/>
      <c r="GXF184" s="5"/>
      <c r="GXG184" s="5"/>
      <c r="GXH184" s="5"/>
      <c r="GXI184" s="5"/>
      <c r="GXJ184" s="5"/>
      <c r="GXK184" s="5"/>
      <c r="GXL184" s="5"/>
      <c r="GXM184" s="5"/>
      <c r="GXN184" s="5"/>
      <c r="GXO184" s="5"/>
      <c r="GXP184" s="5"/>
      <c r="GXQ184" s="5"/>
      <c r="GXR184" s="5"/>
      <c r="GXS184" s="5"/>
      <c r="GXT184" s="5"/>
      <c r="GXU184" s="5"/>
      <c r="GXV184" s="5"/>
      <c r="GXW184" s="5"/>
      <c r="GXX184" s="5"/>
      <c r="GXY184" s="5"/>
      <c r="GXZ184" s="5"/>
      <c r="GYA184" s="5"/>
      <c r="GYB184" s="5"/>
      <c r="GYC184" s="5"/>
      <c r="GYD184" s="5"/>
      <c r="GYE184" s="5"/>
      <c r="GYF184" s="5"/>
      <c r="GYG184" s="5"/>
      <c r="GYH184" s="5"/>
      <c r="GYI184" s="5"/>
      <c r="GYJ184" s="5"/>
      <c r="GYK184" s="5"/>
      <c r="GYL184" s="5"/>
      <c r="GYM184" s="5"/>
      <c r="GYN184" s="5"/>
      <c r="GYO184" s="5"/>
      <c r="GYP184" s="5"/>
      <c r="GYQ184" s="5"/>
      <c r="GYR184" s="5"/>
      <c r="GYS184" s="5"/>
      <c r="GYT184" s="5"/>
      <c r="GYU184" s="5"/>
      <c r="GYV184" s="5"/>
      <c r="GYW184" s="5"/>
      <c r="GYX184" s="5"/>
      <c r="GYY184" s="5"/>
      <c r="GYZ184" s="5"/>
      <c r="GZA184" s="5"/>
      <c r="GZB184" s="5"/>
      <c r="GZC184" s="5"/>
      <c r="GZD184" s="5"/>
      <c r="GZE184" s="5"/>
      <c r="GZF184" s="5"/>
      <c r="GZG184" s="5"/>
      <c r="GZH184" s="5"/>
      <c r="GZI184" s="5"/>
      <c r="GZJ184" s="5"/>
      <c r="GZK184" s="5"/>
      <c r="GZL184" s="5"/>
      <c r="GZM184" s="5"/>
      <c r="GZN184" s="5"/>
      <c r="GZO184" s="5"/>
      <c r="GZP184" s="5"/>
      <c r="GZQ184" s="5"/>
      <c r="GZR184" s="5"/>
      <c r="GZS184" s="5"/>
      <c r="GZT184" s="5"/>
      <c r="GZU184" s="5"/>
      <c r="GZV184" s="5"/>
      <c r="GZW184" s="5"/>
      <c r="GZX184" s="5"/>
      <c r="GZY184" s="5"/>
      <c r="GZZ184" s="5"/>
      <c r="HAA184" s="5"/>
      <c r="HAB184" s="5"/>
      <c r="HAC184" s="5"/>
      <c r="HAD184" s="5"/>
      <c r="HAE184" s="5"/>
      <c r="HAF184" s="5"/>
      <c r="HAG184" s="5"/>
      <c r="HAH184" s="5"/>
      <c r="HAI184" s="5"/>
      <c r="HAJ184" s="5"/>
      <c r="HAK184" s="5"/>
      <c r="HAL184" s="5"/>
      <c r="HAM184" s="5"/>
      <c r="HAN184" s="5"/>
      <c r="HAO184" s="5"/>
      <c r="HAP184" s="5"/>
      <c r="HAQ184" s="5"/>
      <c r="HAR184" s="5"/>
      <c r="HAS184" s="5"/>
      <c r="HAT184" s="5"/>
      <c r="HAU184" s="5"/>
      <c r="HAV184" s="5"/>
      <c r="HAW184" s="5"/>
      <c r="HAX184" s="5"/>
      <c r="HAY184" s="5"/>
      <c r="HAZ184" s="5"/>
      <c r="HBA184" s="5"/>
      <c r="HBB184" s="5"/>
      <c r="HBC184" s="5"/>
      <c r="HBD184" s="5"/>
      <c r="HBE184" s="5"/>
      <c r="HBF184" s="5"/>
      <c r="HBG184" s="5"/>
      <c r="HBH184" s="5"/>
      <c r="HBI184" s="5"/>
      <c r="HBJ184" s="5"/>
      <c r="HBK184" s="5"/>
      <c r="HBL184" s="5"/>
      <c r="HBM184" s="5"/>
      <c r="HBN184" s="5"/>
      <c r="HBO184" s="5"/>
      <c r="HBP184" s="5"/>
      <c r="HBQ184" s="5"/>
      <c r="HBR184" s="5"/>
      <c r="HBS184" s="5"/>
      <c r="HBT184" s="5"/>
      <c r="HBU184" s="5"/>
      <c r="HBV184" s="5"/>
      <c r="HBW184" s="5"/>
      <c r="HBX184" s="5"/>
      <c r="HBY184" s="5"/>
      <c r="HBZ184" s="5"/>
      <c r="HCA184" s="5"/>
      <c r="HCB184" s="5"/>
      <c r="HCC184" s="5"/>
      <c r="HCD184" s="5"/>
      <c r="HCE184" s="5"/>
      <c r="HCF184" s="5"/>
      <c r="HCG184" s="5"/>
      <c r="HCH184" s="5"/>
      <c r="HCI184" s="5"/>
      <c r="HCJ184" s="5"/>
      <c r="HCK184" s="5"/>
      <c r="HCL184" s="5"/>
      <c r="HCM184" s="5"/>
      <c r="HCN184" s="5"/>
      <c r="HCO184" s="5"/>
      <c r="HCP184" s="5"/>
      <c r="HCQ184" s="5"/>
      <c r="HCR184" s="5"/>
      <c r="HCS184" s="5"/>
      <c r="HCT184" s="5"/>
      <c r="HCU184" s="5"/>
      <c r="HCV184" s="5"/>
      <c r="HCW184" s="5"/>
      <c r="HCX184" s="5"/>
      <c r="HCY184" s="5"/>
      <c r="HCZ184" s="5"/>
      <c r="HDA184" s="5"/>
      <c r="HDB184" s="5"/>
      <c r="HDC184" s="5"/>
      <c r="HDD184" s="5"/>
      <c r="HDE184" s="5"/>
      <c r="HDF184" s="5"/>
      <c r="HDG184" s="5"/>
      <c r="HDH184" s="5"/>
      <c r="HDI184" s="5"/>
      <c r="HDJ184" s="5"/>
      <c r="HDK184" s="5"/>
      <c r="HDL184" s="5"/>
      <c r="HDM184" s="5"/>
      <c r="HDN184" s="5"/>
      <c r="HDO184" s="5"/>
      <c r="HDP184" s="5"/>
      <c r="HDQ184" s="5"/>
      <c r="HDR184" s="5"/>
      <c r="HDS184" s="5"/>
      <c r="HDT184" s="5"/>
      <c r="HDU184" s="5"/>
      <c r="HDV184" s="5"/>
      <c r="HDW184" s="5"/>
      <c r="HDX184" s="5"/>
      <c r="HDY184" s="5"/>
      <c r="HDZ184" s="5"/>
      <c r="HEA184" s="5"/>
      <c r="HEB184" s="5"/>
      <c r="HEC184" s="5"/>
      <c r="HED184" s="5"/>
      <c r="HEE184" s="5"/>
      <c r="HEF184" s="5"/>
      <c r="HEG184" s="5"/>
      <c r="HEH184" s="5"/>
      <c r="HEI184" s="5"/>
      <c r="HEJ184" s="5"/>
      <c r="HEK184" s="5"/>
      <c r="HEL184" s="5"/>
      <c r="HEM184" s="5"/>
      <c r="HEN184" s="5"/>
      <c r="HEO184" s="5"/>
      <c r="HEP184" s="5"/>
      <c r="HEQ184" s="5"/>
      <c r="HER184" s="5"/>
      <c r="HES184" s="5"/>
      <c r="HET184" s="5"/>
      <c r="HEU184" s="5"/>
      <c r="HEV184" s="5"/>
      <c r="HEW184" s="5"/>
      <c r="HEX184" s="5"/>
      <c r="HEY184" s="5"/>
      <c r="HEZ184" s="5"/>
      <c r="HFA184" s="5"/>
      <c r="HFB184" s="5"/>
      <c r="HFC184" s="5"/>
      <c r="HFD184" s="5"/>
      <c r="HFE184" s="5"/>
      <c r="HFF184" s="5"/>
      <c r="HFG184" s="5"/>
      <c r="HFH184" s="5"/>
      <c r="HFI184" s="5"/>
      <c r="HFJ184" s="5"/>
      <c r="HFK184" s="5"/>
      <c r="HFL184" s="5"/>
      <c r="HFM184" s="5"/>
      <c r="HFN184" s="5"/>
      <c r="HFO184" s="5"/>
      <c r="HFP184" s="5"/>
      <c r="HFQ184" s="5"/>
      <c r="HFR184" s="5"/>
      <c r="HFS184" s="5"/>
      <c r="HFT184" s="5"/>
      <c r="HFU184" s="5"/>
      <c r="HFV184" s="5"/>
      <c r="HFW184" s="5"/>
      <c r="HFX184" s="5"/>
      <c r="HFY184" s="5"/>
      <c r="HFZ184" s="5"/>
      <c r="HGA184" s="5"/>
      <c r="HGB184" s="5"/>
      <c r="HGC184" s="5"/>
      <c r="HGD184" s="5"/>
      <c r="HGE184" s="5"/>
      <c r="HGF184" s="5"/>
      <c r="HGG184" s="5"/>
      <c r="HGH184" s="5"/>
      <c r="HGI184" s="5"/>
      <c r="HGJ184" s="5"/>
      <c r="HGK184" s="5"/>
      <c r="HGL184" s="5"/>
      <c r="HGM184" s="5"/>
      <c r="HGN184" s="5"/>
      <c r="HGO184" s="5"/>
      <c r="HGP184" s="5"/>
      <c r="HGQ184" s="5"/>
      <c r="HGR184" s="5"/>
      <c r="HGS184" s="5"/>
      <c r="HGT184" s="5"/>
      <c r="HGU184" s="5"/>
      <c r="HGV184" s="5"/>
      <c r="HGW184" s="5"/>
      <c r="HGX184" s="5"/>
      <c r="HGY184" s="5"/>
      <c r="HGZ184" s="5"/>
      <c r="HHA184" s="5"/>
      <c r="HHB184" s="5"/>
      <c r="HHC184" s="5"/>
      <c r="HHD184" s="5"/>
      <c r="HHE184" s="5"/>
      <c r="HHF184" s="5"/>
      <c r="HHG184" s="5"/>
      <c r="HHH184" s="5"/>
      <c r="HHI184" s="5"/>
      <c r="HHJ184" s="5"/>
      <c r="HHK184" s="5"/>
      <c r="HHL184" s="5"/>
      <c r="HHM184" s="5"/>
      <c r="HHN184" s="5"/>
      <c r="HHO184" s="5"/>
      <c r="HHP184" s="5"/>
      <c r="HHQ184" s="5"/>
      <c r="HHR184" s="5"/>
      <c r="HHS184" s="5"/>
      <c r="HHT184" s="5"/>
      <c r="HHU184" s="5"/>
      <c r="HHV184" s="5"/>
      <c r="HHW184" s="5"/>
      <c r="HHX184" s="5"/>
      <c r="HHY184" s="5"/>
      <c r="HHZ184" s="5"/>
      <c r="HIA184" s="5"/>
      <c r="HIB184" s="5"/>
      <c r="HIC184" s="5"/>
      <c r="HID184" s="5"/>
      <c r="HIE184" s="5"/>
      <c r="HIF184" s="5"/>
      <c r="HIG184" s="5"/>
      <c r="HIH184" s="5"/>
      <c r="HII184" s="5"/>
      <c r="HIJ184" s="5"/>
      <c r="HIK184" s="5"/>
      <c r="HIL184" s="5"/>
      <c r="HIM184" s="5"/>
      <c r="HIN184" s="5"/>
      <c r="HIO184" s="5"/>
      <c r="HIP184" s="5"/>
      <c r="HIQ184" s="5"/>
      <c r="HIR184" s="5"/>
      <c r="HIS184" s="5"/>
      <c r="HIT184" s="5"/>
      <c r="HIU184" s="5"/>
      <c r="HIV184" s="5"/>
      <c r="HIW184" s="5"/>
      <c r="HIX184" s="5"/>
      <c r="HIY184" s="5"/>
      <c r="HIZ184" s="5"/>
      <c r="HJA184" s="5"/>
      <c r="HJB184" s="5"/>
      <c r="HJC184" s="5"/>
      <c r="HJD184" s="5"/>
      <c r="HJE184" s="5"/>
      <c r="HJF184" s="5"/>
      <c r="HJG184" s="5"/>
      <c r="HJH184" s="5"/>
      <c r="HJI184" s="5"/>
      <c r="HJJ184" s="5"/>
      <c r="HJK184" s="5"/>
      <c r="HJL184" s="5"/>
      <c r="HJM184" s="5"/>
      <c r="HJN184" s="5"/>
      <c r="HJO184" s="5"/>
      <c r="HJP184" s="5"/>
      <c r="HJQ184" s="5"/>
      <c r="HJR184" s="5"/>
      <c r="HJS184" s="5"/>
      <c r="HJT184" s="5"/>
      <c r="HJU184" s="5"/>
      <c r="HJV184" s="5"/>
      <c r="HJW184" s="5"/>
      <c r="HJX184" s="5"/>
      <c r="HJY184" s="5"/>
      <c r="HJZ184" s="5"/>
      <c r="HKA184" s="5"/>
      <c r="HKB184" s="5"/>
      <c r="HKC184" s="5"/>
      <c r="HKD184" s="5"/>
      <c r="HKE184" s="5"/>
      <c r="HKF184" s="5"/>
      <c r="HKG184" s="5"/>
      <c r="HKH184" s="5"/>
      <c r="HKI184" s="5"/>
      <c r="HKJ184" s="5"/>
      <c r="HKK184" s="5"/>
      <c r="HKL184" s="5"/>
      <c r="HKM184" s="5"/>
      <c r="HKN184" s="5"/>
      <c r="HKO184" s="5"/>
      <c r="HKP184" s="5"/>
      <c r="HKQ184" s="5"/>
      <c r="HKR184" s="5"/>
      <c r="HKS184" s="5"/>
      <c r="HKT184" s="5"/>
      <c r="HKU184" s="5"/>
      <c r="HKV184" s="5"/>
      <c r="HKW184" s="5"/>
      <c r="HKX184" s="5"/>
      <c r="HKY184" s="5"/>
      <c r="HKZ184" s="5"/>
      <c r="HLA184" s="5"/>
      <c r="HLB184" s="5"/>
      <c r="HLC184" s="5"/>
      <c r="HLD184" s="5"/>
      <c r="HLE184" s="5"/>
      <c r="HLF184" s="5"/>
      <c r="HLG184" s="5"/>
      <c r="HLH184" s="5"/>
      <c r="HLI184" s="5"/>
      <c r="HLJ184" s="5"/>
      <c r="HLK184" s="5"/>
      <c r="HLL184" s="5"/>
      <c r="HLM184" s="5"/>
      <c r="HLN184" s="5"/>
      <c r="HLO184" s="5"/>
      <c r="HLP184" s="5"/>
      <c r="HLQ184" s="5"/>
      <c r="HLR184" s="5"/>
      <c r="HLS184" s="5"/>
      <c r="HLT184" s="5"/>
      <c r="HLU184" s="5"/>
      <c r="HLV184" s="5"/>
      <c r="HLW184" s="5"/>
      <c r="HLX184" s="5"/>
      <c r="HLY184" s="5"/>
      <c r="HLZ184" s="5"/>
      <c r="HMA184" s="5"/>
      <c r="HMB184" s="5"/>
      <c r="HMC184" s="5"/>
      <c r="HMD184" s="5"/>
      <c r="HME184" s="5"/>
      <c r="HMF184" s="5"/>
      <c r="HMG184" s="5"/>
      <c r="HMH184" s="5"/>
      <c r="HMI184" s="5"/>
      <c r="HMJ184" s="5"/>
      <c r="HMK184" s="5"/>
      <c r="HML184" s="5"/>
      <c r="HMM184" s="5"/>
      <c r="HMN184" s="5"/>
      <c r="HMO184" s="5"/>
      <c r="HMP184" s="5"/>
      <c r="HMQ184" s="5"/>
      <c r="HMR184" s="5"/>
      <c r="HMS184" s="5"/>
      <c r="HMT184" s="5"/>
      <c r="HMU184" s="5"/>
      <c r="HMV184" s="5"/>
      <c r="HMW184" s="5"/>
      <c r="HMX184" s="5"/>
      <c r="HMY184" s="5"/>
      <c r="HMZ184" s="5"/>
      <c r="HNA184" s="5"/>
      <c r="HNB184" s="5"/>
      <c r="HNC184" s="5"/>
      <c r="HND184" s="5"/>
      <c r="HNE184" s="5"/>
      <c r="HNF184" s="5"/>
      <c r="HNG184" s="5"/>
      <c r="HNH184" s="5"/>
      <c r="HNI184" s="5"/>
      <c r="HNJ184" s="5"/>
      <c r="HNK184" s="5"/>
      <c r="HNL184" s="5"/>
      <c r="HNM184" s="5"/>
      <c r="HNN184" s="5"/>
      <c r="HNO184" s="5"/>
      <c r="HNP184" s="5"/>
      <c r="HNQ184" s="5"/>
      <c r="HNR184" s="5"/>
      <c r="HNS184" s="5"/>
      <c r="HNT184" s="5"/>
      <c r="HNU184" s="5"/>
      <c r="HNV184" s="5"/>
      <c r="HNW184" s="5"/>
      <c r="HNX184" s="5"/>
      <c r="HNY184" s="5"/>
      <c r="HNZ184" s="5"/>
      <c r="HOA184" s="5"/>
      <c r="HOB184" s="5"/>
      <c r="HOC184" s="5"/>
      <c r="HOD184" s="5"/>
      <c r="HOE184" s="5"/>
      <c r="HOF184" s="5"/>
      <c r="HOG184" s="5"/>
      <c r="HOH184" s="5"/>
      <c r="HOI184" s="5"/>
      <c r="HOJ184" s="5"/>
      <c r="HOK184" s="5"/>
      <c r="HOL184" s="5"/>
      <c r="HOM184" s="5"/>
      <c r="HON184" s="5"/>
      <c r="HOO184" s="5"/>
      <c r="HOP184" s="5"/>
      <c r="HOQ184" s="5"/>
      <c r="HOR184" s="5"/>
      <c r="HOS184" s="5"/>
      <c r="HOT184" s="5"/>
      <c r="HOU184" s="5"/>
      <c r="HOV184" s="5"/>
      <c r="HOW184" s="5"/>
      <c r="HOX184" s="5"/>
      <c r="HOY184" s="5"/>
      <c r="HOZ184" s="5"/>
      <c r="HPA184" s="5"/>
      <c r="HPB184" s="5"/>
      <c r="HPC184" s="5"/>
      <c r="HPD184" s="5"/>
      <c r="HPE184" s="5"/>
      <c r="HPF184" s="5"/>
      <c r="HPG184" s="5"/>
      <c r="HPH184" s="5"/>
      <c r="HPI184" s="5"/>
      <c r="HPJ184" s="5"/>
      <c r="HPK184" s="5"/>
      <c r="HPL184" s="5"/>
      <c r="HPM184" s="5"/>
      <c r="HPN184" s="5"/>
      <c r="HPO184" s="5"/>
      <c r="HPP184" s="5"/>
      <c r="HPQ184" s="5"/>
      <c r="HPR184" s="5"/>
      <c r="HPS184" s="5"/>
      <c r="HPT184" s="5"/>
      <c r="HPU184" s="5"/>
      <c r="HPV184" s="5"/>
      <c r="HPW184" s="5"/>
      <c r="HPX184" s="5"/>
      <c r="HPY184" s="5"/>
      <c r="HPZ184" s="5"/>
      <c r="HQA184" s="5"/>
      <c r="HQB184" s="5"/>
      <c r="HQC184" s="5"/>
      <c r="HQD184" s="5"/>
      <c r="HQE184" s="5"/>
      <c r="HQF184" s="5"/>
      <c r="HQG184" s="5"/>
      <c r="HQH184" s="5"/>
      <c r="HQI184" s="5"/>
      <c r="HQJ184" s="5"/>
      <c r="HQK184" s="5"/>
      <c r="HQL184" s="5"/>
      <c r="HQM184" s="5"/>
      <c r="HQN184" s="5"/>
      <c r="HQO184" s="5"/>
      <c r="HQP184" s="5"/>
      <c r="HQQ184" s="5"/>
      <c r="HQR184" s="5"/>
      <c r="HQS184" s="5"/>
      <c r="HQT184" s="5"/>
      <c r="HQU184" s="5"/>
      <c r="HQV184" s="5"/>
      <c r="HQW184" s="5"/>
      <c r="HQX184" s="5"/>
      <c r="HQY184" s="5"/>
      <c r="HQZ184" s="5"/>
      <c r="HRA184" s="5"/>
      <c r="HRB184" s="5"/>
      <c r="HRC184" s="5"/>
      <c r="HRD184" s="5"/>
      <c r="HRE184" s="5"/>
      <c r="HRF184" s="5"/>
      <c r="HRG184" s="5"/>
      <c r="HRH184" s="5"/>
      <c r="HRI184" s="5"/>
      <c r="HRJ184" s="5"/>
      <c r="HRK184" s="5"/>
      <c r="HRL184" s="5"/>
      <c r="HRM184" s="5"/>
      <c r="HRN184" s="5"/>
      <c r="HRO184" s="5"/>
      <c r="HRP184" s="5"/>
      <c r="HRQ184" s="5"/>
      <c r="HRR184" s="5"/>
      <c r="HRS184" s="5"/>
      <c r="HRT184" s="5"/>
      <c r="HRU184" s="5"/>
      <c r="HRV184" s="5"/>
      <c r="HRW184" s="5"/>
      <c r="HRX184" s="5"/>
      <c r="HRY184" s="5"/>
      <c r="HRZ184" s="5"/>
      <c r="HSA184" s="5"/>
      <c r="HSB184" s="5"/>
      <c r="HSC184" s="5"/>
      <c r="HSD184" s="5"/>
      <c r="HSE184" s="5"/>
      <c r="HSF184" s="5"/>
      <c r="HSG184" s="5"/>
      <c r="HSH184" s="5"/>
      <c r="HSI184" s="5"/>
      <c r="HSJ184" s="5"/>
      <c r="HSK184" s="5"/>
      <c r="HSL184" s="5"/>
      <c r="HSM184" s="5"/>
      <c r="HSN184" s="5"/>
      <c r="HSO184" s="5"/>
      <c r="HSP184" s="5"/>
      <c r="HSQ184" s="5"/>
      <c r="HSR184" s="5"/>
      <c r="HSS184" s="5"/>
      <c r="HST184" s="5"/>
      <c r="HSU184" s="5"/>
      <c r="HSV184" s="5"/>
      <c r="HSW184" s="5"/>
      <c r="HSX184" s="5"/>
      <c r="HSY184" s="5"/>
      <c r="HSZ184" s="5"/>
      <c r="HTA184" s="5"/>
      <c r="HTB184" s="5"/>
      <c r="HTC184" s="5"/>
      <c r="HTD184" s="5"/>
      <c r="HTE184" s="5"/>
      <c r="HTF184" s="5"/>
      <c r="HTG184" s="5"/>
      <c r="HTH184" s="5"/>
      <c r="HTI184" s="5"/>
      <c r="HTJ184" s="5"/>
      <c r="HTK184" s="5"/>
      <c r="HTL184" s="5"/>
      <c r="HTM184" s="5"/>
      <c r="HTN184" s="5"/>
      <c r="HTO184" s="5"/>
      <c r="HTP184" s="5"/>
      <c r="HTQ184" s="5"/>
      <c r="HTR184" s="5"/>
      <c r="HTS184" s="5"/>
      <c r="HTT184" s="5"/>
      <c r="HTU184" s="5"/>
      <c r="HTV184" s="5"/>
      <c r="HTW184" s="5"/>
      <c r="HTX184" s="5"/>
      <c r="HTY184" s="5"/>
      <c r="HTZ184" s="5"/>
      <c r="HUA184" s="5"/>
      <c r="HUB184" s="5"/>
      <c r="HUC184" s="5"/>
      <c r="HUD184" s="5"/>
      <c r="HUE184" s="5"/>
      <c r="HUF184" s="5"/>
      <c r="HUG184" s="5"/>
      <c r="HUH184" s="5"/>
      <c r="HUI184" s="5"/>
      <c r="HUJ184" s="5"/>
      <c r="HUK184" s="5"/>
      <c r="HUL184" s="5"/>
      <c r="HUM184" s="5"/>
      <c r="HUN184" s="5"/>
      <c r="HUO184" s="5"/>
      <c r="HUP184" s="5"/>
      <c r="HUQ184" s="5"/>
      <c r="HUR184" s="5"/>
      <c r="HUS184" s="5"/>
      <c r="HUT184" s="5"/>
      <c r="HUU184" s="5"/>
      <c r="HUV184" s="5"/>
      <c r="HUW184" s="5"/>
      <c r="HUX184" s="5"/>
      <c r="HUY184" s="5"/>
      <c r="HUZ184" s="5"/>
      <c r="HVA184" s="5"/>
      <c r="HVB184" s="5"/>
      <c r="HVC184" s="5"/>
      <c r="HVD184" s="5"/>
      <c r="HVE184" s="5"/>
      <c r="HVF184" s="5"/>
      <c r="HVG184" s="5"/>
      <c r="HVH184" s="5"/>
      <c r="HVI184" s="5"/>
      <c r="HVJ184" s="5"/>
      <c r="HVK184" s="5"/>
      <c r="HVL184" s="5"/>
      <c r="HVM184" s="5"/>
      <c r="HVN184" s="5"/>
      <c r="HVO184" s="5"/>
      <c r="HVP184" s="5"/>
      <c r="HVQ184" s="5"/>
      <c r="HVR184" s="5"/>
      <c r="HVS184" s="5"/>
      <c r="HVT184" s="5"/>
      <c r="HVU184" s="5"/>
      <c r="HVV184" s="5"/>
      <c r="HVW184" s="5"/>
      <c r="HVX184" s="5"/>
      <c r="HVY184" s="5"/>
      <c r="HVZ184" s="5"/>
      <c r="HWA184" s="5"/>
      <c r="HWB184" s="5"/>
      <c r="HWC184" s="5"/>
      <c r="HWD184" s="5"/>
      <c r="HWE184" s="5"/>
      <c r="HWF184" s="5"/>
      <c r="HWG184" s="5"/>
      <c r="HWH184" s="5"/>
      <c r="HWI184" s="5"/>
      <c r="HWJ184" s="5"/>
      <c r="HWK184" s="5"/>
      <c r="HWL184" s="5"/>
      <c r="HWM184" s="5"/>
      <c r="HWN184" s="5"/>
      <c r="HWO184" s="5"/>
      <c r="HWP184" s="5"/>
      <c r="HWQ184" s="5"/>
      <c r="HWR184" s="5"/>
      <c r="HWS184" s="5"/>
      <c r="HWT184" s="5"/>
      <c r="HWU184" s="5"/>
      <c r="HWV184" s="5"/>
      <c r="HWW184" s="5"/>
      <c r="HWX184" s="5"/>
      <c r="HWY184" s="5"/>
      <c r="HWZ184" s="5"/>
      <c r="HXA184" s="5"/>
      <c r="HXB184" s="5"/>
      <c r="HXC184" s="5"/>
      <c r="HXD184" s="5"/>
      <c r="HXE184" s="5"/>
      <c r="HXF184" s="5"/>
      <c r="HXG184" s="5"/>
      <c r="HXH184" s="5"/>
      <c r="HXI184" s="5"/>
      <c r="HXJ184" s="5"/>
      <c r="HXK184" s="5"/>
      <c r="HXL184" s="5"/>
      <c r="HXM184" s="5"/>
      <c r="HXN184" s="5"/>
      <c r="HXO184" s="5"/>
      <c r="HXP184" s="5"/>
      <c r="HXQ184" s="5"/>
      <c r="HXR184" s="5"/>
      <c r="HXS184" s="5"/>
      <c r="HXT184" s="5"/>
      <c r="HXU184" s="5"/>
      <c r="HXV184" s="5"/>
      <c r="HXW184" s="5"/>
      <c r="HXX184" s="5"/>
      <c r="HXY184" s="5"/>
      <c r="HXZ184" s="5"/>
      <c r="HYA184" s="5"/>
      <c r="HYB184" s="5"/>
      <c r="HYC184" s="5"/>
      <c r="HYD184" s="5"/>
      <c r="HYE184" s="5"/>
      <c r="HYF184" s="5"/>
      <c r="HYG184" s="5"/>
      <c r="HYH184" s="5"/>
      <c r="HYI184" s="5"/>
      <c r="HYJ184" s="5"/>
      <c r="HYK184" s="5"/>
      <c r="HYL184" s="5"/>
      <c r="HYM184" s="5"/>
      <c r="HYN184" s="5"/>
      <c r="HYO184" s="5"/>
      <c r="HYP184" s="5"/>
      <c r="HYQ184" s="5"/>
      <c r="HYR184" s="5"/>
      <c r="HYS184" s="5"/>
      <c r="HYT184" s="5"/>
      <c r="HYU184" s="5"/>
      <c r="HYV184" s="5"/>
      <c r="HYW184" s="5"/>
      <c r="HYX184" s="5"/>
      <c r="HYY184" s="5"/>
      <c r="HYZ184" s="5"/>
      <c r="HZA184" s="5"/>
      <c r="HZB184" s="5"/>
      <c r="HZC184" s="5"/>
      <c r="HZD184" s="5"/>
      <c r="HZE184" s="5"/>
      <c r="HZF184" s="5"/>
      <c r="HZG184" s="5"/>
      <c r="HZH184" s="5"/>
      <c r="HZI184" s="5"/>
      <c r="HZJ184" s="5"/>
      <c r="HZK184" s="5"/>
      <c r="HZL184" s="5"/>
      <c r="HZM184" s="5"/>
      <c r="HZN184" s="5"/>
      <c r="HZO184" s="5"/>
      <c r="HZP184" s="5"/>
      <c r="HZQ184" s="5"/>
      <c r="HZR184" s="5"/>
      <c r="HZS184" s="5"/>
      <c r="HZT184" s="5"/>
      <c r="HZU184" s="5"/>
      <c r="HZV184" s="5"/>
      <c r="HZW184" s="5"/>
      <c r="HZX184" s="5"/>
      <c r="HZY184" s="5"/>
      <c r="HZZ184" s="5"/>
      <c r="IAA184" s="5"/>
      <c r="IAB184" s="5"/>
      <c r="IAC184" s="5"/>
      <c r="IAD184" s="5"/>
      <c r="IAE184" s="5"/>
      <c r="IAF184" s="5"/>
      <c r="IAG184" s="5"/>
      <c r="IAH184" s="5"/>
      <c r="IAI184" s="5"/>
      <c r="IAJ184" s="5"/>
      <c r="IAK184" s="5"/>
      <c r="IAL184" s="5"/>
      <c r="IAM184" s="5"/>
      <c r="IAN184" s="5"/>
      <c r="IAO184" s="5"/>
      <c r="IAP184" s="5"/>
      <c r="IAQ184" s="5"/>
      <c r="IAR184" s="5"/>
      <c r="IAS184" s="5"/>
      <c r="IAT184" s="5"/>
      <c r="IAU184" s="5"/>
      <c r="IAV184" s="5"/>
      <c r="IAW184" s="5"/>
      <c r="IAX184" s="5"/>
      <c r="IAY184" s="5"/>
      <c r="IAZ184" s="5"/>
      <c r="IBA184" s="5"/>
      <c r="IBB184" s="5"/>
      <c r="IBC184" s="5"/>
      <c r="IBD184" s="5"/>
      <c r="IBE184" s="5"/>
      <c r="IBF184" s="5"/>
      <c r="IBG184" s="5"/>
      <c r="IBH184" s="5"/>
      <c r="IBI184" s="5"/>
      <c r="IBJ184" s="5"/>
      <c r="IBK184" s="5"/>
      <c r="IBL184" s="5"/>
      <c r="IBM184" s="5"/>
      <c r="IBN184" s="5"/>
      <c r="IBO184" s="5"/>
      <c r="IBP184" s="5"/>
      <c r="IBQ184" s="5"/>
      <c r="IBR184" s="5"/>
      <c r="IBS184" s="5"/>
      <c r="IBT184" s="5"/>
      <c r="IBU184" s="5"/>
      <c r="IBV184" s="5"/>
      <c r="IBW184" s="5"/>
      <c r="IBX184" s="5"/>
      <c r="IBY184" s="5"/>
      <c r="IBZ184" s="5"/>
      <c r="ICA184" s="5"/>
      <c r="ICB184" s="5"/>
      <c r="ICC184" s="5"/>
      <c r="ICD184" s="5"/>
      <c r="ICE184" s="5"/>
      <c r="ICF184" s="5"/>
      <c r="ICG184" s="5"/>
      <c r="ICH184" s="5"/>
      <c r="ICI184" s="5"/>
      <c r="ICJ184" s="5"/>
      <c r="ICK184" s="5"/>
      <c r="ICL184" s="5"/>
      <c r="ICM184" s="5"/>
      <c r="ICN184" s="5"/>
      <c r="ICO184" s="5"/>
      <c r="ICP184" s="5"/>
      <c r="ICQ184" s="5"/>
      <c r="ICR184" s="5"/>
      <c r="ICS184" s="5"/>
      <c r="ICT184" s="5"/>
      <c r="ICU184" s="5"/>
      <c r="ICV184" s="5"/>
      <c r="ICW184" s="5"/>
      <c r="ICX184" s="5"/>
      <c r="ICY184" s="5"/>
      <c r="ICZ184" s="5"/>
      <c r="IDA184" s="5"/>
      <c r="IDB184" s="5"/>
      <c r="IDC184" s="5"/>
      <c r="IDD184" s="5"/>
      <c r="IDE184" s="5"/>
      <c r="IDF184" s="5"/>
      <c r="IDG184" s="5"/>
      <c r="IDH184" s="5"/>
      <c r="IDI184" s="5"/>
      <c r="IDJ184" s="5"/>
      <c r="IDK184" s="5"/>
      <c r="IDL184" s="5"/>
      <c r="IDM184" s="5"/>
      <c r="IDN184" s="5"/>
      <c r="IDO184" s="5"/>
      <c r="IDP184" s="5"/>
      <c r="IDQ184" s="5"/>
      <c r="IDR184" s="5"/>
      <c r="IDS184" s="5"/>
      <c r="IDT184" s="5"/>
      <c r="IDU184" s="5"/>
      <c r="IDV184" s="5"/>
      <c r="IDW184" s="5"/>
      <c r="IDX184" s="5"/>
      <c r="IDY184" s="5"/>
      <c r="IDZ184" s="5"/>
      <c r="IEA184" s="5"/>
      <c r="IEB184" s="5"/>
      <c r="IEC184" s="5"/>
      <c r="IED184" s="5"/>
      <c r="IEE184" s="5"/>
      <c r="IEF184" s="5"/>
      <c r="IEG184" s="5"/>
      <c r="IEH184" s="5"/>
      <c r="IEI184" s="5"/>
      <c r="IEJ184" s="5"/>
      <c r="IEK184" s="5"/>
      <c r="IEL184" s="5"/>
      <c r="IEM184" s="5"/>
      <c r="IEN184" s="5"/>
      <c r="IEO184" s="5"/>
      <c r="IEP184" s="5"/>
      <c r="IEQ184" s="5"/>
      <c r="IER184" s="5"/>
      <c r="IES184" s="5"/>
      <c r="IET184" s="5"/>
      <c r="IEU184" s="5"/>
      <c r="IEV184" s="5"/>
      <c r="IEW184" s="5"/>
      <c r="IEX184" s="5"/>
      <c r="IEY184" s="5"/>
      <c r="IEZ184" s="5"/>
      <c r="IFA184" s="5"/>
      <c r="IFB184" s="5"/>
      <c r="IFC184" s="5"/>
      <c r="IFD184" s="5"/>
      <c r="IFE184" s="5"/>
      <c r="IFF184" s="5"/>
      <c r="IFG184" s="5"/>
      <c r="IFH184" s="5"/>
      <c r="IFI184" s="5"/>
      <c r="IFJ184" s="5"/>
      <c r="IFK184" s="5"/>
      <c r="IFL184" s="5"/>
      <c r="IFM184" s="5"/>
      <c r="IFN184" s="5"/>
      <c r="IFO184" s="5"/>
      <c r="IFP184" s="5"/>
      <c r="IFQ184" s="5"/>
      <c r="IFR184" s="5"/>
      <c r="IFS184" s="5"/>
      <c r="IFT184" s="5"/>
      <c r="IFU184" s="5"/>
      <c r="IFV184" s="5"/>
      <c r="IFW184" s="5"/>
      <c r="IFX184" s="5"/>
      <c r="IFY184" s="5"/>
      <c r="IFZ184" s="5"/>
      <c r="IGA184" s="5"/>
      <c r="IGB184" s="5"/>
      <c r="IGC184" s="5"/>
      <c r="IGD184" s="5"/>
      <c r="IGE184" s="5"/>
      <c r="IGF184" s="5"/>
      <c r="IGG184" s="5"/>
      <c r="IGH184" s="5"/>
      <c r="IGI184" s="5"/>
      <c r="IGJ184" s="5"/>
      <c r="IGK184" s="5"/>
      <c r="IGL184" s="5"/>
      <c r="IGM184" s="5"/>
      <c r="IGN184" s="5"/>
      <c r="IGO184" s="5"/>
      <c r="IGP184" s="5"/>
      <c r="IGQ184" s="5"/>
      <c r="IGR184" s="5"/>
      <c r="IGS184" s="5"/>
      <c r="IGT184" s="5"/>
      <c r="IGU184" s="5"/>
      <c r="IGV184" s="5"/>
      <c r="IGW184" s="5"/>
      <c r="IGX184" s="5"/>
      <c r="IGY184" s="5"/>
      <c r="IGZ184" s="5"/>
      <c r="IHA184" s="5"/>
      <c r="IHB184" s="5"/>
      <c r="IHC184" s="5"/>
      <c r="IHD184" s="5"/>
      <c r="IHE184" s="5"/>
      <c r="IHF184" s="5"/>
      <c r="IHG184" s="5"/>
      <c r="IHH184" s="5"/>
      <c r="IHI184" s="5"/>
      <c r="IHJ184" s="5"/>
      <c r="IHK184" s="5"/>
      <c r="IHL184" s="5"/>
      <c r="IHM184" s="5"/>
      <c r="IHN184" s="5"/>
      <c r="IHO184" s="5"/>
      <c r="IHP184" s="5"/>
      <c r="IHQ184" s="5"/>
      <c r="IHR184" s="5"/>
      <c r="IHS184" s="5"/>
      <c r="IHT184" s="5"/>
      <c r="IHU184" s="5"/>
      <c r="IHV184" s="5"/>
      <c r="IHW184" s="5"/>
      <c r="IHX184" s="5"/>
      <c r="IHY184" s="5"/>
      <c r="IHZ184" s="5"/>
      <c r="IIA184" s="5"/>
      <c r="IIB184" s="5"/>
      <c r="IIC184" s="5"/>
      <c r="IID184" s="5"/>
      <c r="IIE184" s="5"/>
      <c r="IIF184" s="5"/>
      <c r="IIG184" s="5"/>
      <c r="IIH184" s="5"/>
      <c r="III184" s="5"/>
      <c r="IIJ184" s="5"/>
      <c r="IIK184" s="5"/>
      <c r="IIL184" s="5"/>
      <c r="IIM184" s="5"/>
      <c r="IIN184" s="5"/>
      <c r="IIO184" s="5"/>
      <c r="IIP184" s="5"/>
      <c r="IIQ184" s="5"/>
      <c r="IIR184" s="5"/>
      <c r="IIS184" s="5"/>
      <c r="IIT184" s="5"/>
      <c r="IIU184" s="5"/>
      <c r="IIV184" s="5"/>
      <c r="IIW184" s="5"/>
      <c r="IIX184" s="5"/>
      <c r="IIY184" s="5"/>
      <c r="IIZ184" s="5"/>
      <c r="IJA184" s="5"/>
      <c r="IJB184" s="5"/>
      <c r="IJC184" s="5"/>
      <c r="IJD184" s="5"/>
      <c r="IJE184" s="5"/>
      <c r="IJF184" s="5"/>
      <c r="IJG184" s="5"/>
      <c r="IJH184" s="5"/>
      <c r="IJI184" s="5"/>
      <c r="IJJ184" s="5"/>
      <c r="IJK184" s="5"/>
      <c r="IJL184" s="5"/>
      <c r="IJM184" s="5"/>
      <c r="IJN184" s="5"/>
      <c r="IJO184" s="5"/>
      <c r="IJP184" s="5"/>
      <c r="IJQ184" s="5"/>
      <c r="IJR184" s="5"/>
      <c r="IJS184" s="5"/>
      <c r="IJT184" s="5"/>
      <c r="IJU184" s="5"/>
      <c r="IJV184" s="5"/>
      <c r="IJW184" s="5"/>
      <c r="IJX184" s="5"/>
      <c r="IJY184" s="5"/>
      <c r="IJZ184" s="5"/>
      <c r="IKA184" s="5"/>
      <c r="IKB184" s="5"/>
      <c r="IKC184" s="5"/>
      <c r="IKD184" s="5"/>
      <c r="IKE184" s="5"/>
      <c r="IKF184" s="5"/>
      <c r="IKG184" s="5"/>
      <c r="IKH184" s="5"/>
      <c r="IKI184" s="5"/>
      <c r="IKJ184" s="5"/>
      <c r="IKK184" s="5"/>
      <c r="IKL184" s="5"/>
      <c r="IKM184" s="5"/>
      <c r="IKN184" s="5"/>
      <c r="IKO184" s="5"/>
      <c r="IKP184" s="5"/>
      <c r="IKQ184" s="5"/>
      <c r="IKR184" s="5"/>
      <c r="IKS184" s="5"/>
      <c r="IKT184" s="5"/>
      <c r="IKU184" s="5"/>
      <c r="IKV184" s="5"/>
      <c r="IKW184" s="5"/>
      <c r="IKX184" s="5"/>
      <c r="IKY184" s="5"/>
      <c r="IKZ184" s="5"/>
      <c r="ILA184" s="5"/>
      <c r="ILB184" s="5"/>
      <c r="ILC184" s="5"/>
      <c r="ILD184" s="5"/>
      <c r="ILE184" s="5"/>
      <c r="ILF184" s="5"/>
      <c r="ILG184" s="5"/>
      <c r="ILH184" s="5"/>
      <c r="ILI184" s="5"/>
      <c r="ILJ184" s="5"/>
      <c r="ILK184" s="5"/>
      <c r="ILL184" s="5"/>
      <c r="ILM184" s="5"/>
      <c r="ILN184" s="5"/>
      <c r="ILO184" s="5"/>
      <c r="ILP184" s="5"/>
      <c r="ILQ184" s="5"/>
      <c r="ILR184" s="5"/>
      <c r="ILS184" s="5"/>
      <c r="ILT184" s="5"/>
      <c r="ILU184" s="5"/>
      <c r="ILV184" s="5"/>
      <c r="ILW184" s="5"/>
      <c r="ILX184" s="5"/>
      <c r="ILY184" s="5"/>
      <c r="ILZ184" s="5"/>
      <c r="IMA184" s="5"/>
      <c r="IMB184" s="5"/>
      <c r="IMC184" s="5"/>
      <c r="IMD184" s="5"/>
      <c r="IME184" s="5"/>
      <c r="IMF184" s="5"/>
      <c r="IMG184" s="5"/>
      <c r="IMH184" s="5"/>
      <c r="IMI184" s="5"/>
      <c r="IMJ184" s="5"/>
      <c r="IMK184" s="5"/>
      <c r="IML184" s="5"/>
      <c r="IMM184" s="5"/>
      <c r="IMN184" s="5"/>
      <c r="IMO184" s="5"/>
      <c r="IMP184" s="5"/>
      <c r="IMQ184" s="5"/>
      <c r="IMR184" s="5"/>
      <c r="IMS184" s="5"/>
      <c r="IMT184" s="5"/>
      <c r="IMU184" s="5"/>
      <c r="IMV184" s="5"/>
      <c r="IMW184" s="5"/>
      <c r="IMX184" s="5"/>
      <c r="IMY184" s="5"/>
      <c r="IMZ184" s="5"/>
      <c r="INA184" s="5"/>
      <c r="INB184" s="5"/>
      <c r="INC184" s="5"/>
      <c r="IND184" s="5"/>
      <c r="INE184" s="5"/>
      <c r="INF184" s="5"/>
      <c r="ING184" s="5"/>
      <c r="INH184" s="5"/>
      <c r="INI184" s="5"/>
      <c r="INJ184" s="5"/>
      <c r="INK184" s="5"/>
      <c r="INL184" s="5"/>
      <c r="INM184" s="5"/>
      <c r="INN184" s="5"/>
      <c r="INO184" s="5"/>
      <c r="INP184" s="5"/>
      <c r="INQ184" s="5"/>
      <c r="INR184" s="5"/>
      <c r="INS184" s="5"/>
      <c r="INT184" s="5"/>
      <c r="INU184" s="5"/>
      <c r="INV184" s="5"/>
      <c r="INW184" s="5"/>
      <c r="INX184" s="5"/>
      <c r="INY184" s="5"/>
      <c r="INZ184" s="5"/>
      <c r="IOA184" s="5"/>
      <c r="IOB184" s="5"/>
      <c r="IOC184" s="5"/>
      <c r="IOD184" s="5"/>
      <c r="IOE184" s="5"/>
      <c r="IOF184" s="5"/>
      <c r="IOG184" s="5"/>
      <c r="IOH184" s="5"/>
      <c r="IOI184" s="5"/>
      <c r="IOJ184" s="5"/>
      <c r="IOK184" s="5"/>
      <c r="IOL184" s="5"/>
      <c r="IOM184" s="5"/>
      <c r="ION184" s="5"/>
      <c r="IOO184" s="5"/>
      <c r="IOP184" s="5"/>
      <c r="IOQ184" s="5"/>
      <c r="IOR184" s="5"/>
      <c r="IOS184" s="5"/>
      <c r="IOT184" s="5"/>
      <c r="IOU184" s="5"/>
      <c r="IOV184" s="5"/>
      <c r="IOW184" s="5"/>
      <c r="IOX184" s="5"/>
      <c r="IOY184" s="5"/>
      <c r="IOZ184" s="5"/>
      <c r="IPA184" s="5"/>
      <c r="IPB184" s="5"/>
      <c r="IPC184" s="5"/>
      <c r="IPD184" s="5"/>
      <c r="IPE184" s="5"/>
      <c r="IPF184" s="5"/>
      <c r="IPG184" s="5"/>
      <c r="IPH184" s="5"/>
      <c r="IPI184" s="5"/>
      <c r="IPJ184" s="5"/>
      <c r="IPK184" s="5"/>
      <c r="IPL184" s="5"/>
      <c r="IPM184" s="5"/>
      <c r="IPN184" s="5"/>
      <c r="IPO184" s="5"/>
      <c r="IPP184" s="5"/>
      <c r="IPQ184" s="5"/>
      <c r="IPR184" s="5"/>
      <c r="IPS184" s="5"/>
      <c r="IPT184" s="5"/>
      <c r="IPU184" s="5"/>
      <c r="IPV184" s="5"/>
      <c r="IPW184" s="5"/>
      <c r="IPX184" s="5"/>
      <c r="IPY184" s="5"/>
      <c r="IPZ184" s="5"/>
      <c r="IQA184" s="5"/>
      <c r="IQB184" s="5"/>
      <c r="IQC184" s="5"/>
      <c r="IQD184" s="5"/>
      <c r="IQE184" s="5"/>
      <c r="IQF184" s="5"/>
      <c r="IQG184" s="5"/>
      <c r="IQH184" s="5"/>
      <c r="IQI184" s="5"/>
      <c r="IQJ184" s="5"/>
      <c r="IQK184" s="5"/>
      <c r="IQL184" s="5"/>
      <c r="IQM184" s="5"/>
      <c r="IQN184" s="5"/>
      <c r="IQO184" s="5"/>
      <c r="IQP184" s="5"/>
      <c r="IQQ184" s="5"/>
      <c r="IQR184" s="5"/>
      <c r="IQS184" s="5"/>
      <c r="IQT184" s="5"/>
      <c r="IQU184" s="5"/>
      <c r="IQV184" s="5"/>
      <c r="IQW184" s="5"/>
      <c r="IQX184" s="5"/>
      <c r="IQY184" s="5"/>
      <c r="IQZ184" s="5"/>
      <c r="IRA184" s="5"/>
      <c r="IRB184" s="5"/>
      <c r="IRC184" s="5"/>
      <c r="IRD184" s="5"/>
      <c r="IRE184" s="5"/>
      <c r="IRF184" s="5"/>
      <c r="IRG184" s="5"/>
      <c r="IRH184" s="5"/>
      <c r="IRI184" s="5"/>
      <c r="IRJ184" s="5"/>
      <c r="IRK184" s="5"/>
      <c r="IRL184" s="5"/>
      <c r="IRM184" s="5"/>
      <c r="IRN184" s="5"/>
      <c r="IRO184" s="5"/>
      <c r="IRP184" s="5"/>
      <c r="IRQ184" s="5"/>
      <c r="IRR184" s="5"/>
      <c r="IRS184" s="5"/>
      <c r="IRT184" s="5"/>
      <c r="IRU184" s="5"/>
      <c r="IRV184" s="5"/>
      <c r="IRW184" s="5"/>
      <c r="IRX184" s="5"/>
      <c r="IRY184" s="5"/>
      <c r="IRZ184" s="5"/>
      <c r="ISA184" s="5"/>
      <c r="ISB184" s="5"/>
      <c r="ISC184" s="5"/>
      <c r="ISD184" s="5"/>
      <c r="ISE184" s="5"/>
      <c r="ISF184" s="5"/>
      <c r="ISG184" s="5"/>
      <c r="ISH184" s="5"/>
      <c r="ISI184" s="5"/>
      <c r="ISJ184" s="5"/>
      <c r="ISK184" s="5"/>
      <c r="ISL184" s="5"/>
      <c r="ISM184" s="5"/>
      <c r="ISN184" s="5"/>
      <c r="ISO184" s="5"/>
      <c r="ISP184" s="5"/>
      <c r="ISQ184" s="5"/>
      <c r="ISR184" s="5"/>
      <c r="ISS184" s="5"/>
      <c r="IST184" s="5"/>
      <c r="ISU184" s="5"/>
      <c r="ISV184" s="5"/>
      <c r="ISW184" s="5"/>
      <c r="ISX184" s="5"/>
      <c r="ISY184" s="5"/>
      <c r="ISZ184" s="5"/>
      <c r="ITA184" s="5"/>
      <c r="ITB184" s="5"/>
      <c r="ITC184" s="5"/>
      <c r="ITD184" s="5"/>
      <c r="ITE184" s="5"/>
      <c r="ITF184" s="5"/>
      <c r="ITG184" s="5"/>
      <c r="ITH184" s="5"/>
      <c r="ITI184" s="5"/>
      <c r="ITJ184" s="5"/>
      <c r="ITK184" s="5"/>
      <c r="ITL184" s="5"/>
      <c r="ITM184" s="5"/>
      <c r="ITN184" s="5"/>
      <c r="ITO184" s="5"/>
      <c r="ITP184" s="5"/>
      <c r="ITQ184" s="5"/>
      <c r="ITR184" s="5"/>
      <c r="ITS184" s="5"/>
      <c r="ITT184" s="5"/>
      <c r="ITU184" s="5"/>
      <c r="ITV184" s="5"/>
      <c r="ITW184" s="5"/>
      <c r="ITX184" s="5"/>
      <c r="ITY184" s="5"/>
      <c r="ITZ184" s="5"/>
      <c r="IUA184" s="5"/>
      <c r="IUB184" s="5"/>
      <c r="IUC184" s="5"/>
      <c r="IUD184" s="5"/>
      <c r="IUE184" s="5"/>
      <c r="IUF184" s="5"/>
      <c r="IUG184" s="5"/>
      <c r="IUH184" s="5"/>
      <c r="IUI184" s="5"/>
      <c r="IUJ184" s="5"/>
      <c r="IUK184" s="5"/>
      <c r="IUL184" s="5"/>
      <c r="IUM184" s="5"/>
      <c r="IUN184" s="5"/>
      <c r="IUO184" s="5"/>
      <c r="IUP184" s="5"/>
      <c r="IUQ184" s="5"/>
      <c r="IUR184" s="5"/>
      <c r="IUS184" s="5"/>
      <c r="IUT184" s="5"/>
      <c r="IUU184" s="5"/>
      <c r="IUV184" s="5"/>
      <c r="IUW184" s="5"/>
      <c r="IUX184" s="5"/>
      <c r="IUY184" s="5"/>
      <c r="IUZ184" s="5"/>
      <c r="IVA184" s="5"/>
      <c r="IVB184" s="5"/>
      <c r="IVC184" s="5"/>
      <c r="IVD184" s="5"/>
      <c r="IVE184" s="5"/>
      <c r="IVF184" s="5"/>
      <c r="IVG184" s="5"/>
      <c r="IVH184" s="5"/>
      <c r="IVI184" s="5"/>
      <c r="IVJ184" s="5"/>
      <c r="IVK184" s="5"/>
      <c r="IVL184" s="5"/>
      <c r="IVM184" s="5"/>
      <c r="IVN184" s="5"/>
      <c r="IVO184" s="5"/>
      <c r="IVP184" s="5"/>
      <c r="IVQ184" s="5"/>
      <c r="IVR184" s="5"/>
      <c r="IVS184" s="5"/>
      <c r="IVT184" s="5"/>
      <c r="IVU184" s="5"/>
      <c r="IVV184" s="5"/>
      <c r="IVW184" s="5"/>
      <c r="IVX184" s="5"/>
      <c r="IVY184" s="5"/>
      <c r="IVZ184" s="5"/>
      <c r="IWA184" s="5"/>
      <c r="IWB184" s="5"/>
      <c r="IWC184" s="5"/>
      <c r="IWD184" s="5"/>
      <c r="IWE184" s="5"/>
      <c r="IWF184" s="5"/>
      <c r="IWG184" s="5"/>
      <c r="IWH184" s="5"/>
      <c r="IWI184" s="5"/>
      <c r="IWJ184" s="5"/>
      <c r="IWK184" s="5"/>
      <c r="IWL184" s="5"/>
      <c r="IWM184" s="5"/>
      <c r="IWN184" s="5"/>
      <c r="IWO184" s="5"/>
      <c r="IWP184" s="5"/>
      <c r="IWQ184" s="5"/>
      <c r="IWR184" s="5"/>
      <c r="IWS184" s="5"/>
      <c r="IWT184" s="5"/>
      <c r="IWU184" s="5"/>
      <c r="IWV184" s="5"/>
      <c r="IWW184" s="5"/>
      <c r="IWX184" s="5"/>
      <c r="IWY184" s="5"/>
      <c r="IWZ184" s="5"/>
      <c r="IXA184" s="5"/>
      <c r="IXB184" s="5"/>
      <c r="IXC184" s="5"/>
      <c r="IXD184" s="5"/>
      <c r="IXE184" s="5"/>
      <c r="IXF184" s="5"/>
      <c r="IXG184" s="5"/>
      <c r="IXH184" s="5"/>
      <c r="IXI184" s="5"/>
      <c r="IXJ184" s="5"/>
      <c r="IXK184" s="5"/>
      <c r="IXL184" s="5"/>
      <c r="IXM184" s="5"/>
      <c r="IXN184" s="5"/>
      <c r="IXO184" s="5"/>
      <c r="IXP184" s="5"/>
      <c r="IXQ184" s="5"/>
      <c r="IXR184" s="5"/>
      <c r="IXS184" s="5"/>
      <c r="IXT184" s="5"/>
      <c r="IXU184" s="5"/>
      <c r="IXV184" s="5"/>
      <c r="IXW184" s="5"/>
      <c r="IXX184" s="5"/>
      <c r="IXY184" s="5"/>
      <c r="IXZ184" s="5"/>
      <c r="IYA184" s="5"/>
      <c r="IYB184" s="5"/>
      <c r="IYC184" s="5"/>
      <c r="IYD184" s="5"/>
      <c r="IYE184" s="5"/>
      <c r="IYF184" s="5"/>
      <c r="IYG184" s="5"/>
      <c r="IYH184" s="5"/>
      <c r="IYI184" s="5"/>
      <c r="IYJ184" s="5"/>
      <c r="IYK184" s="5"/>
      <c r="IYL184" s="5"/>
      <c r="IYM184" s="5"/>
      <c r="IYN184" s="5"/>
      <c r="IYO184" s="5"/>
      <c r="IYP184" s="5"/>
      <c r="IYQ184" s="5"/>
      <c r="IYR184" s="5"/>
      <c r="IYS184" s="5"/>
      <c r="IYT184" s="5"/>
      <c r="IYU184" s="5"/>
      <c r="IYV184" s="5"/>
      <c r="IYW184" s="5"/>
      <c r="IYX184" s="5"/>
      <c r="IYY184" s="5"/>
      <c r="IYZ184" s="5"/>
      <c r="IZA184" s="5"/>
      <c r="IZB184" s="5"/>
      <c r="IZC184" s="5"/>
      <c r="IZD184" s="5"/>
      <c r="IZE184" s="5"/>
      <c r="IZF184" s="5"/>
      <c r="IZG184" s="5"/>
      <c r="IZH184" s="5"/>
      <c r="IZI184" s="5"/>
      <c r="IZJ184" s="5"/>
      <c r="IZK184" s="5"/>
      <c r="IZL184" s="5"/>
      <c r="IZM184" s="5"/>
      <c r="IZN184" s="5"/>
      <c r="IZO184" s="5"/>
      <c r="IZP184" s="5"/>
      <c r="IZQ184" s="5"/>
      <c r="IZR184" s="5"/>
      <c r="IZS184" s="5"/>
      <c r="IZT184" s="5"/>
      <c r="IZU184" s="5"/>
      <c r="IZV184" s="5"/>
      <c r="IZW184" s="5"/>
      <c r="IZX184" s="5"/>
      <c r="IZY184" s="5"/>
      <c r="IZZ184" s="5"/>
      <c r="JAA184" s="5"/>
      <c r="JAB184" s="5"/>
      <c r="JAC184" s="5"/>
      <c r="JAD184" s="5"/>
      <c r="JAE184" s="5"/>
      <c r="JAF184" s="5"/>
      <c r="JAG184" s="5"/>
      <c r="JAH184" s="5"/>
      <c r="JAI184" s="5"/>
      <c r="JAJ184" s="5"/>
      <c r="JAK184" s="5"/>
      <c r="JAL184" s="5"/>
      <c r="JAM184" s="5"/>
      <c r="JAN184" s="5"/>
      <c r="JAO184" s="5"/>
      <c r="JAP184" s="5"/>
      <c r="JAQ184" s="5"/>
      <c r="JAR184" s="5"/>
      <c r="JAS184" s="5"/>
      <c r="JAT184" s="5"/>
      <c r="JAU184" s="5"/>
      <c r="JAV184" s="5"/>
      <c r="JAW184" s="5"/>
      <c r="JAX184" s="5"/>
      <c r="JAY184" s="5"/>
      <c r="JAZ184" s="5"/>
      <c r="JBA184" s="5"/>
      <c r="JBB184" s="5"/>
      <c r="JBC184" s="5"/>
      <c r="JBD184" s="5"/>
      <c r="JBE184" s="5"/>
      <c r="JBF184" s="5"/>
      <c r="JBG184" s="5"/>
      <c r="JBH184" s="5"/>
      <c r="JBI184" s="5"/>
      <c r="JBJ184" s="5"/>
      <c r="JBK184" s="5"/>
      <c r="JBL184" s="5"/>
      <c r="JBM184" s="5"/>
      <c r="JBN184" s="5"/>
      <c r="JBO184" s="5"/>
      <c r="JBP184" s="5"/>
      <c r="JBQ184" s="5"/>
      <c r="JBR184" s="5"/>
      <c r="JBS184" s="5"/>
      <c r="JBT184" s="5"/>
      <c r="JBU184" s="5"/>
      <c r="JBV184" s="5"/>
      <c r="JBW184" s="5"/>
      <c r="JBX184" s="5"/>
      <c r="JBY184" s="5"/>
      <c r="JBZ184" s="5"/>
      <c r="JCA184" s="5"/>
      <c r="JCB184" s="5"/>
      <c r="JCC184" s="5"/>
      <c r="JCD184" s="5"/>
      <c r="JCE184" s="5"/>
      <c r="JCF184" s="5"/>
      <c r="JCG184" s="5"/>
      <c r="JCH184" s="5"/>
      <c r="JCI184" s="5"/>
      <c r="JCJ184" s="5"/>
      <c r="JCK184" s="5"/>
      <c r="JCL184" s="5"/>
      <c r="JCM184" s="5"/>
      <c r="JCN184" s="5"/>
      <c r="JCO184" s="5"/>
      <c r="JCP184" s="5"/>
      <c r="JCQ184" s="5"/>
      <c r="JCR184" s="5"/>
      <c r="JCS184" s="5"/>
      <c r="JCT184" s="5"/>
      <c r="JCU184" s="5"/>
      <c r="JCV184" s="5"/>
      <c r="JCW184" s="5"/>
      <c r="JCX184" s="5"/>
      <c r="JCY184" s="5"/>
      <c r="JCZ184" s="5"/>
      <c r="JDA184" s="5"/>
      <c r="JDB184" s="5"/>
      <c r="JDC184" s="5"/>
      <c r="JDD184" s="5"/>
      <c r="JDE184" s="5"/>
      <c r="JDF184" s="5"/>
      <c r="JDG184" s="5"/>
      <c r="JDH184" s="5"/>
      <c r="JDI184" s="5"/>
      <c r="JDJ184" s="5"/>
      <c r="JDK184" s="5"/>
      <c r="JDL184" s="5"/>
      <c r="JDM184" s="5"/>
      <c r="JDN184" s="5"/>
      <c r="JDO184" s="5"/>
      <c r="JDP184" s="5"/>
      <c r="JDQ184" s="5"/>
      <c r="JDR184" s="5"/>
      <c r="JDS184" s="5"/>
      <c r="JDT184" s="5"/>
      <c r="JDU184" s="5"/>
      <c r="JDV184" s="5"/>
      <c r="JDW184" s="5"/>
      <c r="JDX184" s="5"/>
      <c r="JDY184" s="5"/>
      <c r="JDZ184" s="5"/>
      <c r="JEA184" s="5"/>
      <c r="JEB184" s="5"/>
      <c r="JEC184" s="5"/>
      <c r="JED184" s="5"/>
      <c r="JEE184" s="5"/>
      <c r="JEF184" s="5"/>
      <c r="JEG184" s="5"/>
      <c r="JEH184" s="5"/>
      <c r="JEI184" s="5"/>
      <c r="JEJ184" s="5"/>
      <c r="JEK184" s="5"/>
      <c r="JEL184" s="5"/>
      <c r="JEM184" s="5"/>
      <c r="JEN184" s="5"/>
      <c r="JEO184" s="5"/>
      <c r="JEP184" s="5"/>
      <c r="JEQ184" s="5"/>
      <c r="JER184" s="5"/>
      <c r="JES184" s="5"/>
      <c r="JET184" s="5"/>
      <c r="JEU184" s="5"/>
      <c r="JEV184" s="5"/>
      <c r="JEW184" s="5"/>
      <c r="JEX184" s="5"/>
      <c r="JEY184" s="5"/>
      <c r="JEZ184" s="5"/>
      <c r="JFA184" s="5"/>
      <c r="JFB184" s="5"/>
      <c r="JFC184" s="5"/>
      <c r="JFD184" s="5"/>
      <c r="JFE184" s="5"/>
      <c r="JFF184" s="5"/>
      <c r="JFG184" s="5"/>
      <c r="JFH184" s="5"/>
      <c r="JFI184" s="5"/>
      <c r="JFJ184" s="5"/>
      <c r="JFK184" s="5"/>
      <c r="JFL184" s="5"/>
      <c r="JFM184" s="5"/>
      <c r="JFN184" s="5"/>
      <c r="JFO184" s="5"/>
      <c r="JFP184" s="5"/>
      <c r="JFQ184" s="5"/>
      <c r="JFR184" s="5"/>
      <c r="JFS184" s="5"/>
      <c r="JFT184" s="5"/>
      <c r="JFU184" s="5"/>
      <c r="JFV184" s="5"/>
      <c r="JFW184" s="5"/>
      <c r="JFX184" s="5"/>
      <c r="JFY184" s="5"/>
      <c r="JFZ184" s="5"/>
      <c r="JGA184" s="5"/>
      <c r="JGB184" s="5"/>
      <c r="JGC184" s="5"/>
      <c r="JGD184" s="5"/>
      <c r="JGE184" s="5"/>
      <c r="JGF184" s="5"/>
      <c r="JGG184" s="5"/>
      <c r="JGH184" s="5"/>
      <c r="JGI184" s="5"/>
      <c r="JGJ184" s="5"/>
      <c r="JGK184" s="5"/>
      <c r="JGL184" s="5"/>
      <c r="JGM184" s="5"/>
      <c r="JGN184" s="5"/>
      <c r="JGO184" s="5"/>
      <c r="JGP184" s="5"/>
      <c r="JGQ184" s="5"/>
      <c r="JGR184" s="5"/>
      <c r="JGS184" s="5"/>
      <c r="JGT184" s="5"/>
      <c r="JGU184" s="5"/>
      <c r="JGV184" s="5"/>
      <c r="JGW184" s="5"/>
      <c r="JGX184" s="5"/>
      <c r="JGY184" s="5"/>
      <c r="JGZ184" s="5"/>
      <c r="JHA184" s="5"/>
      <c r="JHB184" s="5"/>
      <c r="JHC184" s="5"/>
      <c r="JHD184" s="5"/>
      <c r="JHE184" s="5"/>
      <c r="JHF184" s="5"/>
      <c r="JHG184" s="5"/>
      <c r="JHH184" s="5"/>
      <c r="JHI184" s="5"/>
      <c r="JHJ184" s="5"/>
      <c r="JHK184" s="5"/>
      <c r="JHL184" s="5"/>
      <c r="JHM184" s="5"/>
      <c r="JHN184" s="5"/>
      <c r="JHO184" s="5"/>
      <c r="JHP184" s="5"/>
      <c r="JHQ184" s="5"/>
      <c r="JHR184" s="5"/>
      <c r="JHS184" s="5"/>
      <c r="JHT184" s="5"/>
      <c r="JHU184" s="5"/>
      <c r="JHV184" s="5"/>
      <c r="JHW184" s="5"/>
      <c r="JHX184" s="5"/>
      <c r="JHY184" s="5"/>
      <c r="JHZ184" s="5"/>
      <c r="JIA184" s="5"/>
      <c r="JIB184" s="5"/>
      <c r="JIC184" s="5"/>
      <c r="JID184" s="5"/>
      <c r="JIE184" s="5"/>
      <c r="JIF184" s="5"/>
      <c r="JIG184" s="5"/>
      <c r="JIH184" s="5"/>
      <c r="JII184" s="5"/>
      <c r="JIJ184" s="5"/>
      <c r="JIK184" s="5"/>
      <c r="JIL184" s="5"/>
      <c r="JIM184" s="5"/>
      <c r="JIN184" s="5"/>
      <c r="JIO184" s="5"/>
      <c r="JIP184" s="5"/>
      <c r="JIQ184" s="5"/>
      <c r="JIR184" s="5"/>
      <c r="JIS184" s="5"/>
      <c r="JIT184" s="5"/>
      <c r="JIU184" s="5"/>
      <c r="JIV184" s="5"/>
      <c r="JIW184" s="5"/>
      <c r="JIX184" s="5"/>
      <c r="JIY184" s="5"/>
      <c r="JIZ184" s="5"/>
      <c r="JJA184" s="5"/>
      <c r="JJB184" s="5"/>
      <c r="JJC184" s="5"/>
      <c r="JJD184" s="5"/>
      <c r="JJE184" s="5"/>
      <c r="JJF184" s="5"/>
      <c r="JJG184" s="5"/>
      <c r="JJH184" s="5"/>
      <c r="JJI184" s="5"/>
      <c r="JJJ184" s="5"/>
      <c r="JJK184" s="5"/>
      <c r="JJL184" s="5"/>
      <c r="JJM184" s="5"/>
      <c r="JJN184" s="5"/>
      <c r="JJO184" s="5"/>
      <c r="JJP184" s="5"/>
      <c r="JJQ184" s="5"/>
      <c r="JJR184" s="5"/>
      <c r="JJS184" s="5"/>
      <c r="JJT184" s="5"/>
      <c r="JJU184" s="5"/>
      <c r="JJV184" s="5"/>
      <c r="JJW184" s="5"/>
      <c r="JJX184" s="5"/>
      <c r="JJY184" s="5"/>
      <c r="JJZ184" s="5"/>
      <c r="JKA184" s="5"/>
      <c r="JKB184" s="5"/>
      <c r="JKC184" s="5"/>
      <c r="JKD184" s="5"/>
      <c r="JKE184" s="5"/>
      <c r="JKF184" s="5"/>
      <c r="JKG184" s="5"/>
      <c r="JKH184" s="5"/>
      <c r="JKI184" s="5"/>
      <c r="JKJ184" s="5"/>
      <c r="JKK184" s="5"/>
      <c r="JKL184" s="5"/>
      <c r="JKM184" s="5"/>
      <c r="JKN184" s="5"/>
      <c r="JKO184" s="5"/>
      <c r="JKP184" s="5"/>
      <c r="JKQ184" s="5"/>
      <c r="JKR184" s="5"/>
      <c r="JKS184" s="5"/>
      <c r="JKT184" s="5"/>
      <c r="JKU184" s="5"/>
      <c r="JKV184" s="5"/>
      <c r="JKW184" s="5"/>
      <c r="JKX184" s="5"/>
      <c r="JKY184" s="5"/>
      <c r="JKZ184" s="5"/>
      <c r="JLA184" s="5"/>
      <c r="JLB184" s="5"/>
      <c r="JLC184" s="5"/>
      <c r="JLD184" s="5"/>
      <c r="JLE184" s="5"/>
      <c r="JLF184" s="5"/>
      <c r="JLG184" s="5"/>
      <c r="JLH184" s="5"/>
      <c r="JLI184" s="5"/>
      <c r="JLJ184" s="5"/>
      <c r="JLK184" s="5"/>
      <c r="JLL184" s="5"/>
      <c r="JLM184" s="5"/>
      <c r="JLN184" s="5"/>
      <c r="JLO184" s="5"/>
      <c r="JLP184" s="5"/>
      <c r="JLQ184" s="5"/>
      <c r="JLR184" s="5"/>
      <c r="JLS184" s="5"/>
      <c r="JLT184" s="5"/>
      <c r="JLU184" s="5"/>
      <c r="JLV184" s="5"/>
      <c r="JLW184" s="5"/>
      <c r="JLX184" s="5"/>
      <c r="JLY184" s="5"/>
      <c r="JLZ184" s="5"/>
      <c r="JMA184" s="5"/>
      <c r="JMB184" s="5"/>
      <c r="JMC184" s="5"/>
      <c r="JMD184" s="5"/>
      <c r="JME184" s="5"/>
      <c r="JMF184" s="5"/>
      <c r="JMG184" s="5"/>
      <c r="JMH184" s="5"/>
      <c r="JMI184" s="5"/>
      <c r="JMJ184" s="5"/>
      <c r="JMK184" s="5"/>
      <c r="JML184" s="5"/>
      <c r="JMM184" s="5"/>
      <c r="JMN184" s="5"/>
      <c r="JMO184" s="5"/>
      <c r="JMP184" s="5"/>
      <c r="JMQ184" s="5"/>
      <c r="JMR184" s="5"/>
      <c r="JMS184" s="5"/>
      <c r="JMT184" s="5"/>
      <c r="JMU184" s="5"/>
      <c r="JMV184" s="5"/>
      <c r="JMW184" s="5"/>
      <c r="JMX184" s="5"/>
      <c r="JMY184" s="5"/>
      <c r="JMZ184" s="5"/>
      <c r="JNA184" s="5"/>
      <c r="JNB184" s="5"/>
      <c r="JNC184" s="5"/>
      <c r="JND184" s="5"/>
      <c r="JNE184" s="5"/>
      <c r="JNF184" s="5"/>
      <c r="JNG184" s="5"/>
      <c r="JNH184" s="5"/>
      <c r="JNI184" s="5"/>
      <c r="JNJ184" s="5"/>
      <c r="JNK184" s="5"/>
      <c r="JNL184" s="5"/>
      <c r="JNM184" s="5"/>
      <c r="JNN184" s="5"/>
      <c r="JNO184" s="5"/>
      <c r="JNP184" s="5"/>
      <c r="JNQ184" s="5"/>
      <c r="JNR184" s="5"/>
      <c r="JNS184" s="5"/>
      <c r="JNT184" s="5"/>
      <c r="JNU184" s="5"/>
      <c r="JNV184" s="5"/>
      <c r="JNW184" s="5"/>
      <c r="JNX184" s="5"/>
      <c r="JNY184" s="5"/>
      <c r="JNZ184" s="5"/>
      <c r="JOA184" s="5"/>
      <c r="JOB184" s="5"/>
      <c r="JOC184" s="5"/>
      <c r="JOD184" s="5"/>
      <c r="JOE184" s="5"/>
      <c r="JOF184" s="5"/>
      <c r="JOG184" s="5"/>
      <c r="JOH184" s="5"/>
      <c r="JOI184" s="5"/>
      <c r="JOJ184" s="5"/>
      <c r="JOK184" s="5"/>
      <c r="JOL184" s="5"/>
      <c r="JOM184" s="5"/>
      <c r="JON184" s="5"/>
      <c r="JOO184" s="5"/>
      <c r="JOP184" s="5"/>
      <c r="JOQ184" s="5"/>
      <c r="JOR184" s="5"/>
      <c r="JOS184" s="5"/>
      <c r="JOT184" s="5"/>
      <c r="JOU184" s="5"/>
      <c r="JOV184" s="5"/>
      <c r="JOW184" s="5"/>
      <c r="JOX184" s="5"/>
      <c r="JOY184" s="5"/>
      <c r="JOZ184" s="5"/>
      <c r="JPA184" s="5"/>
      <c r="JPB184" s="5"/>
      <c r="JPC184" s="5"/>
      <c r="JPD184" s="5"/>
      <c r="JPE184" s="5"/>
      <c r="JPF184" s="5"/>
      <c r="JPG184" s="5"/>
      <c r="JPH184" s="5"/>
      <c r="JPI184" s="5"/>
      <c r="JPJ184" s="5"/>
      <c r="JPK184" s="5"/>
      <c r="JPL184" s="5"/>
      <c r="JPM184" s="5"/>
      <c r="JPN184" s="5"/>
      <c r="JPO184" s="5"/>
      <c r="JPP184" s="5"/>
      <c r="JPQ184" s="5"/>
      <c r="JPR184" s="5"/>
      <c r="JPS184" s="5"/>
      <c r="JPT184" s="5"/>
      <c r="JPU184" s="5"/>
      <c r="JPV184" s="5"/>
      <c r="JPW184" s="5"/>
      <c r="JPX184" s="5"/>
      <c r="JPY184" s="5"/>
      <c r="JPZ184" s="5"/>
      <c r="JQA184" s="5"/>
      <c r="JQB184" s="5"/>
      <c r="JQC184" s="5"/>
      <c r="JQD184" s="5"/>
      <c r="JQE184" s="5"/>
      <c r="JQF184" s="5"/>
      <c r="JQG184" s="5"/>
      <c r="JQH184" s="5"/>
      <c r="JQI184" s="5"/>
      <c r="JQJ184" s="5"/>
      <c r="JQK184" s="5"/>
      <c r="JQL184" s="5"/>
      <c r="JQM184" s="5"/>
      <c r="JQN184" s="5"/>
      <c r="JQO184" s="5"/>
      <c r="JQP184" s="5"/>
      <c r="JQQ184" s="5"/>
      <c r="JQR184" s="5"/>
      <c r="JQS184" s="5"/>
      <c r="JQT184" s="5"/>
      <c r="JQU184" s="5"/>
      <c r="JQV184" s="5"/>
      <c r="JQW184" s="5"/>
      <c r="JQX184" s="5"/>
      <c r="JQY184" s="5"/>
      <c r="JQZ184" s="5"/>
      <c r="JRA184" s="5"/>
      <c r="JRB184" s="5"/>
      <c r="JRC184" s="5"/>
      <c r="JRD184" s="5"/>
      <c r="JRE184" s="5"/>
      <c r="JRF184" s="5"/>
      <c r="JRG184" s="5"/>
      <c r="JRH184" s="5"/>
      <c r="JRI184" s="5"/>
      <c r="JRJ184" s="5"/>
      <c r="JRK184" s="5"/>
      <c r="JRL184" s="5"/>
      <c r="JRM184" s="5"/>
      <c r="JRN184" s="5"/>
      <c r="JRO184" s="5"/>
      <c r="JRP184" s="5"/>
      <c r="JRQ184" s="5"/>
      <c r="JRR184" s="5"/>
      <c r="JRS184" s="5"/>
      <c r="JRT184" s="5"/>
      <c r="JRU184" s="5"/>
      <c r="JRV184" s="5"/>
      <c r="JRW184" s="5"/>
      <c r="JRX184" s="5"/>
      <c r="JRY184" s="5"/>
      <c r="JRZ184" s="5"/>
      <c r="JSA184" s="5"/>
      <c r="JSB184" s="5"/>
      <c r="JSC184" s="5"/>
      <c r="JSD184" s="5"/>
      <c r="JSE184" s="5"/>
      <c r="JSF184" s="5"/>
      <c r="JSG184" s="5"/>
      <c r="JSH184" s="5"/>
      <c r="JSI184" s="5"/>
      <c r="JSJ184" s="5"/>
      <c r="JSK184" s="5"/>
      <c r="JSL184" s="5"/>
      <c r="JSM184" s="5"/>
      <c r="JSN184" s="5"/>
      <c r="JSO184" s="5"/>
      <c r="JSP184" s="5"/>
      <c r="JSQ184" s="5"/>
      <c r="JSR184" s="5"/>
      <c r="JSS184" s="5"/>
      <c r="JST184" s="5"/>
      <c r="JSU184" s="5"/>
      <c r="JSV184" s="5"/>
      <c r="JSW184" s="5"/>
      <c r="JSX184" s="5"/>
      <c r="JSY184" s="5"/>
      <c r="JSZ184" s="5"/>
      <c r="JTA184" s="5"/>
      <c r="JTB184" s="5"/>
      <c r="JTC184" s="5"/>
      <c r="JTD184" s="5"/>
      <c r="JTE184" s="5"/>
      <c r="JTF184" s="5"/>
      <c r="JTG184" s="5"/>
      <c r="JTH184" s="5"/>
      <c r="JTI184" s="5"/>
      <c r="JTJ184" s="5"/>
      <c r="JTK184" s="5"/>
      <c r="JTL184" s="5"/>
      <c r="JTM184" s="5"/>
      <c r="JTN184" s="5"/>
      <c r="JTO184" s="5"/>
      <c r="JTP184" s="5"/>
      <c r="JTQ184" s="5"/>
      <c r="JTR184" s="5"/>
      <c r="JTS184" s="5"/>
      <c r="JTT184" s="5"/>
      <c r="JTU184" s="5"/>
      <c r="JTV184" s="5"/>
      <c r="JTW184" s="5"/>
      <c r="JTX184" s="5"/>
      <c r="JTY184" s="5"/>
      <c r="JTZ184" s="5"/>
      <c r="JUA184" s="5"/>
      <c r="JUB184" s="5"/>
      <c r="JUC184" s="5"/>
      <c r="JUD184" s="5"/>
      <c r="JUE184" s="5"/>
      <c r="JUF184" s="5"/>
      <c r="JUG184" s="5"/>
      <c r="JUH184" s="5"/>
      <c r="JUI184" s="5"/>
      <c r="JUJ184" s="5"/>
      <c r="JUK184" s="5"/>
      <c r="JUL184" s="5"/>
      <c r="JUM184" s="5"/>
      <c r="JUN184" s="5"/>
      <c r="JUO184" s="5"/>
      <c r="JUP184" s="5"/>
      <c r="JUQ184" s="5"/>
      <c r="JUR184" s="5"/>
      <c r="JUS184" s="5"/>
      <c r="JUT184" s="5"/>
      <c r="JUU184" s="5"/>
      <c r="JUV184" s="5"/>
      <c r="JUW184" s="5"/>
      <c r="JUX184" s="5"/>
      <c r="JUY184" s="5"/>
      <c r="JUZ184" s="5"/>
      <c r="JVA184" s="5"/>
      <c r="JVB184" s="5"/>
      <c r="JVC184" s="5"/>
      <c r="JVD184" s="5"/>
      <c r="JVE184" s="5"/>
      <c r="JVF184" s="5"/>
      <c r="JVG184" s="5"/>
      <c r="JVH184" s="5"/>
      <c r="JVI184" s="5"/>
      <c r="JVJ184" s="5"/>
      <c r="JVK184" s="5"/>
      <c r="JVL184" s="5"/>
      <c r="JVM184" s="5"/>
      <c r="JVN184" s="5"/>
      <c r="JVO184" s="5"/>
      <c r="JVP184" s="5"/>
      <c r="JVQ184" s="5"/>
      <c r="JVR184" s="5"/>
      <c r="JVS184" s="5"/>
      <c r="JVT184" s="5"/>
      <c r="JVU184" s="5"/>
      <c r="JVV184" s="5"/>
      <c r="JVW184" s="5"/>
      <c r="JVX184" s="5"/>
      <c r="JVY184" s="5"/>
      <c r="JVZ184" s="5"/>
      <c r="JWA184" s="5"/>
      <c r="JWB184" s="5"/>
      <c r="JWC184" s="5"/>
      <c r="JWD184" s="5"/>
      <c r="JWE184" s="5"/>
      <c r="JWF184" s="5"/>
      <c r="JWG184" s="5"/>
      <c r="JWH184" s="5"/>
      <c r="JWI184" s="5"/>
      <c r="JWJ184" s="5"/>
      <c r="JWK184" s="5"/>
      <c r="JWL184" s="5"/>
      <c r="JWM184" s="5"/>
      <c r="JWN184" s="5"/>
      <c r="JWO184" s="5"/>
      <c r="JWP184" s="5"/>
      <c r="JWQ184" s="5"/>
      <c r="JWR184" s="5"/>
      <c r="JWS184" s="5"/>
      <c r="JWT184" s="5"/>
      <c r="JWU184" s="5"/>
      <c r="JWV184" s="5"/>
      <c r="JWW184" s="5"/>
      <c r="JWX184" s="5"/>
      <c r="JWY184" s="5"/>
      <c r="JWZ184" s="5"/>
      <c r="JXA184" s="5"/>
      <c r="JXB184" s="5"/>
      <c r="JXC184" s="5"/>
      <c r="JXD184" s="5"/>
      <c r="JXE184" s="5"/>
      <c r="JXF184" s="5"/>
      <c r="JXG184" s="5"/>
      <c r="JXH184" s="5"/>
      <c r="JXI184" s="5"/>
      <c r="JXJ184" s="5"/>
      <c r="JXK184" s="5"/>
      <c r="JXL184" s="5"/>
      <c r="JXM184" s="5"/>
      <c r="JXN184" s="5"/>
      <c r="JXO184" s="5"/>
      <c r="JXP184" s="5"/>
      <c r="JXQ184" s="5"/>
      <c r="JXR184" s="5"/>
      <c r="JXS184" s="5"/>
      <c r="JXT184" s="5"/>
      <c r="JXU184" s="5"/>
      <c r="JXV184" s="5"/>
      <c r="JXW184" s="5"/>
      <c r="JXX184" s="5"/>
      <c r="JXY184" s="5"/>
      <c r="JXZ184" s="5"/>
      <c r="JYA184" s="5"/>
      <c r="JYB184" s="5"/>
      <c r="JYC184" s="5"/>
      <c r="JYD184" s="5"/>
      <c r="JYE184" s="5"/>
      <c r="JYF184" s="5"/>
      <c r="JYG184" s="5"/>
      <c r="JYH184" s="5"/>
      <c r="JYI184" s="5"/>
      <c r="JYJ184" s="5"/>
      <c r="JYK184" s="5"/>
      <c r="JYL184" s="5"/>
      <c r="JYM184" s="5"/>
      <c r="JYN184" s="5"/>
      <c r="JYO184" s="5"/>
      <c r="JYP184" s="5"/>
      <c r="JYQ184" s="5"/>
      <c r="JYR184" s="5"/>
      <c r="JYS184" s="5"/>
      <c r="JYT184" s="5"/>
      <c r="JYU184" s="5"/>
      <c r="JYV184" s="5"/>
      <c r="JYW184" s="5"/>
      <c r="JYX184" s="5"/>
      <c r="JYY184" s="5"/>
      <c r="JYZ184" s="5"/>
      <c r="JZA184" s="5"/>
      <c r="JZB184" s="5"/>
      <c r="JZC184" s="5"/>
      <c r="JZD184" s="5"/>
      <c r="JZE184" s="5"/>
      <c r="JZF184" s="5"/>
      <c r="JZG184" s="5"/>
      <c r="JZH184" s="5"/>
      <c r="JZI184" s="5"/>
      <c r="JZJ184" s="5"/>
      <c r="JZK184" s="5"/>
      <c r="JZL184" s="5"/>
      <c r="JZM184" s="5"/>
      <c r="JZN184" s="5"/>
      <c r="JZO184" s="5"/>
      <c r="JZP184" s="5"/>
      <c r="JZQ184" s="5"/>
      <c r="JZR184" s="5"/>
      <c r="JZS184" s="5"/>
      <c r="JZT184" s="5"/>
      <c r="JZU184" s="5"/>
      <c r="JZV184" s="5"/>
      <c r="JZW184" s="5"/>
      <c r="JZX184" s="5"/>
      <c r="JZY184" s="5"/>
      <c r="JZZ184" s="5"/>
      <c r="KAA184" s="5"/>
      <c r="KAB184" s="5"/>
      <c r="KAC184" s="5"/>
      <c r="KAD184" s="5"/>
      <c r="KAE184" s="5"/>
      <c r="KAF184" s="5"/>
      <c r="KAG184" s="5"/>
      <c r="KAH184" s="5"/>
      <c r="KAI184" s="5"/>
      <c r="KAJ184" s="5"/>
      <c r="KAK184" s="5"/>
      <c r="KAL184" s="5"/>
      <c r="KAM184" s="5"/>
      <c r="KAN184" s="5"/>
      <c r="KAO184" s="5"/>
      <c r="KAP184" s="5"/>
      <c r="KAQ184" s="5"/>
      <c r="KAR184" s="5"/>
      <c r="KAS184" s="5"/>
      <c r="KAT184" s="5"/>
      <c r="KAU184" s="5"/>
      <c r="KAV184" s="5"/>
      <c r="KAW184" s="5"/>
      <c r="KAX184" s="5"/>
      <c r="KAY184" s="5"/>
      <c r="KAZ184" s="5"/>
      <c r="KBA184" s="5"/>
      <c r="KBB184" s="5"/>
      <c r="KBC184" s="5"/>
      <c r="KBD184" s="5"/>
      <c r="KBE184" s="5"/>
      <c r="KBF184" s="5"/>
      <c r="KBG184" s="5"/>
      <c r="KBH184" s="5"/>
      <c r="KBI184" s="5"/>
      <c r="KBJ184" s="5"/>
      <c r="KBK184" s="5"/>
      <c r="KBL184" s="5"/>
      <c r="KBM184" s="5"/>
      <c r="KBN184" s="5"/>
      <c r="KBO184" s="5"/>
      <c r="KBP184" s="5"/>
      <c r="KBQ184" s="5"/>
      <c r="KBR184" s="5"/>
      <c r="KBS184" s="5"/>
      <c r="KBT184" s="5"/>
      <c r="KBU184" s="5"/>
      <c r="KBV184" s="5"/>
      <c r="KBW184" s="5"/>
      <c r="KBX184" s="5"/>
      <c r="KBY184" s="5"/>
      <c r="KBZ184" s="5"/>
      <c r="KCA184" s="5"/>
      <c r="KCB184" s="5"/>
      <c r="KCC184" s="5"/>
      <c r="KCD184" s="5"/>
      <c r="KCE184" s="5"/>
      <c r="KCF184" s="5"/>
      <c r="KCG184" s="5"/>
      <c r="KCH184" s="5"/>
      <c r="KCI184" s="5"/>
      <c r="KCJ184" s="5"/>
      <c r="KCK184" s="5"/>
      <c r="KCL184" s="5"/>
      <c r="KCM184" s="5"/>
      <c r="KCN184" s="5"/>
      <c r="KCO184" s="5"/>
      <c r="KCP184" s="5"/>
      <c r="KCQ184" s="5"/>
      <c r="KCR184" s="5"/>
      <c r="KCS184" s="5"/>
      <c r="KCT184" s="5"/>
      <c r="KCU184" s="5"/>
      <c r="KCV184" s="5"/>
      <c r="KCW184" s="5"/>
      <c r="KCX184" s="5"/>
      <c r="KCY184" s="5"/>
      <c r="KCZ184" s="5"/>
      <c r="KDA184" s="5"/>
      <c r="KDB184" s="5"/>
      <c r="KDC184" s="5"/>
      <c r="KDD184" s="5"/>
      <c r="KDE184" s="5"/>
      <c r="KDF184" s="5"/>
      <c r="KDG184" s="5"/>
      <c r="KDH184" s="5"/>
      <c r="KDI184" s="5"/>
      <c r="KDJ184" s="5"/>
      <c r="KDK184" s="5"/>
      <c r="KDL184" s="5"/>
      <c r="KDM184" s="5"/>
      <c r="KDN184" s="5"/>
      <c r="KDO184" s="5"/>
      <c r="KDP184" s="5"/>
      <c r="KDQ184" s="5"/>
      <c r="KDR184" s="5"/>
      <c r="KDS184" s="5"/>
      <c r="KDT184" s="5"/>
      <c r="KDU184" s="5"/>
      <c r="KDV184" s="5"/>
      <c r="KDW184" s="5"/>
      <c r="KDX184" s="5"/>
      <c r="KDY184" s="5"/>
      <c r="KDZ184" s="5"/>
      <c r="KEA184" s="5"/>
      <c r="KEB184" s="5"/>
      <c r="KEC184" s="5"/>
      <c r="KED184" s="5"/>
      <c r="KEE184" s="5"/>
      <c r="KEF184" s="5"/>
      <c r="KEG184" s="5"/>
      <c r="KEH184" s="5"/>
      <c r="KEI184" s="5"/>
      <c r="KEJ184" s="5"/>
      <c r="KEK184" s="5"/>
      <c r="KEL184" s="5"/>
      <c r="KEM184" s="5"/>
      <c r="KEN184" s="5"/>
      <c r="KEO184" s="5"/>
      <c r="KEP184" s="5"/>
      <c r="KEQ184" s="5"/>
      <c r="KER184" s="5"/>
      <c r="KES184" s="5"/>
      <c r="KET184" s="5"/>
      <c r="KEU184" s="5"/>
      <c r="KEV184" s="5"/>
      <c r="KEW184" s="5"/>
      <c r="KEX184" s="5"/>
      <c r="KEY184" s="5"/>
      <c r="KEZ184" s="5"/>
      <c r="KFA184" s="5"/>
      <c r="KFB184" s="5"/>
      <c r="KFC184" s="5"/>
      <c r="KFD184" s="5"/>
      <c r="KFE184" s="5"/>
      <c r="KFF184" s="5"/>
      <c r="KFG184" s="5"/>
      <c r="KFH184" s="5"/>
      <c r="KFI184" s="5"/>
      <c r="KFJ184" s="5"/>
      <c r="KFK184" s="5"/>
      <c r="KFL184" s="5"/>
      <c r="KFM184" s="5"/>
      <c r="KFN184" s="5"/>
      <c r="KFO184" s="5"/>
      <c r="KFP184" s="5"/>
      <c r="KFQ184" s="5"/>
      <c r="KFR184" s="5"/>
      <c r="KFS184" s="5"/>
      <c r="KFT184" s="5"/>
      <c r="KFU184" s="5"/>
      <c r="KFV184" s="5"/>
      <c r="KFW184" s="5"/>
      <c r="KFX184" s="5"/>
      <c r="KFY184" s="5"/>
      <c r="KFZ184" s="5"/>
      <c r="KGA184" s="5"/>
      <c r="KGB184" s="5"/>
      <c r="KGC184" s="5"/>
      <c r="KGD184" s="5"/>
      <c r="KGE184" s="5"/>
      <c r="KGF184" s="5"/>
      <c r="KGG184" s="5"/>
      <c r="KGH184" s="5"/>
      <c r="KGI184" s="5"/>
      <c r="KGJ184" s="5"/>
      <c r="KGK184" s="5"/>
      <c r="KGL184" s="5"/>
      <c r="KGM184" s="5"/>
      <c r="KGN184" s="5"/>
      <c r="KGO184" s="5"/>
      <c r="KGP184" s="5"/>
      <c r="KGQ184" s="5"/>
      <c r="KGR184" s="5"/>
      <c r="KGS184" s="5"/>
      <c r="KGT184" s="5"/>
      <c r="KGU184" s="5"/>
      <c r="KGV184" s="5"/>
      <c r="KGW184" s="5"/>
      <c r="KGX184" s="5"/>
      <c r="KGY184" s="5"/>
      <c r="KGZ184" s="5"/>
      <c r="KHA184" s="5"/>
      <c r="KHB184" s="5"/>
      <c r="KHC184" s="5"/>
      <c r="KHD184" s="5"/>
      <c r="KHE184" s="5"/>
      <c r="KHF184" s="5"/>
      <c r="KHG184" s="5"/>
      <c r="KHH184" s="5"/>
      <c r="KHI184" s="5"/>
      <c r="KHJ184" s="5"/>
      <c r="KHK184" s="5"/>
      <c r="KHL184" s="5"/>
      <c r="KHM184" s="5"/>
      <c r="KHN184" s="5"/>
      <c r="KHO184" s="5"/>
      <c r="KHP184" s="5"/>
      <c r="KHQ184" s="5"/>
      <c r="KHR184" s="5"/>
      <c r="KHS184" s="5"/>
      <c r="KHT184" s="5"/>
      <c r="KHU184" s="5"/>
      <c r="KHV184" s="5"/>
      <c r="KHW184" s="5"/>
      <c r="KHX184" s="5"/>
      <c r="KHY184" s="5"/>
      <c r="KHZ184" s="5"/>
      <c r="KIA184" s="5"/>
      <c r="KIB184" s="5"/>
      <c r="KIC184" s="5"/>
      <c r="KID184" s="5"/>
      <c r="KIE184" s="5"/>
      <c r="KIF184" s="5"/>
      <c r="KIG184" s="5"/>
      <c r="KIH184" s="5"/>
      <c r="KII184" s="5"/>
      <c r="KIJ184" s="5"/>
      <c r="KIK184" s="5"/>
      <c r="KIL184" s="5"/>
      <c r="KIM184" s="5"/>
      <c r="KIN184" s="5"/>
      <c r="KIO184" s="5"/>
      <c r="KIP184" s="5"/>
      <c r="KIQ184" s="5"/>
      <c r="KIR184" s="5"/>
      <c r="KIS184" s="5"/>
      <c r="KIT184" s="5"/>
      <c r="KIU184" s="5"/>
      <c r="KIV184" s="5"/>
      <c r="KIW184" s="5"/>
      <c r="KIX184" s="5"/>
      <c r="KIY184" s="5"/>
      <c r="KIZ184" s="5"/>
      <c r="KJA184" s="5"/>
      <c r="KJB184" s="5"/>
      <c r="KJC184" s="5"/>
      <c r="KJD184" s="5"/>
      <c r="KJE184" s="5"/>
      <c r="KJF184" s="5"/>
      <c r="KJG184" s="5"/>
      <c r="KJH184" s="5"/>
      <c r="KJI184" s="5"/>
      <c r="KJJ184" s="5"/>
      <c r="KJK184" s="5"/>
      <c r="KJL184" s="5"/>
      <c r="KJM184" s="5"/>
      <c r="KJN184" s="5"/>
      <c r="KJO184" s="5"/>
      <c r="KJP184" s="5"/>
      <c r="KJQ184" s="5"/>
      <c r="KJR184" s="5"/>
      <c r="KJS184" s="5"/>
      <c r="KJT184" s="5"/>
      <c r="KJU184" s="5"/>
      <c r="KJV184" s="5"/>
      <c r="KJW184" s="5"/>
      <c r="KJX184" s="5"/>
      <c r="KJY184" s="5"/>
      <c r="KJZ184" s="5"/>
      <c r="KKA184" s="5"/>
      <c r="KKB184" s="5"/>
      <c r="KKC184" s="5"/>
      <c r="KKD184" s="5"/>
      <c r="KKE184" s="5"/>
      <c r="KKF184" s="5"/>
      <c r="KKG184" s="5"/>
      <c r="KKH184" s="5"/>
      <c r="KKI184" s="5"/>
      <c r="KKJ184" s="5"/>
      <c r="KKK184" s="5"/>
      <c r="KKL184" s="5"/>
      <c r="KKM184" s="5"/>
      <c r="KKN184" s="5"/>
      <c r="KKO184" s="5"/>
      <c r="KKP184" s="5"/>
      <c r="KKQ184" s="5"/>
      <c r="KKR184" s="5"/>
      <c r="KKS184" s="5"/>
      <c r="KKT184" s="5"/>
      <c r="KKU184" s="5"/>
      <c r="KKV184" s="5"/>
      <c r="KKW184" s="5"/>
      <c r="KKX184" s="5"/>
      <c r="KKY184" s="5"/>
      <c r="KKZ184" s="5"/>
      <c r="KLA184" s="5"/>
      <c r="KLB184" s="5"/>
      <c r="KLC184" s="5"/>
      <c r="KLD184" s="5"/>
      <c r="KLE184" s="5"/>
      <c r="KLF184" s="5"/>
      <c r="KLG184" s="5"/>
      <c r="KLH184" s="5"/>
      <c r="KLI184" s="5"/>
      <c r="KLJ184" s="5"/>
      <c r="KLK184" s="5"/>
      <c r="KLL184" s="5"/>
      <c r="KLM184" s="5"/>
      <c r="KLN184" s="5"/>
      <c r="KLO184" s="5"/>
      <c r="KLP184" s="5"/>
      <c r="KLQ184" s="5"/>
      <c r="KLR184" s="5"/>
      <c r="KLS184" s="5"/>
      <c r="KLT184" s="5"/>
      <c r="KLU184" s="5"/>
      <c r="KLV184" s="5"/>
      <c r="KLW184" s="5"/>
      <c r="KLX184" s="5"/>
      <c r="KLY184" s="5"/>
      <c r="KLZ184" s="5"/>
      <c r="KMA184" s="5"/>
      <c r="KMB184" s="5"/>
      <c r="KMC184" s="5"/>
      <c r="KMD184" s="5"/>
      <c r="KME184" s="5"/>
      <c r="KMF184" s="5"/>
      <c r="KMG184" s="5"/>
      <c r="KMH184" s="5"/>
      <c r="KMI184" s="5"/>
      <c r="KMJ184" s="5"/>
      <c r="KMK184" s="5"/>
      <c r="KML184" s="5"/>
      <c r="KMM184" s="5"/>
      <c r="KMN184" s="5"/>
      <c r="KMO184" s="5"/>
      <c r="KMP184" s="5"/>
      <c r="KMQ184" s="5"/>
      <c r="KMR184" s="5"/>
      <c r="KMS184" s="5"/>
      <c r="KMT184" s="5"/>
      <c r="KMU184" s="5"/>
      <c r="KMV184" s="5"/>
      <c r="KMW184" s="5"/>
      <c r="KMX184" s="5"/>
      <c r="KMY184" s="5"/>
      <c r="KMZ184" s="5"/>
      <c r="KNA184" s="5"/>
      <c r="KNB184" s="5"/>
      <c r="KNC184" s="5"/>
      <c r="KND184" s="5"/>
      <c r="KNE184" s="5"/>
      <c r="KNF184" s="5"/>
      <c r="KNG184" s="5"/>
      <c r="KNH184" s="5"/>
      <c r="KNI184" s="5"/>
      <c r="KNJ184" s="5"/>
      <c r="KNK184" s="5"/>
      <c r="KNL184" s="5"/>
      <c r="KNM184" s="5"/>
      <c r="KNN184" s="5"/>
      <c r="KNO184" s="5"/>
      <c r="KNP184" s="5"/>
      <c r="KNQ184" s="5"/>
      <c r="KNR184" s="5"/>
      <c r="KNS184" s="5"/>
      <c r="KNT184" s="5"/>
      <c r="KNU184" s="5"/>
      <c r="KNV184" s="5"/>
      <c r="KNW184" s="5"/>
      <c r="KNX184" s="5"/>
      <c r="KNY184" s="5"/>
      <c r="KNZ184" s="5"/>
      <c r="KOA184" s="5"/>
      <c r="KOB184" s="5"/>
      <c r="KOC184" s="5"/>
      <c r="KOD184" s="5"/>
      <c r="KOE184" s="5"/>
      <c r="KOF184" s="5"/>
      <c r="KOG184" s="5"/>
      <c r="KOH184" s="5"/>
      <c r="KOI184" s="5"/>
      <c r="KOJ184" s="5"/>
      <c r="KOK184" s="5"/>
      <c r="KOL184" s="5"/>
      <c r="KOM184" s="5"/>
      <c r="KON184" s="5"/>
      <c r="KOO184" s="5"/>
      <c r="KOP184" s="5"/>
      <c r="KOQ184" s="5"/>
      <c r="KOR184" s="5"/>
      <c r="KOS184" s="5"/>
      <c r="KOT184" s="5"/>
      <c r="KOU184" s="5"/>
      <c r="KOV184" s="5"/>
      <c r="KOW184" s="5"/>
      <c r="KOX184" s="5"/>
      <c r="KOY184" s="5"/>
      <c r="KOZ184" s="5"/>
      <c r="KPA184" s="5"/>
      <c r="KPB184" s="5"/>
      <c r="KPC184" s="5"/>
      <c r="KPD184" s="5"/>
      <c r="KPE184" s="5"/>
      <c r="KPF184" s="5"/>
      <c r="KPG184" s="5"/>
      <c r="KPH184" s="5"/>
      <c r="KPI184" s="5"/>
      <c r="KPJ184" s="5"/>
      <c r="KPK184" s="5"/>
      <c r="KPL184" s="5"/>
      <c r="KPM184" s="5"/>
      <c r="KPN184" s="5"/>
      <c r="KPO184" s="5"/>
      <c r="KPP184" s="5"/>
      <c r="KPQ184" s="5"/>
      <c r="KPR184" s="5"/>
      <c r="KPS184" s="5"/>
      <c r="KPT184" s="5"/>
      <c r="KPU184" s="5"/>
      <c r="KPV184" s="5"/>
      <c r="KPW184" s="5"/>
      <c r="KPX184" s="5"/>
      <c r="KPY184" s="5"/>
      <c r="KPZ184" s="5"/>
      <c r="KQA184" s="5"/>
      <c r="KQB184" s="5"/>
      <c r="KQC184" s="5"/>
      <c r="KQD184" s="5"/>
      <c r="KQE184" s="5"/>
      <c r="KQF184" s="5"/>
      <c r="KQG184" s="5"/>
      <c r="KQH184" s="5"/>
      <c r="KQI184" s="5"/>
      <c r="KQJ184" s="5"/>
      <c r="KQK184" s="5"/>
      <c r="KQL184" s="5"/>
      <c r="KQM184" s="5"/>
      <c r="KQN184" s="5"/>
      <c r="KQO184" s="5"/>
      <c r="KQP184" s="5"/>
      <c r="KQQ184" s="5"/>
      <c r="KQR184" s="5"/>
      <c r="KQS184" s="5"/>
      <c r="KQT184" s="5"/>
      <c r="KQU184" s="5"/>
      <c r="KQV184" s="5"/>
      <c r="KQW184" s="5"/>
      <c r="KQX184" s="5"/>
      <c r="KQY184" s="5"/>
      <c r="KQZ184" s="5"/>
      <c r="KRA184" s="5"/>
      <c r="KRB184" s="5"/>
      <c r="KRC184" s="5"/>
      <c r="KRD184" s="5"/>
      <c r="KRE184" s="5"/>
      <c r="KRF184" s="5"/>
      <c r="KRG184" s="5"/>
      <c r="KRH184" s="5"/>
      <c r="KRI184" s="5"/>
      <c r="KRJ184" s="5"/>
      <c r="KRK184" s="5"/>
      <c r="KRL184" s="5"/>
      <c r="KRM184" s="5"/>
      <c r="KRN184" s="5"/>
      <c r="KRO184" s="5"/>
      <c r="KRP184" s="5"/>
      <c r="KRQ184" s="5"/>
      <c r="KRR184" s="5"/>
      <c r="KRS184" s="5"/>
      <c r="KRT184" s="5"/>
      <c r="KRU184" s="5"/>
      <c r="KRV184" s="5"/>
      <c r="KRW184" s="5"/>
      <c r="KRX184" s="5"/>
      <c r="KRY184" s="5"/>
      <c r="KRZ184" s="5"/>
      <c r="KSA184" s="5"/>
      <c r="KSB184" s="5"/>
      <c r="KSC184" s="5"/>
      <c r="KSD184" s="5"/>
      <c r="KSE184" s="5"/>
      <c r="KSF184" s="5"/>
      <c r="KSG184" s="5"/>
      <c r="KSH184" s="5"/>
      <c r="KSI184" s="5"/>
      <c r="KSJ184" s="5"/>
      <c r="KSK184" s="5"/>
      <c r="KSL184" s="5"/>
      <c r="KSM184" s="5"/>
      <c r="KSN184" s="5"/>
      <c r="KSO184" s="5"/>
      <c r="KSP184" s="5"/>
      <c r="KSQ184" s="5"/>
      <c r="KSR184" s="5"/>
      <c r="KSS184" s="5"/>
      <c r="KST184" s="5"/>
      <c r="KSU184" s="5"/>
      <c r="KSV184" s="5"/>
      <c r="KSW184" s="5"/>
      <c r="KSX184" s="5"/>
      <c r="KSY184" s="5"/>
      <c r="KSZ184" s="5"/>
      <c r="KTA184" s="5"/>
      <c r="KTB184" s="5"/>
      <c r="KTC184" s="5"/>
      <c r="KTD184" s="5"/>
      <c r="KTE184" s="5"/>
      <c r="KTF184" s="5"/>
      <c r="KTG184" s="5"/>
      <c r="KTH184" s="5"/>
      <c r="KTI184" s="5"/>
      <c r="KTJ184" s="5"/>
      <c r="KTK184" s="5"/>
      <c r="KTL184" s="5"/>
      <c r="KTM184" s="5"/>
      <c r="KTN184" s="5"/>
      <c r="KTO184" s="5"/>
      <c r="KTP184" s="5"/>
      <c r="KTQ184" s="5"/>
      <c r="KTR184" s="5"/>
      <c r="KTS184" s="5"/>
      <c r="KTT184" s="5"/>
      <c r="KTU184" s="5"/>
      <c r="KTV184" s="5"/>
      <c r="KTW184" s="5"/>
      <c r="KTX184" s="5"/>
      <c r="KTY184" s="5"/>
      <c r="KTZ184" s="5"/>
      <c r="KUA184" s="5"/>
      <c r="KUB184" s="5"/>
      <c r="KUC184" s="5"/>
      <c r="KUD184" s="5"/>
      <c r="KUE184" s="5"/>
      <c r="KUF184" s="5"/>
      <c r="KUG184" s="5"/>
      <c r="KUH184" s="5"/>
      <c r="KUI184" s="5"/>
      <c r="KUJ184" s="5"/>
      <c r="KUK184" s="5"/>
      <c r="KUL184" s="5"/>
      <c r="KUM184" s="5"/>
      <c r="KUN184" s="5"/>
      <c r="KUO184" s="5"/>
      <c r="KUP184" s="5"/>
      <c r="KUQ184" s="5"/>
      <c r="KUR184" s="5"/>
      <c r="KUS184" s="5"/>
      <c r="KUT184" s="5"/>
      <c r="KUU184" s="5"/>
      <c r="KUV184" s="5"/>
      <c r="KUW184" s="5"/>
      <c r="KUX184" s="5"/>
      <c r="KUY184" s="5"/>
      <c r="KUZ184" s="5"/>
      <c r="KVA184" s="5"/>
      <c r="KVB184" s="5"/>
      <c r="KVC184" s="5"/>
      <c r="KVD184" s="5"/>
      <c r="KVE184" s="5"/>
      <c r="KVF184" s="5"/>
      <c r="KVG184" s="5"/>
      <c r="KVH184" s="5"/>
      <c r="KVI184" s="5"/>
      <c r="KVJ184" s="5"/>
      <c r="KVK184" s="5"/>
      <c r="KVL184" s="5"/>
      <c r="KVM184" s="5"/>
      <c r="KVN184" s="5"/>
      <c r="KVO184" s="5"/>
      <c r="KVP184" s="5"/>
      <c r="KVQ184" s="5"/>
      <c r="KVR184" s="5"/>
      <c r="KVS184" s="5"/>
      <c r="KVT184" s="5"/>
      <c r="KVU184" s="5"/>
      <c r="KVV184" s="5"/>
      <c r="KVW184" s="5"/>
      <c r="KVX184" s="5"/>
      <c r="KVY184" s="5"/>
      <c r="KVZ184" s="5"/>
      <c r="KWA184" s="5"/>
      <c r="KWB184" s="5"/>
      <c r="KWC184" s="5"/>
      <c r="KWD184" s="5"/>
      <c r="KWE184" s="5"/>
      <c r="KWF184" s="5"/>
      <c r="KWG184" s="5"/>
      <c r="KWH184" s="5"/>
      <c r="KWI184" s="5"/>
      <c r="KWJ184" s="5"/>
      <c r="KWK184" s="5"/>
      <c r="KWL184" s="5"/>
      <c r="KWM184" s="5"/>
      <c r="KWN184" s="5"/>
      <c r="KWO184" s="5"/>
      <c r="KWP184" s="5"/>
      <c r="KWQ184" s="5"/>
      <c r="KWR184" s="5"/>
      <c r="KWS184" s="5"/>
      <c r="KWT184" s="5"/>
      <c r="KWU184" s="5"/>
      <c r="KWV184" s="5"/>
      <c r="KWW184" s="5"/>
      <c r="KWX184" s="5"/>
      <c r="KWY184" s="5"/>
      <c r="KWZ184" s="5"/>
      <c r="KXA184" s="5"/>
      <c r="KXB184" s="5"/>
      <c r="KXC184" s="5"/>
      <c r="KXD184" s="5"/>
      <c r="KXE184" s="5"/>
      <c r="KXF184" s="5"/>
      <c r="KXG184" s="5"/>
      <c r="KXH184" s="5"/>
      <c r="KXI184" s="5"/>
      <c r="KXJ184" s="5"/>
      <c r="KXK184" s="5"/>
      <c r="KXL184" s="5"/>
      <c r="KXM184" s="5"/>
      <c r="KXN184" s="5"/>
      <c r="KXO184" s="5"/>
      <c r="KXP184" s="5"/>
      <c r="KXQ184" s="5"/>
      <c r="KXR184" s="5"/>
      <c r="KXS184" s="5"/>
      <c r="KXT184" s="5"/>
      <c r="KXU184" s="5"/>
      <c r="KXV184" s="5"/>
      <c r="KXW184" s="5"/>
      <c r="KXX184" s="5"/>
      <c r="KXY184" s="5"/>
      <c r="KXZ184" s="5"/>
      <c r="KYA184" s="5"/>
      <c r="KYB184" s="5"/>
      <c r="KYC184" s="5"/>
      <c r="KYD184" s="5"/>
      <c r="KYE184" s="5"/>
      <c r="KYF184" s="5"/>
      <c r="KYG184" s="5"/>
      <c r="KYH184" s="5"/>
      <c r="KYI184" s="5"/>
      <c r="KYJ184" s="5"/>
      <c r="KYK184" s="5"/>
      <c r="KYL184" s="5"/>
      <c r="KYM184" s="5"/>
      <c r="KYN184" s="5"/>
      <c r="KYO184" s="5"/>
      <c r="KYP184" s="5"/>
      <c r="KYQ184" s="5"/>
      <c r="KYR184" s="5"/>
      <c r="KYS184" s="5"/>
      <c r="KYT184" s="5"/>
      <c r="KYU184" s="5"/>
      <c r="KYV184" s="5"/>
      <c r="KYW184" s="5"/>
      <c r="KYX184" s="5"/>
      <c r="KYY184" s="5"/>
      <c r="KYZ184" s="5"/>
      <c r="KZA184" s="5"/>
      <c r="KZB184" s="5"/>
      <c r="KZC184" s="5"/>
      <c r="KZD184" s="5"/>
      <c r="KZE184" s="5"/>
      <c r="KZF184" s="5"/>
      <c r="KZG184" s="5"/>
      <c r="KZH184" s="5"/>
      <c r="KZI184" s="5"/>
      <c r="KZJ184" s="5"/>
      <c r="KZK184" s="5"/>
      <c r="KZL184" s="5"/>
      <c r="KZM184" s="5"/>
      <c r="KZN184" s="5"/>
      <c r="KZO184" s="5"/>
      <c r="KZP184" s="5"/>
      <c r="KZQ184" s="5"/>
      <c r="KZR184" s="5"/>
      <c r="KZS184" s="5"/>
      <c r="KZT184" s="5"/>
      <c r="KZU184" s="5"/>
      <c r="KZV184" s="5"/>
      <c r="KZW184" s="5"/>
      <c r="KZX184" s="5"/>
      <c r="KZY184" s="5"/>
      <c r="KZZ184" s="5"/>
      <c r="LAA184" s="5"/>
      <c r="LAB184" s="5"/>
      <c r="LAC184" s="5"/>
      <c r="LAD184" s="5"/>
      <c r="LAE184" s="5"/>
      <c r="LAF184" s="5"/>
      <c r="LAG184" s="5"/>
      <c r="LAH184" s="5"/>
      <c r="LAI184" s="5"/>
      <c r="LAJ184" s="5"/>
      <c r="LAK184" s="5"/>
      <c r="LAL184" s="5"/>
      <c r="LAM184" s="5"/>
      <c r="LAN184" s="5"/>
      <c r="LAO184" s="5"/>
      <c r="LAP184" s="5"/>
      <c r="LAQ184" s="5"/>
      <c r="LAR184" s="5"/>
      <c r="LAS184" s="5"/>
      <c r="LAT184" s="5"/>
      <c r="LAU184" s="5"/>
      <c r="LAV184" s="5"/>
      <c r="LAW184" s="5"/>
      <c r="LAX184" s="5"/>
      <c r="LAY184" s="5"/>
      <c r="LAZ184" s="5"/>
      <c r="LBA184" s="5"/>
      <c r="LBB184" s="5"/>
      <c r="LBC184" s="5"/>
      <c r="LBD184" s="5"/>
      <c r="LBE184" s="5"/>
      <c r="LBF184" s="5"/>
      <c r="LBG184" s="5"/>
      <c r="LBH184" s="5"/>
      <c r="LBI184" s="5"/>
      <c r="LBJ184" s="5"/>
      <c r="LBK184" s="5"/>
      <c r="LBL184" s="5"/>
      <c r="LBM184" s="5"/>
      <c r="LBN184" s="5"/>
      <c r="LBO184" s="5"/>
      <c r="LBP184" s="5"/>
      <c r="LBQ184" s="5"/>
      <c r="LBR184" s="5"/>
      <c r="LBS184" s="5"/>
      <c r="LBT184" s="5"/>
      <c r="LBU184" s="5"/>
      <c r="LBV184" s="5"/>
      <c r="LBW184" s="5"/>
      <c r="LBX184" s="5"/>
      <c r="LBY184" s="5"/>
      <c r="LBZ184" s="5"/>
      <c r="LCA184" s="5"/>
      <c r="LCB184" s="5"/>
      <c r="LCC184" s="5"/>
      <c r="LCD184" s="5"/>
      <c r="LCE184" s="5"/>
      <c r="LCF184" s="5"/>
      <c r="LCG184" s="5"/>
      <c r="LCH184" s="5"/>
      <c r="LCI184" s="5"/>
      <c r="LCJ184" s="5"/>
      <c r="LCK184" s="5"/>
      <c r="LCL184" s="5"/>
      <c r="LCM184" s="5"/>
      <c r="LCN184" s="5"/>
      <c r="LCO184" s="5"/>
      <c r="LCP184" s="5"/>
      <c r="LCQ184" s="5"/>
      <c r="LCR184" s="5"/>
      <c r="LCS184" s="5"/>
      <c r="LCT184" s="5"/>
      <c r="LCU184" s="5"/>
      <c r="LCV184" s="5"/>
      <c r="LCW184" s="5"/>
      <c r="LCX184" s="5"/>
      <c r="LCY184" s="5"/>
      <c r="LCZ184" s="5"/>
      <c r="LDA184" s="5"/>
      <c r="LDB184" s="5"/>
      <c r="LDC184" s="5"/>
      <c r="LDD184" s="5"/>
      <c r="LDE184" s="5"/>
      <c r="LDF184" s="5"/>
      <c r="LDG184" s="5"/>
      <c r="LDH184" s="5"/>
      <c r="LDI184" s="5"/>
      <c r="LDJ184" s="5"/>
      <c r="LDK184" s="5"/>
      <c r="LDL184" s="5"/>
      <c r="LDM184" s="5"/>
      <c r="LDN184" s="5"/>
      <c r="LDO184" s="5"/>
      <c r="LDP184" s="5"/>
      <c r="LDQ184" s="5"/>
      <c r="LDR184" s="5"/>
      <c r="LDS184" s="5"/>
      <c r="LDT184" s="5"/>
      <c r="LDU184" s="5"/>
      <c r="LDV184" s="5"/>
      <c r="LDW184" s="5"/>
      <c r="LDX184" s="5"/>
      <c r="LDY184" s="5"/>
      <c r="LDZ184" s="5"/>
      <c r="LEA184" s="5"/>
      <c r="LEB184" s="5"/>
      <c r="LEC184" s="5"/>
      <c r="LED184" s="5"/>
      <c r="LEE184" s="5"/>
      <c r="LEF184" s="5"/>
      <c r="LEG184" s="5"/>
      <c r="LEH184" s="5"/>
      <c r="LEI184" s="5"/>
      <c r="LEJ184" s="5"/>
      <c r="LEK184" s="5"/>
      <c r="LEL184" s="5"/>
      <c r="LEM184" s="5"/>
      <c r="LEN184" s="5"/>
      <c r="LEO184" s="5"/>
      <c r="LEP184" s="5"/>
      <c r="LEQ184" s="5"/>
      <c r="LER184" s="5"/>
      <c r="LES184" s="5"/>
      <c r="LET184" s="5"/>
      <c r="LEU184" s="5"/>
      <c r="LEV184" s="5"/>
      <c r="LEW184" s="5"/>
      <c r="LEX184" s="5"/>
      <c r="LEY184" s="5"/>
      <c r="LEZ184" s="5"/>
      <c r="LFA184" s="5"/>
      <c r="LFB184" s="5"/>
      <c r="LFC184" s="5"/>
      <c r="LFD184" s="5"/>
      <c r="LFE184" s="5"/>
      <c r="LFF184" s="5"/>
      <c r="LFG184" s="5"/>
      <c r="LFH184" s="5"/>
      <c r="LFI184" s="5"/>
      <c r="LFJ184" s="5"/>
      <c r="LFK184" s="5"/>
      <c r="LFL184" s="5"/>
      <c r="LFM184" s="5"/>
      <c r="LFN184" s="5"/>
      <c r="LFO184" s="5"/>
      <c r="LFP184" s="5"/>
      <c r="LFQ184" s="5"/>
      <c r="LFR184" s="5"/>
      <c r="LFS184" s="5"/>
      <c r="LFT184" s="5"/>
      <c r="LFU184" s="5"/>
      <c r="LFV184" s="5"/>
      <c r="LFW184" s="5"/>
      <c r="LFX184" s="5"/>
      <c r="LFY184" s="5"/>
      <c r="LFZ184" s="5"/>
      <c r="LGA184" s="5"/>
      <c r="LGB184" s="5"/>
      <c r="LGC184" s="5"/>
      <c r="LGD184" s="5"/>
      <c r="LGE184" s="5"/>
      <c r="LGF184" s="5"/>
      <c r="LGG184" s="5"/>
      <c r="LGH184" s="5"/>
      <c r="LGI184" s="5"/>
      <c r="LGJ184" s="5"/>
      <c r="LGK184" s="5"/>
      <c r="LGL184" s="5"/>
      <c r="LGM184" s="5"/>
      <c r="LGN184" s="5"/>
      <c r="LGO184" s="5"/>
      <c r="LGP184" s="5"/>
      <c r="LGQ184" s="5"/>
      <c r="LGR184" s="5"/>
      <c r="LGS184" s="5"/>
      <c r="LGT184" s="5"/>
      <c r="LGU184" s="5"/>
      <c r="LGV184" s="5"/>
      <c r="LGW184" s="5"/>
      <c r="LGX184" s="5"/>
      <c r="LGY184" s="5"/>
      <c r="LGZ184" s="5"/>
      <c r="LHA184" s="5"/>
      <c r="LHB184" s="5"/>
      <c r="LHC184" s="5"/>
      <c r="LHD184" s="5"/>
      <c r="LHE184" s="5"/>
      <c r="LHF184" s="5"/>
      <c r="LHG184" s="5"/>
      <c r="LHH184" s="5"/>
      <c r="LHI184" s="5"/>
      <c r="LHJ184" s="5"/>
      <c r="LHK184" s="5"/>
      <c r="LHL184" s="5"/>
      <c r="LHM184" s="5"/>
      <c r="LHN184" s="5"/>
      <c r="LHO184" s="5"/>
      <c r="LHP184" s="5"/>
      <c r="LHQ184" s="5"/>
      <c r="LHR184" s="5"/>
      <c r="LHS184" s="5"/>
      <c r="LHT184" s="5"/>
      <c r="LHU184" s="5"/>
      <c r="LHV184" s="5"/>
      <c r="LHW184" s="5"/>
      <c r="LHX184" s="5"/>
      <c r="LHY184" s="5"/>
      <c r="LHZ184" s="5"/>
      <c r="LIA184" s="5"/>
      <c r="LIB184" s="5"/>
      <c r="LIC184" s="5"/>
      <c r="LID184" s="5"/>
      <c r="LIE184" s="5"/>
      <c r="LIF184" s="5"/>
      <c r="LIG184" s="5"/>
      <c r="LIH184" s="5"/>
      <c r="LII184" s="5"/>
      <c r="LIJ184" s="5"/>
      <c r="LIK184" s="5"/>
      <c r="LIL184" s="5"/>
      <c r="LIM184" s="5"/>
      <c r="LIN184" s="5"/>
      <c r="LIO184" s="5"/>
      <c r="LIP184" s="5"/>
      <c r="LIQ184" s="5"/>
      <c r="LIR184" s="5"/>
      <c r="LIS184" s="5"/>
      <c r="LIT184" s="5"/>
      <c r="LIU184" s="5"/>
      <c r="LIV184" s="5"/>
      <c r="LIW184" s="5"/>
      <c r="LIX184" s="5"/>
      <c r="LIY184" s="5"/>
      <c r="LIZ184" s="5"/>
      <c r="LJA184" s="5"/>
      <c r="LJB184" s="5"/>
      <c r="LJC184" s="5"/>
      <c r="LJD184" s="5"/>
      <c r="LJE184" s="5"/>
      <c r="LJF184" s="5"/>
      <c r="LJG184" s="5"/>
      <c r="LJH184" s="5"/>
      <c r="LJI184" s="5"/>
      <c r="LJJ184" s="5"/>
      <c r="LJK184" s="5"/>
      <c r="LJL184" s="5"/>
      <c r="LJM184" s="5"/>
      <c r="LJN184" s="5"/>
      <c r="LJO184" s="5"/>
      <c r="LJP184" s="5"/>
      <c r="LJQ184" s="5"/>
      <c r="LJR184" s="5"/>
      <c r="LJS184" s="5"/>
      <c r="LJT184" s="5"/>
      <c r="LJU184" s="5"/>
      <c r="LJV184" s="5"/>
      <c r="LJW184" s="5"/>
      <c r="LJX184" s="5"/>
      <c r="LJY184" s="5"/>
      <c r="LJZ184" s="5"/>
      <c r="LKA184" s="5"/>
      <c r="LKB184" s="5"/>
      <c r="LKC184" s="5"/>
      <c r="LKD184" s="5"/>
      <c r="LKE184" s="5"/>
      <c r="LKF184" s="5"/>
      <c r="LKG184" s="5"/>
      <c r="LKH184" s="5"/>
      <c r="LKI184" s="5"/>
      <c r="LKJ184" s="5"/>
      <c r="LKK184" s="5"/>
      <c r="LKL184" s="5"/>
      <c r="LKM184" s="5"/>
      <c r="LKN184" s="5"/>
      <c r="LKO184" s="5"/>
      <c r="LKP184" s="5"/>
      <c r="LKQ184" s="5"/>
      <c r="LKR184" s="5"/>
      <c r="LKS184" s="5"/>
      <c r="LKT184" s="5"/>
      <c r="LKU184" s="5"/>
      <c r="LKV184" s="5"/>
      <c r="LKW184" s="5"/>
      <c r="LKX184" s="5"/>
      <c r="LKY184" s="5"/>
      <c r="LKZ184" s="5"/>
      <c r="LLA184" s="5"/>
      <c r="LLB184" s="5"/>
      <c r="LLC184" s="5"/>
      <c r="LLD184" s="5"/>
      <c r="LLE184" s="5"/>
      <c r="LLF184" s="5"/>
      <c r="LLG184" s="5"/>
      <c r="LLH184" s="5"/>
      <c r="LLI184" s="5"/>
      <c r="LLJ184" s="5"/>
      <c r="LLK184" s="5"/>
      <c r="LLL184" s="5"/>
      <c r="LLM184" s="5"/>
      <c r="LLN184" s="5"/>
      <c r="LLO184" s="5"/>
      <c r="LLP184" s="5"/>
      <c r="LLQ184" s="5"/>
      <c r="LLR184" s="5"/>
      <c r="LLS184" s="5"/>
      <c r="LLT184" s="5"/>
      <c r="LLU184" s="5"/>
      <c r="LLV184" s="5"/>
      <c r="LLW184" s="5"/>
      <c r="LLX184" s="5"/>
      <c r="LLY184" s="5"/>
      <c r="LLZ184" s="5"/>
      <c r="LMA184" s="5"/>
      <c r="LMB184" s="5"/>
      <c r="LMC184" s="5"/>
      <c r="LMD184" s="5"/>
      <c r="LME184" s="5"/>
      <c r="LMF184" s="5"/>
      <c r="LMG184" s="5"/>
      <c r="LMH184" s="5"/>
      <c r="LMI184" s="5"/>
      <c r="LMJ184" s="5"/>
      <c r="LMK184" s="5"/>
      <c r="LML184" s="5"/>
      <c r="LMM184" s="5"/>
      <c r="LMN184" s="5"/>
      <c r="LMO184" s="5"/>
      <c r="LMP184" s="5"/>
      <c r="LMQ184" s="5"/>
      <c r="LMR184" s="5"/>
      <c r="LMS184" s="5"/>
      <c r="LMT184" s="5"/>
      <c r="LMU184" s="5"/>
      <c r="LMV184" s="5"/>
      <c r="LMW184" s="5"/>
      <c r="LMX184" s="5"/>
      <c r="LMY184" s="5"/>
      <c r="LMZ184" s="5"/>
      <c r="LNA184" s="5"/>
      <c r="LNB184" s="5"/>
      <c r="LNC184" s="5"/>
      <c r="LND184" s="5"/>
      <c r="LNE184" s="5"/>
      <c r="LNF184" s="5"/>
      <c r="LNG184" s="5"/>
      <c r="LNH184" s="5"/>
      <c r="LNI184" s="5"/>
      <c r="LNJ184" s="5"/>
      <c r="LNK184" s="5"/>
      <c r="LNL184" s="5"/>
      <c r="LNM184" s="5"/>
      <c r="LNN184" s="5"/>
      <c r="LNO184" s="5"/>
      <c r="LNP184" s="5"/>
      <c r="LNQ184" s="5"/>
      <c r="LNR184" s="5"/>
      <c r="LNS184" s="5"/>
      <c r="LNT184" s="5"/>
      <c r="LNU184" s="5"/>
      <c r="LNV184" s="5"/>
      <c r="LNW184" s="5"/>
      <c r="LNX184" s="5"/>
      <c r="LNY184" s="5"/>
      <c r="LNZ184" s="5"/>
      <c r="LOA184" s="5"/>
      <c r="LOB184" s="5"/>
      <c r="LOC184" s="5"/>
      <c r="LOD184" s="5"/>
      <c r="LOE184" s="5"/>
      <c r="LOF184" s="5"/>
      <c r="LOG184" s="5"/>
      <c r="LOH184" s="5"/>
      <c r="LOI184" s="5"/>
      <c r="LOJ184" s="5"/>
      <c r="LOK184" s="5"/>
      <c r="LOL184" s="5"/>
      <c r="LOM184" s="5"/>
      <c r="LON184" s="5"/>
      <c r="LOO184" s="5"/>
      <c r="LOP184" s="5"/>
      <c r="LOQ184" s="5"/>
      <c r="LOR184" s="5"/>
      <c r="LOS184" s="5"/>
      <c r="LOT184" s="5"/>
      <c r="LOU184" s="5"/>
      <c r="LOV184" s="5"/>
      <c r="LOW184" s="5"/>
      <c r="LOX184" s="5"/>
      <c r="LOY184" s="5"/>
      <c r="LOZ184" s="5"/>
      <c r="LPA184" s="5"/>
      <c r="LPB184" s="5"/>
      <c r="LPC184" s="5"/>
      <c r="LPD184" s="5"/>
      <c r="LPE184" s="5"/>
      <c r="LPF184" s="5"/>
      <c r="LPG184" s="5"/>
      <c r="LPH184" s="5"/>
      <c r="LPI184" s="5"/>
      <c r="LPJ184" s="5"/>
      <c r="LPK184" s="5"/>
      <c r="LPL184" s="5"/>
      <c r="LPM184" s="5"/>
      <c r="LPN184" s="5"/>
      <c r="LPO184" s="5"/>
      <c r="LPP184" s="5"/>
      <c r="LPQ184" s="5"/>
      <c r="LPR184" s="5"/>
      <c r="LPS184" s="5"/>
      <c r="LPT184" s="5"/>
      <c r="LPU184" s="5"/>
      <c r="LPV184" s="5"/>
      <c r="LPW184" s="5"/>
      <c r="LPX184" s="5"/>
      <c r="LPY184" s="5"/>
      <c r="LPZ184" s="5"/>
      <c r="LQA184" s="5"/>
      <c r="LQB184" s="5"/>
      <c r="LQC184" s="5"/>
      <c r="LQD184" s="5"/>
      <c r="LQE184" s="5"/>
      <c r="LQF184" s="5"/>
      <c r="LQG184" s="5"/>
      <c r="LQH184" s="5"/>
      <c r="LQI184" s="5"/>
      <c r="LQJ184" s="5"/>
      <c r="LQK184" s="5"/>
      <c r="LQL184" s="5"/>
      <c r="LQM184" s="5"/>
      <c r="LQN184" s="5"/>
      <c r="LQO184" s="5"/>
      <c r="LQP184" s="5"/>
      <c r="LQQ184" s="5"/>
      <c r="LQR184" s="5"/>
      <c r="LQS184" s="5"/>
      <c r="LQT184" s="5"/>
      <c r="LQU184" s="5"/>
      <c r="LQV184" s="5"/>
      <c r="LQW184" s="5"/>
      <c r="LQX184" s="5"/>
      <c r="LQY184" s="5"/>
      <c r="LQZ184" s="5"/>
      <c r="LRA184" s="5"/>
      <c r="LRB184" s="5"/>
      <c r="LRC184" s="5"/>
      <c r="LRD184" s="5"/>
      <c r="LRE184" s="5"/>
      <c r="LRF184" s="5"/>
      <c r="LRG184" s="5"/>
      <c r="LRH184" s="5"/>
      <c r="LRI184" s="5"/>
      <c r="LRJ184" s="5"/>
      <c r="LRK184" s="5"/>
      <c r="LRL184" s="5"/>
      <c r="LRM184" s="5"/>
      <c r="LRN184" s="5"/>
      <c r="LRO184" s="5"/>
      <c r="LRP184" s="5"/>
      <c r="LRQ184" s="5"/>
      <c r="LRR184" s="5"/>
      <c r="LRS184" s="5"/>
      <c r="LRT184" s="5"/>
      <c r="LRU184" s="5"/>
      <c r="LRV184" s="5"/>
      <c r="LRW184" s="5"/>
      <c r="LRX184" s="5"/>
      <c r="LRY184" s="5"/>
      <c r="LRZ184" s="5"/>
      <c r="LSA184" s="5"/>
      <c r="LSB184" s="5"/>
      <c r="LSC184" s="5"/>
      <c r="LSD184" s="5"/>
      <c r="LSE184" s="5"/>
      <c r="LSF184" s="5"/>
      <c r="LSG184" s="5"/>
      <c r="LSH184" s="5"/>
      <c r="LSI184" s="5"/>
      <c r="LSJ184" s="5"/>
      <c r="LSK184" s="5"/>
      <c r="LSL184" s="5"/>
      <c r="LSM184" s="5"/>
      <c r="LSN184" s="5"/>
      <c r="LSO184" s="5"/>
      <c r="LSP184" s="5"/>
      <c r="LSQ184" s="5"/>
      <c r="LSR184" s="5"/>
      <c r="LSS184" s="5"/>
      <c r="LST184" s="5"/>
      <c r="LSU184" s="5"/>
      <c r="LSV184" s="5"/>
      <c r="LSW184" s="5"/>
      <c r="LSX184" s="5"/>
      <c r="LSY184" s="5"/>
      <c r="LSZ184" s="5"/>
      <c r="LTA184" s="5"/>
      <c r="LTB184" s="5"/>
      <c r="LTC184" s="5"/>
      <c r="LTD184" s="5"/>
      <c r="LTE184" s="5"/>
      <c r="LTF184" s="5"/>
      <c r="LTG184" s="5"/>
      <c r="LTH184" s="5"/>
      <c r="LTI184" s="5"/>
      <c r="LTJ184" s="5"/>
      <c r="LTK184" s="5"/>
      <c r="LTL184" s="5"/>
      <c r="LTM184" s="5"/>
      <c r="LTN184" s="5"/>
      <c r="LTO184" s="5"/>
      <c r="LTP184" s="5"/>
      <c r="LTQ184" s="5"/>
      <c r="LTR184" s="5"/>
      <c r="LTS184" s="5"/>
      <c r="LTT184" s="5"/>
      <c r="LTU184" s="5"/>
      <c r="LTV184" s="5"/>
      <c r="LTW184" s="5"/>
      <c r="LTX184" s="5"/>
      <c r="LTY184" s="5"/>
      <c r="LTZ184" s="5"/>
      <c r="LUA184" s="5"/>
      <c r="LUB184" s="5"/>
      <c r="LUC184" s="5"/>
      <c r="LUD184" s="5"/>
      <c r="LUE184" s="5"/>
      <c r="LUF184" s="5"/>
      <c r="LUG184" s="5"/>
      <c r="LUH184" s="5"/>
      <c r="LUI184" s="5"/>
      <c r="LUJ184" s="5"/>
      <c r="LUK184" s="5"/>
      <c r="LUL184" s="5"/>
      <c r="LUM184" s="5"/>
      <c r="LUN184" s="5"/>
      <c r="LUO184" s="5"/>
      <c r="LUP184" s="5"/>
      <c r="LUQ184" s="5"/>
      <c r="LUR184" s="5"/>
      <c r="LUS184" s="5"/>
      <c r="LUT184" s="5"/>
      <c r="LUU184" s="5"/>
      <c r="LUV184" s="5"/>
      <c r="LUW184" s="5"/>
      <c r="LUX184" s="5"/>
      <c r="LUY184" s="5"/>
      <c r="LUZ184" s="5"/>
      <c r="LVA184" s="5"/>
      <c r="LVB184" s="5"/>
      <c r="LVC184" s="5"/>
      <c r="LVD184" s="5"/>
      <c r="LVE184" s="5"/>
      <c r="LVF184" s="5"/>
      <c r="LVG184" s="5"/>
      <c r="LVH184" s="5"/>
      <c r="LVI184" s="5"/>
      <c r="LVJ184" s="5"/>
      <c r="LVK184" s="5"/>
      <c r="LVL184" s="5"/>
      <c r="LVM184" s="5"/>
      <c r="LVN184" s="5"/>
      <c r="LVO184" s="5"/>
      <c r="LVP184" s="5"/>
      <c r="LVQ184" s="5"/>
      <c r="LVR184" s="5"/>
      <c r="LVS184" s="5"/>
      <c r="LVT184" s="5"/>
      <c r="LVU184" s="5"/>
      <c r="LVV184" s="5"/>
      <c r="LVW184" s="5"/>
      <c r="LVX184" s="5"/>
      <c r="LVY184" s="5"/>
      <c r="LVZ184" s="5"/>
      <c r="LWA184" s="5"/>
      <c r="LWB184" s="5"/>
      <c r="LWC184" s="5"/>
      <c r="LWD184" s="5"/>
      <c r="LWE184" s="5"/>
      <c r="LWF184" s="5"/>
      <c r="LWG184" s="5"/>
      <c r="LWH184" s="5"/>
      <c r="LWI184" s="5"/>
      <c r="LWJ184" s="5"/>
      <c r="LWK184" s="5"/>
      <c r="LWL184" s="5"/>
      <c r="LWM184" s="5"/>
      <c r="LWN184" s="5"/>
      <c r="LWO184" s="5"/>
      <c r="LWP184" s="5"/>
      <c r="LWQ184" s="5"/>
      <c r="LWR184" s="5"/>
      <c r="LWS184" s="5"/>
      <c r="LWT184" s="5"/>
      <c r="LWU184" s="5"/>
      <c r="LWV184" s="5"/>
      <c r="LWW184" s="5"/>
      <c r="LWX184" s="5"/>
      <c r="LWY184" s="5"/>
      <c r="LWZ184" s="5"/>
      <c r="LXA184" s="5"/>
      <c r="LXB184" s="5"/>
      <c r="LXC184" s="5"/>
      <c r="LXD184" s="5"/>
      <c r="LXE184" s="5"/>
      <c r="LXF184" s="5"/>
      <c r="LXG184" s="5"/>
      <c r="LXH184" s="5"/>
      <c r="LXI184" s="5"/>
      <c r="LXJ184" s="5"/>
      <c r="LXK184" s="5"/>
      <c r="LXL184" s="5"/>
      <c r="LXM184" s="5"/>
      <c r="LXN184" s="5"/>
      <c r="LXO184" s="5"/>
      <c r="LXP184" s="5"/>
      <c r="LXQ184" s="5"/>
      <c r="LXR184" s="5"/>
      <c r="LXS184" s="5"/>
      <c r="LXT184" s="5"/>
      <c r="LXU184" s="5"/>
      <c r="LXV184" s="5"/>
      <c r="LXW184" s="5"/>
      <c r="LXX184" s="5"/>
      <c r="LXY184" s="5"/>
      <c r="LXZ184" s="5"/>
      <c r="LYA184" s="5"/>
      <c r="LYB184" s="5"/>
      <c r="LYC184" s="5"/>
      <c r="LYD184" s="5"/>
      <c r="LYE184" s="5"/>
      <c r="LYF184" s="5"/>
      <c r="LYG184" s="5"/>
      <c r="LYH184" s="5"/>
      <c r="LYI184" s="5"/>
      <c r="LYJ184" s="5"/>
      <c r="LYK184" s="5"/>
      <c r="LYL184" s="5"/>
      <c r="LYM184" s="5"/>
      <c r="LYN184" s="5"/>
      <c r="LYO184" s="5"/>
      <c r="LYP184" s="5"/>
      <c r="LYQ184" s="5"/>
      <c r="LYR184" s="5"/>
      <c r="LYS184" s="5"/>
      <c r="LYT184" s="5"/>
      <c r="LYU184" s="5"/>
      <c r="LYV184" s="5"/>
      <c r="LYW184" s="5"/>
      <c r="LYX184" s="5"/>
      <c r="LYY184" s="5"/>
      <c r="LYZ184" s="5"/>
      <c r="LZA184" s="5"/>
      <c r="LZB184" s="5"/>
      <c r="LZC184" s="5"/>
      <c r="LZD184" s="5"/>
      <c r="LZE184" s="5"/>
      <c r="LZF184" s="5"/>
      <c r="LZG184" s="5"/>
      <c r="LZH184" s="5"/>
      <c r="LZI184" s="5"/>
      <c r="LZJ184" s="5"/>
      <c r="LZK184" s="5"/>
      <c r="LZL184" s="5"/>
      <c r="LZM184" s="5"/>
      <c r="LZN184" s="5"/>
      <c r="LZO184" s="5"/>
      <c r="LZP184" s="5"/>
      <c r="LZQ184" s="5"/>
      <c r="LZR184" s="5"/>
      <c r="LZS184" s="5"/>
      <c r="LZT184" s="5"/>
      <c r="LZU184" s="5"/>
      <c r="LZV184" s="5"/>
      <c r="LZW184" s="5"/>
      <c r="LZX184" s="5"/>
      <c r="LZY184" s="5"/>
      <c r="LZZ184" s="5"/>
      <c r="MAA184" s="5"/>
      <c r="MAB184" s="5"/>
      <c r="MAC184" s="5"/>
      <c r="MAD184" s="5"/>
      <c r="MAE184" s="5"/>
      <c r="MAF184" s="5"/>
      <c r="MAG184" s="5"/>
      <c r="MAH184" s="5"/>
      <c r="MAI184" s="5"/>
      <c r="MAJ184" s="5"/>
      <c r="MAK184" s="5"/>
      <c r="MAL184" s="5"/>
      <c r="MAM184" s="5"/>
      <c r="MAN184" s="5"/>
      <c r="MAO184" s="5"/>
      <c r="MAP184" s="5"/>
      <c r="MAQ184" s="5"/>
      <c r="MAR184" s="5"/>
      <c r="MAS184" s="5"/>
      <c r="MAT184" s="5"/>
      <c r="MAU184" s="5"/>
      <c r="MAV184" s="5"/>
      <c r="MAW184" s="5"/>
      <c r="MAX184" s="5"/>
      <c r="MAY184" s="5"/>
      <c r="MAZ184" s="5"/>
      <c r="MBA184" s="5"/>
      <c r="MBB184" s="5"/>
      <c r="MBC184" s="5"/>
      <c r="MBD184" s="5"/>
      <c r="MBE184" s="5"/>
      <c r="MBF184" s="5"/>
      <c r="MBG184" s="5"/>
      <c r="MBH184" s="5"/>
      <c r="MBI184" s="5"/>
      <c r="MBJ184" s="5"/>
      <c r="MBK184" s="5"/>
      <c r="MBL184" s="5"/>
      <c r="MBM184" s="5"/>
      <c r="MBN184" s="5"/>
      <c r="MBO184" s="5"/>
      <c r="MBP184" s="5"/>
      <c r="MBQ184" s="5"/>
      <c r="MBR184" s="5"/>
      <c r="MBS184" s="5"/>
      <c r="MBT184" s="5"/>
      <c r="MBU184" s="5"/>
      <c r="MBV184" s="5"/>
      <c r="MBW184" s="5"/>
      <c r="MBX184" s="5"/>
      <c r="MBY184" s="5"/>
      <c r="MBZ184" s="5"/>
      <c r="MCA184" s="5"/>
      <c r="MCB184" s="5"/>
      <c r="MCC184" s="5"/>
      <c r="MCD184" s="5"/>
      <c r="MCE184" s="5"/>
      <c r="MCF184" s="5"/>
      <c r="MCG184" s="5"/>
      <c r="MCH184" s="5"/>
      <c r="MCI184" s="5"/>
      <c r="MCJ184" s="5"/>
      <c r="MCK184" s="5"/>
      <c r="MCL184" s="5"/>
      <c r="MCM184" s="5"/>
      <c r="MCN184" s="5"/>
      <c r="MCO184" s="5"/>
      <c r="MCP184" s="5"/>
      <c r="MCQ184" s="5"/>
      <c r="MCR184" s="5"/>
      <c r="MCS184" s="5"/>
      <c r="MCT184" s="5"/>
      <c r="MCU184" s="5"/>
      <c r="MCV184" s="5"/>
      <c r="MCW184" s="5"/>
      <c r="MCX184" s="5"/>
      <c r="MCY184" s="5"/>
      <c r="MCZ184" s="5"/>
      <c r="MDA184" s="5"/>
      <c r="MDB184" s="5"/>
      <c r="MDC184" s="5"/>
      <c r="MDD184" s="5"/>
      <c r="MDE184" s="5"/>
      <c r="MDF184" s="5"/>
      <c r="MDG184" s="5"/>
      <c r="MDH184" s="5"/>
      <c r="MDI184" s="5"/>
      <c r="MDJ184" s="5"/>
      <c r="MDK184" s="5"/>
      <c r="MDL184" s="5"/>
      <c r="MDM184" s="5"/>
      <c r="MDN184" s="5"/>
      <c r="MDO184" s="5"/>
      <c r="MDP184" s="5"/>
      <c r="MDQ184" s="5"/>
      <c r="MDR184" s="5"/>
      <c r="MDS184" s="5"/>
      <c r="MDT184" s="5"/>
      <c r="MDU184" s="5"/>
      <c r="MDV184" s="5"/>
      <c r="MDW184" s="5"/>
      <c r="MDX184" s="5"/>
      <c r="MDY184" s="5"/>
      <c r="MDZ184" s="5"/>
      <c r="MEA184" s="5"/>
      <c r="MEB184" s="5"/>
      <c r="MEC184" s="5"/>
      <c r="MED184" s="5"/>
      <c r="MEE184" s="5"/>
      <c r="MEF184" s="5"/>
      <c r="MEG184" s="5"/>
      <c r="MEH184" s="5"/>
      <c r="MEI184" s="5"/>
      <c r="MEJ184" s="5"/>
      <c r="MEK184" s="5"/>
      <c r="MEL184" s="5"/>
      <c r="MEM184" s="5"/>
      <c r="MEN184" s="5"/>
      <c r="MEO184" s="5"/>
      <c r="MEP184" s="5"/>
      <c r="MEQ184" s="5"/>
      <c r="MER184" s="5"/>
      <c r="MES184" s="5"/>
      <c r="MET184" s="5"/>
      <c r="MEU184" s="5"/>
      <c r="MEV184" s="5"/>
      <c r="MEW184" s="5"/>
      <c r="MEX184" s="5"/>
      <c r="MEY184" s="5"/>
      <c r="MEZ184" s="5"/>
      <c r="MFA184" s="5"/>
      <c r="MFB184" s="5"/>
      <c r="MFC184" s="5"/>
      <c r="MFD184" s="5"/>
      <c r="MFE184" s="5"/>
      <c r="MFF184" s="5"/>
      <c r="MFG184" s="5"/>
      <c r="MFH184" s="5"/>
      <c r="MFI184" s="5"/>
      <c r="MFJ184" s="5"/>
      <c r="MFK184" s="5"/>
      <c r="MFL184" s="5"/>
      <c r="MFM184" s="5"/>
      <c r="MFN184" s="5"/>
      <c r="MFO184" s="5"/>
      <c r="MFP184" s="5"/>
      <c r="MFQ184" s="5"/>
      <c r="MFR184" s="5"/>
      <c r="MFS184" s="5"/>
      <c r="MFT184" s="5"/>
      <c r="MFU184" s="5"/>
      <c r="MFV184" s="5"/>
      <c r="MFW184" s="5"/>
      <c r="MFX184" s="5"/>
      <c r="MFY184" s="5"/>
      <c r="MFZ184" s="5"/>
      <c r="MGA184" s="5"/>
      <c r="MGB184" s="5"/>
      <c r="MGC184" s="5"/>
      <c r="MGD184" s="5"/>
      <c r="MGE184" s="5"/>
      <c r="MGF184" s="5"/>
      <c r="MGG184" s="5"/>
      <c r="MGH184" s="5"/>
      <c r="MGI184" s="5"/>
      <c r="MGJ184" s="5"/>
      <c r="MGK184" s="5"/>
      <c r="MGL184" s="5"/>
      <c r="MGM184" s="5"/>
      <c r="MGN184" s="5"/>
      <c r="MGO184" s="5"/>
      <c r="MGP184" s="5"/>
      <c r="MGQ184" s="5"/>
      <c r="MGR184" s="5"/>
      <c r="MGS184" s="5"/>
      <c r="MGT184" s="5"/>
      <c r="MGU184" s="5"/>
      <c r="MGV184" s="5"/>
      <c r="MGW184" s="5"/>
      <c r="MGX184" s="5"/>
      <c r="MGY184" s="5"/>
      <c r="MGZ184" s="5"/>
      <c r="MHA184" s="5"/>
      <c r="MHB184" s="5"/>
      <c r="MHC184" s="5"/>
      <c r="MHD184" s="5"/>
      <c r="MHE184" s="5"/>
      <c r="MHF184" s="5"/>
      <c r="MHG184" s="5"/>
      <c r="MHH184" s="5"/>
      <c r="MHI184" s="5"/>
      <c r="MHJ184" s="5"/>
      <c r="MHK184" s="5"/>
      <c r="MHL184" s="5"/>
      <c r="MHM184" s="5"/>
      <c r="MHN184" s="5"/>
      <c r="MHO184" s="5"/>
      <c r="MHP184" s="5"/>
      <c r="MHQ184" s="5"/>
      <c r="MHR184" s="5"/>
      <c r="MHS184" s="5"/>
      <c r="MHT184" s="5"/>
      <c r="MHU184" s="5"/>
      <c r="MHV184" s="5"/>
      <c r="MHW184" s="5"/>
      <c r="MHX184" s="5"/>
      <c r="MHY184" s="5"/>
      <c r="MHZ184" s="5"/>
      <c r="MIA184" s="5"/>
      <c r="MIB184" s="5"/>
      <c r="MIC184" s="5"/>
      <c r="MID184" s="5"/>
      <c r="MIE184" s="5"/>
      <c r="MIF184" s="5"/>
      <c r="MIG184" s="5"/>
      <c r="MIH184" s="5"/>
      <c r="MII184" s="5"/>
      <c r="MIJ184" s="5"/>
      <c r="MIK184" s="5"/>
      <c r="MIL184" s="5"/>
      <c r="MIM184" s="5"/>
      <c r="MIN184" s="5"/>
      <c r="MIO184" s="5"/>
      <c r="MIP184" s="5"/>
      <c r="MIQ184" s="5"/>
      <c r="MIR184" s="5"/>
      <c r="MIS184" s="5"/>
      <c r="MIT184" s="5"/>
      <c r="MIU184" s="5"/>
      <c r="MIV184" s="5"/>
      <c r="MIW184" s="5"/>
      <c r="MIX184" s="5"/>
      <c r="MIY184" s="5"/>
      <c r="MIZ184" s="5"/>
      <c r="MJA184" s="5"/>
      <c r="MJB184" s="5"/>
      <c r="MJC184" s="5"/>
      <c r="MJD184" s="5"/>
      <c r="MJE184" s="5"/>
      <c r="MJF184" s="5"/>
      <c r="MJG184" s="5"/>
      <c r="MJH184" s="5"/>
      <c r="MJI184" s="5"/>
      <c r="MJJ184" s="5"/>
      <c r="MJK184" s="5"/>
      <c r="MJL184" s="5"/>
      <c r="MJM184" s="5"/>
      <c r="MJN184" s="5"/>
      <c r="MJO184" s="5"/>
      <c r="MJP184" s="5"/>
      <c r="MJQ184" s="5"/>
      <c r="MJR184" s="5"/>
      <c r="MJS184" s="5"/>
      <c r="MJT184" s="5"/>
      <c r="MJU184" s="5"/>
      <c r="MJV184" s="5"/>
      <c r="MJW184" s="5"/>
      <c r="MJX184" s="5"/>
      <c r="MJY184" s="5"/>
      <c r="MJZ184" s="5"/>
      <c r="MKA184" s="5"/>
      <c r="MKB184" s="5"/>
      <c r="MKC184" s="5"/>
      <c r="MKD184" s="5"/>
      <c r="MKE184" s="5"/>
      <c r="MKF184" s="5"/>
      <c r="MKG184" s="5"/>
      <c r="MKH184" s="5"/>
      <c r="MKI184" s="5"/>
      <c r="MKJ184" s="5"/>
      <c r="MKK184" s="5"/>
      <c r="MKL184" s="5"/>
      <c r="MKM184" s="5"/>
      <c r="MKN184" s="5"/>
      <c r="MKO184" s="5"/>
      <c r="MKP184" s="5"/>
      <c r="MKQ184" s="5"/>
      <c r="MKR184" s="5"/>
      <c r="MKS184" s="5"/>
      <c r="MKT184" s="5"/>
      <c r="MKU184" s="5"/>
      <c r="MKV184" s="5"/>
      <c r="MKW184" s="5"/>
      <c r="MKX184" s="5"/>
      <c r="MKY184" s="5"/>
      <c r="MKZ184" s="5"/>
      <c r="MLA184" s="5"/>
      <c r="MLB184" s="5"/>
      <c r="MLC184" s="5"/>
      <c r="MLD184" s="5"/>
      <c r="MLE184" s="5"/>
      <c r="MLF184" s="5"/>
      <c r="MLG184" s="5"/>
      <c r="MLH184" s="5"/>
      <c r="MLI184" s="5"/>
      <c r="MLJ184" s="5"/>
      <c r="MLK184" s="5"/>
      <c r="MLL184" s="5"/>
      <c r="MLM184" s="5"/>
      <c r="MLN184" s="5"/>
      <c r="MLO184" s="5"/>
      <c r="MLP184" s="5"/>
      <c r="MLQ184" s="5"/>
      <c r="MLR184" s="5"/>
      <c r="MLS184" s="5"/>
      <c r="MLT184" s="5"/>
      <c r="MLU184" s="5"/>
      <c r="MLV184" s="5"/>
      <c r="MLW184" s="5"/>
      <c r="MLX184" s="5"/>
      <c r="MLY184" s="5"/>
      <c r="MLZ184" s="5"/>
      <c r="MMA184" s="5"/>
      <c r="MMB184" s="5"/>
      <c r="MMC184" s="5"/>
      <c r="MMD184" s="5"/>
      <c r="MME184" s="5"/>
      <c r="MMF184" s="5"/>
      <c r="MMG184" s="5"/>
      <c r="MMH184" s="5"/>
      <c r="MMI184" s="5"/>
      <c r="MMJ184" s="5"/>
      <c r="MMK184" s="5"/>
      <c r="MML184" s="5"/>
      <c r="MMM184" s="5"/>
      <c r="MMN184" s="5"/>
      <c r="MMO184" s="5"/>
      <c r="MMP184" s="5"/>
      <c r="MMQ184" s="5"/>
      <c r="MMR184" s="5"/>
      <c r="MMS184" s="5"/>
      <c r="MMT184" s="5"/>
      <c r="MMU184" s="5"/>
      <c r="MMV184" s="5"/>
      <c r="MMW184" s="5"/>
      <c r="MMX184" s="5"/>
      <c r="MMY184" s="5"/>
      <c r="MMZ184" s="5"/>
      <c r="MNA184" s="5"/>
      <c r="MNB184" s="5"/>
      <c r="MNC184" s="5"/>
      <c r="MND184" s="5"/>
      <c r="MNE184" s="5"/>
      <c r="MNF184" s="5"/>
      <c r="MNG184" s="5"/>
      <c r="MNH184" s="5"/>
      <c r="MNI184" s="5"/>
      <c r="MNJ184" s="5"/>
      <c r="MNK184" s="5"/>
      <c r="MNL184" s="5"/>
      <c r="MNM184" s="5"/>
      <c r="MNN184" s="5"/>
      <c r="MNO184" s="5"/>
      <c r="MNP184" s="5"/>
      <c r="MNQ184" s="5"/>
      <c r="MNR184" s="5"/>
      <c r="MNS184" s="5"/>
      <c r="MNT184" s="5"/>
      <c r="MNU184" s="5"/>
      <c r="MNV184" s="5"/>
      <c r="MNW184" s="5"/>
      <c r="MNX184" s="5"/>
      <c r="MNY184" s="5"/>
      <c r="MNZ184" s="5"/>
      <c r="MOA184" s="5"/>
      <c r="MOB184" s="5"/>
      <c r="MOC184" s="5"/>
      <c r="MOD184" s="5"/>
      <c r="MOE184" s="5"/>
      <c r="MOF184" s="5"/>
      <c r="MOG184" s="5"/>
      <c r="MOH184" s="5"/>
      <c r="MOI184" s="5"/>
      <c r="MOJ184" s="5"/>
      <c r="MOK184" s="5"/>
      <c r="MOL184" s="5"/>
      <c r="MOM184" s="5"/>
      <c r="MON184" s="5"/>
      <c r="MOO184" s="5"/>
      <c r="MOP184" s="5"/>
      <c r="MOQ184" s="5"/>
      <c r="MOR184" s="5"/>
      <c r="MOS184" s="5"/>
      <c r="MOT184" s="5"/>
      <c r="MOU184" s="5"/>
      <c r="MOV184" s="5"/>
      <c r="MOW184" s="5"/>
      <c r="MOX184" s="5"/>
      <c r="MOY184" s="5"/>
      <c r="MOZ184" s="5"/>
      <c r="MPA184" s="5"/>
      <c r="MPB184" s="5"/>
      <c r="MPC184" s="5"/>
      <c r="MPD184" s="5"/>
      <c r="MPE184" s="5"/>
      <c r="MPF184" s="5"/>
      <c r="MPG184" s="5"/>
      <c r="MPH184" s="5"/>
      <c r="MPI184" s="5"/>
      <c r="MPJ184" s="5"/>
      <c r="MPK184" s="5"/>
      <c r="MPL184" s="5"/>
      <c r="MPM184" s="5"/>
      <c r="MPN184" s="5"/>
      <c r="MPO184" s="5"/>
      <c r="MPP184" s="5"/>
      <c r="MPQ184" s="5"/>
      <c r="MPR184" s="5"/>
      <c r="MPS184" s="5"/>
      <c r="MPT184" s="5"/>
      <c r="MPU184" s="5"/>
      <c r="MPV184" s="5"/>
      <c r="MPW184" s="5"/>
      <c r="MPX184" s="5"/>
      <c r="MPY184" s="5"/>
      <c r="MPZ184" s="5"/>
      <c r="MQA184" s="5"/>
      <c r="MQB184" s="5"/>
      <c r="MQC184" s="5"/>
      <c r="MQD184" s="5"/>
      <c r="MQE184" s="5"/>
      <c r="MQF184" s="5"/>
      <c r="MQG184" s="5"/>
      <c r="MQH184" s="5"/>
      <c r="MQI184" s="5"/>
      <c r="MQJ184" s="5"/>
      <c r="MQK184" s="5"/>
      <c r="MQL184" s="5"/>
      <c r="MQM184" s="5"/>
      <c r="MQN184" s="5"/>
      <c r="MQO184" s="5"/>
      <c r="MQP184" s="5"/>
      <c r="MQQ184" s="5"/>
      <c r="MQR184" s="5"/>
      <c r="MQS184" s="5"/>
      <c r="MQT184" s="5"/>
      <c r="MQU184" s="5"/>
      <c r="MQV184" s="5"/>
      <c r="MQW184" s="5"/>
      <c r="MQX184" s="5"/>
      <c r="MQY184" s="5"/>
      <c r="MQZ184" s="5"/>
      <c r="MRA184" s="5"/>
      <c r="MRB184" s="5"/>
      <c r="MRC184" s="5"/>
      <c r="MRD184" s="5"/>
      <c r="MRE184" s="5"/>
      <c r="MRF184" s="5"/>
      <c r="MRG184" s="5"/>
      <c r="MRH184" s="5"/>
      <c r="MRI184" s="5"/>
      <c r="MRJ184" s="5"/>
      <c r="MRK184" s="5"/>
      <c r="MRL184" s="5"/>
      <c r="MRM184" s="5"/>
      <c r="MRN184" s="5"/>
      <c r="MRO184" s="5"/>
      <c r="MRP184" s="5"/>
      <c r="MRQ184" s="5"/>
      <c r="MRR184" s="5"/>
      <c r="MRS184" s="5"/>
      <c r="MRT184" s="5"/>
      <c r="MRU184" s="5"/>
      <c r="MRV184" s="5"/>
      <c r="MRW184" s="5"/>
      <c r="MRX184" s="5"/>
      <c r="MRY184" s="5"/>
      <c r="MRZ184" s="5"/>
      <c r="MSA184" s="5"/>
      <c r="MSB184" s="5"/>
      <c r="MSC184" s="5"/>
      <c r="MSD184" s="5"/>
      <c r="MSE184" s="5"/>
      <c r="MSF184" s="5"/>
      <c r="MSG184" s="5"/>
      <c r="MSH184" s="5"/>
      <c r="MSI184" s="5"/>
      <c r="MSJ184" s="5"/>
      <c r="MSK184" s="5"/>
      <c r="MSL184" s="5"/>
      <c r="MSM184" s="5"/>
      <c r="MSN184" s="5"/>
      <c r="MSO184" s="5"/>
      <c r="MSP184" s="5"/>
      <c r="MSQ184" s="5"/>
      <c r="MSR184" s="5"/>
      <c r="MSS184" s="5"/>
      <c r="MST184" s="5"/>
      <c r="MSU184" s="5"/>
      <c r="MSV184" s="5"/>
      <c r="MSW184" s="5"/>
      <c r="MSX184" s="5"/>
      <c r="MSY184" s="5"/>
      <c r="MSZ184" s="5"/>
      <c r="MTA184" s="5"/>
      <c r="MTB184" s="5"/>
      <c r="MTC184" s="5"/>
      <c r="MTD184" s="5"/>
      <c r="MTE184" s="5"/>
      <c r="MTF184" s="5"/>
      <c r="MTG184" s="5"/>
      <c r="MTH184" s="5"/>
      <c r="MTI184" s="5"/>
      <c r="MTJ184" s="5"/>
      <c r="MTK184" s="5"/>
      <c r="MTL184" s="5"/>
      <c r="MTM184" s="5"/>
      <c r="MTN184" s="5"/>
      <c r="MTO184" s="5"/>
      <c r="MTP184" s="5"/>
      <c r="MTQ184" s="5"/>
      <c r="MTR184" s="5"/>
      <c r="MTS184" s="5"/>
      <c r="MTT184" s="5"/>
      <c r="MTU184" s="5"/>
      <c r="MTV184" s="5"/>
      <c r="MTW184" s="5"/>
      <c r="MTX184" s="5"/>
      <c r="MTY184" s="5"/>
      <c r="MTZ184" s="5"/>
      <c r="MUA184" s="5"/>
      <c r="MUB184" s="5"/>
      <c r="MUC184" s="5"/>
      <c r="MUD184" s="5"/>
      <c r="MUE184" s="5"/>
      <c r="MUF184" s="5"/>
      <c r="MUG184" s="5"/>
      <c r="MUH184" s="5"/>
      <c r="MUI184" s="5"/>
      <c r="MUJ184" s="5"/>
      <c r="MUK184" s="5"/>
      <c r="MUL184" s="5"/>
      <c r="MUM184" s="5"/>
      <c r="MUN184" s="5"/>
      <c r="MUO184" s="5"/>
      <c r="MUP184" s="5"/>
      <c r="MUQ184" s="5"/>
      <c r="MUR184" s="5"/>
      <c r="MUS184" s="5"/>
      <c r="MUT184" s="5"/>
      <c r="MUU184" s="5"/>
      <c r="MUV184" s="5"/>
      <c r="MUW184" s="5"/>
      <c r="MUX184" s="5"/>
      <c r="MUY184" s="5"/>
      <c r="MUZ184" s="5"/>
      <c r="MVA184" s="5"/>
      <c r="MVB184" s="5"/>
      <c r="MVC184" s="5"/>
      <c r="MVD184" s="5"/>
      <c r="MVE184" s="5"/>
      <c r="MVF184" s="5"/>
      <c r="MVG184" s="5"/>
      <c r="MVH184" s="5"/>
      <c r="MVI184" s="5"/>
      <c r="MVJ184" s="5"/>
      <c r="MVK184" s="5"/>
      <c r="MVL184" s="5"/>
      <c r="MVM184" s="5"/>
      <c r="MVN184" s="5"/>
      <c r="MVO184" s="5"/>
      <c r="MVP184" s="5"/>
      <c r="MVQ184" s="5"/>
      <c r="MVR184" s="5"/>
      <c r="MVS184" s="5"/>
      <c r="MVT184" s="5"/>
      <c r="MVU184" s="5"/>
      <c r="MVV184" s="5"/>
      <c r="MVW184" s="5"/>
      <c r="MVX184" s="5"/>
      <c r="MVY184" s="5"/>
      <c r="MVZ184" s="5"/>
      <c r="MWA184" s="5"/>
      <c r="MWB184" s="5"/>
      <c r="MWC184" s="5"/>
      <c r="MWD184" s="5"/>
      <c r="MWE184" s="5"/>
      <c r="MWF184" s="5"/>
      <c r="MWG184" s="5"/>
      <c r="MWH184" s="5"/>
      <c r="MWI184" s="5"/>
      <c r="MWJ184" s="5"/>
      <c r="MWK184" s="5"/>
      <c r="MWL184" s="5"/>
      <c r="MWM184" s="5"/>
      <c r="MWN184" s="5"/>
      <c r="MWO184" s="5"/>
      <c r="MWP184" s="5"/>
      <c r="MWQ184" s="5"/>
      <c r="MWR184" s="5"/>
      <c r="MWS184" s="5"/>
      <c r="MWT184" s="5"/>
      <c r="MWU184" s="5"/>
      <c r="MWV184" s="5"/>
      <c r="MWW184" s="5"/>
      <c r="MWX184" s="5"/>
      <c r="MWY184" s="5"/>
      <c r="MWZ184" s="5"/>
      <c r="MXA184" s="5"/>
      <c r="MXB184" s="5"/>
      <c r="MXC184" s="5"/>
      <c r="MXD184" s="5"/>
      <c r="MXE184" s="5"/>
      <c r="MXF184" s="5"/>
      <c r="MXG184" s="5"/>
      <c r="MXH184" s="5"/>
      <c r="MXI184" s="5"/>
      <c r="MXJ184" s="5"/>
      <c r="MXK184" s="5"/>
      <c r="MXL184" s="5"/>
      <c r="MXM184" s="5"/>
      <c r="MXN184" s="5"/>
      <c r="MXO184" s="5"/>
      <c r="MXP184" s="5"/>
      <c r="MXQ184" s="5"/>
      <c r="MXR184" s="5"/>
      <c r="MXS184" s="5"/>
      <c r="MXT184" s="5"/>
      <c r="MXU184" s="5"/>
      <c r="MXV184" s="5"/>
      <c r="MXW184" s="5"/>
      <c r="MXX184" s="5"/>
      <c r="MXY184" s="5"/>
      <c r="MXZ184" s="5"/>
      <c r="MYA184" s="5"/>
      <c r="MYB184" s="5"/>
      <c r="MYC184" s="5"/>
      <c r="MYD184" s="5"/>
      <c r="MYE184" s="5"/>
      <c r="MYF184" s="5"/>
      <c r="MYG184" s="5"/>
      <c r="MYH184" s="5"/>
      <c r="MYI184" s="5"/>
      <c r="MYJ184" s="5"/>
      <c r="MYK184" s="5"/>
      <c r="MYL184" s="5"/>
      <c r="MYM184" s="5"/>
      <c r="MYN184" s="5"/>
      <c r="MYO184" s="5"/>
      <c r="MYP184" s="5"/>
      <c r="MYQ184" s="5"/>
      <c r="MYR184" s="5"/>
      <c r="MYS184" s="5"/>
      <c r="MYT184" s="5"/>
      <c r="MYU184" s="5"/>
      <c r="MYV184" s="5"/>
      <c r="MYW184" s="5"/>
      <c r="MYX184" s="5"/>
      <c r="MYY184" s="5"/>
      <c r="MYZ184" s="5"/>
      <c r="MZA184" s="5"/>
      <c r="MZB184" s="5"/>
      <c r="MZC184" s="5"/>
      <c r="MZD184" s="5"/>
      <c r="MZE184" s="5"/>
      <c r="MZF184" s="5"/>
      <c r="MZG184" s="5"/>
      <c r="MZH184" s="5"/>
      <c r="MZI184" s="5"/>
      <c r="MZJ184" s="5"/>
      <c r="MZK184" s="5"/>
      <c r="MZL184" s="5"/>
      <c r="MZM184" s="5"/>
      <c r="MZN184" s="5"/>
      <c r="MZO184" s="5"/>
      <c r="MZP184" s="5"/>
      <c r="MZQ184" s="5"/>
      <c r="MZR184" s="5"/>
      <c r="MZS184" s="5"/>
      <c r="MZT184" s="5"/>
      <c r="MZU184" s="5"/>
      <c r="MZV184" s="5"/>
      <c r="MZW184" s="5"/>
      <c r="MZX184" s="5"/>
      <c r="MZY184" s="5"/>
      <c r="MZZ184" s="5"/>
      <c r="NAA184" s="5"/>
      <c r="NAB184" s="5"/>
      <c r="NAC184" s="5"/>
      <c r="NAD184" s="5"/>
      <c r="NAE184" s="5"/>
      <c r="NAF184" s="5"/>
      <c r="NAG184" s="5"/>
      <c r="NAH184" s="5"/>
      <c r="NAI184" s="5"/>
      <c r="NAJ184" s="5"/>
      <c r="NAK184" s="5"/>
      <c r="NAL184" s="5"/>
      <c r="NAM184" s="5"/>
      <c r="NAN184" s="5"/>
      <c r="NAO184" s="5"/>
      <c r="NAP184" s="5"/>
      <c r="NAQ184" s="5"/>
      <c r="NAR184" s="5"/>
      <c r="NAS184" s="5"/>
      <c r="NAT184" s="5"/>
      <c r="NAU184" s="5"/>
      <c r="NAV184" s="5"/>
      <c r="NAW184" s="5"/>
      <c r="NAX184" s="5"/>
      <c r="NAY184" s="5"/>
      <c r="NAZ184" s="5"/>
      <c r="NBA184" s="5"/>
      <c r="NBB184" s="5"/>
      <c r="NBC184" s="5"/>
      <c r="NBD184" s="5"/>
      <c r="NBE184" s="5"/>
      <c r="NBF184" s="5"/>
      <c r="NBG184" s="5"/>
      <c r="NBH184" s="5"/>
      <c r="NBI184" s="5"/>
      <c r="NBJ184" s="5"/>
      <c r="NBK184" s="5"/>
      <c r="NBL184" s="5"/>
      <c r="NBM184" s="5"/>
      <c r="NBN184" s="5"/>
      <c r="NBO184" s="5"/>
      <c r="NBP184" s="5"/>
      <c r="NBQ184" s="5"/>
      <c r="NBR184" s="5"/>
      <c r="NBS184" s="5"/>
      <c r="NBT184" s="5"/>
      <c r="NBU184" s="5"/>
      <c r="NBV184" s="5"/>
      <c r="NBW184" s="5"/>
      <c r="NBX184" s="5"/>
      <c r="NBY184" s="5"/>
      <c r="NBZ184" s="5"/>
      <c r="NCA184" s="5"/>
      <c r="NCB184" s="5"/>
      <c r="NCC184" s="5"/>
      <c r="NCD184" s="5"/>
      <c r="NCE184" s="5"/>
      <c r="NCF184" s="5"/>
      <c r="NCG184" s="5"/>
      <c r="NCH184" s="5"/>
      <c r="NCI184" s="5"/>
      <c r="NCJ184" s="5"/>
      <c r="NCK184" s="5"/>
      <c r="NCL184" s="5"/>
      <c r="NCM184" s="5"/>
      <c r="NCN184" s="5"/>
      <c r="NCO184" s="5"/>
      <c r="NCP184" s="5"/>
      <c r="NCQ184" s="5"/>
      <c r="NCR184" s="5"/>
      <c r="NCS184" s="5"/>
      <c r="NCT184" s="5"/>
      <c r="NCU184" s="5"/>
      <c r="NCV184" s="5"/>
      <c r="NCW184" s="5"/>
      <c r="NCX184" s="5"/>
      <c r="NCY184" s="5"/>
      <c r="NCZ184" s="5"/>
      <c r="NDA184" s="5"/>
      <c r="NDB184" s="5"/>
      <c r="NDC184" s="5"/>
      <c r="NDD184" s="5"/>
      <c r="NDE184" s="5"/>
      <c r="NDF184" s="5"/>
      <c r="NDG184" s="5"/>
      <c r="NDH184" s="5"/>
      <c r="NDI184" s="5"/>
      <c r="NDJ184" s="5"/>
      <c r="NDK184" s="5"/>
      <c r="NDL184" s="5"/>
      <c r="NDM184" s="5"/>
      <c r="NDN184" s="5"/>
      <c r="NDO184" s="5"/>
      <c r="NDP184" s="5"/>
      <c r="NDQ184" s="5"/>
      <c r="NDR184" s="5"/>
      <c r="NDS184" s="5"/>
      <c r="NDT184" s="5"/>
      <c r="NDU184" s="5"/>
      <c r="NDV184" s="5"/>
      <c r="NDW184" s="5"/>
      <c r="NDX184" s="5"/>
      <c r="NDY184" s="5"/>
      <c r="NDZ184" s="5"/>
      <c r="NEA184" s="5"/>
      <c r="NEB184" s="5"/>
      <c r="NEC184" s="5"/>
      <c r="NED184" s="5"/>
      <c r="NEE184" s="5"/>
      <c r="NEF184" s="5"/>
      <c r="NEG184" s="5"/>
      <c r="NEH184" s="5"/>
      <c r="NEI184" s="5"/>
      <c r="NEJ184" s="5"/>
      <c r="NEK184" s="5"/>
      <c r="NEL184" s="5"/>
      <c r="NEM184" s="5"/>
      <c r="NEN184" s="5"/>
      <c r="NEO184" s="5"/>
      <c r="NEP184" s="5"/>
      <c r="NEQ184" s="5"/>
      <c r="NER184" s="5"/>
      <c r="NES184" s="5"/>
      <c r="NET184" s="5"/>
      <c r="NEU184" s="5"/>
      <c r="NEV184" s="5"/>
      <c r="NEW184" s="5"/>
      <c r="NEX184" s="5"/>
      <c r="NEY184" s="5"/>
      <c r="NEZ184" s="5"/>
      <c r="NFA184" s="5"/>
      <c r="NFB184" s="5"/>
      <c r="NFC184" s="5"/>
      <c r="NFD184" s="5"/>
      <c r="NFE184" s="5"/>
      <c r="NFF184" s="5"/>
      <c r="NFG184" s="5"/>
      <c r="NFH184" s="5"/>
      <c r="NFI184" s="5"/>
      <c r="NFJ184" s="5"/>
      <c r="NFK184" s="5"/>
      <c r="NFL184" s="5"/>
      <c r="NFM184" s="5"/>
      <c r="NFN184" s="5"/>
      <c r="NFO184" s="5"/>
      <c r="NFP184" s="5"/>
      <c r="NFQ184" s="5"/>
      <c r="NFR184" s="5"/>
      <c r="NFS184" s="5"/>
      <c r="NFT184" s="5"/>
      <c r="NFU184" s="5"/>
      <c r="NFV184" s="5"/>
      <c r="NFW184" s="5"/>
      <c r="NFX184" s="5"/>
      <c r="NFY184" s="5"/>
      <c r="NFZ184" s="5"/>
      <c r="NGA184" s="5"/>
      <c r="NGB184" s="5"/>
      <c r="NGC184" s="5"/>
      <c r="NGD184" s="5"/>
      <c r="NGE184" s="5"/>
      <c r="NGF184" s="5"/>
      <c r="NGG184" s="5"/>
      <c r="NGH184" s="5"/>
      <c r="NGI184" s="5"/>
      <c r="NGJ184" s="5"/>
      <c r="NGK184" s="5"/>
      <c r="NGL184" s="5"/>
      <c r="NGM184" s="5"/>
      <c r="NGN184" s="5"/>
      <c r="NGO184" s="5"/>
      <c r="NGP184" s="5"/>
      <c r="NGQ184" s="5"/>
      <c r="NGR184" s="5"/>
      <c r="NGS184" s="5"/>
      <c r="NGT184" s="5"/>
      <c r="NGU184" s="5"/>
      <c r="NGV184" s="5"/>
      <c r="NGW184" s="5"/>
      <c r="NGX184" s="5"/>
      <c r="NGY184" s="5"/>
      <c r="NGZ184" s="5"/>
      <c r="NHA184" s="5"/>
      <c r="NHB184" s="5"/>
      <c r="NHC184" s="5"/>
      <c r="NHD184" s="5"/>
      <c r="NHE184" s="5"/>
      <c r="NHF184" s="5"/>
      <c r="NHG184" s="5"/>
      <c r="NHH184" s="5"/>
      <c r="NHI184" s="5"/>
      <c r="NHJ184" s="5"/>
      <c r="NHK184" s="5"/>
      <c r="NHL184" s="5"/>
      <c r="NHM184" s="5"/>
      <c r="NHN184" s="5"/>
      <c r="NHO184" s="5"/>
      <c r="NHP184" s="5"/>
      <c r="NHQ184" s="5"/>
      <c r="NHR184" s="5"/>
      <c r="NHS184" s="5"/>
      <c r="NHT184" s="5"/>
      <c r="NHU184" s="5"/>
      <c r="NHV184" s="5"/>
      <c r="NHW184" s="5"/>
      <c r="NHX184" s="5"/>
      <c r="NHY184" s="5"/>
      <c r="NHZ184" s="5"/>
      <c r="NIA184" s="5"/>
      <c r="NIB184" s="5"/>
      <c r="NIC184" s="5"/>
      <c r="NID184" s="5"/>
      <c r="NIE184" s="5"/>
      <c r="NIF184" s="5"/>
      <c r="NIG184" s="5"/>
      <c r="NIH184" s="5"/>
      <c r="NII184" s="5"/>
      <c r="NIJ184" s="5"/>
      <c r="NIK184" s="5"/>
      <c r="NIL184" s="5"/>
      <c r="NIM184" s="5"/>
      <c r="NIN184" s="5"/>
      <c r="NIO184" s="5"/>
      <c r="NIP184" s="5"/>
      <c r="NIQ184" s="5"/>
      <c r="NIR184" s="5"/>
      <c r="NIS184" s="5"/>
      <c r="NIT184" s="5"/>
      <c r="NIU184" s="5"/>
      <c r="NIV184" s="5"/>
      <c r="NIW184" s="5"/>
      <c r="NIX184" s="5"/>
      <c r="NIY184" s="5"/>
      <c r="NIZ184" s="5"/>
      <c r="NJA184" s="5"/>
      <c r="NJB184" s="5"/>
      <c r="NJC184" s="5"/>
      <c r="NJD184" s="5"/>
      <c r="NJE184" s="5"/>
      <c r="NJF184" s="5"/>
      <c r="NJG184" s="5"/>
      <c r="NJH184" s="5"/>
      <c r="NJI184" s="5"/>
      <c r="NJJ184" s="5"/>
      <c r="NJK184" s="5"/>
      <c r="NJL184" s="5"/>
      <c r="NJM184" s="5"/>
      <c r="NJN184" s="5"/>
      <c r="NJO184" s="5"/>
      <c r="NJP184" s="5"/>
      <c r="NJQ184" s="5"/>
      <c r="NJR184" s="5"/>
      <c r="NJS184" s="5"/>
      <c r="NJT184" s="5"/>
      <c r="NJU184" s="5"/>
      <c r="NJV184" s="5"/>
      <c r="NJW184" s="5"/>
      <c r="NJX184" s="5"/>
      <c r="NJY184" s="5"/>
      <c r="NJZ184" s="5"/>
      <c r="NKA184" s="5"/>
      <c r="NKB184" s="5"/>
      <c r="NKC184" s="5"/>
      <c r="NKD184" s="5"/>
      <c r="NKE184" s="5"/>
      <c r="NKF184" s="5"/>
      <c r="NKG184" s="5"/>
      <c r="NKH184" s="5"/>
      <c r="NKI184" s="5"/>
      <c r="NKJ184" s="5"/>
      <c r="NKK184" s="5"/>
      <c r="NKL184" s="5"/>
      <c r="NKM184" s="5"/>
      <c r="NKN184" s="5"/>
      <c r="NKO184" s="5"/>
      <c r="NKP184" s="5"/>
      <c r="NKQ184" s="5"/>
      <c r="NKR184" s="5"/>
      <c r="NKS184" s="5"/>
      <c r="NKT184" s="5"/>
      <c r="NKU184" s="5"/>
      <c r="NKV184" s="5"/>
      <c r="NKW184" s="5"/>
      <c r="NKX184" s="5"/>
      <c r="NKY184" s="5"/>
      <c r="NKZ184" s="5"/>
      <c r="NLA184" s="5"/>
      <c r="NLB184" s="5"/>
      <c r="NLC184" s="5"/>
      <c r="NLD184" s="5"/>
      <c r="NLE184" s="5"/>
      <c r="NLF184" s="5"/>
      <c r="NLG184" s="5"/>
      <c r="NLH184" s="5"/>
      <c r="NLI184" s="5"/>
      <c r="NLJ184" s="5"/>
      <c r="NLK184" s="5"/>
      <c r="NLL184" s="5"/>
      <c r="NLM184" s="5"/>
      <c r="NLN184" s="5"/>
      <c r="NLO184" s="5"/>
      <c r="NLP184" s="5"/>
      <c r="NLQ184" s="5"/>
      <c r="NLR184" s="5"/>
      <c r="NLS184" s="5"/>
      <c r="NLT184" s="5"/>
      <c r="NLU184" s="5"/>
      <c r="NLV184" s="5"/>
      <c r="NLW184" s="5"/>
      <c r="NLX184" s="5"/>
      <c r="NLY184" s="5"/>
      <c r="NLZ184" s="5"/>
      <c r="NMA184" s="5"/>
      <c r="NMB184" s="5"/>
      <c r="NMC184" s="5"/>
      <c r="NMD184" s="5"/>
      <c r="NME184" s="5"/>
      <c r="NMF184" s="5"/>
      <c r="NMG184" s="5"/>
      <c r="NMH184" s="5"/>
      <c r="NMI184" s="5"/>
      <c r="NMJ184" s="5"/>
      <c r="NMK184" s="5"/>
      <c r="NML184" s="5"/>
      <c r="NMM184" s="5"/>
      <c r="NMN184" s="5"/>
      <c r="NMO184" s="5"/>
      <c r="NMP184" s="5"/>
      <c r="NMQ184" s="5"/>
      <c r="NMR184" s="5"/>
      <c r="NMS184" s="5"/>
      <c r="NMT184" s="5"/>
      <c r="NMU184" s="5"/>
      <c r="NMV184" s="5"/>
      <c r="NMW184" s="5"/>
      <c r="NMX184" s="5"/>
      <c r="NMY184" s="5"/>
      <c r="NMZ184" s="5"/>
      <c r="NNA184" s="5"/>
      <c r="NNB184" s="5"/>
      <c r="NNC184" s="5"/>
      <c r="NND184" s="5"/>
      <c r="NNE184" s="5"/>
      <c r="NNF184" s="5"/>
      <c r="NNG184" s="5"/>
      <c r="NNH184" s="5"/>
      <c r="NNI184" s="5"/>
      <c r="NNJ184" s="5"/>
      <c r="NNK184" s="5"/>
      <c r="NNL184" s="5"/>
      <c r="NNM184" s="5"/>
      <c r="NNN184" s="5"/>
      <c r="NNO184" s="5"/>
      <c r="NNP184" s="5"/>
      <c r="NNQ184" s="5"/>
      <c r="NNR184" s="5"/>
      <c r="NNS184" s="5"/>
      <c r="NNT184" s="5"/>
      <c r="NNU184" s="5"/>
      <c r="NNV184" s="5"/>
      <c r="NNW184" s="5"/>
      <c r="NNX184" s="5"/>
      <c r="NNY184" s="5"/>
      <c r="NNZ184" s="5"/>
      <c r="NOA184" s="5"/>
      <c r="NOB184" s="5"/>
      <c r="NOC184" s="5"/>
      <c r="NOD184" s="5"/>
      <c r="NOE184" s="5"/>
      <c r="NOF184" s="5"/>
      <c r="NOG184" s="5"/>
      <c r="NOH184" s="5"/>
      <c r="NOI184" s="5"/>
      <c r="NOJ184" s="5"/>
      <c r="NOK184" s="5"/>
      <c r="NOL184" s="5"/>
      <c r="NOM184" s="5"/>
      <c r="NON184" s="5"/>
      <c r="NOO184" s="5"/>
      <c r="NOP184" s="5"/>
      <c r="NOQ184" s="5"/>
      <c r="NOR184" s="5"/>
      <c r="NOS184" s="5"/>
      <c r="NOT184" s="5"/>
      <c r="NOU184" s="5"/>
      <c r="NOV184" s="5"/>
      <c r="NOW184" s="5"/>
      <c r="NOX184" s="5"/>
      <c r="NOY184" s="5"/>
      <c r="NOZ184" s="5"/>
      <c r="NPA184" s="5"/>
      <c r="NPB184" s="5"/>
      <c r="NPC184" s="5"/>
      <c r="NPD184" s="5"/>
      <c r="NPE184" s="5"/>
      <c r="NPF184" s="5"/>
      <c r="NPG184" s="5"/>
      <c r="NPH184" s="5"/>
      <c r="NPI184" s="5"/>
      <c r="NPJ184" s="5"/>
      <c r="NPK184" s="5"/>
      <c r="NPL184" s="5"/>
      <c r="NPM184" s="5"/>
      <c r="NPN184" s="5"/>
      <c r="NPO184" s="5"/>
      <c r="NPP184" s="5"/>
      <c r="NPQ184" s="5"/>
      <c r="NPR184" s="5"/>
      <c r="NPS184" s="5"/>
      <c r="NPT184" s="5"/>
      <c r="NPU184" s="5"/>
      <c r="NPV184" s="5"/>
      <c r="NPW184" s="5"/>
      <c r="NPX184" s="5"/>
      <c r="NPY184" s="5"/>
      <c r="NPZ184" s="5"/>
      <c r="NQA184" s="5"/>
      <c r="NQB184" s="5"/>
      <c r="NQC184" s="5"/>
      <c r="NQD184" s="5"/>
      <c r="NQE184" s="5"/>
      <c r="NQF184" s="5"/>
      <c r="NQG184" s="5"/>
      <c r="NQH184" s="5"/>
      <c r="NQI184" s="5"/>
      <c r="NQJ184" s="5"/>
      <c r="NQK184" s="5"/>
      <c r="NQL184" s="5"/>
      <c r="NQM184" s="5"/>
      <c r="NQN184" s="5"/>
      <c r="NQO184" s="5"/>
      <c r="NQP184" s="5"/>
      <c r="NQQ184" s="5"/>
      <c r="NQR184" s="5"/>
      <c r="NQS184" s="5"/>
      <c r="NQT184" s="5"/>
      <c r="NQU184" s="5"/>
      <c r="NQV184" s="5"/>
      <c r="NQW184" s="5"/>
      <c r="NQX184" s="5"/>
      <c r="NQY184" s="5"/>
      <c r="NQZ184" s="5"/>
      <c r="NRA184" s="5"/>
      <c r="NRB184" s="5"/>
      <c r="NRC184" s="5"/>
      <c r="NRD184" s="5"/>
      <c r="NRE184" s="5"/>
      <c r="NRF184" s="5"/>
      <c r="NRG184" s="5"/>
      <c r="NRH184" s="5"/>
      <c r="NRI184" s="5"/>
      <c r="NRJ184" s="5"/>
      <c r="NRK184" s="5"/>
      <c r="NRL184" s="5"/>
      <c r="NRM184" s="5"/>
      <c r="NRN184" s="5"/>
      <c r="NRO184" s="5"/>
      <c r="NRP184" s="5"/>
      <c r="NRQ184" s="5"/>
      <c r="NRR184" s="5"/>
      <c r="NRS184" s="5"/>
      <c r="NRT184" s="5"/>
      <c r="NRU184" s="5"/>
      <c r="NRV184" s="5"/>
      <c r="NRW184" s="5"/>
      <c r="NRX184" s="5"/>
      <c r="NRY184" s="5"/>
      <c r="NRZ184" s="5"/>
      <c r="NSA184" s="5"/>
      <c r="NSB184" s="5"/>
      <c r="NSC184" s="5"/>
      <c r="NSD184" s="5"/>
      <c r="NSE184" s="5"/>
      <c r="NSF184" s="5"/>
      <c r="NSG184" s="5"/>
      <c r="NSH184" s="5"/>
      <c r="NSI184" s="5"/>
      <c r="NSJ184" s="5"/>
      <c r="NSK184" s="5"/>
      <c r="NSL184" s="5"/>
      <c r="NSM184" s="5"/>
      <c r="NSN184" s="5"/>
      <c r="NSO184" s="5"/>
      <c r="NSP184" s="5"/>
      <c r="NSQ184" s="5"/>
      <c r="NSR184" s="5"/>
      <c r="NSS184" s="5"/>
      <c r="NST184" s="5"/>
      <c r="NSU184" s="5"/>
      <c r="NSV184" s="5"/>
      <c r="NSW184" s="5"/>
      <c r="NSX184" s="5"/>
      <c r="NSY184" s="5"/>
      <c r="NSZ184" s="5"/>
      <c r="NTA184" s="5"/>
      <c r="NTB184" s="5"/>
      <c r="NTC184" s="5"/>
      <c r="NTD184" s="5"/>
      <c r="NTE184" s="5"/>
      <c r="NTF184" s="5"/>
      <c r="NTG184" s="5"/>
      <c r="NTH184" s="5"/>
      <c r="NTI184" s="5"/>
      <c r="NTJ184" s="5"/>
      <c r="NTK184" s="5"/>
      <c r="NTL184" s="5"/>
      <c r="NTM184" s="5"/>
      <c r="NTN184" s="5"/>
      <c r="NTO184" s="5"/>
      <c r="NTP184" s="5"/>
      <c r="NTQ184" s="5"/>
      <c r="NTR184" s="5"/>
      <c r="NTS184" s="5"/>
      <c r="NTT184" s="5"/>
      <c r="NTU184" s="5"/>
      <c r="NTV184" s="5"/>
      <c r="NTW184" s="5"/>
      <c r="NTX184" s="5"/>
      <c r="NTY184" s="5"/>
      <c r="NTZ184" s="5"/>
      <c r="NUA184" s="5"/>
      <c r="NUB184" s="5"/>
      <c r="NUC184" s="5"/>
      <c r="NUD184" s="5"/>
      <c r="NUE184" s="5"/>
      <c r="NUF184" s="5"/>
      <c r="NUG184" s="5"/>
      <c r="NUH184" s="5"/>
      <c r="NUI184" s="5"/>
      <c r="NUJ184" s="5"/>
      <c r="NUK184" s="5"/>
      <c r="NUL184" s="5"/>
      <c r="NUM184" s="5"/>
      <c r="NUN184" s="5"/>
      <c r="NUO184" s="5"/>
      <c r="NUP184" s="5"/>
      <c r="NUQ184" s="5"/>
      <c r="NUR184" s="5"/>
      <c r="NUS184" s="5"/>
      <c r="NUT184" s="5"/>
      <c r="NUU184" s="5"/>
      <c r="NUV184" s="5"/>
      <c r="NUW184" s="5"/>
      <c r="NUX184" s="5"/>
      <c r="NUY184" s="5"/>
      <c r="NUZ184" s="5"/>
      <c r="NVA184" s="5"/>
      <c r="NVB184" s="5"/>
      <c r="NVC184" s="5"/>
      <c r="NVD184" s="5"/>
      <c r="NVE184" s="5"/>
      <c r="NVF184" s="5"/>
      <c r="NVG184" s="5"/>
      <c r="NVH184" s="5"/>
      <c r="NVI184" s="5"/>
      <c r="NVJ184" s="5"/>
      <c r="NVK184" s="5"/>
      <c r="NVL184" s="5"/>
      <c r="NVM184" s="5"/>
      <c r="NVN184" s="5"/>
      <c r="NVO184" s="5"/>
      <c r="NVP184" s="5"/>
      <c r="NVQ184" s="5"/>
      <c r="NVR184" s="5"/>
      <c r="NVS184" s="5"/>
      <c r="NVT184" s="5"/>
      <c r="NVU184" s="5"/>
      <c r="NVV184" s="5"/>
      <c r="NVW184" s="5"/>
      <c r="NVX184" s="5"/>
      <c r="NVY184" s="5"/>
      <c r="NVZ184" s="5"/>
      <c r="NWA184" s="5"/>
      <c r="NWB184" s="5"/>
      <c r="NWC184" s="5"/>
      <c r="NWD184" s="5"/>
      <c r="NWE184" s="5"/>
      <c r="NWF184" s="5"/>
      <c r="NWG184" s="5"/>
      <c r="NWH184" s="5"/>
      <c r="NWI184" s="5"/>
      <c r="NWJ184" s="5"/>
      <c r="NWK184" s="5"/>
      <c r="NWL184" s="5"/>
      <c r="NWM184" s="5"/>
      <c r="NWN184" s="5"/>
      <c r="NWO184" s="5"/>
      <c r="NWP184" s="5"/>
      <c r="NWQ184" s="5"/>
      <c r="NWR184" s="5"/>
      <c r="NWS184" s="5"/>
      <c r="NWT184" s="5"/>
      <c r="NWU184" s="5"/>
      <c r="NWV184" s="5"/>
      <c r="NWW184" s="5"/>
      <c r="NWX184" s="5"/>
      <c r="NWY184" s="5"/>
      <c r="NWZ184" s="5"/>
      <c r="NXA184" s="5"/>
      <c r="NXB184" s="5"/>
      <c r="NXC184" s="5"/>
      <c r="NXD184" s="5"/>
      <c r="NXE184" s="5"/>
      <c r="NXF184" s="5"/>
      <c r="NXG184" s="5"/>
      <c r="NXH184" s="5"/>
      <c r="NXI184" s="5"/>
      <c r="NXJ184" s="5"/>
      <c r="NXK184" s="5"/>
      <c r="NXL184" s="5"/>
      <c r="NXM184" s="5"/>
      <c r="NXN184" s="5"/>
      <c r="NXO184" s="5"/>
      <c r="NXP184" s="5"/>
      <c r="NXQ184" s="5"/>
      <c r="NXR184" s="5"/>
      <c r="NXS184" s="5"/>
      <c r="NXT184" s="5"/>
      <c r="NXU184" s="5"/>
      <c r="NXV184" s="5"/>
      <c r="NXW184" s="5"/>
      <c r="NXX184" s="5"/>
      <c r="NXY184" s="5"/>
      <c r="NXZ184" s="5"/>
      <c r="NYA184" s="5"/>
      <c r="NYB184" s="5"/>
      <c r="NYC184" s="5"/>
      <c r="NYD184" s="5"/>
      <c r="NYE184" s="5"/>
      <c r="NYF184" s="5"/>
      <c r="NYG184" s="5"/>
      <c r="NYH184" s="5"/>
      <c r="NYI184" s="5"/>
      <c r="NYJ184" s="5"/>
      <c r="NYK184" s="5"/>
      <c r="NYL184" s="5"/>
      <c r="NYM184" s="5"/>
      <c r="NYN184" s="5"/>
      <c r="NYO184" s="5"/>
      <c r="NYP184" s="5"/>
      <c r="NYQ184" s="5"/>
      <c r="NYR184" s="5"/>
      <c r="NYS184" s="5"/>
      <c r="NYT184" s="5"/>
      <c r="NYU184" s="5"/>
      <c r="NYV184" s="5"/>
      <c r="NYW184" s="5"/>
      <c r="NYX184" s="5"/>
      <c r="NYY184" s="5"/>
      <c r="NYZ184" s="5"/>
      <c r="NZA184" s="5"/>
      <c r="NZB184" s="5"/>
      <c r="NZC184" s="5"/>
      <c r="NZD184" s="5"/>
      <c r="NZE184" s="5"/>
      <c r="NZF184" s="5"/>
      <c r="NZG184" s="5"/>
      <c r="NZH184" s="5"/>
      <c r="NZI184" s="5"/>
      <c r="NZJ184" s="5"/>
      <c r="NZK184" s="5"/>
      <c r="NZL184" s="5"/>
      <c r="NZM184" s="5"/>
      <c r="NZN184" s="5"/>
      <c r="NZO184" s="5"/>
      <c r="NZP184" s="5"/>
      <c r="NZQ184" s="5"/>
      <c r="NZR184" s="5"/>
      <c r="NZS184" s="5"/>
      <c r="NZT184" s="5"/>
      <c r="NZU184" s="5"/>
      <c r="NZV184" s="5"/>
      <c r="NZW184" s="5"/>
      <c r="NZX184" s="5"/>
      <c r="NZY184" s="5"/>
      <c r="NZZ184" s="5"/>
      <c r="OAA184" s="5"/>
      <c r="OAB184" s="5"/>
      <c r="OAC184" s="5"/>
      <c r="OAD184" s="5"/>
      <c r="OAE184" s="5"/>
      <c r="OAF184" s="5"/>
      <c r="OAG184" s="5"/>
      <c r="OAH184" s="5"/>
      <c r="OAI184" s="5"/>
      <c r="OAJ184" s="5"/>
      <c r="OAK184" s="5"/>
      <c r="OAL184" s="5"/>
      <c r="OAM184" s="5"/>
      <c r="OAN184" s="5"/>
      <c r="OAO184" s="5"/>
      <c r="OAP184" s="5"/>
      <c r="OAQ184" s="5"/>
      <c r="OAR184" s="5"/>
      <c r="OAS184" s="5"/>
      <c r="OAT184" s="5"/>
      <c r="OAU184" s="5"/>
      <c r="OAV184" s="5"/>
      <c r="OAW184" s="5"/>
      <c r="OAX184" s="5"/>
      <c r="OAY184" s="5"/>
      <c r="OAZ184" s="5"/>
      <c r="OBA184" s="5"/>
      <c r="OBB184" s="5"/>
      <c r="OBC184" s="5"/>
      <c r="OBD184" s="5"/>
      <c r="OBE184" s="5"/>
      <c r="OBF184" s="5"/>
      <c r="OBG184" s="5"/>
      <c r="OBH184" s="5"/>
      <c r="OBI184" s="5"/>
      <c r="OBJ184" s="5"/>
      <c r="OBK184" s="5"/>
      <c r="OBL184" s="5"/>
      <c r="OBM184" s="5"/>
      <c r="OBN184" s="5"/>
      <c r="OBO184" s="5"/>
      <c r="OBP184" s="5"/>
      <c r="OBQ184" s="5"/>
      <c r="OBR184" s="5"/>
      <c r="OBS184" s="5"/>
      <c r="OBT184" s="5"/>
      <c r="OBU184" s="5"/>
      <c r="OBV184" s="5"/>
      <c r="OBW184" s="5"/>
      <c r="OBX184" s="5"/>
      <c r="OBY184" s="5"/>
      <c r="OBZ184" s="5"/>
      <c r="OCA184" s="5"/>
      <c r="OCB184" s="5"/>
      <c r="OCC184" s="5"/>
      <c r="OCD184" s="5"/>
      <c r="OCE184" s="5"/>
      <c r="OCF184" s="5"/>
      <c r="OCG184" s="5"/>
      <c r="OCH184" s="5"/>
      <c r="OCI184" s="5"/>
      <c r="OCJ184" s="5"/>
      <c r="OCK184" s="5"/>
      <c r="OCL184" s="5"/>
      <c r="OCM184" s="5"/>
      <c r="OCN184" s="5"/>
      <c r="OCO184" s="5"/>
      <c r="OCP184" s="5"/>
      <c r="OCQ184" s="5"/>
      <c r="OCR184" s="5"/>
      <c r="OCS184" s="5"/>
      <c r="OCT184" s="5"/>
      <c r="OCU184" s="5"/>
      <c r="OCV184" s="5"/>
      <c r="OCW184" s="5"/>
      <c r="OCX184" s="5"/>
      <c r="OCY184" s="5"/>
      <c r="OCZ184" s="5"/>
      <c r="ODA184" s="5"/>
      <c r="ODB184" s="5"/>
      <c r="ODC184" s="5"/>
      <c r="ODD184" s="5"/>
      <c r="ODE184" s="5"/>
      <c r="ODF184" s="5"/>
      <c r="ODG184" s="5"/>
      <c r="ODH184" s="5"/>
      <c r="ODI184" s="5"/>
      <c r="ODJ184" s="5"/>
      <c r="ODK184" s="5"/>
      <c r="ODL184" s="5"/>
      <c r="ODM184" s="5"/>
      <c r="ODN184" s="5"/>
      <c r="ODO184" s="5"/>
      <c r="ODP184" s="5"/>
      <c r="ODQ184" s="5"/>
      <c r="ODR184" s="5"/>
      <c r="ODS184" s="5"/>
      <c r="ODT184" s="5"/>
      <c r="ODU184" s="5"/>
      <c r="ODV184" s="5"/>
      <c r="ODW184" s="5"/>
      <c r="ODX184" s="5"/>
      <c r="ODY184" s="5"/>
      <c r="ODZ184" s="5"/>
      <c r="OEA184" s="5"/>
      <c r="OEB184" s="5"/>
      <c r="OEC184" s="5"/>
      <c r="OED184" s="5"/>
      <c r="OEE184" s="5"/>
      <c r="OEF184" s="5"/>
      <c r="OEG184" s="5"/>
      <c r="OEH184" s="5"/>
      <c r="OEI184" s="5"/>
      <c r="OEJ184" s="5"/>
      <c r="OEK184" s="5"/>
      <c r="OEL184" s="5"/>
      <c r="OEM184" s="5"/>
      <c r="OEN184" s="5"/>
      <c r="OEO184" s="5"/>
      <c r="OEP184" s="5"/>
      <c r="OEQ184" s="5"/>
      <c r="OER184" s="5"/>
      <c r="OES184" s="5"/>
      <c r="OET184" s="5"/>
      <c r="OEU184" s="5"/>
      <c r="OEV184" s="5"/>
      <c r="OEW184" s="5"/>
      <c r="OEX184" s="5"/>
      <c r="OEY184" s="5"/>
      <c r="OEZ184" s="5"/>
      <c r="OFA184" s="5"/>
      <c r="OFB184" s="5"/>
      <c r="OFC184" s="5"/>
      <c r="OFD184" s="5"/>
      <c r="OFE184" s="5"/>
      <c r="OFF184" s="5"/>
      <c r="OFG184" s="5"/>
      <c r="OFH184" s="5"/>
      <c r="OFI184" s="5"/>
      <c r="OFJ184" s="5"/>
      <c r="OFK184" s="5"/>
      <c r="OFL184" s="5"/>
      <c r="OFM184" s="5"/>
      <c r="OFN184" s="5"/>
      <c r="OFO184" s="5"/>
      <c r="OFP184" s="5"/>
      <c r="OFQ184" s="5"/>
      <c r="OFR184" s="5"/>
      <c r="OFS184" s="5"/>
      <c r="OFT184" s="5"/>
      <c r="OFU184" s="5"/>
      <c r="OFV184" s="5"/>
      <c r="OFW184" s="5"/>
      <c r="OFX184" s="5"/>
      <c r="OFY184" s="5"/>
      <c r="OFZ184" s="5"/>
      <c r="OGA184" s="5"/>
      <c r="OGB184" s="5"/>
      <c r="OGC184" s="5"/>
      <c r="OGD184" s="5"/>
      <c r="OGE184" s="5"/>
      <c r="OGF184" s="5"/>
      <c r="OGG184" s="5"/>
      <c r="OGH184" s="5"/>
      <c r="OGI184" s="5"/>
      <c r="OGJ184" s="5"/>
      <c r="OGK184" s="5"/>
      <c r="OGL184" s="5"/>
      <c r="OGM184" s="5"/>
      <c r="OGN184" s="5"/>
      <c r="OGO184" s="5"/>
      <c r="OGP184" s="5"/>
      <c r="OGQ184" s="5"/>
      <c r="OGR184" s="5"/>
      <c r="OGS184" s="5"/>
      <c r="OGT184" s="5"/>
      <c r="OGU184" s="5"/>
      <c r="OGV184" s="5"/>
      <c r="OGW184" s="5"/>
      <c r="OGX184" s="5"/>
      <c r="OGY184" s="5"/>
      <c r="OGZ184" s="5"/>
      <c r="OHA184" s="5"/>
      <c r="OHB184" s="5"/>
      <c r="OHC184" s="5"/>
      <c r="OHD184" s="5"/>
      <c r="OHE184" s="5"/>
      <c r="OHF184" s="5"/>
      <c r="OHG184" s="5"/>
      <c r="OHH184" s="5"/>
      <c r="OHI184" s="5"/>
      <c r="OHJ184" s="5"/>
      <c r="OHK184" s="5"/>
      <c r="OHL184" s="5"/>
      <c r="OHM184" s="5"/>
      <c r="OHN184" s="5"/>
      <c r="OHO184" s="5"/>
      <c r="OHP184" s="5"/>
      <c r="OHQ184" s="5"/>
      <c r="OHR184" s="5"/>
      <c r="OHS184" s="5"/>
      <c r="OHT184" s="5"/>
      <c r="OHU184" s="5"/>
      <c r="OHV184" s="5"/>
      <c r="OHW184" s="5"/>
      <c r="OHX184" s="5"/>
      <c r="OHY184" s="5"/>
      <c r="OHZ184" s="5"/>
      <c r="OIA184" s="5"/>
      <c r="OIB184" s="5"/>
      <c r="OIC184" s="5"/>
      <c r="OID184" s="5"/>
      <c r="OIE184" s="5"/>
      <c r="OIF184" s="5"/>
      <c r="OIG184" s="5"/>
      <c r="OIH184" s="5"/>
      <c r="OII184" s="5"/>
      <c r="OIJ184" s="5"/>
      <c r="OIK184" s="5"/>
      <c r="OIL184" s="5"/>
      <c r="OIM184" s="5"/>
      <c r="OIN184" s="5"/>
      <c r="OIO184" s="5"/>
      <c r="OIP184" s="5"/>
      <c r="OIQ184" s="5"/>
      <c r="OIR184" s="5"/>
      <c r="OIS184" s="5"/>
      <c r="OIT184" s="5"/>
      <c r="OIU184" s="5"/>
      <c r="OIV184" s="5"/>
      <c r="OIW184" s="5"/>
      <c r="OIX184" s="5"/>
      <c r="OIY184" s="5"/>
      <c r="OIZ184" s="5"/>
      <c r="OJA184" s="5"/>
      <c r="OJB184" s="5"/>
      <c r="OJC184" s="5"/>
      <c r="OJD184" s="5"/>
      <c r="OJE184" s="5"/>
      <c r="OJF184" s="5"/>
      <c r="OJG184" s="5"/>
      <c r="OJH184" s="5"/>
      <c r="OJI184" s="5"/>
      <c r="OJJ184" s="5"/>
      <c r="OJK184" s="5"/>
      <c r="OJL184" s="5"/>
      <c r="OJM184" s="5"/>
      <c r="OJN184" s="5"/>
      <c r="OJO184" s="5"/>
      <c r="OJP184" s="5"/>
      <c r="OJQ184" s="5"/>
      <c r="OJR184" s="5"/>
      <c r="OJS184" s="5"/>
      <c r="OJT184" s="5"/>
      <c r="OJU184" s="5"/>
      <c r="OJV184" s="5"/>
      <c r="OJW184" s="5"/>
      <c r="OJX184" s="5"/>
      <c r="OJY184" s="5"/>
      <c r="OJZ184" s="5"/>
      <c r="OKA184" s="5"/>
      <c r="OKB184" s="5"/>
      <c r="OKC184" s="5"/>
      <c r="OKD184" s="5"/>
      <c r="OKE184" s="5"/>
      <c r="OKF184" s="5"/>
      <c r="OKG184" s="5"/>
      <c r="OKH184" s="5"/>
      <c r="OKI184" s="5"/>
      <c r="OKJ184" s="5"/>
      <c r="OKK184" s="5"/>
      <c r="OKL184" s="5"/>
      <c r="OKM184" s="5"/>
      <c r="OKN184" s="5"/>
      <c r="OKO184" s="5"/>
      <c r="OKP184" s="5"/>
      <c r="OKQ184" s="5"/>
      <c r="OKR184" s="5"/>
      <c r="OKS184" s="5"/>
      <c r="OKT184" s="5"/>
      <c r="OKU184" s="5"/>
      <c r="OKV184" s="5"/>
      <c r="OKW184" s="5"/>
      <c r="OKX184" s="5"/>
      <c r="OKY184" s="5"/>
      <c r="OKZ184" s="5"/>
      <c r="OLA184" s="5"/>
      <c r="OLB184" s="5"/>
      <c r="OLC184" s="5"/>
      <c r="OLD184" s="5"/>
      <c r="OLE184" s="5"/>
      <c r="OLF184" s="5"/>
      <c r="OLG184" s="5"/>
      <c r="OLH184" s="5"/>
      <c r="OLI184" s="5"/>
      <c r="OLJ184" s="5"/>
      <c r="OLK184" s="5"/>
      <c r="OLL184" s="5"/>
      <c r="OLM184" s="5"/>
      <c r="OLN184" s="5"/>
      <c r="OLO184" s="5"/>
      <c r="OLP184" s="5"/>
      <c r="OLQ184" s="5"/>
      <c r="OLR184" s="5"/>
      <c r="OLS184" s="5"/>
      <c r="OLT184" s="5"/>
      <c r="OLU184" s="5"/>
      <c r="OLV184" s="5"/>
      <c r="OLW184" s="5"/>
      <c r="OLX184" s="5"/>
      <c r="OLY184" s="5"/>
      <c r="OLZ184" s="5"/>
      <c r="OMA184" s="5"/>
      <c r="OMB184" s="5"/>
      <c r="OMC184" s="5"/>
      <c r="OMD184" s="5"/>
      <c r="OME184" s="5"/>
      <c r="OMF184" s="5"/>
      <c r="OMG184" s="5"/>
      <c r="OMH184" s="5"/>
      <c r="OMI184" s="5"/>
      <c r="OMJ184" s="5"/>
      <c r="OMK184" s="5"/>
      <c r="OML184" s="5"/>
      <c r="OMM184" s="5"/>
      <c r="OMN184" s="5"/>
      <c r="OMO184" s="5"/>
      <c r="OMP184" s="5"/>
      <c r="OMQ184" s="5"/>
      <c r="OMR184" s="5"/>
      <c r="OMS184" s="5"/>
      <c r="OMT184" s="5"/>
      <c r="OMU184" s="5"/>
      <c r="OMV184" s="5"/>
      <c r="OMW184" s="5"/>
      <c r="OMX184" s="5"/>
      <c r="OMY184" s="5"/>
      <c r="OMZ184" s="5"/>
      <c r="ONA184" s="5"/>
      <c r="ONB184" s="5"/>
      <c r="ONC184" s="5"/>
      <c r="OND184" s="5"/>
      <c r="ONE184" s="5"/>
      <c r="ONF184" s="5"/>
      <c r="ONG184" s="5"/>
      <c r="ONH184" s="5"/>
      <c r="ONI184" s="5"/>
      <c r="ONJ184" s="5"/>
      <c r="ONK184" s="5"/>
      <c r="ONL184" s="5"/>
      <c r="ONM184" s="5"/>
      <c r="ONN184" s="5"/>
      <c r="ONO184" s="5"/>
      <c r="ONP184" s="5"/>
      <c r="ONQ184" s="5"/>
      <c r="ONR184" s="5"/>
      <c r="ONS184" s="5"/>
      <c r="ONT184" s="5"/>
      <c r="ONU184" s="5"/>
      <c r="ONV184" s="5"/>
      <c r="ONW184" s="5"/>
      <c r="ONX184" s="5"/>
      <c r="ONY184" s="5"/>
      <c r="ONZ184" s="5"/>
      <c r="OOA184" s="5"/>
      <c r="OOB184" s="5"/>
      <c r="OOC184" s="5"/>
      <c r="OOD184" s="5"/>
      <c r="OOE184" s="5"/>
      <c r="OOF184" s="5"/>
      <c r="OOG184" s="5"/>
      <c r="OOH184" s="5"/>
      <c r="OOI184" s="5"/>
      <c r="OOJ184" s="5"/>
      <c r="OOK184" s="5"/>
      <c r="OOL184" s="5"/>
      <c r="OOM184" s="5"/>
      <c r="OON184" s="5"/>
      <c r="OOO184" s="5"/>
      <c r="OOP184" s="5"/>
      <c r="OOQ184" s="5"/>
      <c r="OOR184" s="5"/>
      <c r="OOS184" s="5"/>
      <c r="OOT184" s="5"/>
      <c r="OOU184" s="5"/>
      <c r="OOV184" s="5"/>
      <c r="OOW184" s="5"/>
      <c r="OOX184" s="5"/>
      <c r="OOY184" s="5"/>
      <c r="OOZ184" s="5"/>
      <c r="OPA184" s="5"/>
      <c r="OPB184" s="5"/>
      <c r="OPC184" s="5"/>
      <c r="OPD184" s="5"/>
      <c r="OPE184" s="5"/>
      <c r="OPF184" s="5"/>
      <c r="OPG184" s="5"/>
      <c r="OPH184" s="5"/>
      <c r="OPI184" s="5"/>
      <c r="OPJ184" s="5"/>
      <c r="OPK184" s="5"/>
      <c r="OPL184" s="5"/>
      <c r="OPM184" s="5"/>
      <c r="OPN184" s="5"/>
      <c r="OPO184" s="5"/>
      <c r="OPP184" s="5"/>
      <c r="OPQ184" s="5"/>
      <c r="OPR184" s="5"/>
      <c r="OPS184" s="5"/>
      <c r="OPT184" s="5"/>
      <c r="OPU184" s="5"/>
      <c r="OPV184" s="5"/>
      <c r="OPW184" s="5"/>
      <c r="OPX184" s="5"/>
      <c r="OPY184" s="5"/>
      <c r="OPZ184" s="5"/>
      <c r="OQA184" s="5"/>
      <c r="OQB184" s="5"/>
      <c r="OQC184" s="5"/>
      <c r="OQD184" s="5"/>
      <c r="OQE184" s="5"/>
      <c r="OQF184" s="5"/>
      <c r="OQG184" s="5"/>
      <c r="OQH184" s="5"/>
      <c r="OQI184" s="5"/>
      <c r="OQJ184" s="5"/>
      <c r="OQK184" s="5"/>
      <c r="OQL184" s="5"/>
      <c r="OQM184" s="5"/>
      <c r="OQN184" s="5"/>
      <c r="OQO184" s="5"/>
      <c r="OQP184" s="5"/>
      <c r="OQQ184" s="5"/>
      <c r="OQR184" s="5"/>
      <c r="OQS184" s="5"/>
      <c r="OQT184" s="5"/>
      <c r="OQU184" s="5"/>
      <c r="OQV184" s="5"/>
      <c r="OQW184" s="5"/>
      <c r="OQX184" s="5"/>
      <c r="OQY184" s="5"/>
      <c r="OQZ184" s="5"/>
      <c r="ORA184" s="5"/>
      <c r="ORB184" s="5"/>
      <c r="ORC184" s="5"/>
      <c r="ORD184" s="5"/>
      <c r="ORE184" s="5"/>
      <c r="ORF184" s="5"/>
      <c r="ORG184" s="5"/>
      <c r="ORH184" s="5"/>
      <c r="ORI184" s="5"/>
      <c r="ORJ184" s="5"/>
      <c r="ORK184" s="5"/>
      <c r="ORL184" s="5"/>
      <c r="ORM184" s="5"/>
      <c r="ORN184" s="5"/>
      <c r="ORO184" s="5"/>
      <c r="ORP184" s="5"/>
      <c r="ORQ184" s="5"/>
      <c r="ORR184" s="5"/>
      <c r="ORS184" s="5"/>
      <c r="ORT184" s="5"/>
      <c r="ORU184" s="5"/>
      <c r="ORV184" s="5"/>
      <c r="ORW184" s="5"/>
      <c r="ORX184" s="5"/>
      <c r="ORY184" s="5"/>
      <c r="ORZ184" s="5"/>
      <c r="OSA184" s="5"/>
      <c r="OSB184" s="5"/>
      <c r="OSC184" s="5"/>
      <c r="OSD184" s="5"/>
      <c r="OSE184" s="5"/>
      <c r="OSF184" s="5"/>
      <c r="OSG184" s="5"/>
      <c r="OSH184" s="5"/>
      <c r="OSI184" s="5"/>
      <c r="OSJ184" s="5"/>
      <c r="OSK184" s="5"/>
      <c r="OSL184" s="5"/>
      <c r="OSM184" s="5"/>
      <c r="OSN184" s="5"/>
      <c r="OSO184" s="5"/>
      <c r="OSP184" s="5"/>
      <c r="OSQ184" s="5"/>
      <c r="OSR184" s="5"/>
      <c r="OSS184" s="5"/>
      <c r="OST184" s="5"/>
      <c r="OSU184" s="5"/>
      <c r="OSV184" s="5"/>
      <c r="OSW184" s="5"/>
      <c r="OSX184" s="5"/>
      <c r="OSY184" s="5"/>
      <c r="OSZ184" s="5"/>
      <c r="OTA184" s="5"/>
      <c r="OTB184" s="5"/>
      <c r="OTC184" s="5"/>
      <c r="OTD184" s="5"/>
      <c r="OTE184" s="5"/>
      <c r="OTF184" s="5"/>
      <c r="OTG184" s="5"/>
      <c r="OTH184" s="5"/>
      <c r="OTI184" s="5"/>
      <c r="OTJ184" s="5"/>
      <c r="OTK184" s="5"/>
      <c r="OTL184" s="5"/>
      <c r="OTM184" s="5"/>
      <c r="OTN184" s="5"/>
      <c r="OTO184" s="5"/>
      <c r="OTP184" s="5"/>
      <c r="OTQ184" s="5"/>
      <c r="OTR184" s="5"/>
      <c r="OTS184" s="5"/>
      <c r="OTT184" s="5"/>
      <c r="OTU184" s="5"/>
      <c r="OTV184" s="5"/>
      <c r="OTW184" s="5"/>
      <c r="OTX184" s="5"/>
      <c r="OTY184" s="5"/>
      <c r="OTZ184" s="5"/>
      <c r="OUA184" s="5"/>
      <c r="OUB184" s="5"/>
      <c r="OUC184" s="5"/>
      <c r="OUD184" s="5"/>
      <c r="OUE184" s="5"/>
      <c r="OUF184" s="5"/>
      <c r="OUG184" s="5"/>
      <c r="OUH184" s="5"/>
      <c r="OUI184" s="5"/>
      <c r="OUJ184" s="5"/>
      <c r="OUK184" s="5"/>
      <c r="OUL184" s="5"/>
      <c r="OUM184" s="5"/>
      <c r="OUN184" s="5"/>
      <c r="OUO184" s="5"/>
      <c r="OUP184" s="5"/>
      <c r="OUQ184" s="5"/>
      <c r="OUR184" s="5"/>
      <c r="OUS184" s="5"/>
      <c r="OUT184" s="5"/>
      <c r="OUU184" s="5"/>
      <c r="OUV184" s="5"/>
      <c r="OUW184" s="5"/>
      <c r="OUX184" s="5"/>
      <c r="OUY184" s="5"/>
      <c r="OUZ184" s="5"/>
      <c r="OVA184" s="5"/>
      <c r="OVB184" s="5"/>
      <c r="OVC184" s="5"/>
      <c r="OVD184" s="5"/>
      <c r="OVE184" s="5"/>
      <c r="OVF184" s="5"/>
      <c r="OVG184" s="5"/>
      <c r="OVH184" s="5"/>
      <c r="OVI184" s="5"/>
      <c r="OVJ184" s="5"/>
      <c r="OVK184" s="5"/>
      <c r="OVL184" s="5"/>
      <c r="OVM184" s="5"/>
      <c r="OVN184" s="5"/>
      <c r="OVO184" s="5"/>
      <c r="OVP184" s="5"/>
      <c r="OVQ184" s="5"/>
      <c r="OVR184" s="5"/>
      <c r="OVS184" s="5"/>
      <c r="OVT184" s="5"/>
      <c r="OVU184" s="5"/>
      <c r="OVV184" s="5"/>
      <c r="OVW184" s="5"/>
      <c r="OVX184" s="5"/>
      <c r="OVY184" s="5"/>
      <c r="OVZ184" s="5"/>
      <c r="OWA184" s="5"/>
      <c r="OWB184" s="5"/>
      <c r="OWC184" s="5"/>
      <c r="OWD184" s="5"/>
      <c r="OWE184" s="5"/>
      <c r="OWF184" s="5"/>
      <c r="OWG184" s="5"/>
      <c r="OWH184" s="5"/>
      <c r="OWI184" s="5"/>
      <c r="OWJ184" s="5"/>
      <c r="OWK184" s="5"/>
      <c r="OWL184" s="5"/>
      <c r="OWM184" s="5"/>
      <c r="OWN184" s="5"/>
      <c r="OWO184" s="5"/>
      <c r="OWP184" s="5"/>
      <c r="OWQ184" s="5"/>
      <c r="OWR184" s="5"/>
      <c r="OWS184" s="5"/>
      <c r="OWT184" s="5"/>
      <c r="OWU184" s="5"/>
      <c r="OWV184" s="5"/>
      <c r="OWW184" s="5"/>
      <c r="OWX184" s="5"/>
      <c r="OWY184" s="5"/>
      <c r="OWZ184" s="5"/>
      <c r="OXA184" s="5"/>
      <c r="OXB184" s="5"/>
      <c r="OXC184" s="5"/>
      <c r="OXD184" s="5"/>
      <c r="OXE184" s="5"/>
      <c r="OXF184" s="5"/>
      <c r="OXG184" s="5"/>
      <c r="OXH184" s="5"/>
      <c r="OXI184" s="5"/>
      <c r="OXJ184" s="5"/>
      <c r="OXK184" s="5"/>
      <c r="OXL184" s="5"/>
      <c r="OXM184" s="5"/>
      <c r="OXN184" s="5"/>
      <c r="OXO184" s="5"/>
      <c r="OXP184" s="5"/>
      <c r="OXQ184" s="5"/>
      <c r="OXR184" s="5"/>
      <c r="OXS184" s="5"/>
      <c r="OXT184" s="5"/>
      <c r="OXU184" s="5"/>
      <c r="OXV184" s="5"/>
      <c r="OXW184" s="5"/>
      <c r="OXX184" s="5"/>
      <c r="OXY184" s="5"/>
      <c r="OXZ184" s="5"/>
      <c r="OYA184" s="5"/>
      <c r="OYB184" s="5"/>
      <c r="OYC184" s="5"/>
      <c r="OYD184" s="5"/>
      <c r="OYE184" s="5"/>
      <c r="OYF184" s="5"/>
      <c r="OYG184" s="5"/>
      <c r="OYH184" s="5"/>
      <c r="OYI184" s="5"/>
      <c r="OYJ184" s="5"/>
      <c r="OYK184" s="5"/>
      <c r="OYL184" s="5"/>
      <c r="OYM184" s="5"/>
      <c r="OYN184" s="5"/>
      <c r="OYO184" s="5"/>
      <c r="OYP184" s="5"/>
      <c r="OYQ184" s="5"/>
      <c r="OYR184" s="5"/>
      <c r="OYS184" s="5"/>
      <c r="OYT184" s="5"/>
      <c r="OYU184" s="5"/>
      <c r="OYV184" s="5"/>
      <c r="OYW184" s="5"/>
      <c r="OYX184" s="5"/>
      <c r="OYY184" s="5"/>
      <c r="OYZ184" s="5"/>
      <c r="OZA184" s="5"/>
      <c r="OZB184" s="5"/>
      <c r="OZC184" s="5"/>
      <c r="OZD184" s="5"/>
      <c r="OZE184" s="5"/>
      <c r="OZF184" s="5"/>
      <c r="OZG184" s="5"/>
      <c r="OZH184" s="5"/>
      <c r="OZI184" s="5"/>
      <c r="OZJ184" s="5"/>
      <c r="OZK184" s="5"/>
      <c r="OZL184" s="5"/>
      <c r="OZM184" s="5"/>
      <c r="OZN184" s="5"/>
      <c r="OZO184" s="5"/>
      <c r="OZP184" s="5"/>
      <c r="OZQ184" s="5"/>
      <c r="OZR184" s="5"/>
      <c r="OZS184" s="5"/>
      <c r="OZT184" s="5"/>
      <c r="OZU184" s="5"/>
      <c r="OZV184" s="5"/>
      <c r="OZW184" s="5"/>
      <c r="OZX184" s="5"/>
      <c r="OZY184" s="5"/>
      <c r="OZZ184" s="5"/>
      <c r="PAA184" s="5"/>
      <c r="PAB184" s="5"/>
      <c r="PAC184" s="5"/>
      <c r="PAD184" s="5"/>
      <c r="PAE184" s="5"/>
      <c r="PAF184" s="5"/>
      <c r="PAG184" s="5"/>
      <c r="PAH184" s="5"/>
      <c r="PAI184" s="5"/>
      <c r="PAJ184" s="5"/>
      <c r="PAK184" s="5"/>
      <c r="PAL184" s="5"/>
      <c r="PAM184" s="5"/>
      <c r="PAN184" s="5"/>
      <c r="PAO184" s="5"/>
      <c r="PAP184" s="5"/>
      <c r="PAQ184" s="5"/>
      <c r="PAR184" s="5"/>
      <c r="PAS184" s="5"/>
      <c r="PAT184" s="5"/>
      <c r="PAU184" s="5"/>
      <c r="PAV184" s="5"/>
      <c r="PAW184" s="5"/>
      <c r="PAX184" s="5"/>
      <c r="PAY184" s="5"/>
      <c r="PAZ184" s="5"/>
      <c r="PBA184" s="5"/>
      <c r="PBB184" s="5"/>
      <c r="PBC184" s="5"/>
      <c r="PBD184" s="5"/>
      <c r="PBE184" s="5"/>
      <c r="PBF184" s="5"/>
      <c r="PBG184" s="5"/>
      <c r="PBH184" s="5"/>
      <c r="PBI184" s="5"/>
      <c r="PBJ184" s="5"/>
      <c r="PBK184" s="5"/>
      <c r="PBL184" s="5"/>
      <c r="PBM184" s="5"/>
      <c r="PBN184" s="5"/>
      <c r="PBO184" s="5"/>
      <c r="PBP184" s="5"/>
      <c r="PBQ184" s="5"/>
      <c r="PBR184" s="5"/>
      <c r="PBS184" s="5"/>
      <c r="PBT184" s="5"/>
      <c r="PBU184" s="5"/>
      <c r="PBV184" s="5"/>
      <c r="PBW184" s="5"/>
      <c r="PBX184" s="5"/>
      <c r="PBY184" s="5"/>
      <c r="PBZ184" s="5"/>
      <c r="PCA184" s="5"/>
      <c r="PCB184" s="5"/>
      <c r="PCC184" s="5"/>
      <c r="PCD184" s="5"/>
      <c r="PCE184" s="5"/>
      <c r="PCF184" s="5"/>
      <c r="PCG184" s="5"/>
      <c r="PCH184" s="5"/>
      <c r="PCI184" s="5"/>
      <c r="PCJ184" s="5"/>
      <c r="PCK184" s="5"/>
      <c r="PCL184" s="5"/>
      <c r="PCM184" s="5"/>
      <c r="PCN184" s="5"/>
      <c r="PCO184" s="5"/>
      <c r="PCP184" s="5"/>
      <c r="PCQ184" s="5"/>
      <c r="PCR184" s="5"/>
      <c r="PCS184" s="5"/>
      <c r="PCT184" s="5"/>
      <c r="PCU184" s="5"/>
      <c r="PCV184" s="5"/>
      <c r="PCW184" s="5"/>
      <c r="PCX184" s="5"/>
      <c r="PCY184" s="5"/>
      <c r="PCZ184" s="5"/>
      <c r="PDA184" s="5"/>
      <c r="PDB184" s="5"/>
      <c r="PDC184" s="5"/>
      <c r="PDD184" s="5"/>
      <c r="PDE184" s="5"/>
      <c r="PDF184" s="5"/>
      <c r="PDG184" s="5"/>
      <c r="PDH184" s="5"/>
      <c r="PDI184" s="5"/>
      <c r="PDJ184" s="5"/>
      <c r="PDK184" s="5"/>
      <c r="PDL184" s="5"/>
      <c r="PDM184" s="5"/>
      <c r="PDN184" s="5"/>
      <c r="PDO184" s="5"/>
      <c r="PDP184" s="5"/>
      <c r="PDQ184" s="5"/>
      <c r="PDR184" s="5"/>
      <c r="PDS184" s="5"/>
      <c r="PDT184" s="5"/>
      <c r="PDU184" s="5"/>
      <c r="PDV184" s="5"/>
      <c r="PDW184" s="5"/>
      <c r="PDX184" s="5"/>
      <c r="PDY184" s="5"/>
      <c r="PDZ184" s="5"/>
      <c r="PEA184" s="5"/>
      <c r="PEB184" s="5"/>
      <c r="PEC184" s="5"/>
      <c r="PED184" s="5"/>
      <c r="PEE184" s="5"/>
      <c r="PEF184" s="5"/>
      <c r="PEG184" s="5"/>
      <c r="PEH184" s="5"/>
      <c r="PEI184" s="5"/>
      <c r="PEJ184" s="5"/>
      <c r="PEK184" s="5"/>
      <c r="PEL184" s="5"/>
      <c r="PEM184" s="5"/>
      <c r="PEN184" s="5"/>
      <c r="PEO184" s="5"/>
      <c r="PEP184" s="5"/>
      <c r="PEQ184" s="5"/>
      <c r="PER184" s="5"/>
      <c r="PES184" s="5"/>
      <c r="PET184" s="5"/>
      <c r="PEU184" s="5"/>
      <c r="PEV184" s="5"/>
      <c r="PEW184" s="5"/>
      <c r="PEX184" s="5"/>
      <c r="PEY184" s="5"/>
      <c r="PEZ184" s="5"/>
      <c r="PFA184" s="5"/>
      <c r="PFB184" s="5"/>
      <c r="PFC184" s="5"/>
      <c r="PFD184" s="5"/>
      <c r="PFE184" s="5"/>
      <c r="PFF184" s="5"/>
      <c r="PFG184" s="5"/>
      <c r="PFH184" s="5"/>
      <c r="PFI184" s="5"/>
      <c r="PFJ184" s="5"/>
      <c r="PFK184" s="5"/>
      <c r="PFL184" s="5"/>
      <c r="PFM184" s="5"/>
      <c r="PFN184" s="5"/>
      <c r="PFO184" s="5"/>
      <c r="PFP184" s="5"/>
      <c r="PFQ184" s="5"/>
      <c r="PFR184" s="5"/>
      <c r="PFS184" s="5"/>
      <c r="PFT184" s="5"/>
      <c r="PFU184" s="5"/>
      <c r="PFV184" s="5"/>
      <c r="PFW184" s="5"/>
      <c r="PFX184" s="5"/>
      <c r="PFY184" s="5"/>
      <c r="PFZ184" s="5"/>
      <c r="PGA184" s="5"/>
      <c r="PGB184" s="5"/>
      <c r="PGC184" s="5"/>
      <c r="PGD184" s="5"/>
      <c r="PGE184" s="5"/>
      <c r="PGF184" s="5"/>
      <c r="PGG184" s="5"/>
      <c r="PGH184" s="5"/>
      <c r="PGI184" s="5"/>
      <c r="PGJ184" s="5"/>
      <c r="PGK184" s="5"/>
      <c r="PGL184" s="5"/>
      <c r="PGM184" s="5"/>
      <c r="PGN184" s="5"/>
      <c r="PGO184" s="5"/>
      <c r="PGP184" s="5"/>
      <c r="PGQ184" s="5"/>
      <c r="PGR184" s="5"/>
      <c r="PGS184" s="5"/>
      <c r="PGT184" s="5"/>
      <c r="PGU184" s="5"/>
      <c r="PGV184" s="5"/>
      <c r="PGW184" s="5"/>
      <c r="PGX184" s="5"/>
      <c r="PGY184" s="5"/>
      <c r="PGZ184" s="5"/>
      <c r="PHA184" s="5"/>
      <c r="PHB184" s="5"/>
      <c r="PHC184" s="5"/>
      <c r="PHD184" s="5"/>
      <c r="PHE184" s="5"/>
      <c r="PHF184" s="5"/>
      <c r="PHG184" s="5"/>
      <c r="PHH184" s="5"/>
      <c r="PHI184" s="5"/>
      <c r="PHJ184" s="5"/>
      <c r="PHK184" s="5"/>
      <c r="PHL184" s="5"/>
      <c r="PHM184" s="5"/>
      <c r="PHN184" s="5"/>
      <c r="PHO184" s="5"/>
      <c r="PHP184" s="5"/>
      <c r="PHQ184" s="5"/>
      <c r="PHR184" s="5"/>
      <c r="PHS184" s="5"/>
      <c r="PHT184" s="5"/>
      <c r="PHU184" s="5"/>
      <c r="PHV184" s="5"/>
      <c r="PHW184" s="5"/>
      <c r="PHX184" s="5"/>
      <c r="PHY184" s="5"/>
      <c r="PHZ184" s="5"/>
      <c r="PIA184" s="5"/>
      <c r="PIB184" s="5"/>
      <c r="PIC184" s="5"/>
      <c r="PID184" s="5"/>
      <c r="PIE184" s="5"/>
      <c r="PIF184" s="5"/>
      <c r="PIG184" s="5"/>
      <c r="PIH184" s="5"/>
      <c r="PII184" s="5"/>
      <c r="PIJ184" s="5"/>
      <c r="PIK184" s="5"/>
      <c r="PIL184" s="5"/>
      <c r="PIM184" s="5"/>
      <c r="PIN184" s="5"/>
      <c r="PIO184" s="5"/>
      <c r="PIP184" s="5"/>
      <c r="PIQ184" s="5"/>
      <c r="PIR184" s="5"/>
      <c r="PIS184" s="5"/>
      <c r="PIT184" s="5"/>
      <c r="PIU184" s="5"/>
      <c r="PIV184" s="5"/>
      <c r="PIW184" s="5"/>
      <c r="PIX184" s="5"/>
      <c r="PIY184" s="5"/>
      <c r="PIZ184" s="5"/>
      <c r="PJA184" s="5"/>
      <c r="PJB184" s="5"/>
      <c r="PJC184" s="5"/>
      <c r="PJD184" s="5"/>
      <c r="PJE184" s="5"/>
      <c r="PJF184" s="5"/>
      <c r="PJG184" s="5"/>
      <c r="PJH184" s="5"/>
      <c r="PJI184" s="5"/>
      <c r="PJJ184" s="5"/>
      <c r="PJK184" s="5"/>
      <c r="PJL184" s="5"/>
      <c r="PJM184" s="5"/>
      <c r="PJN184" s="5"/>
      <c r="PJO184" s="5"/>
      <c r="PJP184" s="5"/>
      <c r="PJQ184" s="5"/>
      <c r="PJR184" s="5"/>
      <c r="PJS184" s="5"/>
      <c r="PJT184" s="5"/>
      <c r="PJU184" s="5"/>
      <c r="PJV184" s="5"/>
      <c r="PJW184" s="5"/>
      <c r="PJX184" s="5"/>
      <c r="PJY184" s="5"/>
      <c r="PJZ184" s="5"/>
      <c r="PKA184" s="5"/>
      <c r="PKB184" s="5"/>
      <c r="PKC184" s="5"/>
      <c r="PKD184" s="5"/>
      <c r="PKE184" s="5"/>
      <c r="PKF184" s="5"/>
      <c r="PKG184" s="5"/>
      <c r="PKH184" s="5"/>
      <c r="PKI184" s="5"/>
      <c r="PKJ184" s="5"/>
      <c r="PKK184" s="5"/>
      <c r="PKL184" s="5"/>
      <c r="PKM184" s="5"/>
      <c r="PKN184" s="5"/>
      <c r="PKO184" s="5"/>
      <c r="PKP184" s="5"/>
      <c r="PKQ184" s="5"/>
      <c r="PKR184" s="5"/>
      <c r="PKS184" s="5"/>
      <c r="PKT184" s="5"/>
      <c r="PKU184" s="5"/>
      <c r="PKV184" s="5"/>
      <c r="PKW184" s="5"/>
      <c r="PKX184" s="5"/>
      <c r="PKY184" s="5"/>
      <c r="PKZ184" s="5"/>
      <c r="PLA184" s="5"/>
      <c r="PLB184" s="5"/>
      <c r="PLC184" s="5"/>
      <c r="PLD184" s="5"/>
      <c r="PLE184" s="5"/>
      <c r="PLF184" s="5"/>
      <c r="PLG184" s="5"/>
      <c r="PLH184" s="5"/>
      <c r="PLI184" s="5"/>
      <c r="PLJ184" s="5"/>
      <c r="PLK184" s="5"/>
      <c r="PLL184" s="5"/>
      <c r="PLM184" s="5"/>
      <c r="PLN184" s="5"/>
      <c r="PLO184" s="5"/>
      <c r="PLP184" s="5"/>
      <c r="PLQ184" s="5"/>
      <c r="PLR184" s="5"/>
      <c r="PLS184" s="5"/>
      <c r="PLT184" s="5"/>
      <c r="PLU184" s="5"/>
      <c r="PLV184" s="5"/>
      <c r="PLW184" s="5"/>
      <c r="PLX184" s="5"/>
      <c r="PLY184" s="5"/>
      <c r="PLZ184" s="5"/>
      <c r="PMA184" s="5"/>
      <c r="PMB184" s="5"/>
      <c r="PMC184" s="5"/>
      <c r="PMD184" s="5"/>
      <c r="PME184" s="5"/>
      <c r="PMF184" s="5"/>
      <c r="PMG184" s="5"/>
      <c r="PMH184" s="5"/>
      <c r="PMI184" s="5"/>
      <c r="PMJ184" s="5"/>
      <c r="PMK184" s="5"/>
      <c r="PML184" s="5"/>
      <c r="PMM184" s="5"/>
      <c r="PMN184" s="5"/>
      <c r="PMO184" s="5"/>
      <c r="PMP184" s="5"/>
      <c r="PMQ184" s="5"/>
      <c r="PMR184" s="5"/>
      <c r="PMS184" s="5"/>
      <c r="PMT184" s="5"/>
      <c r="PMU184" s="5"/>
      <c r="PMV184" s="5"/>
      <c r="PMW184" s="5"/>
      <c r="PMX184" s="5"/>
      <c r="PMY184" s="5"/>
      <c r="PMZ184" s="5"/>
      <c r="PNA184" s="5"/>
      <c r="PNB184" s="5"/>
      <c r="PNC184" s="5"/>
      <c r="PND184" s="5"/>
      <c r="PNE184" s="5"/>
      <c r="PNF184" s="5"/>
      <c r="PNG184" s="5"/>
      <c r="PNH184" s="5"/>
      <c r="PNI184" s="5"/>
      <c r="PNJ184" s="5"/>
      <c r="PNK184" s="5"/>
      <c r="PNL184" s="5"/>
      <c r="PNM184" s="5"/>
      <c r="PNN184" s="5"/>
      <c r="PNO184" s="5"/>
      <c r="PNP184" s="5"/>
      <c r="PNQ184" s="5"/>
      <c r="PNR184" s="5"/>
      <c r="PNS184" s="5"/>
      <c r="PNT184" s="5"/>
      <c r="PNU184" s="5"/>
      <c r="PNV184" s="5"/>
      <c r="PNW184" s="5"/>
      <c r="PNX184" s="5"/>
      <c r="PNY184" s="5"/>
      <c r="PNZ184" s="5"/>
      <c r="POA184" s="5"/>
      <c r="POB184" s="5"/>
      <c r="POC184" s="5"/>
      <c r="POD184" s="5"/>
      <c r="POE184" s="5"/>
      <c r="POF184" s="5"/>
      <c r="POG184" s="5"/>
      <c r="POH184" s="5"/>
      <c r="POI184" s="5"/>
      <c r="POJ184" s="5"/>
      <c r="POK184" s="5"/>
      <c r="POL184" s="5"/>
      <c r="POM184" s="5"/>
      <c r="PON184" s="5"/>
      <c r="POO184" s="5"/>
      <c r="POP184" s="5"/>
      <c r="POQ184" s="5"/>
      <c r="POR184" s="5"/>
      <c r="POS184" s="5"/>
      <c r="POT184" s="5"/>
      <c r="POU184" s="5"/>
      <c r="POV184" s="5"/>
      <c r="POW184" s="5"/>
      <c r="POX184" s="5"/>
      <c r="POY184" s="5"/>
      <c r="POZ184" s="5"/>
      <c r="PPA184" s="5"/>
      <c r="PPB184" s="5"/>
      <c r="PPC184" s="5"/>
      <c r="PPD184" s="5"/>
      <c r="PPE184" s="5"/>
      <c r="PPF184" s="5"/>
      <c r="PPG184" s="5"/>
      <c r="PPH184" s="5"/>
      <c r="PPI184" s="5"/>
      <c r="PPJ184" s="5"/>
      <c r="PPK184" s="5"/>
      <c r="PPL184" s="5"/>
      <c r="PPM184" s="5"/>
      <c r="PPN184" s="5"/>
      <c r="PPO184" s="5"/>
      <c r="PPP184" s="5"/>
      <c r="PPQ184" s="5"/>
      <c r="PPR184" s="5"/>
      <c r="PPS184" s="5"/>
      <c r="PPT184" s="5"/>
      <c r="PPU184" s="5"/>
      <c r="PPV184" s="5"/>
      <c r="PPW184" s="5"/>
      <c r="PPX184" s="5"/>
      <c r="PPY184" s="5"/>
      <c r="PPZ184" s="5"/>
      <c r="PQA184" s="5"/>
      <c r="PQB184" s="5"/>
      <c r="PQC184" s="5"/>
      <c r="PQD184" s="5"/>
      <c r="PQE184" s="5"/>
      <c r="PQF184" s="5"/>
      <c r="PQG184" s="5"/>
      <c r="PQH184" s="5"/>
      <c r="PQI184" s="5"/>
      <c r="PQJ184" s="5"/>
      <c r="PQK184" s="5"/>
      <c r="PQL184" s="5"/>
      <c r="PQM184" s="5"/>
      <c r="PQN184" s="5"/>
      <c r="PQO184" s="5"/>
      <c r="PQP184" s="5"/>
      <c r="PQQ184" s="5"/>
      <c r="PQR184" s="5"/>
      <c r="PQS184" s="5"/>
      <c r="PQT184" s="5"/>
      <c r="PQU184" s="5"/>
      <c r="PQV184" s="5"/>
      <c r="PQW184" s="5"/>
      <c r="PQX184" s="5"/>
      <c r="PQY184" s="5"/>
      <c r="PQZ184" s="5"/>
      <c r="PRA184" s="5"/>
      <c r="PRB184" s="5"/>
      <c r="PRC184" s="5"/>
      <c r="PRD184" s="5"/>
      <c r="PRE184" s="5"/>
      <c r="PRF184" s="5"/>
      <c r="PRG184" s="5"/>
      <c r="PRH184" s="5"/>
      <c r="PRI184" s="5"/>
      <c r="PRJ184" s="5"/>
      <c r="PRK184" s="5"/>
      <c r="PRL184" s="5"/>
      <c r="PRM184" s="5"/>
      <c r="PRN184" s="5"/>
      <c r="PRO184" s="5"/>
      <c r="PRP184" s="5"/>
      <c r="PRQ184" s="5"/>
      <c r="PRR184" s="5"/>
      <c r="PRS184" s="5"/>
      <c r="PRT184" s="5"/>
      <c r="PRU184" s="5"/>
      <c r="PRV184" s="5"/>
      <c r="PRW184" s="5"/>
      <c r="PRX184" s="5"/>
      <c r="PRY184" s="5"/>
      <c r="PRZ184" s="5"/>
      <c r="PSA184" s="5"/>
      <c r="PSB184" s="5"/>
      <c r="PSC184" s="5"/>
      <c r="PSD184" s="5"/>
      <c r="PSE184" s="5"/>
      <c r="PSF184" s="5"/>
      <c r="PSG184" s="5"/>
      <c r="PSH184" s="5"/>
      <c r="PSI184" s="5"/>
      <c r="PSJ184" s="5"/>
      <c r="PSK184" s="5"/>
      <c r="PSL184" s="5"/>
      <c r="PSM184" s="5"/>
      <c r="PSN184" s="5"/>
      <c r="PSO184" s="5"/>
      <c r="PSP184" s="5"/>
      <c r="PSQ184" s="5"/>
      <c r="PSR184" s="5"/>
      <c r="PSS184" s="5"/>
      <c r="PST184" s="5"/>
      <c r="PSU184" s="5"/>
      <c r="PSV184" s="5"/>
      <c r="PSW184" s="5"/>
      <c r="PSX184" s="5"/>
      <c r="PSY184" s="5"/>
      <c r="PSZ184" s="5"/>
      <c r="PTA184" s="5"/>
      <c r="PTB184" s="5"/>
      <c r="PTC184" s="5"/>
      <c r="PTD184" s="5"/>
      <c r="PTE184" s="5"/>
      <c r="PTF184" s="5"/>
      <c r="PTG184" s="5"/>
      <c r="PTH184" s="5"/>
      <c r="PTI184" s="5"/>
      <c r="PTJ184" s="5"/>
      <c r="PTK184" s="5"/>
      <c r="PTL184" s="5"/>
      <c r="PTM184" s="5"/>
      <c r="PTN184" s="5"/>
      <c r="PTO184" s="5"/>
      <c r="PTP184" s="5"/>
      <c r="PTQ184" s="5"/>
      <c r="PTR184" s="5"/>
      <c r="PTS184" s="5"/>
      <c r="PTT184" s="5"/>
      <c r="PTU184" s="5"/>
      <c r="PTV184" s="5"/>
      <c r="PTW184" s="5"/>
      <c r="PTX184" s="5"/>
      <c r="PTY184" s="5"/>
      <c r="PTZ184" s="5"/>
      <c r="PUA184" s="5"/>
      <c r="PUB184" s="5"/>
      <c r="PUC184" s="5"/>
      <c r="PUD184" s="5"/>
      <c r="PUE184" s="5"/>
      <c r="PUF184" s="5"/>
      <c r="PUG184" s="5"/>
      <c r="PUH184" s="5"/>
      <c r="PUI184" s="5"/>
      <c r="PUJ184" s="5"/>
      <c r="PUK184" s="5"/>
      <c r="PUL184" s="5"/>
      <c r="PUM184" s="5"/>
      <c r="PUN184" s="5"/>
      <c r="PUO184" s="5"/>
      <c r="PUP184" s="5"/>
      <c r="PUQ184" s="5"/>
      <c r="PUR184" s="5"/>
      <c r="PUS184" s="5"/>
      <c r="PUT184" s="5"/>
      <c r="PUU184" s="5"/>
      <c r="PUV184" s="5"/>
      <c r="PUW184" s="5"/>
      <c r="PUX184" s="5"/>
      <c r="PUY184" s="5"/>
      <c r="PUZ184" s="5"/>
      <c r="PVA184" s="5"/>
      <c r="PVB184" s="5"/>
      <c r="PVC184" s="5"/>
      <c r="PVD184" s="5"/>
      <c r="PVE184" s="5"/>
      <c r="PVF184" s="5"/>
      <c r="PVG184" s="5"/>
      <c r="PVH184" s="5"/>
      <c r="PVI184" s="5"/>
      <c r="PVJ184" s="5"/>
      <c r="PVK184" s="5"/>
      <c r="PVL184" s="5"/>
      <c r="PVM184" s="5"/>
      <c r="PVN184" s="5"/>
      <c r="PVO184" s="5"/>
      <c r="PVP184" s="5"/>
      <c r="PVQ184" s="5"/>
      <c r="PVR184" s="5"/>
      <c r="PVS184" s="5"/>
      <c r="PVT184" s="5"/>
      <c r="PVU184" s="5"/>
      <c r="PVV184" s="5"/>
      <c r="PVW184" s="5"/>
      <c r="PVX184" s="5"/>
      <c r="PVY184" s="5"/>
      <c r="PVZ184" s="5"/>
      <c r="PWA184" s="5"/>
      <c r="PWB184" s="5"/>
      <c r="PWC184" s="5"/>
      <c r="PWD184" s="5"/>
      <c r="PWE184" s="5"/>
      <c r="PWF184" s="5"/>
      <c r="PWG184" s="5"/>
      <c r="PWH184" s="5"/>
      <c r="PWI184" s="5"/>
      <c r="PWJ184" s="5"/>
      <c r="PWK184" s="5"/>
      <c r="PWL184" s="5"/>
      <c r="PWM184" s="5"/>
      <c r="PWN184" s="5"/>
      <c r="PWO184" s="5"/>
      <c r="PWP184" s="5"/>
      <c r="PWQ184" s="5"/>
      <c r="PWR184" s="5"/>
      <c r="PWS184" s="5"/>
      <c r="PWT184" s="5"/>
      <c r="PWU184" s="5"/>
      <c r="PWV184" s="5"/>
      <c r="PWW184" s="5"/>
      <c r="PWX184" s="5"/>
      <c r="PWY184" s="5"/>
      <c r="PWZ184" s="5"/>
      <c r="PXA184" s="5"/>
      <c r="PXB184" s="5"/>
      <c r="PXC184" s="5"/>
      <c r="PXD184" s="5"/>
      <c r="PXE184" s="5"/>
      <c r="PXF184" s="5"/>
      <c r="PXG184" s="5"/>
      <c r="PXH184" s="5"/>
      <c r="PXI184" s="5"/>
      <c r="PXJ184" s="5"/>
      <c r="PXK184" s="5"/>
      <c r="PXL184" s="5"/>
      <c r="PXM184" s="5"/>
      <c r="PXN184" s="5"/>
      <c r="PXO184" s="5"/>
      <c r="PXP184" s="5"/>
      <c r="PXQ184" s="5"/>
      <c r="PXR184" s="5"/>
      <c r="PXS184" s="5"/>
      <c r="PXT184" s="5"/>
      <c r="PXU184" s="5"/>
      <c r="PXV184" s="5"/>
      <c r="PXW184" s="5"/>
      <c r="PXX184" s="5"/>
      <c r="PXY184" s="5"/>
      <c r="PXZ184" s="5"/>
      <c r="PYA184" s="5"/>
      <c r="PYB184" s="5"/>
      <c r="PYC184" s="5"/>
      <c r="PYD184" s="5"/>
      <c r="PYE184" s="5"/>
      <c r="PYF184" s="5"/>
      <c r="PYG184" s="5"/>
      <c r="PYH184" s="5"/>
      <c r="PYI184" s="5"/>
      <c r="PYJ184" s="5"/>
      <c r="PYK184" s="5"/>
      <c r="PYL184" s="5"/>
      <c r="PYM184" s="5"/>
      <c r="PYN184" s="5"/>
      <c r="PYO184" s="5"/>
      <c r="PYP184" s="5"/>
      <c r="PYQ184" s="5"/>
      <c r="PYR184" s="5"/>
      <c r="PYS184" s="5"/>
      <c r="PYT184" s="5"/>
      <c r="PYU184" s="5"/>
      <c r="PYV184" s="5"/>
      <c r="PYW184" s="5"/>
      <c r="PYX184" s="5"/>
      <c r="PYY184" s="5"/>
      <c r="PYZ184" s="5"/>
      <c r="PZA184" s="5"/>
      <c r="PZB184" s="5"/>
      <c r="PZC184" s="5"/>
      <c r="PZD184" s="5"/>
      <c r="PZE184" s="5"/>
      <c r="PZF184" s="5"/>
      <c r="PZG184" s="5"/>
      <c r="PZH184" s="5"/>
      <c r="PZI184" s="5"/>
      <c r="PZJ184" s="5"/>
      <c r="PZK184" s="5"/>
      <c r="PZL184" s="5"/>
      <c r="PZM184" s="5"/>
      <c r="PZN184" s="5"/>
      <c r="PZO184" s="5"/>
      <c r="PZP184" s="5"/>
      <c r="PZQ184" s="5"/>
      <c r="PZR184" s="5"/>
      <c r="PZS184" s="5"/>
      <c r="PZT184" s="5"/>
      <c r="PZU184" s="5"/>
      <c r="PZV184" s="5"/>
      <c r="PZW184" s="5"/>
      <c r="PZX184" s="5"/>
      <c r="PZY184" s="5"/>
      <c r="PZZ184" s="5"/>
      <c r="QAA184" s="5"/>
      <c r="QAB184" s="5"/>
      <c r="QAC184" s="5"/>
      <c r="QAD184" s="5"/>
      <c r="QAE184" s="5"/>
      <c r="QAF184" s="5"/>
      <c r="QAG184" s="5"/>
      <c r="QAH184" s="5"/>
      <c r="QAI184" s="5"/>
      <c r="QAJ184" s="5"/>
      <c r="QAK184" s="5"/>
      <c r="QAL184" s="5"/>
      <c r="QAM184" s="5"/>
      <c r="QAN184" s="5"/>
      <c r="QAO184" s="5"/>
      <c r="QAP184" s="5"/>
      <c r="QAQ184" s="5"/>
      <c r="QAR184" s="5"/>
      <c r="QAS184" s="5"/>
      <c r="QAT184" s="5"/>
      <c r="QAU184" s="5"/>
      <c r="QAV184" s="5"/>
      <c r="QAW184" s="5"/>
      <c r="QAX184" s="5"/>
      <c r="QAY184" s="5"/>
      <c r="QAZ184" s="5"/>
      <c r="QBA184" s="5"/>
      <c r="QBB184" s="5"/>
      <c r="QBC184" s="5"/>
      <c r="QBD184" s="5"/>
      <c r="QBE184" s="5"/>
      <c r="QBF184" s="5"/>
      <c r="QBG184" s="5"/>
      <c r="QBH184" s="5"/>
      <c r="QBI184" s="5"/>
      <c r="QBJ184" s="5"/>
      <c r="QBK184" s="5"/>
      <c r="QBL184" s="5"/>
      <c r="QBM184" s="5"/>
      <c r="QBN184" s="5"/>
      <c r="QBO184" s="5"/>
      <c r="QBP184" s="5"/>
      <c r="QBQ184" s="5"/>
      <c r="QBR184" s="5"/>
      <c r="QBS184" s="5"/>
      <c r="QBT184" s="5"/>
      <c r="QBU184" s="5"/>
      <c r="QBV184" s="5"/>
      <c r="QBW184" s="5"/>
      <c r="QBX184" s="5"/>
      <c r="QBY184" s="5"/>
      <c r="QBZ184" s="5"/>
      <c r="QCA184" s="5"/>
      <c r="QCB184" s="5"/>
      <c r="QCC184" s="5"/>
      <c r="QCD184" s="5"/>
      <c r="QCE184" s="5"/>
      <c r="QCF184" s="5"/>
      <c r="QCG184" s="5"/>
      <c r="QCH184" s="5"/>
      <c r="QCI184" s="5"/>
      <c r="QCJ184" s="5"/>
      <c r="QCK184" s="5"/>
      <c r="QCL184" s="5"/>
      <c r="QCM184" s="5"/>
      <c r="QCN184" s="5"/>
      <c r="QCO184" s="5"/>
      <c r="QCP184" s="5"/>
      <c r="QCQ184" s="5"/>
      <c r="QCR184" s="5"/>
      <c r="QCS184" s="5"/>
      <c r="QCT184" s="5"/>
      <c r="QCU184" s="5"/>
      <c r="QCV184" s="5"/>
      <c r="QCW184" s="5"/>
      <c r="QCX184" s="5"/>
      <c r="QCY184" s="5"/>
      <c r="QCZ184" s="5"/>
      <c r="QDA184" s="5"/>
      <c r="QDB184" s="5"/>
      <c r="QDC184" s="5"/>
      <c r="QDD184" s="5"/>
      <c r="QDE184" s="5"/>
      <c r="QDF184" s="5"/>
      <c r="QDG184" s="5"/>
      <c r="QDH184" s="5"/>
      <c r="QDI184" s="5"/>
      <c r="QDJ184" s="5"/>
      <c r="QDK184" s="5"/>
      <c r="QDL184" s="5"/>
      <c r="QDM184" s="5"/>
      <c r="QDN184" s="5"/>
      <c r="QDO184" s="5"/>
      <c r="QDP184" s="5"/>
      <c r="QDQ184" s="5"/>
      <c r="QDR184" s="5"/>
      <c r="QDS184" s="5"/>
      <c r="QDT184" s="5"/>
      <c r="QDU184" s="5"/>
      <c r="QDV184" s="5"/>
      <c r="QDW184" s="5"/>
      <c r="QDX184" s="5"/>
      <c r="QDY184" s="5"/>
      <c r="QDZ184" s="5"/>
      <c r="QEA184" s="5"/>
      <c r="QEB184" s="5"/>
      <c r="QEC184" s="5"/>
      <c r="QED184" s="5"/>
      <c r="QEE184" s="5"/>
      <c r="QEF184" s="5"/>
      <c r="QEG184" s="5"/>
      <c r="QEH184" s="5"/>
      <c r="QEI184" s="5"/>
      <c r="QEJ184" s="5"/>
      <c r="QEK184" s="5"/>
      <c r="QEL184" s="5"/>
      <c r="QEM184" s="5"/>
      <c r="QEN184" s="5"/>
      <c r="QEO184" s="5"/>
      <c r="QEP184" s="5"/>
      <c r="QEQ184" s="5"/>
      <c r="QER184" s="5"/>
      <c r="QES184" s="5"/>
      <c r="QET184" s="5"/>
      <c r="QEU184" s="5"/>
      <c r="QEV184" s="5"/>
      <c r="QEW184" s="5"/>
      <c r="QEX184" s="5"/>
      <c r="QEY184" s="5"/>
      <c r="QEZ184" s="5"/>
      <c r="QFA184" s="5"/>
      <c r="QFB184" s="5"/>
      <c r="QFC184" s="5"/>
      <c r="QFD184" s="5"/>
      <c r="QFE184" s="5"/>
      <c r="QFF184" s="5"/>
      <c r="QFG184" s="5"/>
      <c r="QFH184" s="5"/>
      <c r="QFI184" s="5"/>
      <c r="QFJ184" s="5"/>
      <c r="QFK184" s="5"/>
      <c r="QFL184" s="5"/>
      <c r="QFM184" s="5"/>
      <c r="QFN184" s="5"/>
      <c r="QFO184" s="5"/>
      <c r="QFP184" s="5"/>
      <c r="QFQ184" s="5"/>
      <c r="QFR184" s="5"/>
      <c r="QFS184" s="5"/>
      <c r="QFT184" s="5"/>
      <c r="QFU184" s="5"/>
      <c r="QFV184" s="5"/>
      <c r="QFW184" s="5"/>
      <c r="QFX184" s="5"/>
      <c r="QFY184" s="5"/>
      <c r="QFZ184" s="5"/>
      <c r="QGA184" s="5"/>
      <c r="QGB184" s="5"/>
      <c r="QGC184" s="5"/>
      <c r="QGD184" s="5"/>
      <c r="QGE184" s="5"/>
      <c r="QGF184" s="5"/>
      <c r="QGG184" s="5"/>
      <c r="QGH184" s="5"/>
      <c r="QGI184" s="5"/>
      <c r="QGJ184" s="5"/>
      <c r="QGK184" s="5"/>
      <c r="QGL184" s="5"/>
      <c r="QGM184" s="5"/>
      <c r="QGN184" s="5"/>
      <c r="QGO184" s="5"/>
      <c r="QGP184" s="5"/>
      <c r="QGQ184" s="5"/>
      <c r="QGR184" s="5"/>
      <c r="QGS184" s="5"/>
      <c r="QGT184" s="5"/>
      <c r="QGU184" s="5"/>
      <c r="QGV184" s="5"/>
      <c r="QGW184" s="5"/>
      <c r="QGX184" s="5"/>
      <c r="QGY184" s="5"/>
      <c r="QGZ184" s="5"/>
      <c r="QHA184" s="5"/>
      <c r="QHB184" s="5"/>
      <c r="QHC184" s="5"/>
      <c r="QHD184" s="5"/>
      <c r="QHE184" s="5"/>
      <c r="QHF184" s="5"/>
      <c r="QHG184" s="5"/>
      <c r="QHH184" s="5"/>
      <c r="QHI184" s="5"/>
      <c r="QHJ184" s="5"/>
      <c r="QHK184" s="5"/>
      <c r="QHL184" s="5"/>
      <c r="QHM184" s="5"/>
      <c r="QHN184" s="5"/>
      <c r="QHO184" s="5"/>
      <c r="QHP184" s="5"/>
      <c r="QHQ184" s="5"/>
      <c r="QHR184" s="5"/>
      <c r="QHS184" s="5"/>
      <c r="QHT184" s="5"/>
      <c r="QHU184" s="5"/>
      <c r="QHV184" s="5"/>
      <c r="QHW184" s="5"/>
      <c r="QHX184" s="5"/>
      <c r="QHY184" s="5"/>
      <c r="QHZ184" s="5"/>
      <c r="QIA184" s="5"/>
      <c r="QIB184" s="5"/>
      <c r="QIC184" s="5"/>
      <c r="QID184" s="5"/>
      <c r="QIE184" s="5"/>
      <c r="QIF184" s="5"/>
      <c r="QIG184" s="5"/>
      <c r="QIH184" s="5"/>
      <c r="QII184" s="5"/>
      <c r="QIJ184" s="5"/>
      <c r="QIK184" s="5"/>
      <c r="QIL184" s="5"/>
      <c r="QIM184" s="5"/>
      <c r="QIN184" s="5"/>
      <c r="QIO184" s="5"/>
      <c r="QIP184" s="5"/>
      <c r="QIQ184" s="5"/>
      <c r="QIR184" s="5"/>
      <c r="QIS184" s="5"/>
      <c r="QIT184" s="5"/>
      <c r="QIU184" s="5"/>
      <c r="QIV184" s="5"/>
      <c r="QIW184" s="5"/>
      <c r="QIX184" s="5"/>
      <c r="QIY184" s="5"/>
      <c r="QIZ184" s="5"/>
      <c r="QJA184" s="5"/>
      <c r="QJB184" s="5"/>
      <c r="QJC184" s="5"/>
      <c r="QJD184" s="5"/>
      <c r="QJE184" s="5"/>
      <c r="QJF184" s="5"/>
      <c r="QJG184" s="5"/>
      <c r="QJH184" s="5"/>
      <c r="QJI184" s="5"/>
      <c r="QJJ184" s="5"/>
      <c r="QJK184" s="5"/>
      <c r="QJL184" s="5"/>
      <c r="QJM184" s="5"/>
      <c r="QJN184" s="5"/>
      <c r="QJO184" s="5"/>
      <c r="QJP184" s="5"/>
      <c r="QJQ184" s="5"/>
      <c r="QJR184" s="5"/>
      <c r="QJS184" s="5"/>
      <c r="QJT184" s="5"/>
      <c r="QJU184" s="5"/>
      <c r="QJV184" s="5"/>
      <c r="QJW184" s="5"/>
      <c r="QJX184" s="5"/>
      <c r="QJY184" s="5"/>
      <c r="QJZ184" s="5"/>
      <c r="QKA184" s="5"/>
      <c r="QKB184" s="5"/>
      <c r="QKC184" s="5"/>
      <c r="QKD184" s="5"/>
      <c r="QKE184" s="5"/>
      <c r="QKF184" s="5"/>
      <c r="QKG184" s="5"/>
      <c r="QKH184" s="5"/>
      <c r="QKI184" s="5"/>
      <c r="QKJ184" s="5"/>
      <c r="QKK184" s="5"/>
      <c r="QKL184" s="5"/>
      <c r="QKM184" s="5"/>
      <c r="QKN184" s="5"/>
      <c r="QKO184" s="5"/>
      <c r="QKP184" s="5"/>
      <c r="QKQ184" s="5"/>
      <c r="QKR184" s="5"/>
      <c r="QKS184" s="5"/>
      <c r="QKT184" s="5"/>
      <c r="QKU184" s="5"/>
      <c r="QKV184" s="5"/>
      <c r="QKW184" s="5"/>
      <c r="QKX184" s="5"/>
      <c r="QKY184" s="5"/>
      <c r="QKZ184" s="5"/>
      <c r="QLA184" s="5"/>
      <c r="QLB184" s="5"/>
      <c r="QLC184" s="5"/>
      <c r="QLD184" s="5"/>
      <c r="QLE184" s="5"/>
      <c r="QLF184" s="5"/>
      <c r="QLG184" s="5"/>
      <c r="QLH184" s="5"/>
      <c r="QLI184" s="5"/>
      <c r="QLJ184" s="5"/>
      <c r="QLK184" s="5"/>
      <c r="QLL184" s="5"/>
      <c r="QLM184" s="5"/>
      <c r="QLN184" s="5"/>
      <c r="QLO184" s="5"/>
      <c r="QLP184" s="5"/>
      <c r="QLQ184" s="5"/>
      <c r="QLR184" s="5"/>
      <c r="QLS184" s="5"/>
      <c r="QLT184" s="5"/>
      <c r="QLU184" s="5"/>
      <c r="QLV184" s="5"/>
      <c r="QLW184" s="5"/>
      <c r="QLX184" s="5"/>
      <c r="QLY184" s="5"/>
      <c r="QLZ184" s="5"/>
      <c r="QMA184" s="5"/>
      <c r="QMB184" s="5"/>
      <c r="QMC184" s="5"/>
      <c r="QMD184" s="5"/>
      <c r="QME184" s="5"/>
      <c r="QMF184" s="5"/>
      <c r="QMG184" s="5"/>
      <c r="QMH184" s="5"/>
      <c r="QMI184" s="5"/>
      <c r="QMJ184" s="5"/>
      <c r="QMK184" s="5"/>
      <c r="QML184" s="5"/>
      <c r="QMM184" s="5"/>
      <c r="QMN184" s="5"/>
      <c r="QMO184" s="5"/>
      <c r="QMP184" s="5"/>
      <c r="QMQ184" s="5"/>
      <c r="QMR184" s="5"/>
      <c r="QMS184" s="5"/>
      <c r="QMT184" s="5"/>
      <c r="QMU184" s="5"/>
      <c r="QMV184" s="5"/>
      <c r="QMW184" s="5"/>
      <c r="QMX184" s="5"/>
      <c r="QMY184" s="5"/>
      <c r="QMZ184" s="5"/>
      <c r="QNA184" s="5"/>
      <c r="QNB184" s="5"/>
      <c r="QNC184" s="5"/>
      <c r="QND184" s="5"/>
      <c r="QNE184" s="5"/>
      <c r="QNF184" s="5"/>
      <c r="QNG184" s="5"/>
      <c r="QNH184" s="5"/>
      <c r="QNI184" s="5"/>
      <c r="QNJ184" s="5"/>
      <c r="QNK184" s="5"/>
      <c r="QNL184" s="5"/>
      <c r="QNM184" s="5"/>
      <c r="QNN184" s="5"/>
      <c r="QNO184" s="5"/>
      <c r="QNP184" s="5"/>
      <c r="QNQ184" s="5"/>
      <c r="QNR184" s="5"/>
      <c r="QNS184" s="5"/>
      <c r="QNT184" s="5"/>
      <c r="QNU184" s="5"/>
      <c r="QNV184" s="5"/>
      <c r="QNW184" s="5"/>
      <c r="QNX184" s="5"/>
      <c r="QNY184" s="5"/>
      <c r="QNZ184" s="5"/>
      <c r="QOA184" s="5"/>
      <c r="QOB184" s="5"/>
      <c r="QOC184" s="5"/>
      <c r="QOD184" s="5"/>
      <c r="QOE184" s="5"/>
      <c r="QOF184" s="5"/>
      <c r="QOG184" s="5"/>
      <c r="QOH184" s="5"/>
      <c r="QOI184" s="5"/>
      <c r="QOJ184" s="5"/>
      <c r="QOK184" s="5"/>
      <c r="QOL184" s="5"/>
      <c r="QOM184" s="5"/>
      <c r="QON184" s="5"/>
      <c r="QOO184" s="5"/>
      <c r="QOP184" s="5"/>
      <c r="QOQ184" s="5"/>
      <c r="QOR184" s="5"/>
      <c r="QOS184" s="5"/>
      <c r="QOT184" s="5"/>
      <c r="QOU184" s="5"/>
      <c r="QOV184" s="5"/>
      <c r="QOW184" s="5"/>
      <c r="QOX184" s="5"/>
      <c r="QOY184" s="5"/>
      <c r="QOZ184" s="5"/>
      <c r="QPA184" s="5"/>
      <c r="QPB184" s="5"/>
      <c r="QPC184" s="5"/>
      <c r="QPD184" s="5"/>
      <c r="QPE184" s="5"/>
      <c r="QPF184" s="5"/>
      <c r="QPG184" s="5"/>
      <c r="QPH184" s="5"/>
      <c r="QPI184" s="5"/>
      <c r="QPJ184" s="5"/>
      <c r="QPK184" s="5"/>
      <c r="QPL184" s="5"/>
      <c r="QPM184" s="5"/>
      <c r="QPN184" s="5"/>
      <c r="QPO184" s="5"/>
      <c r="QPP184" s="5"/>
      <c r="QPQ184" s="5"/>
      <c r="QPR184" s="5"/>
      <c r="QPS184" s="5"/>
      <c r="QPT184" s="5"/>
      <c r="QPU184" s="5"/>
      <c r="QPV184" s="5"/>
      <c r="QPW184" s="5"/>
      <c r="QPX184" s="5"/>
      <c r="QPY184" s="5"/>
      <c r="QPZ184" s="5"/>
      <c r="QQA184" s="5"/>
      <c r="QQB184" s="5"/>
      <c r="QQC184" s="5"/>
      <c r="QQD184" s="5"/>
      <c r="QQE184" s="5"/>
      <c r="QQF184" s="5"/>
      <c r="QQG184" s="5"/>
      <c r="QQH184" s="5"/>
      <c r="QQI184" s="5"/>
      <c r="QQJ184" s="5"/>
      <c r="QQK184" s="5"/>
      <c r="QQL184" s="5"/>
      <c r="QQM184" s="5"/>
      <c r="QQN184" s="5"/>
      <c r="QQO184" s="5"/>
      <c r="QQP184" s="5"/>
      <c r="QQQ184" s="5"/>
      <c r="QQR184" s="5"/>
      <c r="QQS184" s="5"/>
      <c r="QQT184" s="5"/>
      <c r="QQU184" s="5"/>
      <c r="QQV184" s="5"/>
      <c r="QQW184" s="5"/>
      <c r="QQX184" s="5"/>
      <c r="QQY184" s="5"/>
      <c r="QQZ184" s="5"/>
      <c r="QRA184" s="5"/>
      <c r="QRB184" s="5"/>
      <c r="QRC184" s="5"/>
      <c r="QRD184" s="5"/>
      <c r="QRE184" s="5"/>
      <c r="QRF184" s="5"/>
      <c r="QRG184" s="5"/>
      <c r="QRH184" s="5"/>
      <c r="QRI184" s="5"/>
      <c r="QRJ184" s="5"/>
      <c r="QRK184" s="5"/>
      <c r="QRL184" s="5"/>
      <c r="QRM184" s="5"/>
      <c r="QRN184" s="5"/>
      <c r="QRO184" s="5"/>
      <c r="QRP184" s="5"/>
      <c r="QRQ184" s="5"/>
      <c r="QRR184" s="5"/>
      <c r="QRS184" s="5"/>
      <c r="QRT184" s="5"/>
      <c r="QRU184" s="5"/>
      <c r="QRV184" s="5"/>
      <c r="QRW184" s="5"/>
      <c r="QRX184" s="5"/>
      <c r="QRY184" s="5"/>
      <c r="QRZ184" s="5"/>
      <c r="QSA184" s="5"/>
      <c r="QSB184" s="5"/>
      <c r="QSC184" s="5"/>
      <c r="QSD184" s="5"/>
      <c r="QSE184" s="5"/>
      <c r="QSF184" s="5"/>
      <c r="QSG184" s="5"/>
      <c r="QSH184" s="5"/>
      <c r="QSI184" s="5"/>
      <c r="QSJ184" s="5"/>
      <c r="QSK184" s="5"/>
      <c r="QSL184" s="5"/>
      <c r="QSM184" s="5"/>
      <c r="QSN184" s="5"/>
      <c r="QSO184" s="5"/>
      <c r="QSP184" s="5"/>
      <c r="QSQ184" s="5"/>
      <c r="QSR184" s="5"/>
      <c r="QSS184" s="5"/>
      <c r="QST184" s="5"/>
      <c r="QSU184" s="5"/>
      <c r="QSV184" s="5"/>
      <c r="QSW184" s="5"/>
      <c r="QSX184" s="5"/>
      <c r="QSY184" s="5"/>
      <c r="QSZ184" s="5"/>
      <c r="QTA184" s="5"/>
      <c r="QTB184" s="5"/>
      <c r="QTC184" s="5"/>
      <c r="QTD184" s="5"/>
      <c r="QTE184" s="5"/>
      <c r="QTF184" s="5"/>
      <c r="QTG184" s="5"/>
      <c r="QTH184" s="5"/>
      <c r="QTI184" s="5"/>
      <c r="QTJ184" s="5"/>
      <c r="QTK184" s="5"/>
      <c r="QTL184" s="5"/>
      <c r="QTM184" s="5"/>
      <c r="QTN184" s="5"/>
      <c r="QTO184" s="5"/>
      <c r="QTP184" s="5"/>
      <c r="QTQ184" s="5"/>
      <c r="QTR184" s="5"/>
      <c r="QTS184" s="5"/>
      <c r="QTT184" s="5"/>
      <c r="QTU184" s="5"/>
      <c r="QTV184" s="5"/>
      <c r="QTW184" s="5"/>
      <c r="QTX184" s="5"/>
      <c r="QTY184" s="5"/>
      <c r="QTZ184" s="5"/>
      <c r="QUA184" s="5"/>
      <c r="QUB184" s="5"/>
      <c r="QUC184" s="5"/>
      <c r="QUD184" s="5"/>
      <c r="QUE184" s="5"/>
      <c r="QUF184" s="5"/>
      <c r="QUG184" s="5"/>
      <c r="QUH184" s="5"/>
      <c r="QUI184" s="5"/>
      <c r="QUJ184" s="5"/>
      <c r="QUK184" s="5"/>
      <c r="QUL184" s="5"/>
      <c r="QUM184" s="5"/>
      <c r="QUN184" s="5"/>
      <c r="QUO184" s="5"/>
      <c r="QUP184" s="5"/>
      <c r="QUQ184" s="5"/>
      <c r="QUR184" s="5"/>
      <c r="QUS184" s="5"/>
      <c r="QUT184" s="5"/>
      <c r="QUU184" s="5"/>
      <c r="QUV184" s="5"/>
      <c r="QUW184" s="5"/>
      <c r="QUX184" s="5"/>
      <c r="QUY184" s="5"/>
      <c r="QUZ184" s="5"/>
      <c r="QVA184" s="5"/>
      <c r="QVB184" s="5"/>
      <c r="QVC184" s="5"/>
      <c r="QVD184" s="5"/>
      <c r="QVE184" s="5"/>
      <c r="QVF184" s="5"/>
      <c r="QVG184" s="5"/>
      <c r="QVH184" s="5"/>
      <c r="QVI184" s="5"/>
      <c r="QVJ184" s="5"/>
      <c r="QVK184" s="5"/>
      <c r="QVL184" s="5"/>
      <c r="QVM184" s="5"/>
      <c r="QVN184" s="5"/>
      <c r="QVO184" s="5"/>
      <c r="QVP184" s="5"/>
      <c r="QVQ184" s="5"/>
      <c r="QVR184" s="5"/>
      <c r="QVS184" s="5"/>
      <c r="QVT184" s="5"/>
      <c r="QVU184" s="5"/>
      <c r="QVV184" s="5"/>
      <c r="QVW184" s="5"/>
      <c r="QVX184" s="5"/>
      <c r="QVY184" s="5"/>
      <c r="QVZ184" s="5"/>
      <c r="QWA184" s="5"/>
      <c r="QWB184" s="5"/>
      <c r="QWC184" s="5"/>
      <c r="QWD184" s="5"/>
      <c r="QWE184" s="5"/>
      <c r="QWF184" s="5"/>
      <c r="QWG184" s="5"/>
      <c r="QWH184" s="5"/>
      <c r="QWI184" s="5"/>
      <c r="QWJ184" s="5"/>
      <c r="QWK184" s="5"/>
      <c r="QWL184" s="5"/>
      <c r="QWM184" s="5"/>
      <c r="QWN184" s="5"/>
      <c r="QWO184" s="5"/>
      <c r="QWP184" s="5"/>
      <c r="QWQ184" s="5"/>
      <c r="QWR184" s="5"/>
      <c r="QWS184" s="5"/>
      <c r="QWT184" s="5"/>
      <c r="QWU184" s="5"/>
      <c r="QWV184" s="5"/>
      <c r="QWW184" s="5"/>
      <c r="QWX184" s="5"/>
      <c r="QWY184" s="5"/>
      <c r="QWZ184" s="5"/>
      <c r="QXA184" s="5"/>
      <c r="QXB184" s="5"/>
      <c r="QXC184" s="5"/>
      <c r="QXD184" s="5"/>
      <c r="QXE184" s="5"/>
      <c r="QXF184" s="5"/>
      <c r="QXG184" s="5"/>
      <c r="QXH184" s="5"/>
      <c r="QXI184" s="5"/>
      <c r="QXJ184" s="5"/>
      <c r="QXK184" s="5"/>
      <c r="QXL184" s="5"/>
      <c r="QXM184" s="5"/>
      <c r="QXN184" s="5"/>
      <c r="QXO184" s="5"/>
      <c r="QXP184" s="5"/>
      <c r="QXQ184" s="5"/>
      <c r="QXR184" s="5"/>
      <c r="QXS184" s="5"/>
      <c r="QXT184" s="5"/>
      <c r="QXU184" s="5"/>
      <c r="QXV184" s="5"/>
      <c r="QXW184" s="5"/>
      <c r="QXX184" s="5"/>
      <c r="QXY184" s="5"/>
      <c r="QXZ184" s="5"/>
      <c r="QYA184" s="5"/>
      <c r="QYB184" s="5"/>
      <c r="QYC184" s="5"/>
      <c r="QYD184" s="5"/>
      <c r="QYE184" s="5"/>
      <c r="QYF184" s="5"/>
      <c r="QYG184" s="5"/>
      <c r="QYH184" s="5"/>
      <c r="QYI184" s="5"/>
      <c r="QYJ184" s="5"/>
      <c r="QYK184" s="5"/>
      <c r="QYL184" s="5"/>
      <c r="QYM184" s="5"/>
      <c r="QYN184" s="5"/>
      <c r="QYO184" s="5"/>
      <c r="QYP184" s="5"/>
      <c r="QYQ184" s="5"/>
      <c r="QYR184" s="5"/>
      <c r="QYS184" s="5"/>
      <c r="QYT184" s="5"/>
      <c r="QYU184" s="5"/>
      <c r="QYV184" s="5"/>
      <c r="QYW184" s="5"/>
      <c r="QYX184" s="5"/>
      <c r="QYY184" s="5"/>
      <c r="QYZ184" s="5"/>
      <c r="QZA184" s="5"/>
      <c r="QZB184" s="5"/>
      <c r="QZC184" s="5"/>
      <c r="QZD184" s="5"/>
      <c r="QZE184" s="5"/>
      <c r="QZF184" s="5"/>
      <c r="QZG184" s="5"/>
      <c r="QZH184" s="5"/>
      <c r="QZI184" s="5"/>
      <c r="QZJ184" s="5"/>
      <c r="QZK184" s="5"/>
      <c r="QZL184" s="5"/>
      <c r="QZM184" s="5"/>
      <c r="QZN184" s="5"/>
      <c r="QZO184" s="5"/>
      <c r="QZP184" s="5"/>
      <c r="QZQ184" s="5"/>
      <c r="QZR184" s="5"/>
      <c r="QZS184" s="5"/>
      <c r="QZT184" s="5"/>
      <c r="QZU184" s="5"/>
      <c r="QZV184" s="5"/>
      <c r="QZW184" s="5"/>
      <c r="QZX184" s="5"/>
      <c r="QZY184" s="5"/>
      <c r="QZZ184" s="5"/>
      <c r="RAA184" s="5"/>
      <c r="RAB184" s="5"/>
      <c r="RAC184" s="5"/>
      <c r="RAD184" s="5"/>
      <c r="RAE184" s="5"/>
      <c r="RAF184" s="5"/>
      <c r="RAG184" s="5"/>
      <c r="RAH184" s="5"/>
      <c r="RAI184" s="5"/>
      <c r="RAJ184" s="5"/>
      <c r="RAK184" s="5"/>
      <c r="RAL184" s="5"/>
      <c r="RAM184" s="5"/>
      <c r="RAN184" s="5"/>
      <c r="RAO184" s="5"/>
      <c r="RAP184" s="5"/>
      <c r="RAQ184" s="5"/>
      <c r="RAR184" s="5"/>
      <c r="RAS184" s="5"/>
      <c r="RAT184" s="5"/>
      <c r="RAU184" s="5"/>
      <c r="RAV184" s="5"/>
      <c r="RAW184" s="5"/>
      <c r="RAX184" s="5"/>
      <c r="RAY184" s="5"/>
      <c r="RAZ184" s="5"/>
      <c r="RBA184" s="5"/>
      <c r="RBB184" s="5"/>
      <c r="RBC184" s="5"/>
      <c r="RBD184" s="5"/>
      <c r="RBE184" s="5"/>
      <c r="RBF184" s="5"/>
      <c r="RBG184" s="5"/>
      <c r="RBH184" s="5"/>
      <c r="RBI184" s="5"/>
      <c r="RBJ184" s="5"/>
      <c r="RBK184" s="5"/>
      <c r="RBL184" s="5"/>
      <c r="RBM184" s="5"/>
      <c r="RBN184" s="5"/>
      <c r="RBO184" s="5"/>
      <c r="RBP184" s="5"/>
      <c r="RBQ184" s="5"/>
      <c r="RBR184" s="5"/>
      <c r="RBS184" s="5"/>
      <c r="RBT184" s="5"/>
      <c r="RBU184" s="5"/>
      <c r="RBV184" s="5"/>
      <c r="RBW184" s="5"/>
      <c r="RBX184" s="5"/>
      <c r="RBY184" s="5"/>
      <c r="RBZ184" s="5"/>
      <c r="RCA184" s="5"/>
      <c r="RCB184" s="5"/>
      <c r="RCC184" s="5"/>
      <c r="RCD184" s="5"/>
      <c r="RCE184" s="5"/>
      <c r="RCF184" s="5"/>
      <c r="RCG184" s="5"/>
      <c r="RCH184" s="5"/>
      <c r="RCI184" s="5"/>
      <c r="RCJ184" s="5"/>
      <c r="RCK184" s="5"/>
      <c r="RCL184" s="5"/>
      <c r="RCM184" s="5"/>
      <c r="RCN184" s="5"/>
      <c r="RCO184" s="5"/>
      <c r="RCP184" s="5"/>
      <c r="RCQ184" s="5"/>
      <c r="RCR184" s="5"/>
      <c r="RCS184" s="5"/>
      <c r="RCT184" s="5"/>
      <c r="RCU184" s="5"/>
      <c r="RCV184" s="5"/>
      <c r="RCW184" s="5"/>
      <c r="RCX184" s="5"/>
      <c r="RCY184" s="5"/>
      <c r="RCZ184" s="5"/>
      <c r="RDA184" s="5"/>
      <c r="RDB184" s="5"/>
      <c r="RDC184" s="5"/>
      <c r="RDD184" s="5"/>
      <c r="RDE184" s="5"/>
      <c r="RDF184" s="5"/>
      <c r="RDG184" s="5"/>
      <c r="RDH184" s="5"/>
      <c r="RDI184" s="5"/>
      <c r="RDJ184" s="5"/>
      <c r="RDK184" s="5"/>
      <c r="RDL184" s="5"/>
      <c r="RDM184" s="5"/>
      <c r="RDN184" s="5"/>
      <c r="RDO184" s="5"/>
      <c r="RDP184" s="5"/>
      <c r="RDQ184" s="5"/>
      <c r="RDR184" s="5"/>
      <c r="RDS184" s="5"/>
      <c r="RDT184" s="5"/>
      <c r="RDU184" s="5"/>
      <c r="RDV184" s="5"/>
      <c r="RDW184" s="5"/>
      <c r="RDX184" s="5"/>
      <c r="RDY184" s="5"/>
      <c r="RDZ184" s="5"/>
      <c r="REA184" s="5"/>
      <c r="REB184" s="5"/>
      <c r="REC184" s="5"/>
      <c r="RED184" s="5"/>
      <c r="REE184" s="5"/>
      <c r="REF184" s="5"/>
      <c r="REG184" s="5"/>
      <c r="REH184" s="5"/>
      <c r="REI184" s="5"/>
      <c r="REJ184" s="5"/>
      <c r="REK184" s="5"/>
      <c r="REL184" s="5"/>
      <c r="REM184" s="5"/>
      <c r="REN184" s="5"/>
      <c r="REO184" s="5"/>
      <c r="REP184" s="5"/>
      <c r="REQ184" s="5"/>
      <c r="RER184" s="5"/>
      <c r="RES184" s="5"/>
      <c r="RET184" s="5"/>
      <c r="REU184" s="5"/>
      <c r="REV184" s="5"/>
      <c r="REW184" s="5"/>
      <c r="REX184" s="5"/>
      <c r="REY184" s="5"/>
      <c r="REZ184" s="5"/>
      <c r="RFA184" s="5"/>
      <c r="RFB184" s="5"/>
      <c r="RFC184" s="5"/>
      <c r="RFD184" s="5"/>
      <c r="RFE184" s="5"/>
      <c r="RFF184" s="5"/>
      <c r="RFG184" s="5"/>
      <c r="RFH184" s="5"/>
      <c r="RFI184" s="5"/>
      <c r="RFJ184" s="5"/>
      <c r="RFK184" s="5"/>
      <c r="RFL184" s="5"/>
      <c r="RFM184" s="5"/>
      <c r="RFN184" s="5"/>
      <c r="RFO184" s="5"/>
      <c r="RFP184" s="5"/>
      <c r="RFQ184" s="5"/>
      <c r="RFR184" s="5"/>
      <c r="RFS184" s="5"/>
      <c r="RFT184" s="5"/>
      <c r="RFU184" s="5"/>
      <c r="RFV184" s="5"/>
      <c r="RFW184" s="5"/>
      <c r="RFX184" s="5"/>
      <c r="RFY184" s="5"/>
      <c r="RFZ184" s="5"/>
      <c r="RGA184" s="5"/>
      <c r="RGB184" s="5"/>
      <c r="RGC184" s="5"/>
      <c r="RGD184" s="5"/>
      <c r="RGE184" s="5"/>
      <c r="RGF184" s="5"/>
      <c r="RGG184" s="5"/>
      <c r="RGH184" s="5"/>
      <c r="RGI184" s="5"/>
      <c r="RGJ184" s="5"/>
      <c r="RGK184" s="5"/>
      <c r="RGL184" s="5"/>
      <c r="RGM184" s="5"/>
      <c r="RGN184" s="5"/>
      <c r="RGO184" s="5"/>
      <c r="RGP184" s="5"/>
      <c r="RGQ184" s="5"/>
      <c r="RGR184" s="5"/>
      <c r="RGS184" s="5"/>
      <c r="RGT184" s="5"/>
      <c r="RGU184" s="5"/>
      <c r="RGV184" s="5"/>
      <c r="RGW184" s="5"/>
      <c r="RGX184" s="5"/>
      <c r="RGY184" s="5"/>
      <c r="RGZ184" s="5"/>
      <c r="RHA184" s="5"/>
      <c r="RHB184" s="5"/>
      <c r="RHC184" s="5"/>
      <c r="RHD184" s="5"/>
      <c r="RHE184" s="5"/>
      <c r="RHF184" s="5"/>
      <c r="RHG184" s="5"/>
      <c r="RHH184" s="5"/>
      <c r="RHI184" s="5"/>
      <c r="RHJ184" s="5"/>
      <c r="RHK184" s="5"/>
      <c r="RHL184" s="5"/>
      <c r="RHM184" s="5"/>
      <c r="RHN184" s="5"/>
      <c r="RHO184" s="5"/>
      <c r="RHP184" s="5"/>
      <c r="RHQ184" s="5"/>
      <c r="RHR184" s="5"/>
      <c r="RHS184" s="5"/>
      <c r="RHT184" s="5"/>
      <c r="RHU184" s="5"/>
      <c r="RHV184" s="5"/>
      <c r="RHW184" s="5"/>
      <c r="RHX184" s="5"/>
      <c r="RHY184" s="5"/>
      <c r="RHZ184" s="5"/>
      <c r="RIA184" s="5"/>
      <c r="RIB184" s="5"/>
      <c r="RIC184" s="5"/>
      <c r="RID184" s="5"/>
      <c r="RIE184" s="5"/>
      <c r="RIF184" s="5"/>
      <c r="RIG184" s="5"/>
      <c r="RIH184" s="5"/>
      <c r="RII184" s="5"/>
      <c r="RIJ184" s="5"/>
      <c r="RIK184" s="5"/>
      <c r="RIL184" s="5"/>
      <c r="RIM184" s="5"/>
      <c r="RIN184" s="5"/>
      <c r="RIO184" s="5"/>
      <c r="RIP184" s="5"/>
      <c r="RIQ184" s="5"/>
      <c r="RIR184" s="5"/>
      <c r="RIS184" s="5"/>
      <c r="RIT184" s="5"/>
      <c r="RIU184" s="5"/>
      <c r="RIV184" s="5"/>
      <c r="RIW184" s="5"/>
      <c r="RIX184" s="5"/>
      <c r="RIY184" s="5"/>
      <c r="RIZ184" s="5"/>
      <c r="RJA184" s="5"/>
      <c r="RJB184" s="5"/>
      <c r="RJC184" s="5"/>
      <c r="RJD184" s="5"/>
      <c r="RJE184" s="5"/>
      <c r="RJF184" s="5"/>
      <c r="RJG184" s="5"/>
      <c r="RJH184" s="5"/>
      <c r="RJI184" s="5"/>
      <c r="RJJ184" s="5"/>
      <c r="RJK184" s="5"/>
      <c r="RJL184" s="5"/>
      <c r="RJM184" s="5"/>
      <c r="RJN184" s="5"/>
      <c r="RJO184" s="5"/>
      <c r="RJP184" s="5"/>
      <c r="RJQ184" s="5"/>
      <c r="RJR184" s="5"/>
      <c r="RJS184" s="5"/>
      <c r="RJT184" s="5"/>
      <c r="RJU184" s="5"/>
      <c r="RJV184" s="5"/>
      <c r="RJW184" s="5"/>
      <c r="RJX184" s="5"/>
      <c r="RJY184" s="5"/>
      <c r="RJZ184" s="5"/>
      <c r="RKA184" s="5"/>
      <c r="RKB184" s="5"/>
      <c r="RKC184" s="5"/>
      <c r="RKD184" s="5"/>
      <c r="RKE184" s="5"/>
      <c r="RKF184" s="5"/>
      <c r="RKG184" s="5"/>
      <c r="RKH184" s="5"/>
      <c r="RKI184" s="5"/>
      <c r="RKJ184" s="5"/>
      <c r="RKK184" s="5"/>
      <c r="RKL184" s="5"/>
      <c r="RKM184" s="5"/>
      <c r="RKN184" s="5"/>
      <c r="RKO184" s="5"/>
      <c r="RKP184" s="5"/>
      <c r="RKQ184" s="5"/>
      <c r="RKR184" s="5"/>
      <c r="RKS184" s="5"/>
      <c r="RKT184" s="5"/>
      <c r="RKU184" s="5"/>
      <c r="RKV184" s="5"/>
      <c r="RKW184" s="5"/>
      <c r="RKX184" s="5"/>
      <c r="RKY184" s="5"/>
      <c r="RKZ184" s="5"/>
      <c r="RLA184" s="5"/>
      <c r="RLB184" s="5"/>
      <c r="RLC184" s="5"/>
      <c r="RLD184" s="5"/>
      <c r="RLE184" s="5"/>
      <c r="RLF184" s="5"/>
      <c r="RLG184" s="5"/>
      <c r="RLH184" s="5"/>
      <c r="RLI184" s="5"/>
      <c r="RLJ184" s="5"/>
      <c r="RLK184" s="5"/>
      <c r="RLL184" s="5"/>
      <c r="RLM184" s="5"/>
      <c r="RLN184" s="5"/>
      <c r="RLO184" s="5"/>
      <c r="RLP184" s="5"/>
      <c r="RLQ184" s="5"/>
      <c r="RLR184" s="5"/>
      <c r="RLS184" s="5"/>
      <c r="RLT184" s="5"/>
      <c r="RLU184" s="5"/>
      <c r="RLV184" s="5"/>
      <c r="RLW184" s="5"/>
      <c r="RLX184" s="5"/>
      <c r="RLY184" s="5"/>
      <c r="RLZ184" s="5"/>
      <c r="RMA184" s="5"/>
      <c r="RMB184" s="5"/>
      <c r="RMC184" s="5"/>
      <c r="RMD184" s="5"/>
      <c r="RME184" s="5"/>
      <c r="RMF184" s="5"/>
      <c r="RMG184" s="5"/>
      <c r="RMH184" s="5"/>
      <c r="RMI184" s="5"/>
      <c r="RMJ184" s="5"/>
      <c r="RMK184" s="5"/>
      <c r="RML184" s="5"/>
      <c r="RMM184" s="5"/>
      <c r="RMN184" s="5"/>
      <c r="RMO184" s="5"/>
      <c r="RMP184" s="5"/>
      <c r="RMQ184" s="5"/>
      <c r="RMR184" s="5"/>
      <c r="RMS184" s="5"/>
      <c r="RMT184" s="5"/>
      <c r="RMU184" s="5"/>
      <c r="RMV184" s="5"/>
      <c r="RMW184" s="5"/>
      <c r="RMX184" s="5"/>
      <c r="RMY184" s="5"/>
      <c r="RMZ184" s="5"/>
      <c r="RNA184" s="5"/>
      <c r="RNB184" s="5"/>
      <c r="RNC184" s="5"/>
      <c r="RND184" s="5"/>
      <c r="RNE184" s="5"/>
      <c r="RNF184" s="5"/>
      <c r="RNG184" s="5"/>
      <c r="RNH184" s="5"/>
      <c r="RNI184" s="5"/>
      <c r="RNJ184" s="5"/>
      <c r="RNK184" s="5"/>
      <c r="RNL184" s="5"/>
      <c r="RNM184" s="5"/>
      <c r="RNN184" s="5"/>
      <c r="RNO184" s="5"/>
      <c r="RNP184" s="5"/>
      <c r="RNQ184" s="5"/>
      <c r="RNR184" s="5"/>
      <c r="RNS184" s="5"/>
      <c r="RNT184" s="5"/>
      <c r="RNU184" s="5"/>
      <c r="RNV184" s="5"/>
      <c r="RNW184" s="5"/>
      <c r="RNX184" s="5"/>
      <c r="RNY184" s="5"/>
      <c r="RNZ184" s="5"/>
      <c r="ROA184" s="5"/>
      <c r="ROB184" s="5"/>
      <c r="ROC184" s="5"/>
      <c r="ROD184" s="5"/>
      <c r="ROE184" s="5"/>
      <c r="ROF184" s="5"/>
      <c r="ROG184" s="5"/>
      <c r="ROH184" s="5"/>
      <c r="ROI184" s="5"/>
      <c r="ROJ184" s="5"/>
      <c r="ROK184" s="5"/>
      <c r="ROL184" s="5"/>
      <c r="ROM184" s="5"/>
      <c r="RON184" s="5"/>
      <c r="ROO184" s="5"/>
      <c r="ROP184" s="5"/>
      <c r="ROQ184" s="5"/>
      <c r="ROR184" s="5"/>
      <c r="ROS184" s="5"/>
      <c r="ROT184" s="5"/>
      <c r="ROU184" s="5"/>
      <c r="ROV184" s="5"/>
      <c r="ROW184" s="5"/>
      <c r="ROX184" s="5"/>
      <c r="ROY184" s="5"/>
      <c r="ROZ184" s="5"/>
      <c r="RPA184" s="5"/>
      <c r="RPB184" s="5"/>
      <c r="RPC184" s="5"/>
      <c r="RPD184" s="5"/>
      <c r="RPE184" s="5"/>
      <c r="RPF184" s="5"/>
      <c r="RPG184" s="5"/>
      <c r="RPH184" s="5"/>
      <c r="RPI184" s="5"/>
      <c r="RPJ184" s="5"/>
      <c r="RPK184" s="5"/>
      <c r="RPL184" s="5"/>
      <c r="RPM184" s="5"/>
      <c r="RPN184" s="5"/>
      <c r="RPO184" s="5"/>
      <c r="RPP184" s="5"/>
      <c r="RPQ184" s="5"/>
      <c r="RPR184" s="5"/>
      <c r="RPS184" s="5"/>
      <c r="RPT184" s="5"/>
      <c r="RPU184" s="5"/>
      <c r="RPV184" s="5"/>
      <c r="RPW184" s="5"/>
      <c r="RPX184" s="5"/>
      <c r="RPY184" s="5"/>
      <c r="RPZ184" s="5"/>
      <c r="RQA184" s="5"/>
      <c r="RQB184" s="5"/>
      <c r="RQC184" s="5"/>
      <c r="RQD184" s="5"/>
      <c r="RQE184" s="5"/>
      <c r="RQF184" s="5"/>
      <c r="RQG184" s="5"/>
      <c r="RQH184" s="5"/>
      <c r="RQI184" s="5"/>
      <c r="RQJ184" s="5"/>
      <c r="RQK184" s="5"/>
      <c r="RQL184" s="5"/>
      <c r="RQM184" s="5"/>
      <c r="RQN184" s="5"/>
      <c r="RQO184" s="5"/>
      <c r="RQP184" s="5"/>
      <c r="RQQ184" s="5"/>
      <c r="RQR184" s="5"/>
      <c r="RQS184" s="5"/>
      <c r="RQT184" s="5"/>
      <c r="RQU184" s="5"/>
      <c r="RQV184" s="5"/>
      <c r="RQW184" s="5"/>
      <c r="RQX184" s="5"/>
      <c r="RQY184" s="5"/>
      <c r="RQZ184" s="5"/>
      <c r="RRA184" s="5"/>
      <c r="RRB184" s="5"/>
      <c r="RRC184" s="5"/>
      <c r="RRD184" s="5"/>
      <c r="RRE184" s="5"/>
      <c r="RRF184" s="5"/>
      <c r="RRG184" s="5"/>
      <c r="RRH184" s="5"/>
      <c r="RRI184" s="5"/>
      <c r="RRJ184" s="5"/>
      <c r="RRK184" s="5"/>
      <c r="RRL184" s="5"/>
      <c r="RRM184" s="5"/>
      <c r="RRN184" s="5"/>
      <c r="RRO184" s="5"/>
      <c r="RRP184" s="5"/>
      <c r="RRQ184" s="5"/>
      <c r="RRR184" s="5"/>
      <c r="RRS184" s="5"/>
      <c r="RRT184" s="5"/>
      <c r="RRU184" s="5"/>
      <c r="RRV184" s="5"/>
      <c r="RRW184" s="5"/>
      <c r="RRX184" s="5"/>
      <c r="RRY184" s="5"/>
      <c r="RRZ184" s="5"/>
      <c r="RSA184" s="5"/>
      <c r="RSB184" s="5"/>
      <c r="RSC184" s="5"/>
      <c r="RSD184" s="5"/>
      <c r="RSE184" s="5"/>
      <c r="RSF184" s="5"/>
      <c r="RSG184" s="5"/>
      <c r="RSH184" s="5"/>
      <c r="RSI184" s="5"/>
      <c r="RSJ184" s="5"/>
      <c r="RSK184" s="5"/>
      <c r="RSL184" s="5"/>
      <c r="RSM184" s="5"/>
      <c r="RSN184" s="5"/>
      <c r="RSO184" s="5"/>
      <c r="RSP184" s="5"/>
      <c r="RSQ184" s="5"/>
      <c r="RSR184" s="5"/>
      <c r="RSS184" s="5"/>
      <c r="RST184" s="5"/>
      <c r="RSU184" s="5"/>
      <c r="RSV184" s="5"/>
      <c r="RSW184" s="5"/>
      <c r="RSX184" s="5"/>
      <c r="RSY184" s="5"/>
      <c r="RSZ184" s="5"/>
      <c r="RTA184" s="5"/>
      <c r="RTB184" s="5"/>
      <c r="RTC184" s="5"/>
      <c r="RTD184" s="5"/>
      <c r="RTE184" s="5"/>
      <c r="RTF184" s="5"/>
      <c r="RTG184" s="5"/>
      <c r="RTH184" s="5"/>
      <c r="RTI184" s="5"/>
      <c r="RTJ184" s="5"/>
      <c r="RTK184" s="5"/>
      <c r="RTL184" s="5"/>
      <c r="RTM184" s="5"/>
      <c r="RTN184" s="5"/>
      <c r="RTO184" s="5"/>
      <c r="RTP184" s="5"/>
      <c r="RTQ184" s="5"/>
      <c r="RTR184" s="5"/>
      <c r="RTS184" s="5"/>
      <c r="RTT184" s="5"/>
      <c r="RTU184" s="5"/>
      <c r="RTV184" s="5"/>
      <c r="RTW184" s="5"/>
      <c r="RTX184" s="5"/>
      <c r="RTY184" s="5"/>
      <c r="RTZ184" s="5"/>
      <c r="RUA184" s="5"/>
      <c r="RUB184" s="5"/>
      <c r="RUC184" s="5"/>
      <c r="RUD184" s="5"/>
      <c r="RUE184" s="5"/>
      <c r="RUF184" s="5"/>
      <c r="RUG184" s="5"/>
      <c r="RUH184" s="5"/>
      <c r="RUI184" s="5"/>
      <c r="RUJ184" s="5"/>
      <c r="RUK184" s="5"/>
      <c r="RUL184" s="5"/>
      <c r="RUM184" s="5"/>
      <c r="RUN184" s="5"/>
      <c r="RUO184" s="5"/>
      <c r="RUP184" s="5"/>
      <c r="RUQ184" s="5"/>
      <c r="RUR184" s="5"/>
      <c r="RUS184" s="5"/>
      <c r="RUT184" s="5"/>
      <c r="RUU184" s="5"/>
      <c r="RUV184" s="5"/>
      <c r="RUW184" s="5"/>
      <c r="RUX184" s="5"/>
      <c r="RUY184" s="5"/>
      <c r="RUZ184" s="5"/>
      <c r="RVA184" s="5"/>
      <c r="RVB184" s="5"/>
      <c r="RVC184" s="5"/>
      <c r="RVD184" s="5"/>
      <c r="RVE184" s="5"/>
      <c r="RVF184" s="5"/>
      <c r="RVG184" s="5"/>
      <c r="RVH184" s="5"/>
      <c r="RVI184" s="5"/>
      <c r="RVJ184" s="5"/>
      <c r="RVK184" s="5"/>
      <c r="RVL184" s="5"/>
      <c r="RVM184" s="5"/>
      <c r="RVN184" s="5"/>
      <c r="RVO184" s="5"/>
      <c r="RVP184" s="5"/>
      <c r="RVQ184" s="5"/>
      <c r="RVR184" s="5"/>
      <c r="RVS184" s="5"/>
      <c r="RVT184" s="5"/>
      <c r="RVU184" s="5"/>
      <c r="RVV184" s="5"/>
      <c r="RVW184" s="5"/>
      <c r="RVX184" s="5"/>
      <c r="RVY184" s="5"/>
      <c r="RVZ184" s="5"/>
      <c r="RWA184" s="5"/>
      <c r="RWB184" s="5"/>
      <c r="RWC184" s="5"/>
      <c r="RWD184" s="5"/>
      <c r="RWE184" s="5"/>
      <c r="RWF184" s="5"/>
      <c r="RWG184" s="5"/>
      <c r="RWH184" s="5"/>
      <c r="RWI184" s="5"/>
      <c r="RWJ184" s="5"/>
      <c r="RWK184" s="5"/>
      <c r="RWL184" s="5"/>
      <c r="RWM184" s="5"/>
      <c r="RWN184" s="5"/>
      <c r="RWO184" s="5"/>
      <c r="RWP184" s="5"/>
      <c r="RWQ184" s="5"/>
      <c r="RWR184" s="5"/>
      <c r="RWS184" s="5"/>
      <c r="RWT184" s="5"/>
      <c r="RWU184" s="5"/>
      <c r="RWV184" s="5"/>
      <c r="RWW184" s="5"/>
      <c r="RWX184" s="5"/>
      <c r="RWY184" s="5"/>
      <c r="RWZ184" s="5"/>
      <c r="RXA184" s="5"/>
      <c r="RXB184" s="5"/>
      <c r="RXC184" s="5"/>
      <c r="RXD184" s="5"/>
      <c r="RXE184" s="5"/>
      <c r="RXF184" s="5"/>
      <c r="RXG184" s="5"/>
      <c r="RXH184" s="5"/>
      <c r="RXI184" s="5"/>
      <c r="RXJ184" s="5"/>
      <c r="RXK184" s="5"/>
      <c r="RXL184" s="5"/>
      <c r="RXM184" s="5"/>
      <c r="RXN184" s="5"/>
      <c r="RXO184" s="5"/>
      <c r="RXP184" s="5"/>
      <c r="RXQ184" s="5"/>
      <c r="RXR184" s="5"/>
      <c r="RXS184" s="5"/>
      <c r="RXT184" s="5"/>
      <c r="RXU184" s="5"/>
      <c r="RXV184" s="5"/>
      <c r="RXW184" s="5"/>
      <c r="RXX184" s="5"/>
      <c r="RXY184" s="5"/>
      <c r="RXZ184" s="5"/>
      <c r="RYA184" s="5"/>
      <c r="RYB184" s="5"/>
      <c r="RYC184" s="5"/>
      <c r="RYD184" s="5"/>
      <c r="RYE184" s="5"/>
      <c r="RYF184" s="5"/>
      <c r="RYG184" s="5"/>
      <c r="RYH184" s="5"/>
      <c r="RYI184" s="5"/>
      <c r="RYJ184" s="5"/>
      <c r="RYK184" s="5"/>
      <c r="RYL184" s="5"/>
      <c r="RYM184" s="5"/>
      <c r="RYN184" s="5"/>
      <c r="RYO184" s="5"/>
      <c r="RYP184" s="5"/>
      <c r="RYQ184" s="5"/>
      <c r="RYR184" s="5"/>
      <c r="RYS184" s="5"/>
      <c r="RYT184" s="5"/>
      <c r="RYU184" s="5"/>
      <c r="RYV184" s="5"/>
      <c r="RYW184" s="5"/>
      <c r="RYX184" s="5"/>
      <c r="RYY184" s="5"/>
      <c r="RYZ184" s="5"/>
      <c r="RZA184" s="5"/>
      <c r="RZB184" s="5"/>
      <c r="RZC184" s="5"/>
      <c r="RZD184" s="5"/>
      <c r="RZE184" s="5"/>
      <c r="RZF184" s="5"/>
      <c r="RZG184" s="5"/>
      <c r="RZH184" s="5"/>
      <c r="RZI184" s="5"/>
      <c r="RZJ184" s="5"/>
      <c r="RZK184" s="5"/>
      <c r="RZL184" s="5"/>
      <c r="RZM184" s="5"/>
      <c r="RZN184" s="5"/>
      <c r="RZO184" s="5"/>
      <c r="RZP184" s="5"/>
      <c r="RZQ184" s="5"/>
      <c r="RZR184" s="5"/>
      <c r="RZS184" s="5"/>
      <c r="RZT184" s="5"/>
      <c r="RZU184" s="5"/>
      <c r="RZV184" s="5"/>
      <c r="RZW184" s="5"/>
      <c r="RZX184" s="5"/>
      <c r="RZY184" s="5"/>
      <c r="RZZ184" s="5"/>
      <c r="SAA184" s="5"/>
      <c r="SAB184" s="5"/>
      <c r="SAC184" s="5"/>
      <c r="SAD184" s="5"/>
      <c r="SAE184" s="5"/>
      <c r="SAF184" s="5"/>
      <c r="SAG184" s="5"/>
      <c r="SAH184" s="5"/>
      <c r="SAI184" s="5"/>
      <c r="SAJ184" s="5"/>
      <c r="SAK184" s="5"/>
      <c r="SAL184" s="5"/>
      <c r="SAM184" s="5"/>
      <c r="SAN184" s="5"/>
      <c r="SAO184" s="5"/>
      <c r="SAP184" s="5"/>
      <c r="SAQ184" s="5"/>
      <c r="SAR184" s="5"/>
      <c r="SAS184" s="5"/>
      <c r="SAT184" s="5"/>
      <c r="SAU184" s="5"/>
      <c r="SAV184" s="5"/>
      <c r="SAW184" s="5"/>
      <c r="SAX184" s="5"/>
      <c r="SAY184" s="5"/>
      <c r="SAZ184" s="5"/>
      <c r="SBA184" s="5"/>
      <c r="SBB184" s="5"/>
      <c r="SBC184" s="5"/>
      <c r="SBD184" s="5"/>
      <c r="SBE184" s="5"/>
      <c r="SBF184" s="5"/>
      <c r="SBG184" s="5"/>
      <c r="SBH184" s="5"/>
      <c r="SBI184" s="5"/>
      <c r="SBJ184" s="5"/>
      <c r="SBK184" s="5"/>
      <c r="SBL184" s="5"/>
      <c r="SBM184" s="5"/>
      <c r="SBN184" s="5"/>
      <c r="SBO184" s="5"/>
      <c r="SBP184" s="5"/>
      <c r="SBQ184" s="5"/>
      <c r="SBR184" s="5"/>
      <c r="SBS184" s="5"/>
      <c r="SBT184" s="5"/>
      <c r="SBU184" s="5"/>
      <c r="SBV184" s="5"/>
      <c r="SBW184" s="5"/>
      <c r="SBX184" s="5"/>
      <c r="SBY184" s="5"/>
      <c r="SBZ184" s="5"/>
      <c r="SCA184" s="5"/>
      <c r="SCB184" s="5"/>
      <c r="SCC184" s="5"/>
      <c r="SCD184" s="5"/>
      <c r="SCE184" s="5"/>
      <c r="SCF184" s="5"/>
      <c r="SCG184" s="5"/>
      <c r="SCH184" s="5"/>
      <c r="SCI184" s="5"/>
      <c r="SCJ184" s="5"/>
      <c r="SCK184" s="5"/>
      <c r="SCL184" s="5"/>
      <c r="SCM184" s="5"/>
      <c r="SCN184" s="5"/>
      <c r="SCO184" s="5"/>
      <c r="SCP184" s="5"/>
      <c r="SCQ184" s="5"/>
      <c r="SCR184" s="5"/>
      <c r="SCS184" s="5"/>
      <c r="SCT184" s="5"/>
      <c r="SCU184" s="5"/>
      <c r="SCV184" s="5"/>
      <c r="SCW184" s="5"/>
      <c r="SCX184" s="5"/>
      <c r="SCY184" s="5"/>
      <c r="SCZ184" s="5"/>
      <c r="SDA184" s="5"/>
      <c r="SDB184" s="5"/>
      <c r="SDC184" s="5"/>
      <c r="SDD184" s="5"/>
      <c r="SDE184" s="5"/>
      <c r="SDF184" s="5"/>
      <c r="SDG184" s="5"/>
      <c r="SDH184" s="5"/>
      <c r="SDI184" s="5"/>
      <c r="SDJ184" s="5"/>
      <c r="SDK184" s="5"/>
      <c r="SDL184" s="5"/>
      <c r="SDM184" s="5"/>
      <c r="SDN184" s="5"/>
      <c r="SDO184" s="5"/>
      <c r="SDP184" s="5"/>
      <c r="SDQ184" s="5"/>
      <c r="SDR184" s="5"/>
      <c r="SDS184" s="5"/>
      <c r="SDT184" s="5"/>
      <c r="SDU184" s="5"/>
      <c r="SDV184" s="5"/>
      <c r="SDW184" s="5"/>
      <c r="SDX184" s="5"/>
      <c r="SDY184" s="5"/>
      <c r="SDZ184" s="5"/>
      <c r="SEA184" s="5"/>
      <c r="SEB184" s="5"/>
      <c r="SEC184" s="5"/>
      <c r="SED184" s="5"/>
      <c r="SEE184" s="5"/>
      <c r="SEF184" s="5"/>
      <c r="SEG184" s="5"/>
      <c r="SEH184" s="5"/>
      <c r="SEI184" s="5"/>
      <c r="SEJ184" s="5"/>
      <c r="SEK184" s="5"/>
      <c r="SEL184" s="5"/>
      <c r="SEM184" s="5"/>
      <c r="SEN184" s="5"/>
      <c r="SEO184" s="5"/>
      <c r="SEP184" s="5"/>
      <c r="SEQ184" s="5"/>
      <c r="SER184" s="5"/>
      <c r="SES184" s="5"/>
      <c r="SET184" s="5"/>
      <c r="SEU184" s="5"/>
      <c r="SEV184" s="5"/>
      <c r="SEW184" s="5"/>
      <c r="SEX184" s="5"/>
      <c r="SEY184" s="5"/>
      <c r="SEZ184" s="5"/>
      <c r="SFA184" s="5"/>
      <c r="SFB184" s="5"/>
      <c r="SFC184" s="5"/>
      <c r="SFD184" s="5"/>
      <c r="SFE184" s="5"/>
      <c r="SFF184" s="5"/>
      <c r="SFG184" s="5"/>
      <c r="SFH184" s="5"/>
      <c r="SFI184" s="5"/>
      <c r="SFJ184" s="5"/>
      <c r="SFK184" s="5"/>
      <c r="SFL184" s="5"/>
      <c r="SFM184" s="5"/>
      <c r="SFN184" s="5"/>
      <c r="SFO184" s="5"/>
      <c r="SFP184" s="5"/>
      <c r="SFQ184" s="5"/>
      <c r="SFR184" s="5"/>
      <c r="SFS184" s="5"/>
      <c r="SFT184" s="5"/>
      <c r="SFU184" s="5"/>
      <c r="SFV184" s="5"/>
      <c r="SFW184" s="5"/>
      <c r="SFX184" s="5"/>
      <c r="SFY184" s="5"/>
      <c r="SFZ184" s="5"/>
      <c r="SGA184" s="5"/>
      <c r="SGB184" s="5"/>
      <c r="SGC184" s="5"/>
      <c r="SGD184" s="5"/>
      <c r="SGE184" s="5"/>
      <c r="SGF184" s="5"/>
      <c r="SGG184" s="5"/>
      <c r="SGH184" s="5"/>
      <c r="SGI184" s="5"/>
      <c r="SGJ184" s="5"/>
      <c r="SGK184" s="5"/>
      <c r="SGL184" s="5"/>
      <c r="SGM184" s="5"/>
      <c r="SGN184" s="5"/>
      <c r="SGO184" s="5"/>
      <c r="SGP184" s="5"/>
      <c r="SGQ184" s="5"/>
      <c r="SGR184" s="5"/>
      <c r="SGS184" s="5"/>
      <c r="SGT184" s="5"/>
      <c r="SGU184" s="5"/>
      <c r="SGV184" s="5"/>
      <c r="SGW184" s="5"/>
      <c r="SGX184" s="5"/>
      <c r="SGY184" s="5"/>
      <c r="SGZ184" s="5"/>
      <c r="SHA184" s="5"/>
      <c r="SHB184" s="5"/>
      <c r="SHC184" s="5"/>
      <c r="SHD184" s="5"/>
      <c r="SHE184" s="5"/>
      <c r="SHF184" s="5"/>
      <c r="SHG184" s="5"/>
      <c r="SHH184" s="5"/>
      <c r="SHI184" s="5"/>
      <c r="SHJ184" s="5"/>
      <c r="SHK184" s="5"/>
      <c r="SHL184" s="5"/>
      <c r="SHM184" s="5"/>
      <c r="SHN184" s="5"/>
      <c r="SHO184" s="5"/>
      <c r="SHP184" s="5"/>
      <c r="SHQ184" s="5"/>
      <c r="SHR184" s="5"/>
      <c r="SHS184" s="5"/>
      <c r="SHT184" s="5"/>
      <c r="SHU184" s="5"/>
      <c r="SHV184" s="5"/>
      <c r="SHW184" s="5"/>
      <c r="SHX184" s="5"/>
      <c r="SHY184" s="5"/>
      <c r="SHZ184" s="5"/>
      <c r="SIA184" s="5"/>
      <c r="SIB184" s="5"/>
      <c r="SIC184" s="5"/>
      <c r="SID184" s="5"/>
      <c r="SIE184" s="5"/>
      <c r="SIF184" s="5"/>
      <c r="SIG184" s="5"/>
      <c r="SIH184" s="5"/>
      <c r="SII184" s="5"/>
      <c r="SIJ184" s="5"/>
      <c r="SIK184" s="5"/>
      <c r="SIL184" s="5"/>
      <c r="SIM184" s="5"/>
      <c r="SIN184" s="5"/>
      <c r="SIO184" s="5"/>
      <c r="SIP184" s="5"/>
      <c r="SIQ184" s="5"/>
      <c r="SIR184" s="5"/>
      <c r="SIS184" s="5"/>
      <c r="SIT184" s="5"/>
      <c r="SIU184" s="5"/>
      <c r="SIV184" s="5"/>
      <c r="SIW184" s="5"/>
      <c r="SIX184" s="5"/>
      <c r="SIY184" s="5"/>
      <c r="SIZ184" s="5"/>
      <c r="SJA184" s="5"/>
      <c r="SJB184" s="5"/>
      <c r="SJC184" s="5"/>
      <c r="SJD184" s="5"/>
      <c r="SJE184" s="5"/>
      <c r="SJF184" s="5"/>
      <c r="SJG184" s="5"/>
      <c r="SJH184" s="5"/>
      <c r="SJI184" s="5"/>
      <c r="SJJ184" s="5"/>
      <c r="SJK184" s="5"/>
      <c r="SJL184" s="5"/>
      <c r="SJM184" s="5"/>
      <c r="SJN184" s="5"/>
      <c r="SJO184" s="5"/>
      <c r="SJP184" s="5"/>
      <c r="SJQ184" s="5"/>
      <c r="SJR184" s="5"/>
      <c r="SJS184" s="5"/>
      <c r="SJT184" s="5"/>
      <c r="SJU184" s="5"/>
      <c r="SJV184" s="5"/>
      <c r="SJW184" s="5"/>
      <c r="SJX184" s="5"/>
      <c r="SJY184" s="5"/>
      <c r="SJZ184" s="5"/>
      <c r="SKA184" s="5"/>
      <c r="SKB184" s="5"/>
      <c r="SKC184" s="5"/>
      <c r="SKD184" s="5"/>
      <c r="SKE184" s="5"/>
      <c r="SKF184" s="5"/>
      <c r="SKG184" s="5"/>
      <c r="SKH184" s="5"/>
      <c r="SKI184" s="5"/>
      <c r="SKJ184" s="5"/>
      <c r="SKK184" s="5"/>
      <c r="SKL184" s="5"/>
      <c r="SKM184" s="5"/>
      <c r="SKN184" s="5"/>
      <c r="SKO184" s="5"/>
      <c r="SKP184" s="5"/>
      <c r="SKQ184" s="5"/>
      <c r="SKR184" s="5"/>
      <c r="SKS184" s="5"/>
      <c r="SKT184" s="5"/>
      <c r="SKU184" s="5"/>
      <c r="SKV184" s="5"/>
      <c r="SKW184" s="5"/>
      <c r="SKX184" s="5"/>
      <c r="SKY184" s="5"/>
      <c r="SKZ184" s="5"/>
      <c r="SLA184" s="5"/>
      <c r="SLB184" s="5"/>
      <c r="SLC184" s="5"/>
      <c r="SLD184" s="5"/>
      <c r="SLE184" s="5"/>
      <c r="SLF184" s="5"/>
      <c r="SLG184" s="5"/>
      <c r="SLH184" s="5"/>
      <c r="SLI184" s="5"/>
      <c r="SLJ184" s="5"/>
      <c r="SLK184" s="5"/>
      <c r="SLL184" s="5"/>
      <c r="SLM184" s="5"/>
      <c r="SLN184" s="5"/>
      <c r="SLO184" s="5"/>
      <c r="SLP184" s="5"/>
      <c r="SLQ184" s="5"/>
      <c r="SLR184" s="5"/>
      <c r="SLS184" s="5"/>
      <c r="SLT184" s="5"/>
      <c r="SLU184" s="5"/>
      <c r="SLV184" s="5"/>
      <c r="SLW184" s="5"/>
      <c r="SLX184" s="5"/>
      <c r="SLY184" s="5"/>
      <c r="SLZ184" s="5"/>
      <c r="SMA184" s="5"/>
      <c r="SMB184" s="5"/>
      <c r="SMC184" s="5"/>
      <c r="SMD184" s="5"/>
      <c r="SME184" s="5"/>
      <c r="SMF184" s="5"/>
      <c r="SMG184" s="5"/>
      <c r="SMH184" s="5"/>
      <c r="SMI184" s="5"/>
      <c r="SMJ184" s="5"/>
      <c r="SMK184" s="5"/>
      <c r="SML184" s="5"/>
      <c r="SMM184" s="5"/>
      <c r="SMN184" s="5"/>
      <c r="SMO184" s="5"/>
      <c r="SMP184" s="5"/>
      <c r="SMQ184" s="5"/>
      <c r="SMR184" s="5"/>
      <c r="SMS184" s="5"/>
      <c r="SMT184" s="5"/>
      <c r="SMU184" s="5"/>
      <c r="SMV184" s="5"/>
      <c r="SMW184" s="5"/>
      <c r="SMX184" s="5"/>
      <c r="SMY184" s="5"/>
      <c r="SMZ184" s="5"/>
      <c r="SNA184" s="5"/>
      <c r="SNB184" s="5"/>
      <c r="SNC184" s="5"/>
      <c r="SND184" s="5"/>
      <c r="SNE184" s="5"/>
      <c r="SNF184" s="5"/>
      <c r="SNG184" s="5"/>
      <c r="SNH184" s="5"/>
      <c r="SNI184" s="5"/>
      <c r="SNJ184" s="5"/>
      <c r="SNK184" s="5"/>
      <c r="SNL184" s="5"/>
      <c r="SNM184" s="5"/>
      <c r="SNN184" s="5"/>
      <c r="SNO184" s="5"/>
      <c r="SNP184" s="5"/>
      <c r="SNQ184" s="5"/>
      <c r="SNR184" s="5"/>
      <c r="SNS184" s="5"/>
      <c r="SNT184" s="5"/>
      <c r="SNU184" s="5"/>
      <c r="SNV184" s="5"/>
      <c r="SNW184" s="5"/>
      <c r="SNX184" s="5"/>
      <c r="SNY184" s="5"/>
      <c r="SNZ184" s="5"/>
      <c r="SOA184" s="5"/>
      <c r="SOB184" s="5"/>
      <c r="SOC184" s="5"/>
      <c r="SOD184" s="5"/>
      <c r="SOE184" s="5"/>
      <c r="SOF184" s="5"/>
      <c r="SOG184" s="5"/>
      <c r="SOH184" s="5"/>
      <c r="SOI184" s="5"/>
      <c r="SOJ184" s="5"/>
      <c r="SOK184" s="5"/>
      <c r="SOL184" s="5"/>
      <c r="SOM184" s="5"/>
      <c r="SON184" s="5"/>
      <c r="SOO184" s="5"/>
      <c r="SOP184" s="5"/>
      <c r="SOQ184" s="5"/>
      <c r="SOR184" s="5"/>
      <c r="SOS184" s="5"/>
      <c r="SOT184" s="5"/>
      <c r="SOU184" s="5"/>
      <c r="SOV184" s="5"/>
      <c r="SOW184" s="5"/>
      <c r="SOX184" s="5"/>
      <c r="SOY184" s="5"/>
      <c r="SOZ184" s="5"/>
      <c r="SPA184" s="5"/>
      <c r="SPB184" s="5"/>
      <c r="SPC184" s="5"/>
      <c r="SPD184" s="5"/>
      <c r="SPE184" s="5"/>
      <c r="SPF184" s="5"/>
      <c r="SPG184" s="5"/>
      <c r="SPH184" s="5"/>
      <c r="SPI184" s="5"/>
      <c r="SPJ184" s="5"/>
      <c r="SPK184" s="5"/>
      <c r="SPL184" s="5"/>
      <c r="SPM184" s="5"/>
      <c r="SPN184" s="5"/>
      <c r="SPO184" s="5"/>
      <c r="SPP184" s="5"/>
      <c r="SPQ184" s="5"/>
      <c r="SPR184" s="5"/>
      <c r="SPS184" s="5"/>
      <c r="SPT184" s="5"/>
      <c r="SPU184" s="5"/>
      <c r="SPV184" s="5"/>
      <c r="SPW184" s="5"/>
      <c r="SPX184" s="5"/>
      <c r="SPY184" s="5"/>
      <c r="SPZ184" s="5"/>
      <c r="SQA184" s="5"/>
      <c r="SQB184" s="5"/>
      <c r="SQC184" s="5"/>
      <c r="SQD184" s="5"/>
      <c r="SQE184" s="5"/>
      <c r="SQF184" s="5"/>
      <c r="SQG184" s="5"/>
      <c r="SQH184" s="5"/>
      <c r="SQI184" s="5"/>
      <c r="SQJ184" s="5"/>
      <c r="SQK184" s="5"/>
      <c r="SQL184" s="5"/>
      <c r="SQM184" s="5"/>
      <c r="SQN184" s="5"/>
      <c r="SQO184" s="5"/>
      <c r="SQP184" s="5"/>
      <c r="SQQ184" s="5"/>
      <c r="SQR184" s="5"/>
      <c r="SQS184" s="5"/>
      <c r="SQT184" s="5"/>
      <c r="SQU184" s="5"/>
      <c r="SQV184" s="5"/>
      <c r="SQW184" s="5"/>
      <c r="SQX184" s="5"/>
      <c r="SQY184" s="5"/>
      <c r="SQZ184" s="5"/>
      <c r="SRA184" s="5"/>
      <c r="SRB184" s="5"/>
      <c r="SRC184" s="5"/>
      <c r="SRD184" s="5"/>
      <c r="SRE184" s="5"/>
      <c r="SRF184" s="5"/>
      <c r="SRG184" s="5"/>
      <c r="SRH184" s="5"/>
      <c r="SRI184" s="5"/>
      <c r="SRJ184" s="5"/>
      <c r="SRK184" s="5"/>
      <c r="SRL184" s="5"/>
      <c r="SRM184" s="5"/>
      <c r="SRN184" s="5"/>
      <c r="SRO184" s="5"/>
      <c r="SRP184" s="5"/>
      <c r="SRQ184" s="5"/>
      <c r="SRR184" s="5"/>
      <c r="SRS184" s="5"/>
      <c r="SRT184" s="5"/>
      <c r="SRU184" s="5"/>
      <c r="SRV184" s="5"/>
      <c r="SRW184" s="5"/>
      <c r="SRX184" s="5"/>
      <c r="SRY184" s="5"/>
      <c r="SRZ184" s="5"/>
      <c r="SSA184" s="5"/>
      <c r="SSB184" s="5"/>
      <c r="SSC184" s="5"/>
      <c r="SSD184" s="5"/>
      <c r="SSE184" s="5"/>
      <c r="SSF184" s="5"/>
      <c r="SSG184" s="5"/>
      <c r="SSH184" s="5"/>
      <c r="SSI184" s="5"/>
      <c r="SSJ184" s="5"/>
      <c r="SSK184" s="5"/>
      <c r="SSL184" s="5"/>
      <c r="SSM184" s="5"/>
      <c r="SSN184" s="5"/>
      <c r="SSO184" s="5"/>
      <c r="SSP184" s="5"/>
      <c r="SSQ184" s="5"/>
      <c r="SSR184" s="5"/>
      <c r="SSS184" s="5"/>
      <c r="SST184" s="5"/>
      <c r="SSU184" s="5"/>
      <c r="SSV184" s="5"/>
      <c r="SSW184" s="5"/>
      <c r="SSX184" s="5"/>
      <c r="SSY184" s="5"/>
      <c r="SSZ184" s="5"/>
      <c r="STA184" s="5"/>
      <c r="STB184" s="5"/>
      <c r="STC184" s="5"/>
      <c r="STD184" s="5"/>
      <c r="STE184" s="5"/>
      <c r="STF184" s="5"/>
      <c r="STG184" s="5"/>
      <c r="STH184" s="5"/>
      <c r="STI184" s="5"/>
      <c r="STJ184" s="5"/>
      <c r="STK184" s="5"/>
      <c r="STL184" s="5"/>
      <c r="STM184" s="5"/>
      <c r="STN184" s="5"/>
      <c r="STO184" s="5"/>
      <c r="STP184" s="5"/>
      <c r="STQ184" s="5"/>
      <c r="STR184" s="5"/>
      <c r="STS184" s="5"/>
      <c r="STT184" s="5"/>
      <c r="STU184" s="5"/>
      <c r="STV184" s="5"/>
      <c r="STW184" s="5"/>
      <c r="STX184" s="5"/>
      <c r="STY184" s="5"/>
      <c r="STZ184" s="5"/>
      <c r="SUA184" s="5"/>
      <c r="SUB184" s="5"/>
      <c r="SUC184" s="5"/>
      <c r="SUD184" s="5"/>
      <c r="SUE184" s="5"/>
      <c r="SUF184" s="5"/>
      <c r="SUG184" s="5"/>
      <c r="SUH184" s="5"/>
      <c r="SUI184" s="5"/>
      <c r="SUJ184" s="5"/>
      <c r="SUK184" s="5"/>
      <c r="SUL184" s="5"/>
      <c r="SUM184" s="5"/>
      <c r="SUN184" s="5"/>
      <c r="SUO184" s="5"/>
      <c r="SUP184" s="5"/>
      <c r="SUQ184" s="5"/>
      <c r="SUR184" s="5"/>
      <c r="SUS184" s="5"/>
      <c r="SUT184" s="5"/>
      <c r="SUU184" s="5"/>
      <c r="SUV184" s="5"/>
      <c r="SUW184" s="5"/>
      <c r="SUX184" s="5"/>
      <c r="SUY184" s="5"/>
      <c r="SUZ184" s="5"/>
      <c r="SVA184" s="5"/>
      <c r="SVB184" s="5"/>
      <c r="SVC184" s="5"/>
      <c r="SVD184" s="5"/>
      <c r="SVE184" s="5"/>
      <c r="SVF184" s="5"/>
      <c r="SVG184" s="5"/>
      <c r="SVH184" s="5"/>
      <c r="SVI184" s="5"/>
      <c r="SVJ184" s="5"/>
      <c r="SVK184" s="5"/>
      <c r="SVL184" s="5"/>
      <c r="SVM184" s="5"/>
      <c r="SVN184" s="5"/>
      <c r="SVO184" s="5"/>
      <c r="SVP184" s="5"/>
      <c r="SVQ184" s="5"/>
      <c r="SVR184" s="5"/>
      <c r="SVS184" s="5"/>
      <c r="SVT184" s="5"/>
      <c r="SVU184" s="5"/>
      <c r="SVV184" s="5"/>
      <c r="SVW184" s="5"/>
      <c r="SVX184" s="5"/>
      <c r="SVY184" s="5"/>
      <c r="SVZ184" s="5"/>
      <c r="SWA184" s="5"/>
      <c r="SWB184" s="5"/>
      <c r="SWC184" s="5"/>
      <c r="SWD184" s="5"/>
      <c r="SWE184" s="5"/>
      <c r="SWF184" s="5"/>
      <c r="SWG184" s="5"/>
      <c r="SWH184" s="5"/>
      <c r="SWI184" s="5"/>
      <c r="SWJ184" s="5"/>
      <c r="SWK184" s="5"/>
      <c r="SWL184" s="5"/>
      <c r="SWM184" s="5"/>
      <c r="SWN184" s="5"/>
      <c r="SWO184" s="5"/>
      <c r="SWP184" s="5"/>
      <c r="SWQ184" s="5"/>
      <c r="SWR184" s="5"/>
      <c r="SWS184" s="5"/>
      <c r="SWT184" s="5"/>
      <c r="SWU184" s="5"/>
      <c r="SWV184" s="5"/>
      <c r="SWW184" s="5"/>
      <c r="SWX184" s="5"/>
      <c r="SWY184" s="5"/>
      <c r="SWZ184" s="5"/>
      <c r="SXA184" s="5"/>
      <c r="SXB184" s="5"/>
      <c r="SXC184" s="5"/>
      <c r="SXD184" s="5"/>
      <c r="SXE184" s="5"/>
      <c r="SXF184" s="5"/>
      <c r="SXG184" s="5"/>
      <c r="SXH184" s="5"/>
      <c r="SXI184" s="5"/>
      <c r="SXJ184" s="5"/>
      <c r="SXK184" s="5"/>
      <c r="SXL184" s="5"/>
      <c r="SXM184" s="5"/>
      <c r="SXN184" s="5"/>
      <c r="SXO184" s="5"/>
      <c r="SXP184" s="5"/>
      <c r="SXQ184" s="5"/>
      <c r="SXR184" s="5"/>
      <c r="SXS184" s="5"/>
      <c r="SXT184" s="5"/>
      <c r="SXU184" s="5"/>
      <c r="SXV184" s="5"/>
      <c r="SXW184" s="5"/>
      <c r="SXX184" s="5"/>
      <c r="SXY184" s="5"/>
      <c r="SXZ184" s="5"/>
      <c r="SYA184" s="5"/>
      <c r="SYB184" s="5"/>
      <c r="SYC184" s="5"/>
      <c r="SYD184" s="5"/>
      <c r="SYE184" s="5"/>
      <c r="SYF184" s="5"/>
      <c r="SYG184" s="5"/>
      <c r="SYH184" s="5"/>
      <c r="SYI184" s="5"/>
      <c r="SYJ184" s="5"/>
      <c r="SYK184" s="5"/>
      <c r="SYL184" s="5"/>
      <c r="SYM184" s="5"/>
      <c r="SYN184" s="5"/>
      <c r="SYO184" s="5"/>
      <c r="SYP184" s="5"/>
      <c r="SYQ184" s="5"/>
      <c r="SYR184" s="5"/>
      <c r="SYS184" s="5"/>
      <c r="SYT184" s="5"/>
      <c r="SYU184" s="5"/>
      <c r="SYV184" s="5"/>
      <c r="SYW184" s="5"/>
      <c r="SYX184" s="5"/>
      <c r="SYY184" s="5"/>
      <c r="SYZ184" s="5"/>
      <c r="SZA184" s="5"/>
      <c r="SZB184" s="5"/>
      <c r="SZC184" s="5"/>
      <c r="SZD184" s="5"/>
      <c r="SZE184" s="5"/>
      <c r="SZF184" s="5"/>
      <c r="SZG184" s="5"/>
      <c r="SZH184" s="5"/>
      <c r="SZI184" s="5"/>
      <c r="SZJ184" s="5"/>
      <c r="SZK184" s="5"/>
      <c r="SZL184" s="5"/>
      <c r="SZM184" s="5"/>
      <c r="SZN184" s="5"/>
      <c r="SZO184" s="5"/>
      <c r="SZP184" s="5"/>
      <c r="SZQ184" s="5"/>
      <c r="SZR184" s="5"/>
      <c r="SZS184" s="5"/>
      <c r="SZT184" s="5"/>
      <c r="SZU184" s="5"/>
      <c r="SZV184" s="5"/>
      <c r="SZW184" s="5"/>
      <c r="SZX184" s="5"/>
      <c r="SZY184" s="5"/>
      <c r="SZZ184" s="5"/>
      <c r="TAA184" s="5"/>
      <c r="TAB184" s="5"/>
      <c r="TAC184" s="5"/>
      <c r="TAD184" s="5"/>
      <c r="TAE184" s="5"/>
      <c r="TAF184" s="5"/>
      <c r="TAG184" s="5"/>
      <c r="TAH184" s="5"/>
      <c r="TAI184" s="5"/>
      <c r="TAJ184" s="5"/>
      <c r="TAK184" s="5"/>
      <c r="TAL184" s="5"/>
      <c r="TAM184" s="5"/>
      <c r="TAN184" s="5"/>
      <c r="TAO184" s="5"/>
      <c r="TAP184" s="5"/>
      <c r="TAQ184" s="5"/>
      <c r="TAR184" s="5"/>
      <c r="TAS184" s="5"/>
      <c r="TAT184" s="5"/>
      <c r="TAU184" s="5"/>
      <c r="TAV184" s="5"/>
      <c r="TAW184" s="5"/>
      <c r="TAX184" s="5"/>
      <c r="TAY184" s="5"/>
      <c r="TAZ184" s="5"/>
      <c r="TBA184" s="5"/>
      <c r="TBB184" s="5"/>
      <c r="TBC184" s="5"/>
      <c r="TBD184" s="5"/>
      <c r="TBE184" s="5"/>
      <c r="TBF184" s="5"/>
      <c r="TBG184" s="5"/>
      <c r="TBH184" s="5"/>
      <c r="TBI184" s="5"/>
      <c r="TBJ184" s="5"/>
      <c r="TBK184" s="5"/>
      <c r="TBL184" s="5"/>
      <c r="TBM184" s="5"/>
      <c r="TBN184" s="5"/>
      <c r="TBO184" s="5"/>
      <c r="TBP184" s="5"/>
      <c r="TBQ184" s="5"/>
      <c r="TBR184" s="5"/>
      <c r="TBS184" s="5"/>
      <c r="TBT184" s="5"/>
      <c r="TBU184" s="5"/>
      <c r="TBV184" s="5"/>
      <c r="TBW184" s="5"/>
      <c r="TBX184" s="5"/>
      <c r="TBY184" s="5"/>
      <c r="TBZ184" s="5"/>
      <c r="TCA184" s="5"/>
      <c r="TCB184" s="5"/>
      <c r="TCC184" s="5"/>
      <c r="TCD184" s="5"/>
      <c r="TCE184" s="5"/>
      <c r="TCF184" s="5"/>
      <c r="TCG184" s="5"/>
      <c r="TCH184" s="5"/>
      <c r="TCI184" s="5"/>
      <c r="TCJ184" s="5"/>
      <c r="TCK184" s="5"/>
      <c r="TCL184" s="5"/>
      <c r="TCM184" s="5"/>
      <c r="TCN184" s="5"/>
      <c r="TCO184" s="5"/>
      <c r="TCP184" s="5"/>
      <c r="TCQ184" s="5"/>
      <c r="TCR184" s="5"/>
      <c r="TCS184" s="5"/>
      <c r="TCT184" s="5"/>
      <c r="TCU184" s="5"/>
      <c r="TCV184" s="5"/>
      <c r="TCW184" s="5"/>
      <c r="TCX184" s="5"/>
      <c r="TCY184" s="5"/>
      <c r="TCZ184" s="5"/>
      <c r="TDA184" s="5"/>
      <c r="TDB184" s="5"/>
      <c r="TDC184" s="5"/>
      <c r="TDD184" s="5"/>
      <c r="TDE184" s="5"/>
      <c r="TDF184" s="5"/>
      <c r="TDG184" s="5"/>
      <c r="TDH184" s="5"/>
      <c r="TDI184" s="5"/>
      <c r="TDJ184" s="5"/>
      <c r="TDK184" s="5"/>
      <c r="TDL184" s="5"/>
      <c r="TDM184" s="5"/>
      <c r="TDN184" s="5"/>
      <c r="TDO184" s="5"/>
      <c r="TDP184" s="5"/>
      <c r="TDQ184" s="5"/>
      <c r="TDR184" s="5"/>
      <c r="TDS184" s="5"/>
      <c r="TDT184" s="5"/>
      <c r="TDU184" s="5"/>
      <c r="TDV184" s="5"/>
      <c r="TDW184" s="5"/>
      <c r="TDX184" s="5"/>
      <c r="TDY184" s="5"/>
      <c r="TDZ184" s="5"/>
      <c r="TEA184" s="5"/>
      <c r="TEB184" s="5"/>
      <c r="TEC184" s="5"/>
      <c r="TED184" s="5"/>
      <c r="TEE184" s="5"/>
      <c r="TEF184" s="5"/>
      <c r="TEG184" s="5"/>
      <c r="TEH184" s="5"/>
      <c r="TEI184" s="5"/>
      <c r="TEJ184" s="5"/>
      <c r="TEK184" s="5"/>
      <c r="TEL184" s="5"/>
      <c r="TEM184" s="5"/>
      <c r="TEN184" s="5"/>
      <c r="TEO184" s="5"/>
      <c r="TEP184" s="5"/>
      <c r="TEQ184" s="5"/>
      <c r="TER184" s="5"/>
      <c r="TES184" s="5"/>
      <c r="TET184" s="5"/>
      <c r="TEU184" s="5"/>
      <c r="TEV184" s="5"/>
      <c r="TEW184" s="5"/>
      <c r="TEX184" s="5"/>
      <c r="TEY184" s="5"/>
      <c r="TEZ184" s="5"/>
      <c r="TFA184" s="5"/>
      <c r="TFB184" s="5"/>
      <c r="TFC184" s="5"/>
      <c r="TFD184" s="5"/>
      <c r="TFE184" s="5"/>
      <c r="TFF184" s="5"/>
      <c r="TFG184" s="5"/>
      <c r="TFH184" s="5"/>
      <c r="TFI184" s="5"/>
      <c r="TFJ184" s="5"/>
      <c r="TFK184" s="5"/>
      <c r="TFL184" s="5"/>
      <c r="TFM184" s="5"/>
      <c r="TFN184" s="5"/>
      <c r="TFO184" s="5"/>
      <c r="TFP184" s="5"/>
      <c r="TFQ184" s="5"/>
      <c r="TFR184" s="5"/>
      <c r="TFS184" s="5"/>
      <c r="TFT184" s="5"/>
      <c r="TFU184" s="5"/>
      <c r="TFV184" s="5"/>
      <c r="TFW184" s="5"/>
      <c r="TFX184" s="5"/>
      <c r="TFY184" s="5"/>
      <c r="TFZ184" s="5"/>
      <c r="TGA184" s="5"/>
      <c r="TGB184" s="5"/>
      <c r="TGC184" s="5"/>
      <c r="TGD184" s="5"/>
      <c r="TGE184" s="5"/>
      <c r="TGF184" s="5"/>
      <c r="TGG184" s="5"/>
      <c r="TGH184" s="5"/>
      <c r="TGI184" s="5"/>
      <c r="TGJ184" s="5"/>
      <c r="TGK184" s="5"/>
      <c r="TGL184" s="5"/>
      <c r="TGM184" s="5"/>
      <c r="TGN184" s="5"/>
      <c r="TGO184" s="5"/>
      <c r="TGP184" s="5"/>
      <c r="TGQ184" s="5"/>
      <c r="TGR184" s="5"/>
      <c r="TGS184" s="5"/>
      <c r="TGT184" s="5"/>
      <c r="TGU184" s="5"/>
      <c r="TGV184" s="5"/>
      <c r="TGW184" s="5"/>
      <c r="TGX184" s="5"/>
      <c r="TGY184" s="5"/>
      <c r="TGZ184" s="5"/>
      <c r="THA184" s="5"/>
      <c r="THB184" s="5"/>
      <c r="THC184" s="5"/>
      <c r="THD184" s="5"/>
      <c r="THE184" s="5"/>
      <c r="THF184" s="5"/>
      <c r="THG184" s="5"/>
      <c r="THH184" s="5"/>
      <c r="THI184" s="5"/>
      <c r="THJ184" s="5"/>
      <c r="THK184" s="5"/>
      <c r="THL184" s="5"/>
      <c r="THM184" s="5"/>
      <c r="THN184" s="5"/>
      <c r="THO184" s="5"/>
      <c r="THP184" s="5"/>
      <c r="THQ184" s="5"/>
      <c r="THR184" s="5"/>
      <c r="THS184" s="5"/>
      <c r="THT184" s="5"/>
      <c r="THU184" s="5"/>
      <c r="THV184" s="5"/>
      <c r="THW184" s="5"/>
      <c r="THX184" s="5"/>
      <c r="THY184" s="5"/>
      <c r="THZ184" s="5"/>
      <c r="TIA184" s="5"/>
      <c r="TIB184" s="5"/>
      <c r="TIC184" s="5"/>
      <c r="TID184" s="5"/>
      <c r="TIE184" s="5"/>
      <c r="TIF184" s="5"/>
      <c r="TIG184" s="5"/>
      <c r="TIH184" s="5"/>
      <c r="TII184" s="5"/>
      <c r="TIJ184" s="5"/>
      <c r="TIK184" s="5"/>
      <c r="TIL184" s="5"/>
      <c r="TIM184" s="5"/>
      <c r="TIN184" s="5"/>
      <c r="TIO184" s="5"/>
      <c r="TIP184" s="5"/>
      <c r="TIQ184" s="5"/>
      <c r="TIR184" s="5"/>
      <c r="TIS184" s="5"/>
      <c r="TIT184" s="5"/>
      <c r="TIU184" s="5"/>
      <c r="TIV184" s="5"/>
      <c r="TIW184" s="5"/>
      <c r="TIX184" s="5"/>
      <c r="TIY184" s="5"/>
      <c r="TIZ184" s="5"/>
      <c r="TJA184" s="5"/>
      <c r="TJB184" s="5"/>
      <c r="TJC184" s="5"/>
      <c r="TJD184" s="5"/>
      <c r="TJE184" s="5"/>
      <c r="TJF184" s="5"/>
      <c r="TJG184" s="5"/>
      <c r="TJH184" s="5"/>
      <c r="TJI184" s="5"/>
      <c r="TJJ184" s="5"/>
      <c r="TJK184" s="5"/>
      <c r="TJL184" s="5"/>
      <c r="TJM184" s="5"/>
      <c r="TJN184" s="5"/>
      <c r="TJO184" s="5"/>
      <c r="TJP184" s="5"/>
      <c r="TJQ184" s="5"/>
      <c r="TJR184" s="5"/>
      <c r="TJS184" s="5"/>
      <c r="TJT184" s="5"/>
      <c r="TJU184" s="5"/>
      <c r="TJV184" s="5"/>
      <c r="TJW184" s="5"/>
      <c r="TJX184" s="5"/>
      <c r="TJY184" s="5"/>
      <c r="TJZ184" s="5"/>
      <c r="TKA184" s="5"/>
      <c r="TKB184" s="5"/>
      <c r="TKC184" s="5"/>
      <c r="TKD184" s="5"/>
      <c r="TKE184" s="5"/>
      <c r="TKF184" s="5"/>
      <c r="TKG184" s="5"/>
      <c r="TKH184" s="5"/>
      <c r="TKI184" s="5"/>
      <c r="TKJ184" s="5"/>
      <c r="TKK184" s="5"/>
      <c r="TKL184" s="5"/>
      <c r="TKM184" s="5"/>
      <c r="TKN184" s="5"/>
      <c r="TKO184" s="5"/>
      <c r="TKP184" s="5"/>
      <c r="TKQ184" s="5"/>
      <c r="TKR184" s="5"/>
      <c r="TKS184" s="5"/>
      <c r="TKT184" s="5"/>
      <c r="TKU184" s="5"/>
      <c r="TKV184" s="5"/>
      <c r="TKW184" s="5"/>
      <c r="TKX184" s="5"/>
      <c r="TKY184" s="5"/>
      <c r="TKZ184" s="5"/>
      <c r="TLA184" s="5"/>
      <c r="TLB184" s="5"/>
      <c r="TLC184" s="5"/>
      <c r="TLD184" s="5"/>
      <c r="TLE184" s="5"/>
      <c r="TLF184" s="5"/>
      <c r="TLG184" s="5"/>
      <c r="TLH184" s="5"/>
      <c r="TLI184" s="5"/>
      <c r="TLJ184" s="5"/>
      <c r="TLK184" s="5"/>
      <c r="TLL184" s="5"/>
      <c r="TLM184" s="5"/>
      <c r="TLN184" s="5"/>
      <c r="TLO184" s="5"/>
      <c r="TLP184" s="5"/>
      <c r="TLQ184" s="5"/>
      <c r="TLR184" s="5"/>
      <c r="TLS184" s="5"/>
      <c r="TLT184" s="5"/>
      <c r="TLU184" s="5"/>
      <c r="TLV184" s="5"/>
      <c r="TLW184" s="5"/>
      <c r="TLX184" s="5"/>
      <c r="TLY184" s="5"/>
      <c r="TLZ184" s="5"/>
      <c r="TMA184" s="5"/>
      <c r="TMB184" s="5"/>
      <c r="TMC184" s="5"/>
      <c r="TMD184" s="5"/>
      <c r="TME184" s="5"/>
      <c r="TMF184" s="5"/>
      <c r="TMG184" s="5"/>
      <c r="TMH184" s="5"/>
      <c r="TMI184" s="5"/>
      <c r="TMJ184" s="5"/>
      <c r="TMK184" s="5"/>
      <c r="TML184" s="5"/>
      <c r="TMM184" s="5"/>
      <c r="TMN184" s="5"/>
      <c r="TMO184" s="5"/>
      <c r="TMP184" s="5"/>
      <c r="TMQ184" s="5"/>
      <c r="TMR184" s="5"/>
      <c r="TMS184" s="5"/>
      <c r="TMT184" s="5"/>
      <c r="TMU184" s="5"/>
      <c r="TMV184" s="5"/>
      <c r="TMW184" s="5"/>
      <c r="TMX184" s="5"/>
      <c r="TMY184" s="5"/>
      <c r="TMZ184" s="5"/>
      <c r="TNA184" s="5"/>
      <c r="TNB184" s="5"/>
      <c r="TNC184" s="5"/>
      <c r="TND184" s="5"/>
      <c r="TNE184" s="5"/>
      <c r="TNF184" s="5"/>
      <c r="TNG184" s="5"/>
      <c r="TNH184" s="5"/>
      <c r="TNI184" s="5"/>
      <c r="TNJ184" s="5"/>
      <c r="TNK184" s="5"/>
      <c r="TNL184" s="5"/>
      <c r="TNM184" s="5"/>
      <c r="TNN184" s="5"/>
      <c r="TNO184" s="5"/>
      <c r="TNP184" s="5"/>
      <c r="TNQ184" s="5"/>
      <c r="TNR184" s="5"/>
      <c r="TNS184" s="5"/>
      <c r="TNT184" s="5"/>
      <c r="TNU184" s="5"/>
      <c r="TNV184" s="5"/>
      <c r="TNW184" s="5"/>
      <c r="TNX184" s="5"/>
      <c r="TNY184" s="5"/>
      <c r="TNZ184" s="5"/>
      <c r="TOA184" s="5"/>
      <c r="TOB184" s="5"/>
      <c r="TOC184" s="5"/>
      <c r="TOD184" s="5"/>
      <c r="TOE184" s="5"/>
      <c r="TOF184" s="5"/>
      <c r="TOG184" s="5"/>
      <c r="TOH184" s="5"/>
      <c r="TOI184" s="5"/>
      <c r="TOJ184" s="5"/>
      <c r="TOK184" s="5"/>
      <c r="TOL184" s="5"/>
      <c r="TOM184" s="5"/>
      <c r="TON184" s="5"/>
      <c r="TOO184" s="5"/>
      <c r="TOP184" s="5"/>
      <c r="TOQ184" s="5"/>
      <c r="TOR184" s="5"/>
      <c r="TOS184" s="5"/>
      <c r="TOT184" s="5"/>
      <c r="TOU184" s="5"/>
      <c r="TOV184" s="5"/>
      <c r="TOW184" s="5"/>
      <c r="TOX184" s="5"/>
      <c r="TOY184" s="5"/>
      <c r="TOZ184" s="5"/>
      <c r="TPA184" s="5"/>
      <c r="TPB184" s="5"/>
      <c r="TPC184" s="5"/>
      <c r="TPD184" s="5"/>
      <c r="TPE184" s="5"/>
      <c r="TPF184" s="5"/>
      <c r="TPG184" s="5"/>
      <c r="TPH184" s="5"/>
      <c r="TPI184" s="5"/>
      <c r="TPJ184" s="5"/>
      <c r="TPK184" s="5"/>
      <c r="TPL184" s="5"/>
      <c r="TPM184" s="5"/>
      <c r="TPN184" s="5"/>
      <c r="TPO184" s="5"/>
      <c r="TPP184" s="5"/>
      <c r="TPQ184" s="5"/>
      <c r="TPR184" s="5"/>
      <c r="TPS184" s="5"/>
      <c r="TPT184" s="5"/>
      <c r="TPU184" s="5"/>
      <c r="TPV184" s="5"/>
      <c r="TPW184" s="5"/>
      <c r="TPX184" s="5"/>
      <c r="TPY184" s="5"/>
      <c r="TPZ184" s="5"/>
      <c r="TQA184" s="5"/>
      <c r="TQB184" s="5"/>
      <c r="TQC184" s="5"/>
      <c r="TQD184" s="5"/>
      <c r="TQE184" s="5"/>
      <c r="TQF184" s="5"/>
      <c r="TQG184" s="5"/>
      <c r="TQH184" s="5"/>
      <c r="TQI184" s="5"/>
      <c r="TQJ184" s="5"/>
      <c r="TQK184" s="5"/>
      <c r="TQL184" s="5"/>
      <c r="TQM184" s="5"/>
      <c r="TQN184" s="5"/>
      <c r="TQO184" s="5"/>
      <c r="TQP184" s="5"/>
      <c r="TQQ184" s="5"/>
      <c r="TQR184" s="5"/>
      <c r="TQS184" s="5"/>
      <c r="TQT184" s="5"/>
      <c r="TQU184" s="5"/>
      <c r="TQV184" s="5"/>
      <c r="TQW184" s="5"/>
      <c r="TQX184" s="5"/>
      <c r="TQY184" s="5"/>
      <c r="TQZ184" s="5"/>
      <c r="TRA184" s="5"/>
      <c r="TRB184" s="5"/>
      <c r="TRC184" s="5"/>
      <c r="TRD184" s="5"/>
      <c r="TRE184" s="5"/>
      <c r="TRF184" s="5"/>
      <c r="TRG184" s="5"/>
      <c r="TRH184" s="5"/>
      <c r="TRI184" s="5"/>
      <c r="TRJ184" s="5"/>
      <c r="TRK184" s="5"/>
      <c r="TRL184" s="5"/>
      <c r="TRM184" s="5"/>
      <c r="TRN184" s="5"/>
      <c r="TRO184" s="5"/>
      <c r="TRP184" s="5"/>
      <c r="TRQ184" s="5"/>
      <c r="TRR184" s="5"/>
      <c r="TRS184" s="5"/>
      <c r="TRT184" s="5"/>
      <c r="TRU184" s="5"/>
      <c r="TRV184" s="5"/>
      <c r="TRW184" s="5"/>
      <c r="TRX184" s="5"/>
      <c r="TRY184" s="5"/>
      <c r="TRZ184" s="5"/>
      <c r="TSA184" s="5"/>
      <c r="TSB184" s="5"/>
      <c r="TSC184" s="5"/>
      <c r="TSD184" s="5"/>
      <c r="TSE184" s="5"/>
      <c r="TSF184" s="5"/>
      <c r="TSG184" s="5"/>
      <c r="TSH184" s="5"/>
      <c r="TSI184" s="5"/>
      <c r="TSJ184" s="5"/>
      <c r="TSK184" s="5"/>
      <c r="TSL184" s="5"/>
      <c r="TSM184" s="5"/>
      <c r="TSN184" s="5"/>
      <c r="TSO184" s="5"/>
      <c r="TSP184" s="5"/>
      <c r="TSQ184" s="5"/>
      <c r="TSR184" s="5"/>
      <c r="TSS184" s="5"/>
      <c r="TST184" s="5"/>
      <c r="TSU184" s="5"/>
      <c r="TSV184" s="5"/>
      <c r="TSW184" s="5"/>
      <c r="TSX184" s="5"/>
      <c r="TSY184" s="5"/>
      <c r="TSZ184" s="5"/>
      <c r="TTA184" s="5"/>
      <c r="TTB184" s="5"/>
      <c r="TTC184" s="5"/>
      <c r="TTD184" s="5"/>
      <c r="TTE184" s="5"/>
      <c r="TTF184" s="5"/>
      <c r="TTG184" s="5"/>
      <c r="TTH184" s="5"/>
      <c r="TTI184" s="5"/>
      <c r="TTJ184" s="5"/>
      <c r="TTK184" s="5"/>
      <c r="TTL184" s="5"/>
      <c r="TTM184" s="5"/>
      <c r="TTN184" s="5"/>
      <c r="TTO184" s="5"/>
      <c r="TTP184" s="5"/>
      <c r="TTQ184" s="5"/>
      <c r="TTR184" s="5"/>
      <c r="TTS184" s="5"/>
      <c r="TTT184" s="5"/>
      <c r="TTU184" s="5"/>
      <c r="TTV184" s="5"/>
      <c r="TTW184" s="5"/>
      <c r="TTX184" s="5"/>
      <c r="TTY184" s="5"/>
      <c r="TTZ184" s="5"/>
      <c r="TUA184" s="5"/>
      <c r="TUB184" s="5"/>
      <c r="TUC184" s="5"/>
      <c r="TUD184" s="5"/>
      <c r="TUE184" s="5"/>
      <c r="TUF184" s="5"/>
      <c r="TUG184" s="5"/>
      <c r="TUH184" s="5"/>
      <c r="TUI184" s="5"/>
      <c r="TUJ184" s="5"/>
      <c r="TUK184" s="5"/>
      <c r="TUL184" s="5"/>
      <c r="TUM184" s="5"/>
      <c r="TUN184" s="5"/>
      <c r="TUO184" s="5"/>
      <c r="TUP184" s="5"/>
      <c r="TUQ184" s="5"/>
      <c r="TUR184" s="5"/>
      <c r="TUS184" s="5"/>
      <c r="TUT184" s="5"/>
      <c r="TUU184" s="5"/>
      <c r="TUV184" s="5"/>
      <c r="TUW184" s="5"/>
      <c r="TUX184" s="5"/>
      <c r="TUY184" s="5"/>
      <c r="TUZ184" s="5"/>
      <c r="TVA184" s="5"/>
      <c r="TVB184" s="5"/>
      <c r="TVC184" s="5"/>
      <c r="TVD184" s="5"/>
      <c r="TVE184" s="5"/>
      <c r="TVF184" s="5"/>
      <c r="TVG184" s="5"/>
      <c r="TVH184" s="5"/>
      <c r="TVI184" s="5"/>
      <c r="TVJ184" s="5"/>
      <c r="TVK184" s="5"/>
      <c r="TVL184" s="5"/>
      <c r="TVM184" s="5"/>
      <c r="TVN184" s="5"/>
      <c r="TVO184" s="5"/>
      <c r="TVP184" s="5"/>
      <c r="TVQ184" s="5"/>
      <c r="TVR184" s="5"/>
      <c r="TVS184" s="5"/>
      <c r="TVT184" s="5"/>
      <c r="TVU184" s="5"/>
      <c r="TVV184" s="5"/>
      <c r="TVW184" s="5"/>
      <c r="TVX184" s="5"/>
      <c r="TVY184" s="5"/>
      <c r="TVZ184" s="5"/>
      <c r="TWA184" s="5"/>
      <c r="TWB184" s="5"/>
      <c r="TWC184" s="5"/>
      <c r="TWD184" s="5"/>
      <c r="TWE184" s="5"/>
      <c r="TWF184" s="5"/>
      <c r="TWG184" s="5"/>
      <c r="TWH184" s="5"/>
      <c r="TWI184" s="5"/>
      <c r="TWJ184" s="5"/>
      <c r="TWK184" s="5"/>
      <c r="TWL184" s="5"/>
      <c r="TWM184" s="5"/>
      <c r="TWN184" s="5"/>
      <c r="TWO184" s="5"/>
      <c r="TWP184" s="5"/>
      <c r="TWQ184" s="5"/>
      <c r="TWR184" s="5"/>
      <c r="TWS184" s="5"/>
      <c r="TWT184" s="5"/>
      <c r="TWU184" s="5"/>
      <c r="TWV184" s="5"/>
      <c r="TWW184" s="5"/>
      <c r="TWX184" s="5"/>
      <c r="TWY184" s="5"/>
      <c r="TWZ184" s="5"/>
      <c r="TXA184" s="5"/>
      <c r="TXB184" s="5"/>
      <c r="TXC184" s="5"/>
      <c r="TXD184" s="5"/>
      <c r="TXE184" s="5"/>
      <c r="TXF184" s="5"/>
      <c r="TXG184" s="5"/>
      <c r="TXH184" s="5"/>
      <c r="TXI184" s="5"/>
      <c r="TXJ184" s="5"/>
      <c r="TXK184" s="5"/>
      <c r="TXL184" s="5"/>
      <c r="TXM184" s="5"/>
      <c r="TXN184" s="5"/>
      <c r="TXO184" s="5"/>
      <c r="TXP184" s="5"/>
      <c r="TXQ184" s="5"/>
      <c r="TXR184" s="5"/>
      <c r="TXS184" s="5"/>
      <c r="TXT184" s="5"/>
      <c r="TXU184" s="5"/>
      <c r="TXV184" s="5"/>
      <c r="TXW184" s="5"/>
      <c r="TXX184" s="5"/>
      <c r="TXY184" s="5"/>
      <c r="TXZ184" s="5"/>
      <c r="TYA184" s="5"/>
      <c r="TYB184" s="5"/>
      <c r="TYC184" s="5"/>
      <c r="TYD184" s="5"/>
      <c r="TYE184" s="5"/>
      <c r="TYF184" s="5"/>
      <c r="TYG184" s="5"/>
      <c r="TYH184" s="5"/>
      <c r="TYI184" s="5"/>
      <c r="TYJ184" s="5"/>
      <c r="TYK184" s="5"/>
      <c r="TYL184" s="5"/>
      <c r="TYM184" s="5"/>
      <c r="TYN184" s="5"/>
      <c r="TYO184" s="5"/>
      <c r="TYP184" s="5"/>
      <c r="TYQ184" s="5"/>
      <c r="TYR184" s="5"/>
      <c r="TYS184" s="5"/>
      <c r="TYT184" s="5"/>
      <c r="TYU184" s="5"/>
      <c r="TYV184" s="5"/>
      <c r="TYW184" s="5"/>
      <c r="TYX184" s="5"/>
      <c r="TYY184" s="5"/>
      <c r="TYZ184" s="5"/>
      <c r="TZA184" s="5"/>
      <c r="TZB184" s="5"/>
      <c r="TZC184" s="5"/>
      <c r="TZD184" s="5"/>
      <c r="TZE184" s="5"/>
      <c r="TZF184" s="5"/>
      <c r="TZG184" s="5"/>
      <c r="TZH184" s="5"/>
      <c r="TZI184" s="5"/>
      <c r="TZJ184" s="5"/>
      <c r="TZK184" s="5"/>
      <c r="TZL184" s="5"/>
      <c r="TZM184" s="5"/>
      <c r="TZN184" s="5"/>
      <c r="TZO184" s="5"/>
      <c r="TZP184" s="5"/>
      <c r="TZQ184" s="5"/>
      <c r="TZR184" s="5"/>
      <c r="TZS184" s="5"/>
      <c r="TZT184" s="5"/>
      <c r="TZU184" s="5"/>
      <c r="TZV184" s="5"/>
      <c r="TZW184" s="5"/>
      <c r="TZX184" s="5"/>
      <c r="TZY184" s="5"/>
      <c r="TZZ184" s="5"/>
      <c r="UAA184" s="5"/>
      <c r="UAB184" s="5"/>
      <c r="UAC184" s="5"/>
      <c r="UAD184" s="5"/>
      <c r="UAE184" s="5"/>
      <c r="UAF184" s="5"/>
      <c r="UAG184" s="5"/>
      <c r="UAH184" s="5"/>
      <c r="UAI184" s="5"/>
      <c r="UAJ184" s="5"/>
      <c r="UAK184" s="5"/>
      <c r="UAL184" s="5"/>
      <c r="UAM184" s="5"/>
      <c r="UAN184" s="5"/>
      <c r="UAO184" s="5"/>
      <c r="UAP184" s="5"/>
      <c r="UAQ184" s="5"/>
      <c r="UAR184" s="5"/>
      <c r="UAS184" s="5"/>
      <c r="UAT184" s="5"/>
      <c r="UAU184" s="5"/>
      <c r="UAV184" s="5"/>
      <c r="UAW184" s="5"/>
      <c r="UAX184" s="5"/>
      <c r="UAY184" s="5"/>
      <c r="UAZ184" s="5"/>
      <c r="UBA184" s="5"/>
      <c r="UBB184" s="5"/>
      <c r="UBC184" s="5"/>
      <c r="UBD184" s="5"/>
      <c r="UBE184" s="5"/>
      <c r="UBF184" s="5"/>
      <c r="UBG184" s="5"/>
      <c r="UBH184" s="5"/>
      <c r="UBI184" s="5"/>
      <c r="UBJ184" s="5"/>
      <c r="UBK184" s="5"/>
      <c r="UBL184" s="5"/>
      <c r="UBM184" s="5"/>
      <c r="UBN184" s="5"/>
      <c r="UBO184" s="5"/>
      <c r="UBP184" s="5"/>
      <c r="UBQ184" s="5"/>
      <c r="UBR184" s="5"/>
      <c r="UBS184" s="5"/>
      <c r="UBT184" s="5"/>
      <c r="UBU184" s="5"/>
      <c r="UBV184" s="5"/>
      <c r="UBW184" s="5"/>
      <c r="UBX184" s="5"/>
      <c r="UBY184" s="5"/>
      <c r="UBZ184" s="5"/>
      <c r="UCA184" s="5"/>
      <c r="UCB184" s="5"/>
      <c r="UCC184" s="5"/>
      <c r="UCD184" s="5"/>
      <c r="UCE184" s="5"/>
      <c r="UCF184" s="5"/>
      <c r="UCG184" s="5"/>
      <c r="UCH184" s="5"/>
      <c r="UCI184" s="5"/>
      <c r="UCJ184" s="5"/>
      <c r="UCK184" s="5"/>
      <c r="UCL184" s="5"/>
      <c r="UCM184" s="5"/>
      <c r="UCN184" s="5"/>
      <c r="UCO184" s="5"/>
      <c r="UCP184" s="5"/>
      <c r="UCQ184" s="5"/>
      <c r="UCR184" s="5"/>
      <c r="UCS184" s="5"/>
      <c r="UCT184" s="5"/>
      <c r="UCU184" s="5"/>
      <c r="UCV184" s="5"/>
      <c r="UCW184" s="5"/>
      <c r="UCX184" s="5"/>
      <c r="UCY184" s="5"/>
      <c r="UCZ184" s="5"/>
      <c r="UDA184" s="5"/>
      <c r="UDB184" s="5"/>
      <c r="UDC184" s="5"/>
      <c r="UDD184" s="5"/>
      <c r="UDE184" s="5"/>
      <c r="UDF184" s="5"/>
      <c r="UDG184" s="5"/>
      <c r="UDH184" s="5"/>
      <c r="UDI184" s="5"/>
      <c r="UDJ184" s="5"/>
      <c r="UDK184" s="5"/>
      <c r="UDL184" s="5"/>
      <c r="UDM184" s="5"/>
      <c r="UDN184" s="5"/>
      <c r="UDO184" s="5"/>
      <c r="UDP184" s="5"/>
      <c r="UDQ184" s="5"/>
      <c r="UDR184" s="5"/>
      <c r="UDS184" s="5"/>
      <c r="UDT184" s="5"/>
      <c r="UDU184" s="5"/>
      <c r="UDV184" s="5"/>
      <c r="UDW184" s="5"/>
      <c r="UDX184" s="5"/>
      <c r="UDY184" s="5"/>
      <c r="UDZ184" s="5"/>
      <c r="UEA184" s="5"/>
      <c r="UEB184" s="5"/>
      <c r="UEC184" s="5"/>
      <c r="UED184" s="5"/>
      <c r="UEE184" s="5"/>
      <c r="UEF184" s="5"/>
      <c r="UEG184" s="5"/>
      <c r="UEH184" s="5"/>
      <c r="UEI184" s="5"/>
      <c r="UEJ184" s="5"/>
      <c r="UEK184" s="5"/>
      <c r="UEL184" s="5"/>
      <c r="UEM184" s="5"/>
      <c r="UEN184" s="5"/>
      <c r="UEO184" s="5"/>
      <c r="UEP184" s="5"/>
      <c r="UEQ184" s="5"/>
      <c r="UER184" s="5"/>
      <c r="UES184" s="5"/>
      <c r="UET184" s="5"/>
      <c r="UEU184" s="5"/>
      <c r="UEV184" s="5"/>
      <c r="UEW184" s="5"/>
      <c r="UEX184" s="5"/>
      <c r="UEY184" s="5"/>
      <c r="UEZ184" s="5"/>
      <c r="UFA184" s="5"/>
      <c r="UFB184" s="5"/>
      <c r="UFC184" s="5"/>
      <c r="UFD184" s="5"/>
      <c r="UFE184" s="5"/>
      <c r="UFF184" s="5"/>
      <c r="UFG184" s="5"/>
      <c r="UFH184" s="5"/>
      <c r="UFI184" s="5"/>
      <c r="UFJ184" s="5"/>
      <c r="UFK184" s="5"/>
      <c r="UFL184" s="5"/>
      <c r="UFM184" s="5"/>
      <c r="UFN184" s="5"/>
      <c r="UFO184" s="5"/>
      <c r="UFP184" s="5"/>
      <c r="UFQ184" s="5"/>
      <c r="UFR184" s="5"/>
      <c r="UFS184" s="5"/>
      <c r="UFT184" s="5"/>
      <c r="UFU184" s="5"/>
      <c r="UFV184" s="5"/>
      <c r="UFW184" s="5"/>
      <c r="UFX184" s="5"/>
      <c r="UFY184" s="5"/>
      <c r="UFZ184" s="5"/>
      <c r="UGA184" s="5"/>
      <c r="UGB184" s="5"/>
      <c r="UGC184" s="5"/>
      <c r="UGD184" s="5"/>
      <c r="UGE184" s="5"/>
      <c r="UGF184" s="5"/>
      <c r="UGG184" s="5"/>
      <c r="UGH184" s="5"/>
      <c r="UGI184" s="5"/>
      <c r="UGJ184" s="5"/>
      <c r="UGK184" s="5"/>
      <c r="UGL184" s="5"/>
      <c r="UGM184" s="5"/>
      <c r="UGN184" s="5"/>
      <c r="UGO184" s="5"/>
      <c r="UGP184" s="5"/>
      <c r="UGQ184" s="5"/>
      <c r="UGR184" s="5"/>
      <c r="UGS184" s="5"/>
      <c r="UGT184" s="5"/>
      <c r="UGU184" s="5"/>
      <c r="UGV184" s="5"/>
      <c r="UGW184" s="5"/>
      <c r="UGX184" s="5"/>
      <c r="UGY184" s="5"/>
      <c r="UGZ184" s="5"/>
      <c r="UHA184" s="5"/>
      <c r="UHB184" s="5"/>
      <c r="UHC184" s="5"/>
      <c r="UHD184" s="5"/>
      <c r="UHE184" s="5"/>
      <c r="UHF184" s="5"/>
      <c r="UHG184" s="5"/>
      <c r="UHH184" s="5"/>
      <c r="UHI184" s="5"/>
      <c r="UHJ184" s="5"/>
      <c r="UHK184" s="5"/>
      <c r="UHL184" s="5"/>
      <c r="UHM184" s="5"/>
      <c r="UHN184" s="5"/>
      <c r="UHO184" s="5"/>
      <c r="UHP184" s="5"/>
      <c r="UHQ184" s="5"/>
      <c r="UHR184" s="5"/>
      <c r="UHS184" s="5"/>
      <c r="UHT184" s="5"/>
      <c r="UHU184" s="5"/>
      <c r="UHV184" s="5"/>
      <c r="UHW184" s="5"/>
      <c r="UHX184" s="5"/>
      <c r="UHY184" s="5"/>
      <c r="UHZ184" s="5"/>
      <c r="UIA184" s="5"/>
      <c r="UIB184" s="5"/>
      <c r="UIC184" s="5"/>
      <c r="UID184" s="5"/>
      <c r="UIE184" s="5"/>
      <c r="UIF184" s="5"/>
      <c r="UIG184" s="5"/>
      <c r="UIH184" s="5"/>
      <c r="UII184" s="5"/>
      <c r="UIJ184" s="5"/>
      <c r="UIK184" s="5"/>
      <c r="UIL184" s="5"/>
      <c r="UIM184" s="5"/>
      <c r="UIN184" s="5"/>
      <c r="UIO184" s="5"/>
      <c r="UIP184" s="5"/>
      <c r="UIQ184" s="5"/>
      <c r="UIR184" s="5"/>
      <c r="UIS184" s="5"/>
      <c r="UIT184" s="5"/>
      <c r="UIU184" s="5"/>
      <c r="UIV184" s="5"/>
      <c r="UIW184" s="5"/>
      <c r="UIX184" s="5"/>
      <c r="UIY184" s="5"/>
      <c r="UIZ184" s="5"/>
      <c r="UJA184" s="5"/>
      <c r="UJB184" s="5"/>
      <c r="UJC184" s="5"/>
      <c r="UJD184" s="5"/>
      <c r="UJE184" s="5"/>
      <c r="UJF184" s="5"/>
      <c r="UJG184" s="5"/>
      <c r="UJH184" s="5"/>
      <c r="UJI184" s="5"/>
      <c r="UJJ184" s="5"/>
      <c r="UJK184" s="5"/>
      <c r="UJL184" s="5"/>
      <c r="UJM184" s="5"/>
      <c r="UJN184" s="5"/>
      <c r="UJO184" s="5"/>
      <c r="UJP184" s="5"/>
      <c r="UJQ184" s="5"/>
      <c r="UJR184" s="5"/>
      <c r="UJS184" s="5"/>
      <c r="UJT184" s="5"/>
      <c r="UJU184" s="5"/>
      <c r="UJV184" s="5"/>
      <c r="UJW184" s="5"/>
      <c r="UJX184" s="5"/>
      <c r="UJY184" s="5"/>
      <c r="UJZ184" s="5"/>
      <c r="UKA184" s="5"/>
      <c r="UKB184" s="5"/>
      <c r="UKC184" s="5"/>
      <c r="UKD184" s="5"/>
      <c r="UKE184" s="5"/>
      <c r="UKF184" s="5"/>
      <c r="UKG184" s="5"/>
      <c r="UKH184" s="5"/>
      <c r="UKI184" s="5"/>
      <c r="UKJ184" s="5"/>
      <c r="UKK184" s="5"/>
      <c r="UKL184" s="5"/>
      <c r="UKM184" s="5"/>
      <c r="UKN184" s="5"/>
      <c r="UKO184" s="5"/>
      <c r="UKP184" s="5"/>
      <c r="UKQ184" s="5"/>
      <c r="UKR184" s="5"/>
      <c r="UKS184" s="5"/>
      <c r="UKT184" s="5"/>
      <c r="UKU184" s="5"/>
      <c r="UKV184" s="5"/>
      <c r="UKW184" s="5"/>
      <c r="UKX184" s="5"/>
      <c r="UKY184" s="5"/>
      <c r="UKZ184" s="5"/>
      <c r="ULA184" s="5"/>
      <c r="ULB184" s="5"/>
      <c r="ULC184" s="5"/>
      <c r="ULD184" s="5"/>
      <c r="ULE184" s="5"/>
      <c r="ULF184" s="5"/>
      <c r="ULG184" s="5"/>
      <c r="ULH184" s="5"/>
      <c r="ULI184" s="5"/>
      <c r="ULJ184" s="5"/>
      <c r="ULK184" s="5"/>
      <c r="ULL184" s="5"/>
      <c r="ULM184" s="5"/>
      <c r="ULN184" s="5"/>
      <c r="ULO184" s="5"/>
      <c r="ULP184" s="5"/>
      <c r="ULQ184" s="5"/>
      <c r="ULR184" s="5"/>
      <c r="ULS184" s="5"/>
      <c r="ULT184" s="5"/>
      <c r="ULU184" s="5"/>
      <c r="ULV184" s="5"/>
      <c r="ULW184" s="5"/>
      <c r="ULX184" s="5"/>
      <c r="ULY184" s="5"/>
      <c r="ULZ184" s="5"/>
      <c r="UMA184" s="5"/>
      <c r="UMB184" s="5"/>
      <c r="UMC184" s="5"/>
      <c r="UMD184" s="5"/>
      <c r="UME184" s="5"/>
      <c r="UMF184" s="5"/>
      <c r="UMG184" s="5"/>
      <c r="UMH184" s="5"/>
      <c r="UMI184" s="5"/>
      <c r="UMJ184" s="5"/>
      <c r="UMK184" s="5"/>
      <c r="UML184" s="5"/>
      <c r="UMM184" s="5"/>
      <c r="UMN184" s="5"/>
      <c r="UMO184" s="5"/>
      <c r="UMP184" s="5"/>
      <c r="UMQ184" s="5"/>
      <c r="UMR184" s="5"/>
      <c r="UMS184" s="5"/>
      <c r="UMT184" s="5"/>
      <c r="UMU184" s="5"/>
      <c r="UMV184" s="5"/>
      <c r="UMW184" s="5"/>
      <c r="UMX184" s="5"/>
      <c r="UMY184" s="5"/>
      <c r="UMZ184" s="5"/>
      <c r="UNA184" s="5"/>
      <c r="UNB184" s="5"/>
      <c r="UNC184" s="5"/>
      <c r="UND184" s="5"/>
      <c r="UNE184" s="5"/>
      <c r="UNF184" s="5"/>
      <c r="UNG184" s="5"/>
      <c r="UNH184" s="5"/>
      <c r="UNI184" s="5"/>
      <c r="UNJ184" s="5"/>
      <c r="UNK184" s="5"/>
      <c r="UNL184" s="5"/>
      <c r="UNM184" s="5"/>
      <c r="UNN184" s="5"/>
      <c r="UNO184" s="5"/>
      <c r="UNP184" s="5"/>
      <c r="UNQ184" s="5"/>
      <c r="UNR184" s="5"/>
      <c r="UNS184" s="5"/>
      <c r="UNT184" s="5"/>
      <c r="UNU184" s="5"/>
      <c r="UNV184" s="5"/>
      <c r="UNW184" s="5"/>
      <c r="UNX184" s="5"/>
      <c r="UNY184" s="5"/>
      <c r="UNZ184" s="5"/>
      <c r="UOA184" s="5"/>
      <c r="UOB184" s="5"/>
      <c r="UOC184" s="5"/>
      <c r="UOD184" s="5"/>
      <c r="UOE184" s="5"/>
      <c r="UOF184" s="5"/>
      <c r="UOG184" s="5"/>
      <c r="UOH184" s="5"/>
      <c r="UOI184" s="5"/>
      <c r="UOJ184" s="5"/>
      <c r="UOK184" s="5"/>
      <c r="UOL184" s="5"/>
      <c r="UOM184" s="5"/>
      <c r="UON184" s="5"/>
      <c r="UOO184" s="5"/>
      <c r="UOP184" s="5"/>
      <c r="UOQ184" s="5"/>
      <c r="UOR184" s="5"/>
      <c r="UOS184" s="5"/>
      <c r="UOT184" s="5"/>
      <c r="UOU184" s="5"/>
      <c r="UOV184" s="5"/>
      <c r="UOW184" s="5"/>
      <c r="UOX184" s="5"/>
      <c r="UOY184" s="5"/>
      <c r="UOZ184" s="5"/>
      <c r="UPA184" s="5"/>
      <c r="UPB184" s="5"/>
      <c r="UPC184" s="5"/>
      <c r="UPD184" s="5"/>
      <c r="UPE184" s="5"/>
      <c r="UPF184" s="5"/>
      <c r="UPG184" s="5"/>
      <c r="UPH184" s="5"/>
      <c r="UPI184" s="5"/>
      <c r="UPJ184" s="5"/>
      <c r="UPK184" s="5"/>
      <c r="UPL184" s="5"/>
      <c r="UPM184" s="5"/>
      <c r="UPN184" s="5"/>
      <c r="UPO184" s="5"/>
      <c r="UPP184" s="5"/>
      <c r="UPQ184" s="5"/>
      <c r="UPR184" s="5"/>
      <c r="UPS184" s="5"/>
      <c r="UPT184" s="5"/>
      <c r="UPU184" s="5"/>
      <c r="UPV184" s="5"/>
      <c r="UPW184" s="5"/>
      <c r="UPX184" s="5"/>
      <c r="UPY184" s="5"/>
      <c r="UPZ184" s="5"/>
      <c r="UQA184" s="5"/>
      <c r="UQB184" s="5"/>
      <c r="UQC184" s="5"/>
      <c r="UQD184" s="5"/>
      <c r="UQE184" s="5"/>
      <c r="UQF184" s="5"/>
      <c r="UQG184" s="5"/>
      <c r="UQH184" s="5"/>
      <c r="UQI184" s="5"/>
      <c r="UQJ184" s="5"/>
      <c r="UQK184" s="5"/>
      <c r="UQL184" s="5"/>
      <c r="UQM184" s="5"/>
      <c r="UQN184" s="5"/>
      <c r="UQO184" s="5"/>
      <c r="UQP184" s="5"/>
      <c r="UQQ184" s="5"/>
      <c r="UQR184" s="5"/>
      <c r="UQS184" s="5"/>
      <c r="UQT184" s="5"/>
      <c r="UQU184" s="5"/>
      <c r="UQV184" s="5"/>
      <c r="UQW184" s="5"/>
      <c r="UQX184" s="5"/>
      <c r="UQY184" s="5"/>
      <c r="UQZ184" s="5"/>
      <c r="URA184" s="5"/>
      <c r="URB184" s="5"/>
      <c r="URC184" s="5"/>
      <c r="URD184" s="5"/>
      <c r="URE184" s="5"/>
      <c r="URF184" s="5"/>
      <c r="URG184" s="5"/>
      <c r="URH184" s="5"/>
      <c r="URI184" s="5"/>
      <c r="URJ184" s="5"/>
      <c r="URK184" s="5"/>
      <c r="URL184" s="5"/>
      <c r="URM184" s="5"/>
      <c r="URN184" s="5"/>
      <c r="URO184" s="5"/>
      <c r="URP184" s="5"/>
      <c r="URQ184" s="5"/>
      <c r="URR184" s="5"/>
      <c r="URS184" s="5"/>
      <c r="URT184" s="5"/>
      <c r="URU184" s="5"/>
      <c r="URV184" s="5"/>
      <c r="URW184" s="5"/>
      <c r="URX184" s="5"/>
      <c r="URY184" s="5"/>
      <c r="URZ184" s="5"/>
      <c r="USA184" s="5"/>
      <c r="USB184" s="5"/>
      <c r="USC184" s="5"/>
      <c r="USD184" s="5"/>
      <c r="USE184" s="5"/>
      <c r="USF184" s="5"/>
      <c r="USG184" s="5"/>
      <c r="USH184" s="5"/>
      <c r="USI184" s="5"/>
      <c r="USJ184" s="5"/>
      <c r="USK184" s="5"/>
      <c r="USL184" s="5"/>
      <c r="USM184" s="5"/>
      <c r="USN184" s="5"/>
      <c r="USO184" s="5"/>
      <c r="USP184" s="5"/>
      <c r="USQ184" s="5"/>
      <c r="USR184" s="5"/>
      <c r="USS184" s="5"/>
      <c r="UST184" s="5"/>
      <c r="USU184" s="5"/>
      <c r="USV184" s="5"/>
      <c r="USW184" s="5"/>
      <c r="USX184" s="5"/>
      <c r="USY184" s="5"/>
      <c r="USZ184" s="5"/>
      <c r="UTA184" s="5"/>
      <c r="UTB184" s="5"/>
      <c r="UTC184" s="5"/>
      <c r="UTD184" s="5"/>
      <c r="UTE184" s="5"/>
      <c r="UTF184" s="5"/>
      <c r="UTG184" s="5"/>
      <c r="UTH184" s="5"/>
      <c r="UTI184" s="5"/>
      <c r="UTJ184" s="5"/>
      <c r="UTK184" s="5"/>
      <c r="UTL184" s="5"/>
      <c r="UTM184" s="5"/>
      <c r="UTN184" s="5"/>
      <c r="UTO184" s="5"/>
      <c r="UTP184" s="5"/>
      <c r="UTQ184" s="5"/>
      <c r="UTR184" s="5"/>
      <c r="UTS184" s="5"/>
      <c r="UTT184" s="5"/>
      <c r="UTU184" s="5"/>
      <c r="UTV184" s="5"/>
      <c r="UTW184" s="5"/>
      <c r="UTX184" s="5"/>
      <c r="UTY184" s="5"/>
      <c r="UTZ184" s="5"/>
      <c r="UUA184" s="5"/>
      <c r="UUB184" s="5"/>
      <c r="UUC184" s="5"/>
      <c r="UUD184" s="5"/>
      <c r="UUE184" s="5"/>
      <c r="UUF184" s="5"/>
      <c r="UUG184" s="5"/>
      <c r="UUH184" s="5"/>
      <c r="UUI184" s="5"/>
      <c r="UUJ184" s="5"/>
      <c r="UUK184" s="5"/>
      <c r="UUL184" s="5"/>
      <c r="UUM184" s="5"/>
      <c r="UUN184" s="5"/>
      <c r="UUO184" s="5"/>
      <c r="UUP184" s="5"/>
      <c r="UUQ184" s="5"/>
      <c r="UUR184" s="5"/>
      <c r="UUS184" s="5"/>
      <c r="UUT184" s="5"/>
      <c r="UUU184" s="5"/>
      <c r="UUV184" s="5"/>
      <c r="UUW184" s="5"/>
      <c r="UUX184" s="5"/>
      <c r="UUY184" s="5"/>
      <c r="UUZ184" s="5"/>
      <c r="UVA184" s="5"/>
      <c r="UVB184" s="5"/>
      <c r="UVC184" s="5"/>
      <c r="UVD184" s="5"/>
      <c r="UVE184" s="5"/>
      <c r="UVF184" s="5"/>
      <c r="UVG184" s="5"/>
      <c r="UVH184" s="5"/>
      <c r="UVI184" s="5"/>
      <c r="UVJ184" s="5"/>
      <c r="UVK184" s="5"/>
      <c r="UVL184" s="5"/>
      <c r="UVM184" s="5"/>
      <c r="UVN184" s="5"/>
      <c r="UVO184" s="5"/>
      <c r="UVP184" s="5"/>
      <c r="UVQ184" s="5"/>
      <c r="UVR184" s="5"/>
      <c r="UVS184" s="5"/>
      <c r="UVT184" s="5"/>
      <c r="UVU184" s="5"/>
      <c r="UVV184" s="5"/>
      <c r="UVW184" s="5"/>
      <c r="UVX184" s="5"/>
      <c r="UVY184" s="5"/>
      <c r="UVZ184" s="5"/>
      <c r="UWA184" s="5"/>
      <c r="UWB184" s="5"/>
      <c r="UWC184" s="5"/>
      <c r="UWD184" s="5"/>
      <c r="UWE184" s="5"/>
      <c r="UWF184" s="5"/>
      <c r="UWG184" s="5"/>
      <c r="UWH184" s="5"/>
      <c r="UWI184" s="5"/>
      <c r="UWJ184" s="5"/>
      <c r="UWK184" s="5"/>
      <c r="UWL184" s="5"/>
      <c r="UWM184" s="5"/>
      <c r="UWN184" s="5"/>
      <c r="UWO184" s="5"/>
      <c r="UWP184" s="5"/>
      <c r="UWQ184" s="5"/>
      <c r="UWR184" s="5"/>
      <c r="UWS184" s="5"/>
      <c r="UWT184" s="5"/>
      <c r="UWU184" s="5"/>
      <c r="UWV184" s="5"/>
      <c r="UWW184" s="5"/>
      <c r="UWX184" s="5"/>
      <c r="UWY184" s="5"/>
      <c r="UWZ184" s="5"/>
      <c r="UXA184" s="5"/>
      <c r="UXB184" s="5"/>
      <c r="UXC184" s="5"/>
      <c r="UXD184" s="5"/>
      <c r="UXE184" s="5"/>
      <c r="UXF184" s="5"/>
      <c r="UXG184" s="5"/>
      <c r="UXH184" s="5"/>
      <c r="UXI184" s="5"/>
      <c r="UXJ184" s="5"/>
      <c r="UXK184" s="5"/>
      <c r="UXL184" s="5"/>
      <c r="UXM184" s="5"/>
      <c r="UXN184" s="5"/>
      <c r="UXO184" s="5"/>
      <c r="UXP184" s="5"/>
      <c r="UXQ184" s="5"/>
      <c r="UXR184" s="5"/>
      <c r="UXS184" s="5"/>
      <c r="UXT184" s="5"/>
      <c r="UXU184" s="5"/>
      <c r="UXV184" s="5"/>
      <c r="UXW184" s="5"/>
      <c r="UXX184" s="5"/>
      <c r="UXY184" s="5"/>
      <c r="UXZ184" s="5"/>
      <c r="UYA184" s="5"/>
      <c r="UYB184" s="5"/>
      <c r="UYC184" s="5"/>
      <c r="UYD184" s="5"/>
      <c r="UYE184" s="5"/>
      <c r="UYF184" s="5"/>
      <c r="UYG184" s="5"/>
      <c r="UYH184" s="5"/>
      <c r="UYI184" s="5"/>
      <c r="UYJ184" s="5"/>
      <c r="UYK184" s="5"/>
      <c r="UYL184" s="5"/>
      <c r="UYM184" s="5"/>
      <c r="UYN184" s="5"/>
      <c r="UYO184" s="5"/>
      <c r="UYP184" s="5"/>
      <c r="UYQ184" s="5"/>
      <c r="UYR184" s="5"/>
      <c r="UYS184" s="5"/>
      <c r="UYT184" s="5"/>
      <c r="UYU184" s="5"/>
      <c r="UYV184" s="5"/>
      <c r="UYW184" s="5"/>
      <c r="UYX184" s="5"/>
      <c r="UYY184" s="5"/>
      <c r="UYZ184" s="5"/>
      <c r="UZA184" s="5"/>
      <c r="UZB184" s="5"/>
      <c r="UZC184" s="5"/>
      <c r="UZD184" s="5"/>
      <c r="UZE184" s="5"/>
      <c r="UZF184" s="5"/>
      <c r="UZG184" s="5"/>
      <c r="UZH184" s="5"/>
      <c r="UZI184" s="5"/>
      <c r="UZJ184" s="5"/>
      <c r="UZK184" s="5"/>
      <c r="UZL184" s="5"/>
      <c r="UZM184" s="5"/>
      <c r="UZN184" s="5"/>
      <c r="UZO184" s="5"/>
      <c r="UZP184" s="5"/>
      <c r="UZQ184" s="5"/>
      <c r="UZR184" s="5"/>
      <c r="UZS184" s="5"/>
      <c r="UZT184" s="5"/>
      <c r="UZU184" s="5"/>
      <c r="UZV184" s="5"/>
      <c r="UZW184" s="5"/>
      <c r="UZX184" s="5"/>
      <c r="UZY184" s="5"/>
      <c r="UZZ184" s="5"/>
      <c r="VAA184" s="5"/>
      <c r="VAB184" s="5"/>
      <c r="VAC184" s="5"/>
      <c r="VAD184" s="5"/>
      <c r="VAE184" s="5"/>
      <c r="VAF184" s="5"/>
      <c r="VAG184" s="5"/>
      <c r="VAH184" s="5"/>
      <c r="VAI184" s="5"/>
      <c r="VAJ184" s="5"/>
      <c r="VAK184" s="5"/>
      <c r="VAL184" s="5"/>
      <c r="VAM184" s="5"/>
      <c r="VAN184" s="5"/>
      <c r="VAO184" s="5"/>
      <c r="VAP184" s="5"/>
      <c r="VAQ184" s="5"/>
      <c r="VAR184" s="5"/>
      <c r="VAS184" s="5"/>
      <c r="VAT184" s="5"/>
      <c r="VAU184" s="5"/>
      <c r="VAV184" s="5"/>
      <c r="VAW184" s="5"/>
      <c r="VAX184" s="5"/>
      <c r="VAY184" s="5"/>
      <c r="VAZ184" s="5"/>
      <c r="VBA184" s="5"/>
      <c r="VBB184" s="5"/>
      <c r="VBC184" s="5"/>
      <c r="VBD184" s="5"/>
      <c r="VBE184" s="5"/>
      <c r="VBF184" s="5"/>
      <c r="VBG184" s="5"/>
      <c r="VBH184" s="5"/>
      <c r="VBI184" s="5"/>
      <c r="VBJ184" s="5"/>
      <c r="VBK184" s="5"/>
      <c r="VBL184" s="5"/>
      <c r="VBM184" s="5"/>
      <c r="VBN184" s="5"/>
      <c r="VBO184" s="5"/>
      <c r="VBP184" s="5"/>
      <c r="VBQ184" s="5"/>
      <c r="VBR184" s="5"/>
      <c r="VBS184" s="5"/>
      <c r="VBT184" s="5"/>
      <c r="VBU184" s="5"/>
      <c r="VBV184" s="5"/>
      <c r="VBW184" s="5"/>
      <c r="VBX184" s="5"/>
      <c r="VBY184" s="5"/>
      <c r="VBZ184" s="5"/>
      <c r="VCA184" s="5"/>
      <c r="VCB184" s="5"/>
      <c r="VCC184" s="5"/>
      <c r="VCD184" s="5"/>
      <c r="VCE184" s="5"/>
      <c r="VCF184" s="5"/>
      <c r="VCG184" s="5"/>
      <c r="VCH184" s="5"/>
      <c r="VCI184" s="5"/>
      <c r="VCJ184" s="5"/>
      <c r="VCK184" s="5"/>
      <c r="VCL184" s="5"/>
      <c r="VCM184" s="5"/>
      <c r="VCN184" s="5"/>
      <c r="VCO184" s="5"/>
      <c r="VCP184" s="5"/>
      <c r="VCQ184" s="5"/>
      <c r="VCR184" s="5"/>
      <c r="VCS184" s="5"/>
      <c r="VCT184" s="5"/>
      <c r="VCU184" s="5"/>
      <c r="VCV184" s="5"/>
      <c r="VCW184" s="5"/>
      <c r="VCX184" s="5"/>
      <c r="VCY184" s="5"/>
      <c r="VCZ184" s="5"/>
      <c r="VDA184" s="5"/>
      <c r="VDB184" s="5"/>
      <c r="VDC184" s="5"/>
      <c r="VDD184" s="5"/>
      <c r="VDE184" s="5"/>
      <c r="VDF184" s="5"/>
      <c r="VDG184" s="5"/>
      <c r="VDH184" s="5"/>
      <c r="VDI184" s="5"/>
      <c r="VDJ184" s="5"/>
      <c r="VDK184" s="5"/>
      <c r="VDL184" s="5"/>
      <c r="VDM184" s="5"/>
      <c r="VDN184" s="5"/>
      <c r="VDO184" s="5"/>
      <c r="VDP184" s="5"/>
      <c r="VDQ184" s="5"/>
      <c r="VDR184" s="5"/>
      <c r="VDS184" s="5"/>
      <c r="VDT184" s="5"/>
      <c r="VDU184" s="5"/>
      <c r="VDV184" s="5"/>
      <c r="VDW184" s="5"/>
      <c r="VDX184" s="5"/>
      <c r="VDY184" s="5"/>
      <c r="VDZ184" s="5"/>
      <c r="VEA184" s="5"/>
      <c r="VEB184" s="5"/>
      <c r="VEC184" s="5"/>
      <c r="VED184" s="5"/>
      <c r="VEE184" s="5"/>
      <c r="VEF184" s="5"/>
      <c r="VEG184" s="5"/>
      <c r="VEH184" s="5"/>
      <c r="VEI184" s="5"/>
      <c r="VEJ184" s="5"/>
      <c r="VEK184" s="5"/>
      <c r="VEL184" s="5"/>
      <c r="VEM184" s="5"/>
      <c r="VEN184" s="5"/>
      <c r="VEO184" s="5"/>
      <c r="VEP184" s="5"/>
      <c r="VEQ184" s="5"/>
      <c r="VER184" s="5"/>
      <c r="VES184" s="5"/>
      <c r="VET184" s="5"/>
      <c r="VEU184" s="5"/>
      <c r="VEV184" s="5"/>
      <c r="VEW184" s="5"/>
      <c r="VEX184" s="5"/>
      <c r="VEY184" s="5"/>
      <c r="VEZ184" s="5"/>
      <c r="VFA184" s="5"/>
      <c r="VFB184" s="5"/>
      <c r="VFC184" s="5"/>
      <c r="VFD184" s="5"/>
      <c r="VFE184" s="5"/>
      <c r="VFF184" s="5"/>
      <c r="VFG184" s="5"/>
      <c r="VFH184" s="5"/>
      <c r="VFI184" s="5"/>
      <c r="VFJ184" s="5"/>
      <c r="VFK184" s="5"/>
      <c r="VFL184" s="5"/>
      <c r="VFM184" s="5"/>
      <c r="VFN184" s="5"/>
      <c r="VFO184" s="5"/>
      <c r="VFP184" s="5"/>
      <c r="VFQ184" s="5"/>
      <c r="VFR184" s="5"/>
      <c r="VFS184" s="5"/>
      <c r="VFT184" s="5"/>
      <c r="VFU184" s="5"/>
      <c r="VFV184" s="5"/>
      <c r="VFW184" s="5"/>
      <c r="VFX184" s="5"/>
      <c r="VFY184" s="5"/>
      <c r="VFZ184" s="5"/>
      <c r="VGA184" s="5"/>
      <c r="VGB184" s="5"/>
      <c r="VGC184" s="5"/>
      <c r="VGD184" s="5"/>
      <c r="VGE184" s="5"/>
      <c r="VGF184" s="5"/>
      <c r="VGG184" s="5"/>
      <c r="VGH184" s="5"/>
      <c r="VGI184" s="5"/>
      <c r="VGJ184" s="5"/>
      <c r="VGK184" s="5"/>
      <c r="VGL184" s="5"/>
      <c r="VGM184" s="5"/>
      <c r="VGN184" s="5"/>
      <c r="VGO184" s="5"/>
      <c r="VGP184" s="5"/>
      <c r="VGQ184" s="5"/>
      <c r="VGR184" s="5"/>
      <c r="VGS184" s="5"/>
      <c r="VGT184" s="5"/>
      <c r="VGU184" s="5"/>
      <c r="VGV184" s="5"/>
      <c r="VGW184" s="5"/>
      <c r="VGX184" s="5"/>
      <c r="VGY184" s="5"/>
      <c r="VGZ184" s="5"/>
      <c r="VHA184" s="5"/>
      <c r="VHB184" s="5"/>
      <c r="VHC184" s="5"/>
      <c r="VHD184" s="5"/>
      <c r="VHE184" s="5"/>
      <c r="VHF184" s="5"/>
      <c r="VHG184" s="5"/>
      <c r="VHH184" s="5"/>
      <c r="VHI184" s="5"/>
      <c r="VHJ184" s="5"/>
      <c r="VHK184" s="5"/>
      <c r="VHL184" s="5"/>
      <c r="VHM184" s="5"/>
      <c r="VHN184" s="5"/>
      <c r="VHO184" s="5"/>
      <c r="VHP184" s="5"/>
      <c r="VHQ184" s="5"/>
      <c r="VHR184" s="5"/>
      <c r="VHS184" s="5"/>
      <c r="VHT184" s="5"/>
      <c r="VHU184" s="5"/>
      <c r="VHV184" s="5"/>
      <c r="VHW184" s="5"/>
      <c r="VHX184" s="5"/>
      <c r="VHY184" s="5"/>
      <c r="VHZ184" s="5"/>
      <c r="VIA184" s="5"/>
      <c r="VIB184" s="5"/>
      <c r="VIC184" s="5"/>
      <c r="VID184" s="5"/>
      <c r="VIE184" s="5"/>
      <c r="VIF184" s="5"/>
      <c r="VIG184" s="5"/>
      <c r="VIH184" s="5"/>
      <c r="VII184" s="5"/>
      <c r="VIJ184" s="5"/>
      <c r="VIK184" s="5"/>
      <c r="VIL184" s="5"/>
      <c r="VIM184" s="5"/>
      <c r="VIN184" s="5"/>
      <c r="VIO184" s="5"/>
      <c r="VIP184" s="5"/>
      <c r="VIQ184" s="5"/>
      <c r="VIR184" s="5"/>
      <c r="VIS184" s="5"/>
      <c r="VIT184" s="5"/>
      <c r="VIU184" s="5"/>
      <c r="VIV184" s="5"/>
      <c r="VIW184" s="5"/>
      <c r="VIX184" s="5"/>
      <c r="VIY184" s="5"/>
      <c r="VIZ184" s="5"/>
      <c r="VJA184" s="5"/>
      <c r="VJB184" s="5"/>
      <c r="VJC184" s="5"/>
      <c r="VJD184" s="5"/>
      <c r="VJE184" s="5"/>
      <c r="VJF184" s="5"/>
      <c r="VJG184" s="5"/>
      <c r="VJH184" s="5"/>
      <c r="VJI184" s="5"/>
      <c r="VJJ184" s="5"/>
      <c r="VJK184" s="5"/>
      <c r="VJL184" s="5"/>
      <c r="VJM184" s="5"/>
      <c r="VJN184" s="5"/>
      <c r="VJO184" s="5"/>
      <c r="VJP184" s="5"/>
      <c r="VJQ184" s="5"/>
      <c r="VJR184" s="5"/>
      <c r="VJS184" s="5"/>
      <c r="VJT184" s="5"/>
      <c r="VJU184" s="5"/>
      <c r="VJV184" s="5"/>
      <c r="VJW184" s="5"/>
      <c r="VJX184" s="5"/>
      <c r="VJY184" s="5"/>
      <c r="VJZ184" s="5"/>
      <c r="VKA184" s="5"/>
      <c r="VKB184" s="5"/>
      <c r="VKC184" s="5"/>
      <c r="VKD184" s="5"/>
      <c r="VKE184" s="5"/>
      <c r="VKF184" s="5"/>
      <c r="VKG184" s="5"/>
      <c r="VKH184" s="5"/>
      <c r="VKI184" s="5"/>
      <c r="VKJ184" s="5"/>
      <c r="VKK184" s="5"/>
      <c r="VKL184" s="5"/>
      <c r="VKM184" s="5"/>
      <c r="VKN184" s="5"/>
      <c r="VKO184" s="5"/>
      <c r="VKP184" s="5"/>
      <c r="VKQ184" s="5"/>
      <c r="VKR184" s="5"/>
      <c r="VKS184" s="5"/>
      <c r="VKT184" s="5"/>
      <c r="VKU184" s="5"/>
      <c r="VKV184" s="5"/>
      <c r="VKW184" s="5"/>
      <c r="VKX184" s="5"/>
      <c r="VKY184" s="5"/>
      <c r="VKZ184" s="5"/>
      <c r="VLA184" s="5"/>
      <c r="VLB184" s="5"/>
      <c r="VLC184" s="5"/>
      <c r="VLD184" s="5"/>
      <c r="VLE184" s="5"/>
      <c r="VLF184" s="5"/>
      <c r="VLG184" s="5"/>
      <c r="VLH184" s="5"/>
      <c r="VLI184" s="5"/>
      <c r="VLJ184" s="5"/>
      <c r="VLK184" s="5"/>
      <c r="VLL184" s="5"/>
      <c r="VLM184" s="5"/>
      <c r="VLN184" s="5"/>
      <c r="VLO184" s="5"/>
      <c r="VLP184" s="5"/>
      <c r="VLQ184" s="5"/>
      <c r="VLR184" s="5"/>
      <c r="VLS184" s="5"/>
      <c r="VLT184" s="5"/>
      <c r="VLU184" s="5"/>
      <c r="VLV184" s="5"/>
      <c r="VLW184" s="5"/>
      <c r="VLX184" s="5"/>
      <c r="VLY184" s="5"/>
      <c r="VLZ184" s="5"/>
      <c r="VMA184" s="5"/>
      <c r="VMB184" s="5"/>
      <c r="VMC184" s="5"/>
      <c r="VMD184" s="5"/>
      <c r="VME184" s="5"/>
      <c r="VMF184" s="5"/>
      <c r="VMG184" s="5"/>
      <c r="VMH184" s="5"/>
      <c r="VMI184" s="5"/>
      <c r="VMJ184" s="5"/>
      <c r="VMK184" s="5"/>
      <c r="VML184" s="5"/>
      <c r="VMM184" s="5"/>
      <c r="VMN184" s="5"/>
      <c r="VMO184" s="5"/>
      <c r="VMP184" s="5"/>
      <c r="VMQ184" s="5"/>
      <c r="VMR184" s="5"/>
      <c r="VMS184" s="5"/>
      <c r="VMT184" s="5"/>
      <c r="VMU184" s="5"/>
      <c r="VMV184" s="5"/>
      <c r="VMW184" s="5"/>
      <c r="VMX184" s="5"/>
      <c r="VMY184" s="5"/>
      <c r="VMZ184" s="5"/>
      <c r="VNA184" s="5"/>
      <c r="VNB184" s="5"/>
      <c r="VNC184" s="5"/>
      <c r="VND184" s="5"/>
      <c r="VNE184" s="5"/>
      <c r="VNF184" s="5"/>
      <c r="VNG184" s="5"/>
      <c r="VNH184" s="5"/>
      <c r="VNI184" s="5"/>
      <c r="VNJ184" s="5"/>
      <c r="VNK184" s="5"/>
      <c r="VNL184" s="5"/>
      <c r="VNM184" s="5"/>
      <c r="VNN184" s="5"/>
      <c r="VNO184" s="5"/>
      <c r="VNP184" s="5"/>
      <c r="VNQ184" s="5"/>
      <c r="VNR184" s="5"/>
      <c r="VNS184" s="5"/>
      <c r="VNT184" s="5"/>
      <c r="VNU184" s="5"/>
      <c r="VNV184" s="5"/>
      <c r="VNW184" s="5"/>
      <c r="VNX184" s="5"/>
      <c r="VNY184" s="5"/>
      <c r="VNZ184" s="5"/>
      <c r="VOA184" s="5"/>
      <c r="VOB184" s="5"/>
      <c r="VOC184" s="5"/>
      <c r="VOD184" s="5"/>
      <c r="VOE184" s="5"/>
      <c r="VOF184" s="5"/>
      <c r="VOG184" s="5"/>
      <c r="VOH184" s="5"/>
      <c r="VOI184" s="5"/>
      <c r="VOJ184" s="5"/>
      <c r="VOK184" s="5"/>
      <c r="VOL184" s="5"/>
      <c r="VOM184" s="5"/>
      <c r="VON184" s="5"/>
      <c r="VOO184" s="5"/>
      <c r="VOP184" s="5"/>
      <c r="VOQ184" s="5"/>
      <c r="VOR184" s="5"/>
      <c r="VOS184" s="5"/>
      <c r="VOT184" s="5"/>
      <c r="VOU184" s="5"/>
      <c r="VOV184" s="5"/>
      <c r="VOW184" s="5"/>
      <c r="VOX184" s="5"/>
      <c r="VOY184" s="5"/>
      <c r="VOZ184" s="5"/>
      <c r="VPA184" s="5"/>
      <c r="VPB184" s="5"/>
      <c r="VPC184" s="5"/>
      <c r="VPD184" s="5"/>
      <c r="VPE184" s="5"/>
      <c r="VPF184" s="5"/>
      <c r="VPG184" s="5"/>
      <c r="VPH184" s="5"/>
      <c r="VPI184" s="5"/>
      <c r="VPJ184" s="5"/>
      <c r="VPK184" s="5"/>
      <c r="VPL184" s="5"/>
      <c r="VPM184" s="5"/>
      <c r="VPN184" s="5"/>
      <c r="VPO184" s="5"/>
      <c r="VPP184" s="5"/>
      <c r="VPQ184" s="5"/>
      <c r="VPR184" s="5"/>
      <c r="VPS184" s="5"/>
      <c r="VPT184" s="5"/>
      <c r="VPU184" s="5"/>
      <c r="VPV184" s="5"/>
      <c r="VPW184" s="5"/>
      <c r="VPX184" s="5"/>
      <c r="VPY184" s="5"/>
      <c r="VPZ184" s="5"/>
      <c r="VQA184" s="5"/>
      <c r="VQB184" s="5"/>
      <c r="VQC184" s="5"/>
      <c r="VQD184" s="5"/>
      <c r="VQE184" s="5"/>
      <c r="VQF184" s="5"/>
      <c r="VQG184" s="5"/>
      <c r="VQH184" s="5"/>
      <c r="VQI184" s="5"/>
      <c r="VQJ184" s="5"/>
      <c r="VQK184" s="5"/>
      <c r="VQL184" s="5"/>
      <c r="VQM184" s="5"/>
      <c r="VQN184" s="5"/>
      <c r="VQO184" s="5"/>
      <c r="VQP184" s="5"/>
      <c r="VQQ184" s="5"/>
      <c r="VQR184" s="5"/>
      <c r="VQS184" s="5"/>
      <c r="VQT184" s="5"/>
      <c r="VQU184" s="5"/>
      <c r="VQV184" s="5"/>
      <c r="VQW184" s="5"/>
      <c r="VQX184" s="5"/>
      <c r="VQY184" s="5"/>
      <c r="VQZ184" s="5"/>
      <c r="VRA184" s="5"/>
      <c r="VRB184" s="5"/>
      <c r="VRC184" s="5"/>
      <c r="VRD184" s="5"/>
      <c r="VRE184" s="5"/>
      <c r="VRF184" s="5"/>
      <c r="VRG184" s="5"/>
      <c r="VRH184" s="5"/>
      <c r="VRI184" s="5"/>
      <c r="VRJ184" s="5"/>
      <c r="VRK184" s="5"/>
      <c r="VRL184" s="5"/>
      <c r="VRM184" s="5"/>
      <c r="VRN184" s="5"/>
      <c r="VRO184" s="5"/>
      <c r="VRP184" s="5"/>
      <c r="VRQ184" s="5"/>
      <c r="VRR184" s="5"/>
      <c r="VRS184" s="5"/>
      <c r="VRT184" s="5"/>
      <c r="VRU184" s="5"/>
      <c r="VRV184" s="5"/>
      <c r="VRW184" s="5"/>
      <c r="VRX184" s="5"/>
      <c r="VRY184" s="5"/>
      <c r="VRZ184" s="5"/>
      <c r="VSA184" s="5"/>
      <c r="VSB184" s="5"/>
      <c r="VSC184" s="5"/>
      <c r="VSD184" s="5"/>
      <c r="VSE184" s="5"/>
      <c r="VSF184" s="5"/>
      <c r="VSG184" s="5"/>
      <c r="VSH184" s="5"/>
      <c r="VSI184" s="5"/>
      <c r="VSJ184" s="5"/>
      <c r="VSK184" s="5"/>
      <c r="VSL184" s="5"/>
      <c r="VSM184" s="5"/>
      <c r="VSN184" s="5"/>
      <c r="VSO184" s="5"/>
      <c r="VSP184" s="5"/>
      <c r="VSQ184" s="5"/>
      <c r="VSR184" s="5"/>
      <c r="VSS184" s="5"/>
      <c r="VST184" s="5"/>
      <c r="VSU184" s="5"/>
      <c r="VSV184" s="5"/>
      <c r="VSW184" s="5"/>
      <c r="VSX184" s="5"/>
      <c r="VSY184" s="5"/>
      <c r="VSZ184" s="5"/>
      <c r="VTA184" s="5"/>
      <c r="VTB184" s="5"/>
      <c r="VTC184" s="5"/>
      <c r="VTD184" s="5"/>
      <c r="VTE184" s="5"/>
      <c r="VTF184" s="5"/>
      <c r="VTG184" s="5"/>
      <c r="VTH184" s="5"/>
      <c r="VTI184" s="5"/>
      <c r="VTJ184" s="5"/>
      <c r="VTK184" s="5"/>
      <c r="VTL184" s="5"/>
      <c r="VTM184" s="5"/>
      <c r="VTN184" s="5"/>
      <c r="VTO184" s="5"/>
      <c r="VTP184" s="5"/>
      <c r="VTQ184" s="5"/>
      <c r="VTR184" s="5"/>
      <c r="VTS184" s="5"/>
      <c r="VTT184" s="5"/>
      <c r="VTU184" s="5"/>
      <c r="VTV184" s="5"/>
      <c r="VTW184" s="5"/>
      <c r="VTX184" s="5"/>
      <c r="VTY184" s="5"/>
      <c r="VTZ184" s="5"/>
      <c r="VUA184" s="5"/>
      <c r="VUB184" s="5"/>
      <c r="VUC184" s="5"/>
      <c r="VUD184" s="5"/>
      <c r="VUE184" s="5"/>
      <c r="VUF184" s="5"/>
      <c r="VUG184" s="5"/>
      <c r="VUH184" s="5"/>
      <c r="VUI184" s="5"/>
      <c r="VUJ184" s="5"/>
      <c r="VUK184" s="5"/>
      <c r="VUL184" s="5"/>
      <c r="VUM184" s="5"/>
      <c r="VUN184" s="5"/>
      <c r="VUO184" s="5"/>
      <c r="VUP184" s="5"/>
      <c r="VUQ184" s="5"/>
      <c r="VUR184" s="5"/>
      <c r="VUS184" s="5"/>
      <c r="VUT184" s="5"/>
      <c r="VUU184" s="5"/>
      <c r="VUV184" s="5"/>
      <c r="VUW184" s="5"/>
      <c r="VUX184" s="5"/>
      <c r="VUY184" s="5"/>
      <c r="VUZ184" s="5"/>
      <c r="VVA184" s="5"/>
      <c r="VVB184" s="5"/>
      <c r="VVC184" s="5"/>
      <c r="VVD184" s="5"/>
      <c r="VVE184" s="5"/>
      <c r="VVF184" s="5"/>
      <c r="VVG184" s="5"/>
      <c r="VVH184" s="5"/>
      <c r="VVI184" s="5"/>
      <c r="VVJ184" s="5"/>
      <c r="VVK184" s="5"/>
      <c r="VVL184" s="5"/>
      <c r="VVM184" s="5"/>
      <c r="VVN184" s="5"/>
      <c r="VVO184" s="5"/>
      <c r="VVP184" s="5"/>
      <c r="VVQ184" s="5"/>
      <c r="VVR184" s="5"/>
      <c r="VVS184" s="5"/>
      <c r="VVT184" s="5"/>
      <c r="VVU184" s="5"/>
      <c r="VVV184" s="5"/>
      <c r="VVW184" s="5"/>
      <c r="VVX184" s="5"/>
      <c r="VVY184" s="5"/>
      <c r="VVZ184" s="5"/>
      <c r="VWA184" s="5"/>
      <c r="VWB184" s="5"/>
      <c r="VWC184" s="5"/>
      <c r="VWD184" s="5"/>
      <c r="VWE184" s="5"/>
      <c r="VWF184" s="5"/>
      <c r="VWG184" s="5"/>
      <c r="VWH184" s="5"/>
      <c r="VWI184" s="5"/>
      <c r="VWJ184" s="5"/>
      <c r="VWK184" s="5"/>
      <c r="VWL184" s="5"/>
      <c r="VWM184" s="5"/>
      <c r="VWN184" s="5"/>
      <c r="VWO184" s="5"/>
      <c r="VWP184" s="5"/>
      <c r="VWQ184" s="5"/>
      <c r="VWR184" s="5"/>
      <c r="VWS184" s="5"/>
      <c r="VWT184" s="5"/>
      <c r="VWU184" s="5"/>
      <c r="VWV184" s="5"/>
      <c r="VWW184" s="5"/>
      <c r="VWX184" s="5"/>
      <c r="VWY184" s="5"/>
      <c r="VWZ184" s="5"/>
      <c r="VXA184" s="5"/>
      <c r="VXB184" s="5"/>
      <c r="VXC184" s="5"/>
      <c r="VXD184" s="5"/>
      <c r="VXE184" s="5"/>
      <c r="VXF184" s="5"/>
      <c r="VXG184" s="5"/>
      <c r="VXH184" s="5"/>
      <c r="VXI184" s="5"/>
      <c r="VXJ184" s="5"/>
      <c r="VXK184" s="5"/>
      <c r="VXL184" s="5"/>
      <c r="VXM184" s="5"/>
      <c r="VXN184" s="5"/>
      <c r="VXO184" s="5"/>
      <c r="VXP184" s="5"/>
      <c r="VXQ184" s="5"/>
      <c r="VXR184" s="5"/>
      <c r="VXS184" s="5"/>
      <c r="VXT184" s="5"/>
      <c r="VXU184" s="5"/>
      <c r="VXV184" s="5"/>
      <c r="VXW184" s="5"/>
      <c r="VXX184" s="5"/>
      <c r="VXY184" s="5"/>
      <c r="VXZ184" s="5"/>
      <c r="VYA184" s="5"/>
      <c r="VYB184" s="5"/>
      <c r="VYC184" s="5"/>
      <c r="VYD184" s="5"/>
      <c r="VYE184" s="5"/>
      <c r="VYF184" s="5"/>
      <c r="VYG184" s="5"/>
      <c r="VYH184" s="5"/>
      <c r="VYI184" s="5"/>
      <c r="VYJ184" s="5"/>
      <c r="VYK184" s="5"/>
      <c r="VYL184" s="5"/>
      <c r="VYM184" s="5"/>
      <c r="VYN184" s="5"/>
      <c r="VYO184" s="5"/>
      <c r="VYP184" s="5"/>
      <c r="VYQ184" s="5"/>
      <c r="VYR184" s="5"/>
      <c r="VYS184" s="5"/>
      <c r="VYT184" s="5"/>
      <c r="VYU184" s="5"/>
      <c r="VYV184" s="5"/>
      <c r="VYW184" s="5"/>
      <c r="VYX184" s="5"/>
      <c r="VYY184" s="5"/>
      <c r="VYZ184" s="5"/>
      <c r="VZA184" s="5"/>
      <c r="VZB184" s="5"/>
      <c r="VZC184" s="5"/>
      <c r="VZD184" s="5"/>
      <c r="VZE184" s="5"/>
      <c r="VZF184" s="5"/>
      <c r="VZG184" s="5"/>
      <c r="VZH184" s="5"/>
      <c r="VZI184" s="5"/>
      <c r="VZJ184" s="5"/>
      <c r="VZK184" s="5"/>
      <c r="VZL184" s="5"/>
      <c r="VZM184" s="5"/>
      <c r="VZN184" s="5"/>
      <c r="VZO184" s="5"/>
      <c r="VZP184" s="5"/>
      <c r="VZQ184" s="5"/>
      <c r="VZR184" s="5"/>
      <c r="VZS184" s="5"/>
      <c r="VZT184" s="5"/>
      <c r="VZU184" s="5"/>
      <c r="VZV184" s="5"/>
      <c r="VZW184" s="5"/>
      <c r="VZX184" s="5"/>
      <c r="VZY184" s="5"/>
      <c r="VZZ184" s="5"/>
      <c r="WAA184" s="5"/>
      <c r="WAB184" s="5"/>
      <c r="WAC184" s="5"/>
      <c r="WAD184" s="5"/>
      <c r="WAE184" s="5"/>
      <c r="WAF184" s="5"/>
      <c r="WAG184" s="5"/>
      <c r="WAH184" s="5"/>
      <c r="WAI184" s="5"/>
      <c r="WAJ184" s="5"/>
      <c r="WAK184" s="5"/>
      <c r="WAL184" s="5"/>
      <c r="WAM184" s="5"/>
      <c r="WAN184" s="5"/>
      <c r="WAO184" s="5"/>
      <c r="WAP184" s="5"/>
      <c r="WAQ184" s="5"/>
      <c r="WAR184" s="5"/>
      <c r="WAS184" s="5"/>
      <c r="WAT184" s="5"/>
      <c r="WAU184" s="5"/>
      <c r="WAV184" s="5"/>
      <c r="WAW184" s="5"/>
      <c r="WAX184" s="5"/>
      <c r="WAY184" s="5"/>
      <c r="WAZ184" s="5"/>
      <c r="WBA184" s="5"/>
      <c r="WBB184" s="5"/>
      <c r="WBC184" s="5"/>
      <c r="WBD184" s="5"/>
      <c r="WBE184" s="5"/>
      <c r="WBF184" s="5"/>
      <c r="WBG184" s="5"/>
      <c r="WBH184" s="5"/>
      <c r="WBI184" s="5"/>
      <c r="WBJ184" s="5"/>
      <c r="WBK184" s="5"/>
      <c r="WBL184" s="5"/>
      <c r="WBM184" s="5"/>
      <c r="WBN184" s="5"/>
      <c r="WBO184" s="5"/>
      <c r="WBP184" s="5"/>
      <c r="WBQ184" s="5"/>
      <c r="WBR184" s="5"/>
      <c r="WBS184" s="5"/>
      <c r="WBT184" s="5"/>
      <c r="WBU184" s="5"/>
      <c r="WBV184" s="5"/>
      <c r="WBW184" s="5"/>
      <c r="WBX184" s="5"/>
      <c r="WBY184" s="5"/>
      <c r="WBZ184" s="5"/>
      <c r="WCA184" s="5"/>
      <c r="WCB184" s="5"/>
      <c r="WCC184" s="5"/>
      <c r="WCD184" s="5"/>
      <c r="WCE184" s="5"/>
      <c r="WCF184" s="5"/>
      <c r="WCG184" s="5"/>
      <c r="WCH184" s="5"/>
      <c r="WCI184" s="5"/>
      <c r="WCJ184" s="5"/>
      <c r="WCK184" s="5"/>
      <c r="WCL184" s="5"/>
      <c r="WCM184" s="5"/>
      <c r="WCN184" s="5"/>
      <c r="WCO184" s="5"/>
      <c r="WCP184" s="5"/>
      <c r="WCQ184" s="5"/>
      <c r="WCR184" s="5"/>
      <c r="WCS184" s="5"/>
      <c r="WCT184" s="5"/>
      <c r="WCU184" s="5"/>
      <c r="WCV184" s="5"/>
      <c r="WCW184" s="5"/>
      <c r="WCX184" s="5"/>
      <c r="WCY184" s="5"/>
      <c r="WCZ184" s="5"/>
      <c r="WDA184" s="5"/>
      <c r="WDB184" s="5"/>
      <c r="WDC184" s="5"/>
      <c r="WDD184" s="5"/>
      <c r="WDE184" s="5"/>
      <c r="WDF184" s="5"/>
      <c r="WDG184" s="5"/>
      <c r="WDH184" s="5"/>
      <c r="WDI184" s="5"/>
      <c r="WDJ184" s="5"/>
      <c r="WDK184" s="5"/>
      <c r="WDL184" s="5"/>
      <c r="WDM184" s="5"/>
      <c r="WDN184" s="5"/>
      <c r="WDO184" s="5"/>
      <c r="WDP184" s="5"/>
      <c r="WDQ184" s="5"/>
      <c r="WDR184" s="5"/>
      <c r="WDS184" s="5"/>
      <c r="WDT184" s="5"/>
      <c r="WDU184" s="5"/>
      <c r="WDV184" s="5"/>
      <c r="WDW184" s="5"/>
      <c r="WDX184" s="5"/>
      <c r="WDY184" s="5"/>
      <c r="WDZ184" s="5"/>
      <c r="WEA184" s="5"/>
      <c r="WEB184" s="5"/>
      <c r="WEC184" s="5"/>
      <c r="WED184" s="5"/>
      <c r="WEE184" s="5"/>
      <c r="WEF184" s="5"/>
      <c r="WEG184" s="5"/>
      <c r="WEH184" s="5"/>
      <c r="WEI184" s="5"/>
      <c r="WEJ184" s="5"/>
      <c r="WEK184" s="5"/>
      <c r="WEL184" s="5"/>
      <c r="WEM184" s="5"/>
      <c r="WEN184" s="5"/>
      <c r="WEO184" s="5"/>
      <c r="WEP184" s="5"/>
      <c r="WEQ184" s="5"/>
      <c r="WER184" s="5"/>
      <c r="WES184" s="5"/>
      <c r="WET184" s="5"/>
      <c r="WEU184" s="5"/>
      <c r="WEV184" s="5"/>
      <c r="WEW184" s="5"/>
      <c r="WEX184" s="5"/>
      <c r="WEY184" s="5"/>
      <c r="WEZ184" s="5"/>
      <c r="WFA184" s="5"/>
      <c r="WFB184" s="5"/>
      <c r="WFC184" s="5"/>
      <c r="WFD184" s="5"/>
      <c r="WFE184" s="5"/>
      <c r="WFF184" s="5"/>
      <c r="WFG184" s="5"/>
      <c r="WFH184" s="5"/>
      <c r="WFI184" s="5"/>
      <c r="WFJ184" s="5"/>
      <c r="WFK184" s="5"/>
      <c r="WFL184" s="5"/>
      <c r="WFM184" s="5"/>
      <c r="WFN184" s="5"/>
      <c r="WFO184" s="5"/>
      <c r="WFP184" s="5"/>
      <c r="WFQ184" s="5"/>
      <c r="WFR184" s="5"/>
      <c r="WFS184" s="5"/>
      <c r="WFT184" s="5"/>
      <c r="WFU184" s="5"/>
      <c r="WFV184" s="5"/>
      <c r="WFW184" s="5"/>
      <c r="WFX184" s="5"/>
      <c r="WFY184" s="5"/>
      <c r="WFZ184" s="5"/>
      <c r="WGA184" s="5"/>
      <c r="WGB184" s="5"/>
      <c r="WGC184" s="5"/>
      <c r="WGD184" s="5"/>
      <c r="WGE184" s="5"/>
      <c r="WGF184" s="5"/>
      <c r="WGG184" s="5"/>
      <c r="WGH184" s="5"/>
      <c r="WGI184" s="5"/>
      <c r="WGJ184" s="5"/>
      <c r="WGK184" s="5"/>
      <c r="WGL184" s="5"/>
      <c r="WGM184" s="5"/>
      <c r="WGN184" s="5"/>
      <c r="WGO184" s="5"/>
      <c r="WGP184" s="5"/>
      <c r="WGQ184" s="5"/>
      <c r="WGR184" s="5"/>
      <c r="WGS184" s="5"/>
      <c r="WGT184" s="5"/>
      <c r="WGU184" s="5"/>
      <c r="WGV184" s="5"/>
      <c r="WGW184" s="5"/>
      <c r="WGX184" s="5"/>
      <c r="WGY184" s="5"/>
      <c r="WGZ184" s="5"/>
      <c r="WHA184" s="5"/>
      <c r="WHB184" s="5"/>
      <c r="WHC184" s="5"/>
      <c r="WHD184" s="5"/>
      <c r="WHE184" s="5"/>
      <c r="WHF184" s="5"/>
      <c r="WHG184" s="5"/>
      <c r="WHH184" s="5"/>
      <c r="WHI184" s="5"/>
      <c r="WHJ184" s="5"/>
      <c r="WHK184" s="5"/>
      <c r="WHL184" s="5"/>
      <c r="WHM184" s="5"/>
      <c r="WHN184" s="5"/>
      <c r="WHO184" s="5"/>
      <c r="WHP184" s="5"/>
      <c r="WHQ184" s="5"/>
      <c r="WHR184" s="5"/>
      <c r="WHS184" s="5"/>
      <c r="WHT184" s="5"/>
      <c r="WHU184" s="5"/>
      <c r="WHV184" s="5"/>
      <c r="WHW184" s="5"/>
      <c r="WHX184" s="5"/>
      <c r="WHY184" s="5"/>
      <c r="WHZ184" s="5"/>
      <c r="WIA184" s="5"/>
      <c r="WIB184" s="5"/>
      <c r="WIC184" s="5"/>
      <c r="WID184" s="5"/>
      <c r="WIE184" s="5"/>
      <c r="WIF184" s="5"/>
      <c r="WIG184" s="5"/>
      <c r="WIH184" s="5"/>
      <c r="WII184" s="5"/>
      <c r="WIJ184" s="5"/>
      <c r="WIK184" s="5"/>
      <c r="WIL184" s="5"/>
      <c r="WIM184" s="5"/>
      <c r="WIN184" s="5"/>
      <c r="WIO184" s="5"/>
      <c r="WIP184" s="5"/>
      <c r="WIQ184" s="5"/>
      <c r="WIR184" s="5"/>
      <c r="WIS184" s="5"/>
      <c r="WIT184" s="5"/>
      <c r="WIU184" s="5"/>
      <c r="WIV184" s="5"/>
      <c r="WIW184" s="5"/>
      <c r="WIX184" s="5"/>
      <c r="WIY184" s="5"/>
      <c r="WIZ184" s="5"/>
      <c r="WJA184" s="5"/>
      <c r="WJB184" s="5"/>
      <c r="WJC184" s="5"/>
      <c r="WJD184" s="5"/>
      <c r="WJE184" s="5"/>
      <c r="WJF184" s="5"/>
      <c r="WJG184" s="5"/>
      <c r="WJH184" s="5"/>
      <c r="WJI184" s="5"/>
      <c r="WJJ184" s="5"/>
      <c r="WJK184" s="5"/>
      <c r="WJL184" s="5"/>
      <c r="WJM184" s="5"/>
      <c r="WJN184" s="5"/>
      <c r="WJO184" s="5"/>
      <c r="WJP184" s="5"/>
      <c r="WJQ184" s="5"/>
      <c r="WJR184" s="5"/>
      <c r="WJS184" s="5"/>
      <c r="WJT184" s="5"/>
      <c r="WJU184" s="5"/>
      <c r="WJV184" s="5"/>
      <c r="WJW184" s="5"/>
      <c r="WJX184" s="5"/>
      <c r="WJY184" s="5"/>
      <c r="WJZ184" s="5"/>
      <c r="WKA184" s="5"/>
      <c r="WKB184" s="5"/>
      <c r="WKC184" s="5"/>
      <c r="WKD184" s="5"/>
      <c r="WKE184" s="5"/>
      <c r="WKF184" s="5"/>
      <c r="WKG184" s="5"/>
      <c r="WKH184" s="5"/>
      <c r="WKI184" s="5"/>
      <c r="WKJ184" s="5"/>
      <c r="WKK184" s="5"/>
      <c r="WKL184" s="5"/>
      <c r="WKM184" s="5"/>
      <c r="WKN184" s="5"/>
      <c r="WKO184" s="5"/>
      <c r="WKP184" s="5"/>
      <c r="WKQ184" s="5"/>
      <c r="WKR184" s="5"/>
      <c r="WKS184" s="5"/>
      <c r="WKT184" s="5"/>
      <c r="WKU184" s="5"/>
      <c r="WKV184" s="5"/>
      <c r="WKW184" s="5"/>
      <c r="WKX184" s="5"/>
      <c r="WKY184" s="5"/>
      <c r="WKZ184" s="5"/>
      <c r="WLA184" s="5"/>
      <c r="WLB184" s="5"/>
      <c r="WLC184" s="5"/>
      <c r="WLD184" s="5"/>
      <c r="WLE184" s="5"/>
      <c r="WLF184" s="5"/>
      <c r="WLG184" s="5"/>
      <c r="WLH184" s="5"/>
      <c r="WLI184" s="5"/>
      <c r="WLJ184" s="5"/>
      <c r="WLK184" s="5"/>
      <c r="WLL184" s="5"/>
      <c r="WLM184" s="5"/>
      <c r="WLN184" s="5"/>
      <c r="WLO184" s="5"/>
      <c r="WLP184" s="5"/>
      <c r="WLQ184" s="5"/>
      <c r="WLR184" s="5"/>
      <c r="WLS184" s="5"/>
      <c r="WLT184" s="5"/>
      <c r="WLU184" s="5"/>
      <c r="WLV184" s="5"/>
      <c r="WLW184" s="5"/>
      <c r="WLX184" s="5"/>
      <c r="WLY184" s="5"/>
      <c r="WLZ184" s="5"/>
      <c r="WMA184" s="5"/>
      <c r="WMB184" s="5"/>
      <c r="WMC184" s="5"/>
      <c r="WMD184" s="5"/>
      <c r="WME184" s="5"/>
      <c r="WMF184" s="5"/>
      <c r="WMG184" s="5"/>
      <c r="WMH184" s="5"/>
      <c r="WMI184" s="5"/>
      <c r="WMJ184" s="5"/>
      <c r="WMK184" s="5"/>
      <c r="WML184" s="5"/>
      <c r="WMM184" s="5"/>
      <c r="WMN184" s="5"/>
      <c r="WMO184" s="5"/>
      <c r="WMP184" s="5"/>
      <c r="WMQ184" s="5"/>
      <c r="WMR184" s="5"/>
      <c r="WMS184" s="5"/>
      <c r="WMT184" s="5"/>
      <c r="WMU184" s="5"/>
      <c r="WMV184" s="5"/>
      <c r="WMW184" s="5"/>
      <c r="WMX184" s="5"/>
      <c r="WMY184" s="5"/>
      <c r="WMZ184" s="5"/>
      <c r="WNA184" s="5"/>
      <c r="WNB184" s="5"/>
      <c r="WNC184" s="5"/>
      <c r="WND184" s="5"/>
      <c r="WNE184" s="5"/>
      <c r="WNF184" s="5"/>
      <c r="WNG184" s="5"/>
      <c r="WNH184" s="5"/>
      <c r="WNI184" s="5"/>
      <c r="WNJ184" s="5"/>
      <c r="WNK184" s="5"/>
      <c r="WNL184" s="5"/>
      <c r="WNM184" s="5"/>
      <c r="WNN184" s="5"/>
      <c r="WNO184" s="5"/>
      <c r="WNP184" s="5"/>
      <c r="WNQ184" s="5"/>
      <c r="WNR184" s="5"/>
      <c r="WNS184" s="5"/>
      <c r="WNT184" s="5"/>
      <c r="WNU184" s="5"/>
      <c r="WNV184" s="5"/>
      <c r="WNW184" s="5"/>
      <c r="WNX184" s="5"/>
      <c r="WNY184" s="5"/>
      <c r="WNZ184" s="5"/>
      <c r="WOA184" s="5"/>
      <c r="WOB184" s="5"/>
      <c r="WOC184" s="5"/>
      <c r="WOD184" s="5"/>
      <c r="WOE184" s="5"/>
      <c r="WOF184" s="5"/>
      <c r="WOG184" s="5"/>
      <c r="WOH184" s="5"/>
      <c r="WOI184" s="5"/>
      <c r="WOJ184" s="5"/>
      <c r="WOK184" s="5"/>
      <c r="WOL184" s="5"/>
      <c r="WOM184" s="5"/>
      <c r="WON184" s="5"/>
      <c r="WOO184" s="5"/>
      <c r="WOP184" s="5"/>
      <c r="WOQ184" s="5"/>
      <c r="WOR184" s="5"/>
      <c r="WOS184" s="5"/>
      <c r="WOT184" s="5"/>
      <c r="WOU184" s="5"/>
      <c r="WOV184" s="5"/>
      <c r="WOW184" s="5"/>
      <c r="WOX184" s="5"/>
      <c r="WOY184" s="5"/>
      <c r="WOZ184" s="5"/>
      <c r="WPA184" s="5"/>
      <c r="WPB184" s="5"/>
      <c r="WPC184" s="5"/>
      <c r="WPD184" s="5"/>
      <c r="WPE184" s="5"/>
      <c r="WPF184" s="5"/>
      <c r="WPG184" s="5"/>
      <c r="WPH184" s="5"/>
      <c r="WPI184" s="5"/>
      <c r="WPJ184" s="5"/>
      <c r="WPK184" s="5"/>
      <c r="WPL184" s="5"/>
      <c r="WPM184" s="5"/>
      <c r="WPN184" s="5"/>
      <c r="WPO184" s="5"/>
      <c r="WPP184" s="5"/>
      <c r="WPQ184" s="5"/>
      <c r="WPR184" s="5"/>
      <c r="WPS184" s="5"/>
      <c r="WPT184" s="5"/>
      <c r="WPU184" s="5"/>
      <c r="WPV184" s="5"/>
      <c r="WPW184" s="5"/>
      <c r="WPX184" s="5"/>
      <c r="WPY184" s="5"/>
      <c r="WPZ184" s="5"/>
      <c r="WQA184" s="5"/>
      <c r="WQB184" s="5"/>
      <c r="WQC184" s="5"/>
      <c r="WQD184" s="5"/>
      <c r="WQE184" s="5"/>
      <c r="WQF184" s="5"/>
      <c r="WQG184" s="5"/>
      <c r="WQH184" s="5"/>
      <c r="WQI184" s="5"/>
      <c r="WQJ184" s="5"/>
      <c r="WQK184" s="5"/>
      <c r="WQL184" s="5"/>
      <c r="WQM184" s="5"/>
      <c r="WQN184" s="5"/>
      <c r="WQO184" s="5"/>
      <c r="WQP184" s="5"/>
      <c r="WQQ184" s="5"/>
      <c r="WQR184" s="5"/>
      <c r="WQS184" s="5"/>
      <c r="WQT184" s="5"/>
      <c r="WQU184" s="5"/>
      <c r="WQV184" s="5"/>
      <c r="WQW184" s="5"/>
      <c r="WQX184" s="5"/>
      <c r="WQY184" s="5"/>
      <c r="WQZ184" s="5"/>
      <c r="WRA184" s="5"/>
      <c r="WRB184" s="5"/>
      <c r="WRC184" s="5"/>
      <c r="WRD184" s="5"/>
      <c r="WRE184" s="5"/>
      <c r="WRF184" s="5"/>
      <c r="WRG184" s="5"/>
      <c r="WRH184" s="5"/>
      <c r="WRI184" s="5"/>
      <c r="WRJ184" s="5"/>
      <c r="WRK184" s="5"/>
      <c r="WRL184" s="5"/>
      <c r="WRM184" s="5"/>
      <c r="WRN184" s="5"/>
      <c r="WRO184" s="5"/>
      <c r="WRP184" s="5"/>
      <c r="WRQ184" s="5"/>
      <c r="WRR184" s="5"/>
      <c r="WRS184" s="5"/>
      <c r="WRT184" s="5"/>
      <c r="WRU184" s="5"/>
      <c r="WRV184" s="5"/>
      <c r="WRW184" s="5"/>
      <c r="WRX184" s="5"/>
      <c r="WRY184" s="5"/>
      <c r="WRZ184" s="5"/>
      <c r="WSA184" s="5"/>
      <c r="WSB184" s="5"/>
      <c r="WSC184" s="5"/>
      <c r="WSD184" s="5"/>
      <c r="WSE184" s="5"/>
      <c r="WSF184" s="5"/>
      <c r="WSG184" s="5"/>
      <c r="WSH184" s="5"/>
      <c r="WSI184" s="5"/>
      <c r="WSJ184" s="5"/>
      <c r="WSK184" s="5"/>
      <c r="WSL184" s="5"/>
      <c r="WSM184" s="5"/>
      <c r="WSN184" s="5"/>
      <c r="WSO184" s="5"/>
      <c r="WSP184" s="5"/>
      <c r="WSQ184" s="5"/>
      <c r="WSR184" s="5"/>
      <c r="WSS184" s="5"/>
      <c r="WST184" s="5"/>
      <c r="WSU184" s="5"/>
      <c r="WSV184" s="5"/>
      <c r="WSW184" s="5"/>
      <c r="WSX184" s="5"/>
      <c r="WSY184" s="5"/>
      <c r="WSZ184" s="5"/>
      <c r="WTA184" s="5"/>
      <c r="WTB184" s="5"/>
      <c r="WTC184" s="5"/>
      <c r="WTD184" s="5"/>
      <c r="WTE184" s="5"/>
      <c r="WTF184" s="5"/>
      <c r="WTG184" s="5"/>
      <c r="WTH184" s="5"/>
      <c r="WTI184" s="5"/>
      <c r="WTJ184" s="5"/>
      <c r="WTK184" s="5"/>
      <c r="WTL184" s="5"/>
      <c r="WTM184" s="5"/>
      <c r="WTN184" s="5"/>
      <c r="WTO184" s="5"/>
      <c r="WTP184" s="5"/>
      <c r="WTQ184" s="5"/>
      <c r="WTR184" s="5"/>
      <c r="WTS184" s="5"/>
      <c r="WTT184" s="5"/>
      <c r="WTU184" s="5"/>
      <c r="WTV184" s="5"/>
      <c r="WTW184" s="5"/>
      <c r="WTX184" s="5"/>
      <c r="WTY184" s="5"/>
      <c r="WTZ184" s="5"/>
      <c r="WUA184" s="5"/>
      <c r="WUB184" s="5"/>
      <c r="WUC184" s="5"/>
      <c r="WUD184" s="5"/>
      <c r="WUE184" s="5"/>
      <c r="WUF184" s="5"/>
      <c r="WUG184" s="5"/>
      <c r="WUH184" s="5"/>
      <c r="WUI184" s="5"/>
      <c r="WUJ184" s="5"/>
      <c r="WUK184" s="5"/>
      <c r="WUL184" s="5"/>
      <c r="WUM184" s="5"/>
      <c r="WUN184" s="5"/>
      <c r="WUO184" s="5"/>
      <c r="WUP184" s="5"/>
      <c r="WUQ184" s="5"/>
      <c r="WUR184" s="5"/>
      <c r="WUS184" s="5"/>
      <c r="WUT184" s="5"/>
      <c r="WUU184" s="5"/>
      <c r="WUV184" s="5"/>
      <c r="WUW184" s="5"/>
      <c r="WUX184" s="5"/>
      <c r="WUY184" s="5"/>
      <c r="WUZ184" s="5"/>
      <c r="WVA184" s="5"/>
      <c r="WVB184" s="5"/>
      <c r="WVC184" s="5"/>
      <c r="WVD184" s="5"/>
      <c r="WVE184" s="5"/>
      <c r="WVF184" s="5"/>
      <c r="WVG184" s="5"/>
      <c r="WVH184" s="5"/>
      <c r="WVI184" s="5"/>
      <c r="WVJ184" s="5"/>
      <c r="WVK184" s="5"/>
      <c r="WVL184" s="5"/>
      <c r="WVM184" s="5"/>
      <c r="WVN184" s="5"/>
      <c r="WVO184" s="5"/>
      <c r="WVP184" s="5"/>
      <c r="WVQ184" s="5"/>
      <c r="WVR184" s="5"/>
      <c r="WVS184" s="5"/>
      <c r="WVT184" s="5"/>
      <c r="WVU184" s="5"/>
      <c r="WVV184" s="5"/>
      <c r="WVW184" s="5"/>
      <c r="WVX184" s="5"/>
      <c r="WVY184" s="5"/>
      <c r="WVZ184" s="5"/>
      <c r="WWA184" s="5"/>
      <c r="WWB184" s="5"/>
      <c r="WWC184" s="5"/>
      <c r="WWD184" s="5"/>
      <c r="WWE184" s="5"/>
      <c r="WWF184" s="5"/>
      <c r="WWG184" s="5"/>
      <c r="WWH184" s="5"/>
      <c r="WWI184" s="5"/>
      <c r="WWJ184" s="5"/>
      <c r="WWK184" s="5"/>
      <c r="WWL184" s="5"/>
      <c r="WWM184" s="5"/>
      <c r="WWN184" s="5"/>
      <c r="WWO184" s="5"/>
      <c r="WWP184" s="5"/>
      <c r="WWQ184" s="5"/>
      <c r="WWR184" s="5"/>
      <c r="WWS184" s="5"/>
      <c r="WWT184" s="5"/>
      <c r="WWU184" s="5"/>
      <c r="WWV184" s="5"/>
      <c r="WWW184" s="5"/>
      <c r="WWX184" s="5"/>
      <c r="WWY184" s="5"/>
      <c r="WWZ184" s="5"/>
      <c r="WXA184" s="5"/>
      <c r="WXB184" s="5"/>
      <c r="WXC184" s="5"/>
      <c r="WXD184" s="5"/>
      <c r="WXE184" s="5"/>
      <c r="WXF184" s="5"/>
      <c r="WXG184" s="5"/>
      <c r="WXH184" s="5"/>
      <c r="WXI184" s="5"/>
      <c r="WXJ184" s="5"/>
      <c r="WXK184" s="5"/>
      <c r="WXL184" s="5"/>
      <c r="WXM184" s="5"/>
      <c r="WXN184" s="5"/>
      <c r="WXO184" s="5"/>
      <c r="WXP184" s="5"/>
      <c r="WXQ184" s="5"/>
      <c r="WXR184" s="5"/>
      <c r="WXS184" s="5"/>
      <c r="WXT184" s="5"/>
      <c r="WXU184" s="5"/>
      <c r="WXV184" s="5"/>
      <c r="WXW184" s="5"/>
      <c r="WXX184" s="5"/>
      <c r="WXY184" s="5"/>
      <c r="WXZ184" s="5"/>
      <c r="WYA184" s="5"/>
      <c r="WYB184" s="5"/>
      <c r="WYC184" s="5"/>
      <c r="WYD184" s="5"/>
      <c r="WYE184" s="5"/>
      <c r="WYF184" s="5"/>
      <c r="WYG184" s="5"/>
      <c r="WYH184" s="5"/>
      <c r="WYI184" s="5"/>
      <c r="WYJ184" s="5"/>
      <c r="WYK184" s="5"/>
      <c r="WYL184" s="5"/>
      <c r="WYM184" s="5"/>
      <c r="WYN184" s="5"/>
      <c r="WYO184" s="5"/>
      <c r="WYP184" s="5"/>
      <c r="WYQ184" s="5"/>
      <c r="WYR184" s="5"/>
      <c r="WYS184" s="5"/>
      <c r="WYT184" s="5"/>
      <c r="WYU184" s="5"/>
      <c r="WYV184" s="5"/>
      <c r="WYW184" s="5"/>
      <c r="WYX184" s="5"/>
      <c r="WYY184" s="5"/>
      <c r="WYZ184" s="5"/>
      <c r="WZA184" s="5"/>
      <c r="WZB184" s="5"/>
      <c r="WZC184" s="5"/>
      <c r="WZD184" s="5"/>
      <c r="WZE184" s="5"/>
      <c r="WZF184" s="5"/>
      <c r="WZG184" s="5"/>
      <c r="WZH184" s="5"/>
      <c r="WZI184" s="5"/>
      <c r="WZJ184" s="5"/>
      <c r="WZK184" s="5"/>
      <c r="WZL184" s="5"/>
      <c r="WZM184" s="5"/>
      <c r="WZN184" s="5"/>
      <c r="WZO184" s="5"/>
      <c r="WZP184" s="5"/>
      <c r="WZQ184" s="5"/>
      <c r="WZR184" s="5"/>
      <c r="WZS184" s="5"/>
      <c r="WZT184" s="5"/>
      <c r="WZU184" s="5"/>
      <c r="WZV184" s="5"/>
      <c r="WZW184" s="5"/>
      <c r="WZX184" s="5"/>
      <c r="WZY184" s="5"/>
      <c r="WZZ184" s="5"/>
      <c r="XAA184" s="5"/>
      <c r="XAB184" s="5"/>
      <c r="XAC184" s="5"/>
      <c r="XAD184" s="5"/>
      <c r="XAE184" s="5"/>
      <c r="XAF184" s="5"/>
      <c r="XAG184" s="5"/>
      <c r="XAH184" s="5"/>
      <c r="XAI184" s="5"/>
      <c r="XAJ184" s="5"/>
      <c r="XAK184" s="5"/>
      <c r="XAL184" s="5"/>
      <c r="XAM184" s="5"/>
      <c r="XAN184" s="5"/>
      <c r="XAO184" s="5"/>
      <c r="XAP184" s="5"/>
      <c r="XAQ184" s="5"/>
      <c r="XAR184" s="5"/>
      <c r="XAS184" s="5"/>
      <c r="XAT184" s="5"/>
      <c r="XAU184" s="5"/>
      <c r="XAV184" s="5"/>
      <c r="XAW184" s="5"/>
      <c r="XAX184" s="5"/>
      <c r="XAY184" s="5"/>
      <c r="XAZ184" s="5"/>
      <c r="XBA184" s="5"/>
      <c r="XBB184" s="5"/>
      <c r="XBC184" s="5"/>
      <c r="XBD184" s="5"/>
      <c r="XBE184" s="5"/>
      <c r="XBF184" s="5"/>
      <c r="XBG184" s="5"/>
      <c r="XBH184" s="5"/>
      <c r="XBI184" s="5"/>
      <c r="XBJ184" s="5"/>
      <c r="XBK184" s="5"/>
      <c r="XBL184" s="5"/>
      <c r="XBM184" s="5"/>
      <c r="XBN184" s="5"/>
      <c r="XBO184" s="5"/>
      <c r="XBP184" s="5"/>
      <c r="XBQ184" s="5"/>
      <c r="XBR184" s="5"/>
      <c r="XBS184" s="5"/>
      <c r="XBT184" s="5"/>
      <c r="XBU184" s="5"/>
      <c r="XBV184" s="5"/>
      <c r="XBW184" s="5"/>
      <c r="XBX184" s="5"/>
      <c r="XBY184" s="5"/>
      <c r="XBZ184" s="5"/>
      <c r="XCA184" s="5"/>
      <c r="XCB184" s="5"/>
      <c r="XCC184" s="5"/>
      <c r="XCD184" s="5"/>
      <c r="XCE184" s="5"/>
      <c r="XCF184" s="5"/>
      <c r="XCG184" s="5"/>
      <c r="XCH184" s="5"/>
      <c r="XCI184" s="5"/>
      <c r="XCJ184" s="5"/>
      <c r="XCK184" s="5"/>
      <c r="XCL184" s="5"/>
      <c r="XCM184" s="5"/>
      <c r="XCN184" s="5"/>
      <c r="XCO184" s="5"/>
      <c r="XCP184" s="5"/>
      <c r="XCQ184" s="5"/>
      <c r="XCR184" s="5"/>
      <c r="XCS184" s="5"/>
      <c r="XCT184" s="5"/>
      <c r="XCU184" s="5"/>
      <c r="XCV184" s="5"/>
      <c r="XCW184" s="5"/>
      <c r="XCX184" s="5"/>
      <c r="XCY184" s="5"/>
      <c r="XCZ184" s="5"/>
      <c r="XDA184" s="5"/>
      <c r="XDB184" s="5"/>
      <c r="XDC184" s="5"/>
      <c r="XDD184" s="5"/>
      <c r="XDE184" s="5"/>
      <c r="XDF184" s="5"/>
      <c r="XDG184" s="5"/>
      <c r="XDH184" s="5"/>
      <c r="XDI184" s="5"/>
      <c r="XDJ184" s="5"/>
      <c r="XDK184" s="5"/>
      <c r="XDL184" s="5"/>
      <c r="XDM184" s="5"/>
      <c r="XDN184" s="5"/>
      <c r="XDO184" s="5"/>
      <c r="XDP184" s="5"/>
      <c r="XDQ184" s="5"/>
      <c r="XDR184" s="5"/>
      <c r="XDS184" s="5"/>
      <c r="XDT184" s="5"/>
      <c r="XDU184" s="5"/>
      <c r="XDV184" s="5"/>
      <c r="XDW184" s="5"/>
      <c r="XDX184" s="5"/>
      <c r="XDY184" s="5"/>
      <c r="XDZ184" s="5"/>
      <c r="XEA184" s="5"/>
      <c r="XEB184" s="5"/>
      <c r="XEC184" s="5"/>
      <c r="XED184" s="5"/>
      <c r="XEE184" s="5"/>
      <c r="XEF184" s="5"/>
      <c r="XEG184" s="5"/>
      <c r="XEH184" s="5"/>
      <c r="XEI184" s="5"/>
      <c r="XEJ184" s="5"/>
      <c r="XEK184" s="5"/>
      <c r="XEL184" s="5"/>
      <c r="XEM184" s="5"/>
      <c r="XEN184" s="5"/>
      <c r="XEO184" s="5"/>
      <c r="XEP184" s="5"/>
      <c r="XEQ184" s="5"/>
      <c r="XER184" s="5"/>
      <c r="XES184" s="5"/>
      <c r="XET184" s="5"/>
      <c r="XEU184" s="5"/>
      <c r="XEV184" s="5"/>
      <c r="XEW184" s="5"/>
      <c r="XEX184" s="5"/>
      <c r="XEY184" s="5"/>
      <c r="XEZ184" s="5"/>
    </row>
    <row r="185" spans="1:16384" customFormat="1" x14ac:dyDescent="0.25">
      <c r="A185" s="55"/>
      <c r="B185" s="11"/>
      <c r="C185" s="11"/>
      <c r="D185" s="11"/>
      <c r="E185" s="249"/>
      <c r="F185" s="11"/>
      <c r="G185" s="11"/>
      <c r="H185" s="11"/>
      <c r="I185" s="11"/>
      <c r="J185" s="4"/>
      <c r="K185" s="11"/>
      <c r="L185" s="11"/>
      <c r="M185" s="11"/>
      <c r="N185" s="4"/>
      <c r="O185" s="420"/>
      <c r="P185" s="421"/>
      <c r="Q185" s="421"/>
      <c r="R185" s="422"/>
      <c r="S185" s="423"/>
      <c r="T185" s="423"/>
      <c r="U185" s="423"/>
      <c r="V185" s="423"/>
      <c r="W185" s="419"/>
      <c r="X185" s="419"/>
      <c r="Y185" s="419"/>
      <c r="Z185" s="419"/>
      <c r="AA185" s="419"/>
      <c r="AB185" s="419"/>
      <c r="AC185" s="419"/>
      <c r="AD185" s="419"/>
      <c r="AE185" s="419"/>
      <c r="AF185" s="419"/>
      <c r="AG185" s="419"/>
      <c r="AH185" s="419"/>
      <c r="AI185" s="419"/>
      <c r="AJ185" s="419"/>
      <c r="AK185" s="419"/>
      <c r="AL185" s="419"/>
      <c r="AM185" s="419"/>
      <c r="AN185" s="419"/>
      <c r="AO185" s="419"/>
      <c r="AP185" s="419"/>
      <c r="AQ185" s="419"/>
      <c r="AR185" s="419"/>
      <c r="AS185" s="419"/>
      <c r="AT185" s="419"/>
      <c r="AU185" s="419"/>
      <c r="AV185" s="419"/>
      <c r="AW185" s="419"/>
      <c r="AX185" s="419"/>
      <c r="AY185" s="419"/>
      <c r="AZ185" s="419"/>
      <c r="BA185" s="419"/>
      <c r="BB185" s="419"/>
      <c r="BC185" s="419"/>
      <c r="BD185" s="419"/>
      <c r="BE185" s="419"/>
      <c r="BF185" s="419"/>
      <c r="BG185" s="419"/>
      <c r="BH185" s="419"/>
      <c r="BI185" s="419"/>
      <c r="BJ185" s="419"/>
      <c r="BK185" s="419"/>
      <c r="BL185" s="419"/>
      <c r="BM185" s="419"/>
      <c r="BN185" s="419"/>
      <c r="BO185" s="419"/>
      <c r="BP185" s="419"/>
      <c r="BQ185" s="419"/>
      <c r="BR185" s="419"/>
      <c r="BS185" s="419"/>
      <c r="BT185" s="419"/>
      <c r="BU185" s="419"/>
      <c r="BV185" s="419"/>
      <c r="BW185" s="419"/>
      <c r="BX185" s="419"/>
      <c r="BY185" s="419"/>
      <c r="BZ185" s="419"/>
      <c r="CA185" s="419"/>
      <c r="CB185" s="419"/>
      <c r="CC185" s="419"/>
      <c r="CD185" s="419"/>
      <c r="CE185" s="419"/>
      <c r="CF185" s="419"/>
      <c r="CG185" s="419"/>
      <c r="CH185" s="419"/>
      <c r="CI185" s="419"/>
      <c r="CJ185" s="419"/>
      <c r="CK185" s="419"/>
      <c r="CL185" s="419"/>
      <c r="CM185" s="419"/>
      <c r="CN185" s="419"/>
      <c r="CO185" s="419"/>
      <c r="CP185" s="419"/>
      <c r="CQ185" s="419"/>
      <c r="CR185" s="419"/>
      <c r="CS185" s="419"/>
      <c r="CT185" s="419"/>
      <c r="CU185" s="419"/>
      <c r="CV185" s="419"/>
      <c r="CW185" s="419"/>
      <c r="CX185" s="419"/>
      <c r="CY185" s="419"/>
      <c r="CZ185" s="419"/>
      <c r="DA185" s="419"/>
      <c r="DB185" s="419"/>
      <c r="DC185" s="419"/>
      <c r="DD185" s="419"/>
      <c r="DE185" s="419"/>
      <c r="DF185" s="419"/>
      <c r="DG185" s="419"/>
      <c r="DH185" s="419"/>
      <c r="DI185" s="419"/>
      <c r="DJ185" s="419"/>
      <c r="DK185" s="419"/>
      <c r="DL185" s="419"/>
      <c r="DM185" s="419"/>
      <c r="DN185" s="419"/>
      <c r="DO185" s="419"/>
      <c r="DP185" s="419"/>
      <c r="DQ185" s="419"/>
      <c r="DR185" s="419"/>
      <c r="DS185" s="419"/>
      <c r="DT185" s="419"/>
      <c r="DU185" s="419"/>
      <c r="DV185" s="419"/>
      <c r="DW185" s="419"/>
      <c r="DX185" s="419"/>
      <c r="DY185" s="419"/>
      <c r="DZ185" s="419"/>
      <c r="EA185" s="419"/>
      <c r="EB185" s="419"/>
      <c r="EC185" s="419"/>
      <c r="ED185" s="419"/>
      <c r="EE185" s="419"/>
      <c r="EF185" s="419"/>
      <c r="EG185" s="419"/>
      <c r="EH185" s="419"/>
      <c r="EI185" s="419"/>
      <c r="EJ185" s="419"/>
      <c r="EK185" s="419"/>
      <c r="EL185" s="419"/>
      <c r="EM185" s="419"/>
      <c r="EN185" s="419"/>
      <c r="EO185" s="419"/>
      <c r="EP185" s="419"/>
      <c r="EQ185" s="419"/>
      <c r="ER185" s="419"/>
      <c r="ES185" s="419"/>
      <c r="ET185" s="419"/>
      <c r="EU185" s="419"/>
      <c r="EV185" s="419"/>
      <c r="EW185" s="419"/>
      <c r="EX185" s="419"/>
      <c r="EY185" s="419"/>
      <c r="EZ185" s="419"/>
      <c r="FA185" s="419"/>
      <c r="FB185" s="419"/>
      <c r="FC185" s="419"/>
      <c r="FD185" s="419"/>
      <c r="FE185" s="419"/>
      <c r="FF185" s="419"/>
      <c r="FG185" s="419"/>
      <c r="FH185" s="419"/>
      <c r="FI185" s="419"/>
      <c r="FJ185" s="419"/>
      <c r="FK185" s="419"/>
      <c r="FL185" s="419"/>
      <c r="FM185" s="419"/>
      <c r="FN185" s="419"/>
      <c r="FO185" s="419"/>
      <c r="FP185" s="419"/>
      <c r="FQ185" s="419"/>
      <c r="FR185" s="419"/>
      <c r="FS185" s="419"/>
      <c r="FT185" s="419"/>
      <c r="FU185" s="419"/>
      <c r="FV185" s="419"/>
      <c r="FW185" s="419"/>
      <c r="FX185" s="419"/>
      <c r="FY185" s="419"/>
      <c r="FZ185" s="419"/>
      <c r="GA185" s="419"/>
      <c r="GB185" s="419"/>
      <c r="GC185" s="419"/>
      <c r="GD185" s="419"/>
      <c r="GE185" s="419"/>
      <c r="GF185" s="419"/>
      <c r="GG185" s="419"/>
      <c r="GH185" s="419"/>
      <c r="GI185" s="419"/>
      <c r="GJ185" s="419"/>
      <c r="GK185" s="419"/>
      <c r="GL185" s="419"/>
      <c r="GM185" s="419"/>
      <c r="GN185" s="419"/>
      <c r="GO185" s="419"/>
      <c r="GP185" s="419"/>
      <c r="GQ185" s="419"/>
      <c r="GR185" s="419"/>
      <c r="GS185" s="419"/>
      <c r="GT185" s="419"/>
      <c r="GU185" s="419"/>
      <c r="GV185" s="419"/>
      <c r="GW185" s="419"/>
      <c r="GX185" s="419"/>
      <c r="GY185" s="419"/>
      <c r="GZ185" s="419"/>
      <c r="HA185" s="419"/>
      <c r="HB185" s="419"/>
      <c r="HC185" s="419"/>
      <c r="HD185" s="419"/>
      <c r="HE185" s="419"/>
      <c r="HF185" s="419"/>
      <c r="HG185" s="419"/>
      <c r="HH185" s="419"/>
      <c r="HI185" s="419"/>
      <c r="HJ185" s="419"/>
      <c r="HK185" s="419"/>
      <c r="HL185" s="419"/>
      <c r="HM185" s="419"/>
      <c r="HN185" s="419"/>
      <c r="HO185" s="419"/>
      <c r="HP185" s="419"/>
      <c r="HQ185" s="419"/>
      <c r="HR185" s="419"/>
      <c r="HS185" s="419"/>
      <c r="HT185" s="419"/>
      <c r="HU185" s="419"/>
      <c r="HV185" s="419"/>
      <c r="HW185" s="419"/>
      <c r="HX185" s="419"/>
      <c r="HY185" s="419"/>
      <c r="HZ185" s="419"/>
      <c r="IA185" s="419"/>
      <c r="IB185" s="419"/>
      <c r="IC185" s="419"/>
      <c r="ID185" s="419"/>
      <c r="IE185" s="419"/>
      <c r="IF185" s="419"/>
      <c r="IG185" s="419"/>
      <c r="IH185" s="419"/>
      <c r="II185" s="419"/>
      <c r="IJ185" s="419"/>
      <c r="IK185" s="419"/>
      <c r="IL185" s="419"/>
      <c r="IM185" s="419"/>
      <c r="IN185" s="419"/>
      <c r="IO185" s="419"/>
      <c r="IP185" s="419"/>
      <c r="IQ185" s="419"/>
      <c r="IR185" s="419"/>
      <c r="IS185" s="419"/>
      <c r="IT185" s="419"/>
      <c r="IU185" s="419"/>
      <c r="IV185" s="419"/>
      <c r="IW185" s="419"/>
      <c r="IX185" s="419"/>
      <c r="IY185" s="419"/>
      <c r="IZ185" s="419"/>
      <c r="JA185" s="419"/>
      <c r="JB185" s="419"/>
      <c r="JC185" s="419"/>
      <c r="JD185" s="419"/>
      <c r="JE185" s="419"/>
      <c r="JF185" s="419"/>
      <c r="JG185" s="419"/>
      <c r="JH185" s="419"/>
      <c r="JI185" s="419"/>
      <c r="JJ185" s="419"/>
      <c r="JK185" s="419"/>
      <c r="JL185" s="419"/>
      <c r="JM185" s="419"/>
      <c r="JN185" s="419"/>
      <c r="JO185" s="419"/>
      <c r="JP185" s="419"/>
      <c r="JQ185" s="419"/>
      <c r="JR185" s="419"/>
      <c r="JS185" s="419"/>
      <c r="JT185" s="419"/>
      <c r="JU185" s="419"/>
      <c r="JV185" s="419"/>
      <c r="JW185" s="419"/>
      <c r="JX185" s="419"/>
      <c r="JY185" s="419"/>
      <c r="JZ185" s="419"/>
      <c r="KA185" s="419"/>
      <c r="KB185" s="419"/>
      <c r="KC185" s="419"/>
      <c r="KD185" s="419"/>
      <c r="KE185" s="419"/>
      <c r="KF185" s="419"/>
      <c r="KG185" s="419"/>
      <c r="KH185" s="419"/>
      <c r="KI185" s="419"/>
      <c r="KJ185" s="419"/>
      <c r="KK185" s="419"/>
      <c r="KL185" s="419"/>
      <c r="KM185" s="419"/>
      <c r="KN185" s="419"/>
      <c r="KO185" s="419"/>
      <c r="KP185" s="419"/>
      <c r="KQ185" s="419"/>
      <c r="KR185" s="419"/>
      <c r="KS185" s="419"/>
      <c r="KT185" s="419"/>
      <c r="KU185" s="419"/>
      <c r="KV185" s="419"/>
      <c r="KW185" s="419"/>
      <c r="KX185" s="419"/>
      <c r="KY185" s="419"/>
      <c r="KZ185" s="419"/>
      <c r="LA185" s="419"/>
      <c r="LB185" s="419"/>
      <c r="LC185" s="419"/>
      <c r="LD185" s="419"/>
      <c r="LE185" s="419"/>
      <c r="LF185" s="419"/>
      <c r="LG185" s="419"/>
      <c r="LH185" s="419"/>
      <c r="LI185" s="419"/>
      <c r="LJ185" s="419"/>
      <c r="LK185" s="419"/>
      <c r="LL185" s="419"/>
      <c r="LM185" s="419"/>
      <c r="LN185" s="419"/>
      <c r="LO185" s="419"/>
      <c r="LP185" s="419"/>
      <c r="LQ185" s="419"/>
      <c r="LR185" s="419"/>
      <c r="LS185" s="419"/>
      <c r="LT185" s="419"/>
      <c r="LU185" s="419"/>
      <c r="LV185" s="419"/>
      <c r="LW185" s="419"/>
      <c r="LX185" s="419"/>
      <c r="LY185" s="419"/>
      <c r="LZ185" s="419"/>
      <c r="MA185" s="419"/>
      <c r="MB185" s="419"/>
      <c r="MC185" s="419"/>
      <c r="MD185" s="419"/>
      <c r="ME185" s="419"/>
      <c r="MF185" s="419"/>
      <c r="MG185" s="419"/>
      <c r="MH185" s="419"/>
      <c r="MI185" s="419"/>
      <c r="MJ185" s="419"/>
      <c r="MK185" s="419"/>
      <c r="ML185" s="419"/>
      <c r="MM185" s="419"/>
      <c r="MN185" s="419"/>
      <c r="MO185" s="419"/>
      <c r="MP185" s="419"/>
      <c r="MQ185" s="419"/>
      <c r="MR185" s="419"/>
      <c r="MS185" s="419"/>
      <c r="MT185" s="419"/>
      <c r="MU185" s="419"/>
      <c r="MV185" s="419"/>
      <c r="MW185" s="419"/>
      <c r="MX185" s="419"/>
      <c r="MY185" s="419"/>
      <c r="MZ185" s="419"/>
      <c r="NA185" s="419"/>
      <c r="NB185" s="419"/>
      <c r="NC185" s="419"/>
      <c r="ND185" s="419"/>
      <c r="NE185" s="419"/>
      <c r="NF185" s="419"/>
      <c r="NG185" s="419"/>
      <c r="NH185" s="419"/>
      <c r="NI185" s="419"/>
      <c r="NJ185" s="419"/>
      <c r="NK185" s="419"/>
      <c r="NL185" s="419"/>
      <c r="NM185" s="419"/>
      <c r="NN185" s="419"/>
      <c r="NO185" s="419"/>
      <c r="NP185" s="419"/>
      <c r="NQ185" s="419"/>
      <c r="NR185" s="419"/>
      <c r="NS185" s="419"/>
      <c r="NT185" s="419"/>
      <c r="NU185" s="419"/>
      <c r="NV185" s="419"/>
      <c r="NW185" s="419"/>
      <c r="NX185" s="419"/>
      <c r="NY185" s="419"/>
      <c r="NZ185" s="419"/>
      <c r="OA185" s="419"/>
      <c r="OB185" s="419"/>
      <c r="OC185" s="419"/>
      <c r="OD185" s="419"/>
      <c r="OE185" s="419"/>
      <c r="OF185" s="419"/>
      <c r="OG185" s="419"/>
      <c r="OH185" s="419"/>
      <c r="OI185" s="419"/>
      <c r="OJ185" s="419"/>
      <c r="OK185" s="419"/>
      <c r="OL185" s="419"/>
      <c r="OM185" s="419"/>
      <c r="ON185" s="419"/>
      <c r="OO185" s="419"/>
      <c r="OP185" s="419"/>
      <c r="OQ185" s="419"/>
      <c r="OR185" s="419"/>
      <c r="OS185" s="419"/>
      <c r="OT185" s="419"/>
      <c r="OU185" s="419"/>
      <c r="OV185" s="419"/>
      <c r="OW185" s="419"/>
      <c r="OX185" s="419"/>
      <c r="OY185" s="419"/>
      <c r="OZ185" s="419"/>
      <c r="PA185" s="419"/>
      <c r="PB185" s="419"/>
      <c r="PC185" s="419"/>
      <c r="PD185" s="419"/>
      <c r="PE185" s="419"/>
      <c r="PF185" s="419"/>
      <c r="PG185" s="419"/>
      <c r="PH185" s="419"/>
      <c r="PI185" s="419"/>
      <c r="PJ185" s="419"/>
      <c r="PK185" s="419"/>
      <c r="PL185" s="419"/>
      <c r="PM185" s="419"/>
      <c r="PN185" s="419"/>
      <c r="PO185" s="419"/>
      <c r="PP185" s="419"/>
      <c r="PQ185" s="419"/>
      <c r="PR185" s="419"/>
      <c r="PS185" s="419"/>
      <c r="PT185" s="419"/>
      <c r="PU185" s="419"/>
      <c r="PV185" s="419"/>
      <c r="PW185" s="419"/>
      <c r="PX185" s="419"/>
      <c r="PY185" s="419"/>
      <c r="PZ185" s="419"/>
      <c r="QA185" s="419"/>
      <c r="QB185" s="419"/>
      <c r="QC185" s="419"/>
      <c r="QD185" s="419"/>
      <c r="QE185" s="419"/>
      <c r="QF185" s="419"/>
      <c r="QG185" s="419"/>
      <c r="QH185" s="419"/>
      <c r="QI185" s="419"/>
      <c r="QJ185" s="419"/>
      <c r="QK185" s="419"/>
      <c r="QL185" s="419"/>
      <c r="QM185" s="419"/>
      <c r="QN185" s="419"/>
      <c r="QO185" s="419"/>
      <c r="QP185" s="419"/>
      <c r="QQ185" s="419"/>
      <c r="QR185" s="419"/>
      <c r="QS185" s="419"/>
      <c r="QT185" s="419"/>
      <c r="QU185" s="419"/>
      <c r="QV185" s="419"/>
      <c r="QW185" s="419"/>
      <c r="QX185" s="419"/>
      <c r="QY185" s="419"/>
      <c r="QZ185" s="419"/>
      <c r="RA185" s="419"/>
      <c r="RB185" s="419"/>
      <c r="RC185" s="419"/>
      <c r="RD185" s="419"/>
      <c r="RE185" s="419"/>
      <c r="RF185" s="419"/>
      <c r="RG185" s="419"/>
      <c r="RH185" s="419"/>
      <c r="RI185" s="419"/>
      <c r="RJ185" s="419"/>
      <c r="RK185" s="419"/>
      <c r="RL185" s="419"/>
      <c r="RM185" s="419"/>
      <c r="RN185" s="419"/>
      <c r="RO185" s="419"/>
      <c r="RP185" s="419"/>
      <c r="RQ185" s="419"/>
      <c r="RR185" s="419"/>
      <c r="RS185" s="419"/>
      <c r="RT185" s="419"/>
      <c r="RU185" s="419"/>
      <c r="RV185" s="419"/>
      <c r="RW185" s="419"/>
      <c r="RX185" s="419"/>
      <c r="RY185" s="419"/>
      <c r="RZ185" s="419"/>
      <c r="SA185" s="419"/>
      <c r="SB185" s="419"/>
      <c r="SC185" s="419"/>
      <c r="SD185" s="419"/>
      <c r="SE185" s="419"/>
      <c r="SF185" s="419"/>
      <c r="SG185" s="419"/>
      <c r="SH185" s="419"/>
      <c r="SI185" s="419"/>
      <c r="SJ185" s="419"/>
      <c r="SK185" s="419"/>
      <c r="SL185" s="419"/>
      <c r="SM185" s="419"/>
      <c r="SN185" s="419"/>
      <c r="SO185" s="419"/>
      <c r="SP185" s="419"/>
      <c r="SQ185" s="419"/>
      <c r="SR185" s="419"/>
      <c r="SS185" s="419"/>
      <c r="ST185" s="419"/>
      <c r="SU185" s="419"/>
      <c r="SV185" s="419"/>
      <c r="SW185" s="419"/>
      <c r="SX185" s="419"/>
      <c r="SY185" s="419"/>
      <c r="SZ185" s="419"/>
      <c r="TA185" s="419"/>
      <c r="TB185" s="419"/>
      <c r="TC185" s="419"/>
      <c r="TD185" s="419"/>
      <c r="TE185" s="419"/>
      <c r="TF185" s="419"/>
      <c r="TG185" s="419"/>
      <c r="TH185" s="419"/>
      <c r="TI185" s="419"/>
      <c r="TJ185" s="419"/>
      <c r="TK185" s="419"/>
      <c r="TL185" s="419"/>
      <c r="TM185" s="419"/>
      <c r="TN185" s="419"/>
      <c r="TO185" s="419"/>
      <c r="TP185" s="419"/>
      <c r="TQ185" s="419"/>
      <c r="TR185" s="419"/>
      <c r="TS185" s="419"/>
      <c r="TT185" s="419"/>
      <c r="TU185" s="419"/>
      <c r="TV185" s="419"/>
      <c r="TW185" s="419"/>
      <c r="TX185" s="419"/>
      <c r="TY185" s="419"/>
      <c r="TZ185" s="419"/>
      <c r="UA185" s="419"/>
      <c r="UB185" s="419"/>
      <c r="UC185" s="419"/>
      <c r="UD185" s="419"/>
      <c r="UE185" s="419"/>
      <c r="UF185" s="419"/>
      <c r="UG185" s="419"/>
      <c r="UH185" s="419"/>
      <c r="UI185" s="419"/>
      <c r="UJ185" s="419"/>
      <c r="UK185" s="419"/>
      <c r="UL185" s="419"/>
      <c r="UM185" s="419"/>
      <c r="UN185" s="419"/>
      <c r="UO185" s="419"/>
      <c r="UP185" s="419"/>
      <c r="UQ185" s="419"/>
      <c r="UR185" s="419"/>
      <c r="US185" s="419"/>
      <c r="UT185" s="419"/>
      <c r="UU185" s="419"/>
      <c r="UV185" s="419"/>
      <c r="UW185" s="419"/>
      <c r="UX185" s="419"/>
      <c r="UY185" s="419"/>
      <c r="UZ185" s="419"/>
      <c r="VA185" s="419"/>
      <c r="VB185" s="419"/>
      <c r="VC185" s="419"/>
      <c r="VD185" s="419"/>
      <c r="VE185" s="419"/>
      <c r="VF185" s="419"/>
      <c r="VG185" s="419"/>
      <c r="VH185" s="419"/>
      <c r="VI185" s="419"/>
      <c r="VJ185" s="419"/>
      <c r="VK185" s="419"/>
      <c r="VL185" s="419"/>
      <c r="VM185" s="419"/>
      <c r="VN185" s="419"/>
      <c r="VO185" s="419"/>
      <c r="VP185" s="419"/>
      <c r="VQ185" s="419"/>
      <c r="VR185" s="419"/>
      <c r="VS185" s="419"/>
      <c r="VT185" s="419"/>
      <c r="VU185" s="419"/>
      <c r="VV185" s="419"/>
      <c r="VW185" s="419"/>
      <c r="VX185" s="419"/>
      <c r="VY185" s="419"/>
      <c r="VZ185" s="419"/>
      <c r="WA185" s="419"/>
      <c r="WB185" s="419"/>
      <c r="WC185" s="419"/>
      <c r="WD185" s="419"/>
      <c r="WE185" s="419"/>
      <c r="WF185" s="419"/>
      <c r="WG185" s="419"/>
      <c r="WH185" s="419"/>
      <c r="WI185" s="419"/>
      <c r="WJ185" s="419"/>
      <c r="WK185" s="419"/>
      <c r="WL185" s="419"/>
      <c r="WM185" s="419"/>
      <c r="WN185" s="419"/>
      <c r="WO185" s="419"/>
      <c r="WP185" s="419"/>
      <c r="WQ185" s="419"/>
      <c r="WR185" s="419"/>
      <c r="WS185" s="419"/>
      <c r="WT185" s="419"/>
      <c r="WU185" s="419"/>
      <c r="WV185" s="419"/>
      <c r="WW185" s="419"/>
      <c r="WX185" s="419"/>
      <c r="WY185" s="419"/>
      <c r="WZ185" s="419"/>
      <c r="XA185" s="419"/>
      <c r="XB185" s="419"/>
      <c r="XC185" s="419"/>
      <c r="XD185" s="419"/>
      <c r="XE185" s="419"/>
      <c r="XF185" s="419"/>
      <c r="XG185" s="419"/>
      <c r="XH185" s="419"/>
      <c r="XI185" s="419"/>
      <c r="XJ185" s="419"/>
      <c r="XK185" s="419"/>
      <c r="XL185" s="419"/>
      <c r="XM185" s="419"/>
      <c r="XN185" s="419"/>
      <c r="XO185" s="419"/>
      <c r="XP185" s="419"/>
      <c r="XQ185" s="419"/>
      <c r="XR185" s="419"/>
      <c r="XS185" s="419"/>
      <c r="XT185" s="419"/>
      <c r="XU185" s="419"/>
      <c r="XV185" s="419"/>
      <c r="XW185" s="419"/>
      <c r="XX185" s="419"/>
      <c r="XY185" s="419"/>
      <c r="XZ185" s="419"/>
      <c r="YA185" s="419"/>
      <c r="YB185" s="419"/>
      <c r="YC185" s="419"/>
      <c r="YD185" s="419"/>
      <c r="YE185" s="419"/>
      <c r="YF185" s="419"/>
      <c r="YG185" s="419"/>
      <c r="YH185" s="419"/>
      <c r="YI185" s="419"/>
      <c r="YJ185" s="419"/>
      <c r="YK185" s="419"/>
      <c r="YL185" s="419"/>
      <c r="YM185" s="419"/>
      <c r="YN185" s="419"/>
      <c r="YO185" s="419"/>
      <c r="YP185" s="419"/>
      <c r="YQ185" s="419"/>
      <c r="YR185" s="419"/>
      <c r="YS185" s="419"/>
      <c r="YT185" s="419"/>
      <c r="YU185" s="419"/>
      <c r="YV185" s="419"/>
      <c r="YW185" s="419"/>
      <c r="YX185" s="419"/>
      <c r="YY185" s="419"/>
      <c r="YZ185" s="419"/>
      <c r="ZA185" s="419"/>
      <c r="ZB185" s="419"/>
      <c r="ZC185" s="419"/>
      <c r="ZD185" s="419"/>
      <c r="ZE185" s="419"/>
      <c r="ZF185" s="419"/>
      <c r="ZG185" s="419"/>
      <c r="ZH185" s="419"/>
      <c r="ZI185" s="419"/>
      <c r="ZJ185" s="419"/>
      <c r="ZK185" s="419"/>
      <c r="ZL185" s="419"/>
      <c r="ZM185" s="419"/>
      <c r="ZN185" s="419"/>
      <c r="ZO185" s="419"/>
      <c r="ZP185" s="419"/>
      <c r="ZQ185" s="419"/>
      <c r="ZR185" s="419"/>
      <c r="ZS185" s="419"/>
      <c r="ZT185" s="419"/>
      <c r="ZU185" s="419"/>
      <c r="ZV185" s="419"/>
      <c r="ZW185" s="419"/>
      <c r="ZX185" s="419"/>
      <c r="ZY185" s="419"/>
      <c r="ZZ185" s="419"/>
      <c r="AAA185" s="419"/>
      <c r="AAB185" s="419"/>
      <c r="AAC185" s="419"/>
      <c r="AAD185" s="419"/>
      <c r="AAE185" s="419"/>
      <c r="AAF185" s="419"/>
      <c r="AAG185" s="419"/>
      <c r="AAH185" s="419"/>
      <c r="AAI185" s="419"/>
      <c r="AAJ185" s="419"/>
      <c r="AAK185" s="419"/>
      <c r="AAL185" s="419"/>
      <c r="AAM185" s="419"/>
      <c r="AAN185" s="419"/>
      <c r="AAO185" s="419"/>
      <c r="AAP185" s="419"/>
      <c r="AAQ185" s="419"/>
      <c r="AAR185" s="419"/>
      <c r="AAS185" s="419"/>
      <c r="AAT185" s="419"/>
      <c r="AAU185" s="419"/>
      <c r="AAV185" s="419"/>
      <c r="AAW185" s="419"/>
      <c r="AAX185" s="419"/>
      <c r="AAY185" s="419"/>
      <c r="AAZ185" s="419"/>
      <c r="ABA185" s="419"/>
      <c r="ABB185" s="419"/>
      <c r="ABC185" s="419"/>
      <c r="ABD185" s="419"/>
      <c r="ABE185" s="419"/>
      <c r="ABF185" s="419"/>
      <c r="ABG185" s="419"/>
      <c r="ABH185" s="419"/>
      <c r="ABI185" s="419"/>
      <c r="ABJ185" s="419"/>
      <c r="ABK185" s="419"/>
      <c r="ABL185" s="419"/>
      <c r="ABM185" s="419"/>
      <c r="ABN185" s="419"/>
      <c r="ABO185" s="419"/>
      <c r="ABP185" s="419"/>
      <c r="ABQ185" s="419"/>
      <c r="ABR185" s="419"/>
      <c r="ABS185" s="419"/>
      <c r="ABT185" s="419"/>
      <c r="ABU185" s="419"/>
      <c r="ABV185" s="419"/>
      <c r="ABW185" s="419"/>
      <c r="ABX185" s="419"/>
      <c r="ABY185" s="419"/>
      <c r="ABZ185" s="419"/>
      <c r="ACA185" s="419"/>
      <c r="ACB185" s="419"/>
      <c r="ACC185" s="419"/>
      <c r="ACD185" s="419"/>
      <c r="ACE185" s="419"/>
      <c r="ACF185" s="419"/>
      <c r="ACG185" s="419"/>
      <c r="ACH185" s="419"/>
      <c r="ACI185" s="419"/>
      <c r="ACJ185" s="419"/>
      <c r="ACK185" s="419"/>
      <c r="ACL185" s="419"/>
      <c r="ACM185" s="419"/>
      <c r="ACN185" s="419"/>
      <c r="ACO185" s="419"/>
      <c r="ACP185" s="419"/>
      <c r="ACQ185" s="419"/>
      <c r="ACR185" s="419"/>
      <c r="ACS185" s="419"/>
      <c r="ACT185" s="419"/>
      <c r="ACU185" s="419"/>
      <c r="ACV185" s="419"/>
      <c r="ACW185" s="419"/>
      <c r="ACX185" s="419"/>
      <c r="ACY185" s="419"/>
      <c r="ACZ185" s="419"/>
      <c r="ADA185" s="419"/>
      <c r="ADB185" s="419"/>
      <c r="ADC185" s="419"/>
      <c r="ADD185" s="419"/>
      <c r="ADE185" s="419"/>
      <c r="ADF185" s="419"/>
      <c r="ADG185" s="419"/>
      <c r="ADH185" s="419"/>
      <c r="ADI185" s="419"/>
      <c r="ADJ185" s="419"/>
      <c r="ADK185" s="419"/>
      <c r="ADL185" s="419"/>
      <c r="ADM185" s="419"/>
      <c r="ADN185" s="419"/>
      <c r="ADO185" s="419"/>
      <c r="ADP185" s="419"/>
      <c r="ADQ185" s="419"/>
      <c r="ADR185" s="419"/>
      <c r="ADS185" s="419"/>
      <c r="ADT185" s="419"/>
      <c r="ADU185" s="419"/>
      <c r="ADV185" s="419"/>
      <c r="ADW185" s="419"/>
      <c r="ADX185" s="419"/>
      <c r="ADY185" s="419"/>
      <c r="ADZ185" s="419"/>
      <c r="AEA185" s="419"/>
      <c r="AEB185" s="419"/>
      <c r="AEC185" s="419"/>
      <c r="AED185" s="419"/>
      <c r="AEE185" s="419"/>
      <c r="AEF185" s="419"/>
      <c r="AEG185" s="419"/>
      <c r="AEH185" s="419"/>
      <c r="AEI185" s="419"/>
      <c r="AEJ185" s="419"/>
      <c r="AEK185" s="419"/>
      <c r="AEL185" s="419"/>
      <c r="AEM185" s="419"/>
      <c r="AEN185" s="419"/>
      <c r="AEO185" s="419"/>
      <c r="AEP185" s="419"/>
      <c r="AEQ185" s="419"/>
      <c r="AER185" s="419"/>
      <c r="AES185" s="419"/>
      <c r="AET185" s="419"/>
      <c r="AEU185" s="419"/>
      <c r="AEV185" s="419"/>
      <c r="AEW185" s="419"/>
      <c r="AEX185" s="419"/>
      <c r="AEY185" s="419"/>
      <c r="AEZ185" s="419"/>
      <c r="AFA185" s="419"/>
      <c r="AFB185" s="419"/>
      <c r="AFC185" s="419"/>
      <c r="AFD185" s="419"/>
      <c r="AFE185" s="419"/>
      <c r="AFF185" s="419"/>
      <c r="AFG185" s="419"/>
      <c r="AFH185" s="419"/>
      <c r="AFI185" s="419"/>
      <c r="AFJ185" s="419"/>
      <c r="AFK185" s="419"/>
      <c r="AFL185" s="419"/>
      <c r="AFM185" s="419"/>
      <c r="AFN185" s="419"/>
      <c r="AFO185" s="419"/>
      <c r="AFP185" s="419"/>
      <c r="AFQ185" s="419"/>
      <c r="AFR185" s="419"/>
      <c r="AFS185" s="419"/>
      <c r="AFT185" s="419"/>
      <c r="AFU185" s="419"/>
      <c r="AFV185" s="419"/>
      <c r="AFW185" s="419"/>
      <c r="AFX185" s="419"/>
      <c r="AFY185" s="419"/>
      <c r="AFZ185" s="419"/>
      <c r="AGA185" s="419"/>
      <c r="AGB185" s="419"/>
      <c r="AGC185" s="419"/>
      <c r="AGD185" s="419"/>
      <c r="AGE185" s="419"/>
      <c r="AGF185" s="419"/>
      <c r="AGG185" s="419"/>
      <c r="AGH185" s="419"/>
      <c r="AGI185" s="419"/>
      <c r="AGJ185" s="419"/>
      <c r="AGK185" s="419"/>
      <c r="AGL185" s="419"/>
      <c r="AGM185" s="419"/>
      <c r="AGN185" s="419"/>
      <c r="AGO185" s="419"/>
      <c r="AGP185" s="419"/>
      <c r="AGQ185" s="419"/>
      <c r="AGR185" s="419"/>
      <c r="AGS185" s="419"/>
      <c r="AGT185" s="419"/>
      <c r="AGU185" s="419"/>
      <c r="AGV185" s="419"/>
      <c r="AGW185" s="419"/>
      <c r="AGX185" s="419"/>
      <c r="AGY185" s="419"/>
      <c r="AGZ185" s="419"/>
      <c r="AHA185" s="419"/>
      <c r="AHB185" s="419"/>
      <c r="AHC185" s="419"/>
      <c r="AHD185" s="419"/>
      <c r="AHE185" s="419"/>
      <c r="AHF185" s="419"/>
      <c r="AHG185" s="419"/>
      <c r="AHH185" s="419"/>
      <c r="AHI185" s="419"/>
      <c r="AHJ185" s="419"/>
      <c r="AHK185" s="419"/>
      <c r="AHL185" s="419"/>
      <c r="AHM185" s="419"/>
      <c r="AHN185" s="419"/>
      <c r="AHO185" s="419"/>
      <c r="AHP185" s="419"/>
      <c r="AHQ185" s="419"/>
      <c r="AHR185" s="419"/>
      <c r="AHS185" s="419"/>
      <c r="AHT185" s="419"/>
      <c r="AHU185" s="419"/>
      <c r="AHV185" s="419"/>
      <c r="AHW185" s="419"/>
      <c r="AHX185" s="419"/>
      <c r="AHY185" s="419"/>
      <c r="AHZ185" s="419"/>
      <c r="AIA185" s="419"/>
      <c r="AIB185" s="419"/>
      <c r="AIC185" s="419"/>
      <c r="AID185" s="419"/>
      <c r="AIE185" s="419"/>
      <c r="AIF185" s="419"/>
      <c r="AIG185" s="419"/>
      <c r="AIH185" s="419"/>
      <c r="AII185" s="419"/>
      <c r="AIJ185" s="419"/>
      <c r="AIK185" s="419"/>
      <c r="AIL185" s="419"/>
      <c r="AIM185" s="419"/>
      <c r="AIN185" s="419"/>
      <c r="AIO185" s="419"/>
      <c r="AIP185" s="419"/>
      <c r="AIQ185" s="419"/>
      <c r="AIR185" s="419"/>
      <c r="AIS185" s="419"/>
      <c r="AIT185" s="419"/>
      <c r="AIU185" s="419"/>
      <c r="AIV185" s="419"/>
      <c r="AIW185" s="419"/>
      <c r="AIX185" s="419"/>
      <c r="AIY185" s="419"/>
      <c r="AIZ185" s="419"/>
      <c r="AJA185" s="419"/>
      <c r="AJB185" s="419"/>
      <c r="AJC185" s="419"/>
      <c r="AJD185" s="419"/>
      <c r="AJE185" s="419"/>
      <c r="AJF185" s="419"/>
      <c r="AJG185" s="419"/>
      <c r="AJH185" s="419"/>
      <c r="AJI185" s="419"/>
      <c r="AJJ185" s="419"/>
      <c r="AJK185" s="419"/>
      <c r="AJL185" s="419"/>
      <c r="AJM185" s="419"/>
      <c r="AJN185" s="419"/>
      <c r="AJO185" s="419"/>
      <c r="AJP185" s="419"/>
      <c r="AJQ185" s="419"/>
      <c r="AJR185" s="419"/>
      <c r="AJS185" s="419"/>
      <c r="AJT185" s="419"/>
      <c r="AJU185" s="419"/>
      <c r="AJV185" s="419"/>
      <c r="AJW185" s="419"/>
      <c r="AJX185" s="419"/>
      <c r="AJY185" s="419"/>
      <c r="AJZ185" s="419"/>
      <c r="AKA185" s="419"/>
      <c r="AKB185" s="419"/>
      <c r="AKC185" s="419"/>
      <c r="AKD185" s="419"/>
      <c r="AKE185" s="419"/>
      <c r="AKF185" s="419"/>
      <c r="AKG185" s="419"/>
      <c r="AKH185" s="419"/>
      <c r="AKI185" s="419"/>
      <c r="AKJ185" s="419"/>
      <c r="AKK185" s="419"/>
      <c r="AKL185" s="419"/>
      <c r="AKM185" s="419"/>
      <c r="AKN185" s="419"/>
      <c r="AKO185" s="419"/>
      <c r="AKP185" s="419"/>
      <c r="AKQ185" s="419"/>
      <c r="AKR185" s="419"/>
      <c r="AKS185" s="419"/>
      <c r="AKT185" s="419"/>
      <c r="AKU185" s="419"/>
      <c r="AKV185" s="419"/>
      <c r="AKW185" s="419"/>
      <c r="AKX185" s="419"/>
      <c r="AKY185" s="419"/>
      <c r="AKZ185" s="419"/>
      <c r="ALA185" s="419"/>
      <c r="ALB185" s="419"/>
      <c r="ALC185" s="419"/>
      <c r="ALD185" s="419"/>
      <c r="ALE185" s="419"/>
      <c r="ALF185" s="419"/>
      <c r="ALG185" s="419"/>
      <c r="ALH185" s="419"/>
      <c r="ALI185" s="419"/>
      <c r="ALJ185" s="419"/>
      <c r="ALK185" s="419"/>
      <c r="ALL185" s="419"/>
      <c r="ALM185" s="419"/>
      <c r="ALN185" s="419"/>
      <c r="ALO185" s="419"/>
      <c r="ALP185" s="419"/>
      <c r="ALQ185" s="419"/>
      <c r="ALR185" s="419"/>
      <c r="ALS185" s="419"/>
      <c r="ALT185" s="419"/>
      <c r="ALU185" s="419"/>
      <c r="ALV185" s="419"/>
      <c r="ALW185" s="419"/>
      <c r="ALX185" s="419"/>
      <c r="ALY185" s="419"/>
      <c r="ALZ185" s="419"/>
      <c r="AMA185" s="419"/>
      <c r="AMB185" s="419"/>
      <c r="AMC185" s="419"/>
      <c r="AMD185" s="419"/>
      <c r="AME185" s="419"/>
      <c r="AMF185" s="419"/>
      <c r="AMG185" s="419"/>
      <c r="AMH185" s="419"/>
      <c r="AMI185" s="419"/>
      <c r="AMJ185" s="419"/>
      <c r="AMK185" s="419"/>
      <c r="AML185" s="419"/>
      <c r="AMM185" s="419"/>
      <c r="AMN185" s="419"/>
      <c r="AMO185" s="419"/>
      <c r="AMP185" s="419"/>
      <c r="AMQ185" s="419"/>
      <c r="AMR185" s="419"/>
      <c r="AMS185" s="419"/>
      <c r="AMT185" s="419"/>
      <c r="AMU185" s="419"/>
      <c r="AMV185" s="419"/>
      <c r="AMW185" s="419"/>
      <c r="AMX185" s="419"/>
      <c r="AMY185" s="419"/>
      <c r="AMZ185" s="419"/>
      <c r="ANA185" s="419"/>
      <c r="ANB185" s="419"/>
      <c r="ANC185" s="419"/>
      <c r="AND185" s="419"/>
      <c r="ANE185" s="419"/>
      <c r="ANF185" s="419"/>
      <c r="ANG185" s="419"/>
      <c r="ANH185" s="419"/>
      <c r="ANI185" s="419"/>
      <c r="ANJ185" s="419"/>
      <c r="ANK185" s="419"/>
      <c r="ANL185" s="419"/>
      <c r="ANM185" s="419"/>
      <c r="ANN185" s="419"/>
      <c r="ANO185" s="419"/>
      <c r="ANP185" s="419"/>
      <c r="ANQ185" s="419"/>
      <c r="ANR185" s="419"/>
      <c r="ANS185" s="419"/>
      <c r="ANT185" s="419"/>
      <c r="ANU185" s="419"/>
      <c r="ANV185" s="419"/>
      <c r="ANW185" s="419"/>
      <c r="ANX185" s="419"/>
      <c r="ANY185" s="419"/>
      <c r="ANZ185" s="419"/>
      <c r="AOA185" s="419"/>
      <c r="AOB185" s="419"/>
      <c r="AOC185" s="419"/>
      <c r="AOD185" s="419"/>
      <c r="AOE185" s="419"/>
      <c r="AOF185" s="419"/>
      <c r="AOG185" s="419"/>
      <c r="AOH185" s="419"/>
      <c r="AOI185" s="419"/>
      <c r="AOJ185" s="419"/>
      <c r="AOK185" s="419"/>
      <c r="AOL185" s="419"/>
      <c r="AOM185" s="419"/>
      <c r="AON185" s="419"/>
      <c r="AOO185" s="419"/>
      <c r="AOP185" s="419"/>
      <c r="AOQ185" s="419"/>
      <c r="AOR185" s="419"/>
      <c r="AOS185" s="419"/>
      <c r="AOT185" s="419"/>
      <c r="AOU185" s="419"/>
      <c r="AOV185" s="419"/>
      <c r="AOW185" s="419"/>
      <c r="AOX185" s="419"/>
      <c r="AOY185" s="419"/>
      <c r="AOZ185" s="419"/>
      <c r="APA185" s="419"/>
      <c r="APB185" s="419"/>
      <c r="APC185" s="419"/>
      <c r="APD185" s="419"/>
      <c r="APE185" s="419"/>
      <c r="APF185" s="419"/>
      <c r="APG185" s="419"/>
      <c r="APH185" s="419"/>
      <c r="API185" s="419"/>
      <c r="APJ185" s="419"/>
      <c r="APK185" s="419"/>
      <c r="APL185" s="419"/>
      <c r="APM185" s="419"/>
      <c r="APN185" s="419"/>
      <c r="APO185" s="419"/>
      <c r="APP185" s="419"/>
      <c r="APQ185" s="419"/>
      <c r="APR185" s="419"/>
      <c r="APS185" s="419"/>
      <c r="APT185" s="419"/>
      <c r="APU185" s="419"/>
      <c r="APV185" s="419"/>
      <c r="APW185" s="419"/>
      <c r="APX185" s="419"/>
      <c r="APY185" s="419"/>
      <c r="APZ185" s="419"/>
      <c r="AQA185" s="419"/>
      <c r="AQB185" s="419"/>
      <c r="AQC185" s="419"/>
      <c r="AQD185" s="419"/>
      <c r="AQE185" s="419"/>
      <c r="AQF185" s="419"/>
      <c r="AQG185" s="419"/>
      <c r="AQH185" s="419"/>
      <c r="AQI185" s="419"/>
      <c r="AQJ185" s="419"/>
      <c r="AQK185" s="419"/>
      <c r="AQL185" s="419"/>
      <c r="AQM185" s="419"/>
      <c r="AQN185" s="419"/>
      <c r="AQO185" s="419"/>
      <c r="AQP185" s="419"/>
      <c r="AQQ185" s="419"/>
      <c r="AQR185" s="419"/>
      <c r="AQS185" s="419"/>
      <c r="AQT185" s="419"/>
      <c r="AQU185" s="419"/>
      <c r="AQV185" s="419"/>
      <c r="AQW185" s="419"/>
      <c r="AQX185" s="419"/>
      <c r="AQY185" s="419"/>
      <c r="AQZ185" s="419"/>
      <c r="ARA185" s="419"/>
      <c r="ARB185" s="419"/>
      <c r="ARC185" s="419"/>
      <c r="ARD185" s="419"/>
      <c r="ARE185" s="419"/>
      <c r="ARF185" s="419"/>
      <c r="ARG185" s="419"/>
      <c r="ARH185" s="419"/>
      <c r="ARI185" s="419"/>
      <c r="ARJ185" s="419"/>
      <c r="ARK185" s="419"/>
      <c r="ARL185" s="419"/>
      <c r="ARM185" s="419"/>
      <c r="ARN185" s="419"/>
      <c r="ARO185" s="419"/>
      <c r="ARP185" s="419"/>
      <c r="ARQ185" s="419"/>
      <c r="ARR185" s="419"/>
      <c r="ARS185" s="419"/>
      <c r="ART185" s="419"/>
      <c r="ARU185" s="419"/>
      <c r="ARV185" s="419"/>
      <c r="ARW185" s="419"/>
      <c r="ARX185" s="419"/>
      <c r="ARY185" s="419"/>
      <c r="ARZ185" s="419"/>
      <c r="ASA185" s="419"/>
      <c r="ASB185" s="419"/>
      <c r="ASC185" s="419"/>
      <c r="ASD185" s="419"/>
      <c r="ASE185" s="419"/>
      <c r="ASF185" s="419"/>
      <c r="ASG185" s="419"/>
      <c r="ASH185" s="419"/>
      <c r="ASI185" s="419"/>
      <c r="ASJ185" s="419"/>
      <c r="ASK185" s="419"/>
      <c r="ASL185" s="419"/>
      <c r="ASM185" s="419"/>
      <c r="ASN185" s="419"/>
      <c r="ASO185" s="419"/>
      <c r="ASP185" s="419"/>
      <c r="ASQ185" s="419"/>
      <c r="ASR185" s="419"/>
      <c r="ASS185" s="419"/>
      <c r="AST185" s="419"/>
      <c r="ASU185" s="419"/>
      <c r="ASV185" s="419"/>
      <c r="ASW185" s="419"/>
      <c r="ASX185" s="419"/>
      <c r="ASY185" s="419"/>
      <c r="ASZ185" s="419"/>
      <c r="ATA185" s="419"/>
      <c r="ATB185" s="419"/>
      <c r="ATC185" s="419"/>
      <c r="ATD185" s="419"/>
      <c r="ATE185" s="419"/>
      <c r="ATF185" s="419"/>
      <c r="ATG185" s="419"/>
      <c r="ATH185" s="419"/>
      <c r="ATI185" s="419"/>
      <c r="ATJ185" s="419"/>
      <c r="ATK185" s="419"/>
      <c r="ATL185" s="419"/>
      <c r="ATM185" s="419"/>
      <c r="ATN185" s="419"/>
      <c r="ATO185" s="419"/>
      <c r="ATP185" s="419"/>
      <c r="ATQ185" s="419"/>
      <c r="ATR185" s="419"/>
      <c r="ATS185" s="419"/>
      <c r="ATT185" s="419"/>
      <c r="ATU185" s="419"/>
      <c r="ATV185" s="419"/>
      <c r="ATW185" s="419"/>
      <c r="ATX185" s="419"/>
      <c r="ATY185" s="419"/>
      <c r="ATZ185" s="419"/>
      <c r="AUA185" s="419"/>
      <c r="AUB185" s="419"/>
      <c r="AUC185" s="419"/>
      <c r="AUD185" s="419"/>
      <c r="AUE185" s="419"/>
      <c r="AUF185" s="419"/>
      <c r="AUG185" s="419"/>
      <c r="AUH185" s="419"/>
      <c r="AUI185" s="419"/>
      <c r="AUJ185" s="419"/>
      <c r="AUK185" s="419"/>
      <c r="AUL185" s="419"/>
      <c r="AUM185" s="419"/>
      <c r="AUN185" s="419"/>
      <c r="AUO185" s="419"/>
      <c r="AUP185" s="419"/>
      <c r="AUQ185" s="419"/>
      <c r="AUR185" s="419"/>
      <c r="AUS185" s="419"/>
      <c r="AUT185" s="419"/>
      <c r="AUU185" s="419"/>
      <c r="AUV185" s="419"/>
      <c r="AUW185" s="419"/>
      <c r="AUX185" s="419"/>
      <c r="AUY185" s="419"/>
      <c r="AUZ185" s="419"/>
      <c r="AVA185" s="419"/>
      <c r="AVB185" s="419"/>
      <c r="AVC185" s="419"/>
      <c r="AVD185" s="419"/>
      <c r="AVE185" s="419"/>
      <c r="AVF185" s="419"/>
      <c r="AVG185" s="419"/>
      <c r="AVH185" s="419"/>
      <c r="AVI185" s="419"/>
      <c r="AVJ185" s="419"/>
      <c r="AVK185" s="419"/>
      <c r="AVL185" s="419"/>
      <c r="AVM185" s="419"/>
      <c r="AVN185" s="419"/>
      <c r="AVO185" s="419"/>
      <c r="AVP185" s="419"/>
      <c r="AVQ185" s="419"/>
      <c r="AVR185" s="419"/>
      <c r="AVS185" s="419"/>
      <c r="AVT185" s="419"/>
      <c r="AVU185" s="419"/>
      <c r="AVV185" s="419"/>
      <c r="AVW185" s="419"/>
      <c r="AVX185" s="419"/>
      <c r="AVY185" s="419"/>
      <c r="AVZ185" s="419"/>
      <c r="AWA185" s="419"/>
      <c r="AWB185" s="419"/>
      <c r="AWC185" s="419"/>
      <c r="AWD185" s="419"/>
      <c r="AWE185" s="419"/>
      <c r="AWF185" s="419"/>
      <c r="AWG185" s="419"/>
      <c r="AWH185" s="419"/>
      <c r="AWI185" s="419"/>
      <c r="AWJ185" s="419"/>
      <c r="AWK185" s="419"/>
      <c r="AWL185" s="419"/>
      <c r="AWM185" s="419"/>
      <c r="AWN185" s="419"/>
      <c r="AWO185" s="419"/>
      <c r="AWP185" s="419"/>
      <c r="AWQ185" s="419"/>
      <c r="AWR185" s="419"/>
      <c r="AWS185" s="419"/>
      <c r="AWT185" s="419"/>
      <c r="AWU185" s="419"/>
      <c r="AWV185" s="419"/>
      <c r="AWW185" s="419"/>
      <c r="AWX185" s="419"/>
      <c r="AWY185" s="419"/>
      <c r="AWZ185" s="419"/>
      <c r="AXA185" s="419"/>
      <c r="AXB185" s="419"/>
      <c r="AXC185" s="419"/>
      <c r="AXD185" s="419"/>
      <c r="AXE185" s="419"/>
      <c r="AXF185" s="419"/>
      <c r="AXG185" s="419"/>
      <c r="AXH185" s="419"/>
      <c r="AXI185" s="419"/>
      <c r="AXJ185" s="419"/>
      <c r="AXK185" s="419"/>
      <c r="AXL185" s="419"/>
      <c r="AXM185" s="419"/>
      <c r="AXN185" s="419"/>
      <c r="AXO185" s="419"/>
      <c r="AXP185" s="419"/>
      <c r="AXQ185" s="419"/>
      <c r="AXR185" s="419"/>
      <c r="AXS185" s="419"/>
      <c r="AXT185" s="419"/>
      <c r="AXU185" s="419"/>
      <c r="AXV185" s="419"/>
      <c r="AXW185" s="419"/>
      <c r="AXX185" s="419"/>
      <c r="AXY185" s="419"/>
      <c r="AXZ185" s="419"/>
      <c r="AYA185" s="419"/>
      <c r="AYB185" s="419"/>
      <c r="AYC185" s="419"/>
      <c r="AYD185" s="419"/>
      <c r="AYE185" s="419"/>
      <c r="AYF185" s="419"/>
      <c r="AYG185" s="419"/>
      <c r="AYH185" s="419"/>
      <c r="AYI185" s="419"/>
      <c r="AYJ185" s="419"/>
      <c r="AYK185" s="419"/>
      <c r="AYL185" s="419"/>
      <c r="AYM185" s="419"/>
      <c r="AYN185" s="419"/>
      <c r="AYO185" s="419"/>
      <c r="AYP185" s="419"/>
      <c r="AYQ185" s="419"/>
      <c r="AYR185" s="419"/>
      <c r="AYS185" s="419"/>
      <c r="AYT185" s="419"/>
      <c r="AYU185" s="419"/>
      <c r="AYV185" s="419"/>
      <c r="AYW185" s="419"/>
      <c r="AYX185" s="419"/>
      <c r="AYY185" s="419"/>
      <c r="AYZ185" s="419"/>
      <c r="AZA185" s="419"/>
      <c r="AZB185" s="419"/>
      <c r="AZC185" s="419"/>
      <c r="AZD185" s="419"/>
      <c r="AZE185" s="419"/>
      <c r="AZF185" s="419"/>
      <c r="AZG185" s="419"/>
      <c r="AZH185" s="419"/>
      <c r="AZI185" s="419"/>
      <c r="AZJ185" s="419"/>
      <c r="AZK185" s="419"/>
      <c r="AZL185" s="419"/>
      <c r="AZM185" s="419"/>
      <c r="AZN185" s="419"/>
      <c r="AZO185" s="419"/>
      <c r="AZP185" s="419"/>
      <c r="AZQ185" s="419"/>
      <c r="AZR185" s="419"/>
      <c r="AZS185" s="419"/>
      <c r="AZT185" s="419"/>
      <c r="AZU185" s="419"/>
      <c r="AZV185" s="419"/>
      <c r="AZW185" s="419"/>
      <c r="AZX185" s="419"/>
      <c r="AZY185" s="419"/>
      <c r="AZZ185" s="419"/>
      <c r="BAA185" s="419"/>
      <c r="BAB185" s="419"/>
      <c r="BAC185" s="419"/>
      <c r="BAD185" s="419"/>
      <c r="BAE185" s="419"/>
      <c r="BAF185" s="419"/>
      <c r="BAG185" s="419"/>
      <c r="BAH185" s="419"/>
      <c r="BAI185" s="419"/>
      <c r="BAJ185" s="419"/>
      <c r="BAK185" s="419"/>
      <c r="BAL185" s="419"/>
      <c r="BAM185" s="419"/>
      <c r="BAN185" s="419"/>
      <c r="BAO185" s="419"/>
      <c r="BAP185" s="419"/>
      <c r="BAQ185" s="419"/>
      <c r="BAR185" s="419"/>
      <c r="BAS185" s="419"/>
      <c r="BAT185" s="419"/>
      <c r="BAU185" s="419"/>
      <c r="BAV185" s="419"/>
      <c r="BAW185" s="419"/>
      <c r="BAX185" s="419"/>
      <c r="BAY185" s="419"/>
      <c r="BAZ185" s="419"/>
      <c r="BBA185" s="419"/>
      <c r="BBB185" s="419"/>
      <c r="BBC185" s="419"/>
      <c r="BBD185" s="419"/>
      <c r="BBE185" s="419"/>
      <c r="BBF185" s="419"/>
      <c r="BBG185" s="419"/>
      <c r="BBH185" s="419"/>
      <c r="BBI185" s="419"/>
      <c r="BBJ185" s="419"/>
      <c r="BBK185" s="419"/>
      <c r="BBL185" s="419"/>
      <c r="BBM185" s="419"/>
      <c r="BBN185" s="419"/>
      <c r="BBO185" s="419"/>
      <c r="BBP185" s="419"/>
      <c r="BBQ185" s="419"/>
      <c r="BBR185" s="419"/>
      <c r="BBS185" s="419"/>
      <c r="BBT185" s="419"/>
      <c r="BBU185" s="419"/>
      <c r="BBV185" s="419"/>
      <c r="BBW185" s="419"/>
      <c r="BBX185" s="419"/>
      <c r="BBY185" s="419"/>
      <c r="BBZ185" s="419"/>
      <c r="BCA185" s="419"/>
      <c r="BCB185" s="419"/>
      <c r="BCC185" s="419"/>
      <c r="BCD185" s="419"/>
      <c r="BCE185" s="419"/>
      <c r="BCF185" s="419"/>
      <c r="BCG185" s="419"/>
      <c r="BCH185" s="419"/>
      <c r="BCI185" s="419"/>
      <c r="BCJ185" s="419"/>
      <c r="BCK185" s="419"/>
      <c r="BCL185" s="419"/>
      <c r="BCM185" s="419"/>
      <c r="BCN185" s="419"/>
      <c r="BCO185" s="419"/>
      <c r="BCP185" s="419"/>
      <c r="BCQ185" s="419"/>
      <c r="BCR185" s="419"/>
      <c r="BCS185" s="419"/>
      <c r="BCT185" s="419"/>
      <c r="BCU185" s="419"/>
      <c r="BCV185" s="419"/>
      <c r="BCW185" s="419"/>
      <c r="BCX185" s="419"/>
      <c r="BCY185" s="419"/>
      <c r="BCZ185" s="419"/>
      <c r="BDA185" s="419"/>
      <c r="BDB185" s="419"/>
      <c r="BDC185" s="419"/>
      <c r="BDD185" s="419"/>
      <c r="BDE185" s="419"/>
      <c r="BDF185" s="419"/>
      <c r="BDG185" s="419"/>
      <c r="BDH185" s="419"/>
      <c r="BDI185" s="419"/>
      <c r="BDJ185" s="419"/>
      <c r="BDK185" s="419"/>
      <c r="BDL185" s="419"/>
      <c r="BDM185" s="419"/>
      <c r="BDN185" s="419"/>
      <c r="BDO185" s="419"/>
      <c r="BDP185" s="419"/>
      <c r="BDQ185" s="419"/>
      <c r="BDR185" s="419"/>
      <c r="BDS185" s="419"/>
      <c r="BDT185" s="419"/>
      <c r="BDU185" s="419"/>
      <c r="BDV185" s="419"/>
      <c r="BDW185" s="419"/>
      <c r="BDX185" s="419"/>
      <c r="BDY185" s="419"/>
      <c r="BDZ185" s="419"/>
      <c r="BEA185" s="419"/>
      <c r="BEB185" s="419"/>
      <c r="BEC185" s="419"/>
      <c r="BED185" s="419"/>
      <c r="BEE185" s="419"/>
      <c r="BEF185" s="419"/>
      <c r="BEG185" s="419"/>
      <c r="BEH185" s="419"/>
      <c r="BEI185" s="419"/>
      <c r="BEJ185" s="419"/>
      <c r="BEK185" s="419"/>
      <c r="BEL185" s="419"/>
      <c r="BEM185" s="419"/>
      <c r="BEN185" s="419"/>
      <c r="BEO185" s="419"/>
      <c r="BEP185" s="419"/>
      <c r="BEQ185" s="419"/>
      <c r="BER185" s="419"/>
      <c r="BES185" s="419"/>
      <c r="BET185" s="419"/>
      <c r="BEU185" s="419"/>
      <c r="BEV185" s="419"/>
      <c r="BEW185" s="419"/>
      <c r="BEX185" s="419"/>
      <c r="BEY185" s="419"/>
      <c r="BEZ185" s="419"/>
      <c r="BFA185" s="419"/>
      <c r="BFB185" s="419"/>
      <c r="BFC185" s="419"/>
      <c r="BFD185" s="419"/>
      <c r="BFE185" s="419"/>
      <c r="BFF185" s="419"/>
      <c r="BFG185" s="419"/>
      <c r="BFH185" s="419"/>
      <c r="BFI185" s="419"/>
      <c r="BFJ185" s="419"/>
      <c r="BFK185" s="419"/>
      <c r="BFL185" s="419"/>
      <c r="BFM185" s="419"/>
      <c r="BFN185" s="419"/>
      <c r="BFO185" s="419"/>
      <c r="BFP185" s="419"/>
      <c r="BFQ185" s="419"/>
      <c r="BFR185" s="419"/>
      <c r="BFS185" s="419"/>
      <c r="BFT185" s="419"/>
      <c r="BFU185" s="419"/>
      <c r="BFV185" s="419"/>
      <c r="BFW185" s="419"/>
      <c r="BFX185" s="419"/>
      <c r="BFY185" s="419"/>
      <c r="BFZ185" s="419"/>
      <c r="BGA185" s="419"/>
      <c r="BGB185" s="419"/>
      <c r="BGC185" s="419"/>
      <c r="BGD185" s="419"/>
      <c r="BGE185" s="419"/>
      <c r="BGF185" s="419"/>
      <c r="BGG185" s="419"/>
      <c r="BGH185" s="419"/>
      <c r="BGI185" s="419"/>
      <c r="BGJ185" s="419"/>
      <c r="BGK185" s="419"/>
      <c r="BGL185" s="419"/>
      <c r="BGM185" s="419"/>
      <c r="BGN185" s="419"/>
      <c r="BGO185" s="419"/>
      <c r="BGP185" s="419"/>
      <c r="BGQ185" s="419"/>
      <c r="BGR185" s="419"/>
      <c r="BGS185" s="419"/>
      <c r="BGT185" s="419"/>
      <c r="BGU185" s="419"/>
      <c r="BGV185" s="419"/>
      <c r="BGW185" s="419"/>
      <c r="BGX185" s="419"/>
      <c r="BGY185" s="419"/>
      <c r="BGZ185" s="419"/>
      <c r="BHA185" s="419"/>
      <c r="BHB185" s="419"/>
      <c r="BHC185" s="419"/>
      <c r="BHD185" s="419"/>
      <c r="BHE185" s="419"/>
      <c r="BHF185" s="419"/>
      <c r="BHG185" s="419"/>
      <c r="BHH185" s="419"/>
      <c r="BHI185" s="419"/>
      <c r="BHJ185" s="419"/>
      <c r="BHK185" s="419"/>
      <c r="BHL185" s="419"/>
      <c r="BHM185" s="419"/>
      <c r="BHN185" s="419"/>
      <c r="BHO185" s="419"/>
      <c r="BHP185" s="419"/>
      <c r="BHQ185" s="419"/>
      <c r="BHR185" s="419"/>
      <c r="BHS185" s="419"/>
      <c r="BHT185" s="419"/>
      <c r="BHU185" s="419"/>
      <c r="BHV185" s="419"/>
      <c r="BHW185" s="419"/>
      <c r="BHX185" s="419"/>
      <c r="BHY185" s="419"/>
      <c r="BHZ185" s="419"/>
      <c r="BIA185" s="419"/>
      <c r="BIB185" s="419"/>
      <c r="BIC185" s="419"/>
      <c r="BID185" s="419"/>
      <c r="BIE185" s="419"/>
      <c r="BIF185" s="419"/>
      <c r="BIG185" s="419"/>
      <c r="BIH185" s="419"/>
      <c r="BII185" s="419"/>
      <c r="BIJ185" s="419"/>
      <c r="BIK185" s="419"/>
      <c r="BIL185" s="419"/>
      <c r="BIM185" s="419"/>
      <c r="BIN185" s="419"/>
      <c r="BIO185" s="419"/>
      <c r="BIP185" s="419"/>
      <c r="BIQ185" s="419"/>
      <c r="BIR185" s="419"/>
      <c r="BIS185" s="419"/>
      <c r="BIT185" s="419"/>
      <c r="BIU185" s="419"/>
      <c r="BIV185" s="419"/>
      <c r="BIW185" s="419"/>
      <c r="BIX185" s="419"/>
      <c r="BIY185" s="419"/>
      <c r="BIZ185" s="419"/>
      <c r="BJA185" s="419"/>
      <c r="BJB185" s="419"/>
      <c r="BJC185" s="419"/>
      <c r="BJD185" s="419"/>
      <c r="BJE185" s="419"/>
      <c r="BJF185" s="419"/>
      <c r="BJG185" s="419"/>
      <c r="BJH185" s="419"/>
      <c r="BJI185" s="419"/>
      <c r="BJJ185" s="419"/>
      <c r="BJK185" s="419"/>
      <c r="BJL185" s="419"/>
      <c r="BJM185" s="419"/>
      <c r="BJN185" s="419"/>
      <c r="BJO185" s="419"/>
      <c r="BJP185" s="419"/>
      <c r="BJQ185" s="419"/>
      <c r="BJR185" s="419"/>
      <c r="BJS185" s="419"/>
      <c r="BJT185" s="419"/>
      <c r="BJU185" s="419"/>
      <c r="BJV185" s="419"/>
      <c r="BJW185" s="419"/>
      <c r="BJX185" s="419"/>
      <c r="BJY185" s="419"/>
      <c r="BJZ185" s="419"/>
      <c r="BKA185" s="419"/>
      <c r="BKB185" s="419"/>
      <c r="BKC185" s="419"/>
      <c r="BKD185" s="419"/>
      <c r="BKE185" s="419"/>
      <c r="BKF185" s="419"/>
      <c r="BKG185" s="419"/>
      <c r="BKH185" s="419"/>
      <c r="BKI185" s="419"/>
      <c r="BKJ185" s="419"/>
      <c r="BKK185" s="419"/>
      <c r="BKL185" s="419"/>
      <c r="BKM185" s="419"/>
      <c r="BKN185" s="419"/>
      <c r="BKO185" s="419"/>
      <c r="BKP185" s="419"/>
      <c r="BKQ185" s="419"/>
      <c r="BKR185" s="419"/>
      <c r="BKS185" s="419"/>
      <c r="BKT185" s="419"/>
      <c r="BKU185" s="419"/>
      <c r="BKV185" s="419"/>
      <c r="BKW185" s="419"/>
      <c r="BKX185" s="419"/>
      <c r="BKY185" s="419"/>
      <c r="BKZ185" s="419"/>
      <c r="BLA185" s="419"/>
      <c r="BLB185" s="419"/>
      <c r="BLC185" s="419"/>
      <c r="BLD185" s="419"/>
      <c r="BLE185" s="419"/>
      <c r="BLF185" s="419"/>
      <c r="BLG185" s="419"/>
      <c r="BLH185" s="419"/>
      <c r="BLI185" s="419"/>
      <c r="BLJ185" s="419"/>
      <c r="BLK185" s="419"/>
      <c r="BLL185" s="419"/>
      <c r="BLM185" s="419"/>
      <c r="BLN185" s="419"/>
      <c r="BLO185" s="419"/>
      <c r="BLP185" s="419"/>
      <c r="BLQ185" s="419"/>
      <c r="BLR185" s="419"/>
      <c r="BLS185" s="419"/>
      <c r="BLT185" s="419"/>
      <c r="BLU185" s="419"/>
      <c r="BLV185" s="419"/>
      <c r="BLW185" s="419"/>
      <c r="BLX185" s="419"/>
      <c r="BLY185" s="419"/>
      <c r="BLZ185" s="419"/>
      <c r="BMA185" s="419"/>
      <c r="BMB185" s="419"/>
      <c r="BMC185" s="419"/>
      <c r="BMD185" s="419"/>
      <c r="BME185" s="419"/>
      <c r="BMF185" s="419"/>
      <c r="BMG185" s="419"/>
      <c r="BMH185" s="419"/>
      <c r="BMI185" s="419"/>
      <c r="BMJ185" s="419"/>
      <c r="BMK185" s="419"/>
      <c r="BML185" s="419"/>
      <c r="BMM185" s="419"/>
      <c r="BMN185" s="419"/>
      <c r="BMO185" s="419"/>
      <c r="BMP185" s="419"/>
      <c r="BMQ185" s="419"/>
      <c r="BMR185" s="419"/>
      <c r="BMS185" s="419"/>
      <c r="BMT185" s="419"/>
      <c r="BMU185" s="419"/>
      <c r="BMV185" s="419"/>
      <c r="BMW185" s="419"/>
      <c r="BMX185" s="419"/>
      <c r="BMY185" s="419"/>
      <c r="BMZ185" s="419"/>
      <c r="BNA185" s="419"/>
      <c r="BNB185" s="419"/>
      <c r="BNC185" s="419"/>
      <c r="BND185" s="419"/>
      <c r="BNE185" s="419"/>
      <c r="BNF185" s="419"/>
      <c r="BNG185" s="419"/>
      <c r="BNH185" s="419"/>
      <c r="BNI185" s="419"/>
      <c r="BNJ185" s="419"/>
      <c r="BNK185" s="419"/>
      <c r="BNL185" s="419"/>
      <c r="BNM185" s="419"/>
      <c r="BNN185" s="419"/>
      <c r="BNO185" s="419"/>
      <c r="BNP185" s="419"/>
      <c r="BNQ185" s="419"/>
      <c r="BNR185" s="419"/>
      <c r="BNS185" s="419"/>
      <c r="BNT185" s="419"/>
      <c r="BNU185" s="419"/>
      <c r="BNV185" s="419"/>
      <c r="BNW185" s="419"/>
      <c r="BNX185" s="419"/>
      <c r="BNY185" s="419"/>
      <c r="BNZ185" s="419"/>
      <c r="BOA185" s="419"/>
      <c r="BOB185" s="419"/>
      <c r="BOC185" s="419"/>
      <c r="BOD185" s="419"/>
      <c r="BOE185" s="419"/>
      <c r="BOF185" s="419"/>
      <c r="BOG185" s="419"/>
      <c r="BOH185" s="419"/>
      <c r="BOI185" s="419"/>
      <c r="BOJ185" s="419"/>
      <c r="BOK185" s="419"/>
      <c r="BOL185" s="419"/>
      <c r="BOM185" s="419"/>
      <c r="BON185" s="419"/>
      <c r="BOO185" s="419"/>
      <c r="BOP185" s="419"/>
      <c r="BOQ185" s="419"/>
      <c r="BOR185" s="419"/>
      <c r="BOS185" s="419"/>
      <c r="BOT185" s="419"/>
      <c r="BOU185" s="419"/>
      <c r="BOV185" s="419"/>
      <c r="BOW185" s="419"/>
      <c r="BOX185" s="419"/>
      <c r="BOY185" s="419"/>
      <c r="BOZ185" s="419"/>
      <c r="BPA185" s="419"/>
      <c r="BPB185" s="419"/>
      <c r="BPC185" s="419"/>
      <c r="BPD185" s="419"/>
      <c r="BPE185" s="419"/>
      <c r="BPF185" s="419"/>
      <c r="BPG185" s="419"/>
      <c r="BPH185" s="419"/>
      <c r="BPI185" s="419"/>
      <c r="BPJ185" s="419"/>
      <c r="BPK185" s="419"/>
      <c r="BPL185" s="419"/>
      <c r="BPM185" s="419"/>
      <c r="BPN185" s="419"/>
      <c r="BPO185" s="419"/>
      <c r="BPP185" s="419"/>
      <c r="BPQ185" s="419"/>
      <c r="BPR185" s="419"/>
      <c r="BPS185" s="419"/>
      <c r="BPT185" s="419"/>
      <c r="BPU185" s="419"/>
      <c r="BPV185" s="419"/>
      <c r="BPW185" s="419"/>
      <c r="BPX185" s="419"/>
      <c r="BPY185" s="419"/>
      <c r="BPZ185" s="419"/>
      <c r="BQA185" s="419"/>
      <c r="BQB185" s="419"/>
      <c r="BQC185" s="419"/>
      <c r="BQD185" s="419"/>
      <c r="BQE185" s="419"/>
      <c r="BQF185" s="419"/>
      <c r="BQG185" s="419"/>
      <c r="BQH185" s="419"/>
      <c r="BQI185" s="419"/>
      <c r="BQJ185" s="419"/>
      <c r="BQK185" s="419"/>
      <c r="BQL185" s="419"/>
      <c r="BQM185" s="419"/>
      <c r="BQN185" s="419"/>
      <c r="BQO185" s="419"/>
      <c r="BQP185" s="419"/>
      <c r="BQQ185" s="419"/>
      <c r="BQR185" s="419"/>
      <c r="BQS185" s="419"/>
      <c r="BQT185" s="419"/>
      <c r="BQU185" s="419"/>
      <c r="BQV185" s="419"/>
      <c r="BQW185" s="419"/>
      <c r="BQX185" s="419"/>
      <c r="BQY185" s="419"/>
      <c r="BQZ185" s="419"/>
      <c r="BRA185" s="419"/>
      <c r="BRB185" s="419"/>
      <c r="BRC185" s="419"/>
      <c r="BRD185" s="419"/>
      <c r="BRE185" s="419"/>
      <c r="BRF185" s="419"/>
      <c r="BRG185" s="419"/>
      <c r="BRH185" s="419"/>
      <c r="BRI185" s="419"/>
      <c r="BRJ185" s="419"/>
      <c r="BRK185" s="419"/>
      <c r="BRL185" s="419"/>
      <c r="BRM185" s="419"/>
      <c r="BRN185" s="419"/>
      <c r="BRO185" s="419"/>
      <c r="BRP185" s="419"/>
      <c r="BRQ185" s="419"/>
      <c r="BRR185" s="419"/>
      <c r="BRS185" s="419"/>
      <c r="BRT185" s="419"/>
      <c r="BRU185" s="419"/>
      <c r="BRV185" s="419"/>
      <c r="BRW185" s="419"/>
      <c r="BRX185" s="419"/>
      <c r="BRY185" s="419"/>
      <c r="BRZ185" s="419"/>
      <c r="BSA185" s="419"/>
      <c r="BSB185" s="419"/>
      <c r="BSC185" s="419"/>
      <c r="BSD185" s="419"/>
      <c r="BSE185" s="419"/>
      <c r="BSF185" s="419"/>
      <c r="BSG185" s="419"/>
      <c r="BSH185" s="419"/>
      <c r="BSI185" s="419"/>
      <c r="BSJ185" s="419"/>
      <c r="BSK185" s="419"/>
      <c r="BSL185" s="419"/>
      <c r="BSM185" s="419"/>
      <c r="BSN185" s="419"/>
      <c r="BSO185" s="419"/>
      <c r="BSP185" s="419"/>
      <c r="BSQ185" s="419"/>
      <c r="BSR185" s="419"/>
      <c r="BSS185" s="419"/>
      <c r="BST185" s="419"/>
      <c r="BSU185" s="419"/>
      <c r="BSV185" s="419"/>
      <c r="BSW185" s="419"/>
      <c r="BSX185" s="419"/>
      <c r="BSY185" s="419"/>
      <c r="BSZ185" s="419"/>
      <c r="BTA185" s="419"/>
      <c r="BTB185" s="419"/>
      <c r="BTC185" s="419"/>
      <c r="BTD185" s="419"/>
      <c r="BTE185" s="419"/>
      <c r="BTF185" s="419"/>
      <c r="BTG185" s="419"/>
      <c r="BTH185" s="419"/>
      <c r="BTI185" s="419"/>
      <c r="BTJ185" s="419"/>
      <c r="BTK185" s="419"/>
      <c r="BTL185" s="419"/>
      <c r="BTM185" s="419"/>
      <c r="BTN185" s="419"/>
      <c r="BTO185" s="419"/>
      <c r="BTP185" s="419"/>
      <c r="BTQ185" s="419"/>
      <c r="BTR185" s="419"/>
      <c r="BTS185" s="419"/>
      <c r="BTT185" s="419"/>
      <c r="BTU185" s="419"/>
      <c r="BTV185" s="419"/>
      <c r="BTW185" s="419"/>
      <c r="BTX185" s="419"/>
      <c r="BTY185" s="419"/>
      <c r="BTZ185" s="419"/>
      <c r="BUA185" s="419"/>
      <c r="BUB185" s="419"/>
      <c r="BUC185" s="419"/>
      <c r="BUD185" s="419"/>
      <c r="BUE185" s="419"/>
      <c r="BUF185" s="419"/>
      <c r="BUG185" s="419"/>
      <c r="BUH185" s="419"/>
      <c r="BUI185" s="419"/>
      <c r="BUJ185" s="419"/>
      <c r="BUK185" s="419"/>
      <c r="BUL185" s="419"/>
      <c r="BUM185" s="419"/>
      <c r="BUN185" s="419"/>
      <c r="BUO185" s="419"/>
      <c r="BUP185" s="419"/>
      <c r="BUQ185" s="419"/>
      <c r="BUR185" s="419"/>
      <c r="BUS185" s="419"/>
      <c r="BUT185" s="419"/>
      <c r="BUU185" s="419"/>
      <c r="BUV185" s="419"/>
      <c r="BUW185" s="419"/>
      <c r="BUX185" s="419"/>
      <c r="BUY185" s="419"/>
      <c r="BUZ185" s="419"/>
      <c r="BVA185" s="419"/>
      <c r="BVB185" s="419"/>
      <c r="BVC185" s="419"/>
      <c r="BVD185" s="419"/>
      <c r="BVE185" s="419"/>
      <c r="BVF185" s="419"/>
      <c r="BVG185" s="419"/>
      <c r="BVH185" s="419"/>
      <c r="BVI185" s="419"/>
      <c r="BVJ185" s="419"/>
      <c r="BVK185" s="419"/>
      <c r="BVL185" s="419"/>
      <c r="BVM185" s="419"/>
      <c r="BVN185" s="419"/>
      <c r="BVO185" s="419"/>
      <c r="BVP185" s="419"/>
      <c r="BVQ185" s="419"/>
      <c r="BVR185" s="419"/>
      <c r="BVS185" s="419"/>
      <c r="BVT185" s="419"/>
      <c r="BVU185" s="419"/>
      <c r="BVV185" s="419"/>
      <c r="BVW185" s="419"/>
      <c r="BVX185" s="419"/>
      <c r="BVY185" s="419"/>
      <c r="BVZ185" s="419"/>
      <c r="BWA185" s="419"/>
      <c r="BWB185" s="419"/>
      <c r="BWC185" s="419"/>
      <c r="BWD185" s="419"/>
      <c r="BWE185" s="419"/>
      <c r="BWF185" s="419"/>
      <c r="BWG185" s="419"/>
      <c r="BWH185" s="419"/>
      <c r="BWI185" s="419"/>
      <c r="BWJ185" s="419"/>
      <c r="BWK185" s="419"/>
      <c r="BWL185" s="419"/>
      <c r="BWM185" s="419"/>
      <c r="BWN185" s="419"/>
      <c r="BWO185" s="419"/>
      <c r="BWP185" s="419"/>
      <c r="BWQ185" s="419"/>
      <c r="BWR185" s="419"/>
      <c r="BWS185" s="419"/>
      <c r="BWT185" s="419"/>
      <c r="BWU185" s="419"/>
      <c r="BWV185" s="419"/>
      <c r="BWW185" s="419"/>
      <c r="BWX185" s="419"/>
      <c r="BWY185" s="419"/>
      <c r="BWZ185" s="419"/>
      <c r="BXA185" s="419"/>
      <c r="BXB185" s="419"/>
      <c r="BXC185" s="419"/>
      <c r="BXD185" s="419"/>
      <c r="BXE185" s="419"/>
      <c r="BXF185" s="419"/>
      <c r="BXG185" s="419"/>
      <c r="BXH185" s="419"/>
      <c r="BXI185" s="419"/>
      <c r="BXJ185" s="419"/>
      <c r="BXK185" s="419"/>
      <c r="BXL185" s="419"/>
      <c r="BXM185" s="419"/>
      <c r="BXN185" s="419"/>
      <c r="BXO185" s="419"/>
      <c r="BXP185" s="419"/>
      <c r="BXQ185" s="419"/>
      <c r="BXR185" s="419"/>
      <c r="BXS185" s="419"/>
      <c r="BXT185" s="419"/>
      <c r="BXU185" s="419"/>
      <c r="BXV185" s="419"/>
      <c r="BXW185" s="419"/>
      <c r="BXX185" s="419"/>
      <c r="BXY185" s="419"/>
      <c r="BXZ185" s="419"/>
      <c r="BYA185" s="419"/>
      <c r="BYB185" s="419"/>
      <c r="BYC185" s="419"/>
      <c r="BYD185" s="419"/>
      <c r="BYE185" s="419"/>
      <c r="BYF185" s="419"/>
      <c r="BYG185" s="419"/>
      <c r="BYH185" s="419"/>
      <c r="BYI185" s="419"/>
      <c r="BYJ185" s="419"/>
      <c r="BYK185" s="419"/>
      <c r="BYL185" s="419"/>
      <c r="BYM185" s="419"/>
      <c r="BYN185" s="419"/>
      <c r="BYO185" s="419"/>
      <c r="BYP185" s="419"/>
      <c r="BYQ185" s="419"/>
      <c r="BYR185" s="419"/>
      <c r="BYS185" s="419"/>
      <c r="BYT185" s="419"/>
      <c r="BYU185" s="419"/>
      <c r="BYV185" s="419"/>
      <c r="BYW185" s="419"/>
      <c r="BYX185" s="419"/>
      <c r="BYY185" s="419"/>
      <c r="BYZ185" s="419"/>
      <c r="BZA185" s="419"/>
      <c r="BZB185" s="419"/>
      <c r="BZC185" s="419"/>
      <c r="BZD185" s="419"/>
      <c r="BZE185" s="419"/>
      <c r="BZF185" s="419"/>
      <c r="BZG185" s="419"/>
      <c r="BZH185" s="419"/>
      <c r="BZI185" s="419"/>
      <c r="BZJ185" s="419"/>
      <c r="BZK185" s="419"/>
      <c r="BZL185" s="419"/>
      <c r="BZM185" s="419"/>
      <c r="BZN185" s="419"/>
      <c r="BZO185" s="419"/>
      <c r="BZP185" s="419"/>
      <c r="BZQ185" s="419"/>
      <c r="BZR185" s="419"/>
      <c r="BZS185" s="419"/>
      <c r="BZT185" s="419"/>
      <c r="BZU185" s="419"/>
      <c r="BZV185" s="419"/>
      <c r="BZW185" s="419"/>
      <c r="BZX185" s="419"/>
      <c r="BZY185" s="419"/>
      <c r="BZZ185" s="419"/>
      <c r="CAA185" s="419"/>
      <c r="CAB185" s="419"/>
      <c r="CAC185" s="419"/>
      <c r="CAD185" s="419"/>
      <c r="CAE185" s="419"/>
      <c r="CAF185" s="419"/>
      <c r="CAG185" s="419"/>
      <c r="CAH185" s="419"/>
      <c r="CAI185" s="419"/>
      <c r="CAJ185" s="419"/>
      <c r="CAK185" s="419"/>
      <c r="CAL185" s="419"/>
      <c r="CAM185" s="419"/>
      <c r="CAN185" s="419"/>
      <c r="CAO185" s="419"/>
      <c r="CAP185" s="419"/>
      <c r="CAQ185" s="419"/>
      <c r="CAR185" s="419"/>
      <c r="CAS185" s="419"/>
      <c r="CAT185" s="419"/>
      <c r="CAU185" s="419"/>
      <c r="CAV185" s="419"/>
      <c r="CAW185" s="419"/>
      <c r="CAX185" s="419"/>
      <c r="CAY185" s="419"/>
      <c r="CAZ185" s="419"/>
      <c r="CBA185" s="419"/>
      <c r="CBB185" s="419"/>
      <c r="CBC185" s="419"/>
      <c r="CBD185" s="419"/>
      <c r="CBE185" s="419"/>
      <c r="CBF185" s="419"/>
      <c r="CBG185" s="419"/>
      <c r="CBH185" s="419"/>
      <c r="CBI185" s="419"/>
      <c r="CBJ185" s="419"/>
      <c r="CBK185" s="419"/>
      <c r="CBL185" s="419"/>
      <c r="CBM185" s="419"/>
      <c r="CBN185" s="419"/>
      <c r="CBO185" s="419"/>
      <c r="CBP185" s="419"/>
      <c r="CBQ185" s="419"/>
      <c r="CBR185" s="419"/>
      <c r="CBS185" s="419"/>
      <c r="CBT185" s="419"/>
      <c r="CBU185" s="419"/>
      <c r="CBV185" s="419"/>
      <c r="CBW185" s="419"/>
      <c r="CBX185" s="419"/>
      <c r="CBY185" s="419"/>
      <c r="CBZ185" s="419"/>
      <c r="CCA185" s="419"/>
      <c r="CCB185" s="419"/>
      <c r="CCC185" s="419"/>
      <c r="CCD185" s="419"/>
      <c r="CCE185" s="419"/>
      <c r="CCF185" s="419"/>
      <c r="CCG185" s="419"/>
      <c r="CCH185" s="419"/>
      <c r="CCI185" s="419"/>
      <c r="CCJ185" s="419"/>
      <c r="CCK185" s="419"/>
      <c r="CCL185" s="419"/>
      <c r="CCM185" s="419"/>
      <c r="CCN185" s="419"/>
      <c r="CCO185" s="419"/>
      <c r="CCP185" s="419"/>
      <c r="CCQ185" s="419"/>
      <c r="CCR185" s="419"/>
      <c r="CCS185" s="419"/>
      <c r="CCT185" s="419"/>
      <c r="CCU185" s="419"/>
      <c r="CCV185" s="419"/>
      <c r="CCW185" s="419"/>
      <c r="CCX185" s="419"/>
      <c r="CCY185" s="419"/>
      <c r="CCZ185" s="419"/>
      <c r="CDA185" s="419"/>
      <c r="CDB185" s="419"/>
      <c r="CDC185" s="419"/>
      <c r="CDD185" s="419"/>
      <c r="CDE185" s="419"/>
      <c r="CDF185" s="419"/>
      <c r="CDG185" s="419"/>
      <c r="CDH185" s="419"/>
      <c r="CDI185" s="419"/>
      <c r="CDJ185" s="419"/>
      <c r="CDK185" s="419"/>
      <c r="CDL185" s="419"/>
      <c r="CDM185" s="419"/>
      <c r="CDN185" s="419"/>
      <c r="CDO185" s="419"/>
      <c r="CDP185" s="419"/>
      <c r="CDQ185" s="419"/>
      <c r="CDR185" s="419"/>
      <c r="CDS185" s="419"/>
      <c r="CDT185" s="419"/>
      <c r="CDU185" s="419"/>
      <c r="CDV185" s="419"/>
      <c r="CDW185" s="419"/>
      <c r="CDX185" s="419"/>
      <c r="CDY185" s="419"/>
      <c r="CDZ185" s="419"/>
      <c r="CEA185" s="419"/>
      <c r="CEB185" s="419"/>
      <c r="CEC185" s="419"/>
      <c r="CED185" s="419"/>
      <c r="CEE185" s="419"/>
      <c r="CEF185" s="419"/>
      <c r="CEG185" s="419"/>
      <c r="CEH185" s="419"/>
      <c r="CEI185" s="419"/>
      <c r="CEJ185" s="419"/>
      <c r="CEK185" s="419"/>
      <c r="CEL185" s="419"/>
      <c r="CEM185" s="419"/>
      <c r="CEN185" s="419"/>
      <c r="CEO185" s="419"/>
      <c r="CEP185" s="419"/>
      <c r="CEQ185" s="419"/>
      <c r="CER185" s="419"/>
      <c r="CES185" s="419"/>
      <c r="CET185" s="419"/>
      <c r="CEU185" s="419"/>
      <c r="CEV185" s="419"/>
      <c r="CEW185" s="419"/>
      <c r="CEX185" s="419"/>
      <c r="CEY185" s="419"/>
      <c r="CEZ185" s="419"/>
      <c r="CFA185" s="419"/>
      <c r="CFB185" s="419"/>
      <c r="CFC185" s="419"/>
      <c r="CFD185" s="419"/>
      <c r="CFE185" s="419"/>
      <c r="CFF185" s="419"/>
      <c r="CFG185" s="419"/>
      <c r="CFH185" s="419"/>
      <c r="CFI185" s="419"/>
      <c r="CFJ185" s="419"/>
      <c r="CFK185" s="419"/>
      <c r="CFL185" s="419"/>
      <c r="CFM185" s="419"/>
      <c r="CFN185" s="419"/>
      <c r="CFO185" s="419"/>
      <c r="CFP185" s="419"/>
      <c r="CFQ185" s="419"/>
      <c r="CFR185" s="419"/>
      <c r="CFS185" s="419"/>
      <c r="CFT185" s="419"/>
      <c r="CFU185" s="419"/>
      <c r="CFV185" s="419"/>
      <c r="CFW185" s="419"/>
      <c r="CFX185" s="419"/>
      <c r="CFY185" s="419"/>
      <c r="CFZ185" s="419"/>
      <c r="CGA185" s="419"/>
      <c r="CGB185" s="419"/>
      <c r="CGC185" s="419"/>
      <c r="CGD185" s="419"/>
      <c r="CGE185" s="419"/>
      <c r="CGF185" s="419"/>
      <c r="CGG185" s="419"/>
      <c r="CGH185" s="419"/>
      <c r="CGI185" s="419"/>
      <c r="CGJ185" s="419"/>
      <c r="CGK185" s="419"/>
      <c r="CGL185" s="419"/>
      <c r="CGM185" s="419"/>
      <c r="CGN185" s="419"/>
      <c r="CGO185" s="419"/>
      <c r="CGP185" s="419"/>
      <c r="CGQ185" s="419"/>
      <c r="CGR185" s="419"/>
      <c r="CGS185" s="419"/>
      <c r="CGT185" s="419"/>
      <c r="CGU185" s="419"/>
      <c r="CGV185" s="419"/>
      <c r="CGW185" s="419"/>
      <c r="CGX185" s="419"/>
      <c r="CGY185" s="419"/>
      <c r="CGZ185" s="419"/>
      <c r="CHA185" s="419"/>
      <c r="CHB185" s="419"/>
      <c r="CHC185" s="419"/>
      <c r="CHD185" s="419"/>
      <c r="CHE185" s="419"/>
      <c r="CHF185" s="419"/>
      <c r="CHG185" s="419"/>
      <c r="CHH185" s="419"/>
      <c r="CHI185" s="419"/>
      <c r="CHJ185" s="419"/>
      <c r="CHK185" s="419"/>
      <c r="CHL185" s="419"/>
      <c r="CHM185" s="419"/>
      <c r="CHN185" s="419"/>
      <c r="CHO185" s="419"/>
      <c r="CHP185" s="419"/>
      <c r="CHQ185" s="419"/>
      <c r="CHR185" s="419"/>
      <c r="CHS185" s="419"/>
      <c r="CHT185" s="419"/>
      <c r="CHU185" s="419"/>
      <c r="CHV185" s="419"/>
      <c r="CHW185" s="419"/>
      <c r="CHX185" s="419"/>
      <c r="CHY185" s="419"/>
      <c r="CHZ185" s="419"/>
      <c r="CIA185" s="419"/>
      <c r="CIB185" s="419"/>
      <c r="CIC185" s="419"/>
      <c r="CID185" s="419"/>
      <c r="CIE185" s="419"/>
      <c r="CIF185" s="419"/>
      <c r="CIG185" s="419"/>
      <c r="CIH185" s="419"/>
      <c r="CII185" s="419"/>
      <c r="CIJ185" s="419"/>
      <c r="CIK185" s="419"/>
      <c r="CIL185" s="419"/>
      <c r="CIM185" s="419"/>
      <c r="CIN185" s="419"/>
      <c r="CIO185" s="419"/>
      <c r="CIP185" s="419"/>
      <c r="CIQ185" s="419"/>
      <c r="CIR185" s="419"/>
      <c r="CIS185" s="419"/>
      <c r="CIT185" s="419"/>
      <c r="CIU185" s="419"/>
      <c r="CIV185" s="419"/>
      <c r="CIW185" s="419"/>
      <c r="CIX185" s="419"/>
      <c r="CIY185" s="419"/>
      <c r="CIZ185" s="419"/>
      <c r="CJA185" s="419"/>
      <c r="CJB185" s="419"/>
      <c r="CJC185" s="419"/>
      <c r="CJD185" s="419"/>
      <c r="CJE185" s="419"/>
      <c r="CJF185" s="419"/>
      <c r="CJG185" s="419"/>
      <c r="CJH185" s="419"/>
      <c r="CJI185" s="419"/>
      <c r="CJJ185" s="419"/>
      <c r="CJK185" s="419"/>
      <c r="CJL185" s="419"/>
      <c r="CJM185" s="419"/>
      <c r="CJN185" s="419"/>
      <c r="CJO185" s="419"/>
      <c r="CJP185" s="419"/>
      <c r="CJQ185" s="419"/>
      <c r="CJR185" s="419"/>
      <c r="CJS185" s="419"/>
      <c r="CJT185" s="419"/>
      <c r="CJU185" s="419"/>
      <c r="CJV185" s="419"/>
      <c r="CJW185" s="419"/>
      <c r="CJX185" s="419"/>
      <c r="CJY185" s="419"/>
      <c r="CJZ185" s="419"/>
      <c r="CKA185" s="419"/>
      <c r="CKB185" s="419"/>
      <c r="CKC185" s="419"/>
      <c r="CKD185" s="419"/>
      <c r="CKE185" s="419"/>
      <c r="CKF185" s="419"/>
      <c r="CKG185" s="419"/>
      <c r="CKH185" s="419"/>
      <c r="CKI185" s="419"/>
      <c r="CKJ185" s="419"/>
      <c r="CKK185" s="419"/>
      <c r="CKL185" s="419"/>
      <c r="CKM185" s="419"/>
      <c r="CKN185" s="419"/>
      <c r="CKO185" s="419"/>
      <c r="CKP185" s="419"/>
      <c r="CKQ185" s="419"/>
      <c r="CKR185" s="419"/>
      <c r="CKS185" s="419"/>
      <c r="CKT185" s="419"/>
      <c r="CKU185" s="419"/>
      <c r="CKV185" s="419"/>
      <c r="CKW185" s="419"/>
      <c r="CKX185" s="419"/>
      <c r="CKY185" s="419"/>
      <c r="CKZ185" s="419"/>
      <c r="CLA185" s="419"/>
      <c r="CLB185" s="419"/>
      <c r="CLC185" s="419"/>
      <c r="CLD185" s="419"/>
      <c r="CLE185" s="419"/>
      <c r="CLF185" s="419"/>
      <c r="CLG185" s="419"/>
      <c r="CLH185" s="419"/>
      <c r="CLI185" s="419"/>
      <c r="CLJ185" s="419"/>
      <c r="CLK185" s="419"/>
      <c r="CLL185" s="419"/>
      <c r="CLM185" s="419"/>
      <c r="CLN185" s="419"/>
      <c r="CLO185" s="419"/>
      <c r="CLP185" s="419"/>
      <c r="CLQ185" s="419"/>
      <c r="CLR185" s="419"/>
      <c r="CLS185" s="419"/>
      <c r="CLT185" s="419"/>
      <c r="CLU185" s="419"/>
      <c r="CLV185" s="419"/>
      <c r="CLW185" s="419"/>
      <c r="CLX185" s="419"/>
      <c r="CLY185" s="419"/>
      <c r="CLZ185" s="419"/>
      <c r="CMA185" s="419"/>
      <c r="CMB185" s="419"/>
      <c r="CMC185" s="419"/>
      <c r="CMD185" s="419"/>
      <c r="CME185" s="419"/>
      <c r="CMF185" s="419"/>
      <c r="CMG185" s="419"/>
      <c r="CMH185" s="419"/>
      <c r="CMI185" s="419"/>
      <c r="CMJ185" s="419"/>
      <c r="CMK185" s="419"/>
      <c r="CML185" s="419"/>
      <c r="CMM185" s="419"/>
      <c r="CMN185" s="419"/>
      <c r="CMO185" s="419"/>
      <c r="CMP185" s="419"/>
      <c r="CMQ185" s="419"/>
      <c r="CMR185" s="419"/>
      <c r="CMS185" s="419"/>
      <c r="CMT185" s="419"/>
      <c r="CMU185" s="419"/>
      <c r="CMV185" s="419"/>
      <c r="CMW185" s="419"/>
      <c r="CMX185" s="419"/>
      <c r="CMY185" s="419"/>
      <c r="CMZ185" s="419"/>
      <c r="CNA185" s="419"/>
      <c r="CNB185" s="419"/>
      <c r="CNC185" s="419"/>
      <c r="CND185" s="419"/>
      <c r="CNE185" s="419"/>
      <c r="CNF185" s="419"/>
      <c r="CNG185" s="419"/>
      <c r="CNH185" s="419"/>
      <c r="CNI185" s="419"/>
      <c r="CNJ185" s="419"/>
      <c r="CNK185" s="419"/>
      <c r="CNL185" s="419"/>
      <c r="CNM185" s="419"/>
      <c r="CNN185" s="419"/>
      <c r="CNO185" s="419"/>
      <c r="CNP185" s="419"/>
      <c r="CNQ185" s="419"/>
      <c r="CNR185" s="419"/>
      <c r="CNS185" s="419"/>
      <c r="CNT185" s="419"/>
      <c r="CNU185" s="419"/>
      <c r="CNV185" s="419"/>
      <c r="CNW185" s="419"/>
      <c r="CNX185" s="419"/>
      <c r="CNY185" s="419"/>
      <c r="CNZ185" s="419"/>
      <c r="COA185" s="419"/>
      <c r="COB185" s="419"/>
      <c r="COC185" s="419"/>
      <c r="COD185" s="419"/>
      <c r="COE185" s="419"/>
      <c r="COF185" s="419"/>
      <c r="COG185" s="419"/>
      <c r="COH185" s="419"/>
      <c r="COI185" s="419"/>
      <c r="COJ185" s="419"/>
      <c r="COK185" s="419"/>
      <c r="COL185" s="419"/>
      <c r="COM185" s="419"/>
      <c r="CON185" s="419"/>
      <c r="COO185" s="419"/>
      <c r="COP185" s="419"/>
      <c r="COQ185" s="419"/>
      <c r="COR185" s="419"/>
      <c r="COS185" s="419"/>
      <c r="COT185" s="419"/>
      <c r="COU185" s="419"/>
      <c r="COV185" s="419"/>
      <c r="COW185" s="419"/>
      <c r="COX185" s="419"/>
      <c r="COY185" s="419"/>
      <c r="COZ185" s="419"/>
      <c r="CPA185" s="419"/>
      <c r="CPB185" s="419"/>
      <c r="CPC185" s="419"/>
      <c r="CPD185" s="419"/>
      <c r="CPE185" s="419"/>
      <c r="CPF185" s="419"/>
      <c r="CPG185" s="419"/>
      <c r="CPH185" s="419"/>
      <c r="CPI185" s="419"/>
      <c r="CPJ185" s="419"/>
      <c r="CPK185" s="419"/>
      <c r="CPL185" s="419"/>
      <c r="CPM185" s="419"/>
      <c r="CPN185" s="419"/>
      <c r="CPO185" s="419"/>
      <c r="CPP185" s="419"/>
      <c r="CPQ185" s="419"/>
      <c r="CPR185" s="419"/>
      <c r="CPS185" s="419"/>
      <c r="CPT185" s="419"/>
      <c r="CPU185" s="419"/>
      <c r="CPV185" s="419"/>
      <c r="CPW185" s="419"/>
      <c r="CPX185" s="419"/>
      <c r="CPY185" s="419"/>
      <c r="CPZ185" s="419"/>
      <c r="CQA185" s="419"/>
      <c r="CQB185" s="419"/>
      <c r="CQC185" s="419"/>
      <c r="CQD185" s="419"/>
      <c r="CQE185" s="419"/>
      <c r="CQF185" s="419"/>
      <c r="CQG185" s="419"/>
      <c r="CQH185" s="419"/>
      <c r="CQI185" s="419"/>
      <c r="CQJ185" s="419"/>
      <c r="CQK185" s="419"/>
      <c r="CQL185" s="419"/>
      <c r="CQM185" s="419"/>
      <c r="CQN185" s="419"/>
      <c r="CQO185" s="419"/>
      <c r="CQP185" s="419"/>
      <c r="CQQ185" s="419"/>
      <c r="CQR185" s="419"/>
      <c r="CQS185" s="419"/>
      <c r="CQT185" s="419"/>
      <c r="CQU185" s="419"/>
      <c r="CQV185" s="419"/>
      <c r="CQW185" s="419"/>
      <c r="CQX185" s="419"/>
      <c r="CQY185" s="419"/>
      <c r="CQZ185" s="419"/>
      <c r="CRA185" s="419"/>
      <c r="CRB185" s="419"/>
      <c r="CRC185" s="419"/>
      <c r="CRD185" s="419"/>
      <c r="CRE185" s="419"/>
      <c r="CRF185" s="419"/>
      <c r="CRG185" s="419"/>
      <c r="CRH185" s="419"/>
      <c r="CRI185" s="419"/>
      <c r="CRJ185" s="419"/>
      <c r="CRK185" s="419"/>
      <c r="CRL185" s="419"/>
      <c r="CRM185" s="419"/>
      <c r="CRN185" s="419"/>
      <c r="CRO185" s="419"/>
      <c r="CRP185" s="419"/>
      <c r="CRQ185" s="419"/>
      <c r="CRR185" s="419"/>
      <c r="CRS185" s="419"/>
      <c r="CRT185" s="419"/>
      <c r="CRU185" s="419"/>
      <c r="CRV185" s="419"/>
      <c r="CRW185" s="419"/>
      <c r="CRX185" s="419"/>
      <c r="CRY185" s="419"/>
      <c r="CRZ185" s="419"/>
      <c r="CSA185" s="419"/>
      <c r="CSB185" s="419"/>
      <c r="CSC185" s="419"/>
      <c r="CSD185" s="419"/>
      <c r="CSE185" s="419"/>
      <c r="CSF185" s="419"/>
      <c r="CSG185" s="419"/>
      <c r="CSH185" s="419"/>
      <c r="CSI185" s="419"/>
      <c r="CSJ185" s="419"/>
      <c r="CSK185" s="419"/>
      <c r="CSL185" s="419"/>
      <c r="CSM185" s="419"/>
      <c r="CSN185" s="419"/>
      <c r="CSO185" s="419"/>
      <c r="CSP185" s="419"/>
      <c r="CSQ185" s="419"/>
      <c r="CSR185" s="419"/>
      <c r="CSS185" s="419"/>
      <c r="CST185" s="419"/>
      <c r="CSU185" s="419"/>
      <c r="CSV185" s="419"/>
      <c r="CSW185" s="419"/>
      <c r="CSX185" s="419"/>
      <c r="CSY185" s="419"/>
      <c r="CSZ185" s="419"/>
      <c r="CTA185" s="419"/>
      <c r="CTB185" s="419"/>
      <c r="CTC185" s="419"/>
      <c r="CTD185" s="419"/>
      <c r="CTE185" s="419"/>
      <c r="CTF185" s="419"/>
      <c r="CTG185" s="419"/>
      <c r="CTH185" s="419"/>
      <c r="CTI185" s="419"/>
      <c r="CTJ185" s="419"/>
      <c r="CTK185" s="419"/>
      <c r="CTL185" s="419"/>
      <c r="CTM185" s="419"/>
      <c r="CTN185" s="419"/>
      <c r="CTO185" s="419"/>
      <c r="CTP185" s="419"/>
      <c r="CTQ185" s="419"/>
      <c r="CTR185" s="419"/>
      <c r="CTS185" s="419"/>
      <c r="CTT185" s="419"/>
      <c r="CTU185" s="419"/>
      <c r="CTV185" s="419"/>
      <c r="CTW185" s="419"/>
      <c r="CTX185" s="419"/>
      <c r="CTY185" s="419"/>
      <c r="CTZ185" s="419"/>
      <c r="CUA185" s="419"/>
      <c r="CUB185" s="419"/>
      <c r="CUC185" s="419"/>
      <c r="CUD185" s="419"/>
      <c r="CUE185" s="419"/>
      <c r="CUF185" s="419"/>
      <c r="CUG185" s="419"/>
      <c r="CUH185" s="419"/>
      <c r="CUI185" s="419"/>
      <c r="CUJ185" s="419"/>
      <c r="CUK185" s="419"/>
      <c r="CUL185" s="419"/>
      <c r="CUM185" s="419"/>
      <c r="CUN185" s="419"/>
      <c r="CUO185" s="419"/>
      <c r="CUP185" s="419"/>
      <c r="CUQ185" s="419"/>
      <c r="CUR185" s="419"/>
      <c r="CUS185" s="419"/>
      <c r="CUT185" s="419"/>
      <c r="CUU185" s="419"/>
      <c r="CUV185" s="419"/>
      <c r="CUW185" s="419"/>
      <c r="CUX185" s="419"/>
      <c r="CUY185" s="419"/>
      <c r="CUZ185" s="419"/>
      <c r="CVA185" s="419"/>
      <c r="CVB185" s="419"/>
      <c r="CVC185" s="419"/>
      <c r="CVD185" s="419"/>
      <c r="CVE185" s="419"/>
      <c r="CVF185" s="419"/>
      <c r="CVG185" s="419"/>
      <c r="CVH185" s="419"/>
      <c r="CVI185" s="419"/>
      <c r="CVJ185" s="419"/>
      <c r="CVK185" s="419"/>
      <c r="CVL185" s="419"/>
      <c r="CVM185" s="419"/>
      <c r="CVN185" s="419"/>
      <c r="CVO185" s="419"/>
      <c r="CVP185" s="419"/>
      <c r="CVQ185" s="419"/>
      <c r="CVR185" s="419"/>
      <c r="CVS185" s="419"/>
      <c r="CVT185" s="419"/>
      <c r="CVU185" s="419"/>
      <c r="CVV185" s="419"/>
      <c r="CVW185" s="419"/>
      <c r="CVX185" s="419"/>
      <c r="CVY185" s="419"/>
      <c r="CVZ185" s="419"/>
      <c r="CWA185" s="419"/>
      <c r="CWB185" s="419"/>
      <c r="CWC185" s="419"/>
      <c r="CWD185" s="419"/>
      <c r="CWE185" s="419"/>
      <c r="CWF185" s="419"/>
      <c r="CWG185" s="419"/>
      <c r="CWH185" s="419"/>
      <c r="CWI185" s="419"/>
      <c r="CWJ185" s="419"/>
      <c r="CWK185" s="419"/>
      <c r="CWL185" s="419"/>
      <c r="CWM185" s="419"/>
      <c r="CWN185" s="419"/>
      <c r="CWO185" s="419"/>
      <c r="CWP185" s="419"/>
      <c r="CWQ185" s="419"/>
      <c r="CWR185" s="419"/>
      <c r="CWS185" s="419"/>
      <c r="CWT185" s="419"/>
      <c r="CWU185" s="419"/>
      <c r="CWV185" s="419"/>
      <c r="CWW185" s="419"/>
      <c r="CWX185" s="419"/>
      <c r="CWY185" s="419"/>
      <c r="CWZ185" s="419"/>
      <c r="CXA185" s="419"/>
      <c r="CXB185" s="419"/>
      <c r="CXC185" s="419"/>
      <c r="CXD185" s="419"/>
      <c r="CXE185" s="419"/>
      <c r="CXF185" s="419"/>
      <c r="CXG185" s="419"/>
      <c r="CXH185" s="419"/>
      <c r="CXI185" s="419"/>
      <c r="CXJ185" s="419"/>
      <c r="CXK185" s="419"/>
      <c r="CXL185" s="419"/>
      <c r="CXM185" s="419"/>
      <c r="CXN185" s="419"/>
      <c r="CXO185" s="419"/>
      <c r="CXP185" s="419"/>
      <c r="CXQ185" s="419"/>
      <c r="CXR185" s="419"/>
      <c r="CXS185" s="419"/>
      <c r="CXT185" s="419"/>
      <c r="CXU185" s="419"/>
      <c r="CXV185" s="419"/>
      <c r="CXW185" s="419"/>
      <c r="CXX185" s="419"/>
      <c r="CXY185" s="419"/>
      <c r="CXZ185" s="419"/>
      <c r="CYA185" s="419"/>
      <c r="CYB185" s="419"/>
      <c r="CYC185" s="419"/>
      <c r="CYD185" s="419"/>
      <c r="CYE185" s="419"/>
      <c r="CYF185" s="419"/>
      <c r="CYG185" s="419"/>
      <c r="CYH185" s="419"/>
      <c r="CYI185" s="419"/>
      <c r="CYJ185" s="419"/>
      <c r="CYK185" s="419"/>
      <c r="CYL185" s="419"/>
      <c r="CYM185" s="419"/>
      <c r="CYN185" s="419"/>
      <c r="CYO185" s="419"/>
      <c r="CYP185" s="419"/>
      <c r="CYQ185" s="419"/>
      <c r="CYR185" s="419"/>
      <c r="CYS185" s="419"/>
      <c r="CYT185" s="419"/>
      <c r="CYU185" s="419"/>
      <c r="CYV185" s="419"/>
      <c r="CYW185" s="419"/>
      <c r="CYX185" s="419"/>
      <c r="CYY185" s="419"/>
      <c r="CYZ185" s="419"/>
      <c r="CZA185" s="419"/>
      <c r="CZB185" s="419"/>
      <c r="CZC185" s="419"/>
      <c r="CZD185" s="419"/>
      <c r="CZE185" s="419"/>
      <c r="CZF185" s="419"/>
      <c r="CZG185" s="419"/>
      <c r="CZH185" s="419"/>
      <c r="CZI185" s="419"/>
      <c r="CZJ185" s="419"/>
      <c r="CZK185" s="419"/>
      <c r="CZL185" s="419"/>
      <c r="CZM185" s="419"/>
      <c r="CZN185" s="419"/>
      <c r="CZO185" s="419"/>
      <c r="CZP185" s="419"/>
      <c r="CZQ185" s="419"/>
      <c r="CZR185" s="419"/>
      <c r="CZS185" s="419"/>
      <c r="CZT185" s="419"/>
      <c r="CZU185" s="419"/>
      <c r="CZV185" s="419"/>
      <c r="CZW185" s="419"/>
      <c r="CZX185" s="419"/>
      <c r="CZY185" s="419"/>
      <c r="CZZ185" s="419"/>
      <c r="DAA185" s="419"/>
      <c r="DAB185" s="419"/>
      <c r="DAC185" s="419"/>
      <c r="DAD185" s="419"/>
      <c r="DAE185" s="419"/>
      <c r="DAF185" s="419"/>
      <c r="DAG185" s="419"/>
      <c r="DAH185" s="419"/>
      <c r="DAI185" s="419"/>
      <c r="DAJ185" s="419"/>
      <c r="DAK185" s="419"/>
      <c r="DAL185" s="419"/>
      <c r="DAM185" s="419"/>
      <c r="DAN185" s="419"/>
      <c r="DAO185" s="419"/>
      <c r="DAP185" s="419"/>
      <c r="DAQ185" s="419"/>
      <c r="DAR185" s="419"/>
      <c r="DAS185" s="419"/>
      <c r="DAT185" s="419"/>
      <c r="DAU185" s="419"/>
      <c r="DAV185" s="419"/>
      <c r="DAW185" s="419"/>
      <c r="DAX185" s="419"/>
      <c r="DAY185" s="419"/>
      <c r="DAZ185" s="419"/>
      <c r="DBA185" s="419"/>
      <c r="DBB185" s="419"/>
      <c r="DBC185" s="419"/>
      <c r="DBD185" s="419"/>
      <c r="DBE185" s="419"/>
      <c r="DBF185" s="419"/>
      <c r="DBG185" s="419"/>
      <c r="DBH185" s="419"/>
      <c r="DBI185" s="419"/>
      <c r="DBJ185" s="419"/>
      <c r="DBK185" s="419"/>
      <c r="DBL185" s="419"/>
      <c r="DBM185" s="419"/>
      <c r="DBN185" s="419"/>
      <c r="DBO185" s="419"/>
      <c r="DBP185" s="419"/>
      <c r="DBQ185" s="419"/>
      <c r="DBR185" s="419"/>
      <c r="DBS185" s="419"/>
      <c r="DBT185" s="419"/>
      <c r="DBU185" s="419"/>
      <c r="DBV185" s="419"/>
      <c r="DBW185" s="419"/>
      <c r="DBX185" s="419"/>
      <c r="DBY185" s="419"/>
      <c r="DBZ185" s="419"/>
      <c r="DCA185" s="419"/>
      <c r="DCB185" s="419"/>
      <c r="DCC185" s="419"/>
      <c r="DCD185" s="419"/>
      <c r="DCE185" s="419"/>
      <c r="DCF185" s="419"/>
      <c r="DCG185" s="419"/>
      <c r="DCH185" s="419"/>
      <c r="DCI185" s="419"/>
      <c r="DCJ185" s="419"/>
      <c r="DCK185" s="419"/>
      <c r="DCL185" s="419"/>
      <c r="DCM185" s="419"/>
      <c r="DCN185" s="419"/>
      <c r="DCO185" s="419"/>
      <c r="DCP185" s="419"/>
      <c r="DCQ185" s="419"/>
      <c r="DCR185" s="419"/>
      <c r="DCS185" s="419"/>
      <c r="DCT185" s="419"/>
      <c r="DCU185" s="419"/>
      <c r="DCV185" s="419"/>
      <c r="DCW185" s="419"/>
      <c r="DCX185" s="419"/>
      <c r="DCY185" s="419"/>
      <c r="DCZ185" s="419"/>
      <c r="DDA185" s="419"/>
      <c r="DDB185" s="419"/>
      <c r="DDC185" s="419"/>
      <c r="DDD185" s="419"/>
      <c r="DDE185" s="419"/>
      <c r="DDF185" s="419"/>
      <c r="DDG185" s="419"/>
      <c r="DDH185" s="419"/>
      <c r="DDI185" s="419"/>
      <c r="DDJ185" s="419"/>
      <c r="DDK185" s="419"/>
      <c r="DDL185" s="419"/>
      <c r="DDM185" s="419"/>
      <c r="DDN185" s="419"/>
      <c r="DDO185" s="419"/>
      <c r="DDP185" s="419"/>
      <c r="DDQ185" s="419"/>
      <c r="DDR185" s="419"/>
      <c r="DDS185" s="419"/>
      <c r="DDT185" s="419"/>
      <c r="DDU185" s="419"/>
      <c r="DDV185" s="419"/>
      <c r="DDW185" s="419"/>
      <c r="DDX185" s="419"/>
      <c r="DDY185" s="419"/>
      <c r="DDZ185" s="419"/>
      <c r="DEA185" s="419"/>
      <c r="DEB185" s="419"/>
      <c r="DEC185" s="419"/>
      <c r="DED185" s="419"/>
      <c r="DEE185" s="419"/>
      <c r="DEF185" s="419"/>
      <c r="DEG185" s="419"/>
      <c r="DEH185" s="419"/>
      <c r="DEI185" s="419"/>
      <c r="DEJ185" s="419"/>
      <c r="DEK185" s="419"/>
      <c r="DEL185" s="419"/>
      <c r="DEM185" s="419"/>
      <c r="DEN185" s="419"/>
      <c r="DEO185" s="419"/>
      <c r="DEP185" s="419"/>
      <c r="DEQ185" s="419"/>
      <c r="DER185" s="419"/>
      <c r="DES185" s="419"/>
      <c r="DET185" s="419"/>
      <c r="DEU185" s="419"/>
      <c r="DEV185" s="419"/>
      <c r="DEW185" s="419"/>
      <c r="DEX185" s="419"/>
      <c r="DEY185" s="419"/>
      <c r="DEZ185" s="419"/>
      <c r="DFA185" s="419"/>
      <c r="DFB185" s="419"/>
      <c r="DFC185" s="419"/>
      <c r="DFD185" s="419"/>
      <c r="DFE185" s="419"/>
      <c r="DFF185" s="419"/>
      <c r="DFG185" s="419"/>
      <c r="DFH185" s="419"/>
      <c r="DFI185" s="419"/>
      <c r="DFJ185" s="419"/>
      <c r="DFK185" s="419"/>
      <c r="DFL185" s="419"/>
      <c r="DFM185" s="419"/>
      <c r="DFN185" s="419"/>
      <c r="DFO185" s="419"/>
      <c r="DFP185" s="419"/>
      <c r="DFQ185" s="419"/>
      <c r="DFR185" s="419"/>
      <c r="DFS185" s="419"/>
      <c r="DFT185" s="419"/>
      <c r="DFU185" s="419"/>
      <c r="DFV185" s="419"/>
      <c r="DFW185" s="419"/>
      <c r="DFX185" s="419"/>
      <c r="DFY185" s="419"/>
      <c r="DFZ185" s="419"/>
      <c r="DGA185" s="419"/>
      <c r="DGB185" s="419"/>
      <c r="DGC185" s="419"/>
      <c r="DGD185" s="419"/>
      <c r="DGE185" s="419"/>
      <c r="DGF185" s="419"/>
      <c r="DGG185" s="419"/>
      <c r="DGH185" s="419"/>
      <c r="DGI185" s="419"/>
      <c r="DGJ185" s="419"/>
      <c r="DGK185" s="419"/>
      <c r="DGL185" s="419"/>
      <c r="DGM185" s="419"/>
      <c r="DGN185" s="419"/>
      <c r="DGO185" s="419"/>
      <c r="DGP185" s="419"/>
      <c r="DGQ185" s="419"/>
      <c r="DGR185" s="419"/>
      <c r="DGS185" s="419"/>
      <c r="DGT185" s="419"/>
      <c r="DGU185" s="419"/>
      <c r="DGV185" s="419"/>
      <c r="DGW185" s="419"/>
      <c r="DGX185" s="419"/>
      <c r="DGY185" s="419"/>
      <c r="DGZ185" s="419"/>
      <c r="DHA185" s="419"/>
      <c r="DHB185" s="419"/>
      <c r="DHC185" s="419"/>
      <c r="DHD185" s="419"/>
      <c r="DHE185" s="419"/>
      <c r="DHF185" s="419"/>
      <c r="DHG185" s="419"/>
      <c r="DHH185" s="419"/>
      <c r="DHI185" s="419"/>
      <c r="DHJ185" s="419"/>
      <c r="DHK185" s="419"/>
      <c r="DHL185" s="419"/>
      <c r="DHM185" s="419"/>
      <c r="DHN185" s="419"/>
      <c r="DHO185" s="419"/>
      <c r="DHP185" s="419"/>
      <c r="DHQ185" s="419"/>
      <c r="DHR185" s="419"/>
      <c r="DHS185" s="419"/>
      <c r="DHT185" s="419"/>
      <c r="DHU185" s="419"/>
      <c r="DHV185" s="419"/>
      <c r="DHW185" s="419"/>
      <c r="DHX185" s="419"/>
      <c r="DHY185" s="419"/>
      <c r="DHZ185" s="419"/>
      <c r="DIA185" s="419"/>
      <c r="DIB185" s="419"/>
      <c r="DIC185" s="419"/>
      <c r="DID185" s="419"/>
      <c r="DIE185" s="419"/>
      <c r="DIF185" s="419"/>
      <c r="DIG185" s="419"/>
      <c r="DIH185" s="419"/>
      <c r="DII185" s="419"/>
      <c r="DIJ185" s="419"/>
      <c r="DIK185" s="419"/>
      <c r="DIL185" s="419"/>
      <c r="DIM185" s="419"/>
      <c r="DIN185" s="419"/>
      <c r="DIO185" s="419"/>
      <c r="DIP185" s="419"/>
      <c r="DIQ185" s="419"/>
      <c r="DIR185" s="419"/>
      <c r="DIS185" s="419"/>
      <c r="DIT185" s="419"/>
      <c r="DIU185" s="419"/>
      <c r="DIV185" s="419"/>
      <c r="DIW185" s="419"/>
      <c r="DIX185" s="419"/>
      <c r="DIY185" s="419"/>
      <c r="DIZ185" s="419"/>
      <c r="DJA185" s="419"/>
      <c r="DJB185" s="419"/>
      <c r="DJC185" s="419"/>
      <c r="DJD185" s="419"/>
      <c r="DJE185" s="419"/>
      <c r="DJF185" s="419"/>
      <c r="DJG185" s="419"/>
      <c r="DJH185" s="419"/>
      <c r="DJI185" s="419"/>
      <c r="DJJ185" s="419"/>
      <c r="DJK185" s="419"/>
      <c r="DJL185" s="419"/>
      <c r="DJM185" s="419"/>
      <c r="DJN185" s="419"/>
      <c r="DJO185" s="419"/>
      <c r="DJP185" s="419"/>
      <c r="DJQ185" s="419"/>
      <c r="DJR185" s="419"/>
      <c r="DJS185" s="419"/>
      <c r="DJT185" s="419"/>
      <c r="DJU185" s="419"/>
      <c r="DJV185" s="419"/>
      <c r="DJW185" s="419"/>
      <c r="DJX185" s="419"/>
      <c r="DJY185" s="419"/>
      <c r="DJZ185" s="419"/>
      <c r="DKA185" s="419"/>
      <c r="DKB185" s="419"/>
      <c r="DKC185" s="419"/>
      <c r="DKD185" s="419"/>
      <c r="DKE185" s="419"/>
      <c r="DKF185" s="419"/>
      <c r="DKG185" s="419"/>
      <c r="DKH185" s="419"/>
      <c r="DKI185" s="419"/>
      <c r="DKJ185" s="419"/>
      <c r="DKK185" s="419"/>
      <c r="DKL185" s="419"/>
      <c r="DKM185" s="419"/>
      <c r="DKN185" s="419"/>
      <c r="DKO185" s="419"/>
      <c r="DKP185" s="419"/>
      <c r="DKQ185" s="419"/>
      <c r="DKR185" s="419"/>
      <c r="DKS185" s="419"/>
      <c r="DKT185" s="419"/>
      <c r="DKU185" s="419"/>
      <c r="DKV185" s="419"/>
      <c r="DKW185" s="419"/>
      <c r="DKX185" s="419"/>
      <c r="DKY185" s="419"/>
      <c r="DKZ185" s="419"/>
      <c r="DLA185" s="419"/>
      <c r="DLB185" s="419"/>
      <c r="DLC185" s="419"/>
      <c r="DLD185" s="419"/>
      <c r="DLE185" s="419"/>
      <c r="DLF185" s="419"/>
      <c r="DLG185" s="419"/>
      <c r="DLH185" s="419"/>
      <c r="DLI185" s="419"/>
      <c r="DLJ185" s="419"/>
      <c r="DLK185" s="419"/>
      <c r="DLL185" s="419"/>
      <c r="DLM185" s="419"/>
      <c r="DLN185" s="419"/>
      <c r="DLO185" s="419"/>
      <c r="DLP185" s="419"/>
      <c r="DLQ185" s="419"/>
      <c r="DLR185" s="419"/>
      <c r="DLS185" s="419"/>
      <c r="DLT185" s="419"/>
      <c r="DLU185" s="419"/>
      <c r="DLV185" s="419"/>
      <c r="DLW185" s="419"/>
      <c r="DLX185" s="419"/>
      <c r="DLY185" s="419"/>
      <c r="DLZ185" s="419"/>
      <c r="DMA185" s="419"/>
      <c r="DMB185" s="419"/>
      <c r="DMC185" s="419"/>
      <c r="DMD185" s="419"/>
      <c r="DME185" s="419"/>
      <c r="DMF185" s="419"/>
      <c r="DMG185" s="419"/>
      <c r="DMH185" s="419"/>
      <c r="DMI185" s="419"/>
      <c r="DMJ185" s="419"/>
      <c r="DMK185" s="419"/>
      <c r="DML185" s="419"/>
      <c r="DMM185" s="419"/>
      <c r="DMN185" s="419"/>
      <c r="DMO185" s="419"/>
      <c r="DMP185" s="419"/>
      <c r="DMQ185" s="419"/>
      <c r="DMR185" s="419"/>
      <c r="DMS185" s="419"/>
      <c r="DMT185" s="419"/>
      <c r="DMU185" s="419"/>
      <c r="DMV185" s="419"/>
      <c r="DMW185" s="419"/>
      <c r="DMX185" s="419"/>
      <c r="DMY185" s="419"/>
      <c r="DMZ185" s="419"/>
      <c r="DNA185" s="419"/>
      <c r="DNB185" s="419"/>
      <c r="DNC185" s="419"/>
      <c r="DND185" s="419"/>
      <c r="DNE185" s="419"/>
      <c r="DNF185" s="419"/>
      <c r="DNG185" s="419"/>
      <c r="DNH185" s="419"/>
      <c r="DNI185" s="419"/>
      <c r="DNJ185" s="419"/>
      <c r="DNK185" s="419"/>
      <c r="DNL185" s="419"/>
      <c r="DNM185" s="419"/>
      <c r="DNN185" s="419"/>
      <c r="DNO185" s="419"/>
      <c r="DNP185" s="419"/>
      <c r="DNQ185" s="419"/>
      <c r="DNR185" s="419"/>
      <c r="DNS185" s="419"/>
      <c r="DNT185" s="419"/>
      <c r="DNU185" s="419"/>
      <c r="DNV185" s="419"/>
      <c r="DNW185" s="419"/>
      <c r="DNX185" s="419"/>
      <c r="DNY185" s="419"/>
      <c r="DNZ185" s="419"/>
      <c r="DOA185" s="419"/>
      <c r="DOB185" s="419"/>
      <c r="DOC185" s="419"/>
      <c r="DOD185" s="419"/>
      <c r="DOE185" s="419"/>
      <c r="DOF185" s="419"/>
      <c r="DOG185" s="419"/>
      <c r="DOH185" s="419"/>
      <c r="DOI185" s="419"/>
      <c r="DOJ185" s="419"/>
      <c r="DOK185" s="419"/>
      <c r="DOL185" s="419"/>
      <c r="DOM185" s="419"/>
      <c r="DON185" s="419"/>
      <c r="DOO185" s="419"/>
      <c r="DOP185" s="419"/>
      <c r="DOQ185" s="419"/>
      <c r="DOR185" s="419"/>
      <c r="DOS185" s="419"/>
      <c r="DOT185" s="419"/>
      <c r="DOU185" s="419"/>
      <c r="DOV185" s="419"/>
      <c r="DOW185" s="419"/>
      <c r="DOX185" s="419"/>
      <c r="DOY185" s="419"/>
      <c r="DOZ185" s="419"/>
      <c r="DPA185" s="419"/>
      <c r="DPB185" s="419"/>
      <c r="DPC185" s="419"/>
      <c r="DPD185" s="419"/>
      <c r="DPE185" s="419"/>
      <c r="DPF185" s="419"/>
      <c r="DPG185" s="419"/>
      <c r="DPH185" s="419"/>
      <c r="DPI185" s="419"/>
      <c r="DPJ185" s="419"/>
      <c r="DPK185" s="419"/>
      <c r="DPL185" s="419"/>
      <c r="DPM185" s="419"/>
      <c r="DPN185" s="419"/>
      <c r="DPO185" s="419"/>
      <c r="DPP185" s="419"/>
      <c r="DPQ185" s="419"/>
      <c r="DPR185" s="419"/>
      <c r="DPS185" s="419"/>
      <c r="DPT185" s="419"/>
      <c r="DPU185" s="419"/>
      <c r="DPV185" s="419"/>
      <c r="DPW185" s="419"/>
      <c r="DPX185" s="419"/>
      <c r="DPY185" s="419"/>
      <c r="DPZ185" s="419"/>
      <c r="DQA185" s="419"/>
      <c r="DQB185" s="419"/>
      <c r="DQC185" s="419"/>
      <c r="DQD185" s="419"/>
      <c r="DQE185" s="419"/>
      <c r="DQF185" s="419"/>
      <c r="DQG185" s="419"/>
      <c r="DQH185" s="419"/>
      <c r="DQI185" s="419"/>
      <c r="DQJ185" s="419"/>
      <c r="DQK185" s="419"/>
      <c r="DQL185" s="419"/>
      <c r="DQM185" s="419"/>
      <c r="DQN185" s="419"/>
      <c r="DQO185" s="419"/>
      <c r="DQP185" s="419"/>
      <c r="DQQ185" s="419"/>
      <c r="DQR185" s="419"/>
      <c r="DQS185" s="419"/>
      <c r="DQT185" s="419"/>
      <c r="DQU185" s="419"/>
      <c r="DQV185" s="419"/>
      <c r="DQW185" s="419"/>
      <c r="DQX185" s="419"/>
      <c r="DQY185" s="419"/>
      <c r="DQZ185" s="419"/>
      <c r="DRA185" s="419"/>
      <c r="DRB185" s="419"/>
      <c r="DRC185" s="419"/>
      <c r="DRD185" s="419"/>
      <c r="DRE185" s="419"/>
      <c r="DRF185" s="419"/>
      <c r="DRG185" s="419"/>
      <c r="DRH185" s="419"/>
      <c r="DRI185" s="419"/>
      <c r="DRJ185" s="419"/>
      <c r="DRK185" s="419"/>
      <c r="DRL185" s="419"/>
      <c r="DRM185" s="419"/>
      <c r="DRN185" s="419"/>
      <c r="DRO185" s="419"/>
      <c r="DRP185" s="419"/>
      <c r="DRQ185" s="419"/>
      <c r="DRR185" s="419"/>
      <c r="DRS185" s="419"/>
      <c r="DRT185" s="419"/>
      <c r="DRU185" s="419"/>
      <c r="DRV185" s="419"/>
      <c r="DRW185" s="419"/>
      <c r="DRX185" s="419"/>
      <c r="DRY185" s="419"/>
      <c r="DRZ185" s="419"/>
      <c r="DSA185" s="419"/>
      <c r="DSB185" s="419"/>
      <c r="DSC185" s="419"/>
      <c r="DSD185" s="419"/>
      <c r="DSE185" s="419"/>
      <c r="DSF185" s="419"/>
      <c r="DSG185" s="419"/>
      <c r="DSH185" s="419"/>
      <c r="DSI185" s="419"/>
      <c r="DSJ185" s="419"/>
      <c r="DSK185" s="419"/>
      <c r="DSL185" s="419"/>
      <c r="DSM185" s="419"/>
      <c r="DSN185" s="419"/>
      <c r="DSO185" s="419"/>
      <c r="DSP185" s="419"/>
      <c r="DSQ185" s="419"/>
      <c r="DSR185" s="419"/>
      <c r="DSS185" s="419"/>
      <c r="DST185" s="419"/>
      <c r="DSU185" s="419"/>
      <c r="DSV185" s="419"/>
      <c r="DSW185" s="419"/>
      <c r="DSX185" s="419"/>
      <c r="DSY185" s="419"/>
      <c r="DSZ185" s="419"/>
      <c r="DTA185" s="419"/>
      <c r="DTB185" s="419"/>
      <c r="DTC185" s="419"/>
      <c r="DTD185" s="419"/>
      <c r="DTE185" s="419"/>
      <c r="DTF185" s="419"/>
      <c r="DTG185" s="419"/>
      <c r="DTH185" s="419"/>
      <c r="DTI185" s="419"/>
      <c r="DTJ185" s="419"/>
      <c r="DTK185" s="419"/>
      <c r="DTL185" s="419"/>
      <c r="DTM185" s="419"/>
      <c r="DTN185" s="419"/>
      <c r="DTO185" s="419"/>
      <c r="DTP185" s="419"/>
      <c r="DTQ185" s="419"/>
      <c r="DTR185" s="419"/>
      <c r="DTS185" s="419"/>
      <c r="DTT185" s="419"/>
      <c r="DTU185" s="419"/>
      <c r="DTV185" s="419"/>
      <c r="DTW185" s="419"/>
      <c r="DTX185" s="419"/>
      <c r="DTY185" s="419"/>
      <c r="DTZ185" s="419"/>
      <c r="DUA185" s="419"/>
      <c r="DUB185" s="419"/>
      <c r="DUC185" s="419"/>
      <c r="DUD185" s="419"/>
      <c r="DUE185" s="419"/>
      <c r="DUF185" s="419"/>
      <c r="DUG185" s="419"/>
      <c r="DUH185" s="419"/>
      <c r="DUI185" s="419"/>
      <c r="DUJ185" s="419"/>
      <c r="DUK185" s="419"/>
      <c r="DUL185" s="419"/>
      <c r="DUM185" s="419"/>
      <c r="DUN185" s="419"/>
      <c r="DUO185" s="419"/>
      <c r="DUP185" s="419"/>
      <c r="DUQ185" s="419"/>
      <c r="DUR185" s="419"/>
      <c r="DUS185" s="419"/>
      <c r="DUT185" s="419"/>
      <c r="DUU185" s="419"/>
      <c r="DUV185" s="419"/>
      <c r="DUW185" s="419"/>
      <c r="DUX185" s="419"/>
      <c r="DUY185" s="419"/>
      <c r="DUZ185" s="419"/>
      <c r="DVA185" s="419"/>
      <c r="DVB185" s="419"/>
      <c r="DVC185" s="419"/>
      <c r="DVD185" s="419"/>
      <c r="DVE185" s="419"/>
      <c r="DVF185" s="419"/>
      <c r="DVG185" s="419"/>
      <c r="DVH185" s="419"/>
      <c r="DVI185" s="419"/>
      <c r="DVJ185" s="419"/>
      <c r="DVK185" s="419"/>
      <c r="DVL185" s="419"/>
      <c r="DVM185" s="419"/>
      <c r="DVN185" s="419"/>
      <c r="DVO185" s="419"/>
      <c r="DVP185" s="419"/>
      <c r="DVQ185" s="419"/>
      <c r="DVR185" s="419"/>
      <c r="DVS185" s="419"/>
      <c r="DVT185" s="419"/>
      <c r="DVU185" s="419"/>
      <c r="DVV185" s="419"/>
      <c r="DVW185" s="419"/>
      <c r="DVX185" s="419"/>
      <c r="DVY185" s="419"/>
      <c r="DVZ185" s="419"/>
      <c r="DWA185" s="419"/>
      <c r="DWB185" s="419"/>
      <c r="DWC185" s="419"/>
      <c r="DWD185" s="419"/>
      <c r="DWE185" s="419"/>
      <c r="DWF185" s="419"/>
      <c r="DWG185" s="419"/>
      <c r="DWH185" s="419"/>
      <c r="DWI185" s="419"/>
      <c r="DWJ185" s="419"/>
      <c r="DWK185" s="419"/>
      <c r="DWL185" s="419"/>
      <c r="DWM185" s="419"/>
      <c r="DWN185" s="419"/>
      <c r="DWO185" s="419"/>
      <c r="DWP185" s="419"/>
      <c r="DWQ185" s="419"/>
      <c r="DWR185" s="419"/>
      <c r="DWS185" s="419"/>
      <c r="DWT185" s="419"/>
      <c r="DWU185" s="419"/>
      <c r="DWV185" s="419"/>
      <c r="DWW185" s="419"/>
      <c r="DWX185" s="419"/>
      <c r="DWY185" s="419"/>
      <c r="DWZ185" s="419"/>
      <c r="DXA185" s="419"/>
      <c r="DXB185" s="419"/>
      <c r="DXC185" s="419"/>
      <c r="DXD185" s="419"/>
      <c r="DXE185" s="419"/>
      <c r="DXF185" s="419"/>
      <c r="DXG185" s="419"/>
      <c r="DXH185" s="419"/>
      <c r="DXI185" s="419"/>
      <c r="DXJ185" s="419"/>
      <c r="DXK185" s="419"/>
      <c r="DXL185" s="419"/>
      <c r="DXM185" s="419"/>
      <c r="DXN185" s="419"/>
      <c r="DXO185" s="419"/>
      <c r="DXP185" s="419"/>
      <c r="DXQ185" s="419"/>
      <c r="DXR185" s="419"/>
      <c r="DXS185" s="419"/>
      <c r="DXT185" s="419"/>
      <c r="DXU185" s="419"/>
      <c r="DXV185" s="419"/>
      <c r="DXW185" s="419"/>
      <c r="DXX185" s="419"/>
      <c r="DXY185" s="419"/>
      <c r="DXZ185" s="419"/>
      <c r="DYA185" s="419"/>
      <c r="DYB185" s="419"/>
      <c r="DYC185" s="419"/>
      <c r="DYD185" s="419"/>
      <c r="DYE185" s="419"/>
      <c r="DYF185" s="419"/>
      <c r="DYG185" s="419"/>
      <c r="DYH185" s="419"/>
      <c r="DYI185" s="419"/>
      <c r="DYJ185" s="419"/>
      <c r="DYK185" s="419"/>
      <c r="DYL185" s="419"/>
      <c r="DYM185" s="419"/>
      <c r="DYN185" s="419"/>
      <c r="DYO185" s="419"/>
      <c r="DYP185" s="419"/>
      <c r="DYQ185" s="419"/>
      <c r="DYR185" s="419"/>
      <c r="DYS185" s="419"/>
      <c r="DYT185" s="419"/>
      <c r="DYU185" s="419"/>
      <c r="DYV185" s="419"/>
      <c r="DYW185" s="419"/>
      <c r="DYX185" s="419"/>
      <c r="DYY185" s="419"/>
      <c r="DYZ185" s="419"/>
      <c r="DZA185" s="419"/>
      <c r="DZB185" s="419"/>
      <c r="DZC185" s="419"/>
      <c r="DZD185" s="419"/>
      <c r="DZE185" s="419"/>
      <c r="DZF185" s="419"/>
      <c r="DZG185" s="419"/>
      <c r="DZH185" s="419"/>
      <c r="DZI185" s="419"/>
      <c r="DZJ185" s="419"/>
      <c r="DZK185" s="419"/>
      <c r="DZL185" s="419"/>
      <c r="DZM185" s="419"/>
      <c r="DZN185" s="419"/>
      <c r="DZO185" s="419"/>
      <c r="DZP185" s="419"/>
      <c r="DZQ185" s="419"/>
      <c r="DZR185" s="419"/>
      <c r="DZS185" s="419"/>
      <c r="DZT185" s="419"/>
      <c r="DZU185" s="419"/>
      <c r="DZV185" s="419"/>
      <c r="DZW185" s="419"/>
      <c r="DZX185" s="419"/>
      <c r="DZY185" s="419"/>
      <c r="DZZ185" s="419"/>
      <c r="EAA185" s="419"/>
      <c r="EAB185" s="419"/>
      <c r="EAC185" s="419"/>
      <c r="EAD185" s="419"/>
      <c r="EAE185" s="419"/>
      <c r="EAF185" s="419"/>
      <c r="EAG185" s="419"/>
      <c r="EAH185" s="419"/>
      <c r="EAI185" s="419"/>
      <c r="EAJ185" s="419"/>
      <c r="EAK185" s="419"/>
      <c r="EAL185" s="419"/>
      <c r="EAM185" s="419"/>
      <c r="EAN185" s="419"/>
      <c r="EAO185" s="419"/>
      <c r="EAP185" s="419"/>
      <c r="EAQ185" s="419"/>
      <c r="EAR185" s="419"/>
      <c r="EAS185" s="419"/>
      <c r="EAT185" s="419"/>
      <c r="EAU185" s="419"/>
      <c r="EAV185" s="419"/>
      <c r="EAW185" s="419"/>
      <c r="EAX185" s="419"/>
      <c r="EAY185" s="419"/>
      <c r="EAZ185" s="419"/>
      <c r="EBA185" s="419"/>
      <c r="EBB185" s="419"/>
      <c r="EBC185" s="419"/>
      <c r="EBD185" s="419"/>
      <c r="EBE185" s="419"/>
      <c r="EBF185" s="419"/>
      <c r="EBG185" s="419"/>
      <c r="EBH185" s="419"/>
      <c r="EBI185" s="419"/>
      <c r="EBJ185" s="419"/>
      <c r="EBK185" s="419"/>
      <c r="EBL185" s="419"/>
      <c r="EBM185" s="419"/>
      <c r="EBN185" s="419"/>
      <c r="EBO185" s="419"/>
      <c r="EBP185" s="419"/>
      <c r="EBQ185" s="419"/>
      <c r="EBR185" s="419"/>
      <c r="EBS185" s="419"/>
      <c r="EBT185" s="419"/>
      <c r="EBU185" s="419"/>
      <c r="EBV185" s="419"/>
      <c r="EBW185" s="419"/>
      <c r="EBX185" s="419"/>
      <c r="EBY185" s="419"/>
      <c r="EBZ185" s="419"/>
      <c r="ECA185" s="419"/>
      <c r="ECB185" s="419"/>
      <c r="ECC185" s="419"/>
      <c r="ECD185" s="419"/>
      <c r="ECE185" s="419"/>
      <c r="ECF185" s="419"/>
      <c r="ECG185" s="419"/>
      <c r="ECH185" s="419"/>
      <c r="ECI185" s="419"/>
      <c r="ECJ185" s="419"/>
      <c r="ECK185" s="419"/>
      <c r="ECL185" s="419"/>
      <c r="ECM185" s="419"/>
      <c r="ECN185" s="419"/>
      <c r="ECO185" s="419"/>
      <c r="ECP185" s="419"/>
      <c r="ECQ185" s="419"/>
      <c r="ECR185" s="419"/>
      <c r="ECS185" s="419"/>
      <c r="ECT185" s="419"/>
      <c r="ECU185" s="419"/>
      <c r="ECV185" s="419"/>
      <c r="ECW185" s="419"/>
      <c r="ECX185" s="419"/>
      <c r="ECY185" s="419"/>
      <c r="ECZ185" s="419"/>
      <c r="EDA185" s="419"/>
      <c r="EDB185" s="419"/>
      <c r="EDC185" s="419"/>
      <c r="EDD185" s="419"/>
      <c r="EDE185" s="419"/>
      <c r="EDF185" s="419"/>
      <c r="EDG185" s="419"/>
      <c r="EDH185" s="419"/>
      <c r="EDI185" s="419"/>
      <c r="EDJ185" s="419"/>
      <c r="EDK185" s="419"/>
      <c r="EDL185" s="419"/>
      <c r="EDM185" s="419"/>
      <c r="EDN185" s="419"/>
      <c r="EDO185" s="419"/>
      <c r="EDP185" s="419"/>
      <c r="EDQ185" s="419"/>
      <c r="EDR185" s="419"/>
      <c r="EDS185" s="419"/>
      <c r="EDT185" s="419"/>
      <c r="EDU185" s="419"/>
      <c r="EDV185" s="419"/>
      <c r="EDW185" s="419"/>
      <c r="EDX185" s="419"/>
      <c r="EDY185" s="419"/>
      <c r="EDZ185" s="419"/>
      <c r="EEA185" s="419"/>
      <c r="EEB185" s="419"/>
      <c r="EEC185" s="419"/>
      <c r="EED185" s="419"/>
      <c r="EEE185" s="419"/>
      <c r="EEF185" s="419"/>
      <c r="EEG185" s="419"/>
      <c r="EEH185" s="419"/>
      <c r="EEI185" s="419"/>
      <c r="EEJ185" s="419"/>
      <c r="EEK185" s="419"/>
      <c r="EEL185" s="419"/>
      <c r="EEM185" s="419"/>
      <c r="EEN185" s="419"/>
      <c r="EEO185" s="419"/>
      <c r="EEP185" s="419"/>
      <c r="EEQ185" s="419"/>
      <c r="EER185" s="419"/>
      <c r="EES185" s="419"/>
      <c r="EET185" s="419"/>
      <c r="EEU185" s="419"/>
      <c r="EEV185" s="419"/>
      <c r="EEW185" s="419"/>
      <c r="EEX185" s="419"/>
      <c r="EEY185" s="419"/>
      <c r="EEZ185" s="419"/>
      <c r="EFA185" s="419"/>
      <c r="EFB185" s="419"/>
      <c r="EFC185" s="419"/>
      <c r="EFD185" s="419"/>
      <c r="EFE185" s="419"/>
      <c r="EFF185" s="419"/>
      <c r="EFG185" s="419"/>
      <c r="EFH185" s="419"/>
      <c r="EFI185" s="419"/>
      <c r="EFJ185" s="419"/>
      <c r="EFK185" s="419"/>
      <c r="EFL185" s="419"/>
      <c r="EFM185" s="419"/>
      <c r="EFN185" s="419"/>
      <c r="EFO185" s="419"/>
      <c r="EFP185" s="419"/>
      <c r="EFQ185" s="419"/>
      <c r="EFR185" s="419"/>
      <c r="EFS185" s="419"/>
      <c r="EFT185" s="419"/>
      <c r="EFU185" s="419"/>
      <c r="EFV185" s="419"/>
      <c r="EFW185" s="419"/>
      <c r="EFX185" s="419"/>
      <c r="EFY185" s="419"/>
      <c r="EFZ185" s="419"/>
      <c r="EGA185" s="419"/>
      <c r="EGB185" s="419"/>
      <c r="EGC185" s="419"/>
      <c r="EGD185" s="419"/>
      <c r="EGE185" s="419"/>
      <c r="EGF185" s="419"/>
      <c r="EGG185" s="419"/>
      <c r="EGH185" s="419"/>
      <c r="EGI185" s="419"/>
      <c r="EGJ185" s="419"/>
      <c r="EGK185" s="419"/>
      <c r="EGL185" s="419"/>
      <c r="EGM185" s="419"/>
      <c r="EGN185" s="419"/>
      <c r="EGO185" s="419"/>
      <c r="EGP185" s="419"/>
      <c r="EGQ185" s="419"/>
      <c r="EGR185" s="419"/>
      <c r="EGS185" s="419"/>
      <c r="EGT185" s="419"/>
      <c r="EGU185" s="419"/>
      <c r="EGV185" s="419"/>
      <c r="EGW185" s="419"/>
      <c r="EGX185" s="419"/>
      <c r="EGY185" s="419"/>
      <c r="EGZ185" s="419"/>
      <c r="EHA185" s="419"/>
      <c r="EHB185" s="419"/>
      <c r="EHC185" s="419"/>
      <c r="EHD185" s="419"/>
      <c r="EHE185" s="419"/>
      <c r="EHF185" s="419"/>
      <c r="EHG185" s="419"/>
      <c r="EHH185" s="419"/>
      <c r="EHI185" s="419"/>
      <c r="EHJ185" s="419"/>
      <c r="EHK185" s="419"/>
      <c r="EHL185" s="419"/>
      <c r="EHM185" s="419"/>
      <c r="EHN185" s="419"/>
      <c r="EHO185" s="419"/>
      <c r="EHP185" s="419"/>
      <c r="EHQ185" s="419"/>
      <c r="EHR185" s="419"/>
      <c r="EHS185" s="419"/>
      <c r="EHT185" s="419"/>
      <c r="EHU185" s="419"/>
      <c r="EHV185" s="419"/>
      <c r="EHW185" s="419"/>
      <c r="EHX185" s="419"/>
      <c r="EHY185" s="419"/>
      <c r="EHZ185" s="419"/>
      <c r="EIA185" s="419"/>
      <c r="EIB185" s="419"/>
      <c r="EIC185" s="419"/>
      <c r="EID185" s="419"/>
      <c r="EIE185" s="419"/>
      <c r="EIF185" s="419"/>
      <c r="EIG185" s="419"/>
      <c r="EIH185" s="419"/>
      <c r="EII185" s="419"/>
      <c r="EIJ185" s="419"/>
      <c r="EIK185" s="419"/>
      <c r="EIL185" s="419"/>
      <c r="EIM185" s="419"/>
      <c r="EIN185" s="419"/>
      <c r="EIO185" s="419"/>
      <c r="EIP185" s="419"/>
      <c r="EIQ185" s="419"/>
      <c r="EIR185" s="419"/>
      <c r="EIS185" s="419"/>
      <c r="EIT185" s="419"/>
      <c r="EIU185" s="419"/>
      <c r="EIV185" s="419"/>
      <c r="EIW185" s="419"/>
      <c r="EIX185" s="419"/>
      <c r="EIY185" s="419"/>
      <c r="EIZ185" s="419"/>
      <c r="EJA185" s="419"/>
      <c r="EJB185" s="419"/>
      <c r="EJC185" s="419"/>
      <c r="EJD185" s="419"/>
      <c r="EJE185" s="419"/>
      <c r="EJF185" s="419"/>
      <c r="EJG185" s="419"/>
      <c r="EJH185" s="419"/>
      <c r="EJI185" s="419"/>
      <c r="EJJ185" s="419"/>
      <c r="EJK185" s="419"/>
      <c r="EJL185" s="419"/>
      <c r="EJM185" s="419"/>
      <c r="EJN185" s="419"/>
      <c r="EJO185" s="419"/>
      <c r="EJP185" s="419"/>
      <c r="EJQ185" s="419"/>
      <c r="EJR185" s="419"/>
      <c r="EJS185" s="419"/>
      <c r="EJT185" s="419"/>
      <c r="EJU185" s="419"/>
      <c r="EJV185" s="419"/>
      <c r="EJW185" s="419"/>
      <c r="EJX185" s="419"/>
      <c r="EJY185" s="419"/>
      <c r="EJZ185" s="419"/>
      <c r="EKA185" s="419"/>
      <c r="EKB185" s="419"/>
      <c r="EKC185" s="419"/>
      <c r="EKD185" s="419"/>
      <c r="EKE185" s="419"/>
      <c r="EKF185" s="419"/>
      <c r="EKG185" s="419"/>
      <c r="EKH185" s="419"/>
      <c r="EKI185" s="419"/>
      <c r="EKJ185" s="419"/>
      <c r="EKK185" s="419"/>
      <c r="EKL185" s="419"/>
      <c r="EKM185" s="419"/>
      <c r="EKN185" s="419"/>
      <c r="EKO185" s="419"/>
      <c r="EKP185" s="419"/>
      <c r="EKQ185" s="419"/>
      <c r="EKR185" s="419"/>
      <c r="EKS185" s="419"/>
      <c r="EKT185" s="419"/>
      <c r="EKU185" s="419"/>
      <c r="EKV185" s="419"/>
      <c r="EKW185" s="419"/>
      <c r="EKX185" s="419"/>
      <c r="EKY185" s="419"/>
      <c r="EKZ185" s="419"/>
      <c r="ELA185" s="419"/>
      <c r="ELB185" s="419"/>
      <c r="ELC185" s="419"/>
      <c r="ELD185" s="419"/>
      <c r="ELE185" s="419"/>
      <c r="ELF185" s="419"/>
      <c r="ELG185" s="419"/>
      <c r="ELH185" s="419"/>
      <c r="ELI185" s="419"/>
      <c r="ELJ185" s="419"/>
      <c r="ELK185" s="419"/>
      <c r="ELL185" s="419"/>
      <c r="ELM185" s="419"/>
      <c r="ELN185" s="419"/>
      <c r="ELO185" s="419"/>
      <c r="ELP185" s="419"/>
      <c r="ELQ185" s="419"/>
      <c r="ELR185" s="419"/>
      <c r="ELS185" s="419"/>
      <c r="ELT185" s="419"/>
      <c r="ELU185" s="419"/>
      <c r="ELV185" s="419"/>
      <c r="ELW185" s="419"/>
      <c r="ELX185" s="419"/>
      <c r="ELY185" s="419"/>
      <c r="ELZ185" s="419"/>
      <c r="EMA185" s="419"/>
      <c r="EMB185" s="419"/>
      <c r="EMC185" s="419"/>
      <c r="EMD185" s="419"/>
      <c r="EME185" s="419"/>
      <c r="EMF185" s="419"/>
      <c r="EMG185" s="419"/>
      <c r="EMH185" s="419"/>
      <c r="EMI185" s="419"/>
      <c r="EMJ185" s="419"/>
      <c r="EMK185" s="419"/>
      <c r="EML185" s="419"/>
      <c r="EMM185" s="419"/>
      <c r="EMN185" s="419"/>
      <c r="EMO185" s="419"/>
      <c r="EMP185" s="419"/>
      <c r="EMQ185" s="419"/>
      <c r="EMR185" s="419"/>
      <c r="EMS185" s="419"/>
      <c r="EMT185" s="419"/>
      <c r="EMU185" s="419"/>
      <c r="EMV185" s="419"/>
      <c r="EMW185" s="419"/>
      <c r="EMX185" s="419"/>
      <c r="EMY185" s="419"/>
      <c r="EMZ185" s="419"/>
      <c r="ENA185" s="419"/>
      <c r="ENB185" s="419"/>
      <c r="ENC185" s="419"/>
      <c r="END185" s="419"/>
      <c r="ENE185" s="419"/>
      <c r="ENF185" s="419"/>
      <c r="ENG185" s="419"/>
      <c r="ENH185" s="419"/>
      <c r="ENI185" s="419"/>
      <c r="ENJ185" s="419"/>
      <c r="ENK185" s="419"/>
      <c r="ENL185" s="419"/>
      <c r="ENM185" s="419"/>
      <c r="ENN185" s="419"/>
      <c r="ENO185" s="419"/>
      <c r="ENP185" s="419"/>
      <c r="ENQ185" s="419"/>
      <c r="ENR185" s="419"/>
      <c r="ENS185" s="419"/>
      <c r="ENT185" s="419"/>
      <c r="ENU185" s="419"/>
      <c r="ENV185" s="419"/>
      <c r="ENW185" s="419"/>
      <c r="ENX185" s="419"/>
      <c r="ENY185" s="419"/>
      <c r="ENZ185" s="419"/>
      <c r="EOA185" s="419"/>
      <c r="EOB185" s="419"/>
      <c r="EOC185" s="419"/>
      <c r="EOD185" s="419"/>
      <c r="EOE185" s="419"/>
      <c r="EOF185" s="419"/>
      <c r="EOG185" s="419"/>
      <c r="EOH185" s="419"/>
      <c r="EOI185" s="419"/>
      <c r="EOJ185" s="419"/>
      <c r="EOK185" s="419"/>
      <c r="EOL185" s="419"/>
      <c r="EOM185" s="419"/>
      <c r="EON185" s="419"/>
      <c r="EOO185" s="419"/>
      <c r="EOP185" s="419"/>
      <c r="EOQ185" s="419"/>
      <c r="EOR185" s="419"/>
      <c r="EOS185" s="419"/>
      <c r="EOT185" s="419"/>
      <c r="EOU185" s="419"/>
      <c r="EOV185" s="419"/>
      <c r="EOW185" s="419"/>
      <c r="EOX185" s="419"/>
      <c r="EOY185" s="419"/>
      <c r="EOZ185" s="419"/>
      <c r="EPA185" s="419"/>
      <c r="EPB185" s="419"/>
      <c r="EPC185" s="419"/>
      <c r="EPD185" s="419"/>
      <c r="EPE185" s="419"/>
      <c r="EPF185" s="419"/>
      <c r="EPG185" s="419"/>
      <c r="EPH185" s="419"/>
      <c r="EPI185" s="419"/>
      <c r="EPJ185" s="419"/>
      <c r="EPK185" s="419"/>
      <c r="EPL185" s="419"/>
      <c r="EPM185" s="419"/>
      <c r="EPN185" s="419"/>
      <c r="EPO185" s="419"/>
      <c r="EPP185" s="419"/>
      <c r="EPQ185" s="419"/>
      <c r="EPR185" s="419"/>
      <c r="EPS185" s="419"/>
      <c r="EPT185" s="419"/>
      <c r="EPU185" s="419"/>
      <c r="EPV185" s="419"/>
      <c r="EPW185" s="419"/>
      <c r="EPX185" s="419"/>
      <c r="EPY185" s="419"/>
      <c r="EPZ185" s="419"/>
      <c r="EQA185" s="419"/>
      <c r="EQB185" s="419"/>
      <c r="EQC185" s="419"/>
      <c r="EQD185" s="419"/>
      <c r="EQE185" s="419"/>
      <c r="EQF185" s="419"/>
      <c r="EQG185" s="419"/>
      <c r="EQH185" s="419"/>
      <c r="EQI185" s="419"/>
      <c r="EQJ185" s="419"/>
      <c r="EQK185" s="419"/>
      <c r="EQL185" s="419"/>
      <c r="EQM185" s="419"/>
      <c r="EQN185" s="419"/>
      <c r="EQO185" s="419"/>
      <c r="EQP185" s="419"/>
      <c r="EQQ185" s="419"/>
      <c r="EQR185" s="419"/>
      <c r="EQS185" s="419"/>
      <c r="EQT185" s="419"/>
      <c r="EQU185" s="419"/>
      <c r="EQV185" s="419"/>
      <c r="EQW185" s="419"/>
      <c r="EQX185" s="419"/>
      <c r="EQY185" s="419"/>
      <c r="EQZ185" s="419"/>
      <c r="ERA185" s="419"/>
      <c r="ERB185" s="419"/>
      <c r="ERC185" s="419"/>
      <c r="ERD185" s="419"/>
      <c r="ERE185" s="419"/>
      <c r="ERF185" s="419"/>
      <c r="ERG185" s="419"/>
      <c r="ERH185" s="419"/>
      <c r="ERI185" s="419"/>
      <c r="ERJ185" s="419"/>
      <c r="ERK185" s="419"/>
      <c r="ERL185" s="419"/>
      <c r="ERM185" s="419"/>
      <c r="ERN185" s="419"/>
      <c r="ERO185" s="419"/>
      <c r="ERP185" s="419"/>
      <c r="ERQ185" s="419"/>
      <c r="ERR185" s="419"/>
      <c r="ERS185" s="419"/>
      <c r="ERT185" s="419"/>
      <c r="ERU185" s="419"/>
      <c r="ERV185" s="419"/>
      <c r="ERW185" s="419"/>
      <c r="ERX185" s="419"/>
      <c r="ERY185" s="419"/>
      <c r="ERZ185" s="419"/>
      <c r="ESA185" s="419"/>
      <c r="ESB185" s="419"/>
      <c r="ESC185" s="419"/>
      <c r="ESD185" s="419"/>
      <c r="ESE185" s="419"/>
      <c r="ESF185" s="419"/>
      <c r="ESG185" s="419"/>
      <c r="ESH185" s="419"/>
      <c r="ESI185" s="419"/>
      <c r="ESJ185" s="419"/>
      <c r="ESK185" s="419"/>
      <c r="ESL185" s="419"/>
      <c r="ESM185" s="419"/>
      <c r="ESN185" s="419"/>
      <c r="ESO185" s="419"/>
      <c r="ESP185" s="419"/>
      <c r="ESQ185" s="419"/>
      <c r="ESR185" s="419"/>
      <c r="ESS185" s="419"/>
      <c r="EST185" s="419"/>
      <c r="ESU185" s="419"/>
      <c r="ESV185" s="419"/>
      <c r="ESW185" s="419"/>
      <c r="ESX185" s="419"/>
      <c r="ESY185" s="419"/>
      <c r="ESZ185" s="419"/>
      <c r="ETA185" s="419"/>
      <c r="ETB185" s="419"/>
      <c r="ETC185" s="419"/>
      <c r="ETD185" s="419"/>
      <c r="ETE185" s="419"/>
      <c r="ETF185" s="419"/>
      <c r="ETG185" s="419"/>
      <c r="ETH185" s="419"/>
      <c r="ETI185" s="419"/>
      <c r="ETJ185" s="419"/>
      <c r="ETK185" s="419"/>
      <c r="ETL185" s="419"/>
      <c r="ETM185" s="419"/>
      <c r="ETN185" s="419"/>
      <c r="ETO185" s="419"/>
      <c r="ETP185" s="419"/>
      <c r="ETQ185" s="419"/>
      <c r="ETR185" s="419"/>
      <c r="ETS185" s="419"/>
      <c r="ETT185" s="419"/>
      <c r="ETU185" s="419"/>
      <c r="ETV185" s="419"/>
      <c r="ETW185" s="419"/>
      <c r="ETX185" s="419"/>
      <c r="ETY185" s="419"/>
      <c r="ETZ185" s="419"/>
      <c r="EUA185" s="419"/>
      <c r="EUB185" s="419"/>
      <c r="EUC185" s="419"/>
      <c r="EUD185" s="419"/>
      <c r="EUE185" s="419"/>
      <c r="EUF185" s="419"/>
      <c r="EUG185" s="419"/>
      <c r="EUH185" s="419"/>
      <c r="EUI185" s="419"/>
      <c r="EUJ185" s="419"/>
      <c r="EUK185" s="419"/>
      <c r="EUL185" s="419"/>
      <c r="EUM185" s="419"/>
      <c r="EUN185" s="419"/>
      <c r="EUO185" s="419"/>
      <c r="EUP185" s="419"/>
      <c r="EUQ185" s="419"/>
      <c r="EUR185" s="419"/>
      <c r="EUS185" s="419"/>
      <c r="EUT185" s="419"/>
      <c r="EUU185" s="419"/>
      <c r="EUV185" s="419"/>
      <c r="EUW185" s="419"/>
      <c r="EUX185" s="419"/>
      <c r="EUY185" s="419"/>
      <c r="EUZ185" s="419"/>
      <c r="EVA185" s="419"/>
      <c r="EVB185" s="419"/>
      <c r="EVC185" s="419"/>
      <c r="EVD185" s="419"/>
      <c r="EVE185" s="419"/>
      <c r="EVF185" s="419"/>
      <c r="EVG185" s="419"/>
      <c r="EVH185" s="419"/>
      <c r="EVI185" s="419"/>
      <c r="EVJ185" s="419"/>
      <c r="EVK185" s="419"/>
      <c r="EVL185" s="419"/>
      <c r="EVM185" s="419"/>
      <c r="EVN185" s="419"/>
      <c r="EVO185" s="419"/>
      <c r="EVP185" s="419"/>
      <c r="EVQ185" s="419"/>
      <c r="EVR185" s="419"/>
      <c r="EVS185" s="419"/>
      <c r="EVT185" s="419"/>
      <c r="EVU185" s="419"/>
      <c r="EVV185" s="419"/>
      <c r="EVW185" s="419"/>
      <c r="EVX185" s="419"/>
      <c r="EVY185" s="419"/>
      <c r="EVZ185" s="419"/>
      <c r="EWA185" s="419"/>
      <c r="EWB185" s="419"/>
      <c r="EWC185" s="419"/>
      <c r="EWD185" s="419"/>
      <c r="EWE185" s="419"/>
      <c r="EWF185" s="419"/>
      <c r="EWG185" s="419"/>
      <c r="EWH185" s="419"/>
      <c r="EWI185" s="419"/>
      <c r="EWJ185" s="419"/>
      <c r="EWK185" s="419"/>
      <c r="EWL185" s="419"/>
      <c r="EWM185" s="419"/>
      <c r="EWN185" s="419"/>
      <c r="EWO185" s="419"/>
      <c r="EWP185" s="419"/>
      <c r="EWQ185" s="419"/>
      <c r="EWR185" s="419"/>
      <c r="EWS185" s="419"/>
      <c r="EWT185" s="419"/>
      <c r="EWU185" s="419"/>
      <c r="EWV185" s="419"/>
      <c r="EWW185" s="419"/>
      <c r="EWX185" s="419"/>
      <c r="EWY185" s="419"/>
      <c r="EWZ185" s="419"/>
      <c r="EXA185" s="419"/>
      <c r="EXB185" s="419"/>
      <c r="EXC185" s="419"/>
      <c r="EXD185" s="419"/>
      <c r="EXE185" s="419"/>
      <c r="EXF185" s="419"/>
      <c r="EXG185" s="419"/>
      <c r="EXH185" s="419"/>
      <c r="EXI185" s="419"/>
      <c r="EXJ185" s="419"/>
      <c r="EXK185" s="419"/>
      <c r="EXL185" s="419"/>
      <c r="EXM185" s="419"/>
      <c r="EXN185" s="419"/>
      <c r="EXO185" s="419"/>
      <c r="EXP185" s="419"/>
      <c r="EXQ185" s="419"/>
      <c r="EXR185" s="419"/>
      <c r="EXS185" s="419"/>
      <c r="EXT185" s="419"/>
      <c r="EXU185" s="419"/>
      <c r="EXV185" s="419"/>
      <c r="EXW185" s="419"/>
      <c r="EXX185" s="419"/>
      <c r="EXY185" s="419"/>
      <c r="EXZ185" s="419"/>
      <c r="EYA185" s="419"/>
      <c r="EYB185" s="419"/>
      <c r="EYC185" s="419"/>
      <c r="EYD185" s="419"/>
      <c r="EYE185" s="419"/>
      <c r="EYF185" s="419"/>
      <c r="EYG185" s="419"/>
      <c r="EYH185" s="419"/>
      <c r="EYI185" s="419"/>
      <c r="EYJ185" s="419"/>
      <c r="EYK185" s="419"/>
      <c r="EYL185" s="419"/>
      <c r="EYM185" s="419"/>
      <c r="EYN185" s="419"/>
      <c r="EYO185" s="419"/>
      <c r="EYP185" s="419"/>
      <c r="EYQ185" s="419"/>
      <c r="EYR185" s="419"/>
      <c r="EYS185" s="419"/>
      <c r="EYT185" s="419"/>
      <c r="EYU185" s="419"/>
      <c r="EYV185" s="419"/>
      <c r="EYW185" s="419"/>
      <c r="EYX185" s="419"/>
      <c r="EYY185" s="419"/>
      <c r="EYZ185" s="419"/>
      <c r="EZA185" s="419"/>
      <c r="EZB185" s="419"/>
      <c r="EZC185" s="419"/>
      <c r="EZD185" s="419"/>
      <c r="EZE185" s="419"/>
      <c r="EZF185" s="419"/>
      <c r="EZG185" s="419"/>
      <c r="EZH185" s="419"/>
      <c r="EZI185" s="419"/>
      <c r="EZJ185" s="419"/>
      <c r="EZK185" s="419"/>
      <c r="EZL185" s="419"/>
      <c r="EZM185" s="419"/>
      <c r="EZN185" s="419"/>
      <c r="EZO185" s="419"/>
      <c r="EZP185" s="419"/>
      <c r="EZQ185" s="419"/>
      <c r="EZR185" s="419"/>
      <c r="EZS185" s="419"/>
      <c r="EZT185" s="419"/>
      <c r="EZU185" s="419"/>
      <c r="EZV185" s="419"/>
      <c r="EZW185" s="419"/>
      <c r="EZX185" s="419"/>
      <c r="EZY185" s="419"/>
      <c r="EZZ185" s="419"/>
      <c r="FAA185" s="419"/>
      <c r="FAB185" s="419"/>
      <c r="FAC185" s="419"/>
      <c r="FAD185" s="419"/>
      <c r="FAE185" s="419"/>
      <c r="FAF185" s="419"/>
      <c r="FAG185" s="419"/>
      <c r="FAH185" s="419"/>
      <c r="FAI185" s="419"/>
      <c r="FAJ185" s="419"/>
      <c r="FAK185" s="419"/>
      <c r="FAL185" s="419"/>
      <c r="FAM185" s="419"/>
      <c r="FAN185" s="419"/>
      <c r="FAO185" s="419"/>
      <c r="FAP185" s="419"/>
      <c r="FAQ185" s="419"/>
      <c r="FAR185" s="419"/>
      <c r="FAS185" s="419"/>
      <c r="FAT185" s="419"/>
      <c r="FAU185" s="419"/>
      <c r="FAV185" s="419"/>
      <c r="FAW185" s="419"/>
      <c r="FAX185" s="419"/>
      <c r="FAY185" s="419"/>
      <c r="FAZ185" s="419"/>
      <c r="FBA185" s="419"/>
      <c r="FBB185" s="419"/>
      <c r="FBC185" s="419"/>
      <c r="FBD185" s="419"/>
      <c r="FBE185" s="419"/>
      <c r="FBF185" s="419"/>
      <c r="FBG185" s="419"/>
      <c r="FBH185" s="419"/>
      <c r="FBI185" s="419"/>
      <c r="FBJ185" s="419"/>
      <c r="FBK185" s="419"/>
      <c r="FBL185" s="419"/>
      <c r="FBM185" s="419"/>
      <c r="FBN185" s="419"/>
      <c r="FBO185" s="419"/>
      <c r="FBP185" s="419"/>
      <c r="FBQ185" s="419"/>
      <c r="FBR185" s="419"/>
      <c r="FBS185" s="419"/>
      <c r="FBT185" s="419"/>
      <c r="FBU185" s="419"/>
      <c r="FBV185" s="419"/>
      <c r="FBW185" s="419"/>
      <c r="FBX185" s="419"/>
      <c r="FBY185" s="419"/>
      <c r="FBZ185" s="419"/>
      <c r="FCA185" s="419"/>
      <c r="FCB185" s="419"/>
      <c r="FCC185" s="419"/>
      <c r="FCD185" s="419"/>
      <c r="FCE185" s="419"/>
      <c r="FCF185" s="419"/>
      <c r="FCG185" s="419"/>
      <c r="FCH185" s="419"/>
      <c r="FCI185" s="419"/>
      <c r="FCJ185" s="419"/>
      <c r="FCK185" s="419"/>
      <c r="FCL185" s="419"/>
      <c r="FCM185" s="419"/>
      <c r="FCN185" s="419"/>
      <c r="FCO185" s="419"/>
      <c r="FCP185" s="419"/>
      <c r="FCQ185" s="419"/>
      <c r="FCR185" s="419"/>
      <c r="FCS185" s="419"/>
      <c r="FCT185" s="419"/>
      <c r="FCU185" s="419"/>
      <c r="FCV185" s="419"/>
      <c r="FCW185" s="419"/>
      <c r="FCX185" s="419"/>
      <c r="FCY185" s="419"/>
      <c r="FCZ185" s="419"/>
      <c r="FDA185" s="419"/>
      <c r="FDB185" s="419"/>
      <c r="FDC185" s="419"/>
      <c r="FDD185" s="419"/>
      <c r="FDE185" s="419"/>
      <c r="FDF185" s="419"/>
      <c r="FDG185" s="419"/>
      <c r="FDH185" s="419"/>
      <c r="FDI185" s="419"/>
      <c r="FDJ185" s="419"/>
      <c r="FDK185" s="419"/>
      <c r="FDL185" s="419"/>
      <c r="FDM185" s="419"/>
      <c r="FDN185" s="419"/>
      <c r="FDO185" s="419"/>
      <c r="FDP185" s="419"/>
      <c r="FDQ185" s="419"/>
      <c r="FDR185" s="419"/>
      <c r="FDS185" s="419"/>
      <c r="FDT185" s="419"/>
      <c r="FDU185" s="419"/>
      <c r="FDV185" s="419"/>
      <c r="FDW185" s="419"/>
      <c r="FDX185" s="419"/>
      <c r="FDY185" s="419"/>
      <c r="FDZ185" s="419"/>
      <c r="FEA185" s="419"/>
      <c r="FEB185" s="419"/>
      <c r="FEC185" s="419"/>
      <c r="FED185" s="419"/>
      <c r="FEE185" s="419"/>
      <c r="FEF185" s="419"/>
      <c r="FEG185" s="419"/>
      <c r="FEH185" s="419"/>
      <c r="FEI185" s="419"/>
      <c r="FEJ185" s="419"/>
      <c r="FEK185" s="419"/>
      <c r="FEL185" s="419"/>
      <c r="FEM185" s="419"/>
      <c r="FEN185" s="419"/>
      <c r="FEO185" s="419"/>
      <c r="FEP185" s="419"/>
      <c r="FEQ185" s="419"/>
      <c r="FER185" s="419"/>
      <c r="FES185" s="419"/>
      <c r="FET185" s="419"/>
      <c r="FEU185" s="419"/>
      <c r="FEV185" s="419"/>
      <c r="FEW185" s="419"/>
      <c r="FEX185" s="419"/>
      <c r="FEY185" s="419"/>
      <c r="FEZ185" s="419"/>
      <c r="FFA185" s="419"/>
      <c r="FFB185" s="419"/>
      <c r="FFC185" s="419"/>
      <c r="FFD185" s="419"/>
      <c r="FFE185" s="419"/>
      <c r="FFF185" s="419"/>
      <c r="FFG185" s="419"/>
      <c r="FFH185" s="419"/>
      <c r="FFI185" s="419"/>
      <c r="FFJ185" s="419"/>
      <c r="FFK185" s="419"/>
      <c r="FFL185" s="419"/>
      <c r="FFM185" s="419"/>
      <c r="FFN185" s="419"/>
      <c r="FFO185" s="419"/>
      <c r="FFP185" s="419"/>
      <c r="FFQ185" s="419"/>
      <c r="FFR185" s="419"/>
      <c r="FFS185" s="419"/>
      <c r="FFT185" s="419"/>
      <c r="FFU185" s="419"/>
      <c r="FFV185" s="419"/>
      <c r="FFW185" s="419"/>
      <c r="FFX185" s="419"/>
      <c r="FFY185" s="419"/>
      <c r="FFZ185" s="419"/>
      <c r="FGA185" s="419"/>
      <c r="FGB185" s="419"/>
      <c r="FGC185" s="419"/>
      <c r="FGD185" s="419"/>
      <c r="FGE185" s="419"/>
      <c r="FGF185" s="419"/>
      <c r="FGG185" s="419"/>
      <c r="FGH185" s="419"/>
      <c r="FGI185" s="419"/>
      <c r="FGJ185" s="419"/>
      <c r="FGK185" s="419"/>
      <c r="FGL185" s="419"/>
      <c r="FGM185" s="419"/>
      <c r="FGN185" s="419"/>
      <c r="FGO185" s="419"/>
      <c r="FGP185" s="419"/>
      <c r="FGQ185" s="419"/>
      <c r="FGR185" s="419"/>
      <c r="FGS185" s="419"/>
      <c r="FGT185" s="419"/>
      <c r="FGU185" s="419"/>
      <c r="FGV185" s="419"/>
      <c r="FGW185" s="419"/>
      <c r="FGX185" s="419"/>
      <c r="FGY185" s="419"/>
      <c r="FGZ185" s="419"/>
      <c r="FHA185" s="419"/>
      <c r="FHB185" s="419"/>
      <c r="FHC185" s="419"/>
      <c r="FHD185" s="419"/>
      <c r="FHE185" s="419"/>
      <c r="FHF185" s="419"/>
      <c r="FHG185" s="419"/>
      <c r="FHH185" s="419"/>
      <c r="FHI185" s="419"/>
      <c r="FHJ185" s="419"/>
      <c r="FHK185" s="419"/>
      <c r="FHL185" s="419"/>
      <c r="FHM185" s="419"/>
      <c r="FHN185" s="419"/>
      <c r="FHO185" s="419"/>
      <c r="FHP185" s="419"/>
      <c r="FHQ185" s="419"/>
      <c r="FHR185" s="419"/>
      <c r="FHS185" s="419"/>
      <c r="FHT185" s="419"/>
      <c r="FHU185" s="419"/>
      <c r="FHV185" s="419"/>
      <c r="FHW185" s="419"/>
      <c r="FHX185" s="419"/>
      <c r="FHY185" s="419"/>
      <c r="FHZ185" s="419"/>
      <c r="FIA185" s="419"/>
      <c r="FIB185" s="419"/>
      <c r="FIC185" s="419"/>
      <c r="FID185" s="419"/>
      <c r="FIE185" s="419"/>
      <c r="FIF185" s="419"/>
      <c r="FIG185" s="419"/>
      <c r="FIH185" s="419"/>
      <c r="FII185" s="419"/>
      <c r="FIJ185" s="419"/>
      <c r="FIK185" s="419"/>
      <c r="FIL185" s="419"/>
      <c r="FIM185" s="419"/>
      <c r="FIN185" s="419"/>
      <c r="FIO185" s="419"/>
      <c r="FIP185" s="419"/>
      <c r="FIQ185" s="419"/>
      <c r="FIR185" s="419"/>
      <c r="FIS185" s="419"/>
      <c r="FIT185" s="419"/>
      <c r="FIU185" s="419"/>
      <c r="FIV185" s="419"/>
      <c r="FIW185" s="419"/>
      <c r="FIX185" s="419"/>
      <c r="FIY185" s="419"/>
      <c r="FIZ185" s="419"/>
      <c r="FJA185" s="419"/>
      <c r="FJB185" s="419"/>
      <c r="FJC185" s="419"/>
      <c r="FJD185" s="419"/>
      <c r="FJE185" s="419"/>
      <c r="FJF185" s="419"/>
      <c r="FJG185" s="419"/>
      <c r="FJH185" s="419"/>
      <c r="FJI185" s="419"/>
      <c r="FJJ185" s="419"/>
      <c r="FJK185" s="419"/>
      <c r="FJL185" s="419"/>
      <c r="FJM185" s="419"/>
      <c r="FJN185" s="419"/>
      <c r="FJO185" s="419"/>
      <c r="FJP185" s="419"/>
      <c r="FJQ185" s="419"/>
      <c r="FJR185" s="419"/>
      <c r="FJS185" s="419"/>
      <c r="FJT185" s="419"/>
      <c r="FJU185" s="419"/>
      <c r="FJV185" s="419"/>
      <c r="FJW185" s="419"/>
      <c r="FJX185" s="419"/>
      <c r="FJY185" s="419"/>
      <c r="FJZ185" s="419"/>
      <c r="FKA185" s="419"/>
      <c r="FKB185" s="419"/>
      <c r="FKC185" s="419"/>
      <c r="FKD185" s="419"/>
      <c r="FKE185" s="419"/>
      <c r="FKF185" s="419"/>
      <c r="FKG185" s="419"/>
      <c r="FKH185" s="419"/>
      <c r="FKI185" s="419"/>
      <c r="FKJ185" s="419"/>
      <c r="FKK185" s="419"/>
      <c r="FKL185" s="419"/>
      <c r="FKM185" s="419"/>
      <c r="FKN185" s="419"/>
      <c r="FKO185" s="419"/>
      <c r="FKP185" s="419"/>
      <c r="FKQ185" s="419"/>
      <c r="FKR185" s="419"/>
      <c r="FKS185" s="419"/>
      <c r="FKT185" s="419"/>
      <c r="FKU185" s="419"/>
      <c r="FKV185" s="419"/>
      <c r="FKW185" s="419"/>
      <c r="FKX185" s="419"/>
      <c r="FKY185" s="419"/>
      <c r="FKZ185" s="419"/>
      <c r="FLA185" s="419"/>
      <c r="FLB185" s="419"/>
      <c r="FLC185" s="419"/>
      <c r="FLD185" s="419"/>
      <c r="FLE185" s="419"/>
      <c r="FLF185" s="419"/>
      <c r="FLG185" s="419"/>
      <c r="FLH185" s="419"/>
      <c r="FLI185" s="419"/>
      <c r="FLJ185" s="419"/>
      <c r="FLK185" s="419"/>
      <c r="FLL185" s="419"/>
      <c r="FLM185" s="419"/>
      <c r="FLN185" s="419"/>
      <c r="FLO185" s="419"/>
      <c r="FLP185" s="419"/>
      <c r="FLQ185" s="419"/>
      <c r="FLR185" s="419"/>
      <c r="FLS185" s="419"/>
      <c r="FLT185" s="419"/>
      <c r="FLU185" s="419"/>
      <c r="FLV185" s="419"/>
      <c r="FLW185" s="419"/>
      <c r="FLX185" s="419"/>
      <c r="FLY185" s="419"/>
      <c r="FLZ185" s="419"/>
      <c r="FMA185" s="419"/>
      <c r="FMB185" s="419"/>
      <c r="FMC185" s="419"/>
      <c r="FMD185" s="419"/>
      <c r="FME185" s="419"/>
      <c r="FMF185" s="419"/>
      <c r="FMG185" s="419"/>
      <c r="FMH185" s="419"/>
      <c r="FMI185" s="419"/>
      <c r="FMJ185" s="419"/>
      <c r="FMK185" s="419"/>
      <c r="FML185" s="419"/>
      <c r="FMM185" s="419"/>
      <c r="FMN185" s="419"/>
      <c r="FMO185" s="419"/>
      <c r="FMP185" s="419"/>
      <c r="FMQ185" s="419"/>
      <c r="FMR185" s="419"/>
      <c r="FMS185" s="419"/>
      <c r="FMT185" s="419"/>
      <c r="FMU185" s="419"/>
      <c r="FMV185" s="419"/>
      <c r="FMW185" s="419"/>
      <c r="FMX185" s="419"/>
      <c r="FMY185" s="419"/>
      <c r="FMZ185" s="419"/>
      <c r="FNA185" s="419"/>
      <c r="FNB185" s="419"/>
      <c r="FNC185" s="419"/>
      <c r="FND185" s="419"/>
      <c r="FNE185" s="419"/>
      <c r="FNF185" s="419"/>
      <c r="FNG185" s="419"/>
      <c r="FNH185" s="419"/>
      <c r="FNI185" s="419"/>
      <c r="FNJ185" s="419"/>
      <c r="FNK185" s="419"/>
      <c r="FNL185" s="419"/>
      <c r="FNM185" s="419"/>
      <c r="FNN185" s="419"/>
      <c r="FNO185" s="419"/>
      <c r="FNP185" s="419"/>
      <c r="FNQ185" s="419"/>
      <c r="FNR185" s="419"/>
      <c r="FNS185" s="419"/>
      <c r="FNT185" s="419"/>
      <c r="FNU185" s="419"/>
      <c r="FNV185" s="419"/>
      <c r="FNW185" s="419"/>
      <c r="FNX185" s="419"/>
      <c r="FNY185" s="419"/>
      <c r="FNZ185" s="419"/>
      <c r="FOA185" s="419"/>
      <c r="FOB185" s="419"/>
      <c r="FOC185" s="419"/>
      <c r="FOD185" s="419"/>
      <c r="FOE185" s="419"/>
      <c r="FOF185" s="419"/>
      <c r="FOG185" s="419"/>
      <c r="FOH185" s="419"/>
      <c r="FOI185" s="419"/>
      <c r="FOJ185" s="419"/>
      <c r="FOK185" s="419"/>
      <c r="FOL185" s="419"/>
      <c r="FOM185" s="419"/>
      <c r="FON185" s="419"/>
      <c r="FOO185" s="419"/>
      <c r="FOP185" s="419"/>
      <c r="FOQ185" s="419"/>
      <c r="FOR185" s="419"/>
      <c r="FOS185" s="419"/>
      <c r="FOT185" s="419"/>
      <c r="FOU185" s="419"/>
      <c r="FOV185" s="419"/>
      <c r="FOW185" s="419"/>
      <c r="FOX185" s="419"/>
      <c r="FOY185" s="419"/>
      <c r="FOZ185" s="419"/>
      <c r="FPA185" s="419"/>
      <c r="FPB185" s="419"/>
      <c r="FPC185" s="419"/>
      <c r="FPD185" s="419"/>
      <c r="FPE185" s="419"/>
      <c r="FPF185" s="419"/>
      <c r="FPG185" s="419"/>
      <c r="FPH185" s="419"/>
      <c r="FPI185" s="419"/>
      <c r="FPJ185" s="419"/>
      <c r="FPK185" s="419"/>
      <c r="FPL185" s="419"/>
      <c r="FPM185" s="419"/>
      <c r="FPN185" s="419"/>
      <c r="FPO185" s="419"/>
      <c r="FPP185" s="419"/>
      <c r="FPQ185" s="419"/>
      <c r="FPR185" s="419"/>
      <c r="FPS185" s="419"/>
      <c r="FPT185" s="419"/>
      <c r="FPU185" s="419"/>
      <c r="FPV185" s="419"/>
      <c r="FPW185" s="419"/>
      <c r="FPX185" s="419"/>
      <c r="FPY185" s="419"/>
      <c r="FPZ185" s="419"/>
      <c r="FQA185" s="419"/>
      <c r="FQB185" s="419"/>
      <c r="FQC185" s="419"/>
      <c r="FQD185" s="419"/>
      <c r="FQE185" s="419"/>
      <c r="FQF185" s="419"/>
      <c r="FQG185" s="419"/>
      <c r="FQH185" s="419"/>
      <c r="FQI185" s="419"/>
      <c r="FQJ185" s="419"/>
      <c r="FQK185" s="419"/>
      <c r="FQL185" s="419"/>
      <c r="FQM185" s="419"/>
      <c r="FQN185" s="419"/>
      <c r="FQO185" s="419"/>
      <c r="FQP185" s="419"/>
      <c r="FQQ185" s="419"/>
      <c r="FQR185" s="419"/>
      <c r="FQS185" s="419"/>
      <c r="FQT185" s="419"/>
      <c r="FQU185" s="419"/>
      <c r="FQV185" s="419"/>
      <c r="FQW185" s="419"/>
      <c r="FQX185" s="419"/>
      <c r="FQY185" s="419"/>
      <c r="FQZ185" s="419"/>
      <c r="FRA185" s="419"/>
      <c r="FRB185" s="419"/>
      <c r="FRC185" s="419"/>
      <c r="FRD185" s="419"/>
      <c r="FRE185" s="419"/>
      <c r="FRF185" s="419"/>
      <c r="FRG185" s="419"/>
      <c r="FRH185" s="419"/>
      <c r="FRI185" s="419"/>
      <c r="FRJ185" s="419"/>
      <c r="FRK185" s="419"/>
      <c r="FRL185" s="419"/>
      <c r="FRM185" s="419"/>
      <c r="FRN185" s="419"/>
      <c r="FRO185" s="419"/>
      <c r="FRP185" s="419"/>
      <c r="FRQ185" s="419"/>
      <c r="FRR185" s="419"/>
      <c r="FRS185" s="419"/>
      <c r="FRT185" s="419"/>
      <c r="FRU185" s="419"/>
      <c r="FRV185" s="419"/>
      <c r="FRW185" s="419"/>
      <c r="FRX185" s="419"/>
      <c r="FRY185" s="419"/>
      <c r="FRZ185" s="419"/>
      <c r="FSA185" s="419"/>
      <c r="FSB185" s="419"/>
      <c r="FSC185" s="419"/>
      <c r="FSD185" s="419"/>
      <c r="FSE185" s="419"/>
      <c r="FSF185" s="419"/>
      <c r="FSG185" s="419"/>
      <c r="FSH185" s="419"/>
      <c r="FSI185" s="419"/>
      <c r="FSJ185" s="419"/>
      <c r="FSK185" s="419"/>
      <c r="FSL185" s="419"/>
      <c r="FSM185" s="419"/>
      <c r="FSN185" s="419"/>
      <c r="FSO185" s="419"/>
      <c r="FSP185" s="419"/>
      <c r="FSQ185" s="419"/>
      <c r="FSR185" s="419"/>
      <c r="FSS185" s="419"/>
      <c r="FST185" s="419"/>
      <c r="FSU185" s="419"/>
      <c r="FSV185" s="419"/>
      <c r="FSW185" s="419"/>
      <c r="FSX185" s="419"/>
      <c r="FSY185" s="419"/>
      <c r="FSZ185" s="419"/>
      <c r="FTA185" s="419"/>
      <c r="FTB185" s="419"/>
      <c r="FTC185" s="419"/>
      <c r="FTD185" s="419"/>
      <c r="FTE185" s="419"/>
      <c r="FTF185" s="419"/>
      <c r="FTG185" s="419"/>
      <c r="FTH185" s="419"/>
      <c r="FTI185" s="419"/>
      <c r="FTJ185" s="419"/>
      <c r="FTK185" s="419"/>
      <c r="FTL185" s="419"/>
      <c r="FTM185" s="419"/>
      <c r="FTN185" s="419"/>
      <c r="FTO185" s="419"/>
      <c r="FTP185" s="419"/>
      <c r="FTQ185" s="419"/>
      <c r="FTR185" s="419"/>
      <c r="FTS185" s="419"/>
      <c r="FTT185" s="419"/>
      <c r="FTU185" s="419"/>
      <c r="FTV185" s="419"/>
      <c r="FTW185" s="419"/>
      <c r="FTX185" s="419"/>
      <c r="FTY185" s="419"/>
      <c r="FTZ185" s="419"/>
      <c r="FUA185" s="419"/>
      <c r="FUB185" s="419"/>
      <c r="FUC185" s="419"/>
      <c r="FUD185" s="419"/>
      <c r="FUE185" s="419"/>
      <c r="FUF185" s="419"/>
      <c r="FUG185" s="419"/>
      <c r="FUH185" s="419"/>
      <c r="FUI185" s="419"/>
      <c r="FUJ185" s="419"/>
      <c r="FUK185" s="419"/>
      <c r="FUL185" s="419"/>
      <c r="FUM185" s="419"/>
      <c r="FUN185" s="419"/>
      <c r="FUO185" s="419"/>
      <c r="FUP185" s="419"/>
      <c r="FUQ185" s="419"/>
      <c r="FUR185" s="419"/>
      <c r="FUS185" s="419"/>
      <c r="FUT185" s="419"/>
      <c r="FUU185" s="419"/>
      <c r="FUV185" s="419"/>
      <c r="FUW185" s="419"/>
      <c r="FUX185" s="419"/>
      <c r="FUY185" s="419"/>
      <c r="FUZ185" s="419"/>
      <c r="FVA185" s="419"/>
      <c r="FVB185" s="419"/>
      <c r="FVC185" s="419"/>
      <c r="FVD185" s="419"/>
      <c r="FVE185" s="419"/>
      <c r="FVF185" s="419"/>
      <c r="FVG185" s="419"/>
      <c r="FVH185" s="419"/>
      <c r="FVI185" s="419"/>
      <c r="FVJ185" s="419"/>
      <c r="FVK185" s="419"/>
      <c r="FVL185" s="419"/>
      <c r="FVM185" s="419"/>
      <c r="FVN185" s="419"/>
      <c r="FVO185" s="419"/>
      <c r="FVP185" s="419"/>
      <c r="FVQ185" s="419"/>
      <c r="FVR185" s="419"/>
      <c r="FVS185" s="419"/>
      <c r="FVT185" s="419"/>
      <c r="FVU185" s="419"/>
      <c r="FVV185" s="419"/>
      <c r="FVW185" s="419"/>
      <c r="FVX185" s="419"/>
      <c r="FVY185" s="419"/>
      <c r="FVZ185" s="419"/>
      <c r="FWA185" s="419"/>
      <c r="FWB185" s="419"/>
      <c r="FWC185" s="419"/>
      <c r="FWD185" s="419"/>
      <c r="FWE185" s="419"/>
      <c r="FWF185" s="419"/>
      <c r="FWG185" s="419"/>
      <c r="FWH185" s="419"/>
      <c r="FWI185" s="419"/>
      <c r="FWJ185" s="419"/>
      <c r="FWK185" s="419"/>
      <c r="FWL185" s="419"/>
      <c r="FWM185" s="419"/>
      <c r="FWN185" s="419"/>
      <c r="FWO185" s="419"/>
      <c r="FWP185" s="419"/>
      <c r="FWQ185" s="419"/>
      <c r="FWR185" s="419"/>
      <c r="FWS185" s="419"/>
      <c r="FWT185" s="419"/>
      <c r="FWU185" s="419"/>
      <c r="FWV185" s="419"/>
      <c r="FWW185" s="419"/>
      <c r="FWX185" s="419"/>
      <c r="FWY185" s="419"/>
      <c r="FWZ185" s="419"/>
      <c r="FXA185" s="419"/>
      <c r="FXB185" s="419"/>
      <c r="FXC185" s="419"/>
      <c r="FXD185" s="419"/>
      <c r="FXE185" s="419"/>
      <c r="FXF185" s="419"/>
      <c r="FXG185" s="419"/>
      <c r="FXH185" s="419"/>
      <c r="FXI185" s="419"/>
      <c r="FXJ185" s="419"/>
      <c r="FXK185" s="419"/>
      <c r="FXL185" s="419"/>
      <c r="FXM185" s="419"/>
      <c r="FXN185" s="419"/>
      <c r="FXO185" s="419"/>
      <c r="FXP185" s="419"/>
      <c r="FXQ185" s="419"/>
      <c r="FXR185" s="419"/>
      <c r="FXS185" s="419"/>
      <c r="FXT185" s="419"/>
      <c r="FXU185" s="419"/>
      <c r="FXV185" s="419"/>
      <c r="FXW185" s="419"/>
      <c r="FXX185" s="419"/>
      <c r="FXY185" s="419"/>
      <c r="FXZ185" s="419"/>
      <c r="FYA185" s="419"/>
      <c r="FYB185" s="419"/>
      <c r="FYC185" s="419"/>
      <c r="FYD185" s="419"/>
      <c r="FYE185" s="419"/>
      <c r="FYF185" s="419"/>
      <c r="FYG185" s="419"/>
      <c r="FYH185" s="419"/>
      <c r="FYI185" s="419"/>
      <c r="FYJ185" s="419"/>
      <c r="FYK185" s="419"/>
      <c r="FYL185" s="419"/>
      <c r="FYM185" s="419"/>
      <c r="FYN185" s="419"/>
      <c r="FYO185" s="419"/>
      <c r="FYP185" s="419"/>
      <c r="FYQ185" s="419"/>
      <c r="FYR185" s="419"/>
      <c r="FYS185" s="419"/>
      <c r="FYT185" s="419"/>
      <c r="FYU185" s="419"/>
      <c r="FYV185" s="419"/>
      <c r="FYW185" s="419"/>
      <c r="FYX185" s="419"/>
      <c r="FYY185" s="419"/>
      <c r="FYZ185" s="419"/>
      <c r="FZA185" s="419"/>
      <c r="FZB185" s="419"/>
      <c r="FZC185" s="419"/>
      <c r="FZD185" s="419"/>
      <c r="FZE185" s="419"/>
      <c r="FZF185" s="419"/>
      <c r="FZG185" s="419"/>
      <c r="FZH185" s="419"/>
      <c r="FZI185" s="419"/>
      <c r="FZJ185" s="419"/>
      <c r="FZK185" s="419"/>
      <c r="FZL185" s="419"/>
      <c r="FZM185" s="419"/>
      <c r="FZN185" s="419"/>
      <c r="FZO185" s="419"/>
      <c r="FZP185" s="419"/>
      <c r="FZQ185" s="419"/>
      <c r="FZR185" s="419"/>
      <c r="FZS185" s="419"/>
      <c r="FZT185" s="419"/>
      <c r="FZU185" s="419"/>
      <c r="FZV185" s="419"/>
      <c r="FZW185" s="419"/>
      <c r="FZX185" s="419"/>
      <c r="FZY185" s="419"/>
      <c r="FZZ185" s="419"/>
      <c r="GAA185" s="419"/>
      <c r="GAB185" s="419"/>
      <c r="GAC185" s="419"/>
      <c r="GAD185" s="419"/>
      <c r="GAE185" s="419"/>
      <c r="GAF185" s="419"/>
      <c r="GAG185" s="419"/>
      <c r="GAH185" s="419"/>
      <c r="GAI185" s="419"/>
      <c r="GAJ185" s="419"/>
      <c r="GAK185" s="419"/>
      <c r="GAL185" s="419"/>
      <c r="GAM185" s="419"/>
      <c r="GAN185" s="419"/>
      <c r="GAO185" s="419"/>
      <c r="GAP185" s="419"/>
      <c r="GAQ185" s="419"/>
      <c r="GAR185" s="419"/>
      <c r="GAS185" s="419"/>
      <c r="GAT185" s="419"/>
      <c r="GAU185" s="419"/>
      <c r="GAV185" s="419"/>
      <c r="GAW185" s="419"/>
      <c r="GAX185" s="419"/>
      <c r="GAY185" s="419"/>
      <c r="GAZ185" s="419"/>
      <c r="GBA185" s="419"/>
      <c r="GBB185" s="419"/>
      <c r="GBC185" s="419"/>
      <c r="GBD185" s="419"/>
      <c r="GBE185" s="419"/>
      <c r="GBF185" s="419"/>
      <c r="GBG185" s="419"/>
      <c r="GBH185" s="419"/>
      <c r="GBI185" s="419"/>
      <c r="GBJ185" s="419"/>
      <c r="GBK185" s="419"/>
      <c r="GBL185" s="419"/>
      <c r="GBM185" s="419"/>
      <c r="GBN185" s="419"/>
      <c r="GBO185" s="419"/>
      <c r="GBP185" s="419"/>
      <c r="GBQ185" s="419"/>
      <c r="GBR185" s="419"/>
      <c r="GBS185" s="419"/>
      <c r="GBT185" s="419"/>
      <c r="GBU185" s="419"/>
      <c r="GBV185" s="419"/>
      <c r="GBW185" s="419"/>
      <c r="GBX185" s="419"/>
      <c r="GBY185" s="419"/>
      <c r="GBZ185" s="419"/>
      <c r="GCA185" s="419"/>
      <c r="GCB185" s="419"/>
      <c r="GCC185" s="419"/>
      <c r="GCD185" s="419"/>
      <c r="GCE185" s="419"/>
      <c r="GCF185" s="419"/>
      <c r="GCG185" s="419"/>
      <c r="GCH185" s="419"/>
      <c r="GCI185" s="419"/>
      <c r="GCJ185" s="419"/>
      <c r="GCK185" s="419"/>
      <c r="GCL185" s="419"/>
      <c r="GCM185" s="419"/>
      <c r="GCN185" s="419"/>
      <c r="GCO185" s="419"/>
      <c r="GCP185" s="419"/>
      <c r="GCQ185" s="419"/>
      <c r="GCR185" s="419"/>
      <c r="GCS185" s="419"/>
      <c r="GCT185" s="419"/>
      <c r="GCU185" s="419"/>
      <c r="GCV185" s="419"/>
      <c r="GCW185" s="419"/>
      <c r="GCX185" s="419"/>
      <c r="GCY185" s="419"/>
      <c r="GCZ185" s="419"/>
      <c r="GDA185" s="419"/>
      <c r="GDB185" s="419"/>
      <c r="GDC185" s="419"/>
      <c r="GDD185" s="419"/>
      <c r="GDE185" s="419"/>
      <c r="GDF185" s="419"/>
      <c r="GDG185" s="419"/>
      <c r="GDH185" s="419"/>
      <c r="GDI185" s="419"/>
      <c r="GDJ185" s="419"/>
      <c r="GDK185" s="419"/>
      <c r="GDL185" s="419"/>
      <c r="GDM185" s="419"/>
      <c r="GDN185" s="419"/>
      <c r="GDO185" s="419"/>
      <c r="GDP185" s="419"/>
      <c r="GDQ185" s="419"/>
      <c r="GDR185" s="419"/>
      <c r="GDS185" s="419"/>
      <c r="GDT185" s="419"/>
      <c r="GDU185" s="419"/>
      <c r="GDV185" s="419"/>
      <c r="GDW185" s="419"/>
      <c r="GDX185" s="419"/>
      <c r="GDY185" s="419"/>
      <c r="GDZ185" s="419"/>
      <c r="GEA185" s="419"/>
      <c r="GEB185" s="419"/>
      <c r="GEC185" s="419"/>
      <c r="GED185" s="419"/>
      <c r="GEE185" s="419"/>
      <c r="GEF185" s="419"/>
      <c r="GEG185" s="419"/>
      <c r="GEH185" s="419"/>
      <c r="GEI185" s="419"/>
      <c r="GEJ185" s="419"/>
      <c r="GEK185" s="419"/>
      <c r="GEL185" s="419"/>
      <c r="GEM185" s="419"/>
      <c r="GEN185" s="419"/>
      <c r="GEO185" s="419"/>
      <c r="GEP185" s="419"/>
      <c r="GEQ185" s="419"/>
      <c r="GER185" s="419"/>
      <c r="GES185" s="419"/>
      <c r="GET185" s="419"/>
      <c r="GEU185" s="419"/>
      <c r="GEV185" s="419"/>
      <c r="GEW185" s="419"/>
      <c r="GEX185" s="419"/>
      <c r="GEY185" s="419"/>
      <c r="GEZ185" s="419"/>
      <c r="GFA185" s="419"/>
      <c r="GFB185" s="419"/>
      <c r="GFC185" s="419"/>
      <c r="GFD185" s="419"/>
      <c r="GFE185" s="419"/>
      <c r="GFF185" s="419"/>
      <c r="GFG185" s="419"/>
      <c r="GFH185" s="419"/>
      <c r="GFI185" s="419"/>
      <c r="GFJ185" s="419"/>
      <c r="GFK185" s="419"/>
      <c r="GFL185" s="419"/>
      <c r="GFM185" s="419"/>
      <c r="GFN185" s="419"/>
      <c r="GFO185" s="419"/>
      <c r="GFP185" s="419"/>
      <c r="GFQ185" s="419"/>
      <c r="GFR185" s="419"/>
      <c r="GFS185" s="419"/>
      <c r="GFT185" s="419"/>
      <c r="GFU185" s="419"/>
      <c r="GFV185" s="419"/>
      <c r="GFW185" s="419"/>
      <c r="GFX185" s="419"/>
      <c r="GFY185" s="419"/>
      <c r="GFZ185" s="419"/>
      <c r="GGA185" s="419"/>
      <c r="GGB185" s="419"/>
      <c r="GGC185" s="419"/>
      <c r="GGD185" s="419"/>
      <c r="GGE185" s="419"/>
      <c r="GGF185" s="419"/>
      <c r="GGG185" s="419"/>
      <c r="GGH185" s="419"/>
      <c r="GGI185" s="419"/>
      <c r="GGJ185" s="419"/>
      <c r="GGK185" s="419"/>
      <c r="GGL185" s="419"/>
      <c r="GGM185" s="419"/>
      <c r="GGN185" s="419"/>
      <c r="GGO185" s="419"/>
      <c r="GGP185" s="419"/>
      <c r="GGQ185" s="419"/>
      <c r="GGR185" s="419"/>
      <c r="GGS185" s="419"/>
      <c r="GGT185" s="419"/>
      <c r="GGU185" s="419"/>
      <c r="GGV185" s="419"/>
      <c r="GGW185" s="419"/>
      <c r="GGX185" s="419"/>
      <c r="GGY185" s="419"/>
      <c r="GGZ185" s="419"/>
      <c r="GHA185" s="419"/>
      <c r="GHB185" s="419"/>
      <c r="GHC185" s="419"/>
      <c r="GHD185" s="419"/>
      <c r="GHE185" s="419"/>
      <c r="GHF185" s="419"/>
      <c r="GHG185" s="419"/>
      <c r="GHH185" s="419"/>
      <c r="GHI185" s="419"/>
      <c r="GHJ185" s="419"/>
      <c r="GHK185" s="419"/>
      <c r="GHL185" s="419"/>
      <c r="GHM185" s="419"/>
      <c r="GHN185" s="419"/>
      <c r="GHO185" s="419"/>
      <c r="GHP185" s="419"/>
      <c r="GHQ185" s="419"/>
      <c r="GHR185" s="419"/>
      <c r="GHS185" s="419"/>
      <c r="GHT185" s="419"/>
      <c r="GHU185" s="419"/>
      <c r="GHV185" s="419"/>
      <c r="GHW185" s="419"/>
      <c r="GHX185" s="419"/>
      <c r="GHY185" s="419"/>
      <c r="GHZ185" s="419"/>
      <c r="GIA185" s="419"/>
      <c r="GIB185" s="419"/>
      <c r="GIC185" s="419"/>
      <c r="GID185" s="419"/>
      <c r="GIE185" s="419"/>
      <c r="GIF185" s="419"/>
      <c r="GIG185" s="419"/>
      <c r="GIH185" s="419"/>
      <c r="GII185" s="419"/>
      <c r="GIJ185" s="419"/>
      <c r="GIK185" s="419"/>
      <c r="GIL185" s="419"/>
      <c r="GIM185" s="419"/>
      <c r="GIN185" s="419"/>
      <c r="GIO185" s="419"/>
      <c r="GIP185" s="419"/>
      <c r="GIQ185" s="419"/>
      <c r="GIR185" s="419"/>
      <c r="GIS185" s="419"/>
      <c r="GIT185" s="419"/>
      <c r="GIU185" s="419"/>
      <c r="GIV185" s="419"/>
      <c r="GIW185" s="419"/>
      <c r="GIX185" s="419"/>
      <c r="GIY185" s="419"/>
      <c r="GIZ185" s="419"/>
      <c r="GJA185" s="419"/>
      <c r="GJB185" s="419"/>
      <c r="GJC185" s="419"/>
      <c r="GJD185" s="419"/>
      <c r="GJE185" s="419"/>
      <c r="GJF185" s="419"/>
      <c r="GJG185" s="419"/>
      <c r="GJH185" s="419"/>
      <c r="GJI185" s="419"/>
      <c r="GJJ185" s="419"/>
      <c r="GJK185" s="419"/>
      <c r="GJL185" s="419"/>
      <c r="GJM185" s="419"/>
      <c r="GJN185" s="419"/>
      <c r="GJO185" s="419"/>
      <c r="GJP185" s="419"/>
      <c r="GJQ185" s="419"/>
      <c r="GJR185" s="419"/>
      <c r="GJS185" s="419"/>
      <c r="GJT185" s="419"/>
      <c r="GJU185" s="419"/>
      <c r="GJV185" s="419"/>
      <c r="GJW185" s="419"/>
      <c r="GJX185" s="419"/>
      <c r="GJY185" s="419"/>
      <c r="GJZ185" s="419"/>
      <c r="GKA185" s="419"/>
      <c r="GKB185" s="419"/>
      <c r="GKC185" s="419"/>
      <c r="GKD185" s="419"/>
      <c r="GKE185" s="419"/>
      <c r="GKF185" s="419"/>
      <c r="GKG185" s="419"/>
      <c r="GKH185" s="419"/>
      <c r="GKI185" s="419"/>
      <c r="GKJ185" s="419"/>
      <c r="GKK185" s="419"/>
      <c r="GKL185" s="419"/>
      <c r="GKM185" s="419"/>
      <c r="GKN185" s="419"/>
      <c r="GKO185" s="419"/>
      <c r="GKP185" s="419"/>
      <c r="GKQ185" s="419"/>
      <c r="GKR185" s="419"/>
      <c r="GKS185" s="419"/>
      <c r="GKT185" s="419"/>
      <c r="GKU185" s="419"/>
      <c r="GKV185" s="419"/>
      <c r="GKW185" s="419"/>
      <c r="GKX185" s="419"/>
      <c r="GKY185" s="419"/>
      <c r="GKZ185" s="419"/>
      <c r="GLA185" s="419"/>
      <c r="GLB185" s="419"/>
      <c r="GLC185" s="419"/>
      <c r="GLD185" s="419"/>
      <c r="GLE185" s="419"/>
      <c r="GLF185" s="419"/>
      <c r="GLG185" s="419"/>
      <c r="GLH185" s="419"/>
      <c r="GLI185" s="419"/>
      <c r="GLJ185" s="419"/>
      <c r="GLK185" s="419"/>
      <c r="GLL185" s="419"/>
      <c r="GLM185" s="419"/>
      <c r="GLN185" s="419"/>
      <c r="GLO185" s="419"/>
      <c r="GLP185" s="419"/>
      <c r="GLQ185" s="419"/>
      <c r="GLR185" s="419"/>
      <c r="GLS185" s="419"/>
      <c r="GLT185" s="419"/>
      <c r="GLU185" s="419"/>
      <c r="GLV185" s="419"/>
      <c r="GLW185" s="419"/>
      <c r="GLX185" s="419"/>
      <c r="GLY185" s="419"/>
      <c r="GLZ185" s="419"/>
      <c r="GMA185" s="419"/>
      <c r="GMB185" s="419"/>
      <c r="GMC185" s="419"/>
      <c r="GMD185" s="419"/>
      <c r="GME185" s="419"/>
      <c r="GMF185" s="419"/>
      <c r="GMG185" s="419"/>
      <c r="GMH185" s="419"/>
      <c r="GMI185" s="419"/>
      <c r="GMJ185" s="419"/>
      <c r="GMK185" s="419"/>
      <c r="GML185" s="419"/>
      <c r="GMM185" s="419"/>
      <c r="GMN185" s="419"/>
      <c r="GMO185" s="419"/>
      <c r="GMP185" s="419"/>
      <c r="GMQ185" s="419"/>
      <c r="GMR185" s="419"/>
      <c r="GMS185" s="419"/>
      <c r="GMT185" s="419"/>
      <c r="GMU185" s="419"/>
      <c r="GMV185" s="419"/>
      <c r="GMW185" s="419"/>
      <c r="GMX185" s="419"/>
      <c r="GMY185" s="419"/>
      <c r="GMZ185" s="419"/>
      <c r="GNA185" s="419"/>
      <c r="GNB185" s="419"/>
      <c r="GNC185" s="419"/>
      <c r="GND185" s="419"/>
      <c r="GNE185" s="419"/>
      <c r="GNF185" s="419"/>
      <c r="GNG185" s="419"/>
      <c r="GNH185" s="419"/>
      <c r="GNI185" s="419"/>
      <c r="GNJ185" s="419"/>
      <c r="GNK185" s="419"/>
      <c r="GNL185" s="419"/>
      <c r="GNM185" s="419"/>
      <c r="GNN185" s="419"/>
      <c r="GNO185" s="419"/>
      <c r="GNP185" s="419"/>
      <c r="GNQ185" s="419"/>
      <c r="GNR185" s="419"/>
      <c r="GNS185" s="419"/>
      <c r="GNT185" s="419"/>
      <c r="GNU185" s="419"/>
      <c r="GNV185" s="419"/>
      <c r="GNW185" s="419"/>
      <c r="GNX185" s="419"/>
      <c r="GNY185" s="419"/>
      <c r="GNZ185" s="419"/>
      <c r="GOA185" s="419"/>
      <c r="GOB185" s="419"/>
      <c r="GOC185" s="419"/>
      <c r="GOD185" s="419"/>
      <c r="GOE185" s="419"/>
      <c r="GOF185" s="419"/>
      <c r="GOG185" s="419"/>
      <c r="GOH185" s="419"/>
      <c r="GOI185" s="419"/>
      <c r="GOJ185" s="419"/>
      <c r="GOK185" s="419"/>
      <c r="GOL185" s="419"/>
      <c r="GOM185" s="419"/>
      <c r="GON185" s="419"/>
      <c r="GOO185" s="419"/>
      <c r="GOP185" s="419"/>
      <c r="GOQ185" s="419"/>
      <c r="GOR185" s="419"/>
      <c r="GOS185" s="419"/>
      <c r="GOT185" s="419"/>
      <c r="GOU185" s="419"/>
      <c r="GOV185" s="419"/>
      <c r="GOW185" s="419"/>
      <c r="GOX185" s="419"/>
      <c r="GOY185" s="419"/>
      <c r="GOZ185" s="419"/>
      <c r="GPA185" s="419"/>
      <c r="GPB185" s="419"/>
      <c r="GPC185" s="419"/>
      <c r="GPD185" s="419"/>
      <c r="GPE185" s="419"/>
      <c r="GPF185" s="419"/>
      <c r="GPG185" s="419"/>
      <c r="GPH185" s="419"/>
      <c r="GPI185" s="419"/>
      <c r="GPJ185" s="419"/>
      <c r="GPK185" s="419"/>
      <c r="GPL185" s="419"/>
      <c r="GPM185" s="419"/>
      <c r="GPN185" s="419"/>
      <c r="GPO185" s="419"/>
      <c r="GPP185" s="419"/>
      <c r="GPQ185" s="419"/>
      <c r="GPR185" s="419"/>
      <c r="GPS185" s="419"/>
      <c r="GPT185" s="419"/>
      <c r="GPU185" s="419"/>
      <c r="GPV185" s="419"/>
      <c r="GPW185" s="419"/>
      <c r="GPX185" s="419"/>
      <c r="GPY185" s="419"/>
      <c r="GPZ185" s="419"/>
      <c r="GQA185" s="419"/>
      <c r="GQB185" s="419"/>
      <c r="GQC185" s="419"/>
      <c r="GQD185" s="419"/>
      <c r="GQE185" s="419"/>
      <c r="GQF185" s="419"/>
      <c r="GQG185" s="419"/>
      <c r="GQH185" s="419"/>
      <c r="GQI185" s="419"/>
      <c r="GQJ185" s="419"/>
      <c r="GQK185" s="419"/>
      <c r="GQL185" s="419"/>
      <c r="GQM185" s="419"/>
      <c r="GQN185" s="419"/>
      <c r="GQO185" s="419"/>
      <c r="GQP185" s="419"/>
      <c r="GQQ185" s="419"/>
      <c r="GQR185" s="419"/>
      <c r="GQS185" s="419"/>
      <c r="GQT185" s="419"/>
      <c r="GQU185" s="419"/>
      <c r="GQV185" s="419"/>
      <c r="GQW185" s="419"/>
      <c r="GQX185" s="419"/>
      <c r="GQY185" s="419"/>
      <c r="GQZ185" s="419"/>
      <c r="GRA185" s="419"/>
      <c r="GRB185" s="419"/>
      <c r="GRC185" s="419"/>
      <c r="GRD185" s="419"/>
      <c r="GRE185" s="419"/>
      <c r="GRF185" s="419"/>
      <c r="GRG185" s="419"/>
      <c r="GRH185" s="419"/>
      <c r="GRI185" s="419"/>
      <c r="GRJ185" s="419"/>
      <c r="GRK185" s="419"/>
      <c r="GRL185" s="419"/>
      <c r="GRM185" s="419"/>
      <c r="GRN185" s="419"/>
      <c r="GRO185" s="419"/>
      <c r="GRP185" s="419"/>
      <c r="GRQ185" s="419"/>
      <c r="GRR185" s="419"/>
      <c r="GRS185" s="419"/>
      <c r="GRT185" s="419"/>
      <c r="GRU185" s="419"/>
      <c r="GRV185" s="419"/>
      <c r="GRW185" s="419"/>
      <c r="GRX185" s="419"/>
      <c r="GRY185" s="419"/>
      <c r="GRZ185" s="419"/>
      <c r="GSA185" s="419"/>
      <c r="GSB185" s="419"/>
      <c r="GSC185" s="419"/>
      <c r="GSD185" s="419"/>
      <c r="GSE185" s="419"/>
      <c r="GSF185" s="419"/>
      <c r="GSG185" s="419"/>
      <c r="GSH185" s="419"/>
      <c r="GSI185" s="419"/>
      <c r="GSJ185" s="419"/>
      <c r="GSK185" s="419"/>
      <c r="GSL185" s="419"/>
      <c r="GSM185" s="419"/>
      <c r="GSN185" s="419"/>
      <c r="GSO185" s="419"/>
      <c r="GSP185" s="419"/>
      <c r="GSQ185" s="419"/>
      <c r="GSR185" s="419"/>
      <c r="GSS185" s="419"/>
      <c r="GST185" s="419"/>
      <c r="GSU185" s="419"/>
      <c r="GSV185" s="419"/>
      <c r="GSW185" s="419"/>
      <c r="GSX185" s="419"/>
      <c r="GSY185" s="419"/>
      <c r="GSZ185" s="419"/>
      <c r="GTA185" s="419"/>
      <c r="GTB185" s="419"/>
      <c r="GTC185" s="419"/>
      <c r="GTD185" s="419"/>
      <c r="GTE185" s="419"/>
      <c r="GTF185" s="419"/>
      <c r="GTG185" s="419"/>
      <c r="GTH185" s="419"/>
      <c r="GTI185" s="419"/>
      <c r="GTJ185" s="419"/>
      <c r="GTK185" s="419"/>
      <c r="GTL185" s="419"/>
      <c r="GTM185" s="419"/>
      <c r="GTN185" s="419"/>
      <c r="GTO185" s="419"/>
      <c r="GTP185" s="419"/>
      <c r="GTQ185" s="419"/>
      <c r="GTR185" s="419"/>
      <c r="GTS185" s="419"/>
      <c r="GTT185" s="419"/>
      <c r="GTU185" s="419"/>
      <c r="GTV185" s="419"/>
      <c r="GTW185" s="419"/>
      <c r="GTX185" s="419"/>
      <c r="GTY185" s="419"/>
      <c r="GTZ185" s="419"/>
      <c r="GUA185" s="419"/>
      <c r="GUB185" s="419"/>
      <c r="GUC185" s="419"/>
      <c r="GUD185" s="419"/>
      <c r="GUE185" s="419"/>
      <c r="GUF185" s="419"/>
      <c r="GUG185" s="419"/>
      <c r="GUH185" s="419"/>
      <c r="GUI185" s="419"/>
      <c r="GUJ185" s="419"/>
      <c r="GUK185" s="419"/>
      <c r="GUL185" s="419"/>
      <c r="GUM185" s="419"/>
      <c r="GUN185" s="419"/>
      <c r="GUO185" s="419"/>
      <c r="GUP185" s="419"/>
      <c r="GUQ185" s="419"/>
      <c r="GUR185" s="419"/>
      <c r="GUS185" s="419"/>
      <c r="GUT185" s="419"/>
      <c r="GUU185" s="419"/>
      <c r="GUV185" s="419"/>
      <c r="GUW185" s="419"/>
      <c r="GUX185" s="419"/>
      <c r="GUY185" s="419"/>
      <c r="GUZ185" s="419"/>
      <c r="GVA185" s="419"/>
      <c r="GVB185" s="419"/>
      <c r="GVC185" s="419"/>
      <c r="GVD185" s="419"/>
      <c r="GVE185" s="419"/>
      <c r="GVF185" s="419"/>
      <c r="GVG185" s="419"/>
      <c r="GVH185" s="419"/>
      <c r="GVI185" s="419"/>
      <c r="GVJ185" s="419"/>
      <c r="GVK185" s="419"/>
      <c r="GVL185" s="419"/>
      <c r="GVM185" s="419"/>
      <c r="GVN185" s="419"/>
      <c r="GVO185" s="419"/>
      <c r="GVP185" s="419"/>
      <c r="GVQ185" s="419"/>
      <c r="GVR185" s="419"/>
      <c r="GVS185" s="419"/>
      <c r="GVT185" s="419"/>
      <c r="GVU185" s="419"/>
      <c r="GVV185" s="419"/>
      <c r="GVW185" s="419"/>
      <c r="GVX185" s="419"/>
      <c r="GVY185" s="419"/>
      <c r="GVZ185" s="419"/>
      <c r="GWA185" s="419"/>
      <c r="GWB185" s="419"/>
      <c r="GWC185" s="419"/>
      <c r="GWD185" s="419"/>
      <c r="GWE185" s="419"/>
      <c r="GWF185" s="419"/>
      <c r="GWG185" s="419"/>
      <c r="GWH185" s="419"/>
      <c r="GWI185" s="419"/>
      <c r="GWJ185" s="419"/>
      <c r="GWK185" s="419"/>
      <c r="GWL185" s="419"/>
      <c r="GWM185" s="419"/>
      <c r="GWN185" s="419"/>
      <c r="GWO185" s="419"/>
      <c r="GWP185" s="419"/>
      <c r="GWQ185" s="419"/>
      <c r="GWR185" s="419"/>
      <c r="GWS185" s="419"/>
      <c r="GWT185" s="419"/>
      <c r="GWU185" s="419"/>
      <c r="GWV185" s="419"/>
      <c r="GWW185" s="419"/>
      <c r="GWX185" s="419"/>
      <c r="GWY185" s="419"/>
      <c r="GWZ185" s="419"/>
      <c r="GXA185" s="419"/>
      <c r="GXB185" s="419"/>
      <c r="GXC185" s="419"/>
      <c r="GXD185" s="419"/>
      <c r="GXE185" s="419"/>
      <c r="GXF185" s="419"/>
      <c r="GXG185" s="419"/>
      <c r="GXH185" s="419"/>
      <c r="GXI185" s="419"/>
      <c r="GXJ185" s="419"/>
      <c r="GXK185" s="419"/>
      <c r="GXL185" s="419"/>
      <c r="GXM185" s="419"/>
      <c r="GXN185" s="419"/>
      <c r="GXO185" s="419"/>
      <c r="GXP185" s="419"/>
      <c r="GXQ185" s="419"/>
      <c r="GXR185" s="419"/>
      <c r="GXS185" s="419"/>
      <c r="GXT185" s="419"/>
      <c r="GXU185" s="419"/>
      <c r="GXV185" s="419"/>
      <c r="GXW185" s="419"/>
      <c r="GXX185" s="419"/>
      <c r="GXY185" s="419"/>
      <c r="GXZ185" s="419"/>
      <c r="GYA185" s="419"/>
      <c r="GYB185" s="419"/>
      <c r="GYC185" s="419"/>
      <c r="GYD185" s="419"/>
      <c r="GYE185" s="419"/>
      <c r="GYF185" s="419"/>
      <c r="GYG185" s="419"/>
      <c r="GYH185" s="419"/>
      <c r="GYI185" s="419"/>
      <c r="GYJ185" s="419"/>
      <c r="GYK185" s="419"/>
      <c r="GYL185" s="419"/>
      <c r="GYM185" s="419"/>
      <c r="GYN185" s="419"/>
      <c r="GYO185" s="419"/>
      <c r="GYP185" s="419"/>
      <c r="GYQ185" s="419"/>
      <c r="GYR185" s="419"/>
      <c r="GYS185" s="419"/>
      <c r="GYT185" s="419"/>
      <c r="GYU185" s="419"/>
      <c r="GYV185" s="419"/>
      <c r="GYW185" s="419"/>
      <c r="GYX185" s="419"/>
      <c r="GYY185" s="419"/>
      <c r="GYZ185" s="419"/>
      <c r="GZA185" s="419"/>
      <c r="GZB185" s="419"/>
      <c r="GZC185" s="419"/>
      <c r="GZD185" s="419"/>
      <c r="GZE185" s="419"/>
      <c r="GZF185" s="419"/>
      <c r="GZG185" s="419"/>
      <c r="GZH185" s="419"/>
      <c r="GZI185" s="419"/>
      <c r="GZJ185" s="419"/>
      <c r="GZK185" s="419"/>
      <c r="GZL185" s="419"/>
      <c r="GZM185" s="419"/>
      <c r="GZN185" s="419"/>
      <c r="GZO185" s="419"/>
      <c r="GZP185" s="419"/>
      <c r="GZQ185" s="419"/>
      <c r="GZR185" s="419"/>
      <c r="GZS185" s="419"/>
      <c r="GZT185" s="419"/>
      <c r="GZU185" s="419"/>
      <c r="GZV185" s="419"/>
      <c r="GZW185" s="419"/>
      <c r="GZX185" s="419"/>
      <c r="GZY185" s="419"/>
      <c r="GZZ185" s="419"/>
      <c r="HAA185" s="419"/>
      <c r="HAB185" s="419"/>
      <c r="HAC185" s="419"/>
      <c r="HAD185" s="419"/>
      <c r="HAE185" s="419"/>
      <c r="HAF185" s="419"/>
      <c r="HAG185" s="419"/>
      <c r="HAH185" s="419"/>
      <c r="HAI185" s="419"/>
      <c r="HAJ185" s="419"/>
      <c r="HAK185" s="419"/>
      <c r="HAL185" s="419"/>
      <c r="HAM185" s="419"/>
      <c r="HAN185" s="419"/>
      <c r="HAO185" s="419"/>
      <c r="HAP185" s="419"/>
      <c r="HAQ185" s="419"/>
      <c r="HAR185" s="419"/>
      <c r="HAS185" s="419"/>
      <c r="HAT185" s="419"/>
      <c r="HAU185" s="419"/>
      <c r="HAV185" s="419"/>
      <c r="HAW185" s="419"/>
      <c r="HAX185" s="419"/>
      <c r="HAY185" s="419"/>
      <c r="HAZ185" s="419"/>
      <c r="HBA185" s="419"/>
      <c r="HBB185" s="419"/>
      <c r="HBC185" s="419"/>
      <c r="HBD185" s="419"/>
      <c r="HBE185" s="419"/>
      <c r="HBF185" s="419"/>
      <c r="HBG185" s="419"/>
      <c r="HBH185" s="419"/>
      <c r="HBI185" s="419"/>
      <c r="HBJ185" s="419"/>
      <c r="HBK185" s="419"/>
      <c r="HBL185" s="419"/>
      <c r="HBM185" s="419"/>
      <c r="HBN185" s="419"/>
      <c r="HBO185" s="419"/>
      <c r="HBP185" s="419"/>
      <c r="HBQ185" s="419"/>
      <c r="HBR185" s="419"/>
      <c r="HBS185" s="419"/>
      <c r="HBT185" s="419"/>
      <c r="HBU185" s="419"/>
      <c r="HBV185" s="419"/>
      <c r="HBW185" s="419"/>
      <c r="HBX185" s="419"/>
      <c r="HBY185" s="419"/>
      <c r="HBZ185" s="419"/>
      <c r="HCA185" s="419"/>
      <c r="HCB185" s="419"/>
      <c r="HCC185" s="419"/>
      <c r="HCD185" s="419"/>
      <c r="HCE185" s="419"/>
      <c r="HCF185" s="419"/>
      <c r="HCG185" s="419"/>
      <c r="HCH185" s="419"/>
      <c r="HCI185" s="419"/>
      <c r="HCJ185" s="419"/>
      <c r="HCK185" s="419"/>
      <c r="HCL185" s="419"/>
      <c r="HCM185" s="419"/>
      <c r="HCN185" s="419"/>
      <c r="HCO185" s="419"/>
      <c r="HCP185" s="419"/>
      <c r="HCQ185" s="419"/>
      <c r="HCR185" s="419"/>
      <c r="HCS185" s="419"/>
      <c r="HCT185" s="419"/>
      <c r="HCU185" s="419"/>
      <c r="HCV185" s="419"/>
      <c r="HCW185" s="419"/>
      <c r="HCX185" s="419"/>
      <c r="HCY185" s="419"/>
      <c r="HCZ185" s="419"/>
      <c r="HDA185" s="419"/>
      <c r="HDB185" s="419"/>
      <c r="HDC185" s="419"/>
      <c r="HDD185" s="419"/>
      <c r="HDE185" s="419"/>
      <c r="HDF185" s="419"/>
      <c r="HDG185" s="419"/>
      <c r="HDH185" s="419"/>
      <c r="HDI185" s="419"/>
      <c r="HDJ185" s="419"/>
      <c r="HDK185" s="419"/>
      <c r="HDL185" s="419"/>
      <c r="HDM185" s="419"/>
      <c r="HDN185" s="419"/>
      <c r="HDO185" s="419"/>
      <c r="HDP185" s="419"/>
      <c r="HDQ185" s="419"/>
      <c r="HDR185" s="419"/>
      <c r="HDS185" s="419"/>
      <c r="HDT185" s="419"/>
      <c r="HDU185" s="419"/>
      <c r="HDV185" s="419"/>
      <c r="HDW185" s="419"/>
      <c r="HDX185" s="419"/>
      <c r="HDY185" s="419"/>
      <c r="HDZ185" s="419"/>
      <c r="HEA185" s="419"/>
      <c r="HEB185" s="419"/>
      <c r="HEC185" s="419"/>
      <c r="HED185" s="419"/>
      <c r="HEE185" s="419"/>
      <c r="HEF185" s="419"/>
      <c r="HEG185" s="419"/>
      <c r="HEH185" s="419"/>
      <c r="HEI185" s="419"/>
      <c r="HEJ185" s="419"/>
      <c r="HEK185" s="419"/>
      <c r="HEL185" s="419"/>
      <c r="HEM185" s="419"/>
      <c r="HEN185" s="419"/>
      <c r="HEO185" s="419"/>
      <c r="HEP185" s="419"/>
      <c r="HEQ185" s="419"/>
      <c r="HER185" s="419"/>
      <c r="HES185" s="419"/>
      <c r="HET185" s="419"/>
      <c r="HEU185" s="419"/>
      <c r="HEV185" s="419"/>
      <c r="HEW185" s="419"/>
      <c r="HEX185" s="419"/>
      <c r="HEY185" s="419"/>
      <c r="HEZ185" s="419"/>
      <c r="HFA185" s="419"/>
      <c r="HFB185" s="419"/>
      <c r="HFC185" s="419"/>
      <c r="HFD185" s="419"/>
      <c r="HFE185" s="419"/>
      <c r="HFF185" s="419"/>
      <c r="HFG185" s="419"/>
      <c r="HFH185" s="419"/>
      <c r="HFI185" s="419"/>
      <c r="HFJ185" s="419"/>
      <c r="HFK185" s="419"/>
      <c r="HFL185" s="419"/>
      <c r="HFM185" s="419"/>
      <c r="HFN185" s="419"/>
      <c r="HFO185" s="419"/>
      <c r="HFP185" s="419"/>
      <c r="HFQ185" s="419"/>
      <c r="HFR185" s="419"/>
      <c r="HFS185" s="419"/>
      <c r="HFT185" s="419"/>
      <c r="HFU185" s="419"/>
      <c r="HFV185" s="419"/>
      <c r="HFW185" s="419"/>
      <c r="HFX185" s="419"/>
      <c r="HFY185" s="419"/>
      <c r="HFZ185" s="419"/>
      <c r="HGA185" s="419"/>
      <c r="HGB185" s="419"/>
      <c r="HGC185" s="419"/>
      <c r="HGD185" s="419"/>
      <c r="HGE185" s="419"/>
      <c r="HGF185" s="419"/>
      <c r="HGG185" s="419"/>
      <c r="HGH185" s="419"/>
      <c r="HGI185" s="419"/>
      <c r="HGJ185" s="419"/>
      <c r="HGK185" s="419"/>
      <c r="HGL185" s="419"/>
      <c r="HGM185" s="419"/>
      <c r="HGN185" s="419"/>
      <c r="HGO185" s="419"/>
      <c r="HGP185" s="419"/>
      <c r="HGQ185" s="419"/>
      <c r="HGR185" s="419"/>
      <c r="HGS185" s="419"/>
      <c r="HGT185" s="419"/>
      <c r="HGU185" s="419"/>
      <c r="HGV185" s="419"/>
      <c r="HGW185" s="419"/>
      <c r="HGX185" s="419"/>
      <c r="HGY185" s="419"/>
      <c r="HGZ185" s="419"/>
      <c r="HHA185" s="419"/>
      <c r="HHB185" s="419"/>
      <c r="HHC185" s="419"/>
      <c r="HHD185" s="419"/>
      <c r="HHE185" s="419"/>
      <c r="HHF185" s="419"/>
      <c r="HHG185" s="419"/>
      <c r="HHH185" s="419"/>
      <c r="HHI185" s="419"/>
      <c r="HHJ185" s="419"/>
      <c r="HHK185" s="419"/>
      <c r="HHL185" s="419"/>
      <c r="HHM185" s="419"/>
      <c r="HHN185" s="419"/>
      <c r="HHO185" s="419"/>
      <c r="HHP185" s="419"/>
      <c r="HHQ185" s="419"/>
      <c r="HHR185" s="419"/>
      <c r="HHS185" s="419"/>
      <c r="HHT185" s="419"/>
      <c r="HHU185" s="419"/>
      <c r="HHV185" s="419"/>
      <c r="HHW185" s="419"/>
      <c r="HHX185" s="419"/>
      <c r="HHY185" s="419"/>
      <c r="HHZ185" s="419"/>
      <c r="HIA185" s="419"/>
      <c r="HIB185" s="419"/>
      <c r="HIC185" s="419"/>
      <c r="HID185" s="419"/>
      <c r="HIE185" s="419"/>
      <c r="HIF185" s="419"/>
      <c r="HIG185" s="419"/>
      <c r="HIH185" s="419"/>
      <c r="HII185" s="419"/>
      <c r="HIJ185" s="419"/>
      <c r="HIK185" s="419"/>
      <c r="HIL185" s="419"/>
      <c r="HIM185" s="419"/>
      <c r="HIN185" s="419"/>
      <c r="HIO185" s="419"/>
      <c r="HIP185" s="419"/>
      <c r="HIQ185" s="419"/>
      <c r="HIR185" s="419"/>
      <c r="HIS185" s="419"/>
      <c r="HIT185" s="419"/>
      <c r="HIU185" s="419"/>
      <c r="HIV185" s="419"/>
      <c r="HIW185" s="419"/>
      <c r="HIX185" s="419"/>
      <c r="HIY185" s="419"/>
      <c r="HIZ185" s="419"/>
      <c r="HJA185" s="419"/>
      <c r="HJB185" s="419"/>
      <c r="HJC185" s="419"/>
      <c r="HJD185" s="419"/>
      <c r="HJE185" s="419"/>
      <c r="HJF185" s="419"/>
      <c r="HJG185" s="419"/>
      <c r="HJH185" s="419"/>
      <c r="HJI185" s="419"/>
      <c r="HJJ185" s="419"/>
      <c r="HJK185" s="419"/>
      <c r="HJL185" s="419"/>
      <c r="HJM185" s="419"/>
      <c r="HJN185" s="419"/>
      <c r="HJO185" s="419"/>
      <c r="HJP185" s="419"/>
      <c r="HJQ185" s="419"/>
      <c r="HJR185" s="419"/>
      <c r="HJS185" s="419"/>
      <c r="HJT185" s="419"/>
      <c r="HJU185" s="419"/>
      <c r="HJV185" s="419"/>
      <c r="HJW185" s="419"/>
      <c r="HJX185" s="419"/>
      <c r="HJY185" s="419"/>
      <c r="HJZ185" s="419"/>
      <c r="HKA185" s="419"/>
      <c r="HKB185" s="419"/>
      <c r="HKC185" s="419"/>
      <c r="HKD185" s="419"/>
      <c r="HKE185" s="419"/>
      <c r="HKF185" s="419"/>
      <c r="HKG185" s="419"/>
      <c r="HKH185" s="419"/>
      <c r="HKI185" s="419"/>
      <c r="HKJ185" s="419"/>
      <c r="HKK185" s="419"/>
      <c r="HKL185" s="419"/>
      <c r="HKM185" s="419"/>
      <c r="HKN185" s="419"/>
      <c r="HKO185" s="419"/>
      <c r="HKP185" s="419"/>
      <c r="HKQ185" s="419"/>
      <c r="HKR185" s="419"/>
      <c r="HKS185" s="419"/>
      <c r="HKT185" s="419"/>
      <c r="HKU185" s="419"/>
      <c r="HKV185" s="419"/>
      <c r="HKW185" s="419"/>
      <c r="HKX185" s="419"/>
      <c r="HKY185" s="419"/>
      <c r="HKZ185" s="419"/>
      <c r="HLA185" s="419"/>
      <c r="HLB185" s="419"/>
      <c r="HLC185" s="419"/>
      <c r="HLD185" s="419"/>
      <c r="HLE185" s="419"/>
      <c r="HLF185" s="419"/>
      <c r="HLG185" s="419"/>
      <c r="HLH185" s="419"/>
      <c r="HLI185" s="419"/>
      <c r="HLJ185" s="419"/>
      <c r="HLK185" s="419"/>
      <c r="HLL185" s="419"/>
      <c r="HLM185" s="419"/>
      <c r="HLN185" s="419"/>
      <c r="HLO185" s="419"/>
      <c r="HLP185" s="419"/>
      <c r="HLQ185" s="419"/>
      <c r="HLR185" s="419"/>
      <c r="HLS185" s="419"/>
      <c r="HLT185" s="419"/>
      <c r="HLU185" s="419"/>
      <c r="HLV185" s="419"/>
      <c r="HLW185" s="419"/>
      <c r="HLX185" s="419"/>
      <c r="HLY185" s="419"/>
      <c r="HLZ185" s="419"/>
      <c r="HMA185" s="419"/>
      <c r="HMB185" s="419"/>
      <c r="HMC185" s="419"/>
      <c r="HMD185" s="419"/>
      <c r="HME185" s="419"/>
      <c r="HMF185" s="419"/>
      <c r="HMG185" s="419"/>
      <c r="HMH185" s="419"/>
      <c r="HMI185" s="419"/>
      <c r="HMJ185" s="419"/>
      <c r="HMK185" s="419"/>
      <c r="HML185" s="419"/>
      <c r="HMM185" s="419"/>
      <c r="HMN185" s="419"/>
      <c r="HMO185" s="419"/>
      <c r="HMP185" s="419"/>
      <c r="HMQ185" s="419"/>
      <c r="HMR185" s="419"/>
      <c r="HMS185" s="419"/>
      <c r="HMT185" s="419"/>
      <c r="HMU185" s="419"/>
      <c r="HMV185" s="419"/>
      <c r="HMW185" s="419"/>
      <c r="HMX185" s="419"/>
      <c r="HMY185" s="419"/>
      <c r="HMZ185" s="419"/>
      <c r="HNA185" s="419"/>
      <c r="HNB185" s="419"/>
      <c r="HNC185" s="419"/>
      <c r="HND185" s="419"/>
      <c r="HNE185" s="419"/>
      <c r="HNF185" s="419"/>
      <c r="HNG185" s="419"/>
      <c r="HNH185" s="419"/>
      <c r="HNI185" s="419"/>
      <c r="HNJ185" s="419"/>
      <c r="HNK185" s="419"/>
      <c r="HNL185" s="419"/>
      <c r="HNM185" s="419"/>
      <c r="HNN185" s="419"/>
      <c r="HNO185" s="419"/>
      <c r="HNP185" s="419"/>
      <c r="HNQ185" s="419"/>
      <c r="HNR185" s="419"/>
      <c r="HNS185" s="419"/>
      <c r="HNT185" s="419"/>
      <c r="HNU185" s="419"/>
      <c r="HNV185" s="419"/>
      <c r="HNW185" s="419"/>
      <c r="HNX185" s="419"/>
      <c r="HNY185" s="419"/>
      <c r="HNZ185" s="419"/>
      <c r="HOA185" s="419"/>
      <c r="HOB185" s="419"/>
      <c r="HOC185" s="419"/>
      <c r="HOD185" s="419"/>
      <c r="HOE185" s="419"/>
      <c r="HOF185" s="419"/>
      <c r="HOG185" s="419"/>
      <c r="HOH185" s="419"/>
      <c r="HOI185" s="419"/>
      <c r="HOJ185" s="419"/>
      <c r="HOK185" s="419"/>
      <c r="HOL185" s="419"/>
      <c r="HOM185" s="419"/>
      <c r="HON185" s="419"/>
      <c r="HOO185" s="419"/>
      <c r="HOP185" s="419"/>
      <c r="HOQ185" s="419"/>
      <c r="HOR185" s="419"/>
      <c r="HOS185" s="419"/>
      <c r="HOT185" s="419"/>
      <c r="HOU185" s="419"/>
      <c r="HOV185" s="419"/>
      <c r="HOW185" s="419"/>
      <c r="HOX185" s="419"/>
      <c r="HOY185" s="419"/>
      <c r="HOZ185" s="419"/>
      <c r="HPA185" s="419"/>
      <c r="HPB185" s="419"/>
      <c r="HPC185" s="419"/>
      <c r="HPD185" s="419"/>
      <c r="HPE185" s="419"/>
      <c r="HPF185" s="419"/>
      <c r="HPG185" s="419"/>
      <c r="HPH185" s="419"/>
      <c r="HPI185" s="419"/>
      <c r="HPJ185" s="419"/>
      <c r="HPK185" s="419"/>
      <c r="HPL185" s="419"/>
      <c r="HPM185" s="419"/>
      <c r="HPN185" s="419"/>
      <c r="HPO185" s="419"/>
      <c r="HPP185" s="419"/>
      <c r="HPQ185" s="419"/>
      <c r="HPR185" s="419"/>
      <c r="HPS185" s="419"/>
      <c r="HPT185" s="419"/>
      <c r="HPU185" s="419"/>
      <c r="HPV185" s="419"/>
      <c r="HPW185" s="419"/>
      <c r="HPX185" s="419"/>
      <c r="HPY185" s="419"/>
      <c r="HPZ185" s="419"/>
      <c r="HQA185" s="419"/>
      <c r="HQB185" s="419"/>
      <c r="HQC185" s="419"/>
      <c r="HQD185" s="419"/>
      <c r="HQE185" s="419"/>
      <c r="HQF185" s="419"/>
      <c r="HQG185" s="419"/>
      <c r="HQH185" s="419"/>
      <c r="HQI185" s="419"/>
      <c r="HQJ185" s="419"/>
      <c r="HQK185" s="419"/>
      <c r="HQL185" s="419"/>
      <c r="HQM185" s="419"/>
      <c r="HQN185" s="419"/>
      <c r="HQO185" s="419"/>
      <c r="HQP185" s="419"/>
      <c r="HQQ185" s="419"/>
      <c r="HQR185" s="419"/>
      <c r="HQS185" s="419"/>
      <c r="HQT185" s="419"/>
      <c r="HQU185" s="419"/>
      <c r="HQV185" s="419"/>
      <c r="HQW185" s="419"/>
      <c r="HQX185" s="419"/>
      <c r="HQY185" s="419"/>
      <c r="HQZ185" s="419"/>
      <c r="HRA185" s="419"/>
      <c r="HRB185" s="419"/>
      <c r="HRC185" s="419"/>
      <c r="HRD185" s="419"/>
      <c r="HRE185" s="419"/>
      <c r="HRF185" s="419"/>
      <c r="HRG185" s="419"/>
      <c r="HRH185" s="419"/>
      <c r="HRI185" s="419"/>
      <c r="HRJ185" s="419"/>
      <c r="HRK185" s="419"/>
      <c r="HRL185" s="419"/>
      <c r="HRM185" s="419"/>
      <c r="HRN185" s="419"/>
      <c r="HRO185" s="419"/>
      <c r="HRP185" s="419"/>
      <c r="HRQ185" s="419"/>
      <c r="HRR185" s="419"/>
      <c r="HRS185" s="419"/>
      <c r="HRT185" s="419"/>
      <c r="HRU185" s="419"/>
      <c r="HRV185" s="419"/>
      <c r="HRW185" s="419"/>
      <c r="HRX185" s="419"/>
      <c r="HRY185" s="419"/>
      <c r="HRZ185" s="419"/>
      <c r="HSA185" s="419"/>
      <c r="HSB185" s="419"/>
      <c r="HSC185" s="419"/>
      <c r="HSD185" s="419"/>
      <c r="HSE185" s="419"/>
      <c r="HSF185" s="419"/>
      <c r="HSG185" s="419"/>
      <c r="HSH185" s="419"/>
      <c r="HSI185" s="419"/>
      <c r="HSJ185" s="419"/>
      <c r="HSK185" s="419"/>
      <c r="HSL185" s="419"/>
      <c r="HSM185" s="419"/>
      <c r="HSN185" s="419"/>
      <c r="HSO185" s="419"/>
      <c r="HSP185" s="419"/>
      <c r="HSQ185" s="419"/>
      <c r="HSR185" s="419"/>
      <c r="HSS185" s="419"/>
      <c r="HST185" s="419"/>
      <c r="HSU185" s="419"/>
      <c r="HSV185" s="419"/>
      <c r="HSW185" s="419"/>
      <c r="HSX185" s="419"/>
      <c r="HSY185" s="419"/>
      <c r="HSZ185" s="419"/>
      <c r="HTA185" s="419"/>
      <c r="HTB185" s="419"/>
      <c r="HTC185" s="419"/>
      <c r="HTD185" s="419"/>
      <c r="HTE185" s="419"/>
      <c r="HTF185" s="419"/>
      <c r="HTG185" s="419"/>
      <c r="HTH185" s="419"/>
      <c r="HTI185" s="419"/>
      <c r="HTJ185" s="419"/>
      <c r="HTK185" s="419"/>
      <c r="HTL185" s="419"/>
      <c r="HTM185" s="419"/>
      <c r="HTN185" s="419"/>
      <c r="HTO185" s="419"/>
      <c r="HTP185" s="419"/>
      <c r="HTQ185" s="419"/>
      <c r="HTR185" s="419"/>
      <c r="HTS185" s="419"/>
      <c r="HTT185" s="419"/>
      <c r="HTU185" s="419"/>
      <c r="HTV185" s="419"/>
      <c r="HTW185" s="419"/>
      <c r="HTX185" s="419"/>
      <c r="HTY185" s="419"/>
      <c r="HTZ185" s="419"/>
      <c r="HUA185" s="419"/>
      <c r="HUB185" s="419"/>
      <c r="HUC185" s="419"/>
      <c r="HUD185" s="419"/>
      <c r="HUE185" s="419"/>
      <c r="HUF185" s="419"/>
      <c r="HUG185" s="419"/>
      <c r="HUH185" s="419"/>
      <c r="HUI185" s="419"/>
      <c r="HUJ185" s="419"/>
      <c r="HUK185" s="419"/>
      <c r="HUL185" s="419"/>
      <c r="HUM185" s="419"/>
      <c r="HUN185" s="419"/>
      <c r="HUO185" s="419"/>
      <c r="HUP185" s="419"/>
      <c r="HUQ185" s="419"/>
      <c r="HUR185" s="419"/>
      <c r="HUS185" s="419"/>
      <c r="HUT185" s="419"/>
      <c r="HUU185" s="419"/>
      <c r="HUV185" s="419"/>
      <c r="HUW185" s="419"/>
      <c r="HUX185" s="419"/>
      <c r="HUY185" s="419"/>
      <c r="HUZ185" s="419"/>
      <c r="HVA185" s="419"/>
      <c r="HVB185" s="419"/>
      <c r="HVC185" s="419"/>
      <c r="HVD185" s="419"/>
      <c r="HVE185" s="419"/>
      <c r="HVF185" s="419"/>
      <c r="HVG185" s="419"/>
      <c r="HVH185" s="419"/>
      <c r="HVI185" s="419"/>
      <c r="HVJ185" s="419"/>
      <c r="HVK185" s="419"/>
      <c r="HVL185" s="419"/>
      <c r="HVM185" s="419"/>
      <c r="HVN185" s="419"/>
      <c r="HVO185" s="419"/>
      <c r="HVP185" s="419"/>
      <c r="HVQ185" s="419"/>
      <c r="HVR185" s="419"/>
      <c r="HVS185" s="419"/>
      <c r="HVT185" s="419"/>
      <c r="HVU185" s="419"/>
      <c r="HVV185" s="419"/>
      <c r="HVW185" s="419"/>
      <c r="HVX185" s="419"/>
      <c r="HVY185" s="419"/>
      <c r="HVZ185" s="419"/>
      <c r="HWA185" s="419"/>
      <c r="HWB185" s="419"/>
      <c r="HWC185" s="419"/>
      <c r="HWD185" s="419"/>
      <c r="HWE185" s="419"/>
      <c r="HWF185" s="419"/>
      <c r="HWG185" s="419"/>
      <c r="HWH185" s="419"/>
      <c r="HWI185" s="419"/>
      <c r="HWJ185" s="419"/>
      <c r="HWK185" s="419"/>
      <c r="HWL185" s="419"/>
      <c r="HWM185" s="419"/>
      <c r="HWN185" s="419"/>
      <c r="HWO185" s="419"/>
      <c r="HWP185" s="419"/>
      <c r="HWQ185" s="419"/>
      <c r="HWR185" s="419"/>
      <c r="HWS185" s="419"/>
      <c r="HWT185" s="419"/>
      <c r="HWU185" s="419"/>
      <c r="HWV185" s="419"/>
      <c r="HWW185" s="419"/>
      <c r="HWX185" s="419"/>
      <c r="HWY185" s="419"/>
      <c r="HWZ185" s="419"/>
      <c r="HXA185" s="419"/>
      <c r="HXB185" s="419"/>
      <c r="HXC185" s="419"/>
      <c r="HXD185" s="419"/>
      <c r="HXE185" s="419"/>
      <c r="HXF185" s="419"/>
      <c r="HXG185" s="419"/>
      <c r="HXH185" s="419"/>
      <c r="HXI185" s="419"/>
      <c r="HXJ185" s="419"/>
      <c r="HXK185" s="419"/>
      <c r="HXL185" s="419"/>
      <c r="HXM185" s="419"/>
      <c r="HXN185" s="419"/>
      <c r="HXO185" s="419"/>
      <c r="HXP185" s="419"/>
      <c r="HXQ185" s="419"/>
      <c r="HXR185" s="419"/>
      <c r="HXS185" s="419"/>
      <c r="HXT185" s="419"/>
      <c r="HXU185" s="419"/>
      <c r="HXV185" s="419"/>
      <c r="HXW185" s="419"/>
      <c r="HXX185" s="419"/>
      <c r="HXY185" s="419"/>
      <c r="HXZ185" s="419"/>
      <c r="HYA185" s="419"/>
      <c r="HYB185" s="419"/>
      <c r="HYC185" s="419"/>
      <c r="HYD185" s="419"/>
      <c r="HYE185" s="419"/>
      <c r="HYF185" s="419"/>
      <c r="HYG185" s="419"/>
      <c r="HYH185" s="419"/>
      <c r="HYI185" s="419"/>
      <c r="HYJ185" s="419"/>
      <c r="HYK185" s="419"/>
      <c r="HYL185" s="419"/>
      <c r="HYM185" s="419"/>
      <c r="HYN185" s="419"/>
      <c r="HYO185" s="419"/>
      <c r="HYP185" s="419"/>
      <c r="HYQ185" s="419"/>
      <c r="HYR185" s="419"/>
      <c r="HYS185" s="419"/>
      <c r="HYT185" s="419"/>
      <c r="HYU185" s="419"/>
      <c r="HYV185" s="419"/>
      <c r="HYW185" s="419"/>
      <c r="HYX185" s="419"/>
      <c r="HYY185" s="419"/>
      <c r="HYZ185" s="419"/>
      <c r="HZA185" s="419"/>
      <c r="HZB185" s="419"/>
      <c r="HZC185" s="419"/>
      <c r="HZD185" s="419"/>
      <c r="HZE185" s="419"/>
      <c r="HZF185" s="419"/>
      <c r="HZG185" s="419"/>
      <c r="HZH185" s="419"/>
      <c r="HZI185" s="419"/>
      <c r="HZJ185" s="419"/>
      <c r="HZK185" s="419"/>
      <c r="HZL185" s="419"/>
      <c r="HZM185" s="419"/>
      <c r="HZN185" s="419"/>
      <c r="HZO185" s="419"/>
      <c r="HZP185" s="419"/>
      <c r="HZQ185" s="419"/>
      <c r="HZR185" s="419"/>
      <c r="HZS185" s="419"/>
      <c r="HZT185" s="419"/>
      <c r="HZU185" s="419"/>
      <c r="HZV185" s="419"/>
      <c r="HZW185" s="419"/>
      <c r="HZX185" s="419"/>
      <c r="HZY185" s="419"/>
      <c r="HZZ185" s="419"/>
      <c r="IAA185" s="419"/>
      <c r="IAB185" s="419"/>
      <c r="IAC185" s="419"/>
      <c r="IAD185" s="419"/>
      <c r="IAE185" s="419"/>
      <c r="IAF185" s="419"/>
      <c r="IAG185" s="419"/>
      <c r="IAH185" s="419"/>
      <c r="IAI185" s="419"/>
      <c r="IAJ185" s="419"/>
      <c r="IAK185" s="419"/>
      <c r="IAL185" s="419"/>
      <c r="IAM185" s="419"/>
      <c r="IAN185" s="419"/>
      <c r="IAO185" s="419"/>
      <c r="IAP185" s="419"/>
      <c r="IAQ185" s="419"/>
      <c r="IAR185" s="419"/>
      <c r="IAS185" s="419"/>
      <c r="IAT185" s="419"/>
      <c r="IAU185" s="419"/>
      <c r="IAV185" s="419"/>
      <c r="IAW185" s="419"/>
      <c r="IAX185" s="419"/>
      <c r="IAY185" s="419"/>
      <c r="IAZ185" s="419"/>
      <c r="IBA185" s="419"/>
      <c r="IBB185" s="419"/>
      <c r="IBC185" s="419"/>
      <c r="IBD185" s="419"/>
      <c r="IBE185" s="419"/>
      <c r="IBF185" s="419"/>
      <c r="IBG185" s="419"/>
      <c r="IBH185" s="419"/>
      <c r="IBI185" s="419"/>
      <c r="IBJ185" s="419"/>
      <c r="IBK185" s="419"/>
      <c r="IBL185" s="419"/>
      <c r="IBM185" s="419"/>
      <c r="IBN185" s="419"/>
      <c r="IBO185" s="419"/>
      <c r="IBP185" s="419"/>
      <c r="IBQ185" s="419"/>
      <c r="IBR185" s="419"/>
      <c r="IBS185" s="419"/>
      <c r="IBT185" s="419"/>
      <c r="IBU185" s="419"/>
      <c r="IBV185" s="419"/>
      <c r="IBW185" s="419"/>
      <c r="IBX185" s="419"/>
      <c r="IBY185" s="419"/>
      <c r="IBZ185" s="419"/>
      <c r="ICA185" s="419"/>
      <c r="ICB185" s="419"/>
      <c r="ICC185" s="419"/>
      <c r="ICD185" s="419"/>
      <c r="ICE185" s="419"/>
      <c r="ICF185" s="419"/>
      <c r="ICG185" s="419"/>
      <c r="ICH185" s="419"/>
      <c r="ICI185" s="419"/>
      <c r="ICJ185" s="419"/>
      <c r="ICK185" s="419"/>
      <c r="ICL185" s="419"/>
      <c r="ICM185" s="419"/>
      <c r="ICN185" s="419"/>
      <c r="ICO185" s="419"/>
      <c r="ICP185" s="419"/>
      <c r="ICQ185" s="419"/>
      <c r="ICR185" s="419"/>
      <c r="ICS185" s="419"/>
      <c r="ICT185" s="419"/>
      <c r="ICU185" s="419"/>
      <c r="ICV185" s="419"/>
      <c r="ICW185" s="419"/>
      <c r="ICX185" s="419"/>
      <c r="ICY185" s="419"/>
      <c r="ICZ185" s="419"/>
      <c r="IDA185" s="419"/>
      <c r="IDB185" s="419"/>
      <c r="IDC185" s="419"/>
      <c r="IDD185" s="419"/>
      <c r="IDE185" s="419"/>
      <c r="IDF185" s="419"/>
      <c r="IDG185" s="419"/>
      <c r="IDH185" s="419"/>
      <c r="IDI185" s="419"/>
      <c r="IDJ185" s="419"/>
      <c r="IDK185" s="419"/>
      <c r="IDL185" s="419"/>
      <c r="IDM185" s="419"/>
      <c r="IDN185" s="419"/>
      <c r="IDO185" s="419"/>
      <c r="IDP185" s="419"/>
      <c r="IDQ185" s="419"/>
      <c r="IDR185" s="419"/>
      <c r="IDS185" s="419"/>
      <c r="IDT185" s="419"/>
      <c r="IDU185" s="419"/>
      <c r="IDV185" s="419"/>
      <c r="IDW185" s="419"/>
      <c r="IDX185" s="419"/>
      <c r="IDY185" s="419"/>
      <c r="IDZ185" s="419"/>
      <c r="IEA185" s="419"/>
      <c r="IEB185" s="419"/>
      <c r="IEC185" s="419"/>
      <c r="IED185" s="419"/>
      <c r="IEE185" s="419"/>
      <c r="IEF185" s="419"/>
      <c r="IEG185" s="419"/>
      <c r="IEH185" s="419"/>
      <c r="IEI185" s="419"/>
      <c r="IEJ185" s="419"/>
      <c r="IEK185" s="419"/>
      <c r="IEL185" s="419"/>
      <c r="IEM185" s="419"/>
      <c r="IEN185" s="419"/>
      <c r="IEO185" s="419"/>
      <c r="IEP185" s="419"/>
      <c r="IEQ185" s="419"/>
      <c r="IER185" s="419"/>
      <c r="IES185" s="419"/>
      <c r="IET185" s="419"/>
      <c r="IEU185" s="419"/>
      <c r="IEV185" s="419"/>
      <c r="IEW185" s="419"/>
      <c r="IEX185" s="419"/>
      <c r="IEY185" s="419"/>
      <c r="IEZ185" s="419"/>
      <c r="IFA185" s="419"/>
      <c r="IFB185" s="419"/>
      <c r="IFC185" s="419"/>
      <c r="IFD185" s="419"/>
      <c r="IFE185" s="419"/>
      <c r="IFF185" s="419"/>
      <c r="IFG185" s="419"/>
      <c r="IFH185" s="419"/>
      <c r="IFI185" s="419"/>
      <c r="IFJ185" s="419"/>
      <c r="IFK185" s="419"/>
      <c r="IFL185" s="419"/>
      <c r="IFM185" s="419"/>
      <c r="IFN185" s="419"/>
      <c r="IFO185" s="419"/>
      <c r="IFP185" s="419"/>
      <c r="IFQ185" s="419"/>
      <c r="IFR185" s="419"/>
      <c r="IFS185" s="419"/>
      <c r="IFT185" s="419"/>
      <c r="IFU185" s="419"/>
      <c r="IFV185" s="419"/>
      <c r="IFW185" s="419"/>
      <c r="IFX185" s="419"/>
      <c r="IFY185" s="419"/>
      <c r="IFZ185" s="419"/>
      <c r="IGA185" s="419"/>
      <c r="IGB185" s="419"/>
      <c r="IGC185" s="419"/>
      <c r="IGD185" s="419"/>
      <c r="IGE185" s="419"/>
      <c r="IGF185" s="419"/>
      <c r="IGG185" s="419"/>
      <c r="IGH185" s="419"/>
      <c r="IGI185" s="419"/>
      <c r="IGJ185" s="419"/>
      <c r="IGK185" s="419"/>
      <c r="IGL185" s="419"/>
      <c r="IGM185" s="419"/>
      <c r="IGN185" s="419"/>
      <c r="IGO185" s="419"/>
      <c r="IGP185" s="419"/>
      <c r="IGQ185" s="419"/>
      <c r="IGR185" s="419"/>
      <c r="IGS185" s="419"/>
      <c r="IGT185" s="419"/>
      <c r="IGU185" s="419"/>
      <c r="IGV185" s="419"/>
      <c r="IGW185" s="419"/>
      <c r="IGX185" s="419"/>
      <c r="IGY185" s="419"/>
      <c r="IGZ185" s="419"/>
      <c r="IHA185" s="419"/>
      <c r="IHB185" s="419"/>
      <c r="IHC185" s="419"/>
      <c r="IHD185" s="419"/>
      <c r="IHE185" s="419"/>
      <c r="IHF185" s="419"/>
      <c r="IHG185" s="419"/>
      <c r="IHH185" s="419"/>
      <c r="IHI185" s="419"/>
      <c r="IHJ185" s="419"/>
      <c r="IHK185" s="419"/>
      <c r="IHL185" s="419"/>
      <c r="IHM185" s="419"/>
      <c r="IHN185" s="419"/>
      <c r="IHO185" s="419"/>
      <c r="IHP185" s="419"/>
      <c r="IHQ185" s="419"/>
      <c r="IHR185" s="419"/>
      <c r="IHS185" s="419"/>
      <c r="IHT185" s="419"/>
      <c r="IHU185" s="419"/>
      <c r="IHV185" s="419"/>
      <c r="IHW185" s="419"/>
      <c r="IHX185" s="419"/>
      <c r="IHY185" s="419"/>
      <c r="IHZ185" s="419"/>
      <c r="IIA185" s="419"/>
      <c r="IIB185" s="419"/>
      <c r="IIC185" s="419"/>
      <c r="IID185" s="419"/>
      <c r="IIE185" s="419"/>
      <c r="IIF185" s="419"/>
      <c r="IIG185" s="419"/>
      <c r="IIH185" s="419"/>
      <c r="III185" s="419"/>
      <c r="IIJ185" s="419"/>
      <c r="IIK185" s="419"/>
      <c r="IIL185" s="419"/>
      <c r="IIM185" s="419"/>
      <c r="IIN185" s="419"/>
      <c r="IIO185" s="419"/>
      <c r="IIP185" s="419"/>
      <c r="IIQ185" s="419"/>
      <c r="IIR185" s="419"/>
      <c r="IIS185" s="419"/>
      <c r="IIT185" s="419"/>
      <c r="IIU185" s="419"/>
      <c r="IIV185" s="419"/>
      <c r="IIW185" s="419"/>
      <c r="IIX185" s="419"/>
      <c r="IIY185" s="419"/>
      <c r="IIZ185" s="419"/>
      <c r="IJA185" s="419"/>
      <c r="IJB185" s="419"/>
      <c r="IJC185" s="419"/>
      <c r="IJD185" s="419"/>
      <c r="IJE185" s="419"/>
      <c r="IJF185" s="419"/>
      <c r="IJG185" s="419"/>
      <c r="IJH185" s="419"/>
      <c r="IJI185" s="419"/>
      <c r="IJJ185" s="419"/>
      <c r="IJK185" s="419"/>
      <c r="IJL185" s="419"/>
      <c r="IJM185" s="419"/>
      <c r="IJN185" s="419"/>
      <c r="IJO185" s="419"/>
      <c r="IJP185" s="419"/>
      <c r="IJQ185" s="419"/>
      <c r="IJR185" s="419"/>
      <c r="IJS185" s="419"/>
      <c r="IJT185" s="419"/>
      <c r="IJU185" s="419"/>
      <c r="IJV185" s="419"/>
      <c r="IJW185" s="419"/>
      <c r="IJX185" s="419"/>
      <c r="IJY185" s="419"/>
      <c r="IJZ185" s="419"/>
      <c r="IKA185" s="419"/>
      <c r="IKB185" s="419"/>
      <c r="IKC185" s="419"/>
      <c r="IKD185" s="419"/>
      <c r="IKE185" s="419"/>
      <c r="IKF185" s="419"/>
      <c r="IKG185" s="419"/>
      <c r="IKH185" s="419"/>
      <c r="IKI185" s="419"/>
      <c r="IKJ185" s="419"/>
      <c r="IKK185" s="419"/>
      <c r="IKL185" s="419"/>
      <c r="IKM185" s="419"/>
      <c r="IKN185" s="419"/>
      <c r="IKO185" s="419"/>
      <c r="IKP185" s="419"/>
      <c r="IKQ185" s="419"/>
      <c r="IKR185" s="419"/>
      <c r="IKS185" s="419"/>
      <c r="IKT185" s="419"/>
      <c r="IKU185" s="419"/>
      <c r="IKV185" s="419"/>
      <c r="IKW185" s="419"/>
      <c r="IKX185" s="419"/>
      <c r="IKY185" s="419"/>
      <c r="IKZ185" s="419"/>
      <c r="ILA185" s="419"/>
      <c r="ILB185" s="419"/>
      <c r="ILC185" s="419"/>
      <c r="ILD185" s="419"/>
      <c r="ILE185" s="419"/>
      <c r="ILF185" s="419"/>
      <c r="ILG185" s="419"/>
      <c r="ILH185" s="419"/>
      <c r="ILI185" s="419"/>
      <c r="ILJ185" s="419"/>
      <c r="ILK185" s="419"/>
      <c r="ILL185" s="419"/>
      <c r="ILM185" s="419"/>
      <c r="ILN185" s="419"/>
      <c r="ILO185" s="419"/>
      <c r="ILP185" s="419"/>
      <c r="ILQ185" s="419"/>
      <c r="ILR185" s="419"/>
      <c r="ILS185" s="419"/>
      <c r="ILT185" s="419"/>
      <c r="ILU185" s="419"/>
      <c r="ILV185" s="419"/>
      <c r="ILW185" s="419"/>
      <c r="ILX185" s="419"/>
      <c r="ILY185" s="419"/>
      <c r="ILZ185" s="419"/>
      <c r="IMA185" s="419"/>
      <c r="IMB185" s="419"/>
      <c r="IMC185" s="419"/>
      <c r="IMD185" s="419"/>
      <c r="IME185" s="419"/>
      <c r="IMF185" s="419"/>
      <c r="IMG185" s="419"/>
      <c r="IMH185" s="419"/>
      <c r="IMI185" s="419"/>
      <c r="IMJ185" s="419"/>
      <c r="IMK185" s="419"/>
      <c r="IML185" s="419"/>
      <c r="IMM185" s="419"/>
      <c r="IMN185" s="419"/>
      <c r="IMO185" s="419"/>
      <c r="IMP185" s="419"/>
      <c r="IMQ185" s="419"/>
      <c r="IMR185" s="419"/>
      <c r="IMS185" s="419"/>
      <c r="IMT185" s="419"/>
      <c r="IMU185" s="419"/>
      <c r="IMV185" s="419"/>
      <c r="IMW185" s="419"/>
      <c r="IMX185" s="419"/>
      <c r="IMY185" s="419"/>
      <c r="IMZ185" s="419"/>
      <c r="INA185" s="419"/>
      <c r="INB185" s="419"/>
      <c r="INC185" s="419"/>
      <c r="IND185" s="419"/>
      <c r="INE185" s="419"/>
      <c r="INF185" s="419"/>
      <c r="ING185" s="419"/>
      <c r="INH185" s="419"/>
      <c r="INI185" s="419"/>
      <c r="INJ185" s="419"/>
      <c r="INK185" s="419"/>
      <c r="INL185" s="419"/>
      <c r="INM185" s="419"/>
      <c r="INN185" s="419"/>
      <c r="INO185" s="419"/>
      <c r="INP185" s="419"/>
      <c r="INQ185" s="419"/>
      <c r="INR185" s="419"/>
      <c r="INS185" s="419"/>
      <c r="INT185" s="419"/>
      <c r="INU185" s="419"/>
      <c r="INV185" s="419"/>
      <c r="INW185" s="419"/>
      <c r="INX185" s="419"/>
      <c r="INY185" s="419"/>
      <c r="INZ185" s="419"/>
      <c r="IOA185" s="419"/>
      <c r="IOB185" s="419"/>
      <c r="IOC185" s="419"/>
      <c r="IOD185" s="419"/>
      <c r="IOE185" s="419"/>
      <c r="IOF185" s="419"/>
      <c r="IOG185" s="419"/>
      <c r="IOH185" s="419"/>
      <c r="IOI185" s="419"/>
      <c r="IOJ185" s="419"/>
      <c r="IOK185" s="419"/>
      <c r="IOL185" s="419"/>
      <c r="IOM185" s="419"/>
      <c r="ION185" s="419"/>
      <c r="IOO185" s="419"/>
      <c r="IOP185" s="419"/>
      <c r="IOQ185" s="419"/>
      <c r="IOR185" s="419"/>
      <c r="IOS185" s="419"/>
      <c r="IOT185" s="419"/>
      <c r="IOU185" s="419"/>
      <c r="IOV185" s="419"/>
      <c r="IOW185" s="419"/>
      <c r="IOX185" s="419"/>
      <c r="IOY185" s="419"/>
      <c r="IOZ185" s="419"/>
      <c r="IPA185" s="419"/>
      <c r="IPB185" s="419"/>
      <c r="IPC185" s="419"/>
      <c r="IPD185" s="419"/>
      <c r="IPE185" s="419"/>
      <c r="IPF185" s="419"/>
      <c r="IPG185" s="419"/>
      <c r="IPH185" s="419"/>
      <c r="IPI185" s="419"/>
      <c r="IPJ185" s="419"/>
      <c r="IPK185" s="419"/>
      <c r="IPL185" s="419"/>
      <c r="IPM185" s="419"/>
      <c r="IPN185" s="419"/>
      <c r="IPO185" s="419"/>
      <c r="IPP185" s="419"/>
      <c r="IPQ185" s="419"/>
      <c r="IPR185" s="419"/>
      <c r="IPS185" s="419"/>
      <c r="IPT185" s="419"/>
      <c r="IPU185" s="419"/>
      <c r="IPV185" s="419"/>
      <c r="IPW185" s="419"/>
      <c r="IPX185" s="419"/>
      <c r="IPY185" s="419"/>
      <c r="IPZ185" s="419"/>
      <c r="IQA185" s="419"/>
      <c r="IQB185" s="419"/>
      <c r="IQC185" s="419"/>
      <c r="IQD185" s="419"/>
      <c r="IQE185" s="419"/>
      <c r="IQF185" s="419"/>
      <c r="IQG185" s="419"/>
      <c r="IQH185" s="419"/>
      <c r="IQI185" s="419"/>
      <c r="IQJ185" s="419"/>
      <c r="IQK185" s="419"/>
      <c r="IQL185" s="419"/>
      <c r="IQM185" s="419"/>
      <c r="IQN185" s="419"/>
      <c r="IQO185" s="419"/>
      <c r="IQP185" s="419"/>
      <c r="IQQ185" s="419"/>
      <c r="IQR185" s="419"/>
      <c r="IQS185" s="419"/>
      <c r="IQT185" s="419"/>
      <c r="IQU185" s="419"/>
      <c r="IQV185" s="419"/>
      <c r="IQW185" s="419"/>
      <c r="IQX185" s="419"/>
      <c r="IQY185" s="419"/>
      <c r="IQZ185" s="419"/>
      <c r="IRA185" s="419"/>
      <c r="IRB185" s="419"/>
      <c r="IRC185" s="419"/>
      <c r="IRD185" s="419"/>
      <c r="IRE185" s="419"/>
      <c r="IRF185" s="419"/>
      <c r="IRG185" s="419"/>
      <c r="IRH185" s="419"/>
      <c r="IRI185" s="419"/>
      <c r="IRJ185" s="419"/>
      <c r="IRK185" s="419"/>
      <c r="IRL185" s="419"/>
      <c r="IRM185" s="419"/>
      <c r="IRN185" s="419"/>
      <c r="IRO185" s="419"/>
      <c r="IRP185" s="419"/>
      <c r="IRQ185" s="419"/>
      <c r="IRR185" s="419"/>
      <c r="IRS185" s="419"/>
      <c r="IRT185" s="419"/>
      <c r="IRU185" s="419"/>
      <c r="IRV185" s="419"/>
      <c r="IRW185" s="419"/>
      <c r="IRX185" s="419"/>
      <c r="IRY185" s="419"/>
      <c r="IRZ185" s="419"/>
      <c r="ISA185" s="419"/>
      <c r="ISB185" s="419"/>
      <c r="ISC185" s="419"/>
      <c r="ISD185" s="419"/>
      <c r="ISE185" s="419"/>
      <c r="ISF185" s="419"/>
      <c r="ISG185" s="419"/>
      <c r="ISH185" s="419"/>
      <c r="ISI185" s="419"/>
      <c r="ISJ185" s="419"/>
      <c r="ISK185" s="419"/>
      <c r="ISL185" s="419"/>
      <c r="ISM185" s="419"/>
      <c r="ISN185" s="419"/>
      <c r="ISO185" s="419"/>
      <c r="ISP185" s="419"/>
      <c r="ISQ185" s="419"/>
      <c r="ISR185" s="419"/>
      <c r="ISS185" s="419"/>
      <c r="IST185" s="419"/>
      <c r="ISU185" s="419"/>
      <c r="ISV185" s="419"/>
      <c r="ISW185" s="419"/>
      <c r="ISX185" s="419"/>
      <c r="ISY185" s="419"/>
      <c r="ISZ185" s="419"/>
      <c r="ITA185" s="419"/>
      <c r="ITB185" s="419"/>
      <c r="ITC185" s="419"/>
      <c r="ITD185" s="419"/>
      <c r="ITE185" s="419"/>
      <c r="ITF185" s="419"/>
      <c r="ITG185" s="419"/>
      <c r="ITH185" s="419"/>
      <c r="ITI185" s="419"/>
      <c r="ITJ185" s="419"/>
      <c r="ITK185" s="419"/>
      <c r="ITL185" s="419"/>
      <c r="ITM185" s="419"/>
      <c r="ITN185" s="419"/>
      <c r="ITO185" s="419"/>
      <c r="ITP185" s="419"/>
      <c r="ITQ185" s="419"/>
      <c r="ITR185" s="419"/>
      <c r="ITS185" s="419"/>
      <c r="ITT185" s="419"/>
      <c r="ITU185" s="419"/>
      <c r="ITV185" s="419"/>
      <c r="ITW185" s="419"/>
      <c r="ITX185" s="419"/>
      <c r="ITY185" s="419"/>
      <c r="ITZ185" s="419"/>
      <c r="IUA185" s="419"/>
      <c r="IUB185" s="419"/>
      <c r="IUC185" s="419"/>
      <c r="IUD185" s="419"/>
      <c r="IUE185" s="419"/>
      <c r="IUF185" s="419"/>
      <c r="IUG185" s="419"/>
      <c r="IUH185" s="419"/>
      <c r="IUI185" s="419"/>
      <c r="IUJ185" s="419"/>
      <c r="IUK185" s="419"/>
      <c r="IUL185" s="419"/>
      <c r="IUM185" s="419"/>
      <c r="IUN185" s="419"/>
      <c r="IUO185" s="419"/>
      <c r="IUP185" s="419"/>
      <c r="IUQ185" s="419"/>
      <c r="IUR185" s="419"/>
      <c r="IUS185" s="419"/>
      <c r="IUT185" s="419"/>
      <c r="IUU185" s="419"/>
      <c r="IUV185" s="419"/>
      <c r="IUW185" s="419"/>
      <c r="IUX185" s="419"/>
      <c r="IUY185" s="419"/>
      <c r="IUZ185" s="419"/>
      <c r="IVA185" s="419"/>
      <c r="IVB185" s="419"/>
      <c r="IVC185" s="419"/>
      <c r="IVD185" s="419"/>
      <c r="IVE185" s="419"/>
      <c r="IVF185" s="419"/>
      <c r="IVG185" s="419"/>
      <c r="IVH185" s="419"/>
      <c r="IVI185" s="419"/>
      <c r="IVJ185" s="419"/>
      <c r="IVK185" s="419"/>
      <c r="IVL185" s="419"/>
      <c r="IVM185" s="419"/>
      <c r="IVN185" s="419"/>
      <c r="IVO185" s="419"/>
      <c r="IVP185" s="419"/>
      <c r="IVQ185" s="419"/>
      <c r="IVR185" s="419"/>
      <c r="IVS185" s="419"/>
      <c r="IVT185" s="419"/>
      <c r="IVU185" s="419"/>
      <c r="IVV185" s="419"/>
      <c r="IVW185" s="419"/>
      <c r="IVX185" s="419"/>
      <c r="IVY185" s="419"/>
      <c r="IVZ185" s="419"/>
      <c r="IWA185" s="419"/>
      <c r="IWB185" s="419"/>
      <c r="IWC185" s="419"/>
      <c r="IWD185" s="419"/>
      <c r="IWE185" s="419"/>
      <c r="IWF185" s="419"/>
      <c r="IWG185" s="419"/>
      <c r="IWH185" s="419"/>
      <c r="IWI185" s="419"/>
      <c r="IWJ185" s="419"/>
      <c r="IWK185" s="419"/>
      <c r="IWL185" s="419"/>
      <c r="IWM185" s="419"/>
      <c r="IWN185" s="419"/>
      <c r="IWO185" s="419"/>
      <c r="IWP185" s="419"/>
      <c r="IWQ185" s="419"/>
      <c r="IWR185" s="419"/>
      <c r="IWS185" s="419"/>
      <c r="IWT185" s="419"/>
      <c r="IWU185" s="419"/>
      <c r="IWV185" s="419"/>
      <c r="IWW185" s="419"/>
      <c r="IWX185" s="419"/>
      <c r="IWY185" s="419"/>
      <c r="IWZ185" s="419"/>
      <c r="IXA185" s="419"/>
      <c r="IXB185" s="419"/>
      <c r="IXC185" s="419"/>
      <c r="IXD185" s="419"/>
      <c r="IXE185" s="419"/>
      <c r="IXF185" s="419"/>
      <c r="IXG185" s="419"/>
      <c r="IXH185" s="419"/>
      <c r="IXI185" s="419"/>
      <c r="IXJ185" s="419"/>
      <c r="IXK185" s="419"/>
      <c r="IXL185" s="419"/>
      <c r="IXM185" s="419"/>
      <c r="IXN185" s="419"/>
      <c r="IXO185" s="419"/>
      <c r="IXP185" s="419"/>
      <c r="IXQ185" s="419"/>
      <c r="IXR185" s="419"/>
      <c r="IXS185" s="419"/>
      <c r="IXT185" s="419"/>
      <c r="IXU185" s="419"/>
      <c r="IXV185" s="419"/>
      <c r="IXW185" s="419"/>
      <c r="IXX185" s="419"/>
      <c r="IXY185" s="419"/>
      <c r="IXZ185" s="419"/>
      <c r="IYA185" s="419"/>
      <c r="IYB185" s="419"/>
      <c r="IYC185" s="419"/>
      <c r="IYD185" s="419"/>
      <c r="IYE185" s="419"/>
      <c r="IYF185" s="419"/>
      <c r="IYG185" s="419"/>
      <c r="IYH185" s="419"/>
      <c r="IYI185" s="419"/>
      <c r="IYJ185" s="419"/>
      <c r="IYK185" s="419"/>
      <c r="IYL185" s="419"/>
      <c r="IYM185" s="419"/>
      <c r="IYN185" s="419"/>
      <c r="IYO185" s="419"/>
      <c r="IYP185" s="419"/>
      <c r="IYQ185" s="419"/>
      <c r="IYR185" s="419"/>
      <c r="IYS185" s="419"/>
      <c r="IYT185" s="419"/>
      <c r="IYU185" s="419"/>
      <c r="IYV185" s="419"/>
      <c r="IYW185" s="419"/>
      <c r="IYX185" s="419"/>
      <c r="IYY185" s="419"/>
      <c r="IYZ185" s="419"/>
      <c r="IZA185" s="419"/>
      <c r="IZB185" s="419"/>
      <c r="IZC185" s="419"/>
      <c r="IZD185" s="419"/>
      <c r="IZE185" s="419"/>
      <c r="IZF185" s="419"/>
      <c r="IZG185" s="419"/>
      <c r="IZH185" s="419"/>
      <c r="IZI185" s="419"/>
      <c r="IZJ185" s="419"/>
      <c r="IZK185" s="419"/>
      <c r="IZL185" s="419"/>
      <c r="IZM185" s="419"/>
      <c r="IZN185" s="419"/>
      <c r="IZO185" s="419"/>
      <c r="IZP185" s="419"/>
      <c r="IZQ185" s="419"/>
      <c r="IZR185" s="419"/>
      <c r="IZS185" s="419"/>
      <c r="IZT185" s="419"/>
      <c r="IZU185" s="419"/>
      <c r="IZV185" s="419"/>
      <c r="IZW185" s="419"/>
      <c r="IZX185" s="419"/>
      <c r="IZY185" s="419"/>
      <c r="IZZ185" s="419"/>
      <c r="JAA185" s="419"/>
      <c r="JAB185" s="419"/>
      <c r="JAC185" s="419"/>
      <c r="JAD185" s="419"/>
      <c r="JAE185" s="419"/>
      <c r="JAF185" s="419"/>
      <c r="JAG185" s="419"/>
      <c r="JAH185" s="419"/>
      <c r="JAI185" s="419"/>
      <c r="JAJ185" s="419"/>
      <c r="JAK185" s="419"/>
      <c r="JAL185" s="419"/>
      <c r="JAM185" s="419"/>
      <c r="JAN185" s="419"/>
      <c r="JAO185" s="419"/>
      <c r="JAP185" s="419"/>
      <c r="JAQ185" s="419"/>
      <c r="JAR185" s="419"/>
      <c r="JAS185" s="419"/>
      <c r="JAT185" s="419"/>
      <c r="JAU185" s="419"/>
      <c r="JAV185" s="419"/>
      <c r="JAW185" s="419"/>
      <c r="JAX185" s="419"/>
      <c r="JAY185" s="419"/>
      <c r="JAZ185" s="419"/>
      <c r="JBA185" s="419"/>
      <c r="JBB185" s="419"/>
      <c r="JBC185" s="419"/>
      <c r="JBD185" s="419"/>
      <c r="JBE185" s="419"/>
      <c r="JBF185" s="419"/>
      <c r="JBG185" s="419"/>
      <c r="JBH185" s="419"/>
      <c r="JBI185" s="419"/>
      <c r="JBJ185" s="419"/>
      <c r="JBK185" s="419"/>
      <c r="JBL185" s="419"/>
      <c r="JBM185" s="419"/>
      <c r="JBN185" s="419"/>
      <c r="JBO185" s="419"/>
      <c r="JBP185" s="419"/>
      <c r="JBQ185" s="419"/>
      <c r="JBR185" s="419"/>
      <c r="JBS185" s="419"/>
      <c r="JBT185" s="419"/>
      <c r="JBU185" s="419"/>
      <c r="JBV185" s="419"/>
      <c r="JBW185" s="419"/>
      <c r="JBX185" s="419"/>
      <c r="JBY185" s="419"/>
      <c r="JBZ185" s="419"/>
      <c r="JCA185" s="419"/>
      <c r="JCB185" s="419"/>
      <c r="JCC185" s="419"/>
      <c r="JCD185" s="419"/>
      <c r="JCE185" s="419"/>
      <c r="JCF185" s="419"/>
      <c r="JCG185" s="419"/>
      <c r="JCH185" s="419"/>
      <c r="JCI185" s="419"/>
      <c r="JCJ185" s="419"/>
      <c r="JCK185" s="419"/>
      <c r="JCL185" s="419"/>
      <c r="JCM185" s="419"/>
      <c r="JCN185" s="419"/>
      <c r="JCO185" s="419"/>
      <c r="JCP185" s="419"/>
      <c r="JCQ185" s="419"/>
      <c r="JCR185" s="419"/>
      <c r="JCS185" s="419"/>
      <c r="JCT185" s="419"/>
      <c r="JCU185" s="419"/>
      <c r="JCV185" s="419"/>
      <c r="JCW185" s="419"/>
      <c r="JCX185" s="419"/>
      <c r="JCY185" s="419"/>
      <c r="JCZ185" s="419"/>
      <c r="JDA185" s="419"/>
      <c r="JDB185" s="419"/>
      <c r="JDC185" s="419"/>
      <c r="JDD185" s="419"/>
      <c r="JDE185" s="419"/>
      <c r="JDF185" s="419"/>
      <c r="JDG185" s="419"/>
      <c r="JDH185" s="419"/>
      <c r="JDI185" s="419"/>
      <c r="JDJ185" s="419"/>
      <c r="JDK185" s="419"/>
      <c r="JDL185" s="419"/>
      <c r="JDM185" s="419"/>
      <c r="JDN185" s="419"/>
      <c r="JDO185" s="419"/>
      <c r="JDP185" s="419"/>
      <c r="JDQ185" s="419"/>
      <c r="JDR185" s="419"/>
      <c r="JDS185" s="419"/>
      <c r="JDT185" s="419"/>
      <c r="JDU185" s="419"/>
      <c r="JDV185" s="419"/>
      <c r="JDW185" s="419"/>
      <c r="JDX185" s="419"/>
      <c r="JDY185" s="419"/>
      <c r="JDZ185" s="419"/>
      <c r="JEA185" s="419"/>
      <c r="JEB185" s="419"/>
      <c r="JEC185" s="419"/>
      <c r="JED185" s="419"/>
      <c r="JEE185" s="419"/>
      <c r="JEF185" s="419"/>
      <c r="JEG185" s="419"/>
      <c r="JEH185" s="419"/>
      <c r="JEI185" s="419"/>
      <c r="JEJ185" s="419"/>
      <c r="JEK185" s="419"/>
      <c r="JEL185" s="419"/>
      <c r="JEM185" s="419"/>
      <c r="JEN185" s="419"/>
      <c r="JEO185" s="419"/>
      <c r="JEP185" s="419"/>
      <c r="JEQ185" s="419"/>
      <c r="JER185" s="419"/>
      <c r="JES185" s="419"/>
      <c r="JET185" s="419"/>
      <c r="JEU185" s="419"/>
      <c r="JEV185" s="419"/>
      <c r="JEW185" s="419"/>
      <c r="JEX185" s="419"/>
      <c r="JEY185" s="419"/>
      <c r="JEZ185" s="419"/>
      <c r="JFA185" s="419"/>
      <c r="JFB185" s="419"/>
      <c r="JFC185" s="419"/>
      <c r="JFD185" s="419"/>
      <c r="JFE185" s="419"/>
      <c r="JFF185" s="419"/>
      <c r="JFG185" s="419"/>
      <c r="JFH185" s="419"/>
      <c r="JFI185" s="419"/>
      <c r="JFJ185" s="419"/>
      <c r="JFK185" s="419"/>
      <c r="JFL185" s="419"/>
      <c r="JFM185" s="419"/>
      <c r="JFN185" s="419"/>
      <c r="JFO185" s="419"/>
      <c r="JFP185" s="419"/>
      <c r="JFQ185" s="419"/>
      <c r="JFR185" s="419"/>
      <c r="JFS185" s="419"/>
      <c r="JFT185" s="419"/>
      <c r="JFU185" s="419"/>
      <c r="JFV185" s="419"/>
      <c r="JFW185" s="419"/>
      <c r="JFX185" s="419"/>
      <c r="JFY185" s="419"/>
      <c r="JFZ185" s="419"/>
      <c r="JGA185" s="419"/>
      <c r="JGB185" s="419"/>
      <c r="JGC185" s="419"/>
      <c r="JGD185" s="419"/>
      <c r="JGE185" s="419"/>
      <c r="JGF185" s="419"/>
      <c r="JGG185" s="419"/>
      <c r="JGH185" s="419"/>
      <c r="JGI185" s="419"/>
      <c r="JGJ185" s="419"/>
      <c r="JGK185" s="419"/>
      <c r="JGL185" s="419"/>
      <c r="JGM185" s="419"/>
      <c r="JGN185" s="419"/>
      <c r="JGO185" s="419"/>
      <c r="JGP185" s="419"/>
      <c r="JGQ185" s="419"/>
      <c r="JGR185" s="419"/>
      <c r="JGS185" s="419"/>
      <c r="JGT185" s="419"/>
      <c r="JGU185" s="419"/>
      <c r="JGV185" s="419"/>
      <c r="JGW185" s="419"/>
      <c r="JGX185" s="419"/>
      <c r="JGY185" s="419"/>
      <c r="JGZ185" s="419"/>
      <c r="JHA185" s="419"/>
      <c r="JHB185" s="419"/>
      <c r="JHC185" s="419"/>
      <c r="JHD185" s="419"/>
      <c r="JHE185" s="419"/>
      <c r="JHF185" s="419"/>
      <c r="JHG185" s="419"/>
      <c r="JHH185" s="419"/>
      <c r="JHI185" s="419"/>
      <c r="JHJ185" s="419"/>
      <c r="JHK185" s="419"/>
      <c r="JHL185" s="419"/>
      <c r="JHM185" s="419"/>
      <c r="JHN185" s="419"/>
      <c r="JHO185" s="419"/>
      <c r="JHP185" s="419"/>
      <c r="JHQ185" s="419"/>
      <c r="JHR185" s="419"/>
      <c r="JHS185" s="419"/>
      <c r="JHT185" s="419"/>
      <c r="JHU185" s="419"/>
      <c r="JHV185" s="419"/>
      <c r="JHW185" s="419"/>
      <c r="JHX185" s="419"/>
      <c r="JHY185" s="419"/>
      <c r="JHZ185" s="419"/>
      <c r="JIA185" s="419"/>
      <c r="JIB185" s="419"/>
      <c r="JIC185" s="419"/>
      <c r="JID185" s="419"/>
      <c r="JIE185" s="419"/>
      <c r="JIF185" s="419"/>
      <c r="JIG185" s="419"/>
      <c r="JIH185" s="419"/>
      <c r="JII185" s="419"/>
      <c r="JIJ185" s="419"/>
      <c r="JIK185" s="419"/>
      <c r="JIL185" s="419"/>
      <c r="JIM185" s="419"/>
      <c r="JIN185" s="419"/>
      <c r="JIO185" s="419"/>
      <c r="JIP185" s="419"/>
      <c r="JIQ185" s="419"/>
      <c r="JIR185" s="419"/>
      <c r="JIS185" s="419"/>
      <c r="JIT185" s="419"/>
      <c r="JIU185" s="419"/>
      <c r="JIV185" s="419"/>
      <c r="JIW185" s="419"/>
      <c r="JIX185" s="419"/>
      <c r="JIY185" s="419"/>
      <c r="JIZ185" s="419"/>
      <c r="JJA185" s="419"/>
      <c r="JJB185" s="419"/>
      <c r="JJC185" s="419"/>
      <c r="JJD185" s="419"/>
      <c r="JJE185" s="419"/>
      <c r="JJF185" s="419"/>
      <c r="JJG185" s="419"/>
      <c r="JJH185" s="419"/>
      <c r="JJI185" s="419"/>
      <c r="JJJ185" s="419"/>
      <c r="JJK185" s="419"/>
      <c r="JJL185" s="419"/>
      <c r="JJM185" s="419"/>
      <c r="JJN185" s="419"/>
      <c r="JJO185" s="419"/>
      <c r="JJP185" s="419"/>
      <c r="JJQ185" s="419"/>
      <c r="JJR185" s="419"/>
      <c r="JJS185" s="419"/>
      <c r="JJT185" s="419"/>
      <c r="JJU185" s="419"/>
      <c r="JJV185" s="419"/>
      <c r="JJW185" s="419"/>
      <c r="JJX185" s="419"/>
      <c r="JJY185" s="419"/>
      <c r="JJZ185" s="419"/>
      <c r="JKA185" s="419"/>
      <c r="JKB185" s="419"/>
      <c r="JKC185" s="419"/>
      <c r="JKD185" s="419"/>
      <c r="JKE185" s="419"/>
      <c r="JKF185" s="419"/>
      <c r="JKG185" s="419"/>
      <c r="JKH185" s="419"/>
      <c r="JKI185" s="419"/>
      <c r="JKJ185" s="419"/>
      <c r="JKK185" s="419"/>
      <c r="JKL185" s="419"/>
      <c r="JKM185" s="419"/>
      <c r="JKN185" s="419"/>
      <c r="JKO185" s="419"/>
      <c r="JKP185" s="419"/>
      <c r="JKQ185" s="419"/>
      <c r="JKR185" s="419"/>
      <c r="JKS185" s="419"/>
      <c r="JKT185" s="419"/>
      <c r="JKU185" s="419"/>
      <c r="JKV185" s="419"/>
      <c r="JKW185" s="419"/>
      <c r="JKX185" s="419"/>
      <c r="JKY185" s="419"/>
      <c r="JKZ185" s="419"/>
      <c r="JLA185" s="419"/>
      <c r="JLB185" s="419"/>
      <c r="JLC185" s="419"/>
      <c r="JLD185" s="419"/>
      <c r="JLE185" s="419"/>
      <c r="JLF185" s="419"/>
      <c r="JLG185" s="419"/>
      <c r="JLH185" s="419"/>
      <c r="JLI185" s="419"/>
      <c r="JLJ185" s="419"/>
      <c r="JLK185" s="419"/>
      <c r="JLL185" s="419"/>
      <c r="JLM185" s="419"/>
      <c r="JLN185" s="419"/>
      <c r="JLO185" s="419"/>
      <c r="JLP185" s="419"/>
      <c r="JLQ185" s="419"/>
      <c r="JLR185" s="419"/>
      <c r="JLS185" s="419"/>
      <c r="JLT185" s="419"/>
      <c r="JLU185" s="419"/>
      <c r="JLV185" s="419"/>
      <c r="JLW185" s="419"/>
      <c r="JLX185" s="419"/>
      <c r="JLY185" s="419"/>
      <c r="JLZ185" s="419"/>
      <c r="JMA185" s="419"/>
      <c r="JMB185" s="419"/>
      <c r="JMC185" s="419"/>
      <c r="JMD185" s="419"/>
      <c r="JME185" s="419"/>
      <c r="JMF185" s="419"/>
      <c r="JMG185" s="419"/>
      <c r="JMH185" s="419"/>
      <c r="JMI185" s="419"/>
      <c r="JMJ185" s="419"/>
      <c r="JMK185" s="419"/>
      <c r="JML185" s="419"/>
      <c r="JMM185" s="419"/>
      <c r="JMN185" s="419"/>
      <c r="JMO185" s="419"/>
      <c r="JMP185" s="419"/>
      <c r="JMQ185" s="419"/>
      <c r="JMR185" s="419"/>
      <c r="JMS185" s="419"/>
      <c r="JMT185" s="419"/>
      <c r="JMU185" s="419"/>
      <c r="JMV185" s="419"/>
      <c r="JMW185" s="419"/>
      <c r="JMX185" s="419"/>
      <c r="JMY185" s="419"/>
      <c r="JMZ185" s="419"/>
      <c r="JNA185" s="419"/>
      <c r="JNB185" s="419"/>
      <c r="JNC185" s="419"/>
      <c r="JND185" s="419"/>
      <c r="JNE185" s="419"/>
      <c r="JNF185" s="419"/>
      <c r="JNG185" s="419"/>
      <c r="JNH185" s="419"/>
      <c r="JNI185" s="419"/>
      <c r="JNJ185" s="419"/>
      <c r="JNK185" s="419"/>
      <c r="JNL185" s="419"/>
      <c r="JNM185" s="419"/>
      <c r="JNN185" s="419"/>
      <c r="JNO185" s="419"/>
      <c r="JNP185" s="419"/>
      <c r="JNQ185" s="419"/>
      <c r="JNR185" s="419"/>
      <c r="JNS185" s="419"/>
      <c r="JNT185" s="419"/>
      <c r="JNU185" s="419"/>
      <c r="JNV185" s="419"/>
      <c r="JNW185" s="419"/>
      <c r="JNX185" s="419"/>
      <c r="JNY185" s="419"/>
      <c r="JNZ185" s="419"/>
      <c r="JOA185" s="419"/>
      <c r="JOB185" s="419"/>
      <c r="JOC185" s="419"/>
      <c r="JOD185" s="419"/>
      <c r="JOE185" s="419"/>
      <c r="JOF185" s="419"/>
      <c r="JOG185" s="419"/>
      <c r="JOH185" s="419"/>
      <c r="JOI185" s="419"/>
      <c r="JOJ185" s="419"/>
      <c r="JOK185" s="419"/>
      <c r="JOL185" s="419"/>
      <c r="JOM185" s="419"/>
      <c r="JON185" s="419"/>
      <c r="JOO185" s="419"/>
      <c r="JOP185" s="419"/>
      <c r="JOQ185" s="419"/>
      <c r="JOR185" s="419"/>
      <c r="JOS185" s="419"/>
      <c r="JOT185" s="419"/>
      <c r="JOU185" s="419"/>
      <c r="JOV185" s="419"/>
      <c r="JOW185" s="419"/>
      <c r="JOX185" s="419"/>
      <c r="JOY185" s="419"/>
      <c r="JOZ185" s="419"/>
      <c r="JPA185" s="419"/>
      <c r="JPB185" s="419"/>
      <c r="JPC185" s="419"/>
      <c r="JPD185" s="419"/>
      <c r="JPE185" s="419"/>
      <c r="JPF185" s="419"/>
      <c r="JPG185" s="419"/>
      <c r="JPH185" s="419"/>
      <c r="JPI185" s="419"/>
      <c r="JPJ185" s="419"/>
      <c r="JPK185" s="419"/>
      <c r="JPL185" s="419"/>
      <c r="JPM185" s="419"/>
      <c r="JPN185" s="419"/>
      <c r="JPO185" s="419"/>
      <c r="JPP185" s="419"/>
      <c r="JPQ185" s="419"/>
      <c r="JPR185" s="419"/>
      <c r="JPS185" s="419"/>
      <c r="JPT185" s="419"/>
      <c r="JPU185" s="419"/>
      <c r="JPV185" s="419"/>
      <c r="JPW185" s="419"/>
      <c r="JPX185" s="419"/>
      <c r="JPY185" s="419"/>
      <c r="JPZ185" s="419"/>
      <c r="JQA185" s="419"/>
      <c r="JQB185" s="419"/>
      <c r="JQC185" s="419"/>
      <c r="JQD185" s="419"/>
      <c r="JQE185" s="419"/>
      <c r="JQF185" s="419"/>
      <c r="JQG185" s="419"/>
      <c r="JQH185" s="419"/>
      <c r="JQI185" s="419"/>
      <c r="JQJ185" s="419"/>
      <c r="JQK185" s="419"/>
      <c r="JQL185" s="419"/>
      <c r="JQM185" s="419"/>
      <c r="JQN185" s="419"/>
      <c r="JQO185" s="419"/>
      <c r="JQP185" s="419"/>
      <c r="JQQ185" s="419"/>
      <c r="JQR185" s="419"/>
      <c r="JQS185" s="419"/>
      <c r="JQT185" s="419"/>
      <c r="JQU185" s="419"/>
      <c r="JQV185" s="419"/>
      <c r="JQW185" s="419"/>
      <c r="JQX185" s="419"/>
      <c r="JQY185" s="419"/>
      <c r="JQZ185" s="419"/>
      <c r="JRA185" s="419"/>
      <c r="JRB185" s="419"/>
      <c r="JRC185" s="419"/>
      <c r="JRD185" s="419"/>
      <c r="JRE185" s="419"/>
      <c r="JRF185" s="419"/>
      <c r="JRG185" s="419"/>
      <c r="JRH185" s="419"/>
      <c r="JRI185" s="419"/>
      <c r="JRJ185" s="419"/>
      <c r="JRK185" s="419"/>
      <c r="JRL185" s="419"/>
      <c r="JRM185" s="419"/>
      <c r="JRN185" s="419"/>
      <c r="JRO185" s="419"/>
      <c r="JRP185" s="419"/>
      <c r="JRQ185" s="419"/>
      <c r="JRR185" s="419"/>
      <c r="JRS185" s="419"/>
      <c r="JRT185" s="419"/>
      <c r="JRU185" s="419"/>
      <c r="JRV185" s="419"/>
      <c r="JRW185" s="419"/>
      <c r="JRX185" s="419"/>
      <c r="JRY185" s="419"/>
      <c r="JRZ185" s="419"/>
      <c r="JSA185" s="419"/>
      <c r="JSB185" s="419"/>
      <c r="JSC185" s="419"/>
      <c r="JSD185" s="419"/>
      <c r="JSE185" s="419"/>
      <c r="JSF185" s="419"/>
      <c r="JSG185" s="419"/>
      <c r="JSH185" s="419"/>
      <c r="JSI185" s="419"/>
      <c r="JSJ185" s="419"/>
      <c r="JSK185" s="419"/>
      <c r="JSL185" s="419"/>
      <c r="JSM185" s="419"/>
      <c r="JSN185" s="419"/>
      <c r="JSO185" s="419"/>
      <c r="JSP185" s="419"/>
      <c r="JSQ185" s="419"/>
      <c r="JSR185" s="419"/>
      <c r="JSS185" s="419"/>
      <c r="JST185" s="419"/>
      <c r="JSU185" s="419"/>
      <c r="JSV185" s="419"/>
      <c r="JSW185" s="419"/>
      <c r="JSX185" s="419"/>
      <c r="JSY185" s="419"/>
      <c r="JSZ185" s="419"/>
      <c r="JTA185" s="419"/>
      <c r="JTB185" s="419"/>
      <c r="JTC185" s="419"/>
      <c r="JTD185" s="419"/>
      <c r="JTE185" s="419"/>
      <c r="JTF185" s="419"/>
      <c r="JTG185" s="419"/>
      <c r="JTH185" s="419"/>
      <c r="JTI185" s="419"/>
      <c r="JTJ185" s="419"/>
      <c r="JTK185" s="419"/>
      <c r="JTL185" s="419"/>
      <c r="JTM185" s="419"/>
      <c r="JTN185" s="419"/>
      <c r="JTO185" s="419"/>
      <c r="JTP185" s="419"/>
      <c r="JTQ185" s="419"/>
      <c r="JTR185" s="419"/>
      <c r="JTS185" s="419"/>
      <c r="JTT185" s="419"/>
      <c r="JTU185" s="419"/>
      <c r="JTV185" s="419"/>
      <c r="JTW185" s="419"/>
      <c r="JTX185" s="419"/>
      <c r="JTY185" s="419"/>
      <c r="JTZ185" s="419"/>
      <c r="JUA185" s="419"/>
      <c r="JUB185" s="419"/>
      <c r="JUC185" s="419"/>
      <c r="JUD185" s="419"/>
      <c r="JUE185" s="419"/>
      <c r="JUF185" s="419"/>
      <c r="JUG185" s="419"/>
      <c r="JUH185" s="419"/>
      <c r="JUI185" s="419"/>
      <c r="JUJ185" s="419"/>
      <c r="JUK185" s="419"/>
      <c r="JUL185" s="419"/>
      <c r="JUM185" s="419"/>
      <c r="JUN185" s="419"/>
      <c r="JUO185" s="419"/>
      <c r="JUP185" s="419"/>
      <c r="JUQ185" s="419"/>
      <c r="JUR185" s="419"/>
      <c r="JUS185" s="419"/>
      <c r="JUT185" s="419"/>
      <c r="JUU185" s="419"/>
      <c r="JUV185" s="419"/>
      <c r="JUW185" s="419"/>
      <c r="JUX185" s="419"/>
      <c r="JUY185" s="419"/>
      <c r="JUZ185" s="419"/>
      <c r="JVA185" s="419"/>
      <c r="JVB185" s="419"/>
      <c r="JVC185" s="419"/>
      <c r="JVD185" s="419"/>
      <c r="JVE185" s="419"/>
      <c r="JVF185" s="419"/>
      <c r="JVG185" s="419"/>
      <c r="JVH185" s="419"/>
      <c r="JVI185" s="419"/>
      <c r="JVJ185" s="419"/>
      <c r="JVK185" s="419"/>
      <c r="JVL185" s="419"/>
      <c r="JVM185" s="419"/>
      <c r="JVN185" s="419"/>
      <c r="JVO185" s="419"/>
      <c r="JVP185" s="419"/>
      <c r="JVQ185" s="419"/>
      <c r="JVR185" s="419"/>
      <c r="JVS185" s="419"/>
      <c r="JVT185" s="419"/>
      <c r="JVU185" s="419"/>
      <c r="JVV185" s="419"/>
      <c r="JVW185" s="419"/>
      <c r="JVX185" s="419"/>
      <c r="JVY185" s="419"/>
      <c r="JVZ185" s="419"/>
      <c r="JWA185" s="419"/>
      <c r="JWB185" s="419"/>
      <c r="JWC185" s="419"/>
      <c r="JWD185" s="419"/>
      <c r="JWE185" s="419"/>
      <c r="JWF185" s="419"/>
      <c r="JWG185" s="419"/>
      <c r="JWH185" s="419"/>
      <c r="JWI185" s="419"/>
      <c r="JWJ185" s="419"/>
      <c r="JWK185" s="419"/>
      <c r="JWL185" s="419"/>
      <c r="JWM185" s="419"/>
      <c r="JWN185" s="419"/>
      <c r="JWO185" s="419"/>
      <c r="JWP185" s="419"/>
      <c r="JWQ185" s="419"/>
      <c r="JWR185" s="419"/>
      <c r="JWS185" s="419"/>
      <c r="JWT185" s="419"/>
      <c r="JWU185" s="419"/>
      <c r="JWV185" s="419"/>
      <c r="JWW185" s="419"/>
      <c r="JWX185" s="419"/>
      <c r="JWY185" s="419"/>
      <c r="JWZ185" s="419"/>
      <c r="JXA185" s="419"/>
      <c r="JXB185" s="419"/>
      <c r="JXC185" s="419"/>
      <c r="JXD185" s="419"/>
      <c r="JXE185" s="419"/>
      <c r="JXF185" s="419"/>
      <c r="JXG185" s="419"/>
      <c r="JXH185" s="419"/>
      <c r="JXI185" s="419"/>
      <c r="JXJ185" s="419"/>
      <c r="JXK185" s="419"/>
      <c r="JXL185" s="419"/>
      <c r="JXM185" s="419"/>
      <c r="JXN185" s="419"/>
      <c r="JXO185" s="419"/>
      <c r="JXP185" s="419"/>
      <c r="JXQ185" s="419"/>
      <c r="JXR185" s="419"/>
      <c r="JXS185" s="419"/>
      <c r="JXT185" s="419"/>
      <c r="JXU185" s="419"/>
      <c r="JXV185" s="419"/>
      <c r="JXW185" s="419"/>
      <c r="JXX185" s="419"/>
      <c r="JXY185" s="419"/>
      <c r="JXZ185" s="419"/>
      <c r="JYA185" s="419"/>
      <c r="JYB185" s="419"/>
      <c r="JYC185" s="419"/>
      <c r="JYD185" s="419"/>
      <c r="JYE185" s="419"/>
      <c r="JYF185" s="419"/>
      <c r="JYG185" s="419"/>
      <c r="JYH185" s="419"/>
      <c r="JYI185" s="419"/>
      <c r="JYJ185" s="419"/>
      <c r="JYK185" s="419"/>
      <c r="JYL185" s="419"/>
      <c r="JYM185" s="419"/>
      <c r="JYN185" s="419"/>
      <c r="JYO185" s="419"/>
      <c r="JYP185" s="419"/>
      <c r="JYQ185" s="419"/>
      <c r="JYR185" s="419"/>
      <c r="JYS185" s="419"/>
      <c r="JYT185" s="419"/>
      <c r="JYU185" s="419"/>
      <c r="JYV185" s="419"/>
      <c r="JYW185" s="419"/>
      <c r="JYX185" s="419"/>
      <c r="JYY185" s="419"/>
      <c r="JYZ185" s="419"/>
      <c r="JZA185" s="419"/>
      <c r="JZB185" s="419"/>
      <c r="JZC185" s="419"/>
      <c r="JZD185" s="419"/>
      <c r="JZE185" s="419"/>
      <c r="JZF185" s="419"/>
      <c r="JZG185" s="419"/>
      <c r="JZH185" s="419"/>
      <c r="JZI185" s="419"/>
      <c r="JZJ185" s="419"/>
      <c r="JZK185" s="419"/>
      <c r="JZL185" s="419"/>
      <c r="JZM185" s="419"/>
      <c r="JZN185" s="419"/>
      <c r="JZO185" s="419"/>
      <c r="JZP185" s="419"/>
      <c r="JZQ185" s="419"/>
      <c r="JZR185" s="419"/>
      <c r="JZS185" s="419"/>
      <c r="JZT185" s="419"/>
      <c r="JZU185" s="419"/>
      <c r="JZV185" s="419"/>
      <c r="JZW185" s="419"/>
      <c r="JZX185" s="419"/>
      <c r="JZY185" s="419"/>
      <c r="JZZ185" s="419"/>
      <c r="KAA185" s="419"/>
      <c r="KAB185" s="419"/>
      <c r="KAC185" s="419"/>
      <c r="KAD185" s="419"/>
      <c r="KAE185" s="419"/>
      <c r="KAF185" s="419"/>
      <c r="KAG185" s="419"/>
      <c r="KAH185" s="419"/>
      <c r="KAI185" s="419"/>
      <c r="KAJ185" s="419"/>
      <c r="KAK185" s="419"/>
      <c r="KAL185" s="419"/>
      <c r="KAM185" s="419"/>
      <c r="KAN185" s="419"/>
      <c r="KAO185" s="419"/>
      <c r="KAP185" s="419"/>
      <c r="KAQ185" s="419"/>
      <c r="KAR185" s="419"/>
      <c r="KAS185" s="419"/>
      <c r="KAT185" s="419"/>
      <c r="KAU185" s="419"/>
      <c r="KAV185" s="419"/>
      <c r="KAW185" s="419"/>
      <c r="KAX185" s="419"/>
      <c r="KAY185" s="419"/>
      <c r="KAZ185" s="419"/>
      <c r="KBA185" s="419"/>
      <c r="KBB185" s="419"/>
      <c r="KBC185" s="419"/>
      <c r="KBD185" s="419"/>
      <c r="KBE185" s="419"/>
      <c r="KBF185" s="419"/>
      <c r="KBG185" s="419"/>
      <c r="KBH185" s="419"/>
      <c r="KBI185" s="419"/>
      <c r="KBJ185" s="419"/>
      <c r="KBK185" s="419"/>
      <c r="KBL185" s="419"/>
      <c r="KBM185" s="419"/>
      <c r="KBN185" s="419"/>
      <c r="KBO185" s="419"/>
      <c r="KBP185" s="419"/>
      <c r="KBQ185" s="419"/>
      <c r="KBR185" s="419"/>
      <c r="KBS185" s="419"/>
      <c r="KBT185" s="419"/>
      <c r="KBU185" s="419"/>
      <c r="KBV185" s="419"/>
      <c r="KBW185" s="419"/>
      <c r="KBX185" s="419"/>
      <c r="KBY185" s="419"/>
      <c r="KBZ185" s="419"/>
      <c r="KCA185" s="419"/>
      <c r="KCB185" s="419"/>
      <c r="KCC185" s="419"/>
      <c r="KCD185" s="419"/>
      <c r="KCE185" s="419"/>
      <c r="KCF185" s="419"/>
      <c r="KCG185" s="419"/>
      <c r="KCH185" s="419"/>
      <c r="KCI185" s="419"/>
      <c r="KCJ185" s="419"/>
      <c r="KCK185" s="419"/>
      <c r="KCL185" s="419"/>
      <c r="KCM185" s="419"/>
      <c r="KCN185" s="419"/>
      <c r="KCO185" s="419"/>
      <c r="KCP185" s="419"/>
      <c r="KCQ185" s="419"/>
      <c r="KCR185" s="419"/>
      <c r="KCS185" s="419"/>
      <c r="KCT185" s="419"/>
      <c r="KCU185" s="419"/>
      <c r="KCV185" s="419"/>
      <c r="KCW185" s="419"/>
      <c r="KCX185" s="419"/>
      <c r="KCY185" s="419"/>
      <c r="KCZ185" s="419"/>
      <c r="KDA185" s="419"/>
      <c r="KDB185" s="419"/>
      <c r="KDC185" s="419"/>
      <c r="KDD185" s="419"/>
      <c r="KDE185" s="419"/>
      <c r="KDF185" s="419"/>
      <c r="KDG185" s="419"/>
      <c r="KDH185" s="419"/>
      <c r="KDI185" s="419"/>
      <c r="KDJ185" s="419"/>
      <c r="KDK185" s="419"/>
      <c r="KDL185" s="419"/>
      <c r="KDM185" s="419"/>
      <c r="KDN185" s="419"/>
      <c r="KDO185" s="419"/>
      <c r="KDP185" s="419"/>
      <c r="KDQ185" s="419"/>
      <c r="KDR185" s="419"/>
      <c r="KDS185" s="419"/>
      <c r="KDT185" s="419"/>
      <c r="KDU185" s="419"/>
      <c r="KDV185" s="419"/>
      <c r="KDW185" s="419"/>
      <c r="KDX185" s="419"/>
      <c r="KDY185" s="419"/>
      <c r="KDZ185" s="419"/>
      <c r="KEA185" s="419"/>
      <c r="KEB185" s="419"/>
      <c r="KEC185" s="419"/>
      <c r="KED185" s="419"/>
      <c r="KEE185" s="419"/>
      <c r="KEF185" s="419"/>
      <c r="KEG185" s="419"/>
      <c r="KEH185" s="419"/>
      <c r="KEI185" s="419"/>
      <c r="KEJ185" s="419"/>
      <c r="KEK185" s="419"/>
      <c r="KEL185" s="419"/>
      <c r="KEM185" s="419"/>
      <c r="KEN185" s="419"/>
      <c r="KEO185" s="419"/>
      <c r="KEP185" s="419"/>
      <c r="KEQ185" s="419"/>
      <c r="KER185" s="419"/>
      <c r="KES185" s="419"/>
      <c r="KET185" s="419"/>
      <c r="KEU185" s="419"/>
      <c r="KEV185" s="419"/>
      <c r="KEW185" s="419"/>
      <c r="KEX185" s="419"/>
      <c r="KEY185" s="419"/>
      <c r="KEZ185" s="419"/>
      <c r="KFA185" s="419"/>
      <c r="KFB185" s="419"/>
      <c r="KFC185" s="419"/>
      <c r="KFD185" s="419"/>
      <c r="KFE185" s="419"/>
      <c r="KFF185" s="419"/>
      <c r="KFG185" s="419"/>
      <c r="KFH185" s="419"/>
      <c r="KFI185" s="419"/>
      <c r="KFJ185" s="419"/>
      <c r="KFK185" s="419"/>
      <c r="KFL185" s="419"/>
      <c r="KFM185" s="419"/>
      <c r="KFN185" s="419"/>
      <c r="KFO185" s="419"/>
      <c r="KFP185" s="419"/>
      <c r="KFQ185" s="419"/>
      <c r="KFR185" s="419"/>
      <c r="KFS185" s="419"/>
      <c r="KFT185" s="419"/>
      <c r="KFU185" s="419"/>
      <c r="KFV185" s="419"/>
      <c r="KFW185" s="419"/>
      <c r="KFX185" s="419"/>
      <c r="KFY185" s="419"/>
      <c r="KFZ185" s="419"/>
      <c r="KGA185" s="419"/>
      <c r="KGB185" s="419"/>
      <c r="KGC185" s="419"/>
      <c r="KGD185" s="419"/>
      <c r="KGE185" s="419"/>
      <c r="KGF185" s="419"/>
      <c r="KGG185" s="419"/>
      <c r="KGH185" s="419"/>
      <c r="KGI185" s="419"/>
      <c r="KGJ185" s="419"/>
      <c r="KGK185" s="419"/>
      <c r="KGL185" s="419"/>
      <c r="KGM185" s="419"/>
      <c r="KGN185" s="419"/>
      <c r="KGO185" s="419"/>
      <c r="KGP185" s="419"/>
      <c r="KGQ185" s="419"/>
      <c r="KGR185" s="419"/>
      <c r="KGS185" s="419"/>
      <c r="KGT185" s="419"/>
      <c r="KGU185" s="419"/>
      <c r="KGV185" s="419"/>
      <c r="KGW185" s="419"/>
      <c r="KGX185" s="419"/>
      <c r="KGY185" s="419"/>
      <c r="KGZ185" s="419"/>
      <c r="KHA185" s="419"/>
      <c r="KHB185" s="419"/>
      <c r="KHC185" s="419"/>
      <c r="KHD185" s="419"/>
      <c r="KHE185" s="419"/>
      <c r="KHF185" s="419"/>
      <c r="KHG185" s="419"/>
      <c r="KHH185" s="419"/>
      <c r="KHI185" s="419"/>
      <c r="KHJ185" s="419"/>
      <c r="KHK185" s="419"/>
      <c r="KHL185" s="419"/>
      <c r="KHM185" s="419"/>
      <c r="KHN185" s="419"/>
      <c r="KHO185" s="419"/>
      <c r="KHP185" s="419"/>
      <c r="KHQ185" s="419"/>
      <c r="KHR185" s="419"/>
      <c r="KHS185" s="419"/>
      <c r="KHT185" s="419"/>
      <c r="KHU185" s="419"/>
      <c r="KHV185" s="419"/>
      <c r="KHW185" s="419"/>
      <c r="KHX185" s="419"/>
      <c r="KHY185" s="419"/>
      <c r="KHZ185" s="419"/>
      <c r="KIA185" s="419"/>
      <c r="KIB185" s="419"/>
      <c r="KIC185" s="419"/>
      <c r="KID185" s="419"/>
      <c r="KIE185" s="419"/>
      <c r="KIF185" s="419"/>
      <c r="KIG185" s="419"/>
      <c r="KIH185" s="419"/>
      <c r="KII185" s="419"/>
      <c r="KIJ185" s="419"/>
      <c r="KIK185" s="419"/>
      <c r="KIL185" s="419"/>
      <c r="KIM185" s="419"/>
      <c r="KIN185" s="419"/>
      <c r="KIO185" s="419"/>
      <c r="KIP185" s="419"/>
      <c r="KIQ185" s="419"/>
      <c r="KIR185" s="419"/>
      <c r="KIS185" s="419"/>
      <c r="KIT185" s="419"/>
      <c r="KIU185" s="419"/>
      <c r="KIV185" s="419"/>
      <c r="KIW185" s="419"/>
      <c r="KIX185" s="419"/>
      <c r="KIY185" s="419"/>
      <c r="KIZ185" s="419"/>
      <c r="KJA185" s="419"/>
      <c r="KJB185" s="419"/>
      <c r="KJC185" s="419"/>
      <c r="KJD185" s="419"/>
      <c r="KJE185" s="419"/>
      <c r="KJF185" s="419"/>
      <c r="KJG185" s="419"/>
      <c r="KJH185" s="419"/>
      <c r="KJI185" s="419"/>
      <c r="KJJ185" s="419"/>
      <c r="KJK185" s="419"/>
      <c r="KJL185" s="419"/>
      <c r="KJM185" s="419"/>
      <c r="KJN185" s="419"/>
      <c r="KJO185" s="419"/>
      <c r="KJP185" s="419"/>
      <c r="KJQ185" s="419"/>
      <c r="KJR185" s="419"/>
      <c r="KJS185" s="419"/>
      <c r="KJT185" s="419"/>
      <c r="KJU185" s="419"/>
      <c r="KJV185" s="419"/>
      <c r="KJW185" s="419"/>
      <c r="KJX185" s="419"/>
      <c r="KJY185" s="419"/>
      <c r="KJZ185" s="419"/>
      <c r="KKA185" s="419"/>
      <c r="KKB185" s="419"/>
      <c r="KKC185" s="419"/>
      <c r="KKD185" s="419"/>
      <c r="KKE185" s="419"/>
      <c r="KKF185" s="419"/>
      <c r="KKG185" s="419"/>
      <c r="KKH185" s="419"/>
      <c r="KKI185" s="419"/>
      <c r="KKJ185" s="419"/>
      <c r="KKK185" s="419"/>
      <c r="KKL185" s="419"/>
      <c r="KKM185" s="419"/>
      <c r="KKN185" s="419"/>
      <c r="KKO185" s="419"/>
      <c r="KKP185" s="419"/>
      <c r="KKQ185" s="419"/>
      <c r="KKR185" s="419"/>
      <c r="KKS185" s="419"/>
      <c r="KKT185" s="419"/>
      <c r="KKU185" s="419"/>
      <c r="KKV185" s="419"/>
      <c r="KKW185" s="419"/>
      <c r="KKX185" s="419"/>
      <c r="KKY185" s="419"/>
      <c r="KKZ185" s="419"/>
      <c r="KLA185" s="419"/>
      <c r="KLB185" s="419"/>
      <c r="KLC185" s="419"/>
      <c r="KLD185" s="419"/>
      <c r="KLE185" s="419"/>
      <c r="KLF185" s="419"/>
      <c r="KLG185" s="419"/>
      <c r="KLH185" s="419"/>
      <c r="KLI185" s="419"/>
      <c r="KLJ185" s="419"/>
      <c r="KLK185" s="419"/>
      <c r="KLL185" s="419"/>
      <c r="KLM185" s="419"/>
      <c r="KLN185" s="419"/>
      <c r="KLO185" s="419"/>
      <c r="KLP185" s="419"/>
      <c r="KLQ185" s="419"/>
      <c r="KLR185" s="419"/>
      <c r="KLS185" s="419"/>
      <c r="KLT185" s="419"/>
      <c r="KLU185" s="419"/>
      <c r="KLV185" s="419"/>
      <c r="KLW185" s="419"/>
      <c r="KLX185" s="419"/>
      <c r="KLY185" s="419"/>
      <c r="KLZ185" s="419"/>
      <c r="KMA185" s="419"/>
      <c r="KMB185" s="419"/>
      <c r="KMC185" s="419"/>
      <c r="KMD185" s="419"/>
      <c r="KME185" s="419"/>
      <c r="KMF185" s="419"/>
      <c r="KMG185" s="419"/>
      <c r="KMH185" s="419"/>
      <c r="KMI185" s="419"/>
      <c r="KMJ185" s="419"/>
      <c r="KMK185" s="419"/>
      <c r="KML185" s="419"/>
      <c r="KMM185" s="419"/>
      <c r="KMN185" s="419"/>
      <c r="KMO185" s="419"/>
      <c r="KMP185" s="419"/>
      <c r="KMQ185" s="419"/>
      <c r="KMR185" s="419"/>
      <c r="KMS185" s="419"/>
      <c r="KMT185" s="419"/>
      <c r="KMU185" s="419"/>
      <c r="KMV185" s="419"/>
      <c r="KMW185" s="419"/>
      <c r="KMX185" s="419"/>
      <c r="KMY185" s="419"/>
      <c r="KMZ185" s="419"/>
      <c r="KNA185" s="419"/>
      <c r="KNB185" s="419"/>
      <c r="KNC185" s="419"/>
      <c r="KND185" s="419"/>
      <c r="KNE185" s="419"/>
      <c r="KNF185" s="419"/>
      <c r="KNG185" s="419"/>
      <c r="KNH185" s="419"/>
      <c r="KNI185" s="419"/>
      <c r="KNJ185" s="419"/>
      <c r="KNK185" s="419"/>
      <c r="KNL185" s="419"/>
      <c r="KNM185" s="419"/>
      <c r="KNN185" s="419"/>
      <c r="KNO185" s="419"/>
      <c r="KNP185" s="419"/>
      <c r="KNQ185" s="419"/>
      <c r="KNR185" s="419"/>
      <c r="KNS185" s="419"/>
      <c r="KNT185" s="419"/>
      <c r="KNU185" s="419"/>
      <c r="KNV185" s="419"/>
      <c r="KNW185" s="419"/>
      <c r="KNX185" s="419"/>
      <c r="KNY185" s="419"/>
      <c r="KNZ185" s="419"/>
      <c r="KOA185" s="419"/>
      <c r="KOB185" s="419"/>
      <c r="KOC185" s="419"/>
      <c r="KOD185" s="419"/>
      <c r="KOE185" s="419"/>
      <c r="KOF185" s="419"/>
      <c r="KOG185" s="419"/>
      <c r="KOH185" s="419"/>
      <c r="KOI185" s="419"/>
      <c r="KOJ185" s="419"/>
      <c r="KOK185" s="419"/>
      <c r="KOL185" s="419"/>
      <c r="KOM185" s="419"/>
      <c r="KON185" s="419"/>
      <c r="KOO185" s="419"/>
      <c r="KOP185" s="419"/>
      <c r="KOQ185" s="419"/>
      <c r="KOR185" s="419"/>
      <c r="KOS185" s="419"/>
      <c r="KOT185" s="419"/>
      <c r="KOU185" s="419"/>
      <c r="KOV185" s="419"/>
      <c r="KOW185" s="419"/>
      <c r="KOX185" s="419"/>
      <c r="KOY185" s="419"/>
      <c r="KOZ185" s="419"/>
      <c r="KPA185" s="419"/>
      <c r="KPB185" s="419"/>
      <c r="KPC185" s="419"/>
      <c r="KPD185" s="419"/>
      <c r="KPE185" s="419"/>
      <c r="KPF185" s="419"/>
      <c r="KPG185" s="419"/>
      <c r="KPH185" s="419"/>
      <c r="KPI185" s="419"/>
      <c r="KPJ185" s="419"/>
      <c r="KPK185" s="419"/>
      <c r="KPL185" s="419"/>
      <c r="KPM185" s="419"/>
      <c r="KPN185" s="419"/>
      <c r="KPO185" s="419"/>
      <c r="KPP185" s="419"/>
      <c r="KPQ185" s="419"/>
      <c r="KPR185" s="419"/>
      <c r="KPS185" s="419"/>
      <c r="KPT185" s="419"/>
      <c r="KPU185" s="419"/>
      <c r="KPV185" s="419"/>
      <c r="KPW185" s="419"/>
      <c r="KPX185" s="419"/>
      <c r="KPY185" s="419"/>
      <c r="KPZ185" s="419"/>
      <c r="KQA185" s="419"/>
      <c r="KQB185" s="419"/>
      <c r="KQC185" s="419"/>
      <c r="KQD185" s="419"/>
      <c r="KQE185" s="419"/>
      <c r="KQF185" s="419"/>
      <c r="KQG185" s="419"/>
      <c r="KQH185" s="419"/>
      <c r="KQI185" s="419"/>
      <c r="KQJ185" s="419"/>
      <c r="KQK185" s="419"/>
      <c r="KQL185" s="419"/>
      <c r="KQM185" s="419"/>
      <c r="KQN185" s="419"/>
      <c r="KQO185" s="419"/>
      <c r="KQP185" s="419"/>
      <c r="KQQ185" s="419"/>
      <c r="KQR185" s="419"/>
      <c r="KQS185" s="419"/>
      <c r="KQT185" s="419"/>
      <c r="KQU185" s="419"/>
      <c r="KQV185" s="419"/>
      <c r="KQW185" s="419"/>
      <c r="KQX185" s="419"/>
      <c r="KQY185" s="419"/>
      <c r="KQZ185" s="419"/>
      <c r="KRA185" s="419"/>
      <c r="KRB185" s="419"/>
      <c r="KRC185" s="419"/>
      <c r="KRD185" s="419"/>
      <c r="KRE185" s="419"/>
      <c r="KRF185" s="419"/>
      <c r="KRG185" s="419"/>
      <c r="KRH185" s="419"/>
      <c r="KRI185" s="419"/>
      <c r="KRJ185" s="419"/>
      <c r="KRK185" s="419"/>
      <c r="KRL185" s="419"/>
      <c r="KRM185" s="419"/>
      <c r="KRN185" s="419"/>
      <c r="KRO185" s="419"/>
      <c r="KRP185" s="419"/>
      <c r="KRQ185" s="419"/>
      <c r="KRR185" s="419"/>
      <c r="KRS185" s="419"/>
      <c r="KRT185" s="419"/>
      <c r="KRU185" s="419"/>
      <c r="KRV185" s="419"/>
      <c r="KRW185" s="419"/>
      <c r="KRX185" s="419"/>
      <c r="KRY185" s="419"/>
      <c r="KRZ185" s="419"/>
      <c r="KSA185" s="419"/>
      <c r="KSB185" s="419"/>
      <c r="KSC185" s="419"/>
      <c r="KSD185" s="419"/>
      <c r="KSE185" s="419"/>
      <c r="KSF185" s="419"/>
      <c r="KSG185" s="419"/>
      <c r="KSH185" s="419"/>
      <c r="KSI185" s="419"/>
      <c r="KSJ185" s="419"/>
      <c r="KSK185" s="419"/>
      <c r="KSL185" s="419"/>
      <c r="KSM185" s="419"/>
      <c r="KSN185" s="419"/>
      <c r="KSO185" s="419"/>
      <c r="KSP185" s="419"/>
      <c r="KSQ185" s="419"/>
      <c r="KSR185" s="419"/>
      <c r="KSS185" s="419"/>
      <c r="KST185" s="419"/>
      <c r="KSU185" s="419"/>
      <c r="KSV185" s="419"/>
      <c r="KSW185" s="419"/>
      <c r="KSX185" s="419"/>
      <c r="KSY185" s="419"/>
      <c r="KSZ185" s="419"/>
      <c r="KTA185" s="419"/>
      <c r="KTB185" s="419"/>
      <c r="KTC185" s="419"/>
      <c r="KTD185" s="419"/>
      <c r="KTE185" s="419"/>
      <c r="KTF185" s="419"/>
      <c r="KTG185" s="419"/>
      <c r="KTH185" s="419"/>
      <c r="KTI185" s="419"/>
      <c r="KTJ185" s="419"/>
      <c r="KTK185" s="419"/>
      <c r="KTL185" s="419"/>
      <c r="KTM185" s="419"/>
      <c r="KTN185" s="419"/>
      <c r="KTO185" s="419"/>
      <c r="KTP185" s="419"/>
      <c r="KTQ185" s="419"/>
      <c r="KTR185" s="419"/>
      <c r="KTS185" s="419"/>
      <c r="KTT185" s="419"/>
      <c r="KTU185" s="419"/>
      <c r="KTV185" s="419"/>
      <c r="KTW185" s="419"/>
      <c r="KTX185" s="419"/>
      <c r="KTY185" s="419"/>
      <c r="KTZ185" s="419"/>
      <c r="KUA185" s="419"/>
      <c r="KUB185" s="419"/>
      <c r="KUC185" s="419"/>
      <c r="KUD185" s="419"/>
      <c r="KUE185" s="419"/>
      <c r="KUF185" s="419"/>
      <c r="KUG185" s="419"/>
      <c r="KUH185" s="419"/>
      <c r="KUI185" s="419"/>
      <c r="KUJ185" s="419"/>
      <c r="KUK185" s="419"/>
      <c r="KUL185" s="419"/>
      <c r="KUM185" s="419"/>
      <c r="KUN185" s="419"/>
      <c r="KUO185" s="419"/>
      <c r="KUP185" s="419"/>
      <c r="KUQ185" s="419"/>
      <c r="KUR185" s="419"/>
      <c r="KUS185" s="419"/>
      <c r="KUT185" s="419"/>
      <c r="KUU185" s="419"/>
      <c r="KUV185" s="419"/>
      <c r="KUW185" s="419"/>
      <c r="KUX185" s="419"/>
      <c r="KUY185" s="419"/>
      <c r="KUZ185" s="419"/>
      <c r="KVA185" s="419"/>
      <c r="KVB185" s="419"/>
      <c r="KVC185" s="419"/>
      <c r="KVD185" s="419"/>
      <c r="KVE185" s="419"/>
      <c r="KVF185" s="419"/>
      <c r="KVG185" s="419"/>
      <c r="KVH185" s="419"/>
      <c r="KVI185" s="419"/>
      <c r="KVJ185" s="419"/>
      <c r="KVK185" s="419"/>
      <c r="KVL185" s="419"/>
      <c r="KVM185" s="419"/>
      <c r="KVN185" s="419"/>
      <c r="KVO185" s="419"/>
      <c r="KVP185" s="419"/>
      <c r="KVQ185" s="419"/>
      <c r="KVR185" s="419"/>
      <c r="KVS185" s="419"/>
      <c r="KVT185" s="419"/>
      <c r="KVU185" s="419"/>
      <c r="KVV185" s="419"/>
      <c r="KVW185" s="419"/>
      <c r="KVX185" s="419"/>
      <c r="KVY185" s="419"/>
      <c r="KVZ185" s="419"/>
      <c r="KWA185" s="419"/>
      <c r="KWB185" s="419"/>
      <c r="KWC185" s="419"/>
      <c r="KWD185" s="419"/>
      <c r="KWE185" s="419"/>
      <c r="KWF185" s="419"/>
      <c r="KWG185" s="419"/>
      <c r="KWH185" s="419"/>
      <c r="KWI185" s="419"/>
      <c r="KWJ185" s="419"/>
      <c r="KWK185" s="419"/>
      <c r="KWL185" s="419"/>
      <c r="KWM185" s="419"/>
      <c r="KWN185" s="419"/>
      <c r="KWO185" s="419"/>
      <c r="KWP185" s="419"/>
      <c r="KWQ185" s="419"/>
      <c r="KWR185" s="419"/>
      <c r="KWS185" s="419"/>
      <c r="KWT185" s="419"/>
      <c r="KWU185" s="419"/>
      <c r="KWV185" s="419"/>
      <c r="KWW185" s="419"/>
      <c r="KWX185" s="419"/>
      <c r="KWY185" s="419"/>
      <c r="KWZ185" s="419"/>
      <c r="KXA185" s="419"/>
      <c r="KXB185" s="419"/>
      <c r="KXC185" s="419"/>
      <c r="KXD185" s="419"/>
      <c r="KXE185" s="419"/>
      <c r="KXF185" s="419"/>
      <c r="KXG185" s="419"/>
      <c r="KXH185" s="419"/>
      <c r="KXI185" s="419"/>
      <c r="KXJ185" s="419"/>
      <c r="KXK185" s="419"/>
      <c r="KXL185" s="419"/>
      <c r="KXM185" s="419"/>
      <c r="KXN185" s="419"/>
      <c r="KXO185" s="419"/>
      <c r="KXP185" s="419"/>
      <c r="KXQ185" s="419"/>
      <c r="KXR185" s="419"/>
      <c r="KXS185" s="419"/>
      <c r="KXT185" s="419"/>
      <c r="KXU185" s="419"/>
      <c r="KXV185" s="419"/>
      <c r="KXW185" s="419"/>
      <c r="KXX185" s="419"/>
      <c r="KXY185" s="419"/>
      <c r="KXZ185" s="419"/>
      <c r="KYA185" s="419"/>
      <c r="KYB185" s="419"/>
      <c r="KYC185" s="419"/>
      <c r="KYD185" s="419"/>
      <c r="KYE185" s="419"/>
      <c r="KYF185" s="419"/>
      <c r="KYG185" s="419"/>
      <c r="KYH185" s="419"/>
      <c r="KYI185" s="419"/>
      <c r="KYJ185" s="419"/>
      <c r="KYK185" s="419"/>
      <c r="KYL185" s="419"/>
      <c r="KYM185" s="419"/>
      <c r="KYN185" s="419"/>
      <c r="KYO185" s="419"/>
      <c r="KYP185" s="419"/>
      <c r="KYQ185" s="419"/>
      <c r="KYR185" s="419"/>
      <c r="KYS185" s="419"/>
      <c r="KYT185" s="419"/>
      <c r="KYU185" s="419"/>
      <c r="KYV185" s="419"/>
      <c r="KYW185" s="419"/>
      <c r="KYX185" s="419"/>
      <c r="KYY185" s="419"/>
      <c r="KYZ185" s="419"/>
      <c r="KZA185" s="419"/>
      <c r="KZB185" s="419"/>
      <c r="KZC185" s="419"/>
      <c r="KZD185" s="419"/>
      <c r="KZE185" s="419"/>
      <c r="KZF185" s="419"/>
      <c r="KZG185" s="419"/>
      <c r="KZH185" s="419"/>
      <c r="KZI185" s="419"/>
      <c r="KZJ185" s="419"/>
      <c r="KZK185" s="419"/>
      <c r="KZL185" s="419"/>
      <c r="KZM185" s="419"/>
      <c r="KZN185" s="419"/>
      <c r="KZO185" s="419"/>
      <c r="KZP185" s="419"/>
      <c r="KZQ185" s="419"/>
      <c r="KZR185" s="419"/>
      <c r="KZS185" s="419"/>
      <c r="KZT185" s="419"/>
      <c r="KZU185" s="419"/>
      <c r="KZV185" s="419"/>
      <c r="KZW185" s="419"/>
      <c r="KZX185" s="419"/>
      <c r="KZY185" s="419"/>
      <c r="KZZ185" s="419"/>
      <c r="LAA185" s="419"/>
      <c r="LAB185" s="419"/>
      <c r="LAC185" s="419"/>
      <c r="LAD185" s="419"/>
      <c r="LAE185" s="419"/>
      <c r="LAF185" s="419"/>
      <c r="LAG185" s="419"/>
      <c r="LAH185" s="419"/>
      <c r="LAI185" s="419"/>
      <c r="LAJ185" s="419"/>
      <c r="LAK185" s="419"/>
      <c r="LAL185" s="419"/>
      <c r="LAM185" s="419"/>
      <c r="LAN185" s="419"/>
      <c r="LAO185" s="419"/>
      <c r="LAP185" s="419"/>
      <c r="LAQ185" s="419"/>
      <c r="LAR185" s="419"/>
      <c r="LAS185" s="419"/>
      <c r="LAT185" s="419"/>
      <c r="LAU185" s="419"/>
      <c r="LAV185" s="419"/>
      <c r="LAW185" s="419"/>
      <c r="LAX185" s="419"/>
      <c r="LAY185" s="419"/>
      <c r="LAZ185" s="419"/>
      <c r="LBA185" s="419"/>
      <c r="LBB185" s="419"/>
      <c r="LBC185" s="419"/>
      <c r="LBD185" s="419"/>
      <c r="LBE185" s="419"/>
      <c r="LBF185" s="419"/>
      <c r="LBG185" s="419"/>
      <c r="LBH185" s="419"/>
      <c r="LBI185" s="419"/>
      <c r="LBJ185" s="419"/>
      <c r="LBK185" s="419"/>
      <c r="LBL185" s="419"/>
      <c r="LBM185" s="419"/>
      <c r="LBN185" s="419"/>
      <c r="LBO185" s="419"/>
      <c r="LBP185" s="419"/>
      <c r="LBQ185" s="419"/>
      <c r="LBR185" s="419"/>
      <c r="LBS185" s="419"/>
      <c r="LBT185" s="419"/>
      <c r="LBU185" s="419"/>
      <c r="LBV185" s="419"/>
      <c r="LBW185" s="419"/>
      <c r="LBX185" s="419"/>
      <c r="LBY185" s="419"/>
      <c r="LBZ185" s="419"/>
      <c r="LCA185" s="419"/>
      <c r="LCB185" s="419"/>
      <c r="LCC185" s="419"/>
      <c r="LCD185" s="419"/>
      <c r="LCE185" s="419"/>
      <c r="LCF185" s="419"/>
      <c r="LCG185" s="419"/>
      <c r="LCH185" s="419"/>
      <c r="LCI185" s="419"/>
      <c r="LCJ185" s="419"/>
      <c r="LCK185" s="419"/>
      <c r="LCL185" s="419"/>
      <c r="LCM185" s="419"/>
      <c r="LCN185" s="419"/>
      <c r="LCO185" s="419"/>
      <c r="LCP185" s="419"/>
      <c r="LCQ185" s="419"/>
      <c r="LCR185" s="419"/>
      <c r="LCS185" s="419"/>
      <c r="LCT185" s="419"/>
      <c r="LCU185" s="419"/>
      <c r="LCV185" s="419"/>
      <c r="LCW185" s="419"/>
      <c r="LCX185" s="419"/>
      <c r="LCY185" s="419"/>
      <c r="LCZ185" s="419"/>
      <c r="LDA185" s="419"/>
      <c r="LDB185" s="419"/>
      <c r="LDC185" s="419"/>
      <c r="LDD185" s="419"/>
      <c r="LDE185" s="419"/>
      <c r="LDF185" s="419"/>
      <c r="LDG185" s="419"/>
      <c r="LDH185" s="419"/>
      <c r="LDI185" s="419"/>
      <c r="LDJ185" s="419"/>
      <c r="LDK185" s="419"/>
      <c r="LDL185" s="419"/>
      <c r="LDM185" s="419"/>
      <c r="LDN185" s="419"/>
      <c r="LDO185" s="419"/>
      <c r="LDP185" s="419"/>
      <c r="LDQ185" s="419"/>
      <c r="LDR185" s="419"/>
      <c r="LDS185" s="419"/>
      <c r="LDT185" s="419"/>
      <c r="LDU185" s="419"/>
      <c r="LDV185" s="419"/>
      <c r="LDW185" s="419"/>
      <c r="LDX185" s="419"/>
      <c r="LDY185" s="419"/>
      <c r="LDZ185" s="419"/>
      <c r="LEA185" s="419"/>
      <c r="LEB185" s="419"/>
      <c r="LEC185" s="419"/>
      <c r="LED185" s="419"/>
      <c r="LEE185" s="419"/>
      <c r="LEF185" s="419"/>
      <c r="LEG185" s="419"/>
      <c r="LEH185" s="419"/>
      <c r="LEI185" s="419"/>
      <c r="LEJ185" s="419"/>
      <c r="LEK185" s="419"/>
      <c r="LEL185" s="419"/>
      <c r="LEM185" s="419"/>
      <c r="LEN185" s="419"/>
      <c r="LEO185" s="419"/>
      <c r="LEP185" s="419"/>
      <c r="LEQ185" s="419"/>
      <c r="LER185" s="419"/>
      <c r="LES185" s="419"/>
      <c r="LET185" s="419"/>
      <c r="LEU185" s="419"/>
      <c r="LEV185" s="419"/>
      <c r="LEW185" s="419"/>
      <c r="LEX185" s="419"/>
      <c r="LEY185" s="419"/>
      <c r="LEZ185" s="419"/>
      <c r="LFA185" s="419"/>
      <c r="LFB185" s="419"/>
      <c r="LFC185" s="419"/>
      <c r="LFD185" s="419"/>
      <c r="LFE185" s="419"/>
      <c r="LFF185" s="419"/>
      <c r="LFG185" s="419"/>
      <c r="LFH185" s="419"/>
      <c r="LFI185" s="419"/>
      <c r="LFJ185" s="419"/>
      <c r="LFK185" s="419"/>
      <c r="LFL185" s="419"/>
      <c r="LFM185" s="419"/>
      <c r="LFN185" s="419"/>
      <c r="LFO185" s="419"/>
      <c r="LFP185" s="419"/>
      <c r="LFQ185" s="419"/>
      <c r="LFR185" s="419"/>
      <c r="LFS185" s="419"/>
      <c r="LFT185" s="419"/>
      <c r="LFU185" s="419"/>
      <c r="LFV185" s="419"/>
      <c r="LFW185" s="419"/>
      <c r="LFX185" s="419"/>
      <c r="LFY185" s="419"/>
      <c r="LFZ185" s="419"/>
      <c r="LGA185" s="419"/>
      <c r="LGB185" s="419"/>
      <c r="LGC185" s="419"/>
      <c r="LGD185" s="419"/>
      <c r="LGE185" s="419"/>
      <c r="LGF185" s="419"/>
      <c r="LGG185" s="419"/>
      <c r="LGH185" s="419"/>
      <c r="LGI185" s="419"/>
      <c r="LGJ185" s="419"/>
      <c r="LGK185" s="419"/>
      <c r="LGL185" s="419"/>
      <c r="LGM185" s="419"/>
      <c r="LGN185" s="419"/>
      <c r="LGO185" s="419"/>
      <c r="LGP185" s="419"/>
      <c r="LGQ185" s="419"/>
      <c r="LGR185" s="419"/>
      <c r="LGS185" s="419"/>
      <c r="LGT185" s="419"/>
      <c r="LGU185" s="419"/>
      <c r="LGV185" s="419"/>
      <c r="LGW185" s="419"/>
      <c r="LGX185" s="419"/>
      <c r="LGY185" s="419"/>
      <c r="LGZ185" s="419"/>
      <c r="LHA185" s="419"/>
      <c r="LHB185" s="419"/>
      <c r="LHC185" s="419"/>
      <c r="LHD185" s="419"/>
      <c r="LHE185" s="419"/>
      <c r="LHF185" s="419"/>
      <c r="LHG185" s="419"/>
      <c r="LHH185" s="419"/>
      <c r="LHI185" s="419"/>
      <c r="LHJ185" s="419"/>
      <c r="LHK185" s="419"/>
      <c r="LHL185" s="419"/>
      <c r="LHM185" s="419"/>
      <c r="LHN185" s="419"/>
      <c r="LHO185" s="419"/>
      <c r="LHP185" s="419"/>
      <c r="LHQ185" s="419"/>
      <c r="LHR185" s="419"/>
      <c r="LHS185" s="419"/>
      <c r="LHT185" s="419"/>
      <c r="LHU185" s="419"/>
      <c r="LHV185" s="419"/>
      <c r="LHW185" s="419"/>
      <c r="LHX185" s="419"/>
      <c r="LHY185" s="419"/>
      <c r="LHZ185" s="419"/>
      <c r="LIA185" s="419"/>
      <c r="LIB185" s="419"/>
      <c r="LIC185" s="419"/>
      <c r="LID185" s="419"/>
      <c r="LIE185" s="419"/>
      <c r="LIF185" s="419"/>
      <c r="LIG185" s="419"/>
      <c r="LIH185" s="419"/>
      <c r="LII185" s="419"/>
      <c r="LIJ185" s="419"/>
      <c r="LIK185" s="419"/>
      <c r="LIL185" s="419"/>
      <c r="LIM185" s="419"/>
      <c r="LIN185" s="419"/>
      <c r="LIO185" s="419"/>
      <c r="LIP185" s="419"/>
      <c r="LIQ185" s="419"/>
      <c r="LIR185" s="419"/>
      <c r="LIS185" s="419"/>
      <c r="LIT185" s="419"/>
      <c r="LIU185" s="419"/>
      <c r="LIV185" s="419"/>
      <c r="LIW185" s="419"/>
      <c r="LIX185" s="419"/>
      <c r="LIY185" s="419"/>
      <c r="LIZ185" s="419"/>
      <c r="LJA185" s="419"/>
      <c r="LJB185" s="419"/>
      <c r="LJC185" s="419"/>
      <c r="LJD185" s="419"/>
      <c r="LJE185" s="419"/>
      <c r="LJF185" s="419"/>
      <c r="LJG185" s="419"/>
      <c r="LJH185" s="419"/>
      <c r="LJI185" s="419"/>
      <c r="LJJ185" s="419"/>
      <c r="LJK185" s="419"/>
      <c r="LJL185" s="419"/>
      <c r="LJM185" s="419"/>
      <c r="LJN185" s="419"/>
      <c r="LJO185" s="419"/>
      <c r="LJP185" s="419"/>
      <c r="LJQ185" s="419"/>
      <c r="LJR185" s="419"/>
      <c r="LJS185" s="419"/>
      <c r="LJT185" s="419"/>
      <c r="LJU185" s="419"/>
      <c r="LJV185" s="419"/>
      <c r="LJW185" s="419"/>
      <c r="LJX185" s="419"/>
      <c r="LJY185" s="419"/>
      <c r="LJZ185" s="419"/>
      <c r="LKA185" s="419"/>
      <c r="LKB185" s="419"/>
      <c r="LKC185" s="419"/>
      <c r="LKD185" s="419"/>
      <c r="LKE185" s="419"/>
      <c r="LKF185" s="419"/>
      <c r="LKG185" s="419"/>
      <c r="LKH185" s="419"/>
      <c r="LKI185" s="419"/>
      <c r="LKJ185" s="419"/>
      <c r="LKK185" s="419"/>
      <c r="LKL185" s="419"/>
      <c r="LKM185" s="419"/>
      <c r="LKN185" s="419"/>
      <c r="LKO185" s="419"/>
      <c r="LKP185" s="419"/>
      <c r="LKQ185" s="419"/>
      <c r="LKR185" s="419"/>
      <c r="LKS185" s="419"/>
      <c r="LKT185" s="419"/>
      <c r="LKU185" s="419"/>
      <c r="LKV185" s="419"/>
      <c r="LKW185" s="419"/>
      <c r="LKX185" s="419"/>
      <c r="LKY185" s="419"/>
      <c r="LKZ185" s="419"/>
      <c r="LLA185" s="419"/>
      <c r="LLB185" s="419"/>
      <c r="LLC185" s="419"/>
      <c r="LLD185" s="419"/>
      <c r="LLE185" s="419"/>
      <c r="LLF185" s="419"/>
      <c r="LLG185" s="419"/>
      <c r="LLH185" s="419"/>
      <c r="LLI185" s="419"/>
      <c r="LLJ185" s="419"/>
      <c r="LLK185" s="419"/>
      <c r="LLL185" s="419"/>
      <c r="LLM185" s="419"/>
      <c r="LLN185" s="419"/>
      <c r="LLO185" s="419"/>
      <c r="LLP185" s="419"/>
      <c r="LLQ185" s="419"/>
      <c r="LLR185" s="419"/>
      <c r="LLS185" s="419"/>
      <c r="LLT185" s="419"/>
      <c r="LLU185" s="419"/>
      <c r="LLV185" s="419"/>
      <c r="LLW185" s="419"/>
      <c r="LLX185" s="419"/>
      <c r="LLY185" s="419"/>
      <c r="LLZ185" s="419"/>
      <c r="LMA185" s="419"/>
      <c r="LMB185" s="419"/>
      <c r="LMC185" s="419"/>
      <c r="LMD185" s="419"/>
      <c r="LME185" s="419"/>
      <c r="LMF185" s="419"/>
      <c r="LMG185" s="419"/>
      <c r="LMH185" s="419"/>
      <c r="LMI185" s="419"/>
      <c r="LMJ185" s="419"/>
      <c r="LMK185" s="419"/>
      <c r="LML185" s="419"/>
      <c r="LMM185" s="419"/>
      <c r="LMN185" s="419"/>
      <c r="LMO185" s="419"/>
      <c r="LMP185" s="419"/>
      <c r="LMQ185" s="419"/>
      <c r="LMR185" s="419"/>
      <c r="LMS185" s="419"/>
      <c r="LMT185" s="419"/>
      <c r="LMU185" s="419"/>
      <c r="LMV185" s="419"/>
      <c r="LMW185" s="419"/>
      <c r="LMX185" s="419"/>
      <c r="LMY185" s="419"/>
      <c r="LMZ185" s="419"/>
      <c r="LNA185" s="419"/>
      <c r="LNB185" s="419"/>
      <c r="LNC185" s="419"/>
      <c r="LND185" s="419"/>
      <c r="LNE185" s="419"/>
      <c r="LNF185" s="419"/>
      <c r="LNG185" s="419"/>
      <c r="LNH185" s="419"/>
      <c r="LNI185" s="419"/>
      <c r="LNJ185" s="419"/>
      <c r="LNK185" s="419"/>
      <c r="LNL185" s="419"/>
      <c r="LNM185" s="419"/>
      <c r="LNN185" s="419"/>
      <c r="LNO185" s="419"/>
      <c r="LNP185" s="419"/>
      <c r="LNQ185" s="419"/>
      <c r="LNR185" s="419"/>
      <c r="LNS185" s="419"/>
      <c r="LNT185" s="419"/>
      <c r="LNU185" s="419"/>
      <c r="LNV185" s="419"/>
      <c r="LNW185" s="419"/>
      <c r="LNX185" s="419"/>
      <c r="LNY185" s="419"/>
      <c r="LNZ185" s="419"/>
      <c r="LOA185" s="419"/>
      <c r="LOB185" s="419"/>
      <c r="LOC185" s="419"/>
      <c r="LOD185" s="419"/>
      <c r="LOE185" s="419"/>
      <c r="LOF185" s="419"/>
      <c r="LOG185" s="419"/>
      <c r="LOH185" s="419"/>
      <c r="LOI185" s="419"/>
      <c r="LOJ185" s="419"/>
      <c r="LOK185" s="419"/>
      <c r="LOL185" s="419"/>
      <c r="LOM185" s="419"/>
      <c r="LON185" s="419"/>
      <c r="LOO185" s="419"/>
      <c r="LOP185" s="419"/>
      <c r="LOQ185" s="419"/>
      <c r="LOR185" s="419"/>
      <c r="LOS185" s="419"/>
      <c r="LOT185" s="419"/>
      <c r="LOU185" s="419"/>
      <c r="LOV185" s="419"/>
      <c r="LOW185" s="419"/>
      <c r="LOX185" s="419"/>
      <c r="LOY185" s="419"/>
      <c r="LOZ185" s="419"/>
      <c r="LPA185" s="419"/>
      <c r="LPB185" s="419"/>
      <c r="LPC185" s="419"/>
      <c r="LPD185" s="419"/>
      <c r="LPE185" s="419"/>
      <c r="LPF185" s="419"/>
      <c r="LPG185" s="419"/>
      <c r="LPH185" s="419"/>
      <c r="LPI185" s="419"/>
      <c r="LPJ185" s="419"/>
      <c r="LPK185" s="419"/>
      <c r="LPL185" s="419"/>
      <c r="LPM185" s="419"/>
      <c r="LPN185" s="419"/>
      <c r="LPO185" s="419"/>
      <c r="LPP185" s="419"/>
      <c r="LPQ185" s="419"/>
      <c r="LPR185" s="419"/>
      <c r="LPS185" s="419"/>
      <c r="LPT185" s="419"/>
      <c r="LPU185" s="419"/>
      <c r="LPV185" s="419"/>
      <c r="LPW185" s="419"/>
      <c r="LPX185" s="419"/>
      <c r="LPY185" s="419"/>
      <c r="LPZ185" s="419"/>
      <c r="LQA185" s="419"/>
      <c r="LQB185" s="419"/>
      <c r="LQC185" s="419"/>
      <c r="LQD185" s="419"/>
      <c r="LQE185" s="419"/>
      <c r="LQF185" s="419"/>
      <c r="LQG185" s="419"/>
      <c r="LQH185" s="419"/>
      <c r="LQI185" s="419"/>
      <c r="LQJ185" s="419"/>
      <c r="LQK185" s="419"/>
      <c r="LQL185" s="419"/>
      <c r="LQM185" s="419"/>
      <c r="LQN185" s="419"/>
      <c r="LQO185" s="419"/>
      <c r="LQP185" s="419"/>
      <c r="LQQ185" s="419"/>
      <c r="LQR185" s="419"/>
      <c r="LQS185" s="419"/>
      <c r="LQT185" s="419"/>
      <c r="LQU185" s="419"/>
      <c r="LQV185" s="419"/>
      <c r="LQW185" s="419"/>
      <c r="LQX185" s="419"/>
      <c r="LQY185" s="419"/>
      <c r="LQZ185" s="419"/>
      <c r="LRA185" s="419"/>
      <c r="LRB185" s="419"/>
      <c r="LRC185" s="419"/>
      <c r="LRD185" s="419"/>
      <c r="LRE185" s="419"/>
      <c r="LRF185" s="419"/>
      <c r="LRG185" s="419"/>
      <c r="LRH185" s="419"/>
      <c r="LRI185" s="419"/>
      <c r="LRJ185" s="419"/>
      <c r="LRK185" s="419"/>
      <c r="LRL185" s="419"/>
      <c r="LRM185" s="419"/>
      <c r="LRN185" s="419"/>
      <c r="LRO185" s="419"/>
      <c r="LRP185" s="419"/>
      <c r="LRQ185" s="419"/>
      <c r="LRR185" s="419"/>
      <c r="LRS185" s="419"/>
      <c r="LRT185" s="419"/>
      <c r="LRU185" s="419"/>
      <c r="LRV185" s="419"/>
      <c r="LRW185" s="419"/>
      <c r="LRX185" s="419"/>
      <c r="LRY185" s="419"/>
      <c r="LRZ185" s="419"/>
      <c r="LSA185" s="419"/>
      <c r="LSB185" s="419"/>
      <c r="LSC185" s="419"/>
      <c r="LSD185" s="419"/>
      <c r="LSE185" s="419"/>
      <c r="LSF185" s="419"/>
      <c r="LSG185" s="419"/>
      <c r="LSH185" s="419"/>
      <c r="LSI185" s="419"/>
      <c r="LSJ185" s="419"/>
      <c r="LSK185" s="419"/>
      <c r="LSL185" s="419"/>
      <c r="LSM185" s="419"/>
      <c r="LSN185" s="419"/>
      <c r="LSO185" s="419"/>
      <c r="LSP185" s="419"/>
      <c r="LSQ185" s="419"/>
      <c r="LSR185" s="419"/>
      <c r="LSS185" s="419"/>
      <c r="LST185" s="419"/>
      <c r="LSU185" s="419"/>
      <c r="LSV185" s="419"/>
      <c r="LSW185" s="419"/>
      <c r="LSX185" s="419"/>
      <c r="LSY185" s="419"/>
      <c r="LSZ185" s="419"/>
      <c r="LTA185" s="419"/>
      <c r="LTB185" s="419"/>
      <c r="LTC185" s="419"/>
      <c r="LTD185" s="419"/>
      <c r="LTE185" s="419"/>
      <c r="LTF185" s="419"/>
      <c r="LTG185" s="419"/>
      <c r="LTH185" s="419"/>
      <c r="LTI185" s="419"/>
      <c r="LTJ185" s="419"/>
      <c r="LTK185" s="419"/>
      <c r="LTL185" s="419"/>
      <c r="LTM185" s="419"/>
      <c r="LTN185" s="419"/>
      <c r="LTO185" s="419"/>
      <c r="LTP185" s="419"/>
      <c r="LTQ185" s="419"/>
      <c r="LTR185" s="419"/>
      <c r="LTS185" s="419"/>
      <c r="LTT185" s="419"/>
      <c r="LTU185" s="419"/>
      <c r="LTV185" s="419"/>
      <c r="LTW185" s="419"/>
      <c r="LTX185" s="419"/>
      <c r="LTY185" s="419"/>
      <c r="LTZ185" s="419"/>
      <c r="LUA185" s="419"/>
      <c r="LUB185" s="419"/>
      <c r="LUC185" s="419"/>
      <c r="LUD185" s="419"/>
      <c r="LUE185" s="419"/>
      <c r="LUF185" s="419"/>
      <c r="LUG185" s="419"/>
      <c r="LUH185" s="419"/>
      <c r="LUI185" s="419"/>
      <c r="LUJ185" s="419"/>
      <c r="LUK185" s="419"/>
      <c r="LUL185" s="419"/>
      <c r="LUM185" s="419"/>
      <c r="LUN185" s="419"/>
      <c r="LUO185" s="419"/>
      <c r="LUP185" s="419"/>
      <c r="LUQ185" s="419"/>
      <c r="LUR185" s="419"/>
      <c r="LUS185" s="419"/>
      <c r="LUT185" s="419"/>
      <c r="LUU185" s="419"/>
      <c r="LUV185" s="419"/>
      <c r="LUW185" s="419"/>
      <c r="LUX185" s="419"/>
      <c r="LUY185" s="419"/>
      <c r="LUZ185" s="419"/>
      <c r="LVA185" s="419"/>
      <c r="LVB185" s="419"/>
      <c r="LVC185" s="419"/>
      <c r="LVD185" s="419"/>
      <c r="LVE185" s="419"/>
      <c r="LVF185" s="419"/>
      <c r="LVG185" s="419"/>
      <c r="LVH185" s="419"/>
      <c r="LVI185" s="419"/>
      <c r="LVJ185" s="419"/>
      <c r="LVK185" s="419"/>
      <c r="LVL185" s="419"/>
      <c r="LVM185" s="419"/>
      <c r="LVN185" s="419"/>
      <c r="LVO185" s="419"/>
      <c r="LVP185" s="419"/>
      <c r="LVQ185" s="419"/>
      <c r="LVR185" s="419"/>
      <c r="LVS185" s="419"/>
      <c r="LVT185" s="419"/>
      <c r="LVU185" s="419"/>
      <c r="LVV185" s="419"/>
      <c r="LVW185" s="419"/>
      <c r="LVX185" s="419"/>
      <c r="LVY185" s="419"/>
      <c r="LVZ185" s="419"/>
      <c r="LWA185" s="419"/>
      <c r="LWB185" s="419"/>
      <c r="LWC185" s="419"/>
      <c r="LWD185" s="419"/>
      <c r="LWE185" s="419"/>
      <c r="LWF185" s="419"/>
      <c r="LWG185" s="419"/>
      <c r="LWH185" s="419"/>
      <c r="LWI185" s="419"/>
      <c r="LWJ185" s="419"/>
      <c r="LWK185" s="419"/>
      <c r="LWL185" s="419"/>
      <c r="LWM185" s="419"/>
      <c r="LWN185" s="419"/>
      <c r="LWO185" s="419"/>
      <c r="LWP185" s="419"/>
      <c r="LWQ185" s="419"/>
      <c r="LWR185" s="419"/>
      <c r="LWS185" s="419"/>
      <c r="LWT185" s="419"/>
      <c r="LWU185" s="419"/>
      <c r="LWV185" s="419"/>
      <c r="LWW185" s="419"/>
      <c r="LWX185" s="419"/>
      <c r="LWY185" s="419"/>
      <c r="LWZ185" s="419"/>
      <c r="LXA185" s="419"/>
      <c r="LXB185" s="419"/>
      <c r="LXC185" s="419"/>
      <c r="LXD185" s="419"/>
      <c r="LXE185" s="419"/>
      <c r="LXF185" s="419"/>
      <c r="LXG185" s="419"/>
      <c r="LXH185" s="419"/>
      <c r="LXI185" s="419"/>
      <c r="LXJ185" s="419"/>
      <c r="LXK185" s="419"/>
      <c r="LXL185" s="419"/>
      <c r="LXM185" s="419"/>
      <c r="LXN185" s="419"/>
      <c r="LXO185" s="419"/>
      <c r="LXP185" s="419"/>
      <c r="LXQ185" s="419"/>
      <c r="LXR185" s="419"/>
      <c r="LXS185" s="419"/>
      <c r="LXT185" s="419"/>
      <c r="LXU185" s="419"/>
      <c r="LXV185" s="419"/>
      <c r="LXW185" s="419"/>
      <c r="LXX185" s="419"/>
      <c r="LXY185" s="419"/>
      <c r="LXZ185" s="419"/>
      <c r="LYA185" s="419"/>
      <c r="LYB185" s="419"/>
      <c r="LYC185" s="419"/>
      <c r="LYD185" s="419"/>
      <c r="LYE185" s="419"/>
      <c r="LYF185" s="419"/>
      <c r="LYG185" s="419"/>
      <c r="LYH185" s="419"/>
      <c r="LYI185" s="419"/>
      <c r="LYJ185" s="419"/>
      <c r="LYK185" s="419"/>
      <c r="LYL185" s="419"/>
      <c r="LYM185" s="419"/>
      <c r="LYN185" s="419"/>
      <c r="LYO185" s="419"/>
      <c r="LYP185" s="419"/>
      <c r="LYQ185" s="419"/>
      <c r="LYR185" s="419"/>
      <c r="LYS185" s="419"/>
      <c r="LYT185" s="419"/>
      <c r="LYU185" s="419"/>
      <c r="LYV185" s="419"/>
      <c r="LYW185" s="419"/>
      <c r="LYX185" s="419"/>
      <c r="LYY185" s="419"/>
      <c r="LYZ185" s="419"/>
      <c r="LZA185" s="419"/>
      <c r="LZB185" s="419"/>
      <c r="LZC185" s="419"/>
      <c r="LZD185" s="419"/>
      <c r="LZE185" s="419"/>
      <c r="LZF185" s="419"/>
      <c r="LZG185" s="419"/>
      <c r="LZH185" s="419"/>
      <c r="LZI185" s="419"/>
      <c r="LZJ185" s="419"/>
      <c r="LZK185" s="419"/>
      <c r="LZL185" s="419"/>
      <c r="LZM185" s="419"/>
      <c r="LZN185" s="419"/>
      <c r="LZO185" s="419"/>
      <c r="LZP185" s="419"/>
      <c r="LZQ185" s="419"/>
      <c r="LZR185" s="419"/>
      <c r="LZS185" s="419"/>
      <c r="LZT185" s="419"/>
      <c r="LZU185" s="419"/>
      <c r="LZV185" s="419"/>
      <c r="LZW185" s="419"/>
      <c r="LZX185" s="419"/>
      <c r="LZY185" s="419"/>
      <c r="LZZ185" s="419"/>
      <c r="MAA185" s="419"/>
      <c r="MAB185" s="419"/>
      <c r="MAC185" s="419"/>
      <c r="MAD185" s="419"/>
      <c r="MAE185" s="419"/>
      <c r="MAF185" s="419"/>
      <c r="MAG185" s="419"/>
      <c r="MAH185" s="419"/>
      <c r="MAI185" s="419"/>
      <c r="MAJ185" s="419"/>
      <c r="MAK185" s="419"/>
      <c r="MAL185" s="419"/>
      <c r="MAM185" s="419"/>
      <c r="MAN185" s="419"/>
      <c r="MAO185" s="419"/>
      <c r="MAP185" s="419"/>
      <c r="MAQ185" s="419"/>
      <c r="MAR185" s="419"/>
      <c r="MAS185" s="419"/>
      <c r="MAT185" s="419"/>
      <c r="MAU185" s="419"/>
      <c r="MAV185" s="419"/>
      <c r="MAW185" s="419"/>
      <c r="MAX185" s="419"/>
      <c r="MAY185" s="419"/>
      <c r="MAZ185" s="419"/>
      <c r="MBA185" s="419"/>
      <c r="MBB185" s="419"/>
      <c r="MBC185" s="419"/>
      <c r="MBD185" s="419"/>
      <c r="MBE185" s="419"/>
      <c r="MBF185" s="419"/>
      <c r="MBG185" s="419"/>
      <c r="MBH185" s="419"/>
      <c r="MBI185" s="419"/>
      <c r="MBJ185" s="419"/>
      <c r="MBK185" s="419"/>
      <c r="MBL185" s="419"/>
      <c r="MBM185" s="419"/>
      <c r="MBN185" s="419"/>
      <c r="MBO185" s="419"/>
      <c r="MBP185" s="419"/>
      <c r="MBQ185" s="419"/>
      <c r="MBR185" s="419"/>
      <c r="MBS185" s="419"/>
      <c r="MBT185" s="419"/>
      <c r="MBU185" s="419"/>
      <c r="MBV185" s="419"/>
      <c r="MBW185" s="419"/>
      <c r="MBX185" s="419"/>
      <c r="MBY185" s="419"/>
      <c r="MBZ185" s="419"/>
      <c r="MCA185" s="419"/>
      <c r="MCB185" s="419"/>
      <c r="MCC185" s="419"/>
      <c r="MCD185" s="419"/>
      <c r="MCE185" s="419"/>
      <c r="MCF185" s="419"/>
      <c r="MCG185" s="419"/>
      <c r="MCH185" s="419"/>
      <c r="MCI185" s="419"/>
      <c r="MCJ185" s="419"/>
      <c r="MCK185" s="419"/>
      <c r="MCL185" s="419"/>
      <c r="MCM185" s="419"/>
      <c r="MCN185" s="419"/>
      <c r="MCO185" s="419"/>
      <c r="MCP185" s="419"/>
      <c r="MCQ185" s="419"/>
      <c r="MCR185" s="419"/>
      <c r="MCS185" s="419"/>
      <c r="MCT185" s="419"/>
      <c r="MCU185" s="419"/>
      <c r="MCV185" s="419"/>
      <c r="MCW185" s="419"/>
      <c r="MCX185" s="419"/>
      <c r="MCY185" s="419"/>
      <c r="MCZ185" s="419"/>
      <c r="MDA185" s="419"/>
      <c r="MDB185" s="419"/>
      <c r="MDC185" s="419"/>
      <c r="MDD185" s="419"/>
      <c r="MDE185" s="419"/>
      <c r="MDF185" s="419"/>
      <c r="MDG185" s="419"/>
      <c r="MDH185" s="419"/>
      <c r="MDI185" s="419"/>
      <c r="MDJ185" s="419"/>
      <c r="MDK185" s="419"/>
      <c r="MDL185" s="419"/>
      <c r="MDM185" s="419"/>
      <c r="MDN185" s="419"/>
      <c r="MDO185" s="419"/>
      <c r="MDP185" s="419"/>
      <c r="MDQ185" s="419"/>
      <c r="MDR185" s="419"/>
      <c r="MDS185" s="419"/>
      <c r="MDT185" s="419"/>
      <c r="MDU185" s="419"/>
      <c r="MDV185" s="419"/>
      <c r="MDW185" s="419"/>
      <c r="MDX185" s="419"/>
      <c r="MDY185" s="419"/>
      <c r="MDZ185" s="419"/>
      <c r="MEA185" s="419"/>
      <c r="MEB185" s="419"/>
      <c r="MEC185" s="419"/>
      <c r="MED185" s="419"/>
      <c r="MEE185" s="419"/>
      <c r="MEF185" s="419"/>
      <c r="MEG185" s="419"/>
      <c r="MEH185" s="419"/>
      <c r="MEI185" s="419"/>
      <c r="MEJ185" s="419"/>
      <c r="MEK185" s="419"/>
      <c r="MEL185" s="419"/>
      <c r="MEM185" s="419"/>
      <c r="MEN185" s="419"/>
      <c r="MEO185" s="419"/>
      <c r="MEP185" s="419"/>
      <c r="MEQ185" s="419"/>
      <c r="MER185" s="419"/>
      <c r="MES185" s="419"/>
      <c r="MET185" s="419"/>
      <c r="MEU185" s="419"/>
      <c r="MEV185" s="419"/>
      <c r="MEW185" s="419"/>
      <c r="MEX185" s="419"/>
      <c r="MEY185" s="419"/>
      <c r="MEZ185" s="419"/>
      <c r="MFA185" s="419"/>
      <c r="MFB185" s="419"/>
      <c r="MFC185" s="419"/>
      <c r="MFD185" s="419"/>
      <c r="MFE185" s="419"/>
      <c r="MFF185" s="419"/>
      <c r="MFG185" s="419"/>
      <c r="MFH185" s="419"/>
      <c r="MFI185" s="419"/>
      <c r="MFJ185" s="419"/>
      <c r="MFK185" s="419"/>
      <c r="MFL185" s="419"/>
      <c r="MFM185" s="419"/>
      <c r="MFN185" s="419"/>
      <c r="MFO185" s="419"/>
      <c r="MFP185" s="419"/>
      <c r="MFQ185" s="419"/>
      <c r="MFR185" s="419"/>
      <c r="MFS185" s="419"/>
      <c r="MFT185" s="419"/>
      <c r="MFU185" s="419"/>
      <c r="MFV185" s="419"/>
      <c r="MFW185" s="419"/>
      <c r="MFX185" s="419"/>
      <c r="MFY185" s="419"/>
      <c r="MFZ185" s="419"/>
      <c r="MGA185" s="419"/>
      <c r="MGB185" s="419"/>
      <c r="MGC185" s="419"/>
      <c r="MGD185" s="419"/>
      <c r="MGE185" s="419"/>
      <c r="MGF185" s="419"/>
      <c r="MGG185" s="419"/>
      <c r="MGH185" s="419"/>
      <c r="MGI185" s="419"/>
      <c r="MGJ185" s="419"/>
      <c r="MGK185" s="419"/>
      <c r="MGL185" s="419"/>
      <c r="MGM185" s="419"/>
      <c r="MGN185" s="419"/>
      <c r="MGO185" s="419"/>
      <c r="MGP185" s="419"/>
      <c r="MGQ185" s="419"/>
      <c r="MGR185" s="419"/>
      <c r="MGS185" s="419"/>
      <c r="MGT185" s="419"/>
      <c r="MGU185" s="419"/>
      <c r="MGV185" s="419"/>
      <c r="MGW185" s="419"/>
      <c r="MGX185" s="419"/>
      <c r="MGY185" s="419"/>
      <c r="MGZ185" s="419"/>
      <c r="MHA185" s="419"/>
      <c r="MHB185" s="419"/>
      <c r="MHC185" s="419"/>
      <c r="MHD185" s="419"/>
      <c r="MHE185" s="419"/>
      <c r="MHF185" s="419"/>
      <c r="MHG185" s="419"/>
      <c r="MHH185" s="419"/>
      <c r="MHI185" s="419"/>
      <c r="MHJ185" s="419"/>
      <c r="MHK185" s="419"/>
      <c r="MHL185" s="419"/>
      <c r="MHM185" s="419"/>
      <c r="MHN185" s="419"/>
      <c r="MHO185" s="419"/>
      <c r="MHP185" s="419"/>
      <c r="MHQ185" s="419"/>
      <c r="MHR185" s="419"/>
      <c r="MHS185" s="419"/>
      <c r="MHT185" s="419"/>
      <c r="MHU185" s="419"/>
      <c r="MHV185" s="419"/>
      <c r="MHW185" s="419"/>
      <c r="MHX185" s="419"/>
      <c r="MHY185" s="419"/>
      <c r="MHZ185" s="419"/>
      <c r="MIA185" s="419"/>
      <c r="MIB185" s="419"/>
      <c r="MIC185" s="419"/>
      <c r="MID185" s="419"/>
      <c r="MIE185" s="419"/>
      <c r="MIF185" s="419"/>
      <c r="MIG185" s="419"/>
      <c r="MIH185" s="419"/>
      <c r="MII185" s="419"/>
      <c r="MIJ185" s="419"/>
      <c r="MIK185" s="419"/>
      <c r="MIL185" s="419"/>
      <c r="MIM185" s="419"/>
      <c r="MIN185" s="419"/>
      <c r="MIO185" s="419"/>
      <c r="MIP185" s="419"/>
      <c r="MIQ185" s="419"/>
      <c r="MIR185" s="419"/>
      <c r="MIS185" s="419"/>
      <c r="MIT185" s="419"/>
      <c r="MIU185" s="419"/>
      <c r="MIV185" s="419"/>
      <c r="MIW185" s="419"/>
      <c r="MIX185" s="419"/>
      <c r="MIY185" s="419"/>
      <c r="MIZ185" s="419"/>
      <c r="MJA185" s="419"/>
      <c r="MJB185" s="419"/>
      <c r="MJC185" s="419"/>
      <c r="MJD185" s="419"/>
      <c r="MJE185" s="419"/>
      <c r="MJF185" s="419"/>
      <c r="MJG185" s="419"/>
      <c r="MJH185" s="419"/>
      <c r="MJI185" s="419"/>
      <c r="MJJ185" s="419"/>
      <c r="MJK185" s="419"/>
      <c r="MJL185" s="419"/>
      <c r="MJM185" s="419"/>
      <c r="MJN185" s="419"/>
      <c r="MJO185" s="419"/>
      <c r="MJP185" s="419"/>
      <c r="MJQ185" s="419"/>
      <c r="MJR185" s="419"/>
      <c r="MJS185" s="419"/>
      <c r="MJT185" s="419"/>
      <c r="MJU185" s="419"/>
      <c r="MJV185" s="419"/>
      <c r="MJW185" s="419"/>
      <c r="MJX185" s="419"/>
      <c r="MJY185" s="419"/>
      <c r="MJZ185" s="419"/>
      <c r="MKA185" s="419"/>
      <c r="MKB185" s="419"/>
      <c r="MKC185" s="419"/>
      <c r="MKD185" s="419"/>
      <c r="MKE185" s="419"/>
      <c r="MKF185" s="419"/>
      <c r="MKG185" s="419"/>
      <c r="MKH185" s="419"/>
      <c r="MKI185" s="419"/>
      <c r="MKJ185" s="419"/>
      <c r="MKK185" s="419"/>
      <c r="MKL185" s="419"/>
      <c r="MKM185" s="419"/>
      <c r="MKN185" s="419"/>
      <c r="MKO185" s="419"/>
      <c r="MKP185" s="419"/>
      <c r="MKQ185" s="419"/>
      <c r="MKR185" s="419"/>
      <c r="MKS185" s="419"/>
      <c r="MKT185" s="419"/>
      <c r="MKU185" s="419"/>
      <c r="MKV185" s="419"/>
      <c r="MKW185" s="419"/>
      <c r="MKX185" s="419"/>
      <c r="MKY185" s="419"/>
      <c r="MKZ185" s="419"/>
      <c r="MLA185" s="419"/>
      <c r="MLB185" s="419"/>
      <c r="MLC185" s="419"/>
      <c r="MLD185" s="419"/>
      <c r="MLE185" s="419"/>
      <c r="MLF185" s="419"/>
      <c r="MLG185" s="419"/>
      <c r="MLH185" s="419"/>
      <c r="MLI185" s="419"/>
      <c r="MLJ185" s="419"/>
      <c r="MLK185" s="419"/>
      <c r="MLL185" s="419"/>
      <c r="MLM185" s="419"/>
      <c r="MLN185" s="419"/>
      <c r="MLO185" s="419"/>
      <c r="MLP185" s="419"/>
      <c r="MLQ185" s="419"/>
      <c r="MLR185" s="419"/>
      <c r="MLS185" s="419"/>
      <c r="MLT185" s="419"/>
      <c r="MLU185" s="419"/>
      <c r="MLV185" s="419"/>
      <c r="MLW185" s="419"/>
      <c r="MLX185" s="419"/>
      <c r="MLY185" s="419"/>
      <c r="MLZ185" s="419"/>
      <c r="MMA185" s="419"/>
      <c r="MMB185" s="419"/>
      <c r="MMC185" s="419"/>
      <c r="MMD185" s="419"/>
      <c r="MME185" s="419"/>
      <c r="MMF185" s="419"/>
      <c r="MMG185" s="419"/>
      <c r="MMH185" s="419"/>
      <c r="MMI185" s="419"/>
      <c r="MMJ185" s="419"/>
      <c r="MMK185" s="419"/>
      <c r="MML185" s="419"/>
      <c r="MMM185" s="419"/>
      <c r="MMN185" s="419"/>
      <c r="MMO185" s="419"/>
      <c r="MMP185" s="419"/>
      <c r="MMQ185" s="419"/>
      <c r="MMR185" s="419"/>
      <c r="MMS185" s="419"/>
      <c r="MMT185" s="419"/>
      <c r="MMU185" s="419"/>
      <c r="MMV185" s="419"/>
      <c r="MMW185" s="419"/>
      <c r="MMX185" s="419"/>
      <c r="MMY185" s="419"/>
      <c r="MMZ185" s="419"/>
      <c r="MNA185" s="419"/>
      <c r="MNB185" s="419"/>
      <c r="MNC185" s="419"/>
      <c r="MND185" s="419"/>
      <c r="MNE185" s="419"/>
      <c r="MNF185" s="419"/>
      <c r="MNG185" s="419"/>
      <c r="MNH185" s="419"/>
      <c r="MNI185" s="419"/>
      <c r="MNJ185" s="419"/>
      <c r="MNK185" s="419"/>
      <c r="MNL185" s="419"/>
      <c r="MNM185" s="419"/>
      <c r="MNN185" s="419"/>
      <c r="MNO185" s="419"/>
      <c r="MNP185" s="419"/>
      <c r="MNQ185" s="419"/>
      <c r="MNR185" s="419"/>
      <c r="MNS185" s="419"/>
      <c r="MNT185" s="419"/>
      <c r="MNU185" s="419"/>
      <c r="MNV185" s="419"/>
      <c r="MNW185" s="419"/>
      <c r="MNX185" s="419"/>
      <c r="MNY185" s="419"/>
      <c r="MNZ185" s="419"/>
      <c r="MOA185" s="419"/>
      <c r="MOB185" s="419"/>
      <c r="MOC185" s="419"/>
      <c r="MOD185" s="419"/>
      <c r="MOE185" s="419"/>
      <c r="MOF185" s="419"/>
      <c r="MOG185" s="419"/>
      <c r="MOH185" s="419"/>
      <c r="MOI185" s="419"/>
      <c r="MOJ185" s="419"/>
      <c r="MOK185" s="419"/>
      <c r="MOL185" s="419"/>
      <c r="MOM185" s="419"/>
      <c r="MON185" s="419"/>
      <c r="MOO185" s="419"/>
      <c r="MOP185" s="419"/>
      <c r="MOQ185" s="419"/>
      <c r="MOR185" s="419"/>
      <c r="MOS185" s="419"/>
      <c r="MOT185" s="419"/>
      <c r="MOU185" s="419"/>
      <c r="MOV185" s="419"/>
      <c r="MOW185" s="419"/>
      <c r="MOX185" s="419"/>
      <c r="MOY185" s="419"/>
      <c r="MOZ185" s="419"/>
      <c r="MPA185" s="419"/>
      <c r="MPB185" s="419"/>
      <c r="MPC185" s="419"/>
      <c r="MPD185" s="419"/>
      <c r="MPE185" s="419"/>
      <c r="MPF185" s="419"/>
      <c r="MPG185" s="419"/>
      <c r="MPH185" s="419"/>
      <c r="MPI185" s="419"/>
      <c r="MPJ185" s="419"/>
      <c r="MPK185" s="419"/>
      <c r="MPL185" s="419"/>
      <c r="MPM185" s="419"/>
      <c r="MPN185" s="419"/>
      <c r="MPO185" s="419"/>
      <c r="MPP185" s="419"/>
      <c r="MPQ185" s="419"/>
      <c r="MPR185" s="419"/>
      <c r="MPS185" s="419"/>
      <c r="MPT185" s="419"/>
      <c r="MPU185" s="419"/>
      <c r="MPV185" s="419"/>
      <c r="MPW185" s="419"/>
      <c r="MPX185" s="419"/>
      <c r="MPY185" s="419"/>
      <c r="MPZ185" s="419"/>
      <c r="MQA185" s="419"/>
      <c r="MQB185" s="419"/>
      <c r="MQC185" s="419"/>
      <c r="MQD185" s="419"/>
      <c r="MQE185" s="419"/>
      <c r="MQF185" s="419"/>
      <c r="MQG185" s="419"/>
      <c r="MQH185" s="419"/>
      <c r="MQI185" s="419"/>
      <c r="MQJ185" s="419"/>
      <c r="MQK185" s="419"/>
      <c r="MQL185" s="419"/>
      <c r="MQM185" s="419"/>
      <c r="MQN185" s="419"/>
      <c r="MQO185" s="419"/>
      <c r="MQP185" s="419"/>
      <c r="MQQ185" s="419"/>
      <c r="MQR185" s="419"/>
      <c r="MQS185" s="419"/>
      <c r="MQT185" s="419"/>
      <c r="MQU185" s="419"/>
      <c r="MQV185" s="419"/>
      <c r="MQW185" s="419"/>
      <c r="MQX185" s="419"/>
      <c r="MQY185" s="419"/>
      <c r="MQZ185" s="419"/>
      <c r="MRA185" s="419"/>
      <c r="MRB185" s="419"/>
      <c r="MRC185" s="419"/>
      <c r="MRD185" s="419"/>
      <c r="MRE185" s="419"/>
      <c r="MRF185" s="419"/>
      <c r="MRG185" s="419"/>
      <c r="MRH185" s="419"/>
      <c r="MRI185" s="419"/>
      <c r="MRJ185" s="419"/>
      <c r="MRK185" s="419"/>
      <c r="MRL185" s="419"/>
      <c r="MRM185" s="419"/>
      <c r="MRN185" s="419"/>
      <c r="MRO185" s="419"/>
      <c r="MRP185" s="419"/>
      <c r="MRQ185" s="419"/>
      <c r="MRR185" s="419"/>
      <c r="MRS185" s="419"/>
      <c r="MRT185" s="419"/>
      <c r="MRU185" s="419"/>
      <c r="MRV185" s="419"/>
      <c r="MRW185" s="419"/>
      <c r="MRX185" s="419"/>
      <c r="MRY185" s="419"/>
      <c r="MRZ185" s="419"/>
      <c r="MSA185" s="419"/>
      <c r="MSB185" s="419"/>
      <c r="MSC185" s="419"/>
      <c r="MSD185" s="419"/>
      <c r="MSE185" s="419"/>
      <c r="MSF185" s="419"/>
      <c r="MSG185" s="419"/>
      <c r="MSH185" s="419"/>
      <c r="MSI185" s="419"/>
      <c r="MSJ185" s="419"/>
      <c r="MSK185" s="419"/>
      <c r="MSL185" s="419"/>
      <c r="MSM185" s="419"/>
      <c r="MSN185" s="419"/>
      <c r="MSO185" s="419"/>
      <c r="MSP185" s="419"/>
      <c r="MSQ185" s="419"/>
      <c r="MSR185" s="419"/>
      <c r="MSS185" s="419"/>
      <c r="MST185" s="419"/>
      <c r="MSU185" s="419"/>
      <c r="MSV185" s="419"/>
      <c r="MSW185" s="419"/>
      <c r="MSX185" s="419"/>
      <c r="MSY185" s="419"/>
      <c r="MSZ185" s="419"/>
      <c r="MTA185" s="419"/>
      <c r="MTB185" s="419"/>
      <c r="MTC185" s="419"/>
      <c r="MTD185" s="419"/>
      <c r="MTE185" s="419"/>
      <c r="MTF185" s="419"/>
      <c r="MTG185" s="419"/>
      <c r="MTH185" s="419"/>
      <c r="MTI185" s="419"/>
      <c r="MTJ185" s="419"/>
      <c r="MTK185" s="419"/>
      <c r="MTL185" s="419"/>
      <c r="MTM185" s="419"/>
      <c r="MTN185" s="419"/>
      <c r="MTO185" s="419"/>
      <c r="MTP185" s="419"/>
      <c r="MTQ185" s="419"/>
      <c r="MTR185" s="419"/>
      <c r="MTS185" s="419"/>
      <c r="MTT185" s="419"/>
      <c r="MTU185" s="419"/>
      <c r="MTV185" s="419"/>
      <c r="MTW185" s="419"/>
      <c r="MTX185" s="419"/>
      <c r="MTY185" s="419"/>
      <c r="MTZ185" s="419"/>
      <c r="MUA185" s="419"/>
      <c r="MUB185" s="419"/>
      <c r="MUC185" s="419"/>
      <c r="MUD185" s="419"/>
      <c r="MUE185" s="419"/>
      <c r="MUF185" s="419"/>
      <c r="MUG185" s="419"/>
      <c r="MUH185" s="419"/>
      <c r="MUI185" s="419"/>
      <c r="MUJ185" s="419"/>
      <c r="MUK185" s="419"/>
      <c r="MUL185" s="419"/>
      <c r="MUM185" s="419"/>
      <c r="MUN185" s="419"/>
      <c r="MUO185" s="419"/>
      <c r="MUP185" s="419"/>
      <c r="MUQ185" s="419"/>
      <c r="MUR185" s="419"/>
      <c r="MUS185" s="419"/>
      <c r="MUT185" s="419"/>
      <c r="MUU185" s="419"/>
      <c r="MUV185" s="419"/>
      <c r="MUW185" s="419"/>
      <c r="MUX185" s="419"/>
      <c r="MUY185" s="419"/>
      <c r="MUZ185" s="419"/>
      <c r="MVA185" s="419"/>
      <c r="MVB185" s="419"/>
      <c r="MVC185" s="419"/>
      <c r="MVD185" s="419"/>
      <c r="MVE185" s="419"/>
      <c r="MVF185" s="419"/>
      <c r="MVG185" s="419"/>
      <c r="MVH185" s="419"/>
      <c r="MVI185" s="419"/>
      <c r="MVJ185" s="419"/>
      <c r="MVK185" s="419"/>
      <c r="MVL185" s="419"/>
      <c r="MVM185" s="419"/>
      <c r="MVN185" s="419"/>
      <c r="MVO185" s="419"/>
      <c r="MVP185" s="419"/>
      <c r="MVQ185" s="419"/>
      <c r="MVR185" s="419"/>
      <c r="MVS185" s="419"/>
      <c r="MVT185" s="419"/>
      <c r="MVU185" s="419"/>
      <c r="MVV185" s="419"/>
      <c r="MVW185" s="419"/>
      <c r="MVX185" s="419"/>
      <c r="MVY185" s="419"/>
      <c r="MVZ185" s="419"/>
      <c r="MWA185" s="419"/>
      <c r="MWB185" s="419"/>
      <c r="MWC185" s="419"/>
      <c r="MWD185" s="419"/>
      <c r="MWE185" s="419"/>
      <c r="MWF185" s="419"/>
      <c r="MWG185" s="419"/>
      <c r="MWH185" s="419"/>
      <c r="MWI185" s="419"/>
      <c r="MWJ185" s="419"/>
      <c r="MWK185" s="419"/>
      <c r="MWL185" s="419"/>
      <c r="MWM185" s="419"/>
      <c r="MWN185" s="419"/>
      <c r="MWO185" s="419"/>
      <c r="MWP185" s="419"/>
      <c r="MWQ185" s="419"/>
      <c r="MWR185" s="419"/>
      <c r="MWS185" s="419"/>
      <c r="MWT185" s="419"/>
      <c r="MWU185" s="419"/>
      <c r="MWV185" s="419"/>
      <c r="MWW185" s="419"/>
      <c r="MWX185" s="419"/>
      <c r="MWY185" s="419"/>
      <c r="MWZ185" s="419"/>
      <c r="MXA185" s="419"/>
      <c r="MXB185" s="419"/>
      <c r="MXC185" s="419"/>
      <c r="MXD185" s="419"/>
      <c r="MXE185" s="419"/>
      <c r="MXF185" s="419"/>
      <c r="MXG185" s="419"/>
      <c r="MXH185" s="419"/>
      <c r="MXI185" s="419"/>
      <c r="MXJ185" s="419"/>
      <c r="MXK185" s="419"/>
      <c r="MXL185" s="419"/>
      <c r="MXM185" s="419"/>
      <c r="MXN185" s="419"/>
      <c r="MXO185" s="419"/>
      <c r="MXP185" s="419"/>
      <c r="MXQ185" s="419"/>
      <c r="MXR185" s="419"/>
      <c r="MXS185" s="419"/>
      <c r="MXT185" s="419"/>
      <c r="MXU185" s="419"/>
      <c r="MXV185" s="419"/>
      <c r="MXW185" s="419"/>
      <c r="MXX185" s="419"/>
      <c r="MXY185" s="419"/>
      <c r="MXZ185" s="419"/>
      <c r="MYA185" s="419"/>
      <c r="MYB185" s="419"/>
      <c r="MYC185" s="419"/>
      <c r="MYD185" s="419"/>
      <c r="MYE185" s="419"/>
      <c r="MYF185" s="419"/>
      <c r="MYG185" s="419"/>
      <c r="MYH185" s="419"/>
      <c r="MYI185" s="419"/>
      <c r="MYJ185" s="419"/>
      <c r="MYK185" s="419"/>
      <c r="MYL185" s="419"/>
      <c r="MYM185" s="419"/>
      <c r="MYN185" s="419"/>
      <c r="MYO185" s="419"/>
      <c r="MYP185" s="419"/>
      <c r="MYQ185" s="419"/>
      <c r="MYR185" s="419"/>
      <c r="MYS185" s="419"/>
      <c r="MYT185" s="419"/>
      <c r="MYU185" s="419"/>
      <c r="MYV185" s="419"/>
      <c r="MYW185" s="419"/>
      <c r="MYX185" s="419"/>
      <c r="MYY185" s="419"/>
      <c r="MYZ185" s="419"/>
      <c r="MZA185" s="419"/>
      <c r="MZB185" s="419"/>
      <c r="MZC185" s="419"/>
      <c r="MZD185" s="419"/>
      <c r="MZE185" s="419"/>
      <c r="MZF185" s="419"/>
      <c r="MZG185" s="419"/>
      <c r="MZH185" s="419"/>
      <c r="MZI185" s="419"/>
      <c r="MZJ185" s="419"/>
      <c r="MZK185" s="419"/>
      <c r="MZL185" s="419"/>
      <c r="MZM185" s="419"/>
      <c r="MZN185" s="419"/>
      <c r="MZO185" s="419"/>
      <c r="MZP185" s="419"/>
      <c r="MZQ185" s="419"/>
      <c r="MZR185" s="419"/>
      <c r="MZS185" s="419"/>
      <c r="MZT185" s="419"/>
      <c r="MZU185" s="419"/>
      <c r="MZV185" s="419"/>
      <c r="MZW185" s="419"/>
      <c r="MZX185" s="419"/>
      <c r="MZY185" s="419"/>
      <c r="MZZ185" s="419"/>
      <c r="NAA185" s="419"/>
      <c r="NAB185" s="419"/>
      <c r="NAC185" s="419"/>
      <c r="NAD185" s="419"/>
      <c r="NAE185" s="419"/>
      <c r="NAF185" s="419"/>
      <c r="NAG185" s="419"/>
      <c r="NAH185" s="419"/>
      <c r="NAI185" s="419"/>
      <c r="NAJ185" s="419"/>
      <c r="NAK185" s="419"/>
      <c r="NAL185" s="419"/>
      <c r="NAM185" s="419"/>
      <c r="NAN185" s="419"/>
      <c r="NAO185" s="419"/>
      <c r="NAP185" s="419"/>
      <c r="NAQ185" s="419"/>
      <c r="NAR185" s="419"/>
      <c r="NAS185" s="419"/>
      <c r="NAT185" s="419"/>
      <c r="NAU185" s="419"/>
      <c r="NAV185" s="419"/>
      <c r="NAW185" s="419"/>
      <c r="NAX185" s="419"/>
      <c r="NAY185" s="419"/>
      <c r="NAZ185" s="419"/>
      <c r="NBA185" s="419"/>
      <c r="NBB185" s="419"/>
      <c r="NBC185" s="419"/>
      <c r="NBD185" s="419"/>
      <c r="NBE185" s="419"/>
      <c r="NBF185" s="419"/>
      <c r="NBG185" s="419"/>
      <c r="NBH185" s="419"/>
      <c r="NBI185" s="419"/>
      <c r="NBJ185" s="419"/>
      <c r="NBK185" s="419"/>
      <c r="NBL185" s="419"/>
      <c r="NBM185" s="419"/>
      <c r="NBN185" s="419"/>
      <c r="NBO185" s="419"/>
      <c r="NBP185" s="419"/>
      <c r="NBQ185" s="419"/>
      <c r="NBR185" s="419"/>
      <c r="NBS185" s="419"/>
      <c r="NBT185" s="419"/>
      <c r="NBU185" s="419"/>
      <c r="NBV185" s="419"/>
      <c r="NBW185" s="419"/>
      <c r="NBX185" s="419"/>
      <c r="NBY185" s="419"/>
      <c r="NBZ185" s="419"/>
      <c r="NCA185" s="419"/>
      <c r="NCB185" s="419"/>
      <c r="NCC185" s="419"/>
      <c r="NCD185" s="419"/>
      <c r="NCE185" s="419"/>
      <c r="NCF185" s="419"/>
      <c r="NCG185" s="419"/>
      <c r="NCH185" s="419"/>
      <c r="NCI185" s="419"/>
      <c r="NCJ185" s="419"/>
      <c r="NCK185" s="419"/>
      <c r="NCL185" s="419"/>
      <c r="NCM185" s="419"/>
      <c r="NCN185" s="419"/>
      <c r="NCO185" s="419"/>
      <c r="NCP185" s="419"/>
      <c r="NCQ185" s="419"/>
      <c r="NCR185" s="419"/>
      <c r="NCS185" s="419"/>
      <c r="NCT185" s="419"/>
      <c r="NCU185" s="419"/>
      <c r="NCV185" s="419"/>
      <c r="NCW185" s="419"/>
      <c r="NCX185" s="419"/>
      <c r="NCY185" s="419"/>
      <c r="NCZ185" s="419"/>
      <c r="NDA185" s="419"/>
      <c r="NDB185" s="419"/>
      <c r="NDC185" s="419"/>
      <c r="NDD185" s="419"/>
      <c r="NDE185" s="419"/>
      <c r="NDF185" s="419"/>
      <c r="NDG185" s="419"/>
      <c r="NDH185" s="419"/>
      <c r="NDI185" s="419"/>
      <c r="NDJ185" s="419"/>
      <c r="NDK185" s="419"/>
      <c r="NDL185" s="419"/>
      <c r="NDM185" s="419"/>
      <c r="NDN185" s="419"/>
      <c r="NDO185" s="419"/>
      <c r="NDP185" s="419"/>
      <c r="NDQ185" s="419"/>
      <c r="NDR185" s="419"/>
      <c r="NDS185" s="419"/>
      <c r="NDT185" s="419"/>
      <c r="NDU185" s="419"/>
      <c r="NDV185" s="419"/>
      <c r="NDW185" s="419"/>
      <c r="NDX185" s="419"/>
      <c r="NDY185" s="419"/>
      <c r="NDZ185" s="419"/>
      <c r="NEA185" s="419"/>
      <c r="NEB185" s="419"/>
      <c r="NEC185" s="419"/>
      <c r="NED185" s="419"/>
      <c r="NEE185" s="419"/>
      <c r="NEF185" s="419"/>
      <c r="NEG185" s="419"/>
      <c r="NEH185" s="419"/>
      <c r="NEI185" s="419"/>
      <c r="NEJ185" s="419"/>
      <c r="NEK185" s="419"/>
      <c r="NEL185" s="419"/>
      <c r="NEM185" s="419"/>
      <c r="NEN185" s="419"/>
      <c r="NEO185" s="419"/>
      <c r="NEP185" s="419"/>
      <c r="NEQ185" s="419"/>
      <c r="NER185" s="419"/>
      <c r="NES185" s="419"/>
      <c r="NET185" s="419"/>
      <c r="NEU185" s="419"/>
      <c r="NEV185" s="419"/>
      <c r="NEW185" s="419"/>
      <c r="NEX185" s="419"/>
      <c r="NEY185" s="419"/>
      <c r="NEZ185" s="419"/>
      <c r="NFA185" s="419"/>
      <c r="NFB185" s="419"/>
      <c r="NFC185" s="419"/>
      <c r="NFD185" s="419"/>
      <c r="NFE185" s="419"/>
      <c r="NFF185" s="419"/>
      <c r="NFG185" s="419"/>
      <c r="NFH185" s="419"/>
      <c r="NFI185" s="419"/>
      <c r="NFJ185" s="419"/>
      <c r="NFK185" s="419"/>
      <c r="NFL185" s="419"/>
      <c r="NFM185" s="419"/>
      <c r="NFN185" s="419"/>
      <c r="NFO185" s="419"/>
      <c r="NFP185" s="419"/>
      <c r="NFQ185" s="419"/>
      <c r="NFR185" s="419"/>
      <c r="NFS185" s="419"/>
      <c r="NFT185" s="419"/>
      <c r="NFU185" s="419"/>
      <c r="NFV185" s="419"/>
      <c r="NFW185" s="419"/>
      <c r="NFX185" s="419"/>
      <c r="NFY185" s="419"/>
      <c r="NFZ185" s="419"/>
      <c r="NGA185" s="419"/>
      <c r="NGB185" s="419"/>
      <c r="NGC185" s="419"/>
      <c r="NGD185" s="419"/>
      <c r="NGE185" s="419"/>
      <c r="NGF185" s="419"/>
      <c r="NGG185" s="419"/>
      <c r="NGH185" s="419"/>
      <c r="NGI185" s="419"/>
      <c r="NGJ185" s="419"/>
      <c r="NGK185" s="419"/>
      <c r="NGL185" s="419"/>
      <c r="NGM185" s="419"/>
      <c r="NGN185" s="419"/>
      <c r="NGO185" s="419"/>
      <c r="NGP185" s="419"/>
      <c r="NGQ185" s="419"/>
      <c r="NGR185" s="419"/>
      <c r="NGS185" s="419"/>
      <c r="NGT185" s="419"/>
      <c r="NGU185" s="419"/>
      <c r="NGV185" s="419"/>
      <c r="NGW185" s="419"/>
      <c r="NGX185" s="419"/>
      <c r="NGY185" s="419"/>
      <c r="NGZ185" s="419"/>
      <c r="NHA185" s="419"/>
      <c r="NHB185" s="419"/>
      <c r="NHC185" s="419"/>
      <c r="NHD185" s="419"/>
      <c r="NHE185" s="419"/>
      <c r="NHF185" s="419"/>
      <c r="NHG185" s="419"/>
      <c r="NHH185" s="419"/>
      <c r="NHI185" s="419"/>
      <c r="NHJ185" s="419"/>
      <c r="NHK185" s="419"/>
      <c r="NHL185" s="419"/>
      <c r="NHM185" s="419"/>
      <c r="NHN185" s="419"/>
      <c r="NHO185" s="419"/>
      <c r="NHP185" s="419"/>
      <c r="NHQ185" s="419"/>
      <c r="NHR185" s="419"/>
      <c r="NHS185" s="419"/>
      <c r="NHT185" s="419"/>
      <c r="NHU185" s="419"/>
      <c r="NHV185" s="419"/>
      <c r="NHW185" s="419"/>
      <c r="NHX185" s="419"/>
      <c r="NHY185" s="419"/>
      <c r="NHZ185" s="419"/>
      <c r="NIA185" s="419"/>
      <c r="NIB185" s="419"/>
      <c r="NIC185" s="419"/>
      <c r="NID185" s="419"/>
      <c r="NIE185" s="419"/>
      <c r="NIF185" s="419"/>
      <c r="NIG185" s="419"/>
      <c r="NIH185" s="419"/>
      <c r="NII185" s="419"/>
      <c r="NIJ185" s="419"/>
      <c r="NIK185" s="419"/>
      <c r="NIL185" s="419"/>
      <c r="NIM185" s="419"/>
      <c r="NIN185" s="419"/>
      <c r="NIO185" s="419"/>
      <c r="NIP185" s="419"/>
      <c r="NIQ185" s="419"/>
      <c r="NIR185" s="419"/>
      <c r="NIS185" s="419"/>
      <c r="NIT185" s="419"/>
      <c r="NIU185" s="419"/>
      <c r="NIV185" s="419"/>
      <c r="NIW185" s="419"/>
      <c r="NIX185" s="419"/>
      <c r="NIY185" s="419"/>
      <c r="NIZ185" s="419"/>
      <c r="NJA185" s="419"/>
      <c r="NJB185" s="419"/>
      <c r="NJC185" s="419"/>
      <c r="NJD185" s="419"/>
      <c r="NJE185" s="419"/>
      <c r="NJF185" s="419"/>
      <c r="NJG185" s="419"/>
      <c r="NJH185" s="419"/>
      <c r="NJI185" s="419"/>
      <c r="NJJ185" s="419"/>
      <c r="NJK185" s="419"/>
      <c r="NJL185" s="419"/>
      <c r="NJM185" s="419"/>
      <c r="NJN185" s="419"/>
      <c r="NJO185" s="419"/>
      <c r="NJP185" s="419"/>
      <c r="NJQ185" s="419"/>
      <c r="NJR185" s="419"/>
      <c r="NJS185" s="419"/>
      <c r="NJT185" s="419"/>
      <c r="NJU185" s="419"/>
      <c r="NJV185" s="419"/>
      <c r="NJW185" s="419"/>
      <c r="NJX185" s="419"/>
      <c r="NJY185" s="419"/>
      <c r="NJZ185" s="419"/>
      <c r="NKA185" s="419"/>
      <c r="NKB185" s="419"/>
      <c r="NKC185" s="419"/>
      <c r="NKD185" s="419"/>
      <c r="NKE185" s="419"/>
      <c r="NKF185" s="419"/>
      <c r="NKG185" s="419"/>
      <c r="NKH185" s="419"/>
      <c r="NKI185" s="419"/>
      <c r="NKJ185" s="419"/>
      <c r="NKK185" s="419"/>
      <c r="NKL185" s="419"/>
      <c r="NKM185" s="419"/>
      <c r="NKN185" s="419"/>
      <c r="NKO185" s="419"/>
      <c r="NKP185" s="419"/>
      <c r="NKQ185" s="419"/>
      <c r="NKR185" s="419"/>
      <c r="NKS185" s="419"/>
      <c r="NKT185" s="419"/>
      <c r="NKU185" s="419"/>
      <c r="NKV185" s="419"/>
      <c r="NKW185" s="419"/>
      <c r="NKX185" s="419"/>
      <c r="NKY185" s="419"/>
      <c r="NKZ185" s="419"/>
      <c r="NLA185" s="419"/>
      <c r="NLB185" s="419"/>
      <c r="NLC185" s="419"/>
      <c r="NLD185" s="419"/>
      <c r="NLE185" s="419"/>
      <c r="NLF185" s="419"/>
      <c r="NLG185" s="419"/>
      <c r="NLH185" s="419"/>
      <c r="NLI185" s="419"/>
      <c r="NLJ185" s="419"/>
      <c r="NLK185" s="419"/>
      <c r="NLL185" s="419"/>
      <c r="NLM185" s="419"/>
      <c r="NLN185" s="419"/>
      <c r="NLO185" s="419"/>
      <c r="NLP185" s="419"/>
      <c r="NLQ185" s="419"/>
      <c r="NLR185" s="419"/>
      <c r="NLS185" s="419"/>
      <c r="NLT185" s="419"/>
      <c r="NLU185" s="419"/>
      <c r="NLV185" s="419"/>
      <c r="NLW185" s="419"/>
      <c r="NLX185" s="419"/>
      <c r="NLY185" s="419"/>
      <c r="NLZ185" s="419"/>
      <c r="NMA185" s="419"/>
      <c r="NMB185" s="419"/>
      <c r="NMC185" s="419"/>
      <c r="NMD185" s="419"/>
      <c r="NME185" s="419"/>
      <c r="NMF185" s="419"/>
      <c r="NMG185" s="419"/>
      <c r="NMH185" s="419"/>
      <c r="NMI185" s="419"/>
      <c r="NMJ185" s="419"/>
      <c r="NMK185" s="419"/>
      <c r="NML185" s="419"/>
      <c r="NMM185" s="419"/>
      <c r="NMN185" s="419"/>
      <c r="NMO185" s="419"/>
      <c r="NMP185" s="419"/>
      <c r="NMQ185" s="419"/>
      <c r="NMR185" s="419"/>
      <c r="NMS185" s="419"/>
      <c r="NMT185" s="419"/>
      <c r="NMU185" s="419"/>
      <c r="NMV185" s="419"/>
      <c r="NMW185" s="419"/>
      <c r="NMX185" s="419"/>
      <c r="NMY185" s="419"/>
      <c r="NMZ185" s="419"/>
      <c r="NNA185" s="419"/>
      <c r="NNB185" s="419"/>
      <c r="NNC185" s="419"/>
      <c r="NND185" s="419"/>
      <c r="NNE185" s="419"/>
      <c r="NNF185" s="419"/>
      <c r="NNG185" s="419"/>
      <c r="NNH185" s="419"/>
      <c r="NNI185" s="419"/>
      <c r="NNJ185" s="419"/>
      <c r="NNK185" s="419"/>
      <c r="NNL185" s="419"/>
      <c r="NNM185" s="419"/>
      <c r="NNN185" s="419"/>
      <c r="NNO185" s="419"/>
      <c r="NNP185" s="419"/>
      <c r="NNQ185" s="419"/>
      <c r="NNR185" s="419"/>
      <c r="NNS185" s="419"/>
      <c r="NNT185" s="419"/>
      <c r="NNU185" s="419"/>
      <c r="NNV185" s="419"/>
      <c r="NNW185" s="419"/>
      <c r="NNX185" s="419"/>
      <c r="NNY185" s="419"/>
      <c r="NNZ185" s="419"/>
      <c r="NOA185" s="419"/>
      <c r="NOB185" s="419"/>
      <c r="NOC185" s="419"/>
      <c r="NOD185" s="419"/>
      <c r="NOE185" s="419"/>
      <c r="NOF185" s="419"/>
      <c r="NOG185" s="419"/>
      <c r="NOH185" s="419"/>
      <c r="NOI185" s="419"/>
      <c r="NOJ185" s="419"/>
      <c r="NOK185" s="419"/>
      <c r="NOL185" s="419"/>
      <c r="NOM185" s="419"/>
      <c r="NON185" s="419"/>
      <c r="NOO185" s="419"/>
      <c r="NOP185" s="419"/>
      <c r="NOQ185" s="419"/>
      <c r="NOR185" s="419"/>
      <c r="NOS185" s="419"/>
      <c r="NOT185" s="419"/>
      <c r="NOU185" s="419"/>
      <c r="NOV185" s="419"/>
      <c r="NOW185" s="419"/>
      <c r="NOX185" s="419"/>
      <c r="NOY185" s="419"/>
      <c r="NOZ185" s="419"/>
      <c r="NPA185" s="419"/>
      <c r="NPB185" s="419"/>
      <c r="NPC185" s="419"/>
      <c r="NPD185" s="419"/>
      <c r="NPE185" s="419"/>
      <c r="NPF185" s="419"/>
      <c r="NPG185" s="419"/>
      <c r="NPH185" s="419"/>
      <c r="NPI185" s="419"/>
      <c r="NPJ185" s="419"/>
      <c r="NPK185" s="419"/>
      <c r="NPL185" s="419"/>
      <c r="NPM185" s="419"/>
      <c r="NPN185" s="419"/>
      <c r="NPO185" s="419"/>
      <c r="NPP185" s="419"/>
      <c r="NPQ185" s="419"/>
      <c r="NPR185" s="419"/>
      <c r="NPS185" s="419"/>
      <c r="NPT185" s="419"/>
      <c r="NPU185" s="419"/>
      <c r="NPV185" s="419"/>
      <c r="NPW185" s="419"/>
      <c r="NPX185" s="419"/>
      <c r="NPY185" s="419"/>
      <c r="NPZ185" s="419"/>
      <c r="NQA185" s="419"/>
      <c r="NQB185" s="419"/>
      <c r="NQC185" s="419"/>
      <c r="NQD185" s="419"/>
      <c r="NQE185" s="419"/>
      <c r="NQF185" s="419"/>
      <c r="NQG185" s="419"/>
      <c r="NQH185" s="419"/>
      <c r="NQI185" s="419"/>
      <c r="NQJ185" s="419"/>
      <c r="NQK185" s="419"/>
      <c r="NQL185" s="419"/>
      <c r="NQM185" s="419"/>
      <c r="NQN185" s="419"/>
      <c r="NQO185" s="419"/>
      <c r="NQP185" s="419"/>
      <c r="NQQ185" s="419"/>
      <c r="NQR185" s="419"/>
      <c r="NQS185" s="419"/>
      <c r="NQT185" s="419"/>
      <c r="NQU185" s="419"/>
      <c r="NQV185" s="419"/>
      <c r="NQW185" s="419"/>
      <c r="NQX185" s="419"/>
      <c r="NQY185" s="419"/>
      <c r="NQZ185" s="419"/>
      <c r="NRA185" s="419"/>
      <c r="NRB185" s="419"/>
      <c r="NRC185" s="419"/>
      <c r="NRD185" s="419"/>
      <c r="NRE185" s="419"/>
      <c r="NRF185" s="419"/>
      <c r="NRG185" s="419"/>
      <c r="NRH185" s="419"/>
      <c r="NRI185" s="419"/>
      <c r="NRJ185" s="419"/>
      <c r="NRK185" s="419"/>
      <c r="NRL185" s="419"/>
      <c r="NRM185" s="419"/>
      <c r="NRN185" s="419"/>
      <c r="NRO185" s="419"/>
      <c r="NRP185" s="419"/>
      <c r="NRQ185" s="419"/>
      <c r="NRR185" s="419"/>
      <c r="NRS185" s="419"/>
      <c r="NRT185" s="419"/>
      <c r="NRU185" s="419"/>
      <c r="NRV185" s="419"/>
      <c r="NRW185" s="419"/>
      <c r="NRX185" s="419"/>
      <c r="NRY185" s="419"/>
      <c r="NRZ185" s="419"/>
      <c r="NSA185" s="419"/>
      <c r="NSB185" s="419"/>
      <c r="NSC185" s="419"/>
      <c r="NSD185" s="419"/>
      <c r="NSE185" s="419"/>
      <c r="NSF185" s="419"/>
      <c r="NSG185" s="419"/>
      <c r="NSH185" s="419"/>
      <c r="NSI185" s="419"/>
      <c r="NSJ185" s="419"/>
      <c r="NSK185" s="419"/>
      <c r="NSL185" s="419"/>
      <c r="NSM185" s="419"/>
      <c r="NSN185" s="419"/>
      <c r="NSO185" s="419"/>
      <c r="NSP185" s="419"/>
      <c r="NSQ185" s="419"/>
      <c r="NSR185" s="419"/>
      <c r="NSS185" s="419"/>
      <c r="NST185" s="419"/>
      <c r="NSU185" s="419"/>
      <c r="NSV185" s="419"/>
      <c r="NSW185" s="419"/>
      <c r="NSX185" s="419"/>
      <c r="NSY185" s="419"/>
      <c r="NSZ185" s="419"/>
      <c r="NTA185" s="419"/>
      <c r="NTB185" s="419"/>
      <c r="NTC185" s="419"/>
      <c r="NTD185" s="419"/>
      <c r="NTE185" s="419"/>
      <c r="NTF185" s="419"/>
      <c r="NTG185" s="419"/>
      <c r="NTH185" s="419"/>
      <c r="NTI185" s="419"/>
      <c r="NTJ185" s="419"/>
      <c r="NTK185" s="419"/>
      <c r="NTL185" s="419"/>
      <c r="NTM185" s="419"/>
      <c r="NTN185" s="419"/>
      <c r="NTO185" s="419"/>
      <c r="NTP185" s="419"/>
      <c r="NTQ185" s="419"/>
      <c r="NTR185" s="419"/>
      <c r="NTS185" s="419"/>
      <c r="NTT185" s="419"/>
      <c r="NTU185" s="419"/>
      <c r="NTV185" s="419"/>
      <c r="NTW185" s="419"/>
      <c r="NTX185" s="419"/>
      <c r="NTY185" s="419"/>
      <c r="NTZ185" s="419"/>
      <c r="NUA185" s="419"/>
      <c r="NUB185" s="419"/>
      <c r="NUC185" s="419"/>
      <c r="NUD185" s="419"/>
      <c r="NUE185" s="419"/>
      <c r="NUF185" s="419"/>
      <c r="NUG185" s="419"/>
      <c r="NUH185" s="419"/>
      <c r="NUI185" s="419"/>
      <c r="NUJ185" s="419"/>
      <c r="NUK185" s="419"/>
      <c r="NUL185" s="419"/>
      <c r="NUM185" s="419"/>
      <c r="NUN185" s="419"/>
      <c r="NUO185" s="419"/>
      <c r="NUP185" s="419"/>
      <c r="NUQ185" s="419"/>
      <c r="NUR185" s="419"/>
      <c r="NUS185" s="419"/>
      <c r="NUT185" s="419"/>
      <c r="NUU185" s="419"/>
      <c r="NUV185" s="419"/>
      <c r="NUW185" s="419"/>
      <c r="NUX185" s="419"/>
      <c r="NUY185" s="419"/>
      <c r="NUZ185" s="419"/>
      <c r="NVA185" s="419"/>
      <c r="NVB185" s="419"/>
      <c r="NVC185" s="419"/>
      <c r="NVD185" s="419"/>
      <c r="NVE185" s="419"/>
      <c r="NVF185" s="419"/>
      <c r="NVG185" s="419"/>
      <c r="NVH185" s="419"/>
      <c r="NVI185" s="419"/>
      <c r="NVJ185" s="419"/>
      <c r="NVK185" s="419"/>
      <c r="NVL185" s="419"/>
      <c r="NVM185" s="419"/>
      <c r="NVN185" s="419"/>
      <c r="NVO185" s="419"/>
      <c r="NVP185" s="419"/>
      <c r="NVQ185" s="419"/>
      <c r="NVR185" s="419"/>
      <c r="NVS185" s="419"/>
      <c r="NVT185" s="419"/>
      <c r="NVU185" s="419"/>
      <c r="NVV185" s="419"/>
      <c r="NVW185" s="419"/>
      <c r="NVX185" s="419"/>
      <c r="NVY185" s="419"/>
      <c r="NVZ185" s="419"/>
      <c r="NWA185" s="419"/>
      <c r="NWB185" s="419"/>
      <c r="NWC185" s="419"/>
      <c r="NWD185" s="419"/>
      <c r="NWE185" s="419"/>
      <c r="NWF185" s="419"/>
      <c r="NWG185" s="419"/>
      <c r="NWH185" s="419"/>
      <c r="NWI185" s="419"/>
      <c r="NWJ185" s="419"/>
      <c r="NWK185" s="419"/>
      <c r="NWL185" s="419"/>
      <c r="NWM185" s="419"/>
      <c r="NWN185" s="419"/>
      <c r="NWO185" s="419"/>
      <c r="NWP185" s="419"/>
      <c r="NWQ185" s="419"/>
      <c r="NWR185" s="419"/>
      <c r="NWS185" s="419"/>
      <c r="NWT185" s="419"/>
      <c r="NWU185" s="419"/>
      <c r="NWV185" s="419"/>
      <c r="NWW185" s="419"/>
      <c r="NWX185" s="419"/>
      <c r="NWY185" s="419"/>
      <c r="NWZ185" s="419"/>
      <c r="NXA185" s="419"/>
      <c r="NXB185" s="419"/>
      <c r="NXC185" s="419"/>
      <c r="NXD185" s="419"/>
      <c r="NXE185" s="419"/>
      <c r="NXF185" s="419"/>
      <c r="NXG185" s="419"/>
      <c r="NXH185" s="419"/>
      <c r="NXI185" s="419"/>
      <c r="NXJ185" s="419"/>
      <c r="NXK185" s="419"/>
      <c r="NXL185" s="419"/>
      <c r="NXM185" s="419"/>
      <c r="NXN185" s="419"/>
      <c r="NXO185" s="419"/>
      <c r="NXP185" s="419"/>
      <c r="NXQ185" s="419"/>
      <c r="NXR185" s="419"/>
      <c r="NXS185" s="419"/>
      <c r="NXT185" s="419"/>
      <c r="NXU185" s="419"/>
      <c r="NXV185" s="419"/>
      <c r="NXW185" s="419"/>
      <c r="NXX185" s="419"/>
      <c r="NXY185" s="419"/>
      <c r="NXZ185" s="419"/>
      <c r="NYA185" s="419"/>
      <c r="NYB185" s="419"/>
      <c r="NYC185" s="419"/>
      <c r="NYD185" s="419"/>
      <c r="NYE185" s="419"/>
      <c r="NYF185" s="419"/>
      <c r="NYG185" s="419"/>
      <c r="NYH185" s="419"/>
      <c r="NYI185" s="419"/>
      <c r="NYJ185" s="419"/>
      <c r="NYK185" s="419"/>
      <c r="NYL185" s="419"/>
      <c r="NYM185" s="419"/>
      <c r="NYN185" s="419"/>
      <c r="NYO185" s="419"/>
      <c r="NYP185" s="419"/>
      <c r="NYQ185" s="419"/>
      <c r="NYR185" s="419"/>
      <c r="NYS185" s="419"/>
      <c r="NYT185" s="419"/>
      <c r="NYU185" s="419"/>
      <c r="NYV185" s="419"/>
      <c r="NYW185" s="419"/>
      <c r="NYX185" s="419"/>
      <c r="NYY185" s="419"/>
      <c r="NYZ185" s="419"/>
      <c r="NZA185" s="419"/>
      <c r="NZB185" s="419"/>
      <c r="NZC185" s="419"/>
      <c r="NZD185" s="419"/>
      <c r="NZE185" s="419"/>
      <c r="NZF185" s="419"/>
      <c r="NZG185" s="419"/>
      <c r="NZH185" s="419"/>
      <c r="NZI185" s="419"/>
      <c r="NZJ185" s="419"/>
      <c r="NZK185" s="419"/>
      <c r="NZL185" s="419"/>
      <c r="NZM185" s="419"/>
      <c r="NZN185" s="419"/>
      <c r="NZO185" s="419"/>
      <c r="NZP185" s="419"/>
      <c r="NZQ185" s="419"/>
      <c r="NZR185" s="419"/>
      <c r="NZS185" s="419"/>
      <c r="NZT185" s="419"/>
      <c r="NZU185" s="419"/>
      <c r="NZV185" s="419"/>
      <c r="NZW185" s="419"/>
      <c r="NZX185" s="419"/>
      <c r="NZY185" s="419"/>
      <c r="NZZ185" s="419"/>
      <c r="OAA185" s="419"/>
      <c r="OAB185" s="419"/>
      <c r="OAC185" s="419"/>
      <c r="OAD185" s="419"/>
      <c r="OAE185" s="419"/>
      <c r="OAF185" s="419"/>
      <c r="OAG185" s="419"/>
      <c r="OAH185" s="419"/>
      <c r="OAI185" s="419"/>
      <c r="OAJ185" s="419"/>
      <c r="OAK185" s="419"/>
      <c r="OAL185" s="419"/>
      <c r="OAM185" s="419"/>
      <c r="OAN185" s="419"/>
      <c r="OAO185" s="419"/>
      <c r="OAP185" s="419"/>
      <c r="OAQ185" s="419"/>
      <c r="OAR185" s="419"/>
      <c r="OAS185" s="419"/>
      <c r="OAT185" s="419"/>
      <c r="OAU185" s="419"/>
      <c r="OAV185" s="419"/>
      <c r="OAW185" s="419"/>
      <c r="OAX185" s="419"/>
      <c r="OAY185" s="419"/>
      <c r="OAZ185" s="419"/>
      <c r="OBA185" s="419"/>
      <c r="OBB185" s="419"/>
      <c r="OBC185" s="419"/>
      <c r="OBD185" s="419"/>
      <c r="OBE185" s="419"/>
      <c r="OBF185" s="419"/>
      <c r="OBG185" s="419"/>
      <c r="OBH185" s="419"/>
      <c r="OBI185" s="419"/>
      <c r="OBJ185" s="419"/>
      <c r="OBK185" s="419"/>
      <c r="OBL185" s="419"/>
      <c r="OBM185" s="419"/>
      <c r="OBN185" s="419"/>
      <c r="OBO185" s="419"/>
      <c r="OBP185" s="419"/>
      <c r="OBQ185" s="419"/>
      <c r="OBR185" s="419"/>
      <c r="OBS185" s="419"/>
      <c r="OBT185" s="419"/>
      <c r="OBU185" s="419"/>
      <c r="OBV185" s="419"/>
      <c r="OBW185" s="419"/>
      <c r="OBX185" s="419"/>
      <c r="OBY185" s="419"/>
      <c r="OBZ185" s="419"/>
      <c r="OCA185" s="419"/>
      <c r="OCB185" s="419"/>
      <c r="OCC185" s="419"/>
      <c r="OCD185" s="419"/>
      <c r="OCE185" s="419"/>
      <c r="OCF185" s="419"/>
      <c r="OCG185" s="419"/>
      <c r="OCH185" s="419"/>
      <c r="OCI185" s="419"/>
      <c r="OCJ185" s="419"/>
      <c r="OCK185" s="419"/>
      <c r="OCL185" s="419"/>
      <c r="OCM185" s="419"/>
      <c r="OCN185" s="419"/>
      <c r="OCO185" s="419"/>
      <c r="OCP185" s="419"/>
      <c r="OCQ185" s="419"/>
      <c r="OCR185" s="419"/>
      <c r="OCS185" s="419"/>
      <c r="OCT185" s="419"/>
      <c r="OCU185" s="419"/>
      <c r="OCV185" s="419"/>
      <c r="OCW185" s="419"/>
      <c r="OCX185" s="419"/>
      <c r="OCY185" s="419"/>
      <c r="OCZ185" s="419"/>
      <c r="ODA185" s="419"/>
      <c r="ODB185" s="419"/>
      <c r="ODC185" s="419"/>
      <c r="ODD185" s="419"/>
      <c r="ODE185" s="419"/>
      <c r="ODF185" s="419"/>
      <c r="ODG185" s="419"/>
      <c r="ODH185" s="419"/>
      <c r="ODI185" s="419"/>
      <c r="ODJ185" s="419"/>
      <c r="ODK185" s="419"/>
      <c r="ODL185" s="419"/>
      <c r="ODM185" s="419"/>
      <c r="ODN185" s="419"/>
      <c r="ODO185" s="419"/>
      <c r="ODP185" s="419"/>
      <c r="ODQ185" s="419"/>
      <c r="ODR185" s="419"/>
      <c r="ODS185" s="419"/>
      <c r="ODT185" s="419"/>
      <c r="ODU185" s="419"/>
      <c r="ODV185" s="419"/>
      <c r="ODW185" s="419"/>
      <c r="ODX185" s="419"/>
      <c r="ODY185" s="419"/>
      <c r="ODZ185" s="419"/>
      <c r="OEA185" s="419"/>
      <c r="OEB185" s="419"/>
      <c r="OEC185" s="419"/>
      <c r="OED185" s="419"/>
      <c r="OEE185" s="419"/>
      <c r="OEF185" s="419"/>
      <c r="OEG185" s="419"/>
      <c r="OEH185" s="419"/>
      <c r="OEI185" s="419"/>
      <c r="OEJ185" s="419"/>
      <c r="OEK185" s="419"/>
      <c r="OEL185" s="419"/>
      <c r="OEM185" s="419"/>
      <c r="OEN185" s="419"/>
      <c r="OEO185" s="419"/>
      <c r="OEP185" s="419"/>
      <c r="OEQ185" s="419"/>
      <c r="OER185" s="419"/>
      <c r="OES185" s="419"/>
      <c r="OET185" s="419"/>
      <c r="OEU185" s="419"/>
      <c r="OEV185" s="419"/>
      <c r="OEW185" s="419"/>
      <c r="OEX185" s="419"/>
      <c r="OEY185" s="419"/>
      <c r="OEZ185" s="419"/>
      <c r="OFA185" s="419"/>
      <c r="OFB185" s="419"/>
      <c r="OFC185" s="419"/>
      <c r="OFD185" s="419"/>
      <c r="OFE185" s="419"/>
      <c r="OFF185" s="419"/>
      <c r="OFG185" s="419"/>
      <c r="OFH185" s="419"/>
      <c r="OFI185" s="419"/>
      <c r="OFJ185" s="419"/>
      <c r="OFK185" s="419"/>
      <c r="OFL185" s="419"/>
      <c r="OFM185" s="419"/>
      <c r="OFN185" s="419"/>
      <c r="OFO185" s="419"/>
      <c r="OFP185" s="419"/>
      <c r="OFQ185" s="419"/>
      <c r="OFR185" s="419"/>
      <c r="OFS185" s="419"/>
      <c r="OFT185" s="419"/>
      <c r="OFU185" s="419"/>
      <c r="OFV185" s="419"/>
      <c r="OFW185" s="419"/>
      <c r="OFX185" s="419"/>
      <c r="OFY185" s="419"/>
      <c r="OFZ185" s="419"/>
      <c r="OGA185" s="419"/>
      <c r="OGB185" s="419"/>
      <c r="OGC185" s="419"/>
      <c r="OGD185" s="419"/>
      <c r="OGE185" s="419"/>
      <c r="OGF185" s="419"/>
      <c r="OGG185" s="419"/>
      <c r="OGH185" s="419"/>
      <c r="OGI185" s="419"/>
      <c r="OGJ185" s="419"/>
      <c r="OGK185" s="419"/>
      <c r="OGL185" s="419"/>
      <c r="OGM185" s="419"/>
      <c r="OGN185" s="419"/>
      <c r="OGO185" s="419"/>
      <c r="OGP185" s="419"/>
      <c r="OGQ185" s="419"/>
      <c r="OGR185" s="419"/>
      <c r="OGS185" s="419"/>
      <c r="OGT185" s="419"/>
      <c r="OGU185" s="419"/>
      <c r="OGV185" s="419"/>
      <c r="OGW185" s="419"/>
      <c r="OGX185" s="419"/>
      <c r="OGY185" s="419"/>
      <c r="OGZ185" s="419"/>
      <c r="OHA185" s="419"/>
      <c r="OHB185" s="419"/>
      <c r="OHC185" s="419"/>
      <c r="OHD185" s="419"/>
      <c r="OHE185" s="419"/>
      <c r="OHF185" s="419"/>
      <c r="OHG185" s="419"/>
      <c r="OHH185" s="419"/>
      <c r="OHI185" s="419"/>
      <c r="OHJ185" s="419"/>
      <c r="OHK185" s="419"/>
      <c r="OHL185" s="419"/>
      <c r="OHM185" s="419"/>
      <c r="OHN185" s="419"/>
      <c r="OHO185" s="419"/>
      <c r="OHP185" s="419"/>
      <c r="OHQ185" s="419"/>
      <c r="OHR185" s="419"/>
      <c r="OHS185" s="419"/>
      <c r="OHT185" s="419"/>
      <c r="OHU185" s="419"/>
      <c r="OHV185" s="419"/>
      <c r="OHW185" s="419"/>
      <c r="OHX185" s="419"/>
      <c r="OHY185" s="419"/>
      <c r="OHZ185" s="419"/>
      <c r="OIA185" s="419"/>
      <c r="OIB185" s="419"/>
      <c r="OIC185" s="419"/>
      <c r="OID185" s="419"/>
      <c r="OIE185" s="419"/>
      <c r="OIF185" s="419"/>
      <c r="OIG185" s="419"/>
      <c r="OIH185" s="419"/>
      <c r="OII185" s="419"/>
      <c r="OIJ185" s="419"/>
      <c r="OIK185" s="419"/>
      <c r="OIL185" s="419"/>
      <c r="OIM185" s="419"/>
      <c r="OIN185" s="419"/>
      <c r="OIO185" s="419"/>
      <c r="OIP185" s="419"/>
      <c r="OIQ185" s="419"/>
      <c r="OIR185" s="419"/>
      <c r="OIS185" s="419"/>
      <c r="OIT185" s="419"/>
      <c r="OIU185" s="419"/>
      <c r="OIV185" s="419"/>
      <c r="OIW185" s="419"/>
      <c r="OIX185" s="419"/>
      <c r="OIY185" s="419"/>
      <c r="OIZ185" s="419"/>
      <c r="OJA185" s="419"/>
      <c r="OJB185" s="419"/>
      <c r="OJC185" s="419"/>
      <c r="OJD185" s="419"/>
      <c r="OJE185" s="419"/>
      <c r="OJF185" s="419"/>
      <c r="OJG185" s="419"/>
      <c r="OJH185" s="419"/>
      <c r="OJI185" s="419"/>
      <c r="OJJ185" s="419"/>
      <c r="OJK185" s="419"/>
      <c r="OJL185" s="419"/>
      <c r="OJM185" s="419"/>
      <c r="OJN185" s="419"/>
      <c r="OJO185" s="419"/>
      <c r="OJP185" s="419"/>
      <c r="OJQ185" s="419"/>
      <c r="OJR185" s="419"/>
      <c r="OJS185" s="419"/>
      <c r="OJT185" s="419"/>
      <c r="OJU185" s="419"/>
      <c r="OJV185" s="419"/>
      <c r="OJW185" s="419"/>
      <c r="OJX185" s="419"/>
      <c r="OJY185" s="419"/>
      <c r="OJZ185" s="419"/>
      <c r="OKA185" s="419"/>
      <c r="OKB185" s="419"/>
      <c r="OKC185" s="419"/>
      <c r="OKD185" s="419"/>
      <c r="OKE185" s="419"/>
      <c r="OKF185" s="419"/>
      <c r="OKG185" s="419"/>
      <c r="OKH185" s="419"/>
      <c r="OKI185" s="419"/>
      <c r="OKJ185" s="419"/>
      <c r="OKK185" s="419"/>
      <c r="OKL185" s="419"/>
      <c r="OKM185" s="419"/>
      <c r="OKN185" s="419"/>
      <c r="OKO185" s="419"/>
      <c r="OKP185" s="419"/>
      <c r="OKQ185" s="419"/>
      <c r="OKR185" s="419"/>
      <c r="OKS185" s="419"/>
      <c r="OKT185" s="419"/>
      <c r="OKU185" s="419"/>
      <c r="OKV185" s="419"/>
      <c r="OKW185" s="419"/>
      <c r="OKX185" s="419"/>
      <c r="OKY185" s="419"/>
      <c r="OKZ185" s="419"/>
      <c r="OLA185" s="419"/>
      <c r="OLB185" s="419"/>
      <c r="OLC185" s="419"/>
      <c r="OLD185" s="419"/>
      <c r="OLE185" s="419"/>
      <c r="OLF185" s="419"/>
      <c r="OLG185" s="419"/>
      <c r="OLH185" s="419"/>
      <c r="OLI185" s="419"/>
      <c r="OLJ185" s="419"/>
      <c r="OLK185" s="419"/>
      <c r="OLL185" s="419"/>
      <c r="OLM185" s="419"/>
      <c r="OLN185" s="419"/>
      <c r="OLO185" s="419"/>
      <c r="OLP185" s="419"/>
      <c r="OLQ185" s="419"/>
      <c r="OLR185" s="419"/>
      <c r="OLS185" s="419"/>
      <c r="OLT185" s="419"/>
      <c r="OLU185" s="419"/>
      <c r="OLV185" s="419"/>
      <c r="OLW185" s="419"/>
      <c r="OLX185" s="419"/>
      <c r="OLY185" s="419"/>
      <c r="OLZ185" s="419"/>
      <c r="OMA185" s="419"/>
      <c r="OMB185" s="419"/>
      <c r="OMC185" s="419"/>
      <c r="OMD185" s="419"/>
      <c r="OME185" s="419"/>
      <c r="OMF185" s="419"/>
      <c r="OMG185" s="419"/>
      <c r="OMH185" s="419"/>
      <c r="OMI185" s="419"/>
      <c r="OMJ185" s="419"/>
      <c r="OMK185" s="419"/>
      <c r="OML185" s="419"/>
      <c r="OMM185" s="419"/>
      <c r="OMN185" s="419"/>
      <c r="OMO185" s="419"/>
      <c r="OMP185" s="419"/>
      <c r="OMQ185" s="419"/>
      <c r="OMR185" s="419"/>
      <c r="OMS185" s="419"/>
      <c r="OMT185" s="419"/>
      <c r="OMU185" s="419"/>
      <c r="OMV185" s="419"/>
      <c r="OMW185" s="419"/>
      <c r="OMX185" s="419"/>
      <c r="OMY185" s="419"/>
      <c r="OMZ185" s="419"/>
      <c r="ONA185" s="419"/>
      <c r="ONB185" s="419"/>
      <c r="ONC185" s="419"/>
      <c r="OND185" s="419"/>
      <c r="ONE185" s="419"/>
      <c r="ONF185" s="419"/>
      <c r="ONG185" s="419"/>
      <c r="ONH185" s="419"/>
      <c r="ONI185" s="419"/>
      <c r="ONJ185" s="419"/>
      <c r="ONK185" s="419"/>
      <c r="ONL185" s="419"/>
      <c r="ONM185" s="419"/>
      <c r="ONN185" s="419"/>
      <c r="ONO185" s="419"/>
      <c r="ONP185" s="419"/>
      <c r="ONQ185" s="419"/>
      <c r="ONR185" s="419"/>
      <c r="ONS185" s="419"/>
      <c r="ONT185" s="419"/>
      <c r="ONU185" s="419"/>
      <c r="ONV185" s="419"/>
      <c r="ONW185" s="419"/>
      <c r="ONX185" s="419"/>
      <c r="ONY185" s="419"/>
      <c r="ONZ185" s="419"/>
      <c r="OOA185" s="419"/>
      <c r="OOB185" s="419"/>
      <c r="OOC185" s="419"/>
      <c r="OOD185" s="419"/>
      <c r="OOE185" s="419"/>
      <c r="OOF185" s="419"/>
      <c r="OOG185" s="419"/>
      <c r="OOH185" s="419"/>
      <c r="OOI185" s="419"/>
      <c r="OOJ185" s="419"/>
      <c r="OOK185" s="419"/>
      <c r="OOL185" s="419"/>
      <c r="OOM185" s="419"/>
      <c r="OON185" s="419"/>
      <c r="OOO185" s="419"/>
      <c r="OOP185" s="419"/>
      <c r="OOQ185" s="419"/>
      <c r="OOR185" s="419"/>
      <c r="OOS185" s="419"/>
      <c r="OOT185" s="419"/>
      <c r="OOU185" s="419"/>
      <c r="OOV185" s="419"/>
      <c r="OOW185" s="419"/>
      <c r="OOX185" s="419"/>
      <c r="OOY185" s="419"/>
      <c r="OOZ185" s="419"/>
      <c r="OPA185" s="419"/>
      <c r="OPB185" s="419"/>
      <c r="OPC185" s="419"/>
      <c r="OPD185" s="419"/>
      <c r="OPE185" s="419"/>
      <c r="OPF185" s="419"/>
      <c r="OPG185" s="419"/>
      <c r="OPH185" s="419"/>
      <c r="OPI185" s="419"/>
      <c r="OPJ185" s="419"/>
      <c r="OPK185" s="419"/>
      <c r="OPL185" s="419"/>
      <c r="OPM185" s="419"/>
      <c r="OPN185" s="419"/>
      <c r="OPO185" s="419"/>
      <c r="OPP185" s="419"/>
      <c r="OPQ185" s="419"/>
      <c r="OPR185" s="419"/>
      <c r="OPS185" s="419"/>
      <c r="OPT185" s="419"/>
      <c r="OPU185" s="419"/>
      <c r="OPV185" s="419"/>
      <c r="OPW185" s="419"/>
      <c r="OPX185" s="419"/>
      <c r="OPY185" s="419"/>
      <c r="OPZ185" s="419"/>
      <c r="OQA185" s="419"/>
      <c r="OQB185" s="419"/>
      <c r="OQC185" s="419"/>
      <c r="OQD185" s="419"/>
      <c r="OQE185" s="419"/>
      <c r="OQF185" s="419"/>
      <c r="OQG185" s="419"/>
      <c r="OQH185" s="419"/>
      <c r="OQI185" s="419"/>
      <c r="OQJ185" s="419"/>
      <c r="OQK185" s="419"/>
      <c r="OQL185" s="419"/>
      <c r="OQM185" s="419"/>
      <c r="OQN185" s="419"/>
      <c r="OQO185" s="419"/>
      <c r="OQP185" s="419"/>
      <c r="OQQ185" s="419"/>
      <c r="OQR185" s="419"/>
      <c r="OQS185" s="419"/>
      <c r="OQT185" s="419"/>
      <c r="OQU185" s="419"/>
      <c r="OQV185" s="419"/>
      <c r="OQW185" s="419"/>
      <c r="OQX185" s="419"/>
      <c r="OQY185" s="419"/>
      <c r="OQZ185" s="419"/>
      <c r="ORA185" s="419"/>
      <c r="ORB185" s="419"/>
      <c r="ORC185" s="419"/>
      <c r="ORD185" s="419"/>
      <c r="ORE185" s="419"/>
      <c r="ORF185" s="419"/>
      <c r="ORG185" s="419"/>
      <c r="ORH185" s="419"/>
      <c r="ORI185" s="419"/>
      <c r="ORJ185" s="419"/>
      <c r="ORK185" s="419"/>
      <c r="ORL185" s="419"/>
      <c r="ORM185" s="419"/>
      <c r="ORN185" s="419"/>
      <c r="ORO185" s="419"/>
      <c r="ORP185" s="419"/>
      <c r="ORQ185" s="419"/>
      <c r="ORR185" s="419"/>
      <c r="ORS185" s="419"/>
      <c r="ORT185" s="419"/>
      <c r="ORU185" s="419"/>
      <c r="ORV185" s="419"/>
      <c r="ORW185" s="419"/>
      <c r="ORX185" s="419"/>
      <c r="ORY185" s="419"/>
      <c r="ORZ185" s="419"/>
      <c r="OSA185" s="419"/>
      <c r="OSB185" s="419"/>
      <c r="OSC185" s="419"/>
      <c r="OSD185" s="419"/>
      <c r="OSE185" s="419"/>
      <c r="OSF185" s="419"/>
      <c r="OSG185" s="419"/>
      <c r="OSH185" s="419"/>
      <c r="OSI185" s="419"/>
      <c r="OSJ185" s="419"/>
      <c r="OSK185" s="419"/>
      <c r="OSL185" s="419"/>
      <c r="OSM185" s="419"/>
      <c r="OSN185" s="419"/>
      <c r="OSO185" s="419"/>
      <c r="OSP185" s="419"/>
      <c r="OSQ185" s="419"/>
      <c r="OSR185" s="419"/>
      <c r="OSS185" s="419"/>
      <c r="OST185" s="419"/>
      <c r="OSU185" s="419"/>
      <c r="OSV185" s="419"/>
      <c r="OSW185" s="419"/>
      <c r="OSX185" s="419"/>
      <c r="OSY185" s="419"/>
      <c r="OSZ185" s="419"/>
      <c r="OTA185" s="419"/>
      <c r="OTB185" s="419"/>
      <c r="OTC185" s="419"/>
      <c r="OTD185" s="419"/>
      <c r="OTE185" s="419"/>
      <c r="OTF185" s="419"/>
      <c r="OTG185" s="419"/>
      <c r="OTH185" s="419"/>
      <c r="OTI185" s="419"/>
      <c r="OTJ185" s="419"/>
      <c r="OTK185" s="419"/>
      <c r="OTL185" s="419"/>
      <c r="OTM185" s="419"/>
      <c r="OTN185" s="419"/>
      <c r="OTO185" s="419"/>
      <c r="OTP185" s="419"/>
      <c r="OTQ185" s="419"/>
      <c r="OTR185" s="419"/>
      <c r="OTS185" s="419"/>
      <c r="OTT185" s="419"/>
      <c r="OTU185" s="419"/>
      <c r="OTV185" s="419"/>
      <c r="OTW185" s="419"/>
      <c r="OTX185" s="419"/>
      <c r="OTY185" s="419"/>
      <c r="OTZ185" s="419"/>
      <c r="OUA185" s="419"/>
      <c r="OUB185" s="419"/>
      <c r="OUC185" s="419"/>
      <c r="OUD185" s="419"/>
      <c r="OUE185" s="419"/>
      <c r="OUF185" s="419"/>
      <c r="OUG185" s="419"/>
      <c r="OUH185" s="419"/>
      <c r="OUI185" s="419"/>
      <c r="OUJ185" s="419"/>
      <c r="OUK185" s="419"/>
      <c r="OUL185" s="419"/>
      <c r="OUM185" s="419"/>
      <c r="OUN185" s="419"/>
      <c r="OUO185" s="419"/>
      <c r="OUP185" s="419"/>
      <c r="OUQ185" s="419"/>
      <c r="OUR185" s="419"/>
      <c r="OUS185" s="419"/>
      <c r="OUT185" s="419"/>
      <c r="OUU185" s="419"/>
      <c r="OUV185" s="419"/>
      <c r="OUW185" s="419"/>
      <c r="OUX185" s="419"/>
      <c r="OUY185" s="419"/>
      <c r="OUZ185" s="419"/>
      <c r="OVA185" s="419"/>
      <c r="OVB185" s="419"/>
      <c r="OVC185" s="419"/>
      <c r="OVD185" s="419"/>
      <c r="OVE185" s="419"/>
      <c r="OVF185" s="419"/>
      <c r="OVG185" s="419"/>
      <c r="OVH185" s="419"/>
      <c r="OVI185" s="419"/>
      <c r="OVJ185" s="419"/>
      <c r="OVK185" s="419"/>
      <c r="OVL185" s="419"/>
      <c r="OVM185" s="419"/>
      <c r="OVN185" s="419"/>
      <c r="OVO185" s="419"/>
      <c r="OVP185" s="419"/>
      <c r="OVQ185" s="419"/>
      <c r="OVR185" s="419"/>
      <c r="OVS185" s="419"/>
      <c r="OVT185" s="419"/>
      <c r="OVU185" s="419"/>
      <c r="OVV185" s="419"/>
      <c r="OVW185" s="419"/>
      <c r="OVX185" s="419"/>
      <c r="OVY185" s="419"/>
      <c r="OVZ185" s="419"/>
      <c r="OWA185" s="419"/>
      <c r="OWB185" s="419"/>
      <c r="OWC185" s="419"/>
      <c r="OWD185" s="419"/>
      <c r="OWE185" s="419"/>
      <c r="OWF185" s="419"/>
      <c r="OWG185" s="419"/>
      <c r="OWH185" s="419"/>
      <c r="OWI185" s="419"/>
      <c r="OWJ185" s="419"/>
      <c r="OWK185" s="419"/>
      <c r="OWL185" s="419"/>
      <c r="OWM185" s="419"/>
      <c r="OWN185" s="419"/>
      <c r="OWO185" s="419"/>
      <c r="OWP185" s="419"/>
      <c r="OWQ185" s="419"/>
      <c r="OWR185" s="419"/>
      <c r="OWS185" s="419"/>
      <c r="OWT185" s="419"/>
      <c r="OWU185" s="419"/>
      <c r="OWV185" s="419"/>
      <c r="OWW185" s="419"/>
      <c r="OWX185" s="419"/>
      <c r="OWY185" s="419"/>
      <c r="OWZ185" s="419"/>
      <c r="OXA185" s="419"/>
      <c r="OXB185" s="419"/>
      <c r="OXC185" s="419"/>
      <c r="OXD185" s="419"/>
      <c r="OXE185" s="419"/>
      <c r="OXF185" s="419"/>
      <c r="OXG185" s="419"/>
      <c r="OXH185" s="419"/>
      <c r="OXI185" s="419"/>
      <c r="OXJ185" s="419"/>
      <c r="OXK185" s="419"/>
      <c r="OXL185" s="419"/>
      <c r="OXM185" s="419"/>
      <c r="OXN185" s="419"/>
      <c r="OXO185" s="419"/>
      <c r="OXP185" s="419"/>
      <c r="OXQ185" s="419"/>
      <c r="OXR185" s="419"/>
      <c r="OXS185" s="419"/>
      <c r="OXT185" s="419"/>
      <c r="OXU185" s="419"/>
      <c r="OXV185" s="419"/>
      <c r="OXW185" s="419"/>
      <c r="OXX185" s="419"/>
      <c r="OXY185" s="419"/>
      <c r="OXZ185" s="419"/>
      <c r="OYA185" s="419"/>
      <c r="OYB185" s="419"/>
      <c r="OYC185" s="419"/>
      <c r="OYD185" s="419"/>
      <c r="OYE185" s="419"/>
      <c r="OYF185" s="419"/>
      <c r="OYG185" s="419"/>
      <c r="OYH185" s="419"/>
      <c r="OYI185" s="419"/>
      <c r="OYJ185" s="419"/>
      <c r="OYK185" s="419"/>
      <c r="OYL185" s="419"/>
      <c r="OYM185" s="419"/>
      <c r="OYN185" s="419"/>
      <c r="OYO185" s="419"/>
      <c r="OYP185" s="419"/>
      <c r="OYQ185" s="419"/>
      <c r="OYR185" s="419"/>
      <c r="OYS185" s="419"/>
      <c r="OYT185" s="419"/>
      <c r="OYU185" s="419"/>
      <c r="OYV185" s="419"/>
      <c r="OYW185" s="419"/>
      <c r="OYX185" s="419"/>
      <c r="OYY185" s="419"/>
      <c r="OYZ185" s="419"/>
      <c r="OZA185" s="419"/>
      <c r="OZB185" s="419"/>
      <c r="OZC185" s="419"/>
      <c r="OZD185" s="419"/>
      <c r="OZE185" s="419"/>
      <c r="OZF185" s="419"/>
      <c r="OZG185" s="419"/>
      <c r="OZH185" s="419"/>
      <c r="OZI185" s="419"/>
      <c r="OZJ185" s="419"/>
      <c r="OZK185" s="419"/>
      <c r="OZL185" s="419"/>
      <c r="OZM185" s="419"/>
      <c r="OZN185" s="419"/>
      <c r="OZO185" s="419"/>
      <c r="OZP185" s="419"/>
      <c r="OZQ185" s="419"/>
      <c r="OZR185" s="419"/>
      <c r="OZS185" s="419"/>
      <c r="OZT185" s="419"/>
      <c r="OZU185" s="419"/>
      <c r="OZV185" s="419"/>
      <c r="OZW185" s="419"/>
      <c r="OZX185" s="419"/>
      <c r="OZY185" s="419"/>
      <c r="OZZ185" s="419"/>
      <c r="PAA185" s="419"/>
      <c r="PAB185" s="419"/>
      <c r="PAC185" s="419"/>
      <c r="PAD185" s="419"/>
      <c r="PAE185" s="419"/>
      <c r="PAF185" s="419"/>
      <c r="PAG185" s="419"/>
      <c r="PAH185" s="419"/>
      <c r="PAI185" s="419"/>
      <c r="PAJ185" s="419"/>
      <c r="PAK185" s="419"/>
      <c r="PAL185" s="419"/>
      <c r="PAM185" s="419"/>
      <c r="PAN185" s="419"/>
      <c r="PAO185" s="419"/>
      <c r="PAP185" s="419"/>
      <c r="PAQ185" s="419"/>
      <c r="PAR185" s="419"/>
      <c r="PAS185" s="419"/>
      <c r="PAT185" s="419"/>
      <c r="PAU185" s="419"/>
      <c r="PAV185" s="419"/>
      <c r="PAW185" s="419"/>
      <c r="PAX185" s="419"/>
      <c r="PAY185" s="419"/>
      <c r="PAZ185" s="419"/>
      <c r="PBA185" s="419"/>
      <c r="PBB185" s="419"/>
      <c r="PBC185" s="419"/>
      <c r="PBD185" s="419"/>
      <c r="PBE185" s="419"/>
      <c r="PBF185" s="419"/>
      <c r="PBG185" s="419"/>
      <c r="PBH185" s="419"/>
      <c r="PBI185" s="419"/>
      <c r="PBJ185" s="419"/>
      <c r="PBK185" s="419"/>
      <c r="PBL185" s="419"/>
      <c r="PBM185" s="419"/>
      <c r="PBN185" s="419"/>
      <c r="PBO185" s="419"/>
      <c r="PBP185" s="419"/>
      <c r="PBQ185" s="419"/>
      <c r="PBR185" s="419"/>
      <c r="PBS185" s="419"/>
      <c r="PBT185" s="419"/>
      <c r="PBU185" s="419"/>
      <c r="PBV185" s="419"/>
      <c r="PBW185" s="419"/>
      <c r="PBX185" s="419"/>
      <c r="PBY185" s="419"/>
      <c r="PBZ185" s="419"/>
      <c r="PCA185" s="419"/>
      <c r="PCB185" s="419"/>
      <c r="PCC185" s="419"/>
      <c r="PCD185" s="419"/>
      <c r="PCE185" s="419"/>
      <c r="PCF185" s="419"/>
      <c r="PCG185" s="419"/>
      <c r="PCH185" s="419"/>
      <c r="PCI185" s="419"/>
      <c r="PCJ185" s="419"/>
      <c r="PCK185" s="419"/>
      <c r="PCL185" s="419"/>
      <c r="PCM185" s="419"/>
      <c r="PCN185" s="419"/>
      <c r="PCO185" s="419"/>
      <c r="PCP185" s="419"/>
      <c r="PCQ185" s="419"/>
      <c r="PCR185" s="419"/>
      <c r="PCS185" s="419"/>
      <c r="PCT185" s="419"/>
      <c r="PCU185" s="419"/>
      <c r="PCV185" s="419"/>
      <c r="PCW185" s="419"/>
      <c r="PCX185" s="419"/>
      <c r="PCY185" s="419"/>
      <c r="PCZ185" s="419"/>
      <c r="PDA185" s="419"/>
      <c r="PDB185" s="419"/>
      <c r="PDC185" s="419"/>
      <c r="PDD185" s="419"/>
      <c r="PDE185" s="419"/>
      <c r="PDF185" s="419"/>
      <c r="PDG185" s="419"/>
      <c r="PDH185" s="419"/>
      <c r="PDI185" s="419"/>
      <c r="PDJ185" s="419"/>
      <c r="PDK185" s="419"/>
      <c r="PDL185" s="419"/>
      <c r="PDM185" s="419"/>
      <c r="PDN185" s="419"/>
      <c r="PDO185" s="419"/>
      <c r="PDP185" s="419"/>
      <c r="PDQ185" s="419"/>
      <c r="PDR185" s="419"/>
      <c r="PDS185" s="419"/>
      <c r="PDT185" s="419"/>
      <c r="PDU185" s="419"/>
      <c r="PDV185" s="419"/>
      <c r="PDW185" s="419"/>
      <c r="PDX185" s="419"/>
      <c r="PDY185" s="419"/>
      <c r="PDZ185" s="419"/>
      <c r="PEA185" s="419"/>
      <c r="PEB185" s="419"/>
      <c r="PEC185" s="419"/>
      <c r="PED185" s="419"/>
      <c r="PEE185" s="419"/>
      <c r="PEF185" s="419"/>
      <c r="PEG185" s="419"/>
      <c r="PEH185" s="419"/>
      <c r="PEI185" s="419"/>
      <c r="PEJ185" s="419"/>
      <c r="PEK185" s="419"/>
      <c r="PEL185" s="419"/>
      <c r="PEM185" s="419"/>
      <c r="PEN185" s="419"/>
      <c r="PEO185" s="419"/>
      <c r="PEP185" s="419"/>
      <c r="PEQ185" s="419"/>
      <c r="PER185" s="419"/>
      <c r="PES185" s="419"/>
      <c r="PET185" s="419"/>
      <c r="PEU185" s="419"/>
      <c r="PEV185" s="419"/>
      <c r="PEW185" s="419"/>
      <c r="PEX185" s="419"/>
      <c r="PEY185" s="419"/>
      <c r="PEZ185" s="419"/>
      <c r="PFA185" s="419"/>
      <c r="PFB185" s="419"/>
      <c r="PFC185" s="419"/>
      <c r="PFD185" s="419"/>
      <c r="PFE185" s="419"/>
      <c r="PFF185" s="419"/>
      <c r="PFG185" s="419"/>
      <c r="PFH185" s="419"/>
      <c r="PFI185" s="419"/>
      <c r="PFJ185" s="419"/>
      <c r="PFK185" s="419"/>
      <c r="PFL185" s="419"/>
      <c r="PFM185" s="419"/>
      <c r="PFN185" s="419"/>
      <c r="PFO185" s="419"/>
      <c r="PFP185" s="419"/>
      <c r="PFQ185" s="419"/>
      <c r="PFR185" s="419"/>
      <c r="PFS185" s="419"/>
      <c r="PFT185" s="419"/>
      <c r="PFU185" s="419"/>
      <c r="PFV185" s="419"/>
      <c r="PFW185" s="419"/>
      <c r="PFX185" s="419"/>
      <c r="PFY185" s="419"/>
      <c r="PFZ185" s="419"/>
      <c r="PGA185" s="419"/>
      <c r="PGB185" s="419"/>
      <c r="PGC185" s="419"/>
      <c r="PGD185" s="419"/>
      <c r="PGE185" s="419"/>
      <c r="PGF185" s="419"/>
      <c r="PGG185" s="419"/>
      <c r="PGH185" s="419"/>
      <c r="PGI185" s="419"/>
      <c r="PGJ185" s="419"/>
      <c r="PGK185" s="419"/>
      <c r="PGL185" s="419"/>
      <c r="PGM185" s="419"/>
      <c r="PGN185" s="419"/>
      <c r="PGO185" s="419"/>
      <c r="PGP185" s="419"/>
      <c r="PGQ185" s="419"/>
      <c r="PGR185" s="419"/>
      <c r="PGS185" s="419"/>
      <c r="PGT185" s="419"/>
      <c r="PGU185" s="419"/>
      <c r="PGV185" s="419"/>
      <c r="PGW185" s="419"/>
      <c r="PGX185" s="419"/>
      <c r="PGY185" s="419"/>
      <c r="PGZ185" s="419"/>
      <c r="PHA185" s="419"/>
      <c r="PHB185" s="419"/>
      <c r="PHC185" s="419"/>
      <c r="PHD185" s="419"/>
      <c r="PHE185" s="419"/>
      <c r="PHF185" s="419"/>
      <c r="PHG185" s="419"/>
      <c r="PHH185" s="419"/>
      <c r="PHI185" s="419"/>
      <c r="PHJ185" s="419"/>
      <c r="PHK185" s="419"/>
      <c r="PHL185" s="419"/>
      <c r="PHM185" s="419"/>
      <c r="PHN185" s="419"/>
      <c r="PHO185" s="419"/>
      <c r="PHP185" s="419"/>
      <c r="PHQ185" s="419"/>
      <c r="PHR185" s="419"/>
      <c r="PHS185" s="419"/>
      <c r="PHT185" s="419"/>
      <c r="PHU185" s="419"/>
      <c r="PHV185" s="419"/>
      <c r="PHW185" s="419"/>
      <c r="PHX185" s="419"/>
      <c r="PHY185" s="419"/>
      <c r="PHZ185" s="419"/>
      <c r="PIA185" s="419"/>
      <c r="PIB185" s="419"/>
      <c r="PIC185" s="419"/>
      <c r="PID185" s="419"/>
      <c r="PIE185" s="419"/>
      <c r="PIF185" s="419"/>
      <c r="PIG185" s="419"/>
      <c r="PIH185" s="419"/>
      <c r="PII185" s="419"/>
      <c r="PIJ185" s="419"/>
      <c r="PIK185" s="419"/>
      <c r="PIL185" s="419"/>
      <c r="PIM185" s="419"/>
      <c r="PIN185" s="419"/>
      <c r="PIO185" s="419"/>
      <c r="PIP185" s="419"/>
      <c r="PIQ185" s="419"/>
      <c r="PIR185" s="419"/>
      <c r="PIS185" s="419"/>
      <c r="PIT185" s="419"/>
      <c r="PIU185" s="419"/>
      <c r="PIV185" s="419"/>
      <c r="PIW185" s="419"/>
      <c r="PIX185" s="419"/>
      <c r="PIY185" s="419"/>
      <c r="PIZ185" s="419"/>
      <c r="PJA185" s="419"/>
      <c r="PJB185" s="419"/>
      <c r="PJC185" s="419"/>
      <c r="PJD185" s="419"/>
      <c r="PJE185" s="419"/>
      <c r="PJF185" s="419"/>
      <c r="PJG185" s="419"/>
      <c r="PJH185" s="419"/>
      <c r="PJI185" s="419"/>
      <c r="PJJ185" s="419"/>
      <c r="PJK185" s="419"/>
      <c r="PJL185" s="419"/>
      <c r="PJM185" s="419"/>
      <c r="PJN185" s="419"/>
      <c r="PJO185" s="419"/>
      <c r="PJP185" s="419"/>
      <c r="PJQ185" s="419"/>
      <c r="PJR185" s="419"/>
      <c r="PJS185" s="419"/>
      <c r="PJT185" s="419"/>
      <c r="PJU185" s="419"/>
      <c r="PJV185" s="419"/>
      <c r="PJW185" s="419"/>
      <c r="PJX185" s="419"/>
      <c r="PJY185" s="419"/>
      <c r="PJZ185" s="419"/>
      <c r="PKA185" s="419"/>
      <c r="PKB185" s="419"/>
      <c r="PKC185" s="419"/>
      <c r="PKD185" s="419"/>
      <c r="PKE185" s="419"/>
      <c r="PKF185" s="419"/>
      <c r="PKG185" s="419"/>
      <c r="PKH185" s="419"/>
      <c r="PKI185" s="419"/>
      <c r="PKJ185" s="419"/>
      <c r="PKK185" s="419"/>
      <c r="PKL185" s="419"/>
      <c r="PKM185" s="419"/>
      <c r="PKN185" s="419"/>
      <c r="PKO185" s="419"/>
      <c r="PKP185" s="419"/>
      <c r="PKQ185" s="419"/>
      <c r="PKR185" s="419"/>
      <c r="PKS185" s="419"/>
      <c r="PKT185" s="419"/>
      <c r="PKU185" s="419"/>
      <c r="PKV185" s="419"/>
      <c r="PKW185" s="419"/>
      <c r="PKX185" s="419"/>
      <c r="PKY185" s="419"/>
      <c r="PKZ185" s="419"/>
      <c r="PLA185" s="419"/>
      <c r="PLB185" s="419"/>
      <c r="PLC185" s="419"/>
      <c r="PLD185" s="419"/>
      <c r="PLE185" s="419"/>
      <c r="PLF185" s="419"/>
      <c r="PLG185" s="419"/>
      <c r="PLH185" s="419"/>
      <c r="PLI185" s="419"/>
      <c r="PLJ185" s="419"/>
      <c r="PLK185" s="419"/>
      <c r="PLL185" s="419"/>
      <c r="PLM185" s="419"/>
      <c r="PLN185" s="419"/>
      <c r="PLO185" s="419"/>
      <c r="PLP185" s="419"/>
      <c r="PLQ185" s="419"/>
      <c r="PLR185" s="419"/>
      <c r="PLS185" s="419"/>
      <c r="PLT185" s="419"/>
      <c r="PLU185" s="419"/>
      <c r="PLV185" s="419"/>
      <c r="PLW185" s="419"/>
      <c r="PLX185" s="419"/>
      <c r="PLY185" s="419"/>
      <c r="PLZ185" s="419"/>
      <c r="PMA185" s="419"/>
      <c r="PMB185" s="419"/>
      <c r="PMC185" s="419"/>
      <c r="PMD185" s="419"/>
      <c r="PME185" s="419"/>
      <c r="PMF185" s="419"/>
      <c r="PMG185" s="419"/>
      <c r="PMH185" s="419"/>
      <c r="PMI185" s="419"/>
      <c r="PMJ185" s="419"/>
      <c r="PMK185" s="419"/>
      <c r="PML185" s="419"/>
      <c r="PMM185" s="419"/>
      <c r="PMN185" s="419"/>
      <c r="PMO185" s="419"/>
      <c r="PMP185" s="419"/>
      <c r="PMQ185" s="419"/>
      <c r="PMR185" s="419"/>
      <c r="PMS185" s="419"/>
      <c r="PMT185" s="419"/>
      <c r="PMU185" s="419"/>
      <c r="PMV185" s="419"/>
      <c r="PMW185" s="419"/>
      <c r="PMX185" s="419"/>
      <c r="PMY185" s="419"/>
      <c r="PMZ185" s="419"/>
      <c r="PNA185" s="419"/>
      <c r="PNB185" s="419"/>
      <c r="PNC185" s="419"/>
      <c r="PND185" s="419"/>
      <c r="PNE185" s="419"/>
      <c r="PNF185" s="419"/>
      <c r="PNG185" s="419"/>
      <c r="PNH185" s="419"/>
      <c r="PNI185" s="419"/>
      <c r="PNJ185" s="419"/>
      <c r="PNK185" s="419"/>
      <c r="PNL185" s="419"/>
      <c r="PNM185" s="419"/>
      <c r="PNN185" s="419"/>
      <c r="PNO185" s="419"/>
      <c r="PNP185" s="419"/>
      <c r="PNQ185" s="419"/>
      <c r="PNR185" s="419"/>
      <c r="PNS185" s="419"/>
      <c r="PNT185" s="419"/>
      <c r="PNU185" s="419"/>
      <c r="PNV185" s="419"/>
      <c r="PNW185" s="419"/>
      <c r="PNX185" s="419"/>
      <c r="PNY185" s="419"/>
      <c r="PNZ185" s="419"/>
      <c r="POA185" s="419"/>
      <c r="POB185" s="419"/>
      <c r="POC185" s="419"/>
      <c r="POD185" s="419"/>
      <c r="POE185" s="419"/>
      <c r="POF185" s="419"/>
      <c r="POG185" s="419"/>
      <c r="POH185" s="419"/>
      <c r="POI185" s="419"/>
      <c r="POJ185" s="419"/>
      <c r="POK185" s="419"/>
      <c r="POL185" s="419"/>
      <c r="POM185" s="419"/>
      <c r="PON185" s="419"/>
      <c r="POO185" s="419"/>
      <c r="POP185" s="419"/>
      <c r="POQ185" s="419"/>
      <c r="POR185" s="419"/>
      <c r="POS185" s="419"/>
      <c r="POT185" s="419"/>
      <c r="POU185" s="419"/>
      <c r="POV185" s="419"/>
      <c r="POW185" s="419"/>
      <c r="POX185" s="419"/>
      <c r="POY185" s="419"/>
      <c r="POZ185" s="419"/>
      <c r="PPA185" s="419"/>
      <c r="PPB185" s="419"/>
      <c r="PPC185" s="419"/>
      <c r="PPD185" s="419"/>
      <c r="PPE185" s="419"/>
      <c r="PPF185" s="419"/>
      <c r="PPG185" s="419"/>
      <c r="PPH185" s="419"/>
      <c r="PPI185" s="419"/>
      <c r="PPJ185" s="419"/>
      <c r="PPK185" s="419"/>
      <c r="PPL185" s="419"/>
      <c r="PPM185" s="419"/>
      <c r="PPN185" s="419"/>
      <c r="PPO185" s="419"/>
      <c r="PPP185" s="419"/>
      <c r="PPQ185" s="419"/>
      <c r="PPR185" s="419"/>
      <c r="PPS185" s="419"/>
      <c r="PPT185" s="419"/>
      <c r="PPU185" s="419"/>
      <c r="PPV185" s="419"/>
      <c r="PPW185" s="419"/>
      <c r="PPX185" s="419"/>
      <c r="PPY185" s="419"/>
      <c r="PPZ185" s="419"/>
      <c r="PQA185" s="419"/>
      <c r="PQB185" s="419"/>
      <c r="PQC185" s="419"/>
      <c r="PQD185" s="419"/>
      <c r="PQE185" s="419"/>
      <c r="PQF185" s="419"/>
      <c r="PQG185" s="419"/>
      <c r="PQH185" s="419"/>
      <c r="PQI185" s="419"/>
      <c r="PQJ185" s="419"/>
      <c r="PQK185" s="419"/>
      <c r="PQL185" s="419"/>
      <c r="PQM185" s="419"/>
      <c r="PQN185" s="419"/>
      <c r="PQO185" s="419"/>
      <c r="PQP185" s="419"/>
      <c r="PQQ185" s="419"/>
      <c r="PQR185" s="419"/>
      <c r="PQS185" s="419"/>
      <c r="PQT185" s="419"/>
      <c r="PQU185" s="419"/>
      <c r="PQV185" s="419"/>
      <c r="PQW185" s="419"/>
      <c r="PQX185" s="419"/>
      <c r="PQY185" s="419"/>
      <c r="PQZ185" s="419"/>
      <c r="PRA185" s="419"/>
      <c r="PRB185" s="419"/>
      <c r="PRC185" s="419"/>
      <c r="PRD185" s="419"/>
      <c r="PRE185" s="419"/>
      <c r="PRF185" s="419"/>
      <c r="PRG185" s="419"/>
      <c r="PRH185" s="419"/>
      <c r="PRI185" s="419"/>
      <c r="PRJ185" s="419"/>
      <c r="PRK185" s="419"/>
      <c r="PRL185" s="419"/>
      <c r="PRM185" s="419"/>
      <c r="PRN185" s="419"/>
      <c r="PRO185" s="419"/>
      <c r="PRP185" s="419"/>
      <c r="PRQ185" s="419"/>
      <c r="PRR185" s="419"/>
      <c r="PRS185" s="419"/>
      <c r="PRT185" s="419"/>
      <c r="PRU185" s="419"/>
      <c r="PRV185" s="419"/>
      <c r="PRW185" s="419"/>
      <c r="PRX185" s="419"/>
      <c r="PRY185" s="419"/>
      <c r="PRZ185" s="419"/>
      <c r="PSA185" s="419"/>
      <c r="PSB185" s="419"/>
      <c r="PSC185" s="419"/>
      <c r="PSD185" s="419"/>
      <c r="PSE185" s="419"/>
      <c r="PSF185" s="419"/>
      <c r="PSG185" s="419"/>
      <c r="PSH185" s="419"/>
      <c r="PSI185" s="419"/>
      <c r="PSJ185" s="419"/>
      <c r="PSK185" s="419"/>
      <c r="PSL185" s="419"/>
      <c r="PSM185" s="419"/>
      <c r="PSN185" s="419"/>
      <c r="PSO185" s="419"/>
      <c r="PSP185" s="419"/>
      <c r="PSQ185" s="419"/>
      <c r="PSR185" s="419"/>
      <c r="PSS185" s="419"/>
      <c r="PST185" s="419"/>
      <c r="PSU185" s="419"/>
      <c r="PSV185" s="419"/>
      <c r="PSW185" s="419"/>
      <c r="PSX185" s="419"/>
      <c r="PSY185" s="419"/>
      <c r="PSZ185" s="419"/>
      <c r="PTA185" s="419"/>
      <c r="PTB185" s="419"/>
      <c r="PTC185" s="419"/>
      <c r="PTD185" s="419"/>
      <c r="PTE185" s="419"/>
      <c r="PTF185" s="419"/>
      <c r="PTG185" s="419"/>
      <c r="PTH185" s="419"/>
      <c r="PTI185" s="419"/>
      <c r="PTJ185" s="419"/>
      <c r="PTK185" s="419"/>
      <c r="PTL185" s="419"/>
      <c r="PTM185" s="419"/>
      <c r="PTN185" s="419"/>
      <c r="PTO185" s="419"/>
      <c r="PTP185" s="419"/>
      <c r="PTQ185" s="419"/>
      <c r="PTR185" s="419"/>
      <c r="PTS185" s="419"/>
      <c r="PTT185" s="419"/>
      <c r="PTU185" s="419"/>
      <c r="PTV185" s="419"/>
      <c r="PTW185" s="419"/>
      <c r="PTX185" s="419"/>
      <c r="PTY185" s="419"/>
      <c r="PTZ185" s="419"/>
      <c r="PUA185" s="419"/>
      <c r="PUB185" s="419"/>
      <c r="PUC185" s="419"/>
      <c r="PUD185" s="419"/>
      <c r="PUE185" s="419"/>
      <c r="PUF185" s="419"/>
      <c r="PUG185" s="419"/>
      <c r="PUH185" s="419"/>
      <c r="PUI185" s="419"/>
      <c r="PUJ185" s="419"/>
      <c r="PUK185" s="419"/>
      <c r="PUL185" s="419"/>
      <c r="PUM185" s="419"/>
      <c r="PUN185" s="419"/>
      <c r="PUO185" s="419"/>
      <c r="PUP185" s="419"/>
      <c r="PUQ185" s="419"/>
      <c r="PUR185" s="419"/>
      <c r="PUS185" s="419"/>
      <c r="PUT185" s="419"/>
      <c r="PUU185" s="419"/>
      <c r="PUV185" s="419"/>
      <c r="PUW185" s="419"/>
      <c r="PUX185" s="419"/>
      <c r="PUY185" s="419"/>
      <c r="PUZ185" s="419"/>
      <c r="PVA185" s="419"/>
      <c r="PVB185" s="419"/>
      <c r="PVC185" s="419"/>
      <c r="PVD185" s="419"/>
      <c r="PVE185" s="419"/>
      <c r="PVF185" s="419"/>
      <c r="PVG185" s="419"/>
      <c r="PVH185" s="419"/>
      <c r="PVI185" s="419"/>
      <c r="PVJ185" s="419"/>
      <c r="PVK185" s="419"/>
      <c r="PVL185" s="419"/>
      <c r="PVM185" s="419"/>
      <c r="PVN185" s="419"/>
      <c r="PVO185" s="419"/>
      <c r="PVP185" s="419"/>
      <c r="PVQ185" s="419"/>
      <c r="PVR185" s="419"/>
      <c r="PVS185" s="419"/>
      <c r="PVT185" s="419"/>
      <c r="PVU185" s="419"/>
      <c r="PVV185" s="419"/>
      <c r="PVW185" s="419"/>
      <c r="PVX185" s="419"/>
      <c r="PVY185" s="419"/>
      <c r="PVZ185" s="419"/>
      <c r="PWA185" s="419"/>
      <c r="PWB185" s="419"/>
      <c r="PWC185" s="419"/>
      <c r="PWD185" s="419"/>
      <c r="PWE185" s="419"/>
      <c r="PWF185" s="419"/>
      <c r="PWG185" s="419"/>
      <c r="PWH185" s="419"/>
      <c r="PWI185" s="419"/>
      <c r="PWJ185" s="419"/>
      <c r="PWK185" s="419"/>
      <c r="PWL185" s="419"/>
      <c r="PWM185" s="419"/>
      <c r="PWN185" s="419"/>
      <c r="PWO185" s="419"/>
      <c r="PWP185" s="419"/>
      <c r="PWQ185" s="419"/>
      <c r="PWR185" s="419"/>
      <c r="PWS185" s="419"/>
      <c r="PWT185" s="419"/>
      <c r="PWU185" s="419"/>
      <c r="PWV185" s="419"/>
      <c r="PWW185" s="419"/>
      <c r="PWX185" s="419"/>
      <c r="PWY185" s="419"/>
      <c r="PWZ185" s="419"/>
      <c r="PXA185" s="419"/>
      <c r="PXB185" s="419"/>
      <c r="PXC185" s="419"/>
      <c r="PXD185" s="419"/>
      <c r="PXE185" s="419"/>
      <c r="PXF185" s="419"/>
      <c r="PXG185" s="419"/>
      <c r="PXH185" s="419"/>
      <c r="PXI185" s="419"/>
      <c r="PXJ185" s="419"/>
      <c r="PXK185" s="419"/>
      <c r="PXL185" s="419"/>
      <c r="PXM185" s="419"/>
      <c r="PXN185" s="419"/>
      <c r="PXO185" s="419"/>
      <c r="PXP185" s="419"/>
      <c r="PXQ185" s="419"/>
      <c r="PXR185" s="419"/>
      <c r="PXS185" s="419"/>
      <c r="PXT185" s="419"/>
      <c r="PXU185" s="419"/>
      <c r="PXV185" s="419"/>
      <c r="PXW185" s="419"/>
      <c r="PXX185" s="419"/>
      <c r="PXY185" s="419"/>
      <c r="PXZ185" s="419"/>
      <c r="PYA185" s="419"/>
      <c r="PYB185" s="419"/>
      <c r="PYC185" s="419"/>
      <c r="PYD185" s="419"/>
      <c r="PYE185" s="419"/>
      <c r="PYF185" s="419"/>
      <c r="PYG185" s="419"/>
      <c r="PYH185" s="419"/>
      <c r="PYI185" s="419"/>
      <c r="PYJ185" s="419"/>
      <c r="PYK185" s="419"/>
      <c r="PYL185" s="419"/>
      <c r="PYM185" s="419"/>
      <c r="PYN185" s="419"/>
      <c r="PYO185" s="419"/>
      <c r="PYP185" s="419"/>
      <c r="PYQ185" s="419"/>
      <c r="PYR185" s="419"/>
      <c r="PYS185" s="419"/>
      <c r="PYT185" s="419"/>
      <c r="PYU185" s="419"/>
      <c r="PYV185" s="419"/>
      <c r="PYW185" s="419"/>
      <c r="PYX185" s="419"/>
      <c r="PYY185" s="419"/>
      <c r="PYZ185" s="419"/>
      <c r="PZA185" s="419"/>
      <c r="PZB185" s="419"/>
      <c r="PZC185" s="419"/>
      <c r="PZD185" s="419"/>
      <c r="PZE185" s="419"/>
      <c r="PZF185" s="419"/>
      <c r="PZG185" s="419"/>
      <c r="PZH185" s="419"/>
      <c r="PZI185" s="419"/>
      <c r="PZJ185" s="419"/>
      <c r="PZK185" s="419"/>
      <c r="PZL185" s="419"/>
      <c r="PZM185" s="419"/>
      <c r="PZN185" s="419"/>
      <c r="PZO185" s="419"/>
      <c r="PZP185" s="419"/>
      <c r="PZQ185" s="419"/>
      <c r="PZR185" s="419"/>
      <c r="PZS185" s="419"/>
      <c r="PZT185" s="419"/>
      <c r="PZU185" s="419"/>
      <c r="PZV185" s="419"/>
      <c r="PZW185" s="419"/>
      <c r="PZX185" s="419"/>
      <c r="PZY185" s="419"/>
      <c r="PZZ185" s="419"/>
      <c r="QAA185" s="419"/>
      <c r="QAB185" s="419"/>
      <c r="QAC185" s="419"/>
      <c r="QAD185" s="419"/>
      <c r="QAE185" s="419"/>
      <c r="QAF185" s="419"/>
      <c r="QAG185" s="419"/>
      <c r="QAH185" s="419"/>
      <c r="QAI185" s="419"/>
      <c r="QAJ185" s="419"/>
      <c r="QAK185" s="419"/>
      <c r="QAL185" s="419"/>
      <c r="QAM185" s="419"/>
      <c r="QAN185" s="419"/>
      <c r="QAO185" s="419"/>
      <c r="QAP185" s="419"/>
      <c r="QAQ185" s="419"/>
      <c r="QAR185" s="419"/>
      <c r="QAS185" s="419"/>
      <c r="QAT185" s="419"/>
      <c r="QAU185" s="419"/>
      <c r="QAV185" s="419"/>
      <c r="QAW185" s="419"/>
      <c r="QAX185" s="419"/>
      <c r="QAY185" s="419"/>
      <c r="QAZ185" s="419"/>
      <c r="QBA185" s="419"/>
      <c r="QBB185" s="419"/>
      <c r="QBC185" s="419"/>
      <c r="QBD185" s="419"/>
      <c r="QBE185" s="419"/>
      <c r="QBF185" s="419"/>
      <c r="QBG185" s="419"/>
      <c r="QBH185" s="419"/>
      <c r="QBI185" s="419"/>
      <c r="QBJ185" s="419"/>
      <c r="QBK185" s="419"/>
      <c r="QBL185" s="419"/>
      <c r="QBM185" s="419"/>
      <c r="QBN185" s="419"/>
      <c r="QBO185" s="419"/>
      <c r="QBP185" s="419"/>
      <c r="QBQ185" s="419"/>
      <c r="QBR185" s="419"/>
      <c r="QBS185" s="419"/>
      <c r="QBT185" s="419"/>
      <c r="QBU185" s="419"/>
      <c r="QBV185" s="419"/>
      <c r="QBW185" s="419"/>
      <c r="QBX185" s="419"/>
      <c r="QBY185" s="419"/>
      <c r="QBZ185" s="419"/>
      <c r="QCA185" s="419"/>
      <c r="QCB185" s="419"/>
      <c r="QCC185" s="419"/>
      <c r="QCD185" s="419"/>
      <c r="QCE185" s="419"/>
      <c r="QCF185" s="419"/>
      <c r="QCG185" s="419"/>
      <c r="QCH185" s="419"/>
      <c r="QCI185" s="419"/>
      <c r="QCJ185" s="419"/>
      <c r="QCK185" s="419"/>
      <c r="QCL185" s="419"/>
      <c r="QCM185" s="419"/>
      <c r="QCN185" s="419"/>
      <c r="QCO185" s="419"/>
      <c r="QCP185" s="419"/>
      <c r="QCQ185" s="419"/>
      <c r="QCR185" s="419"/>
      <c r="QCS185" s="419"/>
      <c r="QCT185" s="419"/>
      <c r="QCU185" s="419"/>
      <c r="QCV185" s="419"/>
      <c r="QCW185" s="419"/>
      <c r="QCX185" s="419"/>
      <c r="QCY185" s="419"/>
      <c r="QCZ185" s="419"/>
      <c r="QDA185" s="419"/>
      <c r="QDB185" s="419"/>
      <c r="QDC185" s="419"/>
      <c r="QDD185" s="419"/>
      <c r="QDE185" s="419"/>
      <c r="QDF185" s="419"/>
      <c r="QDG185" s="419"/>
      <c r="QDH185" s="419"/>
      <c r="QDI185" s="419"/>
      <c r="QDJ185" s="419"/>
      <c r="QDK185" s="419"/>
      <c r="QDL185" s="419"/>
      <c r="QDM185" s="419"/>
      <c r="QDN185" s="419"/>
      <c r="QDO185" s="419"/>
      <c r="QDP185" s="419"/>
      <c r="QDQ185" s="419"/>
      <c r="QDR185" s="419"/>
      <c r="QDS185" s="419"/>
      <c r="QDT185" s="419"/>
      <c r="QDU185" s="419"/>
      <c r="QDV185" s="419"/>
      <c r="QDW185" s="419"/>
      <c r="QDX185" s="419"/>
      <c r="QDY185" s="419"/>
      <c r="QDZ185" s="419"/>
      <c r="QEA185" s="419"/>
      <c r="QEB185" s="419"/>
      <c r="QEC185" s="419"/>
      <c r="QED185" s="419"/>
      <c r="QEE185" s="419"/>
      <c r="QEF185" s="419"/>
      <c r="QEG185" s="419"/>
      <c r="QEH185" s="419"/>
      <c r="QEI185" s="419"/>
      <c r="QEJ185" s="419"/>
      <c r="QEK185" s="419"/>
      <c r="QEL185" s="419"/>
      <c r="QEM185" s="419"/>
      <c r="QEN185" s="419"/>
      <c r="QEO185" s="419"/>
      <c r="QEP185" s="419"/>
      <c r="QEQ185" s="419"/>
      <c r="QER185" s="419"/>
      <c r="QES185" s="419"/>
      <c r="QET185" s="419"/>
      <c r="QEU185" s="419"/>
      <c r="QEV185" s="419"/>
      <c r="QEW185" s="419"/>
      <c r="QEX185" s="419"/>
      <c r="QEY185" s="419"/>
      <c r="QEZ185" s="419"/>
      <c r="QFA185" s="419"/>
      <c r="QFB185" s="419"/>
      <c r="QFC185" s="419"/>
      <c r="QFD185" s="419"/>
      <c r="QFE185" s="419"/>
      <c r="QFF185" s="419"/>
      <c r="QFG185" s="419"/>
      <c r="QFH185" s="419"/>
      <c r="QFI185" s="419"/>
      <c r="QFJ185" s="419"/>
      <c r="QFK185" s="419"/>
      <c r="QFL185" s="419"/>
      <c r="QFM185" s="419"/>
      <c r="QFN185" s="419"/>
      <c r="QFO185" s="419"/>
      <c r="QFP185" s="419"/>
      <c r="QFQ185" s="419"/>
      <c r="QFR185" s="419"/>
      <c r="QFS185" s="419"/>
      <c r="QFT185" s="419"/>
      <c r="QFU185" s="419"/>
      <c r="QFV185" s="419"/>
      <c r="QFW185" s="419"/>
      <c r="QFX185" s="419"/>
      <c r="QFY185" s="419"/>
      <c r="QFZ185" s="419"/>
      <c r="QGA185" s="419"/>
      <c r="QGB185" s="419"/>
      <c r="QGC185" s="419"/>
      <c r="QGD185" s="419"/>
      <c r="QGE185" s="419"/>
      <c r="QGF185" s="419"/>
      <c r="QGG185" s="419"/>
      <c r="QGH185" s="419"/>
      <c r="QGI185" s="419"/>
      <c r="QGJ185" s="419"/>
      <c r="QGK185" s="419"/>
      <c r="QGL185" s="419"/>
      <c r="QGM185" s="419"/>
      <c r="QGN185" s="419"/>
      <c r="QGO185" s="419"/>
      <c r="QGP185" s="419"/>
      <c r="QGQ185" s="419"/>
      <c r="QGR185" s="419"/>
      <c r="QGS185" s="419"/>
      <c r="QGT185" s="419"/>
      <c r="QGU185" s="419"/>
      <c r="QGV185" s="419"/>
      <c r="QGW185" s="419"/>
      <c r="QGX185" s="419"/>
      <c r="QGY185" s="419"/>
      <c r="QGZ185" s="419"/>
      <c r="QHA185" s="419"/>
      <c r="QHB185" s="419"/>
      <c r="QHC185" s="419"/>
      <c r="QHD185" s="419"/>
      <c r="QHE185" s="419"/>
      <c r="QHF185" s="419"/>
      <c r="QHG185" s="419"/>
      <c r="QHH185" s="419"/>
      <c r="QHI185" s="419"/>
      <c r="QHJ185" s="419"/>
      <c r="QHK185" s="419"/>
      <c r="QHL185" s="419"/>
      <c r="QHM185" s="419"/>
      <c r="QHN185" s="419"/>
      <c r="QHO185" s="419"/>
      <c r="QHP185" s="419"/>
      <c r="QHQ185" s="419"/>
      <c r="QHR185" s="419"/>
      <c r="QHS185" s="419"/>
      <c r="QHT185" s="419"/>
      <c r="QHU185" s="419"/>
      <c r="QHV185" s="419"/>
      <c r="QHW185" s="419"/>
      <c r="QHX185" s="419"/>
      <c r="QHY185" s="419"/>
      <c r="QHZ185" s="419"/>
      <c r="QIA185" s="419"/>
      <c r="QIB185" s="419"/>
      <c r="QIC185" s="419"/>
      <c r="QID185" s="419"/>
      <c r="QIE185" s="419"/>
      <c r="QIF185" s="419"/>
      <c r="QIG185" s="419"/>
      <c r="QIH185" s="419"/>
      <c r="QII185" s="419"/>
      <c r="QIJ185" s="419"/>
      <c r="QIK185" s="419"/>
      <c r="QIL185" s="419"/>
      <c r="QIM185" s="419"/>
      <c r="QIN185" s="419"/>
      <c r="QIO185" s="419"/>
      <c r="QIP185" s="419"/>
      <c r="QIQ185" s="419"/>
      <c r="QIR185" s="419"/>
      <c r="QIS185" s="419"/>
      <c r="QIT185" s="419"/>
      <c r="QIU185" s="419"/>
      <c r="QIV185" s="419"/>
      <c r="QIW185" s="419"/>
      <c r="QIX185" s="419"/>
      <c r="QIY185" s="419"/>
      <c r="QIZ185" s="419"/>
      <c r="QJA185" s="419"/>
      <c r="QJB185" s="419"/>
      <c r="QJC185" s="419"/>
      <c r="QJD185" s="419"/>
      <c r="QJE185" s="419"/>
      <c r="QJF185" s="419"/>
      <c r="QJG185" s="419"/>
      <c r="QJH185" s="419"/>
      <c r="QJI185" s="419"/>
      <c r="QJJ185" s="419"/>
      <c r="QJK185" s="419"/>
      <c r="QJL185" s="419"/>
      <c r="QJM185" s="419"/>
      <c r="QJN185" s="419"/>
      <c r="QJO185" s="419"/>
      <c r="QJP185" s="419"/>
      <c r="QJQ185" s="419"/>
      <c r="QJR185" s="419"/>
      <c r="QJS185" s="419"/>
      <c r="QJT185" s="419"/>
      <c r="QJU185" s="419"/>
      <c r="QJV185" s="419"/>
      <c r="QJW185" s="419"/>
      <c r="QJX185" s="419"/>
      <c r="QJY185" s="419"/>
      <c r="QJZ185" s="419"/>
      <c r="QKA185" s="419"/>
      <c r="QKB185" s="419"/>
      <c r="QKC185" s="419"/>
      <c r="QKD185" s="419"/>
      <c r="QKE185" s="419"/>
      <c r="QKF185" s="419"/>
      <c r="QKG185" s="419"/>
      <c r="QKH185" s="419"/>
      <c r="QKI185" s="419"/>
      <c r="QKJ185" s="419"/>
      <c r="QKK185" s="419"/>
      <c r="QKL185" s="419"/>
      <c r="QKM185" s="419"/>
      <c r="QKN185" s="419"/>
      <c r="QKO185" s="419"/>
      <c r="QKP185" s="419"/>
      <c r="QKQ185" s="419"/>
      <c r="QKR185" s="419"/>
      <c r="QKS185" s="419"/>
      <c r="QKT185" s="419"/>
      <c r="QKU185" s="419"/>
      <c r="QKV185" s="419"/>
      <c r="QKW185" s="419"/>
      <c r="QKX185" s="419"/>
      <c r="QKY185" s="419"/>
      <c r="QKZ185" s="419"/>
      <c r="QLA185" s="419"/>
      <c r="QLB185" s="419"/>
      <c r="QLC185" s="419"/>
      <c r="QLD185" s="419"/>
      <c r="QLE185" s="419"/>
      <c r="QLF185" s="419"/>
      <c r="QLG185" s="419"/>
      <c r="QLH185" s="419"/>
      <c r="QLI185" s="419"/>
      <c r="QLJ185" s="419"/>
      <c r="QLK185" s="419"/>
      <c r="QLL185" s="419"/>
      <c r="QLM185" s="419"/>
      <c r="QLN185" s="419"/>
      <c r="QLO185" s="419"/>
      <c r="QLP185" s="419"/>
      <c r="QLQ185" s="419"/>
      <c r="QLR185" s="419"/>
      <c r="QLS185" s="419"/>
      <c r="QLT185" s="419"/>
      <c r="QLU185" s="419"/>
      <c r="QLV185" s="419"/>
      <c r="QLW185" s="419"/>
      <c r="QLX185" s="419"/>
      <c r="QLY185" s="419"/>
      <c r="QLZ185" s="419"/>
      <c r="QMA185" s="419"/>
      <c r="QMB185" s="419"/>
      <c r="QMC185" s="419"/>
      <c r="QMD185" s="419"/>
      <c r="QME185" s="419"/>
      <c r="QMF185" s="419"/>
      <c r="QMG185" s="419"/>
      <c r="QMH185" s="419"/>
      <c r="QMI185" s="419"/>
      <c r="QMJ185" s="419"/>
      <c r="QMK185" s="419"/>
      <c r="QML185" s="419"/>
      <c r="QMM185" s="419"/>
      <c r="QMN185" s="419"/>
      <c r="QMO185" s="419"/>
      <c r="QMP185" s="419"/>
      <c r="QMQ185" s="419"/>
      <c r="QMR185" s="419"/>
      <c r="QMS185" s="419"/>
      <c r="QMT185" s="419"/>
      <c r="QMU185" s="419"/>
      <c r="QMV185" s="419"/>
      <c r="QMW185" s="419"/>
      <c r="QMX185" s="419"/>
      <c r="QMY185" s="419"/>
      <c r="QMZ185" s="419"/>
      <c r="QNA185" s="419"/>
      <c r="QNB185" s="419"/>
      <c r="QNC185" s="419"/>
      <c r="QND185" s="419"/>
      <c r="QNE185" s="419"/>
      <c r="QNF185" s="419"/>
      <c r="QNG185" s="419"/>
      <c r="QNH185" s="419"/>
      <c r="QNI185" s="419"/>
      <c r="QNJ185" s="419"/>
      <c r="QNK185" s="419"/>
      <c r="QNL185" s="419"/>
      <c r="QNM185" s="419"/>
      <c r="QNN185" s="419"/>
      <c r="QNO185" s="419"/>
      <c r="QNP185" s="419"/>
      <c r="QNQ185" s="419"/>
      <c r="QNR185" s="419"/>
      <c r="QNS185" s="419"/>
      <c r="QNT185" s="419"/>
      <c r="QNU185" s="419"/>
      <c r="QNV185" s="419"/>
      <c r="QNW185" s="419"/>
      <c r="QNX185" s="419"/>
      <c r="QNY185" s="419"/>
      <c r="QNZ185" s="419"/>
      <c r="QOA185" s="419"/>
      <c r="QOB185" s="419"/>
      <c r="QOC185" s="419"/>
      <c r="QOD185" s="419"/>
      <c r="QOE185" s="419"/>
      <c r="QOF185" s="419"/>
      <c r="QOG185" s="419"/>
      <c r="QOH185" s="419"/>
      <c r="QOI185" s="419"/>
      <c r="QOJ185" s="419"/>
      <c r="QOK185" s="419"/>
      <c r="QOL185" s="419"/>
      <c r="QOM185" s="419"/>
      <c r="QON185" s="419"/>
      <c r="QOO185" s="419"/>
      <c r="QOP185" s="419"/>
      <c r="QOQ185" s="419"/>
      <c r="QOR185" s="419"/>
      <c r="QOS185" s="419"/>
      <c r="QOT185" s="419"/>
      <c r="QOU185" s="419"/>
      <c r="QOV185" s="419"/>
      <c r="QOW185" s="419"/>
      <c r="QOX185" s="419"/>
      <c r="QOY185" s="419"/>
      <c r="QOZ185" s="419"/>
      <c r="QPA185" s="419"/>
      <c r="QPB185" s="419"/>
      <c r="QPC185" s="419"/>
      <c r="QPD185" s="419"/>
      <c r="QPE185" s="419"/>
      <c r="QPF185" s="419"/>
      <c r="QPG185" s="419"/>
      <c r="QPH185" s="419"/>
      <c r="QPI185" s="419"/>
      <c r="QPJ185" s="419"/>
      <c r="QPK185" s="419"/>
      <c r="QPL185" s="419"/>
      <c r="QPM185" s="419"/>
      <c r="QPN185" s="419"/>
      <c r="QPO185" s="419"/>
      <c r="QPP185" s="419"/>
      <c r="QPQ185" s="419"/>
      <c r="QPR185" s="419"/>
      <c r="QPS185" s="419"/>
      <c r="QPT185" s="419"/>
      <c r="QPU185" s="419"/>
      <c r="QPV185" s="419"/>
      <c r="QPW185" s="419"/>
      <c r="QPX185" s="419"/>
      <c r="QPY185" s="419"/>
      <c r="QPZ185" s="419"/>
      <c r="QQA185" s="419"/>
      <c r="QQB185" s="419"/>
      <c r="QQC185" s="419"/>
      <c r="QQD185" s="419"/>
      <c r="QQE185" s="419"/>
      <c r="QQF185" s="419"/>
      <c r="QQG185" s="419"/>
      <c r="QQH185" s="419"/>
      <c r="QQI185" s="419"/>
      <c r="QQJ185" s="419"/>
      <c r="QQK185" s="419"/>
      <c r="QQL185" s="419"/>
      <c r="QQM185" s="419"/>
      <c r="QQN185" s="419"/>
      <c r="QQO185" s="419"/>
      <c r="QQP185" s="419"/>
      <c r="QQQ185" s="419"/>
      <c r="QQR185" s="419"/>
      <c r="QQS185" s="419"/>
      <c r="QQT185" s="419"/>
      <c r="QQU185" s="419"/>
      <c r="QQV185" s="419"/>
      <c r="QQW185" s="419"/>
      <c r="QQX185" s="419"/>
      <c r="QQY185" s="419"/>
      <c r="QQZ185" s="419"/>
      <c r="QRA185" s="419"/>
      <c r="QRB185" s="419"/>
      <c r="QRC185" s="419"/>
      <c r="QRD185" s="419"/>
      <c r="QRE185" s="419"/>
      <c r="QRF185" s="419"/>
      <c r="QRG185" s="419"/>
      <c r="QRH185" s="419"/>
      <c r="QRI185" s="419"/>
      <c r="QRJ185" s="419"/>
      <c r="QRK185" s="419"/>
      <c r="QRL185" s="419"/>
      <c r="QRM185" s="419"/>
      <c r="QRN185" s="419"/>
      <c r="QRO185" s="419"/>
      <c r="QRP185" s="419"/>
      <c r="QRQ185" s="419"/>
      <c r="QRR185" s="419"/>
      <c r="QRS185" s="419"/>
      <c r="QRT185" s="419"/>
      <c r="QRU185" s="419"/>
      <c r="QRV185" s="419"/>
      <c r="QRW185" s="419"/>
      <c r="QRX185" s="419"/>
      <c r="QRY185" s="419"/>
      <c r="QRZ185" s="419"/>
      <c r="QSA185" s="419"/>
      <c r="QSB185" s="419"/>
      <c r="QSC185" s="419"/>
      <c r="QSD185" s="419"/>
      <c r="QSE185" s="419"/>
      <c r="QSF185" s="419"/>
      <c r="QSG185" s="419"/>
      <c r="QSH185" s="419"/>
      <c r="QSI185" s="419"/>
      <c r="QSJ185" s="419"/>
      <c r="QSK185" s="419"/>
      <c r="QSL185" s="419"/>
      <c r="QSM185" s="419"/>
      <c r="QSN185" s="419"/>
      <c r="QSO185" s="419"/>
      <c r="QSP185" s="419"/>
      <c r="QSQ185" s="419"/>
      <c r="QSR185" s="419"/>
      <c r="QSS185" s="419"/>
      <c r="QST185" s="419"/>
      <c r="QSU185" s="419"/>
      <c r="QSV185" s="419"/>
      <c r="QSW185" s="419"/>
      <c r="QSX185" s="419"/>
      <c r="QSY185" s="419"/>
      <c r="QSZ185" s="419"/>
      <c r="QTA185" s="419"/>
      <c r="QTB185" s="419"/>
      <c r="QTC185" s="419"/>
      <c r="QTD185" s="419"/>
      <c r="QTE185" s="419"/>
      <c r="QTF185" s="419"/>
      <c r="QTG185" s="419"/>
      <c r="QTH185" s="419"/>
      <c r="QTI185" s="419"/>
      <c r="QTJ185" s="419"/>
      <c r="QTK185" s="419"/>
      <c r="QTL185" s="419"/>
      <c r="QTM185" s="419"/>
      <c r="QTN185" s="419"/>
      <c r="QTO185" s="419"/>
      <c r="QTP185" s="419"/>
      <c r="QTQ185" s="419"/>
      <c r="QTR185" s="419"/>
      <c r="QTS185" s="419"/>
      <c r="QTT185" s="419"/>
      <c r="QTU185" s="419"/>
      <c r="QTV185" s="419"/>
      <c r="QTW185" s="419"/>
      <c r="QTX185" s="419"/>
      <c r="QTY185" s="419"/>
      <c r="QTZ185" s="419"/>
      <c r="QUA185" s="419"/>
      <c r="QUB185" s="419"/>
      <c r="QUC185" s="419"/>
      <c r="QUD185" s="419"/>
      <c r="QUE185" s="419"/>
      <c r="QUF185" s="419"/>
      <c r="QUG185" s="419"/>
      <c r="QUH185" s="419"/>
      <c r="QUI185" s="419"/>
      <c r="QUJ185" s="419"/>
      <c r="QUK185" s="419"/>
      <c r="QUL185" s="419"/>
      <c r="QUM185" s="419"/>
      <c r="QUN185" s="419"/>
      <c r="QUO185" s="419"/>
      <c r="QUP185" s="419"/>
      <c r="QUQ185" s="419"/>
      <c r="QUR185" s="419"/>
      <c r="QUS185" s="419"/>
      <c r="QUT185" s="419"/>
      <c r="QUU185" s="419"/>
      <c r="QUV185" s="419"/>
      <c r="QUW185" s="419"/>
      <c r="QUX185" s="419"/>
      <c r="QUY185" s="419"/>
      <c r="QUZ185" s="419"/>
      <c r="QVA185" s="419"/>
      <c r="QVB185" s="419"/>
      <c r="QVC185" s="419"/>
      <c r="QVD185" s="419"/>
      <c r="QVE185" s="419"/>
      <c r="QVF185" s="419"/>
      <c r="QVG185" s="419"/>
      <c r="QVH185" s="419"/>
      <c r="QVI185" s="419"/>
      <c r="QVJ185" s="419"/>
      <c r="QVK185" s="419"/>
      <c r="QVL185" s="419"/>
      <c r="QVM185" s="419"/>
      <c r="QVN185" s="419"/>
      <c r="QVO185" s="419"/>
      <c r="QVP185" s="419"/>
      <c r="QVQ185" s="419"/>
      <c r="QVR185" s="419"/>
      <c r="QVS185" s="419"/>
      <c r="QVT185" s="419"/>
      <c r="QVU185" s="419"/>
      <c r="QVV185" s="419"/>
      <c r="QVW185" s="419"/>
      <c r="QVX185" s="419"/>
      <c r="QVY185" s="419"/>
      <c r="QVZ185" s="419"/>
      <c r="QWA185" s="419"/>
      <c r="QWB185" s="419"/>
      <c r="QWC185" s="419"/>
      <c r="QWD185" s="419"/>
      <c r="QWE185" s="419"/>
      <c r="QWF185" s="419"/>
      <c r="QWG185" s="419"/>
      <c r="QWH185" s="419"/>
      <c r="QWI185" s="419"/>
      <c r="QWJ185" s="419"/>
      <c r="QWK185" s="419"/>
      <c r="QWL185" s="419"/>
      <c r="QWM185" s="419"/>
      <c r="QWN185" s="419"/>
      <c r="QWO185" s="419"/>
      <c r="QWP185" s="419"/>
      <c r="QWQ185" s="419"/>
      <c r="QWR185" s="419"/>
      <c r="QWS185" s="419"/>
      <c r="QWT185" s="419"/>
      <c r="QWU185" s="419"/>
      <c r="QWV185" s="419"/>
      <c r="QWW185" s="419"/>
      <c r="QWX185" s="419"/>
      <c r="QWY185" s="419"/>
      <c r="QWZ185" s="419"/>
      <c r="QXA185" s="419"/>
      <c r="QXB185" s="419"/>
      <c r="QXC185" s="419"/>
      <c r="QXD185" s="419"/>
      <c r="QXE185" s="419"/>
      <c r="QXF185" s="419"/>
      <c r="QXG185" s="419"/>
      <c r="QXH185" s="419"/>
      <c r="QXI185" s="419"/>
      <c r="QXJ185" s="419"/>
      <c r="QXK185" s="419"/>
      <c r="QXL185" s="419"/>
      <c r="QXM185" s="419"/>
      <c r="QXN185" s="419"/>
      <c r="QXO185" s="419"/>
      <c r="QXP185" s="419"/>
      <c r="QXQ185" s="419"/>
      <c r="QXR185" s="419"/>
      <c r="QXS185" s="419"/>
      <c r="QXT185" s="419"/>
      <c r="QXU185" s="419"/>
      <c r="QXV185" s="419"/>
      <c r="QXW185" s="419"/>
      <c r="QXX185" s="419"/>
      <c r="QXY185" s="419"/>
      <c r="QXZ185" s="419"/>
      <c r="QYA185" s="419"/>
      <c r="QYB185" s="419"/>
      <c r="QYC185" s="419"/>
      <c r="QYD185" s="419"/>
      <c r="QYE185" s="419"/>
      <c r="QYF185" s="419"/>
      <c r="QYG185" s="419"/>
      <c r="QYH185" s="419"/>
      <c r="QYI185" s="419"/>
      <c r="QYJ185" s="419"/>
      <c r="QYK185" s="419"/>
      <c r="QYL185" s="419"/>
      <c r="QYM185" s="419"/>
      <c r="QYN185" s="419"/>
      <c r="QYO185" s="419"/>
      <c r="QYP185" s="419"/>
      <c r="QYQ185" s="419"/>
      <c r="QYR185" s="419"/>
      <c r="QYS185" s="419"/>
      <c r="QYT185" s="419"/>
      <c r="QYU185" s="419"/>
      <c r="QYV185" s="419"/>
      <c r="QYW185" s="419"/>
      <c r="QYX185" s="419"/>
      <c r="QYY185" s="419"/>
      <c r="QYZ185" s="419"/>
      <c r="QZA185" s="419"/>
      <c r="QZB185" s="419"/>
      <c r="QZC185" s="419"/>
      <c r="QZD185" s="419"/>
      <c r="QZE185" s="419"/>
      <c r="QZF185" s="419"/>
      <c r="QZG185" s="419"/>
      <c r="QZH185" s="419"/>
      <c r="QZI185" s="419"/>
      <c r="QZJ185" s="419"/>
      <c r="QZK185" s="419"/>
      <c r="QZL185" s="419"/>
      <c r="QZM185" s="419"/>
      <c r="QZN185" s="419"/>
      <c r="QZO185" s="419"/>
      <c r="QZP185" s="419"/>
      <c r="QZQ185" s="419"/>
      <c r="QZR185" s="419"/>
      <c r="QZS185" s="419"/>
      <c r="QZT185" s="419"/>
      <c r="QZU185" s="419"/>
      <c r="QZV185" s="419"/>
      <c r="QZW185" s="419"/>
      <c r="QZX185" s="419"/>
      <c r="QZY185" s="419"/>
      <c r="QZZ185" s="419"/>
      <c r="RAA185" s="419"/>
      <c r="RAB185" s="419"/>
      <c r="RAC185" s="419"/>
      <c r="RAD185" s="419"/>
      <c r="RAE185" s="419"/>
      <c r="RAF185" s="419"/>
      <c r="RAG185" s="419"/>
      <c r="RAH185" s="419"/>
      <c r="RAI185" s="419"/>
      <c r="RAJ185" s="419"/>
      <c r="RAK185" s="419"/>
      <c r="RAL185" s="419"/>
      <c r="RAM185" s="419"/>
      <c r="RAN185" s="419"/>
      <c r="RAO185" s="419"/>
      <c r="RAP185" s="419"/>
      <c r="RAQ185" s="419"/>
      <c r="RAR185" s="419"/>
      <c r="RAS185" s="419"/>
      <c r="RAT185" s="419"/>
      <c r="RAU185" s="419"/>
      <c r="RAV185" s="419"/>
      <c r="RAW185" s="419"/>
      <c r="RAX185" s="419"/>
      <c r="RAY185" s="419"/>
      <c r="RAZ185" s="419"/>
      <c r="RBA185" s="419"/>
      <c r="RBB185" s="419"/>
      <c r="RBC185" s="419"/>
      <c r="RBD185" s="419"/>
      <c r="RBE185" s="419"/>
      <c r="RBF185" s="419"/>
      <c r="RBG185" s="419"/>
      <c r="RBH185" s="419"/>
      <c r="RBI185" s="419"/>
      <c r="RBJ185" s="419"/>
      <c r="RBK185" s="419"/>
      <c r="RBL185" s="419"/>
      <c r="RBM185" s="419"/>
      <c r="RBN185" s="419"/>
      <c r="RBO185" s="419"/>
      <c r="RBP185" s="419"/>
      <c r="RBQ185" s="419"/>
      <c r="RBR185" s="419"/>
      <c r="RBS185" s="419"/>
      <c r="RBT185" s="419"/>
      <c r="RBU185" s="419"/>
      <c r="RBV185" s="419"/>
      <c r="RBW185" s="419"/>
      <c r="RBX185" s="419"/>
      <c r="RBY185" s="419"/>
      <c r="RBZ185" s="419"/>
      <c r="RCA185" s="419"/>
      <c r="RCB185" s="419"/>
      <c r="RCC185" s="419"/>
      <c r="RCD185" s="419"/>
      <c r="RCE185" s="419"/>
      <c r="RCF185" s="419"/>
      <c r="RCG185" s="419"/>
      <c r="RCH185" s="419"/>
      <c r="RCI185" s="419"/>
      <c r="RCJ185" s="419"/>
      <c r="RCK185" s="419"/>
      <c r="RCL185" s="419"/>
      <c r="RCM185" s="419"/>
      <c r="RCN185" s="419"/>
      <c r="RCO185" s="419"/>
      <c r="RCP185" s="419"/>
      <c r="RCQ185" s="419"/>
      <c r="RCR185" s="419"/>
      <c r="RCS185" s="419"/>
      <c r="RCT185" s="419"/>
      <c r="RCU185" s="419"/>
      <c r="RCV185" s="419"/>
      <c r="RCW185" s="419"/>
      <c r="RCX185" s="419"/>
      <c r="RCY185" s="419"/>
      <c r="RCZ185" s="419"/>
      <c r="RDA185" s="419"/>
      <c r="RDB185" s="419"/>
      <c r="RDC185" s="419"/>
      <c r="RDD185" s="419"/>
      <c r="RDE185" s="419"/>
      <c r="RDF185" s="419"/>
      <c r="RDG185" s="419"/>
      <c r="RDH185" s="419"/>
      <c r="RDI185" s="419"/>
      <c r="RDJ185" s="419"/>
      <c r="RDK185" s="419"/>
      <c r="RDL185" s="419"/>
      <c r="RDM185" s="419"/>
      <c r="RDN185" s="419"/>
      <c r="RDO185" s="419"/>
      <c r="RDP185" s="419"/>
      <c r="RDQ185" s="419"/>
      <c r="RDR185" s="419"/>
      <c r="RDS185" s="419"/>
      <c r="RDT185" s="419"/>
      <c r="RDU185" s="419"/>
      <c r="RDV185" s="419"/>
      <c r="RDW185" s="419"/>
      <c r="RDX185" s="419"/>
      <c r="RDY185" s="419"/>
      <c r="RDZ185" s="419"/>
      <c r="REA185" s="419"/>
      <c r="REB185" s="419"/>
      <c r="REC185" s="419"/>
      <c r="RED185" s="419"/>
      <c r="REE185" s="419"/>
      <c r="REF185" s="419"/>
      <c r="REG185" s="419"/>
      <c r="REH185" s="419"/>
      <c r="REI185" s="419"/>
      <c r="REJ185" s="419"/>
      <c r="REK185" s="419"/>
      <c r="REL185" s="419"/>
      <c r="REM185" s="419"/>
      <c r="REN185" s="419"/>
      <c r="REO185" s="419"/>
      <c r="REP185" s="419"/>
      <c r="REQ185" s="419"/>
      <c r="RER185" s="419"/>
      <c r="RES185" s="419"/>
      <c r="RET185" s="419"/>
      <c r="REU185" s="419"/>
      <c r="REV185" s="419"/>
      <c r="REW185" s="419"/>
      <c r="REX185" s="419"/>
      <c r="REY185" s="419"/>
      <c r="REZ185" s="419"/>
      <c r="RFA185" s="419"/>
      <c r="RFB185" s="419"/>
      <c r="RFC185" s="419"/>
      <c r="RFD185" s="419"/>
      <c r="RFE185" s="419"/>
      <c r="RFF185" s="419"/>
      <c r="RFG185" s="419"/>
      <c r="RFH185" s="419"/>
      <c r="RFI185" s="419"/>
      <c r="RFJ185" s="419"/>
      <c r="RFK185" s="419"/>
      <c r="RFL185" s="419"/>
      <c r="RFM185" s="419"/>
      <c r="RFN185" s="419"/>
      <c r="RFO185" s="419"/>
      <c r="RFP185" s="419"/>
      <c r="RFQ185" s="419"/>
      <c r="RFR185" s="419"/>
      <c r="RFS185" s="419"/>
      <c r="RFT185" s="419"/>
      <c r="RFU185" s="419"/>
      <c r="RFV185" s="419"/>
      <c r="RFW185" s="419"/>
      <c r="RFX185" s="419"/>
      <c r="RFY185" s="419"/>
      <c r="RFZ185" s="419"/>
      <c r="RGA185" s="419"/>
      <c r="RGB185" s="419"/>
      <c r="RGC185" s="419"/>
      <c r="RGD185" s="419"/>
      <c r="RGE185" s="419"/>
      <c r="RGF185" s="419"/>
      <c r="RGG185" s="419"/>
      <c r="RGH185" s="419"/>
      <c r="RGI185" s="419"/>
      <c r="RGJ185" s="419"/>
      <c r="RGK185" s="419"/>
      <c r="RGL185" s="419"/>
      <c r="RGM185" s="419"/>
      <c r="RGN185" s="419"/>
      <c r="RGO185" s="419"/>
      <c r="RGP185" s="419"/>
      <c r="RGQ185" s="419"/>
      <c r="RGR185" s="419"/>
      <c r="RGS185" s="419"/>
      <c r="RGT185" s="419"/>
      <c r="RGU185" s="419"/>
      <c r="RGV185" s="419"/>
      <c r="RGW185" s="419"/>
      <c r="RGX185" s="419"/>
      <c r="RGY185" s="419"/>
      <c r="RGZ185" s="419"/>
      <c r="RHA185" s="419"/>
      <c r="RHB185" s="419"/>
      <c r="RHC185" s="419"/>
      <c r="RHD185" s="419"/>
      <c r="RHE185" s="419"/>
      <c r="RHF185" s="419"/>
      <c r="RHG185" s="419"/>
      <c r="RHH185" s="419"/>
      <c r="RHI185" s="419"/>
      <c r="RHJ185" s="419"/>
      <c r="RHK185" s="419"/>
      <c r="RHL185" s="419"/>
      <c r="RHM185" s="419"/>
      <c r="RHN185" s="419"/>
      <c r="RHO185" s="419"/>
      <c r="RHP185" s="419"/>
      <c r="RHQ185" s="419"/>
      <c r="RHR185" s="419"/>
      <c r="RHS185" s="419"/>
      <c r="RHT185" s="419"/>
      <c r="RHU185" s="419"/>
      <c r="RHV185" s="419"/>
      <c r="RHW185" s="419"/>
      <c r="RHX185" s="419"/>
      <c r="RHY185" s="419"/>
      <c r="RHZ185" s="419"/>
      <c r="RIA185" s="419"/>
      <c r="RIB185" s="419"/>
      <c r="RIC185" s="419"/>
      <c r="RID185" s="419"/>
      <c r="RIE185" s="419"/>
      <c r="RIF185" s="419"/>
      <c r="RIG185" s="419"/>
      <c r="RIH185" s="419"/>
      <c r="RII185" s="419"/>
      <c r="RIJ185" s="419"/>
      <c r="RIK185" s="419"/>
      <c r="RIL185" s="419"/>
      <c r="RIM185" s="419"/>
      <c r="RIN185" s="419"/>
      <c r="RIO185" s="419"/>
      <c r="RIP185" s="419"/>
      <c r="RIQ185" s="419"/>
      <c r="RIR185" s="419"/>
      <c r="RIS185" s="419"/>
      <c r="RIT185" s="419"/>
      <c r="RIU185" s="419"/>
      <c r="RIV185" s="419"/>
      <c r="RIW185" s="419"/>
      <c r="RIX185" s="419"/>
      <c r="RIY185" s="419"/>
      <c r="RIZ185" s="419"/>
      <c r="RJA185" s="419"/>
      <c r="RJB185" s="419"/>
      <c r="RJC185" s="419"/>
      <c r="RJD185" s="419"/>
      <c r="RJE185" s="419"/>
      <c r="RJF185" s="419"/>
      <c r="RJG185" s="419"/>
      <c r="RJH185" s="419"/>
      <c r="RJI185" s="419"/>
      <c r="RJJ185" s="419"/>
      <c r="RJK185" s="419"/>
      <c r="RJL185" s="419"/>
      <c r="RJM185" s="419"/>
      <c r="RJN185" s="419"/>
      <c r="RJO185" s="419"/>
      <c r="RJP185" s="419"/>
      <c r="RJQ185" s="419"/>
      <c r="RJR185" s="419"/>
      <c r="RJS185" s="419"/>
      <c r="RJT185" s="419"/>
      <c r="RJU185" s="419"/>
      <c r="RJV185" s="419"/>
      <c r="RJW185" s="419"/>
      <c r="RJX185" s="419"/>
      <c r="RJY185" s="419"/>
      <c r="RJZ185" s="419"/>
      <c r="RKA185" s="419"/>
      <c r="RKB185" s="419"/>
      <c r="RKC185" s="419"/>
      <c r="RKD185" s="419"/>
      <c r="RKE185" s="419"/>
      <c r="RKF185" s="419"/>
      <c r="RKG185" s="419"/>
      <c r="RKH185" s="419"/>
      <c r="RKI185" s="419"/>
      <c r="RKJ185" s="419"/>
      <c r="RKK185" s="419"/>
      <c r="RKL185" s="419"/>
      <c r="RKM185" s="419"/>
      <c r="RKN185" s="419"/>
      <c r="RKO185" s="419"/>
      <c r="RKP185" s="419"/>
      <c r="RKQ185" s="419"/>
      <c r="RKR185" s="419"/>
      <c r="RKS185" s="419"/>
      <c r="RKT185" s="419"/>
      <c r="RKU185" s="419"/>
      <c r="RKV185" s="419"/>
      <c r="RKW185" s="419"/>
      <c r="RKX185" s="419"/>
      <c r="RKY185" s="419"/>
      <c r="RKZ185" s="419"/>
      <c r="RLA185" s="419"/>
      <c r="RLB185" s="419"/>
      <c r="RLC185" s="419"/>
      <c r="RLD185" s="419"/>
      <c r="RLE185" s="419"/>
      <c r="RLF185" s="419"/>
      <c r="RLG185" s="419"/>
      <c r="RLH185" s="419"/>
      <c r="RLI185" s="419"/>
      <c r="RLJ185" s="419"/>
      <c r="RLK185" s="419"/>
      <c r="RLL185" s="419"/>
      <c r="RLM185" s="419"/>
      <c r="RLN185" s="419"/>
      <c r="RLO185" s="419"/>
      <c r="RLP185" s="419"/>
      <c r="RLQ185" s="419"/>
      <c r="RLR185" s="419"/>
      <c r="RLS185" s="419"/>
      <c r="RLT185" s="419"/>
      <c r="RLU185" s="419"/>
      <c r="RLV185" s="419"/>
      <c r="RLW185" s="419"/>
      <c r="RLX185" s="419"/>
      <c r="RLY185" s="419"/>
      <c r="RLZ185" s="419"/>
      <c r="RMA185" s="419"/>
      <c r="RMB185" s="419"/>
      <c r="RMC185" s="419"/>
      <c r="RMD185" s="419"/>
      <c r="RME185" s="419"/>
      <c r="RMF185" s="419"/>
      <c r="RMG185" s="419"/>
      <c r="RMH185" s="419"/>
      <c r="RMI185" s="419"/>
      <c r="RMJ185" s="419"/>
      <c r="RMK185" s="419"/>
      <c r="RML185" s="419"/>
      <c r="RMM185" s="419"/>
      <c r="RMN185" s="419"/>
      <c r="RMO185" s="419"/>
      <c r="RMP185" s="419"/>
      <c r="RMQ185" s="419"/>
      <c r="RMR185" s="419"/>
      <c r="RMS185" s="419"/>
      <c r="RMT185" s="419"/>
      <c r="RMU185" s="419"/>
      <c r="RMV185" s="419"/>
      <c r="RMW185" s="419"/>
      <c r="RMX185" s="419"/>
      <c r="RMY185" s="419"/>
      <c r="RMZ185" s="419"/>
      <c r="RNA185" s="419"/>
      <c r="RNB185" s="419"/>
      <c r="RNC185" s="419"/>
      <c r="RND185" s="419"/>
      <c r="RNE185" s="419"/>
      <c r="RNF185" s="419"/>
      <c r="RNG185" s="419"/>
      <c r="RNH185" s="419"/>
      <c r="RNI185" s="419"/>
      <c r="RNJ185" s="419"/>
      <c r="RNK185" s="419"/>
      <c r="RNL185" s="419"/>
      <c r="RNM185" s="419"/>
      <c r="RNN185" s="419"/>
      <c r="RNO185" s="419"/>
      <c r="RNP185" s="419"/>
      <c r="RNQ185" s="419"/>
      <c r="RNR185" s="419"/>
      <c r="RNS185" s="419"/>
      <c r="RNT185" s="419"/>
      <c r="RNU185" s="419"/>
      <c r="RNV185" s="419"/>
      <c r="RNW185" s="419"/>
      <c r="RNX185" s="419"/>
      <c r="RNY185" s="419"/>
      <c r="RNZ185" s="419"/>
      <c r="ROA185" s="419"/>
      <c r="ROB185" s="419"/>
      <c r="ROC185" s="419"/>
      <c r="ROD185" s="419"/>
      <c r="ROE185" s="419"/>
      <c r="ROF185" s="419"/>
      <c r="ROG185" s="419"/>
      <c r="ROH185" s="419"/>
      <c r="ROI185" s="419"/>
      <c r="ROJ185" s="419"/>
      <c r="ROK185" s="419"/>
      <c r="ROL185" s="419"/>
      <c r="ROM185" s="419"/>
      <c r="RON185" s="419"/>
      <c r="ROO185" s="419"/>
      <c r="ROP185" s="419"/>
      <c r="ROQ185" s="419"/>
      <c r="ROR185" s="419"/>
      <c r="ROS185" s="419"/>
      <c r="ROT185" s="419"/>
      <c r="ROU185" s="419"/>
      <c r="ROV185" s="419"/>
      <c r="ROW185" s="419"/>
      <c r="ROX185" s="419"/>
      <c r="ROY185" s="419"/>
      <c r="ROZ185" s="419"/>
      <c r="RPA185" s="419"/>
      <c r="RPB185" s="419"/>
      <c r="RPC185" s="419"/>
      <c r="RPD185" s="419"/>
      <c r="RPE185" s="419"/>
      <c r="RPF185" s="419"/>
      <c r="RPG185" s="419"/>
      <c r="RPH185" s="419"/>
      <c r="RPI185" s="419"/>
      <c r="RPJ185" s="419"/>
      <c r="RPK185" s="419"/>
      <c r="RPL185" s="419"/>
      <c r="RPM185" s="419"/>
      <c r="RPN185" s="419"/>
      <c r="RPO185" s="419"/>
      <c r="RPP185" s="419"/>
      <c r="RPQ185" s="419"/>
      <c r="RPR185" s="419"/>
      <c r="RPS185" s="419"/>
      <c r="RPT185" s="419"/>
      <c r="RPU185" s="419"/>
      <c r="RPV185" s="419"/>
      <c r="RPW185" s="419"/>
      <c r="RPX185" s="419"/>
      <c r="RPY185" s="419"/>
      <c r="RPZ185" s="419"/>
      <c r="RQA185" s="419"/>
      <c r="RQB185" s="419"/>
      <c r="RQC185" s="419"/>
      <c r="RQD185" s="419"/>
      <c r="RQE185" s="419"/>
      <c r="RQF185" s="419"/>
      <c r="RQG185" s="419"/>
      <c r="RQH185" s="419"/>
      <c r="RQI185" s="419"/>
      <c r="RQJ185" s="419"/>
      <c r="RQK185" s="419"/>
      <c r="RQL185" s="419"/>
      <c r="RQM185" s="419"/>
      <c r="RQN185" s="419"/>
      <c r="RQO185" s="419"/>
      <c r="RQP185" s="419"/>
      <c r="RQQ185" s="419"/>
      <c r="RQR185" s="419"/>
      <c r="RQS185" s="419"/>
      <c r="RQT185" s="419"/>
      <c r="RQU185" s="419"/>
      <c r="RQV185" s="419"/>
      <c r="RQW185" s="419"/>
      <c r="RQX185" s="419"/>
      <c r="RQY185" s="419"/>
      <c r="RQZ185" s="419"/>
      <c r="RRA185" s="419"/>
      <c r="RRB185" s="419"/>
      <c r="RRC185" s="419"/>
      <c r="RRD185" s="419"/>
      <c r="RRE185" s="419"/>
      <c r="RRF185" s="419"/>
      <c r="RRG185" s="419"/>
      <c r="RRH185" s="419"/>
      <c r="RRI185" s="419"/>
      <c r="RRJ185" s="419"/>
      <c r="RRK185" s="419"/>
      <c r="RRL185" s="419"/>
      <c r="RRM185" s="419"/>
      <c r="RRN185" s="419"/>
      <c r="RRO185" s="419"/>
      <c r="RRP185" s="419"/>
      <c r="RRQ185" s="419"/>
      <c r="RRR185" s="419"/>
      <c r="RRS185" s="419"/>
      <c r="RRT185" s="419"/>
      <c r="RRU185" s="419"/>
      <c r="RRV185" s="419"/>
      <c r="RRW185" s="419"/>
      <c r="RRX185" s="419"/>
      <c r="RRY185" s="419"/>
      <c r="RRZ185" s="419"/>
      <c r="RSA185" s="419"/>
      <c r="RSB185" s="419"/>
      <c r="RSC185" s="419"/>
      <c r="RSD185" s="419"/>
      <c r="RSE185" s="419"/>
      <c r="RSF185" s="419"/>
      <c r="RSG185" s="419"/>
      <c r="RSH185" s="419"/>
      <c r="RSI185" s="419"/>
      <c r="RSJ185" s="419"/>
      <c r="RSK185" s="419"/>
      <c r="RSL185" s="419"/>
      <c r="RSM185" s="419"/>
      <c r="RSN185" s="419"/>
      <c r="RSO185" s="419"/>
      <c r="RSP185" s="419"/>
      <c r="RSQ185" s="419"/>
      <c r="RSR185" s="419"/>
      <c r="RSS185" s="419"/>
      <c r="RST185" s="419"/>
      <c r="RSU185" s="419"/>
      <c r="RSV185" s="419"/>
      <c r="RSW185" s="419"/>
      <c r="RSX185" s="419"/>
      <c r="RSY185" s="419"/>
      <c r="RSZ185" s="419"/>
      <c r="RTA185" s="419"/>
      <c r="RTB185" s="419"/>
      <c r="RTC185" s="419"/>
      <c r="RTD185" s="419"/>
      <c r="RTE185" s="419"/>
      <c r="RTF185" s="419"/>
      <c r="RTG185" s="419"/>
      <c r="RTH185" s="419"/>
      <c r="RTI185" s="419"/>
      <c r="RTJ185" s="419"/>
      <c r="RTK185" s="419"/>
      <c r="RTL185" s="419"/>
      <c r="RTM185" s="419"/>
      <c r="RTN185" s="419"/>
      <c r="RTO185" s="419"/>
      <c r="RTP185" s="419"/>
      <c r="RTQ185" s="419"/>
      <c r="RTR185" s="419"/>
      <c r="RTS185" s="419"/>
      <c r="RTT185" s="419"/>
      <c r="RTU185" s="419"/>
      <c r="RTV185" s="419"/>
      <c r="RTW185" s="419"/>
      <c r="RTX185" s="419"/>
      <c r="RTY185" s="419"/>
      <c r="RTZ185" s="419"/>
      <c r="RUA185" s="419"/>
      <c r="RUB185" s="419"/>
      <c r="RUC185" s="419"/>
      <c r="RUD185" s="419"/>
      <c r="RUE185" s="419"/>
      <c r="RUF185" s="419"/>
      <c r="RUG185" s="419"/>
      <c r="RUH185" s="419"/>
      <c r="RUI185" s="419"/>
      <c r="RUJ185" s="419"/>
      <c r="RUK185" s="419"/>
      <c r="RUL185" s="419"/>
      <c r="RUM185" s="419"/>
      <c r="RUN185" s="419"/>
      <c r="RUO185" s="419"/>
      <c r="RUP185" s="419"/>
      <c r="RUQ185" s="419"/>
      <c r="RUR185" s="419"/>
      <c r="RUS185" s="419"/>
      <c r="RUT185" s="419"/>
      <c r="RUU185" s="419"/>
      <c r="RUV185" s="419"/>
      <c r="RUW185" s="419"/>
      <c r="RUX185" s="419"/>
      <c r="RUY185" s="419"/>
      <c r="RUZ185" s="419"/>
      <c r="RVA185" s="419"/>
      <c r="RVB185" s="419"/>
      <c r="RVC185" s="419"/>
      <c r="RVD185" s="419"/>
      <c r="RVE185" s="419"/>
      <c r="RVF185" s="419"/>
      <c r="RVG185" s="419"/>
      <c r="RVH185" s="419"/>
      <c r="RVI185" s="419"/>
      <c r="RVJ185" s="419"/>
      <c r="RVK185" s="419"/>
      <c r="RVL185" s="419"/>
      <c r="RVM185" s="419"/>
      <c r="RVN185" s="419"/>
      <c r="RVO185" s="419"/>
      <c r="RVP185" s="419"/>
      <c r="RVQ185" s="419"/>
      <c r="RVR185" s="419"/>
      <c r="RVS185" s="419"/>
      <c r="RVT185" s="419"/>
      <c r="RVU185" s="419"/>
      <c r="RVV185" s="419"/>
      <c r="RVW185" s="419"/>
      <c r="RVX185" s="419"/>
      <c r="RVY185" s="419"/>
      <c r="RVZ185" s="419"/>
      <c r="RWA185" s="419"/>
      <c r="RWB185" s="419"/>
      <c r="RWC185" s="419"/>
      <c r="RWD185" s="419"/>
      <c r="RWE185" s="419"/>
      <c r="RWF185" s="419"/>
      <c r="RWG185" s="419"/>
      <c r="RWH185" s="419"/>
      <c r="RWI185" s="419"/>
      <c r="RWJ185" s="419"/>
      <c r="RWK185" s="419"/>
      <c r="RWL185" s="419"/>
      <c r="RWM185" s="419"/>
      <c r="RWN185" s="419"/>
      <c r="RWO185" s="419"/>
      <c r="RWP185" s="419"/>
      <c r="RWQ185" s="419"/>
      <c r="RWR185" s="419"/>
      <c r="RWS185" s="419"/>
      <c r="RWT185" s="419"/>
      <c r="RWU185" s="419"/>
      <c r="RWV185" s="419"/>
      <c r="RWW185" s="419"/>
      <c r="RWX185" s="419"/>
      <c r="RWY185" s="419"/>
      <c r="RWZ185" s="419"/>
      <c r="RXA185" s="419"/>
      <c r="RXB185" s="419"/>
      <c r="RXC185" s="419"/>
      <c r="RXD185" s="419"/>
      <c r="RXE185" s="419"/>
      <c r="RXF185" s="419"/>
      <c r="RXG185" s="419"/>
      <c r="RXH185" s="419"/>
      <c r="RXI185" s="419"/>
      <c r="RXJ185" s="419"/>
      <c r="RXK185" s="419"/>
      <c r="RXL185" s="419"/>
      <c r="RXM185" s="419"/>
      <c r="RXN185" s="419"/>
      <c r="RXO185" s="419"/>
      <c r="RXP185" s="419"/>
      <c r="RXQ185" s="419"/>
      <c r="RXR185" s="419"/>
      <c r="RXS185" s="419"/>
      <c r="RXT185" s="419"/>
      <c r="RXU185" s="419"/>
      <c r="RXV185" s="419"/>
      <c r="RXW185" s="419"/>
      <c r="RXX185" s="419"/>
      <c r="RXY185" s="419"/>
      <c r="RXZ185" s="419"/>
      <c r="RYA185" s="419"/>
      <c r="RYB185" s="419"/>
      <c r="RYC185" s="419"/>
      <c r="RYD185" s="419"/>
      <c r="RYE185" s="419"/>
      <c r="RYF185" s="419"/>
      <c r="RYG185" s="419"/>
      <c r="RYH185" s="419"/>
      <c r="RYI185" s="419"/>
      <c r="RYJ185" s="419"/>
      <c r="RYK185" s="419"/>
      <c r="RYL185" s="419"/>
      <c r="RYM185" s="419"/>
      <c r="RYN185" s="419"/>
      <c r="RYO185" s="419"/>
      <c r="RYP185" s="419"/>
      <c r="RYQ185" s="419"/>
      <c r="RYR185" s="419"/>
      <c r="RYS185" s="419"/>
      <c r="RYT185" s="419"/>
      <c r="RYU185" s="419"/>
      <c r="RYV185" s="419"/>
      <c r="RYW185" s="419"/>
      <c r="RYX185" s="419"/>
      <c r="RYY185" s="419"/>
      <c r="RYZ185" s="419"/>
      <c r="RZA185" s="419"/>
      <c r="RZB185" s="419"/>
      <c r="RZC185" s="419"/>
      <c r="RZD185" s="419"/>
      <c r="RZE185" s="419"/>
      <c r="RZF185" s="419"/>
      <c r="RZG185" s="419"/>
      <c r="RZH185" s="419"/>
      <c r="RZI185" s="419"/>
      <c r="RZJ185" s="419"/>
      <c r="RZK185" s="419"/>
      <c r="RZL185" s="419"/>
      <c r="RZM185" s="419"/>
      <c r="RZN185" s="419"/>
      <c r="RZO185" s="419"/>
      <c r="RZP185" s="419"/>
      <c r="RZQ185" s="419"/>
      <c r="RZR185" s="419"/>
      <c r="RZS185" s="419"/>
      <c r="RZT185" s="419"/>
      <c r="RZU185" s="419"/>
      <c r="RZV185" s="419"/>
      <c r="RZW185" s="419"/>
      <c r="RZX185" s="419"/>
      <c r="RZY185" s="419"/>
      <c r="RZZ185" s="419"/>
      <c r="SAA185" s="419"/>
      <c r="SAB185" s="419"/>
      <c r="SAC185" s="419"/>
      <c r="SAD185" s="419"/>
      <c r="SAE185" s="419"/>
      <c r="SAF185" s="419"/>
      <c r="SAG185" s="419"/>
      <c r="SAH185" s="419"/>
      <c r="SAI185" s="419"/>
      <c r="SAJ185" s="419"/>
      <c r="SAK185" s="419"/>
      <c r="SAL185" s="419"/>
      <c r="SAM185" s="419"/>
      <c r="SAN185" s="419"/>
      <c r="SAO185" s="419"/>
      <c r="SAP185" s="419"/>
      <c r="SAQ185" s="419"/>
      <c r="SAR185" s="419"/>
      <c r="SAS185" s="419"/>
      <c r="SAT185" s="419"/>
      <c r="SAU185" s="419"/>
      <c r="SAV185" s="419"/>
      <c r="SAW185" s="419"/>
      <c r="SAX185" s="419"/>
      <c r="SAY185" s="419"/>
      <c r="SAZ185" s="419"/>
      <c r="SBA185" s="419"/>
      <c r="SBB185" s="419"/>
      <c r="SBC185" s="419"/>
      <c r="SBD185" s="419"/>
      <c r="SBE185" s="419"/>
      <c r="SBF185" s="419"/>
      <c r="SBG185" s="419"/>
      <c r="SBH185" s="419"/>
      <c r="SBI185" s="419"/>
      <c r="SBJ185" s="419"/>
      <c r="SBK185" s="419"/>
      <c r="SBL185" s="419"/>
      <c r="SBM185" s="419"/>
      <c r="SBN185" s="419"/>
      <c r="SBO185" s="419"/>
      <c r="SBP185" s="419"/>
      <c r="SBQ185" s="419"/>
      <c r="SBR185" s="419"/>
      <c r="SBS185" s="419"/>
      <c r="SBT185" s="419"/>
      <c r="SBU185" s="419"/>
      <c r="SBV185" s="419"/>
      <c r="SBW185" s="419"/>
      <c r="SBX185" s="419"/>
      <c r="SBY185" s="419"/>
      <c r="SBZ185" s="419"/>
      <c r="SCA185" s="419"/>
      <c r="SCB185" s="419"/>
      <c r="SCC185" s="419"/>
      <c r="SCD185" s="419"/>
      <c r="SCE185" s="419"/>
      <c r="SCF185" s="419"/>
      <c r="SCG185" s="419"/>
      <c r="SCH185" s="419"/>
      <c r="SCI185" s="419"/>
      <c r="SCJ185" s="419"/>
      <c r="SCK185" s="419"/>
      <c r="SCL185" s="419"/>
      <c r="SCM185" s="419"/>
      <c r="SCN185" s="419"/>
      <c r="SCO185" s="419"/>
      <c r="SCP185" s="419"/>
      <c r="SCQ185" s="419"/>
      <c r="SCR185" s="419"/>
      <c r="SCS185" s="419"/>
      <c r="SCT185" s="419"/>
      <c r="SCU185" s="419"/>
      <c r="SCV185" s="419"/>
      <c r="SCW185" s="419"/>
      <c r="SCX185" s="419"/>
      <c r="SCY185" s="419"/>
      <c r="SCZ185" s="419"/>
      <c r="SDA185" s="419"/>
      <c r="SDB185" s="419"/>
      <c r="SDC185" s="419"/>
      <c r="SDD185" s="419"/>
      <c r="SDE185" s="419"/>
      <c r="SDF185" s="419"/>
      <c r="SDG185" s="419"/>
      <c r="SDH185" s="419"/>
      <c r="SDI185" s="419"/>
      <c r="SDJ185" s="419"/>
      <c r="SDK185" s="419"/>
      <c r="SDL185" s="419"/>
      <c r="SDM185" s="419"/>
      <c r="SDN185" s="419"/>
      <c r="SDO185" s="419"/>
      <c r="SDP185" s="419"/>
      <c r="SDQ185" s="419"/>
      <c r="SDR185" s="419"/>
      <c r="SDS185" s="419"/>
      <c r="SDT185" s="419"/>
      <c r="SDU185" s="419"/>
      <c r="SDV185" s="419"/>
      <c r="SDW185" s="419"/>
      <c r="SDX185" s="419"/>
      <c r="SDY185" s="419"/>
      <c r="SDZ185" s="419"/>
      <c r="SEA185" s="419"/>
      <c r="SEB185" s="419"/>
      <c r="SEC185" s="419"/>
      <c r="SED185" s="419"/>
      <c r="SEE185" s="419"/>
      <c r="SEF185" s="419"/>
      <c r="SEG185" s="419"/>
      <c r="SEH185" s="419"/>
      <c r="SEI185" s="419"/>
      <c r="SEJ185" s="419"/>
      <c r="SEK185" s="419"/>
      <c r="SEL185" s="419"/>
      <c r="SEM185" s="419"/>
      <c r="SEN185" s="419"/>
      <c r="SEO185" s="419"/>
      <c r="SEP185" s="419"/>
      <c r="SEQ185" s="419"/>
      <c r="SER185" s="419"/>
      <c r="SES185" s="419"/>
      <c r="SET185" s="419"/>
      <c r="SEU185" s="419"/>
      <c r="SEV185" s="419"/>
      <c r="SEW185" s="419"/>
      <c r="SEX185" s="419"/>
      <c r="SEY185" s="419"/>
      <c r="SEZ185" s="419"/>
      <c r="SFA185" s="419"/>
      <c r="SFB185" s="419"/>
      <c r="SFC185" s="419"/>
      <c r="SFD185" s="419"/>
      <c r="SFE185" s="419"/>
      <c r="SFF185" s="419"/>
      <c r="SFG185" s="419"/>
      <c r="SFH185" s="419"/>
      <c r="SFI185" s="419"/>
      <c r="SFJ185" s="419"/>
      <c r="SFK185" s="419"/>
      <c r="SFL185" s="419"/>
      <c r="SFM185" s="419"/>
      <c r="SFN185" s="419"/>
      <c r="SFO185" s="419"/>
      <c r="SFP185" s="419"/>
      <c r="SFQ185" s="419"/>
      <c r="SFR185" s="419"/>
      <c r="SFS185" s="419"/>
      <c r="SFT185" s="419"/>
      <c r="SFU185" s="419"/>
      <c r="SFV185" s="419"/>
      <c r="SFW185" s="419"/>
      <c r="SFX185" s="419"/>
      <c r="SFY185" s="419"/>
      <c r="SFZ185" s="419"/>
      <c r="SGA185" s="419"/>
      <c r="SGB185" s="419"/>
      <c r="SGC185" s="419"/>
      <c r="SGD185" s="419"/>
      <c r="SGE185" s="419"/>
      <c r="SGF185" s="419"/>
      <c r="SGG185" s="419"/>
      <c r="SGH185" s="419"/>
      <c r="SGI185" s="419"/>
      <c r="SGJ185" s="419"/>
      <c r="SGK185" s="419"/>
      <c r="SGL185" s="419"/>
      <c r="SGM185" s="419"/>
      <c r="SGN185" s="419"/>
      <c r="SGO185" s="419"/>
      <c r="SGP185" s="419"/>
      <c r="SGQ185" s="419"/>
      <c r="SGR185" s="419"/>
      <c r="SGS185" s="419"/>
      <c r="SGT185" s="419"/>
      <c r="SGU185" s="419"/>
      <c r="SGV185" s="419"/>
      <c r="SGW185" s="419"/>
      <c r="SGX185" s="419"/>
      <c r="SGY185" s="419"/>
      <c r="SGZ185" s="419"/>
      <c r="SHA185" s="419"/>
      <c r="SHB185" s="419"/>
      <c r="SHC185" s="419"/>
      <c r="SHD185" s="419"/>
      <c r="SHE185" s="419"/>
      <c r="SHF185" s="419"/>
      <c r="SHG185" s="419"/>
      <c r="SHH185" s="419"/>
      <c r="SHI185" s="419"/>
      <c r="SHJ185" s="419"/>
      <c r="SHK185" s="419"/>
      <c r="SHL185" s="419"/>
      <c r="SHM185" s="419"/>
      <c r="SHN185" s="419"/>
      <c r="SHO185" s="419"/>
      <c r="SHP185" s="419"/>
      <c r="SHQ185" s="419"/>
      <c r="SHR185" s="419"/>
      <c r="SHS185" s="419"/>
      <c r="SHT185" s="419"/>
      <c r="SHU185" s="419"/>
      <c r="SHV185" s="419"/>
      <c r="SHW185" s="419"/>
      <c r="SHX185" s="419"/>
      <c r="SHY185" s="419"/>
      <c r="SHZ185" s="419"/>
      <c r="SIA185" s="419"/>
      <c r="SIB185" s="419"/>
      <c r="SIC185" s="419"/>
      <c r="SID185" s="419"/>
      <c r="SIE185" s="419"/>
      <c r="SIF185" s="419"/>
      <c r="SIG185" s="419"/>
      <c r="SIH185" s="419"/>
      <c r="SII185" s="419"/>
      <c r="SIJ185" s="419"/>
      <c r="SIK185" s="419"/>
      <c r="SIL185" s="419"/>
      <c r="SIM185" s="419"/>
      <c r="SIN185" s="419"/>
      <c r="SIO185" s="419"/>
      <c r="SIP185" s="419"/>
      <c r="SIQ185" s="419"/>
      <c r="SIR185" s="419"/>
      <c r="SIS185" s="419"/>
      <c r="SIT185" s="419"/>
      <c r="SIU185" s="419"/>
      <c r="SIV185" s="419"/>
      <c r="SIW185" s="419"/>
      <c r="SIX185" s="419"/>
      <c r="SIY185" s="419"/>
      <c r="SIZ185" s="419"/>
      <c r="SJA185" s="419"/>
      <c r="SJB185" s="419"/>
      <c r="SJC185" s="419"/>
      <c r="SJD185" s="419"/>
      <c r="SJE185" s="419"/>
      <c r="SJF185" s="419"/>
      <c r="SJG185" s="419"/>
      <c r="SJH185" s="419"/>
      <c r="SJI185" s="419"/>
      <c r="SJJ185" s="419"/>
      <c r="SJK185" s="419"/>
      <c r="SJL185" s="419"/>
      <c r="SJM185" s="419"/>
      <c r="SJN185" s="419"/>
      <c r="SJO185" s="419"/>
      <c r="SJP185" s="419"/>
      <c r="SJQ185" s="419"/>
      <c r="SJR185" s="419"/>
      <c r="SJS185" s="419"/>
      <c r="SJT185" s="419"/>
      <c r="SJU185" s="419"/>
      <c r="SJV185" s="419"/>
      <c r="SJW185" s="419"/>
      <c r="SJX185" s="419"/>
      <c r="SJY185" s="419"/>
      <c r="SJZ185" s="419"/>
      <c r="SKA185" s="419"/>
      <c r="SKB185" s="419"/>
      <c r="SKC185" s="419"/>
      <c r="SKD185" s="419"/>
      <c r="SKE185" s="419"/>
      <c r="SKF185" s="419"/>
      <c r="SKG185" s="419"/>
      <c r="SKH185" s="419"/>
      <c r="SKI185" s="419"/>
      <c r="SKJ185" s="419"/>
      <c r="SKK185" s="419"/>
      <c r="SKL185" s="419"/>
      <c r="SKM185" s="419"/>
      <c r="SKN185" s="419"/>
      <c r="SKO185" s="419"/>
      <c r="SKP185" s="419"/>
      <c r="SKQ185" s="419"/>
      <c r="SKR185" s="419"/>
      <c r="SKS185" s="419"/>
      <c r="SKT185" s="419"/>
      <c r="SKU185" s="419"/>
      <c r="SKV185" s="419"/>
      <c r="SKW185" s="419"/>
      <c r="SKX185" s="419"/>
      <c r="SKY185" s="419"/>
      <c r="SKZ185" s="419"/>
      <c r="SLA185" s="419"/>
      <c r="SLB185" s="419"/>
      <c r="SLC185" s="419"/>
      <c r="SLD185" s="419"/>
      <c r="SLE185" s="419"/>
      <c r="SLF185" s="419"/>
      <c r="SLG185" s="419"/>
      <c r="SLH185" s="419"/>
      <c r="SLI185" s="419"/>
      <c r="SLJ185" s="419"/>
      <c r="SLK185" s="419"/>
      <c r="SLL185" s="419"/>
      <c r="SLM185" s="419"/>
      <c r="SLN185" s="419"/>
      <c r="SLO185" s="419"/>
      <c r="SLP185" s="419"/>
      <c r="SLQ185" s="419"/>
      <c r="SLR185" s="419"/>
      <c r="SLS185" s="419"/>
      <c r="SLT185" s="419"/>
      <c r="SLU185" s="419"/>
      <c r="SLV185" s="419"/>
      <c r="SLW185" s="419"/>
      <c r="SLX185" s="419"/>
      <c r="SLY185" s="419"/>
      <c r="SLZ185" s="419"/>
      <c r="SMA185" s="419"/>
      <c r="SMB185" s="419"/>
      <c r="SMC185" s="419"/>
      <c r="SMD185" s="419"/>
      <c r="SME185" s="419"/>
      <c r="SMF185" s="419"/>
      <c r="SMG185" s="419"/>
      <c r="SMH185" s="419"/>
      <c r="SMI185" s="419"/>
      <c r="SMJ185" s="419"/>
      <c r="SMK185" s="419"/>
      <c r="SML185" s="419"/>
      <c r="SMM185" s="419"/>
      <c r="SMN185" s="419"/>
      <c r="SMO185" s="419"/>
      <c r="SMP185" s="419"/>
      <c r="SMQ185" s="419"/>
      <c r="SMR185" s="419"/>
      <c r="SMS185" s="419"/>
      <c r="SMT185" s="419"/>
      <c r="SMU185" s="419"/>
      <c r="SMV185" s="419"/>
      <c r="SMW185" s="419"/>
      <c r="SMX185" s="419"/>
      <c r="SMY185" s="419"/>
      <c r="SMZ185" s="419"/>
      <c r="SNA185" s="419"/>
      <c r="SNB185" s="419"/>
      <c r="SNC185" s="419"/>
      <c r="SND185" s="419"/>
      <c r="SNE185" s="419"/>
      <c r="SNF185" s="419"/>
      <c r="SNG185" s="419"/>
      <c r="SNH185" s="419"/>
      <c r="SNI185" s="419"/>
      <c r="SNJ185" s="419"/>
      <c r="SNK185" s="419"/>
      <c r="SNL185" s="419"/>
      <c r="SNM185" s="419"/>
      <c r="SNN185" s="419"/>
      <c r="SNO185" s="419"/>
      <c r="SNP185" s="419"/>
      <c r="SNQ185" s="419"/>
      <c r="SNR185" s="419"/>
      <c r="SNS185" s="419"/>
      <c r="SNT185" s="419"/>
      <c r="SNU185" s="419"/>
      <c r="SNV185" s="419"/>
      <c r="SNW185" s="419"/>
      <c r="SNX185" s="419"/>
      <c r="SNY185" s="419"/>
      <c r="SNZ185" s="419"/>
      <c r="SOA185" s="419"/>
      <c r="SOB185" s="419"/>
      <c r="SOC185" s="419"/>
      <c r="SOD185" s="419"/>
      <c r="SOE185" s="419"/>
      <c r="SOF185" s="419"/>
      <c r="SOG185" s="419"/>
      <c r="SOH185" s="419"/>
      <c r="SOI185" s="419"/>
      <c r="SOJ185" s="419"/>
      <c r="SOK185" s="419"/>
      <c r="SOL185" s="419"/>
      <c r="SOM185" s="419"/>
      <c r="SON185" s="419"/>
      <c r="SOO185" s="419"/>
      <c r="SOP185" s="419"/>
      <c r="SOQ185" s="419"/>
      <c r="SOR185" s="419"/>
      <c r="SOS185" s="419"/>
      <c r="SOT185" s="419"/>
      <c r="SOU185" s="419"/>
      <c r="SOV185" s="419"/>
      <c r="SOW185" s="419"/>
      <c r="SOX185" s="419"/>
      <c r="SOY185" s="419"/>
      <c r="SOZ185" s="419"/>
      <c r="SPA185" s="419"/>
      <c r="SPB185" s="419"/>
      <c r="SPC185" s="419"/>
      <c r="SPD185" s="419"/>
      <c r="SPE185" s="419"/>
      <c r="SPF185" s="419"/>
      <c r="SPG185" s="419"/>
      <c r="SPH185" s="419"/>
      <c r="SPI185" s="419"/>
      <c r="SPJ185" s="419"/>
      <c r="SPK185" s="419"/>
      <c r="SPL185" s="419"/>
      <c r="SPM185" s="419"/>
      <c r="SPN185" s="419"/>
      <c r="SPO185" s="419"/>
      <c r="SPP185" s="419"/>
      <c r="SPQ185" s="419"/>
      <c r="SPR185" s="419"/>
      <c r="SPS185" s="419"/>
      <c r="SPT185" s="419"/>
      <c r="SPU185" s="419"/>
      <c r="SPV185" s="419"/>
      <c r="SPW185" s="419"/>
      <c r="SPX185" s="419"/>
      <c r="SPY185" s="419"/>
      <c r="SPZ185" s="419"/>
      <c r="SQA185" s="419"/>
      <c r="SQB185" s="419"/>
      <c r="SQC185" s="419"/>
      <c r="SQD185" s="419"/>
      <c r="SQE185" s="419"/>
      <c r="SQF185" s="419"/>
      <c r="SQG185" s="419"/>
      <c r="SQH185" s="419"/>
      <c r="SQI185" s="419"/>
      <c r="SQJ185" s="419"/>
      <c r="SQK185" s="419"/>
      <c r="SQL185" s="419"/>
      <c r="SQM185" s="419"/>
      <c r="SQN185" s="419"/>
      <c r="SQO185" s="419"/>
      <c r="SQP185" s="419"/>
      <c r="SQQ185" s="419"/>
      <c r="SQR185" s="419"/>
      <c r="SQS185" s="419"/>
      <c r="SQT185" s="419"/>
      <c r="SQU185" s="419"/>
      <c r="SQV185" s="419"/>
      <c r="SQW185" s="419"/>
      <c r="SQX185" s="419"/>
      <c r="SQY185" s="419"/>
      <c r="SQZ185" s="419"/>
      <c r="SRA185" s="419"/>
      <c r="SRB185" s="419"/>
      <c r="SRC185" s="419"/>
      <c r="SRD185" s="419"/>
      <c r="SRE185" s="419"/>
      <c r="SRF185" s="419"/>
      <c r="SRG185" s="419"/>
      <c r="SRH185" s="419"/>
      <c r="SRI185" s="419"/>
      <c r="SRJ185" s="419"/>
      <c r="SRK185" s="419"/>
      <c r="SRL185" s="419"/>
      <c r="SRM185" s="419"/>
      <c r="SRN185" s="419"/>
      <c r="SRO185" s="419"/>
      <c r="SRP185" s="419"/>
      <c r="SRQ185" s="419"/>
      <c r="SRR185" s="419"/>
      <c r="SRS185" s="419"/>
      <c r="SRT185" s="419"/>
      <c r="SRU185" s="419"/>
      <c r="SRV185" s="419"/>
      <c r="SRW185" s="419"/>
      <c r="SRX185" s="419"/>
      <c r="SRY185" s="419"/>
      <c r="SRZ185" s="419"/>
      <c r="SSA185" s="419"/>
      <c r="SSB185" s="419"/>
      <c r="SSC185" s="419"/>
      <c r="SSD185" s="419"/>
      <c r="SSE185" s="419"/>
      <c r="SSF185" s="419"/>
      <c r="SSG185" s="419"/>
      <c r="SSH185" s="419"/>
      <c r="SSI185" s="419"/>
      <c r="SSJ185" s="419"/>
      <c r="SSK185" s="419"/>
      <c r="SSL185" s="419"/>
      <c r="SSM185" s="419"/>
      <c r="SSN185" s="419"/>
      <c r="SSO185" s="419"/>
      <c r="SSP185" s="419"/>
      <c r="SSQ185" s="419"/>
      <c r="SSR185" s="419"/>
      <c r="SSS185" s="419"/>
      <c r="SST185" s="419"/>
      <c r="SSU185" s="419"/>
      <c r="SSV185" s="419"/>
      <c r="SSW185" s="419"/>
      <c r="SSX185" s="419"/>
      <c r="SSY185" s="419"/>
      <c r="SSZ185" s="419"/>
      <c r="STA185" s="419"/>
      <c r="STB185" s="419"/>
      <c r="STC185" s="419"/>
      <c r="STD185" s="419"/>
      <c r="STE185" s="419"/>
      <c r="STF185" s="419"/>
      <c r="STG185" s="419"/>
      <c r="STH185" s="419"/>
      <c r="STI185" s="419"/>
      <c r="STJ185" s="419"/>
      <c r="STK185" s="419"/>
      <c r="STL185" s="419"/>
      <c r="STM185" s="419"/>
      <c r="STN185" s="419"/>
      <c r="STO185" s="419"/>
      <c r="STP185" s="419"/>
      <c r="STQ185" s="419"/>
      <c r="STR185" s="419"/>
      <c r="STS185" s="419"/>
      <c r="STT185" s="419"/>
      <c r="STU185" s="419"/>
      <c r="STV185" s="419"/>
      <c r="STW185" s="419"/>
      <c r="STX185" s="419"/>
      <c r="STY185" s="419"/>
      <c r="STZ185" s="419"/>
      <c r="SUA185" s="419"/>
      <c r="SUB185" s="419"/>
      <c r="SUC185" s="419"/>
      <c r="SUD185" s="419"/>
      <c r="SUE185" s="419"/>
      <c r="SUF185" s="419"/>
      <c r="SUG185" s="419"/>
      <c r="SUH185" s="419"/>
      <c r="SUI185" s="419"/>
      <c r="SUJ185" s="419"/>
      <c r="SUK185" s="419"/>
      <c r="SUL185" s="419"/>
      <c r="SUM185" s="419"/>
      <c r="SUN185" s="419"/>
      <c r="SUO185" s="419"/>
      <c r="SUP185" s="419"/>
      <c r="SUQ185" s="419"/>
      <c r="SUR185" s="419"/>
      <c r="SUS185" s="419"/>
      <c r="SUT185" s="419"/>
      <c r="SUU185" s="419"/>
      <c r="SUV185" s="419"/>
      <c r="SUW185" s="419"/>
      <c r="SUX185" s="419"/>
      <c r="SUY185" s="419"/>
      <c r="SUZ185" s="419"/>
      <c r="SVA185" s="419"/>
      <c r="SVB185" s="419"/>
      <c r="SVC185" s="419"/>
      <c r="SVD185" s="419"/>
      <c r="SVE185" s="419"/>
      <c r="SVF185" s="419"/>
      <c r="SVG185" s="419"/>
      <c r="SVH185" s="419"/>
      <c r="SVI185" s="419"/>
      <c r="SVJ185" s="419"/>
      <c r="SVK185" s="419"/>
      <c r="SVL185" s="419"/>
      <c r="SVM185" s="419"/>
      <c r="SVN185" s="419"/>
      <c r="SVO185" s="419"/>
      <c r="SVP185" s="419"/>
      <c r="SVQ185" s="419"/>
      <c r="SVR185" s="419"/>
      <c r="SVS185" s="419"/>
      <c r="SVT185" s="419"/>
      <c r="SVU185" s="419"/>
      <c r="SVV185" s="419"/>
      <c r="SVW185" s="419"/>
      <c r="SVX185" s="419"/>
      <c r="SVY185" s="419"/>
      <c r="SVZ185" s="419"/>
      <c r="SWA185" s="419"/>
      <c r="SWB185" s="419"/>
      <c r="SWC185" s="419"/>
      <c r="SWD185" s="419"/>
      <c r="SWE185" s="419"/>
      <c r="SWF185" s="419"/>
      <c r="SWG185" s="419"/>
      <c r="SWH185" s="419"/>
      <c r="SWI185" s="419"/>
      <c r="SWJ185" s="419"/>
      <c r="SWK185" s="419"/>
      <c r="SWL185" s="419"/>
      <c r="SWM185" s="419"/>
      <c r="SWN185" s="419"/>
      <c r="SWO185" s="419"/>
      <c r="SWP185" s="419"/>
      <c r="SWQ185" s="419"/>
      <c r="SWR185" s="419"/>
      <c r="SWS185" s="419"/>
      <c r="SWT185" s="419"/>
      <c r="SWU185" s="419"/>
      <c r="SWV185" s="419"/>
      <c r="SWW185" s="419"/>
      <c r="SWX185" s="419"/>
      <c r="SWY185" s="419"/>
      <c r="SWZ185" s="419"/>
      <c r="SXA185" s="419"/>
      <c r="SXB185" s="419"/>
      <c r="SXC185" s="419"/>
      <c r="SXD185" s="419"/>
      <c r="SXE185" s="419"/>
      <c r="SXF185" s="419"/>
      <c r="SXG185" s="419"/>
      <c r="SXH185" s="419"/>
      <c r="SXI185" s="419"/>
      <c r="SXJ185" s="419"/>
      <c r="SXK185" s="419"/>
      <c r="SXL185" s="419"/>
      <c r="SXM185" s="419"/>
      <c r="SXN185" s="419"/>
      <c r="SXO185" s="419"/>
      <c r="SXP185" s="419"/>
      <c r="SXQ185" s="419"/>
      <c r="SXR185" s="419"/>
      <c r="SXS185" s="419"/>
      <c r="SXT185" s="419"/>
      <c r="SXU185" s="419"/>
      <c r="SXV185" s="419"/>
      <c r="SXW185" s="419"/>
      <c r="SXX185" s="419"/>
      <c r="SXY185" s="419"/>
      <c r="SXZ185" s="419"/>
      <c r="SYA185" s="419"/>
      <c r="SYB185" s="419"/>
      <c r="SYC185" s="419"/>
      <c r="SYD185" s="419"/>
      <c r="SYE185" s="419"/>
      <c r="SYF185" s="419"/>
      <c r="SYG185" s="419"/>
      <c r="SYH185" s="419"/>
      <c r="SYI185" s="419"/>
      <c r="SYJ185" s="419"/>
      <c r="SYK185" s="419"/>
      <c r="SYL185" s="419"/>
      <c r="SYM185" s="419"/>
      <c r="SYN185" s="419"/>
      <c r="SYO185" s="419"/>
      <c r="SYP185" s="419"/>
      <c r="SYQ185" s="419"/>
      <c r="SYR185" s="419"/>
      <c r="SYS185" s="419"/>
      <c r="SYT185" s="419"/>
      <c r="SYU185" s="419"/>
      <c r="SYV185" s="419"/>
      <c r="SYW185" s="419"/>
      <c r="SYX185" s="419"/>
      <c r="SYY185" s="419"/>
      <c r="SYZ185" s="419"/>
      <c r="SZA185" s="419"/>
      <c r="SZB185" s="419"/>
      <c r="SZC185" s="419"/>
      <c r="SZD185" s="419"/>
      <c r="SZE185" s="419"/>
      <c r="SZF185" s="419"/>
      <c r="SZG185" s="419"/>
      <c r="SZH185" s="419"/>
      <c r="SZI185" s="419"/>
      <c r="SZJ185" s="419"/>
      <c r="SZK185" s="419"/>
      <c r="SZL185" s="419"/>
      <c r="SZM185" s="419"/>
      <c r="SZN185" s="419"/>
      <c r="SZO185" s="419"/>
      <c r="SZP185" s="419"/>
      <c r="SZQ185" s="419"/>
      <c r="SZR185" s="419"/>
      <c r="SZS185" s="419"/>
      <c r="SZT185" s="419"/>
      <c r="SZU185" s="419"/>
      <c r="SZV185" s="419"/>
      <c r="SZW185" s="419"/>
      <c r="SZX185" s="419"/>
      <c r="SZY185" s="419"/>
      <c r="SZZ185" s="419"/>
      <c r="TAA185" s="419"/>
      <c r="TAB185" s="419"/>
      <c r="TAC185" s="419"/>
      <c r="TAD185" s="419"/>
      <c r="TAE185" s="419"/>
      <c r="TAF185" s="419"/>
      <c r="TAG185" s="419"/>
      <c r="TAH185" s="419"/>
      <c r="TAI185" s="419"/>
      <c r="TAJ185" s="419"/>
      <c r="TAK185" s="419"/>
      <c r="TAL185" s="419"/>
      <c r="TAM185" s="419"/>
      <c r="TAN185" s="419"/>
      <c r="TAO185" s="419"/>
      <c r="TAP185" s="419"/>
      <c r="TAQ185" s="419"/>
      <c r="TAR185" s="419"/>
      <c r="TAS185" s="419"/>
      <c r="TAT185" s="419"/>
      <c r="TAU185" s="419"/>
      <c r="TAV185" s="419"/>
      <c r="TAW185" s="419"/>
      <c r="TAX185" s="419"/>
      <c r="TAY185" s="419"/>
      <c r="TAZ185" s="419"/>
      <c r="TBA185" s="419"/>
      <c r="TBB185" s="419"/>
      <c r="TBC185" s="419"/>
      <c r="TBD185" s="419"/>
      <c r="TBE185" s="419"/>
      <c r="TBF185" s="419"/>
      <c r="TBG185" s="419"/>
      <c r="TBH185" s="419"/>
      <c r="TBI185" s="419"/>
      <c r="TBJ185" s="419"/>
      <c r="TBK185" s="419"/>
      <c r="TBL185" s="419"/>
      <c r="TBM185" s="419"/>
      <c r="TBN185" s="419"/>
      <c r="TBO185" s="419"/>
      <c r="TBP185" s="419"/>
      <c r="TBQ185" s="419"/>
      <c r="TBR185" s="419"/>
      <c r="TBS185" s="419"/>
      <c r="TBT185" s="419"/>
      <c r="TBU185" s="419"/>
      <c r="TBV185" s="419"/>
      <c r="TBW185" s="419"/>
      <c r="TBX185" s="419"/>
      <c r="TBY185" s="419"/>
      <c r="TBZ185" s="419"/>
      <c r="TCA185" s="419"/>
      <c r="TCB185" s="419"/>
      <c r="TCC185" s="419"/>
      <c r="TCD185" s="419"/>
      <c r="TCE185" s="419"/>
      <c r="TCF185" s="419"/>
      <c r="TCG185" s="419"/>
      <c r="TCH185" s="419"/>
      <c r="TCI185" s="419"/>
      <c r="TCJ185" s="419"/>
      <c r="TCK185" s="419"/>
      <c r="TCL185" s="419"/>
      <c r="TCM185" s="419"/>
      <c r="TCN185" s="419"/>
      <c r="TCO185" s="419"/>
      <c r="TCP185" s="419"/>
      <c r="TCQ185" s="419"/>
      <c r="TCR185" s="419"/>
      <c r="TCS185" s="419"/>
      <c r="TCT185" s="419"/>
      <c r="TCU185" s="419"/>
      <c r="TCV185" s="419"/>
      <c r="TCW185" s="419"/>
      <c r="TCX185" s="419"/>
      <c r="TCY185" s="419"/>
      <c r="TCZ185" s="419"/>
      <c r="TDA185" s="419"/>
      <c r="TDB185" s="419"/>
      <c r="TDC185" s="419"/>
      <c r="TDD185" s="419"/>
      <c r="TDE185" s="419"/>
      <c r="TDF185" s="419"/>
      <c r="TDG185" s="419"/>
      <c r="TDH185" s="419"/>
      <c r="TDI185" s="419"/>
      <c r="TDJ185" s="419"/>
      <c r="TDK185" s="419"/>
      <c r="TDL185" s="419"/>
      <c r="TDM185" s="419"/>
      <c r="TDN185" s="419"/>
      <c r="TDO185" s="419"/>
      <c r="TDP185" s="419"/>
      <c r="TDQ185" s="419"/>
      <c r="TDR185" s="419"/>
      <c r="TDS185" s="419"/>
      <c r="TDT185" s="419"/>
      <c r="TDU185" s="419"/>
      <c r="TDV185" s="419"/>
      <c r="TDW185" s="419"/>
      <c r="TDX185" s="419"/>
      <c r="TDY185" s="419"/>
      <c r="TDZ185" s="419"/>
      <c r="TEA185" s="419"/>
      <c r="TEB185" s="419"/>
      <c r="TEC185" s="419"/>
      <c r="TED185" s="419"/>
      <c r="TEE185" s="419"/>
      <c r="TEF185" s="419"/>
      <c r="TEG185" s="419"/>
      <c r="TEH185" s="419"/>
      <c r="TEI185" s="419"/>
      <c r="TEJ185" s="419"/>
      <c r="TEK185" s="419"/>
      <c r="TEL185" s="419"/>
      <c r="TEM185" s="419"/>
      <c r="TEN185" s="419"/>
      <c r="TEO185" s="419"/>
      <c r="TEP185" s="419"/>
      <c r="TEQ185" s="419"/>
      <c r="TER185" s="419"/>
      <c r="TES185" s="419"/>
      <c r="TET185" s="419"/>
      <c r="TEU185" s="419"/>
      <c r="TEV185" s="419"/>
      <c r="TEW185" s="419"/>
      <c r="TEX185" s="419"/>
      <c r="TEY185" s="419"/>
      <c r="TEZ185" s="419"/>
      <c r="TFA185" s="419"/>
      <c r="TFB185" s="419"/>
      <c r="TFC185" s="419"/>
      <c r="TFD185" s="419"/>
      <c r="TFE185" s="419"/>
      <c r="TFF185" s="419"/>
      <c r="TFG185" s="419"/>
      <c r="TFH185" s="419"/>
      <c r="TFI185" s="419"/>
      <c r="TFJ185" s="419"/>
      <c r="TFK185" s="419"/>
      <c r="TFL185" s="419"/>
      <c r="TFM185" s="419"/>
      <c r="TFN185" s="419"/>
      <c r="TFO185" s="419"/>
      <c r="TFP185" s="419"/>
      <c r="TFQ185" s="419"/>
      <c r="TFR185" s="419"/>
      <c r="TFS185" s="419"/>
      <c r="TFT185" s="419"/>
      <c r="TFU185" s="419"/>
      <c r="TFV185" s="419"/>
      <c r="TFW185" s="419"/>
      <c r="TFX185" s="419"/>
      <c r="TFY185" s="419"/>
      <c r="TFZ185" s="419"/>
      <c r="TGA185" s="419"/>
      <c r="TGB185" s="419"/>
      <c r="TGC185" s="419"/>
      <c r="TGD185" s="419"/>
      <c r="TGE185" s="419"/>
      <c r="TGF185" s="419"/>
      <c r="TGG185" s="419"/>
      <c r="TGH185" s="419"/>
      <c r="TGI185" s="419"/>
      <c r="TGJ185" s="419"/>
      <c r="TGK185" s="419"/>
      <c r="TGL185" s="419"/>
      <c r="TGM185" s="419"/>
      <c r="TGN185" s="419"/>
      <c r="TGO185" s="419"/>
      <c r="TGP185" s="419"/>
      <c r="TGQ185" s="419"/>
      <c r="TGR185" s="419"/>
      <c r="TGS185" s="419"/>
      <c r="TGT185" s="419"/>
      <c r="TGU185" s="419"/>
      <c r="TGV185" s="419"/>
      <c r="TGW185" s="419"/>
      <c r="TGX185" s="419"/>
      <c r="TGY185" s="419"/>
      <c r="TGZ185" s="419"/>
      <c r="THA185" s="419"/>
      <c r="THB185" s="419"/>
      <c r="THC185" s="419"/>
      <c r="THD185" s="419"/>
      <c r="THE185" s="419"/>
      <c r="THF185" s="419"/>
      <c r="THG185" s="419"/>
      <c r="THH185" s="419"/>
      <c r="THI185" s="419"/>
      <c r="THJ185" s="419"/>
      <c r="THK185" s="419"/>
      <c r="THL185" s="419"/>
      <c r="THM185" s="419"/>
      <c r="THN185" s="419"/>
      <c r="THO185" s="419"/>
      <c r="THP185" s="419"/>
      <c r="THQ185" s="419"/>
      <c r="THR185" s="419"/>
      <c r="THS185" s="419"/>
      <c r="THT185" s="419"/>
      <c r="THU185" s="419"/>
      <c r="THV185" s="419"/>
      <c r="THW185" s="419"/>
      <c r="THX185" s="419"/>
      <c r="THY185" s="419"/>
      <c r="THZ185" s="419"/>
      <c r="TIA185" s="419"/>
      <c r="TIB185" s="419"/>
      <c r="TIC185" s="419"/>
      <c r="TID185" s="419"/>
      <c r="TIE185" s="419"/>
      <c r="TIF185" s="419"/>
      <c r="TIG185" s="419"/>
      <c r="TIH185" s="419"/>
      <c r="TII185" s="419"/>
      <c r="TIJ185" s="419"/>
      <c r="TIK185" s="419"/>
      <c r="TIL185" s="419"/>
      <c r="TIM185" s="419"/>
      <c r="TIN185" s="419"/>
      <c r="TIO185" s="419"/>
      <c r="TIP185" s="419"/>
      <c r="TIQ185" s="419"/>
      <c r="TIR185" s="419"/>
      <c r="TIS185" s="419"/>
      <c r="TIT185" s="419"/>
      <c r="TIU185" s="419"/>
      <c r="TIV185" s="419"/>
      <c r="TIW185" s="419"/>
      <c r="TIX185" s="419"/>
      <c r="TIY185" s="419"/>
      <c r="TIZ185" s="419"/>
      <c r="TJA185" s="419"/>
      <c r="TJB185" s="419"/>
      <c r="TJC185" s="419"/>
      <c r="TJD185" s="419"/>
      <c r="TJE185" s="419"/>
      <c r="TJF185" s="419"/>
      <c r="TJG185" s="419"/>
      <c r="TJH185" s="419"/>
      <c r="TJI185" s="419"/>
      <c r="TJJ185" s="419"/>
      <c r="TJK185" s="419"/>
      <c r="TJL185" s="419"/>
      <c r="TJM185" s="419"/>
      <c r="TJN185" s="419"/>
      <c r="TJO185" s="419"/>
      <c r="TJP185" s="419"/>
      <c r="TJQ185" s="419"/>
      <c r="TJR185" s="419"/>
      <c r="TJS185" s="419"/>
      <c r="TJT185" s="419"/>
      <c r="TJU185" s="419"/>
      <c r="TJV185" s="419"/>
      <c r="TJW185" s="419"/>
      <c r="TJX185" s="419"/>
      <c r="TJY185" s="419"/>
      <c r="TJZ185" s="419"/>
      <c r="TKA185" s="419"/>
      <c r="TKB185" s="419"/>
      <c r="TKC185" s="419"/>
      <c r="TKD185" s="419"/>
      <c r="TKE185" s="419"/>
      <c r="TKF185" s="419"/>
      <c r="TKG185" s="419"/>
      <c r="TKH185" s="419"/>
      <c r="TKI185" s="419"/>
      <c r="TKJ185" s="419"/>
      <c r="TKK185" s="419"/>
      <c r="TKL185" s="419"/>
      <c r="TKM185" s="419"/>
      <c r="TKN185" s="419"/>
      <c r="TKO185" s="419"/>
      <c r="TKP185" s="419"/>
      <c r="TKQ185" s="419"/>
      <c r="TKR185" s="419"/>
      <c r="TKS185" s="419"/>
      <c r="TKT185" s="419"/>
      <c r="TKU185" s="419"/>
      <c r="TKV185" s="419"/>
      <c r="TKW185" s="419"/>
      <c r="TKX185" s="419"/>
      <c r="TKY185" s="419"/>
      <c r="TKZ185" s="419"/>
      <c r="TLA185" s="419"/>
      <c r="TLB185" s="419"/>
      <c r="TLC185" s="419"/>
      <c r="TLD185" s="419"/>
      <c r="TLE185" s="419"/>
      <c r="TLF185" s="419"/>
      <c r="TLG185" s="419"/>
      <c r="TLH185" s="419"/>
      <c r="TLI185" s="419"/>
      <c r="TLJ185" s="419"/>
      <c r="TLK185" s="419"/>
      <c r="TLL185" s="419"/>
      <c r="TLM185" s="419"/>
      <c r="TLN185" s="419"/>
      <c r="TLO185" s="419"/>
      <c r="TLP185" s="419"/>
      <c r="TLQ185" s="419"/>
      <c r="TLR185" s="419"/>
      <c r="TLS185" s="419"/>
      <c r="TLT185" s="419"/>
      <c r="TLU185" s="419"/>
      <c r="TLV185" s="419"/>
      <c r="TLW185" s="419"/>
      <c r="TLX185" s="419"/>
      <c r="TLY185" s="419"/>
      <c r="TLZ185" s="419"/>
      <c r="TMA185" s="419"/>
      <c r="TMB185" s="419"/>
      <c r="TMC185" s="419"/>
      <c r="TMD185" s="419"/>
      <c r="TME185" s="419"/>
      <c r="TMF185" s="419"/>
      <c r="TMG185" s="419"/>
      <c r="TMH185" s="419"/>
      <c r="TMI185" s="419"/>
      <c r="TMJ185" s="419"/>
      <c r="TMK185" s="419"/>
      <c r="TML185" s="419"/>
      <c r="TMM185" s="419"/>
      <c r="TMN185" s="419"/>
      <c r="TMO185" s="419"/>
      <c r="TMP185" s="419"/>
      <c r="TMQ185" s="419"/>
      <c r="TMR185" s="419"/>
      <c r="TMS185" s="419"/>
      <c r="TMT185" s="419"/>
      <c r="TMU185" s="419"/>
      <c r="TMV185" s="419"/>
      <c r="TMW185" s="419"/>
      <c r="TMX185" s="419"/>
      <c r="TMY185" s="419"/>
      <c r="TMZ185" s="419"/>
      <c r="TNA185" s="419"/>
      <c r="TNB185" s="419"/>
      <c r="TNC185" s="419"/>
      <c r="TND185" s="419"/>
      <c r="TNE185" s="419"/>
      <c r="TNF185" s="419"/>
      <c r="TNG185" s="419"/>
      <c r="TNH185" s="419"/>
      <c r="TNI185" s="419"/>
      <c r="TNJ185" s="419"/>
      <c r="TNK185" s="419"/>
      <c r="TNL185" s="419"/>
      <c r="TNM185" s="419"/>
      <c r="TNN185" s="419"/>
      <c r="TNO185" s="419"/>
      <c r="TNP185" s="419"/>
      <c r="TNQ185" s="419"/>
      <c r="TNR185" s="419"/>
      <c r="TNS185" s="419"/>
      <c r="TNT185" s="419"/>
      <c r="TNU185" s="419"/>
      <c r="TNV185" s="419"/>
      <c r="TNW185" s="419"/>
      <c r="TNX185" s="419"/>
      <c r="TNY185" s="419"/>
      <c r="TNZ185" s="419"/>
      <c r="TOA185" s="419"/>
      <c r="TOB185" s="419"/>
      <c r="TOC185" s="419"/>
      <c r="TOD185" s="419"/>
      <c r="TOE185" s="419"/>
      <c r="TOF185" s="419"/>
      <c r="TOG185" s="419"/>
      <c r="TOH185" s="419"/>
      <c r="TOI185" s="419"/>
      <c r="TOJ185" s="419"/>
      <c r="TOK185" s="419"/>
      <c r="TOL185" s="419"/>
      <c r="TOM185" s="419"/>
      <c r="TON185" s="419"/>
      <c r="TOO185" s="419"/>
      <c r="TOP185" s="419"/>
      <c r="TOQ185" s="419"/>
      <c r="TOR185" s="419"/>
      <c r="TOS185" s="419"/>
      <c r="TOT185" s="419"/>
      <c r="TOU185" s="419"/>
      <c r="TOV185" s="419"/>
      <c r="TOW185" s="419"/>
      <c r="TOX185" s="419"/>
      <c r="TOY185" s="419"/>
      <c r="TOZ185" s="419"/>
      <c r="TPA185" s="419"/>
      <c r="TPB185" s="419"/>
      <c r="TPC185" s="419"/>
      <c r="TPD185" s="419"/>
      <c r="TPE185" s="419"/>
      <c r="TPF185" s="419"/>
      <c r="TPG185" s="419"/>
      <c r="TPH185" s="419"/>
      <c r="TPI185" s="419"/>
      <c r="TPJ185" s="419"/>
      <c r="TPK185" s="419"/>
      <c r="TPL185" s="419"/>
      <c r="TPM185" s="419"/>
      <c r="TPN185" s="419"/>
      <c r="TPO185" s="419"/>
      <c r="TPP185" s="419"/>
      <c r="TPQ185" s="419"/>
      <c r="TPR185" s="419"/>
      <c r="TPS185" s="419"/>
      <c r="TPT185" s="419"/>
      <c r="TPU185" s="419"/>
      <c r="TPV185" s="419"/>
      <c r="TPW185" s="419"/>
      <c r="TPX185" s="419"/>
      <c r="TPY185" s="419"/>
      <c r="TPZ185" s="419"/>
      <c r="TQA185" s="419"/>
      <c r="TQB185" s="419"/>
      <c r="TQC185" s="419"/>
      <c r="TQD185" s="419"/>
      <c r="TQE185" s="419"/>
      <c r="TQF185" s="419"/>
      <c r="TQG185" s="419"/>
      <c r="TQH185" s="419"/>
      <c r="TQI185" s="419"/>
      <c r="TQJ185" s="419"/>
      <c r="TQK185" s="419"/>
      <c r="TQL185" s="419"/>
      <c r="TQM185" s="419"/>
      <c r="TQN185" s="419"/>
      <c r="TQO185" s="419"/>
      <c r="TQP185" s="419"/>
      <c r="TQQ185" s="419"/>
      <c r="TQR185" s="419"/>
      <c r="TQS185" s="419"/>
      <c r="TQT185" s="419"/>
      <c r="TQU185" s="419"/>
      <c r="TQV185" s="419"/>
      <c r="TQW185" s="419"/>
      <c r="TQX185" s="419"/>
      <c r="TQY185" s="419"/>
      <c r="TQZ185" s="419"/>
      <c r="TRA185" s="419"/>
      <c r="TRB185" s="419"/>
      <c r="TRC185" s="419"/>
      <c r="TRD185" s="419"/>
      <c r="TRE185" s="419"/>
      <c r="TRF185" s="419"/>
      <c r="TRG185" s="419"/>
      <c r="TRH185" s="419"/>
      <c r="TRI185" s="419"/>
      <c r="TRJ185" s="419"/>
      <c r="TRK185" s="419"/>
      <c r="TRL185" s="419"/>
      <c r="TRM185" s="419"/>
      <c r="TRN185" s="419"/>
      <c r="TRO185" s="419"/>
      <c r="TRP185" s="419"/>
      <c r="TRQ185" s="419"/>
      <c r="TRR185" s="419"/>
      <c r="TRS185" s="419"/>
      <c r="TRT185" s="419"/>
      <c r="TRU185" s="419"/>
      <c r="TRV185" s="419"/>
      <c r="TRW185" s="419"/>
      <c r="TRX185" s="419"/>
      <c r="TRY185" s="419"/>
      <c r="TRZ185" s="419"/>
      <c r="TSA185" s="419"/>
      <c r="TSB185" s="419"/>
      <c r="TSC185" s="419"/>
      <c r="TSD185" s="419"/>
      <c r="TSE185" s="419"/>
      <c r="TSF185" s="419"/>
      <c r="TSG185" s="419"/>
      <c r="TSH185" s="419"/>
      <c r="TSI185" s="419"/>
      <c r="TSJ185" s="419"/>
      <c r="TSK185" s="419"/>
      <c r="TSL185" s="419"/>
      <c r="TSM185" s="419"/>
      <c r="TSN185" s="419"/>
      <c r="TSO185" s="419"/>
      <c r="TSP185" s="419"/>
      <c r="TSQ185" s="419"/>
      <c r="TSR185" s="419"/>
      <c r="TSS185" s="419"/>
      <c r="TST185" s="419"/>
      <c r="TSU185" s="419"/>
      <c r="TSV185" s="419"/>
      <c r="TSW185" s="419"/>
      <c r="TSX185" s="419"/>
      <c r="TSY185" s="419"/>
      <c r="TSZ185" s="419"/>
      <c r="TTA185" s="419"/>
      <c r="TTB185" s="419"/>
      <c r="TTC185" s="419"/>
      <c r="TTD185" s="419"/>
      <c r="TTE185" s="419"/>
      <c r="TTF185" s="419"/>
      <c r="TTG185" s="419"/>
      <c r="TTH185" s="419"/>
      <c r="TTI185" s="419"/>
      <c r="TTJ185" s="419"/>
      <c r="TTK185" s="419"/>
      <c r="TTL185" s="419"/>
      <c r="TTM185" s="419"/>
      <c r="TTN185" s="419"/>
      <c r="TTO185" s="419"/>
      <c r="TTP185" s="419"/>
      <c r="TTQ185" s="419"/>
      <c r="TTR185" s="419"/>
      <c r="TTS185" s="419"/>
      <c r="TTT185" s="419"/>
      <c r="TTU185" s="419"/>
      <c r="TTV185" s="419"/>
      <c r="TTW185" s="419"/>
      <c r="TTX185" s="419"/>
      <c r="TTY185" s="419"/>
      <c r="TTZ185" s="419"/>
      <c r="TUA185" s="419"/>
      <c r="TUB185" s="419"/>
      <c r="TUC185" s="419"/>
      <c r="TUD185" s="419"/>
      <c r="TUE185" s="419"/>
      <c r="TUF185" s="419"/>
      <c r="TUG185" s="419"/>
      <c r="TUH185" s="419"/>
      <c r="TUI185" s="419"/>
      <c r="TUJ185" s="419"/>
      <c r="TUK185" s="419"/>
      <c r="TUL185" s="419"/>
      <c r="TUM185" s="419"/>
      <c r="TUN185" s="419"/>
      <c r="TUO185" s="419"/>
      <c r="TUP185" s="419"/>
      <c r="TUQ185" s="419"/>
      <c r="TUR185" s="419"/>
      <c r="TUS185" s="419"/>
      <c r="TUT185" s="419"/>
      <c r="TUU185" s="419"/>
      <c r="TUV185" s="419"/>
      <c r="TUW185" s="419"/>
      <c r="TUX185" s="419"/>
      <c r="TUY185" s="419"/>
      <c r="TUZ185" s="419"/>
      <c r="TVA185" s="419"/>
      <c r="TVB185" s="419"/>
      <c r="TVC185" s="419"/>
      <c r="TVD185" s="419"/>
      <c r="TVE185" s="419"/>
      <c r="TVF185" s="419"/>
      <c r="TVG185" s="419"/>
      <c r="TVH185" s="419"/>
      <c r="TVI185" s="419"/>
      <c r="TVJ185" s="419"/>
      <c r="TVK185" s="419"/>
      <c r="TVL185" s="419"/>
      <c r="TVM185" s="419"/>
      <c r="TVN185" s="419"/>
      <c r="TVO185" s="419"/>
      <c r="TVP185" s="419"/>
      <c r="TVQ185" s="419"/>
      <c r="TVR185" s="419"/>
      <c r="TVS185" s="419"/>
      <c r="TVT185" s="419"/>
      <c r="TVU185" s="419"/>
      <c r="TVV185" s="419"/>
      <c r="TVW185" s="419"/>
      <c r="TVX185" s="419"/>
      <c r="TVY185" s="419"/>
      <c r="TVZ185" s="419"/>
      <c r="TWA185" s="419"/>
      <c r="TWB185" s="419"/>
      <c r="TWC185" s="419"/>
      <c r="TWD185" s="419"/>
      <c r="TWE185" s="419"/>
      <c r="TWF185" s="419"/>
      <c r="TWG185" s="419"/>
      <c r="TWH185" s="419"/>
      <c r="TWI185" s="419"/>
      <c r="TWJ185" s="419"/>
      <c r="TWK185" s="419"/>
      <c r="TWL185" s="419"/>
      <c r="TWM185" s="419"/>
      <c r="TWN185" s="419"/>
      <c r="TWO185" s="419"/>
      <c r="TWP185" s="419"/>
      <c r="TWQ185" s="419"/>
      <c r="TWR185" s="419"/>
      <c r="TWS185" s="419"/>
      <c r="TWT185" s="419"/>
      <c r="TWU185" s="419"/>
      <c r="TWV185" s="419"/>
      <c r="TWW185" s="419"/>
      <c r="TWX185" s="419"/>
      <c r="TWY185" s="419"/>
      <c r="TWZ185" s="419"/>
      <c r="TXA185" s="419"/>
      <c r="TXB185" s="419"/>
      <c r="TXC185" s="419"/>
      <c r="TXD185" s="419"/>
      <c r="TXE185" s="419"/>
      <c r="TXF185" s="419"/>
      <c r="TXG185" s="419"/>
      <c r="TXH185" s="419"/>
      <c r="TXI185" s="419"/>
      <c r="TXJ185" s="419"/>
      <c r="TXK185" s="419"/>
      <c r="TXL185" s="419"/>
      <c r="TXM185" s="419"/>
      <c r="TXN185" s="419"/>
      <c r="TXO185" s="419"/>
      <c r="TXP185" s="419"/>
      <c r="TXQ185" s="419"/>
      <c r="TXR185" s="419"/>
      <c r="TXS185" s="419"/>
      <c r="TXT185" s="419"/>
      <c r="TXU185" s="419"/>
      <c r="TXV185" s="419"/>
      <c r="TXW185" s="419"/>
      <c r="TXX185" s="419"/>
      <c r="TXY185" s="419"/>
      <c r="TXZ185" s="419"/>
      <c r="TYA185" s="419"/>
      <c r="TYB185" s="419"/>
      <c r="TYC185" s="419"/>
      <c r="TYD185" s="419"/>
      <c r="TYE185" s="419"/>
      <c r="TYF185" s="419"/>
      <c r="TYG185" s="419"/>
      <c r="TYH185" s="419"/>
      <c r="TYI185" s="419"/>
      <c r="TYJ185" s="419"/>
      <c r="TYK185" s="419"/>
      <c r="TYL185" s="419"/>
      <c r="TYM185" s="419"/>
      <c r="TYN185" s="419"/>
      <c r="TYO185" s="419"/>
      <c r="TYP185" s="419"/>
      <c r="TYQ185" s="419"/>
      <c r="TYR185" s="419"/>
      <c r="TYS185" s="419"/>
      <c r="TYT185" s="419"/>
      <c r="TYU185" s="419"/>
      <c r="TYV185" s="419"/>
      <c r="TYW185" s="419"/>
      <c r="TYX185" s="419"/>
      <c r="TYY185" s="419"/>
      <c r="TYZ185" s="419"/>
      <c r="TZA185" s="419"/>
      <c r="TZB185" s="419"/>
      <c r="TZC185" s="419"/>
      <c r="TZD185" s="419"/>
      <c r="TZE185" s="419"/>
      <c r="TZF185" s="419"/>
      <c r="TZG185" s="419"/>
      <c r="TZH185" s="419"/>
      <c r="TZI185" s="419"/>
      <c r="TZJ185" s="419"/>
      <c r="TZK185" s="419"/>
      <c r="TZL185" s="419"/>
      <c r="TZM185" s="419"/>
      <c r="TZN185" s="419"/>
      <c r="TZO185" s="419"/>
      <c r="TZP185" s="419"/>
      <c r="TZQ185" s="419"/>
      <c r="TZR185" s="419"/>
      <c r="TZS185" s="419"/>
      <c r="TZT185" s="419"/>
      <c r="TZU185" s="419"/>
      <c r="TZV185" s="419"/>
      <c r="TZW185" s="419"/>
      <c r="TZX185" s="419"/>
      <c r="TZY185" s="419"/>
      <c r="TZZ185" s="419"/>
      <c r="UAA185" s="419"/>
      <c r="UAB185" s="419"/>
      <c r="UAC185" s="419"/>
      <c r="UAD185" s="419"/>
      <c r="UAE185" s="419"/>
      <c r="UAF185" s="419"/>
      <c r="UAG185" s="419"/>
      <c r="UAH185" s="419"/>
      <c r="UAI185" s="419"/>
      <c r="UAJ185" s="419"/>
      <c r="UAK185" s="419"/>
      <c r="UAL185" s="419"/>
      <c r="UAM185" s="419"/>
      <c r="UAN185" s="419"/>
      <c r="UAO185" s="419"/>
      <c r="UAP185" s="419"/>
      <c r="UAQ185" s="419"/>
      <c r="UAR185" s="419"/>
      <c r="UAS185" s="419"/>
      <c r="UAT185" s="419"/>
      <c r="UAU185" s="419"/>
      <c r="UAV185" s="419"/>
      <c r="UAW185" s="419"/>
      <c r="UAX185" s="419"/>
      <c r="UAY185" s="419"/>
      <c r="UAZ185" s="419"/>
      <c r="UBA185" s="419"/>
      <c r="UBB185" s="419"/>
      <c r="UBC185" s="419"/>
      <c r="UBD185" s="419"/>
      <c r="UBE185" s="419"/>
      <c r="UBF185" s="419"/>
      <c r="UBG185" s="419"/>
      <c r="UBH185" s="419"/>
      <c r="UBI185" s="419"/>
      <c r="UBJ185" s="419"/>
      <c r="UBK185" s="419"/>
      <c r="UBL185" s="419"/>
      <c r="UBM185" s="419"/>
      <c r="UBN185" s="419"/>
      <c r="UBO185" s="419"/>
      <c r="UBP185" s="419"/>
      <c r="UBQ185" s="419"/>
      <c r="UBR185" s="419"/>
      <c r="UBS185" s="419"/>
      <c r="UBT185" s="419"/>
      <c r="UBU185" s="419"/>
      <c r="UBV185" s="419"/>
      <c r="UBW185" s="419"/>
      <c r="UBX185" s="419"/>
      <c r="UBY185" s="419"/>
      <c r="UBZ185" s="419"/>
      <c r="UCA185" s="419"/>
      <c r="UCB185" s="419"/>
      <c r="UCC185" s="419"/>
      <c r="UCD185" s="419"/>
      <c r="UCE185" s="419"/>
      <c r="UCF185" s="419"/>
      <c r="UCG185" s="419"/>
      <c r="UCH185" s="419"/>
      <c r="UCI185" s="419"/>
      <c r="UCJ185" s="419"/>
      <c r="UCK185" s="419"/>
      <c r="UCL185" s="419"/>
      <c r="UCM185" s="419"/>
      <c r="UCN185" s="419"/>
      <c r="UCO185" s="419"/>
      <c r="UCP185" s="419"/>
      <c r="UCQ185" s="419"/>
      <c r="UCR185" s="419"/>
      <c r="UCS185" s="419"/>
      <c r="UCT185" s="419"/>
      <c r="UCU185" s="419"/>
      <c r="UCV185" s="419"/>
      <c r="UCW185" s="419"/>
      <c r="UCX185" s="419"/>
      <c r="UCY185" s="419"/>
      <c r="UCZ185" s="419"/>
      <c r="UDA185" s="419"/>
      <c r="UDB185" s="419"/>
      <c r="UDC185" s="419"/>
      <c r="UDD185" s="419"/>
      <c r="UDE185" s="419"/>
      <c r="UDF185" s="419"/>
      <c r="UDG185" s="419"/>
      <c r="UDH185" s="419"/>
      <c r="UDI185" s="419"/>
      <c r="UDJ185" s="419"/>
      <c r="UDK185" s="419"/>
      <c r="UDL185" s="419"/>
      <c r="UDM185" s="419"/>
      <c r="UDN185" s="419"/>
      <c r="UDO185" s="419"/>
      <c r="UDP185" s="419"/>
      <c r="UDQ185" s="419"/>
      <c r="UDR185" s="419"/>
      <c r="UDS185" s="419"/>
      <c r="UDT185" s="419"/>
      <c r="UDU185" s="419"/>
      <c r="UDV185" s="419"/>
      <c r="UDW185" s="419"/>
      <c r="UDX185" s="419"/>
      <c r="UDY185" s="419"/>
      <c r="UDZ185" s="419"/>
      <c r="UEA185" s="419"/>
      <c r="UEB185" s="419"/>
      <c r="UEC185" s="419"/>
      <c r="UED185" s="419"/>
      <c r="UEE185" s="419"/>
      <c r="UEF185" s="419"/>
      <c r="UEG185" s="419"/>
      <c r="UEH185" s="419"/>
      <c r="UEI185" s="419"/>
      <c r="UEJ185" s="419"/>
      <c r="UEK185" s="419"/>
      <c r="UEL185" s="419"/>
      <c r="UEM185" s="419"/>
      <c r="UEN185" s="419"/>
      <c r="UEO185" s="419"/>
      <c r="UEP185" s="419"/>
      <c r="UEQ185" s="419"/>
      <c r="UER185" s="419"/>
      <c r="UES185" s="419"/>
      <c r="UET185" s="419"/>
      <c r="UEU185" s="419"/>
      <c r="UEV185" s="419"/>
      <c r="UEW185" s="419"/>
      <c r="UEX185" s="419"/>
      <c r="UEY185" s="419"/>
      <c r="UEZ185" s="419"/>
      <c r="UFA185" s="419"/>
      <c r="UFB185" s="419"/>
      <c r="UFC185" s="419"/>
      <c r="UFD185" s="419"/>
      <c r="UFE185" s="419"/>
      <c r="UFF185" s="419"/>
      <c r="UFG185" s="419"/>
      <c r="UFH185" s="419"/>
      <c r="UFI185" s="419"/>
      <c r="UFJ185" s="419"/>
      <c r="UFK185" s="419"/>
      <c r="UFL185" s="419"/>
      <c r="UFM185" s="419"/>
      <c r="UFN185" s="419"/>
      <c r="UFO185" s="419"/>
      <c r="UFP185" s="419"/>
      <c r="UFQ185" s="419"/>
      <c r="UFR185" s="419"/>
      <c r="UFS185" s="419"/>
      <c r="UFT185" s="419"/>
      <c r="UFU185" s="419"/>
      <c r="UFV185" s="419"/>
      <c r="UFW185" s="419"/>
      <c r="UFX185" s="419"/>
      <c r="UFY185" s="419"/>
      <c r="UFZ185" s="419"/>
      <c r="UGA185" s="419"/>
      <c r="UGB185" s="419"/>
      <c r="UGC185" s="419"/>
      <c r="UGD185" s="419"/>
      <c r="UGE185" s="419"/>
      <c r="UGF185" s="419"/>
      <c r="UGG185" s="419"/>
      <c r="UGH185" s="419"/>
      <c r="UGI185" s="419"/>
      <c r="UGJ185" s="419"/>
      <c r="UGK185" s="419"/>
      <c r="UGL185" s="419"/>
      <c r="UGM185" s="419"/>
      <c r="UGN185" s="419"/>
      <c r="UGO185" s="419"/>
      <c r="UGP185" s="419"/>
      <c r="UGQ185" s="419"/>
      <c r="UGR185" s="419"/>
      <c r="UGS185" s="419"/>
      <c r="UGT185" s="419"/>
      <c r="UGU185" s="419"/>
      <c r="UGV185" s="419"/>
      <c r="UGW185" s="419"/>
      <c r="UGX185" s="419"/>
      <c r="UGY185" s="419"/>
      <c r="UGZ185" s="419"/>
      <c r="UHA185" s="419"/>
      <c r="UHB185" s="419"/>
      <c r="UHC185" s="419"/>
      <c r="UHD185" s="419"/>
      <c r="UHE185" s="419"/>
      <c r="UHF185" s="419"/>
      <c r="UHG185" s="419"/>
      <c r="UHH185" s="419"/>
      <c r="UHI185" s="419"/>
      <c r="UHJ185" s="419"/>
      <c r="UHK185" s="419"/>
      <c r="UHL185" s="419"/>
      <c r="UHM185" s="419"/>
      <c r="UHN185" s="419"/>
      <c r="UHO185" s="419"/>
      <c r="UHP185" s="419"/>
      <c r="UHQ185" s="419"/>
      <c r="UHR185" s="419"/>
      <c r="UHS185" s="419"/>
      <c r="UHT185" s="419"/>
      <c r="UHU185" s="419"/>
      <c r="UHV185" s="419"/>
      <c r="UHW185" s="419"/>
      <c r="UHX185" s="419"/>
      <c r="UHY185" s="419"/>
      <c r="UHZ185" s="419"/>
      <c r="UIA185" s="419"/>
      <c r="UIB185" s="419"/>
      <c r="UIC185" s="419"/>
      <c r="UID185" s="419"/>
      <c r="UIE185" s="419"/>
      <c r="UIF185" s="419"/>
      <c r="UIG185" s="419"/>
      <c r="UIH185" s="419"/>
      <c r="UII185" s="419"/>
      <c r="UIJ185" s="419"/>
      <c r="UIK185" s="419"/>
      <c r="UIL185" s="419"/>
      <c r="UIM185" s="419"/>
      <c r="UIN185" s="419"/>
      <c r="UIO185" s="419"/>
      <c r="UIP185" s="419"/>
      <c r="UIQ185" s="419"/>
      <c r="UIR185" s="419"/>
      <c r="UIS185" s="419"/>
      <c r="UIT185" s="419"/>
      <c r="UIU185" s="419"/>
      <c r="UIV185" s="419"/>
      <c r="UIW185" s="419"/>
      <c r="UIX185" s="419"/>
      <c r="UIY185" s="419"/>
      <c r="UIZ185" s="419"/>
      <c r="UJA185" s="419"/>
      <c r="UJB185" s="419"/>
      <c r="UJC185" s="419"/>
      <c r="UJD185" s="419"/>
      <c r="UJE185" s="419"/>
      <c r="UJF185" s="419"/>
      <c r="UJG185" s="419"/>
      <c r="UJH185" s="419"/>
      <c r="UJI185" s="419"/>
      <c r="UJJ185" s="419"/>
      <c r="UJK185" s="419"/>
      <c r="UJL185" s="419"/>
      <c r="UJM185" s="419"/>
      <c r="UJN185" s="419"/>
      <c r="UJO185" s="419"/>
      <c r="UJP185" s="419"/>
      <c r="UJQ185" s="419"/>
      <c r="UJR185" s="419"/>
      <c r="UJS185" s="419"/>
      <c r="UJT185" s="419"/>
      <c r="UJU185" s="419"/>
      <c r="UJV185" s="419"/>
      <c r="UJW185" s="419"/>
      <c r="UJX185" s="419"/>
      <c r="UJY185" s="419"/>
      <c r="UJZ185" s="419"/>
      <c r="UKA185" s="419"/>
      <c r="UKB185" s="419"/>
      <c r="UKC185" s="419"/>
      <c r="UKD185" s="419"/>
      <c r="UKE185" s="419"/>
      <c r="UKF185" s="419"/>
      <c r="UKG185" s="419"/>
      <c r="UKH185" s="419"/>
      <c r="UKI185" s="419"/>
      <c r="UKJ185" s="419"/>
      <c r="UKK185" s="419"/>
      <c r="UKL185" s="419"/>
      <c r="UKM185" s="419"/>
      <c r="UKN185" s="419"/>
      <c r="UKO185" s="419"/>
      <c r="UKP185" s="419"/>
      <c r="UKQ185" s="419"/>
      <c r="UKR185" s="419"/>
      <c r="UKS185" s="419"/>
      <c r="UKT185" s="419"/>
      <c r="UKU185" s="419"/>
      <c r="UKV185" s="419"/>
      <c r="UKW185" s="419"/>
      <c r="UKX185" s="419"/>
      <c r="UKY185" s="419"/>
      <c r="UKZ185" s="419"/>
      <c r="ULA185" s="419"/>
      <c r="ULB185" s="419"/>
      <c r="ULC185" s="419"/>
      <c r="ULD185" s="419"/>
      <c r="ULE185" s="419"/>
      <c r="ULF185" s="419"/>
      <c r="ULG185" s="419"/>
      <c r="ULH185" s="419"/>
      <c r="ULI185" s="419"/>
      <c r="ULJ185" s="419"/>
      <c r="ULK185" s="419"/>
      <c r="ULL185" s="419"/>
      <c r="ULM185" s="419"/>
      <c r="ULN185" s="419"/>
      <c r="ULO185" s="419"/>
      <c r="ULP185" s="419"/>
      <c r="ULQ185" s="419"/>
      <c r="ULR185" s="419"/>
      <c r="ULS185" s="419"/>
      <c r="ULT185" s="419"/>
      <c r="ULU185" s="419"/>
      <c r="ULV185" s="419"/>
      <c r="ULW185" s="419"/>
      <c r="ULX185" s="419"/>
      <c r="ULY185" s="419"/>
      <c r="ULZ185" s="419"/>
      <c r="UMA185" s="419"/>
      <c r="UMB185" s="419"/>
      <c r="UMC185" s="419"/>
      <c r="UMD185" s="419"/>
      <c r="UME185" s="419"/>
      <c r="UMF185" s="419"/>
      <c r="UMG185" s="419"/>
      <c r="UMH185" s="419"/>
      <c r="UMI185" s="419"/>
      <c r="UMJ185" s="419"/>
      <c r="UMK185" s="419"/>
      <c r="UML185" s="419"/>
      <c r="UMM185" s="419"/>
      <c r="UMN185" s="419"/>
      <c r="UMO185" s="419"/>
      <c r="UMP185" s="419"/>
      <c r="UMQ185" s="419"/>
      <c r="UMR185" s="419"/>
      <c r="UMS185" s="419"/>
      <c r="UMT185" s="419"/>
      <c r="UMU185" s="419"/>
      <c r="UMV185" s="419"/>
      <c r="UMW185" s="419"/>
      <c r="UMX185" s="419"/>
      <c r="UMY185" s="419"/>
      <c r="UMZ185" s="419"/>
      <c r="UNA185" s="419"/>
      <c r="UNB185" s="419"/>
      <c r="UNC185" s="419"/>
      <c r="UND185" s="419"/>
      <c r="UNE185" s="419"/>
      <c r="UNF185" s="419"/>
      <c r="UNG185" s="419"/>
      <c r="UNH185" s="419"/>
      <c r="UNI185" s="419"/>
      <c r="UNJ185" s="419"/>
      <c r="UNK185" s="419"/>
      <c r="UNL185" s="419"/>
      <c r="UNM185" s="419"/>
      <c r="UNN185" s="419"/>
      <c r="UNO185" s="419"/>
      <c r="UNP185" s="419"/>
      <c r="UNQ185" s="419"/>
      <c r="UNR185" s="419"/>
      <c r="UNS185" s="419"/>
      <c r="UNT185" s="419"/>
      <c r="UNU185" s="419"/>
      <c r="UNV185" s="419"/>
      <c r="UNW185" s="419"/>
      <c r="UNX185" s="419"/>
      <c r="UNY185" s="419"/>
      <c r="UNZ185" s="419"/>
      <c r="UOA185" s="419"/>
      <c r="UOB185" s="419"/>
      <c r="UOC185" s="419"/>
      <c r="UOD185" s="419"/>
      <c r="UOE185" s="419"/>
      <c r="UOF185" s="419"/>
      <c r="UOG185" s="419"/>
      <c r="UOH185" s="419"/>
      <c r="UOI185" s="419"/>
      <c r="UOJ185" s="419"/>
      <c r="UOK185" s="419"/>
      <c r="UOL185" s="419"/>
      <c r="UOM185" s="419"/>
      <c r="UON185" s="419"/>
      <c r="UOO185" s="419"/>
      <c r="UOP185" s="419"/>
      <c r="UOQ185" s="419"/>
      <c r="UOR185" s="419"/>
      <c r="UOS185" s="419"/>
      <c r="UOT185" s="419"/>
      <c r="UOU185" s="419"/>
      <c r="UOV185" s="419"/>
      <c r="UOW185" s="419"/>
      <c r="UOX185" s="419"/>
      <c r="UOY185" s="419"/>
      <c r="UOZ185" s="419"/>
      <c r="UPA185" s="419"/>
      <c r="UPB185" s="419"/>
      <c r="UPC185" s="419"/>
      <c r="UPD185" s="419"/>
      <c r="UPE185" s="419"/>
      <c r="UPF185" s="419"/>
      <c r="UPG185" s="419"/>
      <c r="UPH185" s="419"/>
      <c r="UPI185" s="419"/>
      <c r="UPJ185" s="419"/>
      <c r="UPK185" s="419"/>
      <c r="UPL185" s="419"/>
      <c r="UPM185" s="419"/>
      <c r="UPN185" s="419"/>
      <c r="UPO185" s="419"/>
      <c r="UPP185" s="419"/>
      <c r="UPQ185" s="419"/>
      <c r="UPR185" s="419"/>
      <c r="UPS185" s="419"/>
      <c r="UPT185" s="419"/>
      <c r="UPU185" s="419"/>
      <c r="UPV185" s="419"/>
      <c r="UPW185" s="419"/>
      <c r="UPX185" s="419"/>
      <c r="UPY185" s="419"/>
      <c r="UPZ185" s="419"/>
      <c r="UQA185" s="419"/>
      <c r="UQB185" s="419"/>
      <c r="UQC185" s="419"/>
      <c r="UQD185" s="419"/>
      <c r="UQE185" s="419"/>
      <c r="UQF185" s="419"/>
      <c r="UQG185" s="419"/>
      <c r="UQH185" s="419"/>
      <c r="UQI185" s="419"/>
      <c r="UQJ185" s="419"/>
      <c r="UQK185" s="419"/>
      <c r="UQL185" s="419"/>
      <c r="UQM185" s="419"/>
      <c r="UQN185" s="419"/>
      <c r="UQO185" s="419"/>
      <c r="UQP185" s="419"/>
      <c r="UQQ185" s="419"/>
      <c r="UQR185" s="419"/>
      <c r="UQS185" s="419"/>
      <c r="UQT185" s="419"/>
      <c r="UQU185" s="419"/>
      <c r="UQV185" s="419"/>
      <c r="UQW185" s="419"/>
      <c r="UQX185" s="419"/>
      <c r="UQY185" s="419"/>
      <c r="UQZ185" s="419"/>
      <c r="URA185" s="419"/>
      <c r="URB185" s="419"/>
      <c r="URC185" s="419"/>
      <c r="URD185" s="419"/>
      <c r="URE185" s="419"/>
      <c r="URF185" s="419"/>
      <c r="URG185" s="419"/>
      <c r="URH185" s="419"/>
      <c r="URI185" s="419"/>
      <c r="URJ185" s="419"/>
      <c r="URK185" s="419"/>
      <c r="URL185" s="419"/>
      <c r="URM185" s="419"/>
      <c r="URN185" s="419"/>
      <c r="URO185" s="419"/>
      <c r="URP185" s="419"/>
      <c r="URQ185" s="419"/>
      <c r="URR185" s="419"/>
      <c r="URS185" s="419"/>
      <c r="URT185" s="419"/>
      <c r="URU185" s="419"/>
      <c r="URV185" s="419"/>
      <c r="URW185" s="419"/>
      <c r="URX185" s="419"/>
      <c r="URY185" s="419"/>
      <c r="URZ185" s="419"/>
      <c r="USA185" s="419"/>
      <c r="USB185" s="419"/>
      <c r="USC185" s="419"/>
      <c r="USD185" s="419"/>
      <c r="USE185" s="419"/>
      <c r="USF185" s="419"/>
      <c r="USG185" s="419"/>
      <c r="USH185" s="419"/>
      <c r="USI185" s="419"/>
      <c r="USJ185" s="419"/>
      <c r="USK185" s="419"/>
      <c r="USL185" s="419"/>
      <c r="USM185" s="419"/>
      <c r="USN185" s="419"/>
      <c r="USO185" s="419"/>
      <c r="USP185" s="419"/>
      <c r="USQ185" s="419"/>
      <c r="USR185" s="419"/>
      <c r="USS185" s="419"/>
      <c r="UST185" s="419"/>
      <c r="USU185" s="419"/>
      <c r="USV185" s="419"/>
      <c r="USW185" s="419"/>
      <c r="USX185" s="419"/>
      <c r="USY185" s="419"/>
      <c r="USZ185" s="419"/>
      <c r="UTA185" s="419"/>
      <c r="UTB185" s="419"/>
      <c r="UTC185" s="419"/>
      <c r="UTD185" s="419"/>
      <c r="UTE185" s="419"/>
      <c r="UTF185" s="419"/>
      <c r="UTG185" s="419"/>
      <c r="UTH185" s="419"/>
      <c r="UTI185" s="419"/>
      <c r="UTJ185" s="419"/>
      <c r="UTK185" s="419"/>
      <c r="UTL185" s="419"/>
      <c r="UTM185" s="419"/>
      <c r="UTN185" s="419"/>
      <c r="UTO185" s="419"/>
      <c r="UTP185" s="419"/>
      <c r="UTQ185" s="419"/>
      <c r="UTR185" s="419"/>
      <c r="UTS185" s="419"/>
      <c r="UTT185" s="419"/>
      <c r="UTU185" s="419"/>
      <c r="UTV185" s="419"/>
      <c r="UTW185" s="419"/>
      <c r="UTX185" s="419"/>
      <c r="UTY185" s="419"/>
      <c r="UTZ185" s="419"/>
      <c r="UUA185" s="419"/>
      <c r="UUB185" s="419"/>
      <c r="UUC185" s="419"/>
      <c r="UUD185" s="419"/>
      <c r="UUE185" s="419"/>
      <c r="UUF185" s="419"/>
      <c r="UUG185" s="419"/>
      <c r="UUH185" s="419"/>
      <c r="UUI185" s="419"/>
      <c r="UUJ185" s="419"/>
      <c r="UUK185" s="419"/>
      <c r="UUL185" s="419"/>
      <c r="UUM185" s="419"/>
      <c r="UUN185" s="419"/>
      <c r="UUO185" s="419"/>
      <c r="UUP185" s="419"/>
      <c r="UUQ185" s="419"/>
      <c r="UUR185" s="419"/>
      <c r="UUS185" s="419"/>
      <c r="UUT185" s="419"/>
      <c r="UUU185" s="419"/>
      <c r="UUV185" s="419"/>
      <c r="UUW185" s="419"/>
      <c r="UUX185" s="419"/>
      <c r="UUY185" s="419"/>
      <c r="UUZ185" s="419"/>
      <c r="UVA185" s="419"/>
      <c r="UVB185" s="419"/>
      <c r="UVC185" s="419"/>
      <c r="UVD185" s="419"/>
      <c r="UVE185" s="419"/>
      <c r="UVF185" s="419"/>
      <c r="UVG185" s="419"/>
      <c r="UVH185" s="419"/>
      <c r="UVI185" s="419"/>
      <c r="UVJ185" s="419"/>
      <c r="UVK185" s="419"/>
      <c r="UVL185" s="419"/>
      <c r="UVM185" s="419"/>
      <c r="UVN185" s="419"/>
      <c r="UVO185" s="419"/>
      <c r="UVP185" s="419"/>
      <c r="UVQ185" s="419"/>
      <c r="UVR185" s="419"/>
      <c r="UVS185" s="419"/>
      <c r="UVT185" s="419"/>
      <c r="UVU185" s="419"/>
      <c r="UVV185" s="419"/>
      <c r="UVW185" s="419"/>
      <c r="UVX185" s="419"/>
      <c r="UVY185" s="419"/>
      <c r="UVZ185" s="419"/>
      <c r="UWA185" s="419"/>
      <c r="UWB185" s="419"/>
      <c r="UWC185" s="419"/>
      <c r="UWD185" s="419"/>
      <c r="UWE185" s="419"/>
      <c r="UWF185" s="419"/>
      <c r="UWG185" s="419"/>
      <c r="UWH185" s="419"/>
      <c r="UWI185" s="419"/>
      <c r="UWJ185" s="419"/>
      <c r="UWK185" s="419"/>
      <c r="UWL185" s="419"/>
      <c r="UWM185" s="419"/>
      <c r="UWN185" s="419"/>
      <c r="UWO185" s="419"/>
      <c r="UWP185" s="419"/>
      <c r="UWQ185" s="419"/>
      <c r="UWR185" s="419"/>
      <c r="UWS185" s="419"/>
      <c r="UWT185" s="419"/>
      <c r="UWU185" s="419"/>
      <c r="UWV185" s="419"/>
      <c r="UWW185" s="419"/>
      <c r="UWX185" s="419"/>
      <c r="UWY185" s="419"/>
      <c r="UWZ185" s="419"/>
      <c r="UXA185" s="419"/>
      <c r="UXB185" s="419"/>
      <c r="UXC185" s="419"/>
      <c r="UXD185" s="419"/>
      <c r="UXE185" s="419"/>
      <c r="UXF185" s="419"/>
      <c r="UXG185" s="419"/>
      <c r="UXH185" s="419"/>
      <c r="UXI185" s="419"/>
      <c r="UXJ185" s="419"/>
      <c r="UXK185" s="419"/>
      <c r="UXL185" s="419"/>
      <c r="UXM185" s="419"/>
      <c r="UXN185" s="419"/>
      <c r="UXO185" s="419"/>
      <c r="UXP185" s="419"/>
      <c r="UXQ185" s="419"/>
      <c r="UXR185" s="419"/>
      <c r="UXS185" s="419"/>
      <c r="UXT185" s="419"/>
      <c r="UXU185" s="419"/>
      <c r="UXV185" s="419"/>
      <c r="UXW185" s="419"/>
      <c r="UXX185" s="419"/>
      <c r="UXY185" s="419"/>
      <c r="UXZ185" s="419"/>
      <c r="UYA185" s="419"/>
      <c r="UYB185" s="419"/>
      <c r="UYC185" s="419"/>
      <c r="UYD185" s="419"/>
      <c r="UYE185" s="419"/>
      <c r="UYF185" s="419"/>
      <c r="UYG185" s="419"/>
      <c r="UYH185" s="419"/>
      <c r="UYI185" s="419"/>
      <c r="UYJ185" s="419"/>
      <c r="UYK185" s="419"/>
      <c r="UYL185" s="419"/>
      <c r="UYM185" s="419"/>
      <c r="UYN185" s="419"/>
      <c r="UYO185" s="419"/>
      <c r="UYP185" s="419"/>
      <c r="UYQ185" s="419"/>
      <c r="UYR185" s="419"/>
      <c r="UYS185" s="419"/>
      <c r="UYT185" s="419"/>
      <c r="UYU185" s="419"/>
      <c r="UYV185" s="419"/>
      <c r="UYW185" s="419"/>
      <c r="UYX185" s="419"/>
      <c r="UYY185" s="419"/>
      <c r="UYZ185" s="419"/>
      <c r="UZA185" s="419"/>
      <c r="UZB185" s="419"/>
      <c r="UZC185" s="419"/>
      <c r="UZD185" s="419"/>
      <c r="UZE185" s="419"/>
      <c r="UZF185" s="419"/>
      <c r="UZG185" s="419"/>
      <c r="UZH185" s="419"/>
      <c r="UZI185" s="419"/>
      <c r="UZJ185" s="419"/>
      <c r="UZK185" s="419"/>
      <c r="UZL185" s="419"/>
      <c r="UZM185" s="419"/>
      <c r="UZN185" s="419"/>
      <c r="UZO185" s="419"/>
      <c r="UZP185" s="419"/>
      <c r="UZQ185" s="419"/>
      <c r="UZR185" s="419"/>
      <c r="UZS185" s="419"/>
      <c r="UZT185" s="419"/>
      <c r="UZU185" s="419"/>
      <c r="UZV185" s="419"/>
      <c r="UZW185" s="419"/>
      <c r="UZX185" s="419"/>
      <c r="UZY185" s="419"/>
      <c r="UZZ185" s="419"/>
      <c r="VAA185" s="419"/>
      <c r="VAB185" s="419"/>
      <c r="VAC185" s="419"/>
      <c r="VAD185" s="419"/>
      <c r="VAE185" s="419"/>
      <c r="VAF185" s="419"/>
      <c r="VAG185" s="419"/>
      <c r="VAH185" s="419"/>
      <c r="VAI185" s="419"/>
      <c r="VAJ185" s="419"/>
      <c r="VAK185" s="419"/>
      <c r="VAL185" s="419"/>
      <c r="VAM185" s="419"/>
      <c r="VAN185" s="419"/>
      <c r="VAO185" s="419"/>
      <c r="VAP185" s="419"/>
      <c r="VAQ185" s="419"/>
      <c r="VAR185" s="419"/>
      <c r="VAS185" s="419"/>
      <c r="VAT185" s="419"/>
      <c r="VAU185" s="419"/>
      <c r="VAV185" s="419"/>
      <c r="VAW185" s="419"/>
      <c r="VAX185" s="419"/>
      <c r="VAY185" s="419"/>
      <c r="VAZ185" s="419"/>
      <c r="VBA185" s="419"/>
      <c r="VBB185" s="419"/>
      <c r="VBC185" s="419"/>
      <c r="VBD185" s="419"/>
      <c r="VBE185" s="419"/>
      <c r="VBF185" s="419"/>
      <c r="VBG185" s="419"/>
      <c r="VBH185" s="419"/>
      <c r="VBI185" s="419"/>
      <c r="VBJ185" s="419"/>
      <c r="VBK185" s="419"/>
      <c r="VBL185" s="419"/>
      <c r="VBM185" s="419"/>
      <c r="VBN185" s="419"/>
      <c r="VBO185" s="419"/>
      <c r="VBP185" s="419"/>
      <c r="VBQ185" s="419"/>
      <c r="VBR185" s="419"/>
      <c r="VBS185" s="419"/>
      <c r="VBT185" s="419"/>
      <c r="VBU185" s="419"/>
      <c r="VBV185" s="419"/>
      <c r="VBW185" s="419"/>
      <c r="VBX185" s="419"/>
      <c r="VBY185" s="419"/>
      <c r="VBZ185" s="419"/>
      <c r="VCA185" s="419"/>
      <c r="VCB185" s="419"/>
      <c r="VCC185" s="419"/>
      <c r="VCD185" s="419"/>
      <c r="VCE185" s="419"/>
      <c r="VCF185" s="419"/>
      <c r="VCG185" s="419"/>
      <c r="VCH185" s="419"/>
      <c r="VCI185" s="419"/>
      <c r="VCJ185" s="419"/>
      <c r="VCK185" s="419"/>
      <c r="VCL185" s="419"/>
      <c r="VCM185" s="419"/>
      <c r="VCN185" s="419"/>
      <c r="VCO185" s="419"/>
      <c r="VCP185" s="419"/>
      <c r="VCQ185" s="419"/>
      <c r="VCR185" s="419"/>
      <c r="VCS185" s="419"/>
      <c r="VCT185" s="419"/>
      <c r="VCU185" s="419"/>
      <c r="VCV185" s="419"/>
      <c r="VCW185" s="419"/>
      <c r="VCX185" s="419"/>
      <c r="VCY185" s="419"/>
      <c r="VCZ185" s="419"/>
      <c r="VDA185" s="419"/>
      <c r="VDB185" s="419"/>
      <c r="VDC185" s="419"/>
      <c r="VDD185" s="419"/>
      <c r="VDE185" s="419"/>
      <c r="VDF185" s="419"/>
      <c r="VDG185" s="419"/>
      <c r="VDH185" s="419"/>
      <c r="VDI185" s="419"/>
      <c r="VDJ185" s="419"/>
      <c r="VDK185" s="419"/>
      <c r="VDL185" s="419"/>
      <c r="VDM185" s="419"/>
      <c r="VDN185" s="419"/>
      <c r="VDO185" s="419"/>
      <c r="VDP185" s="419"/>
      <c r="VDQ185" s="419"/>
      <c r="VDR185" s="419"/>
      <c r="VDS185" s="419"/>
      <c r="VDT185" s="419"/>
      <c r="VDU185" s="419"/>
      <c r="VDV185" s="419"/>
      <c r="VDW185" s="419"/>
      <c r="VDX185" s="419"/>
      <c r="VDY185" s="419"/>
      <c r="VDZ185" s="419"/>
      <c r="VEA185" s="419"/>
      <c r="VEB185" s="419"/>
      <c r="VEC185" s="419"/>
      <c r="VED185" s="419"/>
      <c r="VEE185" s="419"/>
      <c r="VEF185" s="419"/>
      <c r="VEG185" s="419"/>
      <c r="VEH185" s="419"/>
      <c r="VEI185" s="419"/>
      <c r="VEJ185" s="419"/>
      <c r="VEK185" s="419"/>
      <c r="VEL185" s="419"/>
      <c r="VEM185" s="419"/>
      <c r="VEN185" s="419"/>
      <c r="VEO185" s="419"/>
      <c r="VEP185" s="419"/>
      <c r="VEQ185" s="419"/>
      <c r="VER185" s="419"/>
      <c r="VES185" s="419"/>
      <c r="VET185" s="419"/>
      <c r="VEU185" s="419"/>
      <c r="VEV185" s="419"/>
      <c r="VEW185" s="419"/>
      <c r="VEX185" s="419"/>
      <c r="VEY185" s="419"/>
      <c r="VEZ185" s="419"/>
      <c r="VFA185" s="419"/>
      <c r="VFB185" s="419"/>
      <c r="VFC185" s="419"/>
      <c r="VFD185" s="419"/>
      <c r="VFE185" s="419"/>
      <c r="VFF185" s="419"/>
      <c r="VFG185" s="419"/>
      <c r="VFH185" s="419"/>
      <c r="VFI185" s="419"/>
      <c r="VFJ185" s="419"/>
      <c r="VFK185" s="419"/>
      <c r="VFL185" s="419"/>
      <c r="VFM185" s="419"/>
      <c r="VFN185" s="419"/>
      <c r="VFO185" s="419"/>
      <c r="VFP185" s="419"/>
      <c r="VFQ185" s="419"/>
      <c r="VFR185" s="419"/>
      <c r="VFS185" s="419"/>
      <c r="VFT185" s="419"/>
      <c r="VFU185" s="419"/>
      <c r="VFV185" s="419"/>
      <c r="VFW185" s="419"/>
      <c r="VFX185" s="419"/>
      <c r="VFY185" s="419"/>
      <c r="VFZ185" s="419"/>
      <c r="VGA185" s="419"/>
      <c r="VGB185" s="419"/>
      <c r="VGC185" s="419"/>
      <c r="VGD185" s="419"/>
      <c r="VGE185" s="419"/>
      <c r="VGF185" s="419"/>
      <c r="VGG185" s="419"/>
      <c r="VGH185" s="419"/>
      <c r="VGI185" s="419"/>
      <c r="VGJ185" s="419"/>
      <c r="VGK185" s="419"/>
      <c r="VGL185" s="419"/>
      <c r="VGM185" s="419"/>
      <c r="VGN185" s="419"/>
      <c r="VGO185" s="419"/>
      <c r="VGP185" s="419"/>
      <c r="VGQ185" s="419"/>
      <c r="VGR185" s="419"/>
      <c r="VGS185" s="419"/>
      <c r="VGT185" s="419"/>
      <c r="VGU185" s="419"/>
      <c r="VGV185" s="419"/>
      <c r="VGW185" s="419"/>
      <c r="VGX185" s="419"/>
      <c r="VGY185" s="419"/>
      <c r="VGZ185" s="419"/>
      <c r="VHA185" s="419"/>
      <c r="VHB185" s="419"/>
      <c r="VHC185" s="419"/>
      <c r="VHD185" s="419"/>
      <c r="VHE185" s="419"/>
      <c r="VHF185" s="419"/>
      <c r="VHG185" s="419"/>
      <c r="VHH185" s="419"/>
      <c r="VHI185" s="419"/>
      <c r="VHJ185" s="419"/>
      <c r="VHK185" s="419"/>
      <c r="VHL185" s="419"/>
      <c r="VHM185" s="419"/>
      <c r="VHN185" s="419"/>
      <c r="VHO185" s="419"/>
      <c r="VHP185" s="419"/>
      <c r="VHQ185" s="419"/>
      <c r="VHR185" s="419"/>
      <c r="VHS185" s="419"/>
      <c r="VHT185" s="419"/>
      <c r="VHU185" s="419"/>
      <c r="VHV185" s="419"/>
      <c r="VHW185" s="419"/>
      <c r="VHX185" s="419"/>
      <c r="VHY185" s="419"/>
      <c r="VHZ185" s="419"/>
      <c r="VIA185" s="419"/>
      <c r="VIB185" s="419"/>
      <c r="VIC185" s="419"/>
      <c r="VID185" s="419"/>
      <c r="VIE185" s="419"/>
      <c r="VIF185" s="419"/>
      <c r="VIG185" s="419"/>
      <c r="VIH185" s="419"/>
      <c r="VII185" s="419"/>
      <c r="VIJ185" s="419"/>
      <c r="VIK185" s="419"/>
      <c r="VIL185" s="419"/>
      <c r="VIM185" s="419"/>
      <c r="VIN185" s="419"/>
      <c r="VIO185" s="419"/>
      <c r="VIP185" s="419"/>
      <c r="VIQ185" s="419"/>
      <c r="VIR185" s="419"/>
      <c r="VIS185" s="419"/>
      <c r="VIT185" s="419"/>
      <c r="VIU185" s="419"/>
      <c r="VIV185" s="419"/>
      <c r="VIW185" s="419"/>
      <c r="VIX185" s="419"/>
      <c r="VIY185" s="419"/>
      <c r="VIZ185" s="419"/>
      <c r="VJA185" s="419"/>
      <c r="VJB185" s="419"/>
      <c r="VJC185" s="419"/>
      <c r="VJD185" s="419"/>
      <c r="VJE185" s="419"/>
      <c r="VJF185" s="419"/>
      <c r="VJG185" s="419"/>
      <c r="VJH185" s="419"/>
      <c r="VJI185" s="419"/>
      <c r="VJJ185" s="419"/>
      <c r="VJK185" s="419"/>
      <c r="VJL185" s="419"/>
      <c r="VJM185" s="419"/>
      <c r="VJN185" s="419"/>
      <c r="VJO185" s="419"/>
      <c r="VJP185" s="419"/>
      <c r="VJQ185" s="419"/>
      <c r="VJR185" s="419"/>
      <c r="VJS185" s="419"/>
      <c r="VJT185" s="419"/>
      <c r="VJU185" s="419"/>
      <c r="VJV185" s="419"/>
      <c r="VJW185" s="419"/>
      <c r="VJX185" s="419"/>
      <c r="VJY185" s="419"/>
      <c r="VJZ185" s="419"/>
      <c r="VKA185" s="419"/>
      <c r="VKB185" s="419"/>
      <c r="VKC185" s="419"/>
      <c r="VKD185" s="419"/>
      <c r="VKE185" s="419"/>
      <c r="VKF185" s="419"/>
      <c r="VKG185" s="419"/>
      <c r="VKH185" s="419"/>
      <c r="VKI185" s="419"/>
      <c r="VKJ185" s="419"/>
      <c r="VKK185" s="419"/>
      <c r="VKL185" s="419"/>
      <c r="VKM185" s="419"/>
      <c r="VKN185" s="419"/>
      <c r="VKO185" s="419"/>
      <c r="VKP185" s="419"/>
      <c r="VKQ185" s="419"/>
      <c r="VKR185" s="419"/>
      <c r="VKS185" s="419"/>
      <c r="VKT185" s="419"/>
      <c r="VKU185" s="419"/>
      <c r="VKV185" s="419"/>
      <c r="VKW185" s="419"/>
      <c r="VKX185" s="419"/>
      <c r="VKY185" s="419"/>
      <c r="VKZ185" s="419"/>
      <c r="VLA185" s="419"/>
      <c r="VLB185" s="419"/>
      <c r="VLC185" s="419"/>
      <c r="VLD185" s="419"/>
      <c r="VLE185" s="419"/>
      <c r="VLF185" s="419"/>
      <c r="VLG185" s="419"/>
      <c r="VLH185" s="419"/>
      <c r="VLI185" s="419"/>
      <c r="VLJ185" s="419"/>
      <c r="VLK185" s="419"/>
      <c r="VLL185" s="419"/>
      <c r="VLM185" s="419"/>
      <c r="VLN185" s="419"/>
      <c r="VLO185" s="419"/>
      <c r="VLP185" s="419"/>
      <c r="VLQ185" s="419"/>
      <c r="VLR185" s="419"/>
      <c r="VLS185" s="419"/>
      <c r="VLT185" s="419"/>
      <c r="VLU185" s="419"/>
      <c r="VLV185" s="419"/>
      <c r="VLW185" s="419"/>
      <c r="VLX185" s="419"/>
      <c r="VLY185" s="419"/>
      <c r="VLZ185" s="419"/>
      <c r="VMA185" s="419"/>
      <c r="VMB185" s="419"/>
      <c r="VMC185" s="419"/>
      <c r="VMD185" s="419"/>
      <c r="VME185" s="419"/>
      <c r="VMF185" s="419"/>
      <c r="VMG185" s="419"/>
      <c r="VMH185" s="419"/>
      <c r="VMI185" s="419"/>
      <c r="VMJ185" s="419"/>
      <c r="VMK185" s="419"/>
      <c r="VML185" s="419"/>
      <c r="VMM185" s="419"/>
      <c r="VMN185" s="419"/>
      <c r="VMO185" s="419"/>
      <c r="VMP185" s="419"/>
      <c r="VMQ185" s="419"/>
      <c r="VMR185" s="419"/>
      <c r="VMS185" s="419"/>
      <c r="VMT185" s="419"/>
      <c r="VMU185" s="419"/>
      <c r="VMV185" s="419"/>
      <c r="VMW185" s="419"/>
      <c r="VMX185" s="419"/>
      <c r="VMY185" s="419"/>
      <c r="VMZ185" s="419"/>
      <c r="VNA185" s="419"/>
      <c r="VNB185" s="419"/>
      <c r="VNC185" s="419"/>
      <c r="VND185" s="419"/>
      <c r="VNE185" s="419"/>
      <c r="VNF185" s="419"/>
      <c r="VNG185" s="419"/>
      <c r="VNH185" s="419"/>
      <c r="VNI185" s="419"/>
      <c r="VNJ185" s="419"/>
      <c r="VNK185" s="419"/>
      <c r="VNL185" s="419"/>
      <c r="VNM185" s="419"/>
      <c r="VNN185" s="419"/>
      <c r="VNO185" s="419"/>
      <c r="VNP185" s="419"/>
      <c r="VNQ185" s="419"/>
      <c r="VNR185" s="419"/>
      <c r="VNS185" s="419"/>
      <c r="VNT185" s="419"/>
      <c r="VNU185" s="419"/>
      <c r="VNV185" s="419"/>
      <c r="VNW185" s="419"/>
      <c r="VNX185" s="419"/>
      <c r="VNY185" s="419"/>
      <c r="VNZ185" s="419"/>
      <c r="VOA185" s="419"/>
      <c r="VOB185" s="419"/>
      <c r="VOC185" s="419"/>
      <c r="VOD185" s="419"/>
      <c r="VOE185" s="419"/>
      <c r="VOF185" s="419"/>
      <c r="VOG185" s="419"/>
      <c r="VOH185" s="419"/>
      <c r="VOI185" s="419"/>
      <c r="VOJ185" s="419"/>
      <c r="VOK185" s="419"/>
      <c r="VOL185" s="419"/>
      <c r="VOM185" s="419"/>
      <c r="VON185" s="419"/>
      <c r="VOO185" s="419"/>
      <c r="VOP185" s="419"/>
      <c r="VOQ185" s="419"/>
      <c r="VOR185" s="419"/>
      <c r="VOS185" s="419"/>
      <c r="VOT185" s="419"/>
      <c r="VOU185" s="419"/>
      <c r="VOV185" s="419"/>
      <c r="VOW185" s="419"/>
      <c r="VOX185" s="419"/>
      <c r="VOY185" s="419"/>
      <c r="VOZ185" s="419"/>
      <c r="VPA185" s="419"/>
      <c r="VPB185" s="419"/>
      <c r="VPC185" s="419"/>
      <c r="VPD185" s="419"/>
      <c r="VPE185" s="419"/>
      <c r="VPF185" s="419"/>
      <c r="VPG185" s="419"/>
      <c r="VPH185" s="419"/>
      <c r="VPI185" s="419"/>
      <c r="VPJ185" s="419"/>
      <c r="VPK185" s="419"/>
      <c r="VPL185" s="419"/>
      <c r="VPM185" s="419"/>
      <c r="VPN185" s="419"/>
      <c r="VPO185" s="419"/>
      <c r="VPP185" s="419"/>
      <c r="VPQ185" s="419"/>
      <c r="VPR185" s="419"/>
      <c r="VPS185" s="419"/>
      <c r="VPT185" s="419"/>
      <c r="VPU185" s="419"/>
      <c r="VPV185" s="419"/>
      <c r="VPW185" s="419"/>
      <c r="VPX185" s="419"/>
      <c r="VPY185" s="419"/>
      <c r="VPZ185" s="419"/>
      <c r="VQA185" s="419"/>
      <c r="VQB185" s="419"/>
      <c r="VQC185" s="419"/>
      <c r="VQD185" s="419"/>
      <c r="VQE185" s="419"/>
      <c r="VQF185" s="419"/>
      <c r="VQG185" s="419"/>
      <c r="VQH185" s="419"/>
      <c r="VQI185" s="419"/>
      <c r="VQJ185" s="419"/>
      <c r="VQK185" s="419"/>
      <c r="VQL185" s="419"/>
      <c r="VQM185" s="419"/>
      <c r="VQN185" s="419"/>
      <c r="VQO185" s="419"/>
      <c r="VQP185" s="419"/>
      <c r="VQQ185" s="419"/>
      <c r="VQR185" s="419"/>
      <c r="VQS185" s="419"/>
      <c r="VQT185" s="419"/>
      <c r="VQU185" s="419"/>
      <c r="VQV185" s="419"/>
      <c r="VQW185" s="419"/>
      <c r="VQX185" s="419"/>
      <c r="VQY185" s="419"/>
      <c r="VQZ185" s="419"/>
      <c r="VRA185" s="419"/>
      <c r="VRB185" s="419"/>
      <c r="VRC185" s="419"/>
      <c r="VRD185" s="419"/>
      <c r="VRE185" s="419"/>
      <c r="VRF185" s="419"/>
      <c r="VRG185" s="419"/>
      <c r="VRH185" s="419"/>
      <c r="VRI185" s="419"/>
      <c r="VRJ185" s="419"/>
      <c r="VRK185" s="419"/>
      <c r="VRL185" s="419"/>
      <c r="VRM185" s="419"/>
      <c r="VRN185" s="419"/>
      <c r="VRO185" s="419"/>
      <c r="VRP185" s="419"/>
      <c r="VRQ185" s="419"/>
      <c r="VRR185" s="419"/>
      <c r="VRS185" s="419"/>
      <c r="VRT185" s="419"/>
      <c r="VRU185" s="419"/>
      <c r="VRV185" s="419"/>
      <c r="VRW185" s="419"/>
      <c r="VRX185" s="419"/>
      <c r="VRY185" s="419"/>
      <c r="VRZ185" s="419"/>
      <c r="VSA185" s="419"/>
      <c r="VSB185" s="419"/>
      <c r="VSC185" s="419"/>
      <c r="VSD185" s="419"/>
      <c r="VSE185" s="419"/>
      <c r="VSF185" s="419"/>
      <c r="VSG185" s="419"/>
      <c r="VSH185" s="419"/>
      <c r="VSI185" s="419"/>
      <c r="VSJ185" s="419"/>
      <c r="VSK185" s="419"/>
      <c r="VSL185" s="419"/>
      <c r="VSM185" s="419"/>
      <c r="VSN185" s="419"/>
      <c r="VSO185" s="419"/>
      <c r="VSP185" s="419"/>
      <c r="VSQ185" s="419"/>
      <c r="VSR185" s="419"/>
      <c r="VSS185" s="419"/>
      <c r="VST185" s="419"/>
      <c r="VSU185" s="419"/>
      <c r="VSV185" s="419"/>
      <c r="VSW185" s="419"/>
      <c r="VSX185" s="419"/>
      <c r="VSY185" s="419"/>
      <c r="VSZ185" s="419"/>
      <c r="VTA185" s="419"/>
      <c r="VTB185" s="419"/>
      <c r="VTC185" s="419"/>
      <c r="VTD185" s="419"/>
      <c r="VTE185" s="419"/>
      <c r="VTF185" s="419"/>
      <c r="VTG185" s="419"/>
      <c r="VTH185" s="419"/>
      <c r="VTI185" s="419"/>
      <c r="VTJ185" s="419"/>
      <c r="VTK185" s="419"/>
      <c r="VTL185" s="419"/>
      <c r="VTM185" s="419"/>
      <c r="VTN185" s="419"/>
      <c r="VTO185" s="419"/>
      <c r="VTP185" s="419"/>
      <c r="VTQ185" s="419"/>
      <c r="VTR185" s="419"/>
      <c r="VTS185" s="419"/>
      <c r="VTT185" s="419"/>
      <c r="VTU185" s="419"/>
      <c r="VTV185" s="419"/>
      <c r="VTW185" s="419"/>
      <c r="VTX185" s="419"/>
      <c r="VTY185" s="419"/>
      <c r="VTZ185" s="419"/>
      <c r="VUA185" s="419"/>
      <c r="VUB185" s="419"/>
      <c r="VUC185" s="419"/>
      <c r="VUD185" s="419"/>
      <c r="VUE185" s="419"/>
      <c r="VUF185" s="419"/>
      <c r="VUG185" s="419"/>
      <c r="VUH185" s="419"/>
      <c r="VUI185" s="419"/>
      <c r="VUJ185" s="419"/>
      <c r="VUK185" s="419"/>
      <c r="VUL185" s="419"/>
      <c r="VUM185" s="419"/>
      <c r="VUN185" s="419"/>
      <c r="VUO185" s="419"/>
      <c r="VUP185" s="419"/>
      <c r="VUQ185" s="419"/>
      <c r="VUR185" s="419"/>
      <c r="VUS185" s="419"/>
      <c r="VUT185" s="419"/>
      <c r="VUU185" s="419"/>
      <c r="VUV185" s="419"/>
      <c r="VUW185" s="419"/>
      <c r="VUX185" s="419"/>
      <c r="VUY185" s="419"/>
      <c r="VUZ185" s="419"/>
      <c r="VVA185" s="419"/>
      <c r="VVB185" s="419"/>
      <c r="VVC185" s="419"/>
      <c r="VVD185" s="419"/>
      <c r="VVE185" s="419"/>
      <c r="VVF185" s="419"/>
      <c r="VVG185" s="419"/>
      <c r="VVH185" s="419"/>
      <c r="VVI185" s="419"/>
      <c r="VVJ185" s="419"/>
      <c r="VVK185" s="419"/>
      <c r="VVL185" s="419"/>
      <c r="VVM185" s="419"/>
      <c r="VVN185" s="419"/>
      <c r="VVO185" s="419"/>
      <c r="VVP185" s="419"/>
      <c r="VVQ185" s="419"/>
      <c r="VVR185" s="419"/>
      <c r="VVS185" s="419"/>
      <c r="VVT185" s="419"/>
      <c r="VVU185" s="419"/>
      <c r="VVV185" s="419"/>
      <c r="VVW185" s="419"/>
      <c r="VVX185" s="419"/>
      <c r="VVY185" s="419"/>
      <c r="VVZ185" s="419"/>
      <c r="VWA185" s="419"/>
      <c r="VWB185" s="419"/>
      <c r="VWC185" s="419"/>
      <c r="VWD185" s="419"/>
      <c r="VWE185" s="419"/>
      <c r="VWF185" s="419"/>
      <c r="VWG185" s="419"/>
      <c r="VWH185" s="419"/>
      <c r="VWI185" s="419"/>
      <c r="VWJ185" s="419"/>
      <c r="VWK185" s="419"/>
      <c r="VWL185" s="419"/>
      <c r="VWM185" s="419"/>
      <c r="VWN185" s="419"/>
      <c r="VWO185" s="419"/>
      <c r="VWP185" s="419"/>
      <c r="VWQ185" s="419"/>
      <c r="VWR185" s="419"/>
      <c r="VWS185" s="419"/>
      <c r="VWT185" s="419"/>
      <c r="VWU185" s="419"/>
      <c r="VWV185" s="419"/>
      <c r="VWW185" s="419"/>
      <c r="VWX185" s="419"/>
      <c r="VWY185" s="419"/>
      <c r="VWZ185" s="419"/>
      <c r="VXA185" s="419"/>
      <c r="VXB185" s="419"/>
      <c r="VXC185" s="419"/>
      <c r="VXD185" s="419"/>
      <c r="VXE185" s="419"/>
      <c r="VXF185" s="419"/>
      <c r="VXG185" s="419"/>
      <c r="VXH185" s="419"/>
      <c r="VXI185" s="419"/>
      <c r="VXJ185" s="419"/>
      <c r="VXK185" s="419"/>
      <c r="VXL185" s="419"/>
      <c r="VXM185" s="419"/>
      <c r="VXN185" s="419"/>
      <c r="VXO185" s="419"/>
      <c r="VXP185" s="419"/>
      <c r="VXQ185" s="419"/>
      <c r="VXR185" s="419"/>
      <c r="VXS185" s="419"/>
      <c r="VXT185" s="419"/>
      <c r="VXU185" s="419"/>
      <c r="VXV185" s="419"/>
      <c r="VXW185" s="419"/>
      <c r="VXX185" s="419"/>
      <c r="VXY185" s="419"/>
      <c r="VXZ185" s="419"/>
      <c r="VYA185" s="419"/>
      <c r="VYB185" s="419"/>
      <c r="VYC185" s="419"/>
      <c r="VYD185" s="419"/>
      <c r="VYE185" s="419"/>
      <c r="VYF185" s="419"/>
      <c r="VYG185" s="419"/>
      <c r="VYH185" s="419"/>
      <c r="VYI185" s="419"/>
      <c r="VYJ185" s="419"/>
      <c r="VYK185" s="419"/>
      <c r="VYL185" s="419"/>
      <c r="VYM185" s="419"/>
      <c r="VYN185" s="419"/>
      <c r="VYO185" s="419"/>
      <c r="VYP185" s="419"/>
      <c r="VYQ185" s="419"/>
      <c r="VYR185" s="419"/>
      <c r="VYS185" s="419"/>
      <c r="VYT185" s="419"/>
      <c r="VYU185" s="419"/>
      <c r="VYV185" s="419"/>
      <c r="VYW185" s="419"/>
      <c r="VYX185" s="419"/>
      <c r="VYY185" s="419"/>
      <c r="VYZ185" s="419"/>
      <c r="VZA185" s="419"/>
      <c r="VZB185" s="419"/>
      <c r="VZC185" s="419"/>
      <c r="VZD185" s="419"/>
      <c r="VZE185" s="419"/>
      <c r="VZF185" s="419"/>
      <c r="VZG185" s="419"/>
      <c r="VZH185" s="419"/>
      <c r="VZI185" s="419"/>
      <c r="VZJ185" s="419"/>
      <c r="VZK185" s="419"/>
      <c r="VZL185" s="419"/>
      <c r="VZM185" s="419"/>
      <c r="VZN185" s="419"/>
      <c r="VZO185" s="419"/>
      <c r="VZP185" s="419"/>
      <c r="VZQ185" s="419"/>
      <c r="VZR185" s="419"/>
      <c r="VZS185" s="419"/>
      <c r="VZT185" s="419"/>
      <c r="VZU185" s="419"/>
      <c r="VZV185" s="419"/>
      <c r="VZW185" s="419"/>
      <c r="VZX185" s="419"/>
      <c r="VZY185" s="419"/>
      <c r="VZZ185" s="419"/>
      <c r="WAA185" s="419"/>
      <c r="WAB185" s="419"/>
      <c r="WAC185" s="419"/>
      <c r="WAD185" s="419"/>
      <c r="WAE185" s="419"/>
      <c r="WAF185" s="419"/>
      <c r="WAG185" s="419"/>
      <c r="WAH185" s="419"/>
      <c r="WAI185" s="419"/>
      <c r="WAJ185" s="419"/>
      <c r="WAK185" s="419"/>
      <c r="WAL185" s="419"/>
      <c r="WAM185" s="419"/>
      <c r="WAN185" s="419"/>
      <c r="WAO185" s="419"/>
      <c r="WAP185" s="419"/>
      <c r="WAQ185" s="419"/>
      <c r="WAR185" s="419"/>
      <c r="WAS185" s="419"/>
      <c r="WAT185" s="419"/>
      <c r="WAU185" s="419"/>
      <c r="WAV185" s="419"/>
      <c r="WAW185" s="419"/>
      <c r="WAX185" s="419"/>
      <c r="WAY185" s="419"/>
      <c r="WAZ185" s="419"/>
      <c r="WBA185" s="419"/>
      <c r="WBB185" s="419"/>
      <c r="WBC185" s="419"/>
      <c r="WBD185" s="419"/>
      <c r="WBE185" s="419"/>
      <c r="WBF185" s="419"/>
      <c r="WBG185" s="419"/>
      <c r="WBH185" s="419"/>
      <c r="WBI185" s="419"/>
      <c r="WBJ185" s="419"/>
      <c r="WBK185" s="419"/>
      <c r="WBL185" s="419"/>
      <c r="WBM185" s="419"/>
      <c r="WBN185" s="419"/>
      <c r="WBO185" s="419"/>
      <c r="WBP185" s="419"/>
      <c r="WBQ185" s="419"/>
      <c r="WBR185" s="419"/>
      <c r="WBS185" s="419"/>
      <c r="WBT185" s="419"/>
      <c r="WBU185" s="419"/>
      <c r="WBV185" s="419"/>
      <c r="WBW185" s="419"/>
      <c r="WBX185" s="419"/>
      <c r="WBY185" s="419"/>
      <c r="WBZ185" s="419"/>
      <c r="WCA185" s="419"/>
      <c r="WCB185" s="419"/>
      <c r="WCC185" s="419"/>
      <c r="WCD185" s="419"/>
      <c r="WCE185" s="419"/>
      <c r="WCF185" s="419"/>
      <c r="WCG185" s="419"/>
      <c r="WCH185" s="419"/>
      <c r="WCI185" s="419"/>
      <c r="WCJ185" s="419"/>
      <c r="WCK185" s="419"/>
      <c r="WCL185" s="419"/>
      <c r="WCM185" s="419"/>
      <c r="WCN185" s="419"/>
      <c r="WCO185" s="419"/>
      <c r="WCP185" s="419"/>
      <c r="WCQ185" s="419"/>
      <c r="WCR185" s="419"/>
      <c r="WCS185" s="419"/>
      <c r="WCT185" s="419"/>
      <c r="WCU185" s="419"/>
      <c r="WCV185" s="419"/>
      <c r="WCW185" s="419"/>
      <c r="WCX185" s="419"/>
      <c r="WCY185" s="419"/>
      <c r="WCZ185" s="419"/>
      <c r="WDA185" s="419"/>
      <c r="WDB185" s="419"/>
      <c r="WDC185" s="419"/>
      <c r="WDD185" s="419"/>
      <c r="WDE185" s="419"/>
      <c r="WDF185" s="419"/>
      <c r="WDG185" s="419"/>
      <c r="WDH185" s="419"/>
      <c r="WDI185" s="419"/>
      <c r="WDJ185" s="419"/>
      <c r="WDK185" s="419"/>
      <c r="WDL185" s="419"/>
      <c r="WDM185" s="419"/>
      <c r="WDN185" s="419"/>
      <c r="WDO185" s="419"/>
      <c r="WDP185" s="419"/>
      <c r="WDQ185" s="419"/>
      <c r="WDR185" s="419"/>
      <c r="WDS185" s="419"/>
      <c r="WDT185" s="419"/>
      <c r="WDU185" s="419"/>
      <c r="WDV185" s="419"/>
      <c r="WDW185" s="419"/>
      <c r="WDX185" s="419"/>
      <c r="WDY185" s="419"/>
      <c r="WDZ185" s="419"/>
      <c r="WEA185" s="419"/>
      <c r="WEB185" s="419"/>
      <c r="WEC185" s="419"/>
      <c r="WED185" s="419"/>
      <c r="WEE185" s="419"/>
      <c r="WEF185" s="419"/>
      <c r="WEG185" s="419"/>
      <c r="WEH185" s="419"/>
      <c r="WEI185" s="419"/>
      <c r="WEJ185" s="419"/>
      <c r="WEK185" s="419"/>
      <c r="WEL185" s="419"/>
      <c r="WEM185" s="419"/>
      <c r="WEN185" s="419"/>
      <c r="WEO185" s="419"/>
      <c r="WEP185" s="419"/>
      <c r="WEQ185" s="419"/>
      <c r="WER185" s="419"/>
      <c r="WES185" s="419"/>
      <c r="WET185" s="419"/>
      <c r="WEU185" s="419"/>
      <c r="WEV185" s="419"/>
      <c r="WEW185" s="419"/>
      <c r="WEX185" s="419"/>
      <c r="WEY185" s="419"/>
      <c r="WEZ185" s="419"/>
      <c r="WFA185" s="419"/>
      <c r="WFB185" s="419"/>
      <c r="WFC185" s="419"/>
      <c r="WFD185" s="419"/>
      <c r="WFE185" s="419"/>
      <c r="WFF185" s="419"/>
      <c r="WFG185" s="419"/>
      <c r="WFH185" s="419"/>
      <c r="WFI185" s="419"/>
      <c r="WFJ185" s="419"/>
      <c r="WFK185" s="419"/>
      <c r="WFL185" s="419"/>
      <c r="WFM185" s="419"/>
      <c r="WFN185" s="419"/>
      <c r="WFO185" s="419"/>
      <c r="WFP185" s="419"/>
      <c r="WFQ185" s="419"/>
      <c r="WFR185" s="419"/>
      <c r="WFS185" s="419"/>
      <c r="WFT185" s="419"/>
      <c r="WFU185" s="419"/>
      <c r="WFV185" s="419"/>
      <c r="WFW185" s="419"/>
      <c r="WFX185" s="419"/>
      <c r="WFY185" s="419"/>
      <c r="WFZ185" s="419"/>
      <c r="WGA185" s="419"/>
      <c r="WGB185" s="419"/>
      <c r="WGC185" s="419"/>
      <c r="WGD185" s="419"/>
      <c r="WGE185" s="419"/>
      <c r="WGF185" s="419"/>
      <c r="WGG185" s="419"/>
      <c r="WGH185" s="419"/>
      <c r="WGI185" s="419"/>
      <c r="WGJ185" s="419"/>
      <c r="WGK185" s="419"/>
      <c r="WGL185" s="419"/>
      <c r="WGM185" s="419"/>
      <c r="WGN185" s="419"/>
      <c r="WGO185" s="419"/>
      <c r="WGP185" s="419"/>
      <c r="WGQ185" s="419"/>
      <c r="WGR185" s="419"/>
      <c r="WGS185" s="419"/>
      <c r="WGT185" s="419"/>
      <c r="WGU185" s="419"/>
      <c r="WGV185" s="419"/>
      <c r="WGW185" s="419"/>
      <c r="WGX185" s="419"/>
      <c r="WGY185" s="419"/>
      <c r="WGZ185" s="419"/>
      <c r="WHA185" s="419"/>
      <c r="WHB185" s="419"/>
      <c r="WHC185" s="419"/>
      <c r="WHD185" s="419"/>
      <c r="WHE185" s="419"/>
      <c r="WHF185" s="419"/>
      <c r="WHG185" s="419"/>
      <c r="WHH185" s="419"/>
      <c r="WHI185" s="419"/>
      <c r="WHJ185" s="419"/>
      <c r="WHK185" s="419"/>
      <c r="WHL185" s="419"/>
      <c r="WHM185" s="419"/>
      <c r="WHN185" s="419"/>
      <c r="WHO185" s="419"/>
      <c r="WHP185" s="419"/>
      <c r="WHQ185" s="419"/>
      <c r="WHR185" s="419"/>
      <c r="WHS185" s="419"/>
      <c r="WHT185" s="419"/>
      <c r="WHU185" s="419"/>
      <c r="WHV185" s="419"/>
      <c r="WHW185" s="419"/>
      <c r="WHX185" s="419"/>
      <c r="WHY185" s="419"/>
      <c r="WHZ185" s="419"/>
      <c r="WIA185" s="419"/>
      <c r="WIB185" s="419"/>
      <c r="WIC185" s="419"/>
      <c r="WID185" s="419"/>
      <c r="WIE185" s="419"/>
      <c r="WIF185" s="419"/>
      <c r="WIG185" s="419"/>
      <c r="WIH185" s="419"/>
      <c r="WII185" s="419"/>
      <c r="WIJ185" s="419"/>
      <c r="WIK185" s="419"/>
      <c r="WIL185" s="419"/>
      <c r="WIM185" s="419"/>
      <c r="WIN185" s="419"/>
      <c r="WIO185" s="419"/>
      <c r="WIP185" s="419"/>
      <c r="WIQ185" s="419"/>
      <c r="WIR185" s="419"/>
      <c r="WIS185" s="419"/>
      <c r="WIT185" s="419"/>
      <c r="WIU185" s="419"/>
      <c r="WIV185" s="419"/>
      <c r="WIW185" s="419"/>
      <c r="WIX185" s="419"/>
      <c r="WIY185" s="419"/>
      <c r="WIZ185" s="419"/>
      <c r="WJA185" s="419"/>
      <c r="WJB185" s="419"/>
      <c r="WJC185" s="419"/>
      <c r="WJD185" s="419"/>
      <c r="WJE185" s="419"/>
      <c r="WJF185" s="419"/>
      <c r="WJG185" s="419"/>
      <c r="WJH185" s="419"/>
      <c r="WJI185" s="419"/>
      <c r="WJJ185" s="419"/>
      <c r="WJK185" s="419"/>
      <c r="WJL185" s="419"/>
      <c r="WJM185" s="419"/>
      <c r="WJN185" s="419"/>
      <c r="WJO185" s="419"/>
      <c r="WJP185" s="419"/>
      <c r="WJQ185" s="419"/>
      <c r="WJR185" s="419"/>
      <c r="WJS185" s="419"/>
      <c r="WJT185" s="419"/>
      <c r="WJU185" s="419"/>
      <c r="WJV185" s="419"/>
      <c r="WJW185" s="419"/>
      <c r="WJX185" s="419"/>
      <c r="WJY185" s="419"/>
      <c r="WJZ185" s="419"/>
      <c r="WKA185" s="419"/>
      <c r="WKB185" s="419"/>
      <c r="WKC185" s="419"/>
      <c r="WKD185" s="419"/>
      <c r="WKE185" s="419"/>
      <c r="WKF185" s="419"/>
      <c r="WKG185" s="419"/>
      <c r="WKH185" s="419"/>
      <c r="WKI185" s="419"/>
      <c r="WKJ185" s="419"/>
      <c r="WKK185" s="419"/>
      <c r="WKL185" s="419"/>
      <c r="WKM185" s="419"/>
      <c r="WKN185" s="419"/>
      <c r="WKO185" s="419"/>
      <c r="WKP185" s="419"/>
      <c r="WKQ185" s="419"/>
      <c r="WKR185" s="419"/>
      <c r="WKS185" s="419"/>
      <c r="WKT185" s="419"/>
      <c r="WKU185" s="419"/>
      <c r="WKV185" s="419"/>
      <c r="WKW185" s="419"/>
      <c r="WKX185" s="419"/>
      <c r="WKY185" s="419"/>
      <c r="WKZ185" s="419"/>
      <c r="WLA185" s="419"/>
      <c r="WLB185" s="419"/>
      <c r="WLC185" s="419"/>
      <c r="WLD185" s="419"/>
      <c r="WLE185" s="419"/>
      <c r="WLF185" s="419"/>
      <c r="WLG185" s="419"/>
      <c r="WLH185" s="419"/>
      <c r="WLI185" s="419"/>
      <c r="WLJ185" s="419"/>
      <c r="WLK185" s="419"/>
      <c r="WLL185" s="419"/>
      <c r="WLM185" s="419"/>
      <c r="WLN185" s="419"/>
      <c r="WLO185" s="419"/>
      <c r="WLP185" s="419"/>
      <c r="WLQ185" s="419"/>
      <c r="WLR185" s="419"/>
      <c r="WLS185" s="419"/>
      <c r="WLT185" s="419"/>
      <c r="WLU185" s="419"/>
      <c r="WLV185" s="419"/>
      <c r="WLW185" s="419"/>
      <c r="WLX185" s="419"/>
      <c r="WLY185" s="419"/>
      <c r="WLZ185" s="419"/>
      <c r="WMA185" s="419"/>
      <c r="WMB185" s="419"/>
      <c r="WMC185" s="419"/>
      <c r="WMD185" s="419"/>
      <c r="WME185" s="419"/>
      <c r="WMF185" s="419"/>
      <c r="WMG185" s="419"/>
      <c r="WMH185" s="419"/>
      <c r="WMI185" s="419"/>
      <c r="WMJ185" s="419"/>
      <c r="WMK185" s="419"/>
      <c r="WML185" s="419"/>
      <c r="WMM185" s="419"/>
      <c r="WMN185" s="419"/>
      <c r="WMO185" s="419"/>
      <c r="WMP185" s="419"/>
      <c r="WMQ185" s="419"/>
      <c r="WMR185" s="419"/>
      <c r="WMS185" s="419"/>
      <c r="WMT185" s="419"/>
      <c r="WMU185" s="419"/>
      <c r="WMV185" s="419"/>
      <c r="WMW185" s="419"/>
      <c r="WMX185" s="419"/>
      <c r="WMY185" s="419"/>
      <c r="WMZ185" s="419"/>
      <c r="WNA185" s="419"/>
      <c r="WNB185" s="419"/>
      <c r="WNC185" s="419"/>
      <c r="WND185" s="419"/>
      <c r="WNE185" s="419"/>
      <c r="WNF185" s="419"/>
      <c r="WNG185" s="419"/>
      <c r="WNH185" s="419"/>
      <c r="WNI185" s="419"/>
      <c r="WNJ185" s="419"/>
      <c r="WNK185" s="419"/>
      <c r="WNL185" s="419"/>
      <c r="WNM185" s="419"/>
      <c r="WNN185" s="419"/>
      <c r="WNO185" s="419"/>
      <c r="WNP185" s="419"/>
      <c r="WNQ185" s="419"/>
      <c r="WNR185" s="419"/>
      <c r="WNS185" s="419"/>
      <c r="WNT185" s="419"/>
      <c r="WNU185" s="419"/>
      <c r="WNV185" s="419"/>
      <c r="WNW185" s="419"/>
      <c r="WNX185" s="419"/>
      <c r="WNY185" s="419"/>
      <c r="WNZ185" s="419"/>
      <c r="WOA185" s="419"/>
      <c r="WOB185" s="419"/>
      <c r="WOC185" s="419"/>
      <c r="WOD185" s="419"/>
      <c r="WOE185" s="419"/>
      <c r="WOF185" s="419"/>
      <c r="WOG185" s="419"/>
      <c r="WOH185" s="419"/>
      <c r="WOI185" s="419"/>
      <c r="WOJ185" s="419"/>
      <c r="WOK185" s="419"/>
      <c r="WOL185" s="419"/>
      <c r="WOM185" s="419"/>
      <c r="WON185" s="419"/>
      <c r="WOO185" s="419"/>
      <c r="WOP185" s="419"/>
      <c r="WOQ185" s="419"/>
      <c r="WOR185" s="419"/>
      <c r="WOS185" s="419"/>
      <c r="WOT185" s="419"/>
      <c r="WOU185" s="419"/>
      <c r="WOV185" s="419"/>
      <c r="WOW185" s="419"/>
      <c r="WOX185" s="419"/>
      <c r="WOY185" s="419"/>
      <c r="WOZ185" s="419"/>
      <c r="WPA185" s="419"/>
      <c r="WPB185" s="419"/>
      <c r="WPC185" s="419"/>
      <c r="WPD185" s="419"/>
      <c r="WPE185" s="419"/>
      <c r="WPF185" s="419"/>
      <c r="WPG185" s="419"/>
      <c r="WPH185" s="419"/>
      <c r="WPI185" s="419"/>
      <c r="WPJ185" s="419"/>
      <c r="WPK185" s="419"/>
      <c r="WPL185" s="419"/>
      <c r="WPM185" s="419"/>
      <c r="WPN185" s="419"/>
      <c r="WPO185" s="419"/>
      <c r="WPP185" s="419"/>
      <c r="WPQ185" s="419"/>
      <c r="WPR185" s="419"/>
      <c r="WPS185" s="419"/>
      <c r="WPT185" s="419"/>
      <c r="WPU185" s="419"/>
      <c r="WPV185" s="419"/>
      <c r="WPW185" s="419"/>
      <c r="WPX185" s="419"/>
      <c r="WPY185" s="419"/>
      <c r="WPZ185" s="419"/>
      <c r="WQA185" s="419"/>
      <c r="WQB185" s="419"/>
      <c r="WQC185" s="419"/>
      <c r="WQD185" s="419"/>
      <c r="WQE185" s="419"/>
      <c r="WQF185" s="419"/>
      <c r="WQG185" s="419"/>
      <c r="WQH185" s="419"/>
      <c r="WQI185" s="419"/>
      <c r="WQJ185" s="419"/>
      <c r="WQK185" s="419"/>
      <c r="WQL185" s="419"/>
      <c r="WQM185" s="419"/>
      <c r="WQN185" s="419"/>
      <c r="WQO185" s="419"/>
      <c r="WQP185" s="419"/>
      <c r="WQQ185" s="419"/>
      <c r="WQR185" s="419"/>
      <c r="WQS185" s="419"/>
      <c r="WQT185" s="419"/>
      <c r="WQU185" s="419"/>
      <c r="WQV185" s="419"/>
      <c r="WQW185" s="419"/>
      <c r="WQX185" s="419"/>
      <c r="WQY185" s="419"/>
      <c r="WQZ185" s="419"/>
      <c r="WRA185" s="419"/>
      <c r="WRB185" s="419"/>
      <c r="WRC185" s="419"/>
      <c r="WRD185" s="419"/>
      <c r="WRE185" s="419"/>
      <c r="WRF185" s="419"/>
      <c r="WRG185" s="419"/>
      <c r="WRH185" s="419"/>
      <c r="WRI185" s="419"/>
      <c r="WRJ185" s="419"/>
      <c r="WRK185" s="419"/>
      <c r="WRL185" s="419"/>
      <c r="WRM185" s="419"/>
      <c r="WRN185" s="419"/>
      <c r="WRO185" s="419"/>
      <c r="WRP185" s="419"/>
      <c r="WRQ185" s="419"/>
      <c r="WRR185" s="419"/>
      <c r="WRS185" s="419"/>
      <c r="WRT185" s="419"/>
      <c r="WRU185" s="419"/>
      <c r="WRV185" s="419"/>
      <c r="WRW185" s="419"/>
      <c r="WRX185" s="419"/>
      <c r="WRY185" s="419"/>
      <c r="WRZ185" s="419"/>
      <c r="WSA185" s="419"/>
      <c r="WSB185" s="419"/>
      <c r="WSC185" s="419"/>
      <c r="WSD185" s="419"/>
      <c r="WSE185" s="419"/>
      <c r="WSF185" s="419"/>
      <c r="WSG185" s="419"/>
      <c r="WSH185" s="419"/>
      <c r="WSI185" s="419"/>
      <c r="WSJ185" s="419"/>
      <c r="WSK185" s="419"/>
      <c r="WSL185" s="419"/>
      <c r="WSM185" s="419"/>
      <c r="WSN185" s="419"/>
      <c r="WSO185" s="419"/>
      <c r="WSP185" s="419"/>
      <c r="WSQ185" s="419"/>
      <c r="WSR185" s="419"/>
      <c r="WSS185" s="419"/>
      <c r="WST185" s="419"/>
      <c r="WSU185" s="419"/>
      <c r="WSV185" s="419"/>
      <c r="WSW185" s="419"/>
      <c r="WSX185" s="419"/>
      <c r="WSY185" s="419"/>
      <c r="WSZ185" s="419"/>
      <c r="WTA185" s="419"/>
      <c r="WTB185" s="419"/>
      <c r="WTC185" s="419"/>
      <c r="WTD185" s="419"/>
      <c r="WTE185" s="419"/>
      <c r="WTF185" s="419"/>
      <c r="WTG185" s="419"/>
      <c r="WTH185" s="419"/>
      <c r="WTI185" s="419"/>
      <c r="WTJ185" s="419"/>
      <c r="WTK185" s="419"/>
      <c r="WTL185" s="419"/>
      <c r="WTM185" s="419"/>
      <c r="WTN185" s="419"/>
      <c r="WTO185" s="419"/>
      <c r="WTP185" s="419"/>
      <c r="WTQ185" s="419"/>
      <c r="WTR185" s="419"/>
      <c r="WTS185" s="419"/>
      <c r="WTT185" s="419"/>
      <c r="WTU185" s="419"/>
      <c r="WTV185" s="419"/>
      <c r="WTW185" s="419"/>
      <c r="WTX185" s="419"/>
      <c r="WTY185" s="419"/>
      <c r="WTZ185" s="419"/>
      <c r="WUA185" s="419"/>
      <c r="WUB185" s="419"/>
      <c r="WUC185" s="419"/>
      <c r="WUD185" s="419"/>
      <c r="WUE185" s="419"/>
      <c r="WUF185" s="419"/>
      <c r="WUG185" s="419"/>
      <c r="WUH185" s="419"/>
      <c r="WUI185" s="419"/>
      <c r="WUJ185" s="419"/>
      <c r="WUK185" s="419"/>
      <c r="WUL185" s="419"/>
      <c r="WUM185" s="419"/>
      <c r="WUN185" s="419"/>
      <c r="WUO185" s="419"/>
      <c r="WUP185" s="419"/>
      <c r="WUQ185" s="419"/>
      <c r="WUR185" s="419"/>
      <c r="WUS185" s="419"/>
      <c r="WUT185" s="419"/>
      <c r="WUU185" s="419"/>
      <c r="WUV185" s="419"/>
      <c r="WUW185" s="419"/>
      <c r="WUX185" s="419"/>
      <c r="WUY185" s="419"/>
      <c r="WUZ185" s="419"/>
      <c r="WVA185" s="419"/>
      <c r="WVB185" s="419"/>
      <c r="WVC185" s="419"/>
      <c r="WVD185" s="419"/>
      <c r="WVE185" s="419"/>
      <c r="WVF185" s="419"/>
      <c r="WVG185" s="419"/>
      <c r="WVH185" s="419"/>
      <c r="WVI185" s="419"/>
      <c r="WVJ185" s="419"/>
      <c r="WVK185" s="419"/>
      <c r="WVL185" s="419"/>
      <c r="WVM185" s="419"/>
      <c r="WVN185" s="419"/>
      <c r="WVO185" s="419"/>
      <c r="WVP185" s="419"/>
      <c r="WVQ185" s="419"/>
      <c r="WVR185" s="419"/>
      <c r="WVS185" s="419"/>
      <c r="WVT185" s="419"/>
      <c r="WVU185" s="419"/>
      <c r="WVV185" s="419"/>
      <c r="WVW185" s="419"/>
      <c r="WVX185" s="419"/>
      <c r="WVY185" s="419"/>
      <c r="WVZ185" s="419"/>
      <c r="WWA185" s="419"/>
      <c r="WWB185" s="419"/>
      <c r="WWC185" s="419"/>
      <c r="WWD185" s="419"/>
      <c r="WWE185" s="419"/>
      <c r="WWF185" s="419"/>
      <c r="WWG185" s="419"/>
      <c r="WWH185" s="419"/>
      <c r="WWI185" s="419"/>
      <c r="WWJ185" s="419"/>
      <c r="WWK185" s="419"/>
      <c r="WWL185" s="419"/>
      <c r="WWM185" s="419"/>
      <c r="WWN185" s="419"/>
      <c r="WWO185" s="419"/>
      <c r="WWP185" s="419"/>
      <c r="WWQ185" s="419"/>
      <c r="WWR185" s="419"/>
      <c r="WWS185" s="419"/>
      <c r="WWT185" s="419"/>
      <c r="WWU185" s="419"/>
      <c r="WWV185" s="419"/>
      <c r="WWW185" s="419"/>
      <c r="WWX185" s="419"/>
      <c r="WWY185" s="419"/>
      <c r="WWZ185" s="419"/>
      <c r="WXA185" s="419"/>
      <c r="WXB185" s="419"/>
      <c r="WXC185" s="419"/>
      <c r="WXD185" s="419"/>
      <c r="WXE185" s="419"/>
      <c r="WXF185" s="419"/>
      <c r="WXG185" s="419"/>
      <c r="WXH185" s="419"/>
      <c r="WXI185" s="419"/>
      <c r="WXJ185" s="419"/>
      <c r="WXK185" s="419"/>
      <c r="WXL185" s="419"/>
      <c r="WXM185" s="419"/>
      <c r="WXN185" s="419"/>
      <c r="WXO185" s="419"/>
      <c r="WXP185" s="419"/>
      <c r="WXQ185" s="419"/>
      <c r="WXR185" s="419"/>
      <c r="WXS185" s="419"/>
      <c r="WXT185" s="419"/>
      <c r="WXU185" s="419"/>
      <c r="WXV185" s="419"/>
      <c r="WXW185" s="419"/>
      <c r="WXX185" s="419"/>
      <c r="WXY185" s="419"/>
      <c r="WXZ185" s="419"/>
      <c r="WYA185" s="419"/>
      <c r="WYB185" s="419"/>
      <c r="WYC185" s="419"/>
      <c r="WYD185" s="419"/>
      <c r="WYE185" s="419"/>
      <c r="WYF185" s="419"/>
      <c r="WYG185" s="419"/>
      <c r="WYH185" s="419"/>
      <c r="WYI185" s="419"/>
      <c r="WYJ185" s="419"/>
      <c r="WYK185" s="419"/>
      <c r="WYL185" s="419"/>
      <c r="WYM185" s="419"/>
      <c r="WYN185" s="419"/>
      <c r="WYO185" s="419"/>
      <c r="WYP185" s="419"/>
      <c r="WYQ185" s="419"/>
      <c r="WYR185" s="419"/>
      <c r="WYS185" s="419"/>
      <c r="WYT185" s="419"/>
      <c r="WYU185" s="419"/>
      <c r="WYV185" s="419"/>
      <c r="WYW185" s="419"/>
      <c r="WYX185" s="419"/>
      <c r="WYY185" s="419"/>
      <c r="WYZ185" s="419"/>
      <c r="WZA185" s="419"/>
      <c r="WZB185" s="419"/>
      <c r="WZC185" s="419"/>
      <c r="WZD185" s="419"/>
      <c r="WZE185" s="419"/>
      <c r="WZF185" s="419"/>
      <c r="WZG185" s="419"/>
      <c r="WZH185" s="419"/>
      <c r="WZI185" s="419"/>
      <c r="WZJ185" s="419"/>
      <c r="WZK185" s="419"/>
      <c r="WZL185" s="419"/>
      <c r="WZM185" s="419"/>
      <c r="WZN185" s="419"/>
      <c r="WZO185" s="419"/>
      <c r="WZP185" s="419"/>
      <c r="WZQ185" s="419"/>
      <c r="WZR185" s="419"/>
      <c r="WZS185" s="419"/>
      <c r="WZT185" s="419"/>
      <c r="WZU185" s="419"/>
      <c r="WZV185" s="419"/>
      <c r="WZW185" s="419"/>
      <c r="WZX185" s="419"/>
      <c r="WZY185" s="419"/>
      <c r="WZZ185" s="419"/>
      <c r="XAA185" s="419"/>
      <c r="XAB185" s="419"/>
      <c r="XAC185" s="419"/>
      <c r="XAD185" s="419"/>
      <c r="XAE185" s="419"/>
      <c r="XAF185" s="419"/>
      <c r="XAG185" s="419"/>
      <c r="XAH185" s="419"/>
      <c r="XAI185" s="419"/>
      <c r="XAJ185" s="419"/>
      <c r="XAK185" s="419"/>
      <c r="XAL185" s="419"/>
      <c r="XAM185" s="419"/>
      <c r="XAN185" s="419"/>
      <c r="XAO185" s="419"/>
      <c r="XAP185" s="419"/>
      <c r="XAQ185" s="419"/>
      <c r="XAR185" s="419"/>
      <c r="XAS185" s="419"/>
      <c r="XAT185" s="419"/>
      <c r="XAU185" s="419"/>
      <c r="XAV185" s="419"/>
      <c r="XAW185" s="419"/>
      <c r="XAX185" s="419"/>
      <c r="XAY185" s="419"/>
      <c r="XAZ185" s="419"/>
      <c r="XBA185" s="419"/>
      <c r="XBB185" s="419"/>
      <c r="XBC185" s="419"/>
      <c r="XBD185" s="419"/>
      <c r="XBE185" s="419"/>
      <c r="XBF185" s="419"/>
      <c r="XBG185" s="419"/>
      <c r="XBH185" s="419"/>
      <c r="XBI185" s="419"/>
      <c r="XBJ185" s="419"/>
      <c r="XBK185" s="419"/>
      <c r="XBL185" s="419"/>
      <c r="XBM185" s="419"/>
      <c r="XBN185" s="419"/>
      <c r="XBO185" s="419"/>
      <c r="XBP185" s="419"/>
      <c r="XBQ185" s="419"/>
      <c r="XBR185" s="419"/>
      <c r="XBS185" s="419"/>
      <c r="XBT185" s="419"/>
      <c r="XBU185" s="419"/>
      <c r="XBV185" s="419"/>
      <c r="XBW185" s="419"/>
      <c r="XBX185" s="419"/>
      <c r="XBY185" s="419"/>
      <c r="XBZ185" s="419"/>
      <c r="XCA185" s="419"/>
      <c r="XCB185" s="419"/>
      <c r="XCC185" s="419"/>
      <c r="XCD185" s="419"/>
      <c r="XCE185" s="419"/>
      <c r="XCF185" s="419"/>
      <c r="XCG185" s="419"/>
      <c r="XCH185" s="419"/>
      <c r="XCI185" s="419"/>
      <c r="XCJ185" s="419"/>
      <c r="XCK185" s="419"/>
      <c r="XCL185" s="419"/>
      <c r="XCM185" s="419"/>
      <c r="XCN185" s="419"/>
      <c r="XCO185" s="419"/>
      <c r="XCP185" s="419"/>
      <c r="XCQ185" s="419"/>
      <c r="XCR185" s="419"/>
      <c r="XCS185" s="419"/>
      <c r="XCT185" s="419"/>
      <c r="XCU185" s="419"/>
      <c r="XCV185" s="419"/>
      <c r="XCW185" s="419"/>
      <c r="XCX185" s="419"/>
      <c r="XCY185" s="419"/>
      <c r="XCZ185" s="419"/>
      <c r="XDA185" s="419"/>
      <c r="XDB185" s="419"/>
      <c r="XDC185" s="419"/>
      <c r="XDD185" s="419"/>
      <c r="XDE185" s="419"/>
      <c r="XDF185" s="419"/>
      <c r="XDG185" s="419"/>
      <c r="XDH185" s="419"/>
      <c r="XDI185" s="419"/>
      <c r="XDJ185" s="419"/>
      <c r="XDK185" s="419"/>
      <c r="XDL185" s="419"/>
      <c r="XDM185" s="419"/>
      <c r="XDN185" s="419"/>
      <c r="XDO185" s="419"/>
      <c r="XDP185" s="419"/>
      <c r="XDQ185" s="419"/>
      <c r="XDR185" s="419"/>
      <c r="XDS185" s="419"/>
      <c r="XDT185" s="419"/>
      <c r="XDU185" s="419"/>
      <c r="XDV185" s="419"/>
      <c r="XDW185" s="419"/>
      <c r="XDX185" s="419"/>
      <c r="XDY185" s="419"/>
      <c r="XDZ185" s="419"/>
      <c r="XEA185" s="419"/>
      <c r="XEB185" s="419"/>
      <c r="XEC185" s="419"/>
      <c r="XED185" s="419"/>
      <c r="XEE185" s="419"/>
      <c r="XEF185" s="419"/>
      <c r="XEG185" s="419"/>
      <c r="XEH185" s="419"/>
      <c r="XEI185" s="419"/>
      <c r="XEJ185" s="419"/>
      <c r="XEK185" s="419"/>
      <c r="XEL185" s="419"/>
      <c r="XEM185" s="419"/>
      <c r="XEN185" s="419"/>
      <c r="XEO185" s="419"/>
      <c r="XEP185" s="419"/>
      <c r="XEQ185" s="419"/>
      <c r="XER185" s="419"/>
      <c r="XES185" s="419"/>
      <c r="XET185" s="419"/>
      <c r="XEU185" s="419"/>
      <c r="XEV185" s="419"/>
      <c r="XEW185" s="419"/>
      <c r="XEX185" s="419"/>
      <c r="XEY185" s="419"/>
      <c r="XEZ185" s="419"/>
      <c r="XFA185" s="419"/>
      <c r="XFB185" s="419"/>
      <c r="XFC185" s="419"/>
      <c r="XFD185" s="419"/>
    </row>
    <row r="186" spans="1:16384" customFormat="1" ht="15.75" thickBot="1" x14ac:dyDescent="0.3">
      <c r="A186" s="55"/>
      <c r="B186" s="90"/>
      <c r="C186" s="90"/>
      <c r="D186" s="90"/>
      <c r="E186" s="320"/>
      <c r="F186" s="90"/>
      <c r="G186" s="90"/>
      <c r="H186" s="90"/>
      <c r="I186" s="90"/>
      <c r="J186" s="4"/>
      <c r="K186" s="90"/>
      <c r="L186" s="90"/>
      <c r="M186" s="90"/>
      <c r="N186" s="4"/>
      <c r="O186" s="424"/>
      <c r="P186" s="425"/>
      <c r="Q186" s="425"/>
      <c r="R186" s="426"/>
      <c r="S186" s="423"/>
      <c r="T186" s="423"/>
      <c r="U186" s="423"/>
      <c r="V186" s="423"/>
      <c r="W186" s="419"/>
      <c r="X186" s="419"/>
      <c r="Y186" s="419"/>
      <c r="Z186" s="419"/>
      <c r="AA186" s="419"/>
      <c r="AB186" s="419"/>
      <c r="AC186" s="419"/>
      <c r="AD186" s="419"/>
      <c r="AE186" s="419"/>
      <c r="AF186" s="419"/>
      <c r="AG186" s="419"/>
      <c r="AH186" s="419"/>
      <c r="AI186" s="419"/>
      <c r="AJ186" s="419"/>
      <c r="AK186" s="419"/>
      <c r="AL186" s="419"/>
      <c r="AM186" s="419"/>
      <c r="AN186" s="419"/>
      <c r="AO186" s="419"/>
      <c r="AP186" s="419"/>
      <c r="AQ186" s="419"/>
      <c r="AR186" s="419"/>
      <c r="AS186" s="419"/>
      <c r="AT186" s="419"/>
      <c r="AU186" s="419"/>
      <c r="AV186" s="419"/>
      <c r="AW186" s="419"/>
      <c r="AX186" s="419"/>
      <c r="AY186" s="419"/>
      <c r="AZ186" s="419"/>
      <c r="BA186" s="419"/>
      <c r="BB186" s="419"/>
      <c r="BC186" s="419"/>
      <c r="BD186" s="419"/>
      <c r="BE186" s="419"/>
      <c r="BF186" s="419"/>
      <c r="BG186" s="419"/>
      <c r="BH186" s="419"/>
      <c r="BI186" s="419"/>
      <c r="BJ186" s="419"/>
      <c r="BK186" s="419"/>
      <c r="BL186" s="419"/>
      <c r="BM186" s="419"/>
      <c r="BN186" s="419"/>
      <c r="BO186" s="419"/>
      <c r="BP186" s="419"/>
      <c r="BQ186" s="419"/>
      <c r="BR186" s="419"/>
      <c r="BS186" s="419"/>
      <c r="BT186" s="419"/>
      <c r="BU186" s="419"/>
      <c r="BV186" s="419"/>
      <c r="BW186" s="419"/>
      <c r="BX186" s="419"/>
      <c r="BY186" s="419"/>
      <c r="BZ186" s="419"/>
      <c r="CA186" s="419"/>
      <c r="CB186" s="419"/>
      <c r="CC186" s="419"/>
      <c r="CD186" s="419"/>
      <c r="CE186" s="419"/>
      <c r="CF186" s="419"/>
      <c r="CG186" s="419"/>
      <c r="CH186" s="419"/>
      <c r="CI186" s="419"/>
      <c r="CJ186" s="419"/>
      <c r="CK186" s="419"/>
      <c r="CL186" s="419"/>
      <c r="CM186" s="419"/>
      <c r="CN186" s="419"/>
      <c r="CO186" s="419"/>
      <c r="CP186" s="419"/>
      <c r="CQ186" s="419"/>
      <c r="CR186" s="419"/>
      <c r="CS186" s="419"/>
      <c r="CT186" s="419"/>
      <c r="CU186" s="419"/>
      <c r="CV186" s="419"/>
      <c r="CW186" s="419"/>
      <c r="CX186" s="419"/>
      <c r="CY186" s="419"/>
      <c r="CZ186" s="419"/>
      <c r="DA186" s="419"/>
      <c r="DB186" s="419"/>
      <c r="DC186" s="419"/>
      <c r="DD186" s="419"/>
      <c r="DE186" s="419"/>
      <c r="DF186" s="419"/>
      <c r="DG186" s="419"/>
      <c r="DH186" s="419"/>
      <c r="DI186" s="419"/>
      <c r="DJ186" s="419"/>
      <c r="DK186" s="419"/>
      <c r="DL186" s="419"/>
      <c r="DM186" s="419"/>
      <c r="DN186" s="419"/>
      <c r="DO186" s="419"/>
      <c r="DP186" s="419"/>
      <c r="DQ186" s="419"/>
      <c r="DR186" s="419"/>
      <c r="DS186" s="419"/>
      <c r="DT186" s="419"/>
      <c r="DU186" s="419"/>
      <c r="DV186" s="419"/>
      <c r="DW186" s="419"/>
      <c r="DX186" s="419"/>
      <c r="DY186" s="419"/>
      <c r="DZ186" s="419"/>
      <c r="EA186" s="419"/>
      <c r="EB186" s="419"/>
      <c r="EC186" s="419"/>
      <c r="ED186" s="419"/>
      <c r="EE186" s="419"/>
      <c r="EF186" s="419"/>
      <c r="EG186" s="419"/>
      <c r="EH186" s="419"/>
      <c r="EI186" s="419"/>
      <c r="EJ186" s="419"/>
      <c r="EK186" s="419"/>
      <c r="EL186" s="419"/>
      <c r="EM186" s="419"/>
      <c r="EN186" s="419"/>
      <c r="EO186" s="419"/>
      <c r="EP186" s="419"/>
      <c r="EQ186" s="419"/>
      <c r="ER186" s="419"/>
      <c r="ES186" s="419"/>
      <c r="ET186" s="419"/>
      <c r="EU186" s="419"/>
      <c r="EV186" s="419"/>
      <c r="EW186" s="419"/>
      <c r="EX186" s="419"/>
      <c r="EY186" s="419"/>
      <c r="EZ186" s="419"/>
      <c r="FA186" s="419"/>
      <c r="FB186" s="419"/>
      <c r="FC186" s="419"/>
      <c r="FD186" s="419"/>
      <c r="FE186" s="419"/>
      <c r="FF186" s="419"/>
      <c r="FG186" s="419"/>
      <c r="FH186" s="419"/>
      <c r="FI186" s="419"/>
      <c r="FJ186" s="419"/>
      <c r="FK186" s="419"/>
      <c r="FL186" s="419"/>
      <c r="FM186" s="419"/>
      <c r="FN186" s="419"/>
      <c r="FO186" s="419"/>
      <c r="FP186" s="419"/>
      <c r="FQ186" s="419"/>
      <c r="FR186" s="419"/>
      <c r="FS186" s="419"/>
      <c r="FT186" s="419"/>
      <c r="FU186" s="419"/>
      <c r="FV186" s="419"/>
      <c r="FW186" s="419"/>
      <c r="FX186" s="419"/>
      <c r="FY186" s="419"/>
      <c r="FZ186" s="419"/>
      <c r="GA186" s="419"/>
      <c r="GB186" s="419"/>
      <c r="GC186" s="419"/>
      <c r="GD186" s="419"/>
      <c r="GE186" s="419"/>
      <c r="GF186" s="419"/>
      <c r="GG186" s="419"/>
      <c r="GH186" s="419"/>
      <c r="GI186" s="419"/>
      <c r="GJ186" s="419"/>
      <c r="GK186" s="419"/>
      <c r="GL186" s="419"/>
      <c r="GM186" s="419"/>
      <c r="GN186" s="419"/>
      <c r="GO186" s="419"/>
      <c r="GP186" s="419"/>
      <c r="GQ186" s="419"/>
      <c r="GR186" s="419"/>
      <c r="GS186" s="419"/>
      <c r="GT186" s="419"/>
      <c r="GU186" s="419"/>
      <c r="GV186" s="419"/>
      <c r="GW186" s="419"/>
      <c r="GX186" s="419"/>
      <c r="GY186" s="419"/>
      <c r="GZ186" s="419"/>
      <c r="HA186" s="419"/>
      <c r="HB186" s="419"/>
      <c r="HC186" s="419"/>
      <c r="HD186" s="419"/>
      <c r="HE186" s="419"/>
      <c r="HF186" s="419"/>
      <c r="HG186" s="419"/>
      <c r="HH186" s="419"/>
      <c r="HI186" s="419"/>
      <c r="HJ186" s="419"/>
      <c r="HK186" s="419"/>
      <c r="HL186" s="419"/>
      <c r="HM186" s="419"/>
      <c r="HN186" s="419"/>
      <c r="HO186" s="419"/>
      <c r="HP186" s="419"/>
      <c r="HQ186" s="419"/>
      <c r="HR186" s="419"/>
      <c r="HS186" s="419"/>
      <c r="HT186" s="419"/>
      <c r="HU186" s="419"/>
      <c r="HV186" s="419"/>
      <c r="HW186" s="419"/>
      <c r="HX186" s="419"/>
      <c r="HY186" s="419"/>
      <c r="HZ186" s="419"/>
      <c r="IA186" s="419"/>
      <c r="IB186" s="419"/>
      <c r="IC186" s="419"/>
      <c r="ID186" s="419"/>
      <c r="IE186" s="419"/>
      <c r="IF186" s="419"/>
      <c r="IG186" s="419"/>
      <c r="IH186" s="419"/>
      <c r="II186" s="419"/>
      <c r="IJ186" s="419"/>
      <c r="IK186" s="419"/>
      <c r="IL186" s="419"/>
      <c r="IM186" s="419"/>
      <c r="IN186" s="419"/>
      <c r="IO186" s="419"/>
      <c r="IP186" s="419"/>
      <c r="IQ186" s="419"/>
      <c r="IR186" s="419"/>
      <c r="IS186" s="419"/>
      <c r="IT186" s="419"/>
      <c r="IU186" s="419"/>
      <c r="IV186" s="419"/>
      <c r="IW186" s="419"/>
      <c r="IX186" s="419"/>
      <c r="IY186" s="419"/>
      <c r="IZ186" s="419"/>
      <c r="JA186" s="419"/>
      <c r="JB186" s="419"/>
      <c r="JC186" s="419"/>
      <c r="JD186" s="419"/>
      <c r="JE186" s="419"/>
      <c r="JF186" s="419"/>
      <c r="JG186" s="419"/>
      <c r="JH186" s="419"/>
      <c r="JI186" s="419"/>
      <c r="JJ186" s="419"/>
      <c r="JK186" s="419"/>
      <c r="JL186" s="419"/>
      <c r="JM186" s="419"/>
      <c r="JN186" s="419"/>
      <c r="JO186" s="419"/>
      <c r="JP186" s="419"/>
      <c r="JQ186" s="419"/>
      <c r="JR186" s="419"/>
      <c r="JS186" s="419"/>
      <c r="JT186" s="419"/>
      <c r="JU186" s="419"/>
      <c r="JV186" s="419"/>
      <c r="JW186" s="419"/>
      <c r="JX186" s="419"/>
      <c r="JY186" s="419"/>
      <c r="JZ186" s="419"/>
      <c r="KA186" s="419"/>
      <c r="KB186" s="419"/>
      <c r="KC186" s="419"/>
      <c r="KD186" s="419"/>
      <c r="KE186" s="419"/>
      <c r="KF186" s="419"/>
      <c r="KG186" s="419"/>
      <c r="KH186" s="419"/>
      <c r="KI186" s="419"/>
      <c r="KJ186" s="419"/>
      <c r="KK186" s="419"/>
      <c r="KL186" s="419"/>
      <c r="KM186" s="419"/>
      <c r="KN186" s="419"/>
      <c r="KO186" s="419"/>
      <c r="KP186" s="419"/>
      <c r="KQ186" s="419"/>
      <c r="KR186" s="419"/>
      <c r="KS186" s="419"/>
      <c r="KT186" s="419"/>
      <c r="KU186" s="419"/>
      <c r="KV186" s="419"/>
      <c r="KW186" s="419"/>
      <c r="KX186" s="419"/>
      <c r="KY186" s="419"/>
      <c r="KZ186" s="419"/>
      <c r="LA186" s="419"/>
      <c r="LB186" s="419"/>
      <c r="LC186" s="419"/>
      <c r="LD186" s="419"/>
      <c r="LE186" s="419"/>
      <c r="LF186" s="419"/>
      <c r="LG186" s="419"/>
      <c r="LH186" s="419"/>
      <c r="LI186" s="419"/>
      <c r="LJ186" s="419"/>
      <c r="LK186" s="419"/>
      <c r="LL186" s="419"/>
      <c r="LM186" s="419"/>
      <c r="LN186" s="419"/>
      <c r="LO186" s="419"/>
      <c r="LP186" s="419"/>
      <c r="LQ186" s="419"/>
      <c r="LR186" s="419"/>
      <c r="LS186" s="419"/>
      <c r="LT186" s="419"/>
      <c r="LU186" s="419"/>
      <c r="LV186" s="419"/>
      <c r="LW186" s="419"/>
      <c r="LX186" s="419"/>
      <c r="LY186" s="419"/>
      <c r="LZ186" s="419"/>
      <c r="MA186" s="419"/>
      <c r="MB186" s="419"/>
      <c r="MC186" s="419"/>
      <c r="MD186" s="419"/>
      <c r="ME186" s="419"/>
      <c r="MF186" s="419"/>
      <c r="MG186" s="419"/>
      <c r="MH186" s="419"/>
      <c r="MI186" s="419"/>
      <c r="MJ186" s="419"/>
      <c r="MK186" s="419"/>
      <c r="ML186" s="419"/>
      <c r="MM186" s="419"/>
      <c r="MN186" s="419"/>
      <c r="MO186" s="419"/>
      <c r="MP186" s="419"/>
      <c r="MQ186" s="419"/>
      <c r="MR186" s="419"/>
      <c r="MS186" s="419"/>
      <c r="MT186" s="419"/>
      <c r="MU186" s="419"/>
      <c r="MV186" s="419"/>
      <c r="MW186" s="419"/>
      <c r="MX186" s="419"/>
      <c r="MY186" s="419"/>
      <c r="MZ186" s="419"/>
      <c r="NA186" s="419"/>
      <c r="NB186" s="419"/>
      <c r="NC186" s="419"/>
      <c r="ND186" s="419"/>
      <c r="NE186" s="419"/>
      <c r="NF186" s="419"/>
      <c r="NG186" s="419"/>
      <c r="NH186" s="419"/>
      <c r="NI186" s="419"/>
      <c r="NJ186" s="419"/>
      <c r="NK186" s="419"/>
      <c r="NL186" s="419"/>
      <c r="NM186" s="419"/>
      <c r="NN186" s="419"/>
      <c r="NO186" s="419"/>
      <c r="NP186" s="419"/>
      <c r="NQ186" s="419"/>
      <c r="NR186" s="419"/>
      <c r="NS186" s="419"/>
      <c r="NT186" s="419"/>
      <c r="NU186" s="419"/>
      <c r="NV186" s="419"/>
      <c r="NW186" s="419"/>
      <c r="NX186" s="419"/>
      <c r="NY186" s="419"/>
      <c r="NZ186" s="419"/>
      <c r="OA186" s="419"/>
      <c r="OB186" s="419"/>
      <c r="OC186" s="419"/>
      <c r="OD186" s="419"/>
      <c r="OE186" s="419"/>
      <c r="OF186" s="419"/>
      <c r="OG186" s="419"/>
      <c r="OH186" s="419"/>
      <c r="OI186" s="419"/>
      <c r="OJ186" s="419"/>
      <c r="OK186" s="419"/>
      <c r="OL186" s="419"/>
      <c r="OM186" s="419"/>
      <c r="ON186" s="419"/>
      <c r="OO186" s="419"/>
      <c r="OP186" s="419"/>
      <c r="OQ186" s="419"/>
      <c r="OR186" s="419"/>
      <c r="OS186" s="419"/>
      <c r="OT186" s="419"/>
      <c r="OU186" s="419"/>
      <c r="OV186" s="419"/>
      <c r="OW186" s="419"/>
      <c r="OX186" s="419"/>
      <c r="OY186" s="419"/>
      <c r="OZ186" s="419"/>
      <c r="PA186" s="419"/>
      <c r="PB186" s="419"/>
      <c r="PC186" s="419"/>
      <c r="PD186" s="419"/>
      <c r="PE186" s="419"/>
      <c r="PF186" s="419"/>
      <c r="PG186" s="419"/>
      <c r="PH186" s="419"/>
      <c r="PI186" s="419"/>
      <c r="PJ186" s="419"/>
      <c r="PK186" s="419"/>
      <c r="PL186" s="419"/>
      <c r="PM186" s="419"/>
      <c r="PN186" s="419"/>
      <c r="PO186" s="419"/>
      <c r="PP186" s="419"/>
      <c r="PQ186" s="419"/>
      <c r="PR186" s="419"/>
      <c r="PS186" s="419"/>
      <c r="PT186" s="419"/>
      <c r="PU186" s="419"/>
      <c r="PV186" s="419"/>
      <c r="PW186" s="419"/>
      <c r="PX186" s="419"/>
      <c r="PY186" s="419"/>
      <c r="PZ186" s="419"/>
      <c r="QA186" s="419"/>
      <c r="QB186" s="419"/>
      <c r="QC186" s="419"/>
      <c r="QD186" s="419"/>
      <c r="QE186" s="419"/>
      <c r="QF186" s="419"/>
      <c r="QG186" s="419"/>
      <c r="QH186" s="419"/>
      <c r="QI186" s="419"/>
      <c r="QJ186" s="419"/>
      <c r="QK186" s="419"/>
      <c r="QL186" s="419"/>
      <c r="QM186" s="419"/>
      <c r="QN186" s="419"/>
      <c r="QO186" s="419"/>
      <c r="QP186" s="419"/>
      <c r="QQ186" s="419"/>
      <c r="QR186" s="419"/>
      <c r="QS186" s="419"/>
      <c r="QT186" s="419"/>
      <c r="QU186" s="419"/>
      <c r="QV186" s="419"/>
      <c r="QW186" s="419"/>
      <c r="QX186" s="419"/>
      <c r="QY186" s="419"/>
      <c r="QZ186" s="419"/>
      <c r="RA186" s="419"/>
      <c r="RB186" s="419"/>
      <c r="RC186" s="419"/>
      <c r="RD186" s="419"/>
      <c r="RE186" s="419"/>
      <c r="RF186" s="419"/>
      <c r="RG186" s="419"/>
      <c r="RH186" s="419"/>
      <c r="RI186" s="419"/>
      <c r="RJ186" s="419"/>
      <c r="RK186" s="419"/>
      <c r="RL186" s="419"/>
      <c r="RM186" s="419"/>
      <c r="RN186" s="419"/>
      <c r="RO186" s="419"/>
      <c r="RP186" s="419"/>
      <c r="RQ186" s="419"/>
      <c r="RR186" s="419"/>
      <c r="RS186" s="419"/>
      <c r="RT186" s="419"/>
      <c r="RU186" s="419"/>
      <c r="RV186" s="419"/>
      <c r="RW186" s="419"/>
      <c r="RX186" s="419"/>
      <c r="RY186" s="419"/>
      <c r="RZ186" s="419"/>
      <c r="SA186" s="419"/>
      <c r="SB186" s="419"/>
      <c r="SC186" s="419"/>
      <c r="SD186" s="419"/>
      <c r="SE186" s="419"/>
      <c r="SF186" s="419"/>
      <c r="SG186" s="419"/>
      <c r="SH186" s="419"/>
      <c r="SI186" s="419"/>
      <c r="SJ186" s="419"/>
      <c r="SK186" s="419"/>
      <c r="SL186" s="419"/>
      <c r="SM186" s="419"/>
      <c r="SN186" s="419"/>
      <c r="SO186" s="419"/>
      <c r="SP186" s="419"/>
      <c r="SQ186" s="419"/>
      <c r="SR186" s="419"/>
      <c r="SS186" s="419"/>
      <c r="ST186" s="419"/>
      <c r="SU186" s="419"/>
      <c r="SV186" s="419"/>
      <c r="SW186" s="419"/>
      <c r="SX186" s="419"/>
      <c r="SY186" s="419"/>
      <c r="SZ186" s="419"/>
      <c r="TA186" s="419"/>
      <c r="TB186" s="419"/>
      <c r="TC186" s="419"/>
      <c r="TD186" s="419"/>
      <c r="TE186" s="419"/>
      <c r="TF186" s="419"/>
      <c r="TG186" s="419"/>
      <c r="TH186" s="419"/>
      <c r="TI186" s="419"/>
      <c r="TJ186" s="419"/>
      <c r="TK186" s="419"/>
      <c r="TL186" s="419"/>
      <c r="TM186" s="419"/>
      <c r="TN186" s="419"/>
      <c r="TO186" s="419"/>
      <c r="TP186" s="419"/>
      <c r="TQ186" s="419"/>
      <c r="TR186" s="419"/>
      <c r="TS186" s="419"/>
      <c r="TT186" s="419"/>
      <c r="TU186" s="419"/>
      <c r="TV186" s="419"/>
      <c r="TW186" s="419"/>
      <c r="TX186" s="419"/>
      <c r="TY186" s="419"/>
      <c r="TZ186" s="419"/>
      <c r="UA186" s="419"/>
      <c r="UB186" s="419"/>
      <c r="UC186" s="419"/>
      <c r="UD186" s="419"/>
      <c r="UE186" s="419"/>
      <c r="UF186" s="419"/>
      <c r="UG186" s="419"/>
      <c r="UH186" s="419"/>
      <c r="UI186" s="419"/>
      <c r="UJ186" s="419"/>
      <c r="UK186" s="419"/>
      <c r="UL186" s="419"/>
      <c r="UM186" s="419"/>
      <c r="UN186" s="419"/>
      <c r="UO186" s="419"/>
      <c r="UP186" s="419"/>
      <c r="UQ186" s="419"/>
      <c r="UR186" s="419"/>
      <c r="US186" s="419"/>
      <c r="UT186" s="419"/>
      <c r="UU186" s="419"/>
      <c r="UV186" s="419"/>
      <c r="UW186" s="419"/>
      <c r="UX186" s="419"/>
      <c r="UY186" s="419"/>
      <c r="UZ186" s="419"/>
      <c r="VA186" s="419"/>
      <c r="VB186" s="419"/>
      <c r="VC186" s="419"/>
      <c r="VD186" s="419"/>
      <c r="VE186" s="419"/>
      <c r="VF186" s="419"/>
      <c r="VG186" s="419"/>
      <c r="VH186" s="419"/>
      <c r="VI186" s="419"/>
      <c r="VJ186" s="419"/>
      <c r="VK186" s="419"/>
      <c r="VL186" s="419"/>
      <c r="VM186" s="419"/>
      <c r="VN186" s="419"/>
      <c r="VO186" s="419"/>
      <c r="VP186" s="419"/>
      <c r="VQ186" s="419"/>
      <c r="VR186" s="419"/>
      <c r="VS186" s="419"/>
      <c r="VT186" s="419"/>
      <c r="VU186" s="419"/>
      <c r="VV186" s="419"/>
      <c r="VW186" s="419"/>
      <c r="VX186" s="419"/>
      <c r="VY186" s="419"/>
      <c r="VZ186" s="419"/>
      <c r="WA186" s="419"/>
      <c r="WB186" s="419"/>
      <c r="WC186" s="419"/>
      <c r="WD186" s="419"/>
      <c r="WE186" s="419"/>
      <c r="WF186" s="419"/>
      <c r="WG186" s="419"/>
      <c r="WH186" s="419"/>
      <c r="WI186" s="419"/>
      <c r="WJ186" s="419"/>
      <c r="WK186" s="419"/>
      <c r="WL186" s="419"/>
      <c r="WM186" s="419"/>
      <c r="WN186" s="419"/>
      <c r="WO186" s="419"/>
      <c r="WP186" s="419"/>
      <c r="WQ186" s="419"/>
      <c r="WR186" s="419"/>
      <c r="WS186" s="419"/>
      <c r="WT186" s="419"/>
      <c r="WU186" s="419"/>
      <c r="WV186" s="419"/>
      <c r="WW186" s="419"/>
      <c r="WX186" s="419"/>
      <c r="WY186" s="419"/>
      <c r="WZ186" s="419"/>
      <c r="XA186" s="419"/>
      <c r="XB186" s="419"/>
      <c r="XC186" s="419"/>
      <c r="XD186" s="419"/>
      <c r="XE186" s="419"/>
      <c r="XF186" s="419"/>
      <c r="XG186" s="419"/>
      <c r="XH186" s="419"/>
      <c r="XI186" s="419"/>
      <c r="XJ186" s="419"/>
      <c r="XK186" s="419"/>
      <c r="XL186" s="419"/>
      <c r="XM186" s="419"/>
      <c r="XN186" s="419"/>
      <c r="XO186" s="419"/>
      <c r="XP186" s="419"/>
      <c r="XQ186" s="419"/>
      <c r="XR186" s="419"/>
      <c r="XS186" s="419"/>
      <c r="XT186" s="419"/>
      <c r="XU186" s="419"/>
      <c r="XV186" s="419"/>
      <c r="XW186" s="419"/>
      <c r="XX186" s="419"/>
      <c r="XY186" s="419"/>
      <c r="XZ186" s="419"/>
      <c r="YA186" s="419"/>
      <c r="YB186" s="419"/>
      <c r="YC186" s="419"/>
      <c r="YD186" s="419"/>
      <c r="YE186" s="419"/>
      <c r="YF186" s="419"/>
      <c r="YG186" s="419"/>
      <c r="YH186" s="419"/>
      <c r="YI186" s="419"/>
      <c r="YJ186" s="419"/>
      <c r="YK186" s="419"/>
      <c r="YL186" s="419"/>
      <c r="YM186" s="419"/>
      <c r="YN186" s="419"/>
      <c r="YO186" s="419"/>
      <c r="YP186" s="419"/>
      <c r="YQ186" s="419"/>
      <c r="YR186" s="419"/>
      <c r="YS186" s="419"/>
      <c r="YT186" s="419"/>
      <c r="YU186" s="419"/>
      <c r="YV186" s="419"/>
      <c r="YW186" s="419"/>
      <c r="YX186" s="419"/>
      <c r="YY186" s="419"/>
      <c r="YZ186" s="419"/>
      <c r="ZA186" s="419"/>
      <c r="ZB186" s="419"/>
      <c r="ZC186" s="419"/>
      <c r="ZD186" s="419"/>
      <c r="ZE186" s="419"/>
      <c r="ZF186" s="419"/>
      <c r="ZG186" s="419"/>
      <c r="ZH186" s="419"/>
      <c r="ZI186" s="419"/>
      <c r="ZJ186" s="419"/>
      <c r="ZK186" s="419"/>
      <c r="ZL186" s="419"/>
      <c r="ZM186" s="419"/>
      <c r="ZN186" s="419"/>
      <c r="ZO186" s="419"/>
      <c r="ZP186" s="419"/>
      <c r="ZQ186" s="419"/>
      <c r="ZR186" s="419"/>
      <c r="ZS186" s="419"/>
      <c r="ZT186" s="419"/>
      <c r="ZU186" s="419"/>
      <c r="ZV186" s="419"/>
      <c r="ZW186" s="419"/>
      <c r="ZX186" s="419"/>
      <c r="ZY186" s="419"/>
      <c r="ZZ186" s="419"/>
      <c r="AAA186" s="419"/>
      <c r="AAB186" s="419"/>
      <c r="AAC186" s="419"/>
      <c r="AAD186" s="419"/>
      <c r="AAE186" s="419"/>
      <c r="AAF186" s="419"/>
      <c r="AAG186" s="419"/>
      <c r="AAH186" s="419"/>
      <c r="AAI186" s="419"/>
      <c r="AAJ186" s="419"/>
      <c r="AAK186" s="419"/>
      <c r="AAL186" s="419"/>
      <c r="AAM186" s="419"/>
      <c r="AAN186" s="419"/>
      <c r="AAO186" s="419"/>
      <c r="AAP186" s="419"/>
      <c r="AAQ186" s="419"/>
      <c r="AAR186" s="419"/>
      <c r="AAS186" s="419"/>
      <c r="AAT186" s="419"/>
      <c r="AAU186" s="419"/>
      <c r="AAV186" s="419"/>
      <c r="AAW186" s="419"/>
      <c r="AAX186" s="419"/>
      <c r="AAY186" s="419"/>
      <c r="AAZ186" s="419"/>
      <c r="ABA186" s="419"/>
      <c r="ABB186" s="419"/>
      <c r="ABC186" s="419"/>
      <c r="ABD186" s="419"/>
      <c r="ABE186" s="419"/>
      <c r="ABF186" s="419"/>
      <c r="ABG186" s="419"/>
      <c r="ABH186" s="419"/>
      <c r="ABI186" s="419"/>
      <c r="ABJ186" s="419"/>
      <c r="ABK186" s="419"/>
      <c r="ABL186" s="419"/>
      <c r="ABM186" s="419"/>
      <c r="ABN186" s="419"/>
      <c r="ABO186" s="419"/>
      <c r="ABP186" s="419"/>
      <c r="ABQ186" s="419"/>
      <c r="ABR186" s="419"/>
      <c r="ABS186" s="419"/>
      <c r="ABT186" s="419"/>
      <c r="ABU186" s="419"/>
      <c r="ABV186" s="419"/>
      <c r="ABW186" s="419"/>
      <c r="ABX186" s="419"/>
      <c r="ABY186" s="419"/>
      <c r="ABZ186" s="419"/>
      <c r="ACA186" s="419"/>
      <c r="ACB186" s="419"/>
      <c r="ACC186" s="419"/>
      <c r="ACD186" s="419"/>
      <c r="ACE186" s="419"/>
      <c r="ACF186" s="419"/>
      <c r="ACG186" s="419"/>
      <c r="ACH186" s="419"/>
      <c r="ACI186" s="419"/>
      <c r="ACJ186" s="419"/>
      <c r="ACK186" s="419"/>
      <c r="ACL186" s="419"/>
      <c r="ACM186" s="419"/>
      <c r="ACN186" s="419"/>
      <c r="ACO186" s="419"/>
      <c r="ACP186" s="419"/>
      <c r="ACQ186" s="419"/>
      <c r="ACR186" s="419"/>
      <c r="ACS186" s="419"/>
      <c r="ACT186" s="419"/>
      <c r="ACU186" s="419"/>
      <c r="ACV186" s="419"/>
      <c r="ACW186" s="419"/>
      <c r="ACX186" s="419"/>
      <c r="ACY186" s="419"/>
      <c r="ACZ186" s="419"/>
      <c r="ADA186" s="419"/>
      <c r="ADB186" s="419"/>
      <c r="ADC186" s="419"/>
      <c r="ADD186" s="419"/>
      <c r="ADE186" s="419"/>
      <c r="ADF186" s="419"/>
      <c r="ADG186" s="419"/>
      <c r="ADH186" s="419"/>
      <c r="ADI186" s="419"/>
      <c r="ADJ186" s="419"/>
      <c r="ADK186" s="419"/>
      <c r="ADL186" s="419"/>
      <c r="ADM186" s="419"/>
      <c r="ADN186" s="419"/>
      <c r="ADO186" s="419"/>
      <c r="ADP186" s="419"/>
      <c r="ADQ186" s="419"/>
      <c r="ADR186" s="419"/>
      <c r="ADS186" s="419"/>
      <c r="ADT186" s="419"/>
      <c r="ADU186" s="419"/>
      <c r="ADV186" s="419"/>
      <c r="ADW186" s="419"/>
      <c r="ADX186" s="419"/>
      <c r="ADY186" s="419"/>
      <c r="ADZ186" s="419"/>
      <c r="AEA186" s="419"/>
      <c r="AEB186" s="419"/>
      <c r="AEC186" s="419"/>
      <c r="AED186" s="419"/>
      <c r="AEE186" s="419"/>
      <c r="AEF186" s="419"/>
      <c r="AEG186" s="419"/>
      <c r="AEH186" s="419"/>
      <c r="AEI186" s="419"/>
      <c r="AEJ186" s="419"/>
      <c r="AEK186" s="419"/>
      <c r="AEL186" s="419"/>
      <c r="AEM186" s="419"/>
      <c r="AEN186" s="419"/>
      <c r="AEO186" s="419"/>
      <c r="AEP186" s="419"/>
      <c r="AEQ186" s="419"/>
      <c r="AER186" s="419"/>
      <c r="AES186" s="419"/>
      <c r="AET186" s="419"/>
      <c r="AEU186" s="419"/>
      <c r="AEV186" s="419"/>
      <c r="AEW186" s="419"/>
      <c r="AEX186" s="419"/>
      <c r="AEY186" s="419"/>
      <c r="AEZ186" s="419"/>
      <c r="AFA186" s="419"/>
      <c r="AFB186" s="419"/>
      <c r="AFC186" s="419"/>
      <c r="AFD186" s="419"/>
      <c r="AFE186" s="419"/>
      <c r="AFF186" s="419"/>
      <c r="AFG186" s="419"/>
      <c r="AFH186" s="419"/>
      <c r="AFI186" s="419"/>
      <c r="AFJ186" s="419"/>
      <c r="AFK186" s="419"/>
      <c r="AFL186" s="419"/>
      <c r="AFM186" s="419"/>
      <c r="AFN186" s="419"/>
      <c r="AFO186" s="419"/>
      <c r="AFP186" s="419"/>
      <c r="AFQ186" s="419"/>
      <c r="AFR186" s="419"/>
      <c r="AFS186" s="419"/>
      <c r="AFT186" s="419"/>
      <c r="AFU186" s="419"/>
      <c r="AFV186" s="419"/>
      <c r="AFW186" s="419"/>
      <c r="AFX186" s="419"/>
      <c r="AFY186" s="419"/>
      <c r="AFZ186" s="419"/>
      <c r="AGA186" s="419"/>
      <c r="AGB186" s="419"/>
      <c r="AGC186" s="419"/>
      <c r="AGD186" s="419"/>
      <c r="AGE186" s="419"/>
      <c r="AGF186" s="419"/>
      <c r="AGG186" s="419"/>
      <c r="AGH186" s="419"/>
      <c r="AGI186" s="419"/>
      <c r="AGJ186" s="419"/>
      <c r="AGK186" s="419"/>
      <c r="AGL186" s="419"/>
      <c r="AGM186" s="419"/>
      <c r="AGN186" s="419"/>
      <c r="AGO186" s="419"/>
      <c r="AGP186" s="419"/>
      <c r="AGQ186" s="419"/>
      <c r="AGR186" s="419"/>
      <c r="AGS186" s="419"/>
      <c r="AGT186" s="419"/>
      <c r="AGU186" s="419"/>
      <c r="AGV186" s="419"/>
      <c r="AGW186" s="419"/>
      <c r="AGX186" s="419"/>
      <c r="AGY186" s="419"/>
      <c r="AGZ186" s="419"/>
      <c r="AHA186" s="419"/>
      <c r="AHB186" s="419"/>
      <c r="AHC186" s="419"/>
      <c r="AHD186" s="419"/>
      <c r="AHE186" s="419"/>
      <c r="AHF186" s="419"/>
      <c r="AHG186" s="419"/>
      <c r="AHH186" s="419"/>
      <c r="AHI186" s="419"/>
      <c r="AHJ186" s="419"/>
      <c r="AHK186" s="419"/>
      <c r="AHL186" s="419"/>
      <c r="AHM186" s="419"/>
      <c r="AHN186" s="419"/>
      <c r="AHO186" s="419"/>
      <c r="AHP186" s="419"/>
      <c r="AHQ186" s="419"/>
      <c r="AHR186" s="419"/>
      <c r="AHS186" s="419"/>
      <c r="AHT186" s="419"/>
      <c r="AHU186" s="419"/>
      <c r="AHV186" s="419"/>
      <c r="AHW186" s="419"/>
      <c r="AHX186" s="419"/>
      <c r="AHY186" s="419"/>
      <c r="AHZ186" s="419"/>
      <c r="AIA186" s="419"/>
      <c r="AIB186" s="419"/>
      <c r="AIC186" s="419"/>
      <c r="AID186" s="419"/>
      <c r="AIE186" s="419"/>
      <c r="AIF186" s="419"/>
      <c r="AIG186" s="419"/>
      <c r="AIH186" s="419"/>
      <c r="AII186" s="419"/>
      <c r="AIJ186" s="419"/>
      <c r="AIK186" s="419"/>
      <c r="AIL186" s="419"/>
      <c r="AIM186" s="419"/>
      <c r="AIN186" s="419"/>
      <c r="AIO186" s="419"/>
      <c r="AIP186" s="419"/>
      <c r="AIQ186" s="419"/>
      <c r="AIR186" s="419"/>
      <c r="AIS186" s="419"/>
      <c r="AIT186" s="419"/>
      <c r="AIU186" s="419"/>
      <c r="AIV186" s="419"/>
      <c r="AIW186" s="419"/>
      <c r="AIX186" s="419"/>
      <c r="AIY186" s="419"/>
      <c r="AIZ186" s="419"/>
      <c r="AJA186" s="419"/>
      <c r="AJB186" s="419"/>
      <c r="AJC186" s="419"/>
      <c r="AJD186" s="419"/>
      <c r="AJE186" s="419"/>
      <c r="AJF186" s="419"/>
      <c r="AJG186" s="419"/>
      <c r="AJH186" s="419"/>
      <c r="AJI186" s="419"/>
      <c r="AJJ186" s="419"/>
      <c r="AJK186" s="419"/>
      <c r="AJL186" s="419"/>
      <c r="AJM186" s="419"/>
      <c r="AJN186" s="419"/>
      <c r="AJO186" s="419"/>
      <c r="AJP186" s="419"/>
      <c r="AJQ186" s="419"/>
      <c r="AJR186" s="419"/>
      <c r="AJS186" s="419"/>
      <c r="AJT186" s="419"/>
      <c r="AJU186" s="419"/>
      <c r="AJV186" s="419"/>
      <c r="AJW186" s="419"/>
      <c r="AJX186" s="419"/>
      <c r="AJY186" s="419"/>
      <c r="AJZ186" s="419"/>
      <c r="AKA186" s="419"/>
      <c r="AKB186" s="419"/>
      <c r="AKC186" s="419"/>
      <c r="AKD186" s="419"/>
      <c r="AKE186" s="419"/>
      <c r="AKF186" s="419"/>
      <c r="AKG186" s="419"/>
      <c r="AKH186" s="419"/>
      <c r="AKI186" s="419"/>
      <c r="AKJ186" s="419"/>
      <c r="AKK186" s="419"/>
      <c r="AKL186" s="419"/>
      <c r="AKM186" s="419"/>
      <c r="AKN186" s="419"/>
      <c r="AKO186" s="419"/>
      <c r="AKP186" s="419"/>
      <c r="AKQ186" s="419"/>
      <c r="AKR186" s="419"/>
      <c r="AKS186" s="419"/>
      <c r="AKT186" s="419"/>
      <c r="AKU186" s="419"/>
      <c r="AKV186" s="419"/>
      <c r="AKW186" s="419"/>
      <c r="AKX186" s="419"/>
      <c r="AKY186" s="419"/>
      <c r="AKZ186" s="419"/>
      <c r="ALA186" s="419"/>
      <c r="ALB186" s="419"/>
      <c r="ALC186" s="419"/>
      <c r="ALD186" s="419"/>
      <c r="ALE186" s="419"/>
      <c r="ALF186" s="419"/>
      <c r="ALG186" s="419"/>
      <c r="ALH186" s="419"/>
      <c r="ALI186" s="419"/>
      <c r="ALJ186" s="419"/>
      <c r="ALK186" s="419"/>
      <c r="ALL186" s="419"/>
      <c r="ALM186" s="419"/>
      <c r="ALN186" s="419"/>
      <c r="ALO186" s="419"/>
      <c r="ALP186" s="419"/>
      <c r="ALQ186" s="419"/>
      <c r="ALR186" s="419"/>
      <c r="ALS186" s="419"/>
      <c r="ALT186" s="419"/>
      <c r="ALU186" s="419"/>
      <c r="ALV186" s="419"/>
      <c r="ALW186" s="419"/>
      <c r="ALX186" s="419"/>
      <c r="ALY186" s="419"/>
      <c r="ALZ186" s="419"/>
      <c r="AMA186" s="419"/>
      <c r="AMB186" s="419"/>
      <c r="AMC186" s="419"/>
      <c r="AMD186" s="419"/>
      <c r="AME186" s="419"/>
      <c r="AMF186" s="419"/>
      <c r="AMG186" s="419"/>
      <c r="AMH186" s="419"/>
      <c r="AMI186" s="419"/>
      <c r="AMJ186" s="419"/>
      <c r="AMK186" s="419"/>
      <c r="AML186" s="419"/>
      <c r="AMM186" s="419"/>
      <c r="AMN186" s="419"/>
      <c r="AMO186" s="419"/>
      <c r="AMP186" s="419"/>
      <c r="AMQ186" s="419"/>
      <c r="AMR186" s="419"/>
      <c r="AMS186" s="419"/>
      <c r="AMT186" s="419"/>
      <c r="AMU186" s="419"/>
      <c r="AMV186" s="419"/>
      <c r="AMW186" s="419"/>
      <c r="AMX186" s="419"/>
      <c r="AMY186" s="419"/>
      <c r="AMZ186" s="419"/>
      <c r="ANA186" s="419"/>
      <c r="ANB186" s="419"/>
      <c r="ANC186" s="419"/>
      <c r="AND186" s="419"/>
      <c r="ANE186" s="419"/>
      <c r="ANF186" s="419"/>
      <c r="ANG186" s="419"/>
      <c r="ANH186" s="419"/>
      <c r="ANI186" s="419"/>
      <c r="ANJ186" s="419"/>
      <c r="ANK186" s="419"/>
      <c r="ANL186" s="419"/>
      <c r="ANM186" s="419"/>
      <c r="ANN186" s="419"/>
      <c r="ANO186" s="419"/>
      <c r="ANP186" s="419"/>
      <c r="ANQ186" s="419"/>
      <c r="ANR186" s="419"/>
      <c r="ANS186" s="419"/>
      <c r="ANT186" s="419"/>
      <c r="ANU186" s="419"/>
      <c r="ANV186" s="419"/>
      <c r="ANW186" s="419"/>
      <c r="ANX186" s="419"/>
      <c r="ANY186" s="419"/>
      <c r="ANZ186" s="419"/>
      <c r="AOA186" s="419"/>
      <c r="AOB186" s="419"/>
      <c r="AOC186" s="419"/>
      <c r="AOD186" s="419"/>
      <c r="AOE186" s="419"/>
      <c r="AOF186" s="419"/>
      <c r="AOG186" s="419"/>
      <c r="AOH186" s="419"/>
      <c r="AOI186" s="419"/>
      <c r="AOJ186" s="419"/>
      <c r="AOK186" s="419"/>
      <c r="AOL186" s="419"/>
      <c r="AOM186" s="419"/>
      <c r="AON186" s="419"/>
      <c r="AOO186" s="419"/>
      <c r="AOP186" s="419"/>
      <c r="AOQ186" s="419"/>
      <c r="AOR186" s="419"/>
      <c r="AOS186" s="419"/>
      <c r="AOT186" s="419"/>
      <c r="AOU186" s="419"/>
      <c r="AOV186" s="419"/>
      <c r="AOW186" s="419"/>
      <c r="AOX186" s="419"/>
      <c r="AOY186" s="419"/>
      <c r="AOZ186" s="419"/>
      <c r="APA186" s="419"/>
      <c r="APB186" s="419"/>
      <c r="APC186" s="419"/>
      <c r="APD186" s="419"/>
      <c r="APE186" s="419"/>
      <c r="APF186" s="419"/>
      <c r="APG186" s="419"/>
      <c r="APH186" s="419"/>
      <c r="API186" s="419"/>
      <c r="APJ186" s="419"/>
      <c r="APK186" s="419"/>
      <c r="APL186" s="419"/>
      <c r="APM186" s="419"/>
      <c r="APN186" s="419"/>
      <c r="APO186" s="419"/>
      <c r="APP186" s="419"/>
      <c r="APQ186" s="419"/>
      <c r="APR186" s="419"/>
      <c r="APS186" s="419"/>
      <c r="APT186" s="419"/>
      <c r="APU186" s="419"/>
      <c r="APV186" s="419"/>
      <c r="APW186" s="419"/>
      <c r="APX186" s="419"/>
      <c r="APY186" s="419"/>
      <c r="APZ186" s="419"/>
      <c r="AQA186" s="419"/>
      <c r="AQB186" s="419"/>
      <c r="AQC186" s="419"/>
      <c r="AQD186" s="419"/>
      <c r="AQE186" s="419"/>
      <c r="AQF186" s="419"/>
      <c r="AQG186" s="419"/>
      <c r="AQH186" s="419"/>
      <c r="AQI186" s="419"/>
      <c r="AQJ186" s="419"/>
      <c r="AQK186" s="419"/>
      <c r="AQL186" s="419"/>
      <c r="AQM186" s="419"/>
      <c r="AQN186" s="419"/>
      <c r="AQO186" s="419"/>
      <c r="AQP186" s="419"/>
      <c r="AQQ186" s="419"/>
      <c r="AQR186" s="419"/>
      <c r="AQS186" s="419"/>
      <c r="AQT186" s="419"/>
      <c r="AQU186" s="419"/>
      <c r="AQV186" s="419"/>
      <c r="AQW186" s="419"/>
      <c r="AQX186" s="419"/>
      <c r="AQY186" s="419"/>
      <c r="AQZ186" s="419"/>
      <c r="ARA186" s="419"/>
      <c r="ARB186" s="419"/>
      <c r="ARC186" s="419"/>
      <c r="ARD186" s="419"/>
      <c r="ARE186" s="419"/>
      <c r="ARF186" s="419"/>
      <c r="ARG186" s="419"/>
      <c r="ARH186" s="419"/>
      <c r="ARI186" s="419"/>
      <c r="ARJ186" s="419"/>
      <c r="ARK186" s="419"/>
      <c r="ARL186" s="419"/>
      <c r="ARM186" s="419"/>
      <c r="ARN186" s="419"/>
      <c r="ARO186" s="419"/>
      <c r="ARP186" s="419"/>
      <c r="ARQ186" s="419"/>
      <c r="ARR186" s="419"/>
      <c r="ARS186" s="419"/>
      <c r="ART186" s="419"/>
      <c r="ARU186" s="419"/>
      <c r="ARV186" s="419"/>
      <c r="ARW186" s="419"/>
      <c r="ARX186" s="419"/>
      <c r="ARY186" s="419"/>
      <c r="ARZ186" s="419"/>
      <c r="ASA186" s="419"/>
      <c r="ASB186" s="419"/>
      <c r="ASC186" s="419"/>
      <c r="ASD186" s="419"/>
      <c r="ASE186" s="419"/>
      <c r="ASF186" s="419"/>
      <c r="ASG186" s="419"/>
      <c r="ASH186" s="419"/>
      <c r="ASI186" s="419"/>
      <c r="ASJ186" s="419"/>
      <c r="ASK186" s="419"/>
      <c r="ASL186" s="419"/>
      <c r="ASM186" s="419"/>
      <c r="ASN186" s="419"/>
      <c r="ASO186" s="419"/>
      <c r="ASP186" s="419"/>
      <c r="ASQ186" s="419"/>
      <c r="ASR186" s="419"/>
      <c r="ASS186" s="419"/>
      <c r="AST186" s="419"/>
      <c r="ASU186" s="419"/>
      <c r="ASV186" s="419"/>
      <c r="ASW186" s="419"/>
      <c r="ASX186" s="419"/>
      <c r="ASY186" s="419"/>
      <c r="ASZ186" s="419"/>
      <c r="ATA186" s="419"/>
      <c r="ATB186" s="419"/>
      <c r="ATC186" s="419"/>
      <c r="ATD186" s="419"/>
      <c r="ATE186" s="419"/>
      <c r="ATF186" s="419"/>
      <c r="ATG186" s="419"/>
      <c r="ATH186" s="419"/>
      <c r="ATI186" s="419"/>
      <c r="ATJ186" s="419"/>
      <c r="ATK186" s="419"/>
      <c r="ATL186" s="419"/>
      <c r="ATM186" s="419"/>
      <c r="ATN186" s="419"/>
      <c r="ATO186" s="419"/>
      <c r="ATP186" s="419"/>
      <c r="ATQ186" s="419"/>
      <c r="ATR186" s="419"/>
      <c r="ATS186" s="419"/>
      <c r="ATT186" s="419"/>
      <c r="ATU186" s="419"/>
      <c r="ATV186" s="419"/>
      <c r="ATW186" s="419"/>
      <c r="ATX186" s="419"/>
      <c r="ATY186" s="419"/>
      <c r="ATZ186" s="419"/>
      <c r="AUA186" s="419"/>
      <c r="AUB186" s="419"/>
      <c r="AUC186" s="419"/>
      <c r="AUD186" s="419"/>
      <c r="AUE186" s="419"/>
      <c r="AUF186" s="419"/>
      <c r="AUG186" s="419"/>
      <c r="AUH186" s="419"/>
      <c r="AUI186" s="419"/>
      <c r="AUJ186" s="419"/>
      <c r="AUK186" s="419"/>
      <c r="AUL186" s="419"/>
      <c r="AUM186" s="419"/>
      <c r="AUN186" s="419"/>
      <c r="AUO186" s="419"/>
      <c r="AUP186" s="419"/>
      <c r="AUQ186" s="419"/>
      <c r="AUR186" s="419"/>
      <c r="AUS186" s="419"/>
      <c r="AUT186" s="419"/>
      <c r="AUU186" s="419"/>
      <c r="AUV186" s="419"/>
      <c r="AUW186" s="419"/>
      <c r="AUX186" s="419"/>
      <c r="AUY186" s="419"/>
      <c r="AUZ186" s="419"/>
      <c r="AVA186" s="419"/>
      <c r="AVB186" s="419"/>
      <c r="AVC186" s="419"/>
      <c r="AVD186" s="419"/>
      <c r="AVE186" s="419"/>
      <c r="AVF186" s="419"/>
      <c r="AVG186" s="419"/>
      <c r="AVH186" s="419"/>
      <c r="AVI186" s="419"/>
      <c r="AVJ186" s="419"/>
      <c r="AVK186" s="419"/>
      <c r="AVL186" s="419"/>
      <c r="AVM186" s="419"/>
      <c r="AVN186" s="419"/>
      <c r="AVO186" s="419"/>
      <c r="AVP186" s="419"/>
      <c r="AVQ186" s="419"/>
      <c r="AVR186" s="419"/>
      <c r="AVS186" s="419"/>
      <c r="AVT186" s="419"/>
      <c r="AVU186" s="419"/>
      <c r="AVV186" s="419"/>
      <c r="AVW186" s="419"/>
      <c r="AVX186" s="419"/>
      <c r="AVY186" s="419"/>
      <c r="AVZ186" s="419"/>
      <c r="AWA186" s="419"/>
      <c r="AWB186" s="419"/>
      <c r="AWC186" s="419"/>
      <c r="AWD186" s="419"/>
      <c r="AWE186" s="419"/>
      <c r="AWF186" s="419"/>
      <c r="AWG186" s="419"/>
      <c r="AWH186" s="419"/>
      <c r="AWI186" s="419"/>
      <c r="AWJ186" s="419"/>
      <c r="AWK186" s="419"/>
      <c r="AWL186" s="419"/>
      <c r="AWM186" s="419"/>
      <c r="AWN186" s="419"/>
      <c r="AWO186" s="419"/>
      <c r="AWP186" s="419"/>
      <c r="AWQ186" s="419"/>
      <c r="AWR186" s="419"/>
      <c r="AWS186" s="419"/>
      <c r="AWT186" s="419"/>
      <c r="AWU186" s="419"/>
      <c r="AWV186" s="419"/>
      <c r="AWW186" s="419"/>
      <c r="AWX186" s="419"/>
      <c r="AWY186" s="419"/>
      <c r="AWZ186" s="419"/>
      <c r="AXA186" s="419"/>
      <c r="AXB186" s="419"/>
      <c r="AXC186" s="419"/>
      <c r="AXD186" s="419"/>
      <c r="AXE186" s="419"/>
      <c r="AXF186" s="419"/>
      <c r="AXG186" s="419"/>
      <c r="AXH186" s="419"/>
      <c r="AXI186" s="419"/>
      <c r="AXJ186" s="419"/>
      <c r="AXK186" s="419"/>
      <c r="AXL186" s="419"/>
      <c r="AXM186" s="419"/>
      <c r="AXN186" s="419"/>
      <c r="AXO186" s="419"/>
      <c r="AXP186" s="419"/>
      <c r="AXQ186" s="419"/>
      <c r="AXR186" s="419"/>
      <c r="AXS186" s="419"/>
      <c r="AXT186" s="419"/>
      <c r="AXU186" s="419"/>
      <c r="AXV186" s="419"/>
      <c r="AXW186" s="419"/>
      <c r="AXX186" s="419"/>
      <c r="AXY186" s="419"/>
      <c r="AXZ186" s="419"/>
      <c r="AYA186" s="419"/>
      <c r="AYB186" s="419"/>
      <c r="AYC186" s="419"/>
      <c r="AYD186" s="419"/>
      <c r="AYE186" s="419"/>
      <c r="AYF186" s="419"/>
      <c r="AYG186" s="419"/>
      <c r="AYH186" s="419"/>
      <c r="AYI186" s="419"/>
      <c r="AYJ186" s="419"/>
      <c r="AYK186" s="419"/>
      <c r="AYL186" s="419"/>
      <c r="AYM186" s="419"/>
      <c r="AYN186" s="419"/>
      <c r="AYO186" s="419"/>
      <c r="AYP186" s="419"/>
      <c r="AYQ186" s="419"/>
      <c r="AYR186" s="419"/>
      <c r="AYS186" s="419"/>
      <c r="AYT186" s="419"/>
      <c r="AYU186" s="419"/>
      <c r="AYV186" s="419"/>
      <c r="AYW186" s="419"/>
      <c r="AYX186" s="419"/>
      <c r="AYY186" s="419"/>
      <c r="AYZ186" s="419"/>
      <c r="AZA186" s="419"/>
      <c r="AZB186" s="419"/>
      <c r="AZC186" s="419"/>
      <c r="AZD186" s="419"/>
      <c r="AZE186" s="419"/>
      <c r="AZF186" s="419"/>
      <c r="AZG186" s="419"/>
      <c r="AZH186" s="419"/>
      <c r="AZI186" s="419"/>
      <c r="AZJ186" s="419"/>
      <c r="AZK186" s="419"/>
      <c r="AZL186" s="419"/>
      <c r="AZM186" s="419"/>
      <c r="AZN186" s="419"/>
      <c r="AZO186" s="419"/>
      <c r="AZP186" s="419"/>
      <c r="AZQ186" s="419"/>
      <c r="AZR186" s="419"/>
      <c r="AZS186" s="419"/>
      <c r="AZT186" s="419"/>
      <c r="AZU186" s="419"/>
      <c r="AZV186" s="419"/>
      <c r="AZW186" s="419"/>
      <c r="AZX186" s="419"/>
      <c r="AZY186" s="419"/>
      <c r="AZZ186" s="419"/>
      <c r="BAA186" s="419"/>
      <c r="BAB186" s="419"/>
      <c r="BAC186" s="419"/>
      <c r="BAD186" s="419"/>
      <c r="BAE186" s="419"/>
      <c r="BAF186" s="419"/>
      <c r="BAG186" s="419"/>
      <c r="BAH186" s="419"/>
      <c r="BAI186" s="419"/>
      <c r="BAJ186" s="419"/>
      <c r="BAK186" s="419"/>
      <c r="BAL186" s="419"/>
      <c r="BAM186" s="419"/>
      <c r="BAN186" s="419"/>
      <c r="BAO186" s="419"/>
      <c r="BAP186" s="419"/>
      <c r="BAQ186" s="419"/>
      <c r="BAR186" s="419"/>
      <c r="BAS186" s="419"/>
      <c r="BAT186" s="419"/>
      <c r="BAU186" s="419"/>
      <c r="BAV186" s="419"/>
      <c r="BAW186" s="419"/>
      <c r="BAX186" s="419"/>
      <c r="BAY186" s="419"/>
      <c r="BAZ186" s="419"/>
      <c r="BBA186" s="419"/>
      <c r="BBB186" s="419"/>
      <c r="BBC186" s="419"/>
      <c r="BBD186" s="419"/>
      <c r="BBE186" s="419"/>
      <c r="BBF186" s="419"/>
      <c r="BBG186" s="419"/>
      <c r="BBH186" s="419"/>
      <c r="BBI186" s="419"/>
      <c r="BBJ186" s="419"/>
      <c r="BBK186" s="419"/>
      <c r="BBL186" s="419"/>
      <c r="BBM186" s="419"/>
      <c r="BBN186" s="419"/>
      <c r="BBO186" s="419"/>
      <c r="BBP186" s="419"/>
      <c r="BBQ186" s="419"/>
      <c r="BBR186" s="419"/>
      <c r="BBS186" s="419"/>
      <c r="BBT186" s="419"/>
      <c r="BBU186" s="419"/>
      <c r="BBV186" s="419"/>
      <c r="BBW186" s="419"/>
      <c r="BBX186" s="419"/>
      <c r="BBY186" s="419"/>
      <c r="BBZ186" s="419"/>
      <c r="BCA186" s="419"/>
      <c r="BCB186" s="419"/>
      <c r="BCC186" s="419"/>
      <c r="BCD186" s="419"/>
      <c r="BCE186" s="419"/>
      <c r="BCF186" s="419"/>
      <c r="BCG186" s="419"/>
      <c r="BCH186" s="419"/>
      <c r="BCI186" s="419"/>
      <c r="BCJ186" s="419"/>
      <c r="BCK186" s="419"/>
      <c r="BCL186" s="419"/>
      <c r="BCM186" s="419"/>
      <c r="BCN186" s="419"/>
      <c r="BCO186" s="419"/>
      <c r="BCP186" s="419"/>
      <c r="BCQ186" s="419"/>
      <c r="BCR186" s="419"/>
      <c r="BCS186" s="419"/>
      <c r="BCT186" s="419"/>
      <c r="BCU186" s="419"/>
      <c r="BCV186" s="419"/>
      <c r="BCW186" s="419"/>
      <c r="BCX186" s="419"/>
      <c r="BCY186" s="419"/>
      <c r="BCZ186" s="419"/>
      <c r="BDA186" s="419"/>
      <c r="BDB186" s="419"/>
      <c r="BDC186" s="419"/>
      <c r="BDD186" s="419"/>
      <c r="BDE186" s="419"/>
      <c r="BDF186" s="419"/>
      <c r="BDG186" s="419"/>
      <c r="BDH186" s="419"/>
      <c r="BDI186" s="419"/>
      <c r="BDJ186" s="419"/>
      <c r="BDK186" s="419"/>
      <c r="BDL186" s="419"/>
      <c r="BDM186" s="419"/>
      <c r="BDN186" s="419"/>
      <c r="BDO186" s="419"/>
      <c r="BDP186" s="419"/>
      <c r="BDQ186" s="419"/>
      <c r="BDR186" s="419"/>
      <c r="BDS186" s="419"/>
      <c r="BDT186" s="419"/>
      <c r="BDU186" s="419"/>
      <c r="BDV186" s="419"/>
      <c r="BDW186" s="419"/>
      <c r="BDX186" s="419"/>
      <c r="BDY186" s="419"/>
      <c r="BDZ186" s="419"/>
      <c r="BEA186" s="419"/>
      <c r="BEB186" s="419"/>
      <c r="BEC186" s="419"/>
      <c r="BED186" s="419"/>
      <c r="BEE186" s="419"/>
      <c r="BEF186" s="419"/>
      <c r="BEG186" s="419"/>
      <c r="BEH186" s="419"/>
      <c r="BEI186" s="419"/>
      <c r="BEJ186" s="419"/>
      <c r="BEK186" s="419"/>
      <c r="BEL186" s="419"/>
      <c r="BEM186" s="419"/>
      <c r="BEN186" s="419"/>
      <c r="BEO186" s="419"/>
      <c r="BEP186" s="419"/>
      <c r="BEQ186" s="419"/>
      <c r="BER186" s="419"/>
      <c r="BES186" s="419"/>
      <c r="BET186" s="419"/>
      <c r="BEU186" s="419"/>
      <c r="BEV186" s="419"/>
      <c r="BEW186" s="419"/>
      <c r="BEX186" s="419"/>
      <c r="BEY186" s="419"/>
      <c r="BEZ186" s="419"/>
      <c r="BFA186" s="419"/>
      <c r="BFB186" s="419"/>
      <c r="BFC186" s="419"/>
      <c r="BFD186" s="419"/>
      <c r="BFE186" s="419"/>
      <c r="BFF186" s="419"/>
      <c r="BFG186" s="419"/>
      <c r="BFH186" s="419"/>
      <c r="BFI186" s="419"/>
      <c r="BFJ186" s="419"/>
      <c r="BFK186" s="419"/>
      <c r="BFL186" s="419"/>
      <c r="BFM186" s="419"/>
      <c r="BFN186" s="419"/>
      <c r="BFO186" s="419"/>
      <c r="BFP186" s="419"/>
      <c r="BFQ186" s="419"/>
      <c r="BFR186" s="419"/>
      <c r="BFS186" s="419"/>
      <c r="BFT186" s="419"/>
      <c r="BFU186" s="419"/>
      <c r="BFV186" s="419"/>
      <c r="BFW186" s="419"/>
      <c r="BFX186" s="419"/>
      <c r="BFY186" s="419"/>
      <c r="BFZ186" s="419"/>
      <c r="BGA186" s="419"/>
      <c r="BGB186" s="419"/>
      <c r="BGC186" s="419"/>
      <c r="BGD186" s="419"/>
      <c r="BGE186" s="419"/>
      <c r="BGF186" s="419"/>
      <c r="BGG186" s="419"/>
      <c r="BGH186" s="419"/>
      <c r="BGI186" s="419"/>
      <c r="BGJ186" s="419"/>
      <c r="BGK186" s="419"/>
      <c r="BGL186" s="419"/>
      <c r="BGM186" s="419"/>
      <c r="BGN186" s="419"/>
      <c r="BGO186" s="419"/>
      <c r="BGP186" s="419"/>
      <c r="BGQ186" s="419"/>
      <c r="BGR186" s="419"/>
      <c r="BGS186" s="419"/>
      <c r="BGT186" s="419"/>
      <c r="BGU186" s="419"/>
      <c r="BGV186" s="419"/>
      <c r="BGW186" s="419"/>
      <c r="BGX186" s="419"/>
      <c r="BGY186" s="419"/>
      <c r="BGZ186" s="419"/>
      <c r="BHA186" s="419"/>
      <c r="BHB186" s="419"/>
      <c r="BHC186" s="419"/>
      <c r="BHD186" s="419"/>
      <c r="BHE186" s="419"/>
      <c r="BHF186" s="419"/>
      <c r="BHG186" s="419"/>
      <c r="BHH186" s="419"/>
      <c r="BHI186" s="419"/>
      <c r="BHJ186" s="419"/>
      <c r="BHK186" s="419"/>
      <c r="BHL186" s="419"/>
      <c r="BHM186" s="419"/>
      <c r="BHN186" s="419"/>
      <c r="BHO186" s="419"/>
      <c r="BHP186" s="419"/>
      <c r="BHQ186" s="419"/>
      <c r="BHR186" s="419"/>
      <c r="BHS186" s="419"/>
      <c r="BHT186" s="419"/>
      <c r="BHU186" s="419"/>
      <c r="BHV186" s="419"/>
      <c r="BHW186" s="419"/>
      <c r="BHX186" s="419"/>
      <c r="BHY186" s="419"/>
      <c r="BHZ186" s="419"/>
      <c r="BIA186" s="419"/>
      <c r="BIB186" s="419"/>
      <c r="BIC186" s="419"/>
      <c r="BID186" s="419"/>
      <c r="BIE186" s="419"/>
      <c r="BIF186" s="419"/>
      <c r="BIG186" s="419"/>
      <c r="BIH186" s="419"/>
      <c r="BII186" s="419"/>
      <c r="BIJ186" s="419"/>
      <c r="BIK186" s="419"/>
      <c r="BIL186" s="419"/>
      <c r="BIM186" s="419"/>
      <c r="BIN186" s="419"/>
      <c r="BIO186" s="419"/>
      <c r="BIP186" s="419"/>
      <c r="BIQ186" s="419"/>
      <c r="BIR186" s="419"/>
      <c r="BIS186" s="419"/>
      <c r="BIT186" s="419"/>
      <c r="BIU186" s="419"/>
      <c r="BIV186" s="419"/>
      <c r="BIW186" s="419"/>
      <c r="BIX186" s="419"/>
      <c r="BIY186" s="419"/>
      <c r="BIZ186" s="419"/>
      <c r="BJA186" s="419"/>
      <c r="BJB186" s="419"/>
      <c r="BJC186" s="419"/>
      <c r="BJD186" s="419"/>
      <c r="BJE186" s="419"/>
      <c r="BJF186" s="419"/>
      <c r="BJG186" s="419"/>
      <c r="BJH186" s="419"/>
      <c r="BJI186" s="419"/>
      <c r="BJJ186" s="419"/>
      <c r="BJK186" s="419"/>
      <c r="BJL186" s="419"/>
      <c r="BJM186" s="419"/>
      <c r="BJN186" s="419"/>
      <c r="BJO186" s="419"/>
      <c r="BJP186" s="419"/>
      <c r="BJQ186" s="419"/>
      <c r="BJR186" s="419"/>
      <c r="BJS186" s="419"/>
      <c r="BJT186" s="419"/>
      <c r="BJU186" s="419"/>
      <c r="BJV186" s="419"/>
      <c r="BJW186" s="419"/>
      <c r="BJX186" s="419"/>
      <c r="BJY186" s="419"/>
      <c r="BJZ186" s="419"/>
      <c r="BKA186" s="419"/>
      <c r="BKB186" s="419"/>
      <c r="BKC186" s="419"/>
      <c r="BKD186" s="419"/>
      <c r="BKE186" s="419"/>
      <c r="BKF186" s="419"/>
      <c r="BKG186" s="419"/>
      <c r="BKH186" s="419"/>
      <c r="BKI186" s="419"/>
      <c r="BKJ186" s="419"/>
      <c r="BKK186" s="419"/>
      <c r="BKL186" s="419"/>
      <c r="BKM186" s="419"/>
      <c r="BKN186" s="419"/>
      <c r="BKO186" s="419"/>
      <c r="BKP186" s="419"/>
      <c r="BKQ186" s="419"/>
      <c r="BKR186" s="419"/>
      <c r="BKS186" s="419"/>
      <c r="BKT186" s="419"/>
      <c r="BKU186" s="419"/>
      <c r="BKV186" s="419"/>
      <c r="BKW186" s="419"/>
      <c r="BKX186" s="419"/>
      <c r="BKY186" s="419"/>
      <c r="BKZ186" s="419"/>
      <c r="BLA186" s="419"/>
      <c r="BLB186" s="419"/>
      <c r="BLC186" s="419"/>
      <c r="BLD186" s="419"/>
      <c r="BLE186" s="419"/>
      <c r="BLF186" s="419"/>
      <c r="BLG186" s="419"/>
      <c r="BLH186" s="419"/>
      <c r="BLI186" s="419"/>
      <c r="BLJ186" s="419"/>
      <c r="BLK186" s="419"/>
      <c r="BLL186" s="419"/>
      <c r="BLM186" s="419"/>
      <c r="BLN186" s="419"/>
      <c r="BLO186" s="419"/>
      <c r="BLP186" s="419"/>
      <c r="BLQ186" s="419"/>
      <c r="BLR186" s="419"/>
      <c r="BLS186" s="419"/>
      <c r="BLT186" s="419"/>
      <c r="BLU186" s="419"/>
      <c r="BLV186" s="419"/>
      <c r="BLW186" s="419"/>
      <c r="BLX186" s="419"/>
      <c r="BLY186" s="419"/>
      <c r="BLZ186" s="419"/>
      <c r="BMA186" s="419"/>
      <c r="BMB186" s="419"/>
      <c r="BMC186" s="419"/>
      <c r="BMD186" s="419"/>
      <c r="BME186" s="419"/>
      <c r="BMF186" s="419"/>
      <c r="BMG186" s="419"/>
      <c r="BMH186" s="419"/>
      <c r="BMI186" s="419"/>
      <c r="BMJ186" s="419"/>
      <c r="BMK186" s="419"/>
      <c r="BML186" s="419"/>
      <c r="BMM186" s="419"/>
      <c r="BMN186" s="419"/>
      <c r="BMO186" s="419"/>
      <c r="BMP186" s="419"/>
      <c r="BMQ186" s="419"/>
      <c r="BMR186" s="419"/>
      <c r="BMS186" s="419"/>
      <c r="BMT186" s="419"/>
      <c r="BMU186" s="419"/>
      <c r="BMV186" s="419"/>
      <c r="BMW186" s="419"/>
      <c r="BMX186" s="419"/>
      <c r="BMY186" s="419"/>
      <c r="BMZ186" s="419"/>
      <c r="BNA186" s="419"/>
      <c r="BNB186" s="419"/>
      <c r="BNC186" s="419"/>
      <c r="BND186" s="419"/>
      <c r="BNE186" s="419"/>
      <c r="BNF186" s="419"/>
      <c r="BNG186" s="419"/>
      <c r="BNH186" s="419"/>
      <c r="BNI186" s="419"/>
      <c r="BNJ186" s="419"/>
      <c r="BNK186" s="419"/>
      <c r="BNL186" s="419"/>
      <c r="BNM186" s="419"/>
      <c r="BNN186" s="419"/>
      <c r="BNO186" s="419"/>
      <c r="BNP186" s="419"/>
      <c r="BNQ186" s="419"/>
      <c r="BNR186" s="419"/>
      <c r="BNS186" s="419"/>
      <c r="BNT186" s="419"/>
      <c r="BNU186" s="419"/>
      <c r="BNV186" s="419"/>
      <c r="BNW186" s="419"/>
      <c r="BNX186" s="419"/>
      <c r="BNY186" s="419"/>
      <c r="BNZ186" s="419"/>
      <c r="BOA186" s="419"/>
      <c r="BOB186" s="419"/>
      <c r="BOC186" s="419"/>
      <c r="BOD186" s="419"/>
      <c r="BOE186" s="419"/>
      <c r="BOF186" s="419"/>
      <c r="BOG186" s="419"/>
      <c r="BOH186" s="419"/>
      <c r="BOI186" s="419"/>
      <c r="BOJ186" s="419"/>
      <c r="BOK186" s="419"/>
      <c r="BOL186" s="419"/>
      <c r="BOM186" s="419"/>
      <c r="BON186" s="419"/>
      <c r="BOO186" s="419"/>
      <c r="BOP186" s="419"/>
      <c r="BOQ186" s="419"/>
      <c r="BOR186" s="419"/>
      <c r="BOS186" s="419"/>
      <c r="BOT186" s="419"/>
      <c r="BOU186" s="419"/>
      <c r="BOV186" s="419"/>
      <c r="BOW186" s="419"/>
      <c r="BOX186" s="419"/>
      <c r="BOY186" s="419"/>
      <c r="BOZ186" s="419"/>
      <c r="BPA186" s="419"/>
      <c r="BPB186" s="419"/>
      <c r="BPC186" s="419"/>
      <c r="BPD186" s="419"/>
      <c r="BPE186" s="419"/>
      <c r="BPF186" s="419"/>
      <c r="BPG186" s="419"/>
      <c r="BPH186" s="419"/>
      <c r="BPI186" s="419"/>
      <c r="BPJ186" s="419"/>
      <c r="BPK186" s="419"/>
      <c r="BPL186" s="419"/>
      <c r="BPM186" s="419"/>
      <c r="BPN186" s="419"/>
      <c r="BPO186" s="419"/>
      <c r="BPP186" s="419"/>
      <c r="BPQ186" s="419"/>
      <c r="BPR186" s="419"/>
      <c r="BPS186" s="419"/>
      <c r="BPT186" s="419"/>
      <c r="BPU186" s="419"/>
      <c r="BPV186" s="419"/>
      <c r="BPW186" s="419"/>
      <c r="BPX186" s="419"/>
      <c r="BPY186" s="419"/>
      <c r="BPZ186" s="419"/>
      <c r="BQA186" s="419"/>
      <c r="BQB186" s="419"/>
      <c r="BQC186" s="419"/>
      <c r="BQD186" s="419"/>
      <c r="BQE186" s="419"/>
      <c r="BQF186" s="419"/>
      <c r="BQG186" s="419"/>
      <c r="BQH186" s="419"/>
      <c r="BQI186" s="419"/>
      <c r="BQJ186" s="419"/>
      <c r="BQK186" s="419"/>
      <c r="BQL186" s="419"/>
      <c r="BQM186" s="419"/>
      <c r="BQN186" s="419"/>
      <c r="BQO186" s="419"/>
      <c r="BQP186" s="419"/>
      <c r="BQQ186" s="419"/>
      <c r="BQR186" s="419"/>
      <c r="BQS186" s="419"/>
      <c r="BQT186" s="419"/>
      <c r="BQU186" s="419"/>
      <c r="BQV186" s="419"/>
      <c r="BQW186" s="419"/>
      <c r="BQX186" s="419"/>
      <c r="BQY186" s="419"/>
      <c r="BQZ186" s="419"/>
      <c r="BRA186" s="419"/>
      <c r="BRB186" s="419"/>
      <c r="BRC186" s="419"/>
      <c r="BRD186" s="419"/>
      <c r="BRE186" s="419"/>
      <c r="BRF186" s="419"/>
      <c r="BRG186" s="419"/>
      <c r="BRH186" s="419"/>
      <c r="BRI186" s="419"/>
      <c r="BRJ186" s="419"/>
      <c r="BRK186" s="419"/>
      <c r="BRL186" s="419"/>
      <c r="BRM186" s="419"/>
      <c r="BRN186" s="419"/>
      <c r="BRO186" s="419"/>
      <c r="BRP186" s="419"/>
      <c r="BRQ186" s="419"/>
      <c r="BRR186" s="419"/>
      <c r="BRS186" s="419"/>
      <c r="BRT186" s="419"/>
      <c r="BRU186" s="419"/>
      <c r="BRV186" s="419"/>
      <c r="BRW186" s="419"/>
      <c r="BRX186" s="419"/>
      <c r="BRY186" s="419"/>
      <c r="BRZ186" s="419"/>
      <c r="BSA186" s="419"/>
      <c r="BSB186" s="419"/>
      <c r="BSC186" s="419"/>
      <c r="BSD186" s="419"/>
      <c r="BSE186" s="419"/>
      <c r="BSF186" s="419"/>
      <c r="BSG186" s="419"/>
      <c r="BSH186" s="419"/>
      <c r="BSI186" s="419"/>
      <c r="BSJ186" s="419"/>
      <c r="BSK186" s="419"/>
      <c r="BSL186" s="419"/>
      <c r="BSM186" s="419"/>
      <c r="BSN186" s="419"/>
      <c r="BSO186" s="419"/>
      <c r="BSP186" s="419"/>
      <c r="BSQ186" s="419"/>
      <c r="BSR186" s="419"/>
      <c r="BSS186" s="419"/>
      <c r="BST186" s="419"/>
      <c r="BSU186" s="419"/>
      <c r="BSV186" s="419"/>
      <c r="BSW186" s="419"/>
      <c r="BSX186" s="419"/>
      <c r="BSY186" s="419"/>
      <c r="BSZ186" s="419"/>
      <c r="BTA186" s="419"/>
      <c r="BTB186" s="419"/>
      <c r="BTC186" s="419"/>
      <c r="BTD186" s="419"/>
      <c r="BTE186" s="419"/>
      <c r="BTF186" s="419"/>
      <c r="BTG186" s="419"/>
      <c r="BTH186" s="419"/>
      <c r="BTI186" s="419"/>
      <c r="BTJ186" s="419"/>
      <c r="BTK186" s="419"/>
      <c r="BTL186" s="419"/>
      <c r="BTM186" s="419"/>
      <c r="BTN186" s="419"/>
      <c r="BTO186" s="419"/>
      <c r="BTP186" s="419"/>
      <c r="BTQ186" s="419"/>
      <c r="BTR186" s="419"/>
      <c r="BTS186" s="419"/>
      <c r="BTT186" s="419"/>
      <c r="BTU186" s="419"/>
      <c r="BTV186" s="419"/>
      <c r="BTW186" s="419"/>
      <c r="BTX186" s="419"/>
      <c r="BTY186" s="419"/>
      <c r="BTZ186" s="419"/>
      <c r="BUA186" s="419"/>
      <c r="BUB186" s="419"/>
      <c r="BUC186" s="419"/>
      <c r="BUD186" s="419"/>
      <c r="BUE186" s="419"/>
      <c r="BUF186" s="419"/>
      <c r="BUG186" s="419"/>
      <c r="BUH186" s="419"/>
      <c r="BUI186" s="419"/>
      <c r="BUJ186" s="419"/>
      <c r="BUK186" s="419"/>
      <c r="BUL186" s="419"/>
      <c r="BUM186" s="419"/>
      <c r="BUN186" s="419"/>
      <c r="BUO186" s="419"/>
      <c r="BUP186" s="419"/>
      <c r="BUQ186" s="419"/>
      <c r="BUR186" s="419"/>
      <c r="BUS186" s="419"/>
      <c r="BUT186" s="419"/>
      <c r="BUU186" s="419"/>
      <c r="BUV186" s="419"/>
      <c r="BUW186" s="419"/>
      <c r="BUX186" s="419"/>
      <c r="BUY186" s="419"/>
      <c r="BUZ186" s="419"/>
      <c r="BVA186" s="419"/>
      <c r="BVB186" s="419"/>
      <c r="BVC186" s="419"/>
      <c r="BVD186" s="419"/>
      <c r="BVE186" s="419"/>
      <c r="BVF186" s="419"/>
      <c r="BVG186" s="419"/>
      <c r="BVH186" s="419"/>
      <c r="BVI186" s="419"/>
      <c r="BVJ186" s="419"/>
      <c r="BVK186" s="419"/>
      <c r="BVL186" s="419"/>
      <c r="BVM186" s="419"/>
      <c r="BVN186" s="419"/>
      <c r="BVO186" s="419"/>
      <c r="BVP186" s="419"/>
      <c r="BVQ186" s="419"/>
      <c r="BVR186" s="419"/>
      <c r="BVS186" s="419"/>
      <c r="BVT186" s="419"/>
      <c r="BVU186" s="419"/>
      <c r="BVV186" s="419"/>
      <c r="BVW186" s="419"/>
      <c r="BVX186" s="419"/>
      <c r="BVY186" s="419"/>
      <c r="BVZ186" s="419"/>
      <c r="BWA186" s="419"/>
      <c r="BWB186" s="419"/>
      <c r="BWC186" s="419"/>
      <c r="BWD186" s="419"/>
      <c r="BWE186" s="419"/>
      <c r="BWF186" s="419"/>
      <c r="BWG186" s="419"/>
      <c r="BWH186" s="419"/>
      <c r="BWI186" s="419"/>
      <c r="BWJ186" s="419"/>
      <c r="BWK186" s="419"/>
      <c r="BWL186" s="419"/>
      <c r="BWM186" s="419"/>
      <c r="BWN186" s="419"/>
      <c r="BWO186" s="419"/>
      <c r="BWP186" s="419"/>
      <c r="BWQ186" s="419"/>
      <c r="BWR186" s="419"/>
      <c r="BWS186" s="419"/>
      <c r="BWT186" s="419"/>
      <c r="BWU186" s="419"/>
      <c r="BWV186" s="419"/>
      <c r="BWW186" s="419"/>
      <c r="BWX186" s="419"/>
      <c r="BWY186" s="419"/>
      <c r="BWZ186" s="419"/>
      <c r="BXA186" s="419"/>
      <c r="BXB186" s="419"/>
      <c r="BXC186" s="419"/>
      <c r="BXD186" s="419"/>
      <c r="BXE186" s="419"/>
      <c r="BXF186" s="419"/>
      <c r="BXG186" s="419"/>
      <c r="BXH186" s="419"/>
      <c r="BXI186" s="419"/>
      <c r="BXJ186" s="419"/>
      <c r="BXK186" s="419"/>
      <c r="BXL186" s="419"/>
      <c r="BXM186" s="419"/>
      <c r="BXN186" s="419"/>
      <c r="BXO186" s="419"/>
      <c r="BXP186" s="419"/>
      <c r="BXQ186" s="419"/>
      <c r="BXR186" s="419"/>
      <c r="BXS186" s="419"/>
      <c r="BXT186" s="419"/>
      <c r="BXU186" s="419"/>
      <c r="BXV186" s="419"/>
      <c r="BXW186" s="419"/>
      <c r="BXX186" s="419"/>
      <c r="BXY186" s="419"/>
      <c r="BXZ186" s="419"/>
      <c r="BYA186" s="419"/>
      <c r="BYB186" s="419"/>
      <c r="BYC186" s="419"/>
      <c r="BYD186" s="419"/>
      <c r="BYE186" s="419"/>
      <c r="BYF186" s="419"/>
      <c r="BYG186" s="419"/>
      <c r="BYH186" s="419"/>
      <c r="BYI186" s="419"/>
      <c r="BYJ186" s="419"/>
      <c r="BYK186" s="419"/>
      <c r="BYL186" s="419"/>
      <c r="BYM186" s="419"/>
      <c r="BYN186" s="419"/>
      <c r="BYO186" s="419"/>
      <c r="BYP186" s="419"/>
      <c r="BYQ186" s="419"/>
      <c r="BYR186" s="419"/>
      <c r="BYS186" s="419"/>
      <c r="BYT186" s="419"/>
      <c r="BYU186" s="419"/>
      <c r="BYV186" s="419"/>
      <c r="BYW186" s="419"/>
      <c r="BYX186" s="419"/>
      <c r="BYY186" s="419"/>
      <c r="BYZ186" s="419"/>
      <c r="BZA186" s="419"/>
      <c r="BZB186" s="419"/>
      <c r="BZC186" s="419"/>
      <c r="BZD186" s="419"/>
      <c r="BZE186" s="419"/>
      <c r="BZF186" s="419"/>
      <c r="BZG186" s="419"/>
      <c r="BZH186" s="419"/>
      <c r="BZI186" s="419"/>
      <c r="BZJ186" s="419"/>
      <c r="BZK186" s="419"/>
      <c r="BZL186" s="419"/>
      <c r="BZM186" s="419"/>
      <c r="BZN186" s="419"/>
      <c r="BZO186" s="419"/>
      <c r="BZP186" s="419"/>
      <c r="BZQ186" s="419"/>
      <c r="BZR186" s="419"/>
      <c r="BZS186" s="419"/>
      <c r="BZT186" s="419"/>
      <c r="BZU186" s="419"/>
      <c r="BZV186" s="419"/>
      <c r="BZW186" s="419"/>
      <c r="BZX186" s="419"/>
      <c r="BZY186" s="419"/>
      <c r="BZZ186" s="419"/>
      <c r="CAA186" s="419"/>
      <c r="CAB186" s="419"/>
      <c r="CAC186" s="419"/>
      <c r="CAD186" s="419"/>
      <c r="CAE186" s="419"/>
      <c r="CAF186" s="419"/>
      <c r="CAG186" s="419"/>
      <c r="CAH186" s="419"/>
      <c r="CAI186" s="419"/>
      <c r="CAJ186" s="419"/>
      <c r="CAK186" s="419"/>
      <c r="CAL186" s="419"/>
      <c r="CAM186" s="419"/>
      <c r="CAN186" s="419"/>
      <c r="CAO186" s="419"/>
      <c r="CAP186" s="419"/>
      <c r="CAQ186" s="419"/>
      <c r="CAR186" s="419"/>
      <c r="CAS186" s="419"/>
      <c r="CAT186" s="419"/>
      <c r="CAU186" s="419"/>
      <c r="CAV186" s="419"/>
      <c r="CAW186" s="419"/>
      <c r="CAX186" s="419"/>
      <c r="CAY186" s="419"/>
      <c r="CAZ186" s="419"/>
      <c r="CBA186" s="419"/>
      <c r="CBB186" s="419"/>
      <c r="CBC186" s="419"/>
      <c r="CBD186" s="419"/>
      <c r="CBE186" s="419"/>
      <c r="CBF186" s="419"/>
      <c r="CBG186" s="419"/>
      <c r="CBH186" s="419"/>
      <c r="CBI186" s="419"/>
      <c r="CBJ186" s="419"/>
      <c r="CBK186" s="419"/>
      <c r="CBL186" s="419"/>
      <c r="CBM186" s="419"/>
      <c r="CBN186" s="419"/>
      <c r="CBO186" s="419"/>
      <c r="CBP186" s="419"/>
      <c r="CBQ186" s="419"/>
      <c r="CBR186" s="419"/>
      <c r="CBS186" s="419"/>
      <c r="CBT186" s="419"/>
      <c r="CBU186" s="419"/>
      <c r="CBV186" s="419"/>
      <c r="CBW186" s="419"/>
      <c r="CBX186" s="419"/>
      <c r="CBY186" s="419"/>
      <c r="CBZ186" s="419"/>
      <c r="CCA186" s="419"/>
      <c r="CCB186" s="419"/>
      <c r="CCC186" s="419"/>
      <c r="CCD186" s="419"/>
      <c r="CCE186" s="419"/>
      <c r="CCF186" s="419"/>
      <c r="CCG186" s="419"/>
      <c r="CCH186" s="419"/>
      <c r="CCI186" s="419"/>
      <c r="CCJ186" s="419"/>
      <c r="CCK186" s="419"/>
      <c r="CCL186" s="419"/>
      <c r="CCM186" s="419"/>
      <c r="CCN186" s="419"/>
      <c r="CCO186" s="419"/>
      <c r="CCP186" s="419"/>
      <c r="CCQ186" s="419"/>
      <c r="CCR186" s="419"/>
      <c r="CCS186" s="419"/>
      <c r="CCT186" s="419"/>
      <c r="CCU186" s="419"/>
      <c r="CCV186" s="419"/>
      <c r="CCW186" s="419"/>
      <c r="CCX186" s="419"/>
      <c r="CCY186" s="419"/>
      <c r="CCZ186" s="419"/>
      <c r="CDA186" s="419"/>
      <c r="CDB186" s="419"/>
      <c r="CDC186" s="419"/>
      <c r="CDD186" s="419"/>
      <c r="CDE186" s="419"/>
      <c r="CDF186" s="419"/>
      <c r="CDG186" s="419"/>
      <c r="CDH186" s="419"/>
      <c r="CDI186" s="419"/>
      <c r="CDJ186" s="419"/>
      <c r="CDK186" s="419"/>
      <c r="CDL186" s="419"/>
      <c r="CDM186" s="419"/>
      <c r="CDN186" s="419"/>
      <c r="CDO186" s="419"/>
      <c r="CDP186" s="419"/>
      <c r="CDQ186" s="419"/>
      <c r="CDR186" s="419"/>
      <c r="CDS186" s="419"/>
      <c r="CDT186" s="419"/>
      <c r="CDU186" s="419"/>
      <c r="CDV186" s="419"/>
      <c r="CDW186" s="419"/>
      <c r="CDX186" s="419"/>
      <c r="CDY186" s="419"/>
      <c r="CDZ186" s="419"/>
      <c r="CEA186" s="419"/>
      <c r="CEB186" s="419"/>
      <c r="CEC186" s="419"/>
      <c r="CED186" s="419"/>
      <c r="CEE186" s="419"/>
      <c r="CEF186" s="419"/>
      <c r="CEG186" s="419"/>
      <c r="CEH186" s="419"/>
      <c r="CEI186" s="419"/>
      <c r="CEJ186" s="419"/>
      <c r="CEK186" s="419"/>
      <c r="CEL186" s="419"/>
      <c r="CEM186" s="419"/>
      <c r="CEN186" s="419"/>
      <c r="CEO186" s="419"/>
      <c r="CEP186" s="419"/>
      <c r="CEQ186" s="419"/>
      <c r="CER186" s="419"/>
      <c r="CES186" s="419"/>
      <c r="CET186" s="419"/>
      <c r="CEU186" s="419"/>
      <c r="CEV186" s="419"/>
      <c r="CEW186" s="419"/>
      <c r="CEX186" s="419"/>
      <c r="CEY186" s="419"/>
      <c r="CEZ186" s="419"/>
      <c r="CFA186" s="419"/>
      <c r="CFB186" s="419"/>
      <c r="CFC186" s="419"/>
      <c r="CFD186" s="419"/>
      <c r="CFE186" s="419"/>
      <c r="CFF186" s="419"/>
      <c r="CFG186" s="419"/>
      <c r="CFH186" s="419"/>
      <c r="CFI186" s="419"/>
      <c r="CFJ186" s="419"/>
      <c r="CFK186" s="419"/>
      <c r="CFL186" s="419"/>
      <c r="CFM186" s="419"/>
      <c r="CFN186" s="419"/>
      <c r="CFO186" s="419"/>
      <c r="CFP186" s="419"/>
      <c r="CFQ186" s="419"/>
      <c r="CFR186" s="419"/>
      <c r="CFS186" s="419"/>
      <c r="CFT186" s="419"/>
      <c r="CFU186" s="419"/>
      <c r="CFV186" s="419"/>
      <c r="CFW186" s="419"/>
      <c r="CFX186" s="419"/>
      <c r="CFY186" s="419"/>
      <c r="CFZ186" s="419"/>
      <c r="CGA186" s="419"/>
      <c r="CGB186" s="419"/>
      <c r="CGC186" s="419"/>
      <c r="CGD186" s="419"/>
      <c r="CGE186" s="419"/>
      <c r="CGF186" s="419"/>
      <c r="CGG186" s="419"/>
      <c r="CGH186" s="419"/>
      <c r="CGI186" s="419"/>
      <c r="CGJ186" s="419"/>
      <c r="CGK186" s="419"/>
      <c r="CGL186" s="419"/>
      <c r="CGM186" s="419"/>
      <c r="CGN186" s="419"/>
      <c r="CGO186" s="419"/>
      <c r="CGP186" s="419"/>
      <c r="CGQ186" s="419"/>
      <c r="CGR186" s="419"/>
      <c r="CGS186" s="419"/>
      <c r="CGT186" s="419"/>
      <c r="CGU186" s="419"/>
      <c r="CGV186" s="419"/>
      <c r="CGW186" s="419"/>
      <c r="CGX186" s="419"/>
      <c r="CGY186" s="419"/>
      <c r="CGZ186" s="419"/>
      <c r="CHA186" s="419"/>
      <c r="CHB186" s="419"/>
      <c r="CHC186" s="419"/>
      <c r="CHD186" s="419"/>
      <c r="CHE186" s="419"/>
      <c r="CHF186" s="419"/>
      <c r="CHG186" s="419"/>
      <c r="CHH186" s="419"/>
      <c r="CHI186" s="419"/>
      <c r="CHJ186" s="419"/>
      <c r="CHK186" s="419"/>
      <c r="CHL186" s="419"/>
      <c r="CHM186" s="419"/>
      <c r="CHN186" s="419"/>
      <c r="CHO186" s="419"/>
      <c r="CHP186" s="419"/>
      <c r="CHQ186" s="419"/>
      <c r="CHR186" s="419"/>
      <c r="CHS186" s="419"/>
      <c r="CHT186" s="419"/>
      <c r="CHU186" s="419"/>
      <c r="CHV186" s="419"/>
      <c r="CHW186" s="419"/>
      <c r="CHX186" s="419"/>
      <c r="CHY186" s="419"/>
      <c r="CHZ186" s="419"/>
      <c r="CIA186" s="419"/>
      <c r="CIB186" s="419"/>
      <c r="CIC186" s="419"/>
      <c r="CID186" s="419"/>
      <c r="CIE186" s="419"/>
      <c r="CIF186" s="419"/>
      <c r="CIG186" s="419"/>
      <c r="CIH186" s="419"/>
      <c r="CII186" s="419"/>
      <c r="CIJ186" s="419"/>
      <c r="CIK186" s="419"/>
      <c r="CIL186" s="419"/>
      <c r="CIM186" s="419"/>
      <c r="CIN186" s="419"/>
      <c r="CIO186" s="419"/>
      <c r="CIP186" s="419"/>
      <c r="CIQ186" s="419"/>
      <c r="CIR186" s="419"/>
      <c r="CIS186" s="419"/>
      <c r="CIT186" s="419"/>
      <c r="CIU186" s="419"/>
      <c r="CIV186" s="419"/>
      <c r="CIW186" s="419"/>
      <c r="CIX186" s="419"/>
      <c r="CIY186" s="419"/>
      <c r="CIZ186" s="419"/>
      <c r="CJA186" s="419"/>
      <c r="CJB186" s="419"/>
      <c r="CJC186" s="419"/>
      <c r="CJD186" s="419"/>
      <c r="CJE186" s="419"/>
      <c r="CJF186" s="419"/>
      <c r="CJG186" s="419"/>
      <c r="CJH186" s="419"/>
      <c r="CJI186" s="419"/>
      <c r="CJJ186" s="419"/>
      <c r="CJK186" s="419"/>
      <c r="CJL186" s="419"/>
      <c r="CJM186" s="419"/>
      <c r="CJN186" s="419"/>
      <c r="CJO186" s="419"/>
      <c r="CJP186" s="419"/>
      <c r="CJQ186" s="419"/>
      <c r="CJR186" s="419"/>
      <c r="CJS186" s="419"/>
      <c r="CJT186" s="419"/>
      <c r="CJU186" s="419"/>
      <c r="CJV186" s="419"/>
      <c r="CJW186" s="419"/>
      <c r="CJX186" s="419"/>
      <c r="CJY186" s="419"/>
      <c r="CJZ186" s="419"/>
      <c r="CKA186" s="419"/>
      <c r="CKB186" s="419"/>
      <c r="CKC186" s="419"/>
      <c r="CKD186" s="419"/>
      <c r="CKE186" s="419"/>
      <c r="CKF186" s="419"/>
      <c r="CKG186" s="419"/>
      <c r="CKH186" s="419"/>
      <c r="CKI186" s="419"/>
      <c r="CKJ186" s="419"/>
      <c r="CKK186" s="419"/>
      <c r="CKL186" s="419"/>
      <c r="CKM186" s="419"/>
      <c r="CKN186" s="419"/>
      <c r="CKO186" s="419"/>
      <c r="CKP186" s="419"/>
      <c r="CKQ186" s="419"/>
      <c r="CKR186" s="419"/>
      <c r="CKS186" s="419"/>
      <c r="CKT186" s="419"/>
      <c r="CKU186" s="419"/>
      <c r="CKV186" s="419"/>
      <c r="CKW186" s="419"/>
      <c r="CKX186" s="419"/>
      <c r="CKY186" s="419"/>
      <c r="CKZ186" s="419"/>
      <c r="CLA186" s="419"/>
      <c r="CLB186" s="419"/>
      <c r="CLC186" s="419"/>
      <c r="CLD186" s="419"/>
      <c r="CLE186" s="419"/>
      <c r="CLF186" s="419"/>
      <c r="CLG186" s="419"/>
      <c r="CLH186" s="419"/>
      <c r="CLI186" s="419"/>
      <c r="CLJ186" s="419"/>
      <c r="CLK186" s="419"/>
      <c r="CLL186" s="419"/>
      <c r="CLM186" s="419"/>
      <c r="CLN186" s="419"/>
      <c r="CLO186" s="419"/>
      <c r="CLP186" s="419"/>
      <c r="CLQ186" s="419"/>
      <c r="CLR186" s="419"/>
      <c r="CLS186" s="419"/>
      <c r="CLT186" s="419"/>
      <c r="CLU186" s="419"/>
      <c r="CLV186" s="419"/>
      <c r="CLW186" s="419"/>
      <c r="CLX186" s="419"/>
      <c r="CLY186" s="419"/>
      <c r="CLZ186" s="419"/>
      <c r="CMA186" s="419"/>
      <c r="CMB186" s="419"/>
      <c r="CMC186" s="419"/>
      <c r="CMD186" s="419"/>
      <c r="CME186" s="419"/>
      <c r="CMF186" s="419"/>
      <c r="CMG186" s="419"/>
      <c r="CMH186" s="419"/>
      <c r="CMI186" s="419"/>
      <c r="CMJ186" s="419"/>
      <c r="CMK186" s="419"/>
      <c r="CML186" s="419"/>
      <c r="CMM186" s="419"/>
      <c r="CMN186" s="419"/>
      <c r="CMO186" s="419"/>
      <c r="CMP186" s="419"/>
      <c r="CMQ186" s="419"/>
      <c r="CMR186" s="419"/>
      <c r="CMS186" s="419"/>
      <c r="CMT186" s="419"/>
      <c r="CMU186" s="419"/>
      <c r="CMV186" s="419"/>
      <c r="CMW186" s="419"/>
      <c r="CMX186" s="419"/>
      <c r="CMY186" s="419"/>
      <c r="CMZ186" s="419"/>
      <c r="CNA186" s="419"/>
      <c r="CNB186" s="419"/>
      <c r="CNC186" s="419"/>
      <c r="CND186" s="419"/>
      <c r="CNE186" s="419"/>
      <c r="CNF186" s="419"/>
      <c r="CNG186" s="419"/>
      <c r="CNH186" s="419"/>
      <c r="CNI186" s="419"/>
      <c r="CNJ186" s="419"/>
      <c r="CNK186" s="419"/>
      <c r="CNL186" s="419"/>
      <c r="CNM186" s="419"/>
      <c r="CNN186" s="419"/>
      <c r="CNO186" s="419"/>
      <c r="CNP186" s="419"/>
      <c r="CNQ186" s="419"/>
      <c r="CNR186" s="419"/>
      <c r="CNS186" s="419"/>
      <c r="CNT186" s="419"/>
      <c r="CNU186" s="419"/>
      <c r="CNV186" s="419"/>
      <c r="CNW186" s="419"/>
      <c r="CNX186" s="419"/>
      <c r="CNY186" s="419"/>
      <c r="CNZ186" s="419"/>
      <c r="COA186" s="419"/>
      <c r="COB186" s="419"/>
      <c r="COC186" s="419"/>
      <c r="COD186" s="419"/>
      <c r="COE186" s="419"/>
      <c r="COF186" s="419"/>
      <c r="COG186" s="419"/>
      <c r="COH186" s="419"/>
      <c r="COI186" s="419"/>
      <c r="COJ186" s="419"/>
      <c r="COK186" s="419"/>
      <c r="COL186" s="419"/>
      <c r="COM186" s="419"/>
      <c r="CON186" s="419"/>
      <c r="COO186" s="419"/>
      <c r="COP186" s="419"/>
      <c r="COQ186" s="419"/>
      <c r="COR186" s="419"/>
      <c r="COS186" s="419"/>
      <c r="COT186" s="419"/>
      <c r="COU186" s="419"/>
      <c r="COV186" s="419"/>
      <c r="COW186" s="419"/>
      <c r="COX186" s="419"/>
      <c r="COY186" s="419"/>
      <c r="COZ186" s="419"/>
      <c r="CPA186" s="419"/>
      <c r="CPB186" s="419"/>
      <c r="CPC186" s="419"/>
      <c r="CPD186" s="419"/>
      <c r="CPE186" s="419"/>
      <c r="CPF186" s="419"/>
      <c r="CPG186" s="419"/>
      <c r="CPH186" s="419"/>
      <c r="CPI186" s="419"/>
      <c r="CPJ186" s="419"/>
      <c r="CPK186" s="419"/>
      <c r="CPL186" s="419"/>
      <c r="CPM186" s="419"/>
      <c r="CPN186" s="419"/>
      <c r="CPO186" s="419"/>
      <c r="CPP186" s="419"/>
      <c r="CPQ186" s="419"/>
      <c r="CPR186" s="419"/>
      <c r="CPS186" s="419"/>
      <c r="CPT186" s="419"/>
      <c r="CPU186" s="419"/>
      <c r="CPV186" s="419"/>
      <c r="CPW186" s="419"/>
      <c r="CPX186" s="419"/>
      <c r="CPY186" s="419"/>
      <c r="CPZ186" s="419"/>
      <c r="CQA186" s="419"/>
      <c r="CQB186" s="419"/>
      <c r="CQC186" s="419"/>
      <c r="CQD186" s="419"/>
      <c r="CQE186" s="419"/>
      <c r="CQF186" s="419"/>
      <c r="CQG186" s="419"/>
      <c r="CQH186" s="419"/>
      <c r="CQI186" s="419"/>
      <c r="CQJ186" s="419"/>
      <c r="CQK186" s="419"/>
      <c r="CQL186" s="419"/>
      <c r="CQM186" s="419"/>
      <c r="CQN186" s="419"/>
      <c r="CQO186" s="419"/>
      <c r="CQP186" s="419"/>
      <c r="CQQ186" s="419"/>
      <c r="CQR186" s="419"/>
      <c r="CQS186" s="419"/>
      <c r="CQT186" s="419"/>
      <c r="CQU186" s="419"/>
      <c r="CQV186" s="419"/>
      <c r="CQW186" s="419"/>
      <c r="CQX186" s="419"/>
      <c r="CQY186" s="419"/>
      <c r="CQZ186" s="419"/>
      <c r="CRA186" s="419"/>
      <c r="CRB186" s="419"/>
      <c r="CRC186" s="419"/>
      <c r="CRD186" s="419"/>
      <c r="CRE186" s="419"/>
      <c r="CRF186" s="419"/>
      <c r="CRG186" s="419"/>
      <c r="CRH186" s="419"/>
      <c r="CRI186" s="419"/>
      <c r="CRJ186" s="419"/>
      <c r="CRK186" s="419"/>
      <c r="CRL186" s="419"/>
      <c r="CRM186" s="419"/>
      <c r="CRN186" s="419"/>
      <c r="CRO186" s="419"/>
      <c r="CRP186" s="419"/>
      <c r="CRQ186" s="419"/>
      <c r="CRR186" s="419"/>
      <c r="CRS186" s="419"/>
      <c r="CRT186" s="419"/>
      <c r="CRU186" s="419"/>
      <c r="CRV186" s="419"/>
      <c r="CRW186" s="419"/>
      <c r="CRX186" s="419"/>
      <c r="CRY186" s="419"/>
      <c r="CRZ186" s="419"/>
      <c r="CSA186" s="419"/>
      <c r="CSB186" s="419"/>
      <c r="CSC186" s="419"/>
      <c r="CSD186" s="419"/>
      <c r="CSE186" s="419"/>
      <c r="CSF186" s="419"/>
      <c r="CSG186" s="419"/>
      <c r="CSH186" s="419"/>
      <c r="CSI186" s="419"/>
      <c r="CSJ186" s="419"/>
      <c r="CSK186" s="419"/>
      <c r="CSL186" s="419"/>
      <c r="CSM186" s="419"/>
      <c r="CSN186" s="419"/>
      <c r="CSO186" s="419"/>
      <c r="CSP186" s="419"/>
      <c r="CSQ186" s="419"/>
      <c r="CSR186" s="419"/>
      <c r="CSS186" s="419"/>
      <c r="CST186" s="419"/>
      <c r="CSU186" s="419"/>
      <c r="CSV186" s="419"/>
      <c r="CSW186" s="419"/>
      <c r="CSX186" s="419"/>
      <c r="CSY186" s="419"/>
      <c r="CSZ186" s="419"/>
      <c r="CTA186" s="419"/>
      <c r="CTB186" s="419"/>
      <c r="CTC186" s="419"/>
      <c r="CTD186" s="419"/>
      <c r="CTE186" s="419"/>
      <c r="CTF186" s="419"/>
      <c r="CTG186" s="419"/>
      <c r="CTH186" s="419"/>
      <c r="CTI186" s="419"/>
      <c r="CTJ186" s="419"/>
      <c r="CTK186" s="419"/>
      <c r="CTL186" s="419"/>
      <c r="CTM186" s="419"/>
      <c r="CTN186" s="419"/>
      <c r="CTO186" s="419"/>
      <c r="CTP186" s="419"/>
      <c r="CTQ186" s="419"/>
      <c r="CTR186" s="419"/>
      <c r="CTS186" s="419"/>
      <c r="CTT186" s="419"/>
      <c r="CTU186" s="419"/>
      <c r="CTV186" s="419"/>
      <c r="CTW186" s="419"/>
      <c r="CTX186" s="419"/>
      <c r="CTY186" s="419"/>
      <c r="CTZ186" s="419"/>
      <c r="CUA186" s="419"/>
      <c r="CUB186" s="419"/>
      <c r="CUC186" s="419"/>
      <c r="CUD186" s="419"/>
      <c r="CUE186" s="419"/>
      <c r="CUF186" s="419"/>
      <c r="CUG186" s="419"/>
      <c r="CUH186" s="419"/>
      <c r="CUI186" s="419"/>
      <c r="CUJ186" s="419"/>
      <c r="CUK186" s="419"/>
      <c r="CUL186" s="419"/>
      <c r="CUM186" s="419"/>
      <c r="CUN186" s="419"/>
      <c r="CUO186" s="419"/>
      <c r="CUP186" s="419"/>
      <c r="CUQ186" s="419"/>
      <c r="CUR186" s="419"/>
      <c r="CUS186" s="419"/>
      <c r="CUT186" s="419"/>
      <c r="CUU186" s="419"/>
      <c r="CUV186" s="419"/>
      <c r="CUW186" s="419"/>
      <c r="CUX186" s="419"/>
      <c r="CUY186" s="419"/>
      <c r="CUZ186" s="419"/>
      <c r="CVA186" s="419"/>
      <c r="CVB186" s="419"/>
      <c r="CVC186" s="419"/>
      <c r="CVD186" s="419"/>
      <c r="CVE186" s="419"/>
      <c r="CVF186" s="419"/>
      <c r="CVG186" s="419"/>
      <c r="CVH186" s="419"/>
      <c r="CVI186" s="419"/>
      <c r="CVJ186" s="419"/>
      <c r="CVK186" s="419"/>
      <c r="CVL186" s="419"/>
      <c r="CVM186" s="419"/>
      <c r="CVN186" s="419"/>
      <c r="CVO186" s="419"/>
      <c r="CVP186" s="419"/>
      <c r="CVQ186" s="419"/>
      <c r="CVR186" s="419"/>
      <c r="CVS186" s="419"/>
      <c r="CVT186" s="419"/>
      <c r="CVU186" s="419"/>
      <c r="CVV186" s="419"/>
      <c r="CVW186" s="419"/>
      <c r="CVX186" s="419"/>
      <c r="CVY186" s="419"/>
      <c r="CVZ186" s="419"/>
      <c r="CWA186" s="419"/>
      <c r="CWB186" s="419"/>
      <c r="CWC186" s="419"/>
      <c r="CWD186" s="419"/>
      <c r="CWE186" s="419"/>
      <c r="CWF186" s="419"/>
      <c r="CWG186" s="419"/>
      <c r="CWH186" s="419"/>
      <c r="CWI186" s="419"/>
      <c r="CWJ186" s="419"/>
      <c r="CWK186" s="419"/>
      <c r="CWL186" s="419"/>
      <c r="CWM186" s="419"/>
      <c r="CWN186" s="419"/>
      <c r="CWO186" s="419"/>
      <c r="CWP186" s="419"/>
      <c r="CWQ186" s="419"/>
      <c r="CWR186" s="419"/>
      <c r="CWS186" s="419"/>
      <c r="CWT186" s="419"/>
      <c r="CWU186" s="419"/>
      <c r="CWV186" s="419"/>
      <c r="CWW186" s="419"/>
      <c r="CWX186" s="419"/>
      <c r="CWY186" s="419"/>
      <c r="CWZ186" s="419"/>
      <c r="CXA186" s="419"/>
      <c r="CXB186" s="419"/>
      <c r="CXC186" s="419"/>
      <c r="CXD186" s="419"/>
      <c r="CXE186" s="419"/>
      <c r="CXF186" s="419"/>
      <c r="CXG186" s="419"/>
      <c r="CXH186" s="419"/>
      <c r="CXI186" s="419"/>
      <c r="CXJ186" s="419"/>
      <c r="CXK186" s="419"/>
      <c r="CXL186" s="419"/>
      <c r="CXM186" s="419"/>
      <c r="CXN186" s="419"/>
      <c r="CXO186" s="419"/>
      <c r="CXP186" s="419"/>
      <c r="CXQ186" s="419"/>
      <c r="CXR186" s="419"/>
      <c r="CXS186" s="419"/>
      <c r="CXT186" s="419"/>
      <c r="CXU186" s="419"/>
      <c r="CXV186" s="419"/>
      <c r="CXW186" s="419"/>
      <c r="CXX186" s="419"/>
      <c r="CXY186" s="419"/>
      <c r="CXZ186" s="419"/>
      <c r="CYA186" s="419"/>
      <c r="CYB186" s="419"/>
      <c r="CYC186" s="419"/>
      <c r="CYD186" s="419"/>
      <c r="CYE186" s="419"/>
      <c r="CYF186" s="419"/>
      <c r="CYG186" s="419"/>
      <c r="CYH186" s="419"/>
      <c r="CYI186" s="419"/>
      <c r="CYJ186" s="419"/>
      <c r="CYK186" s="419"/>
      <c r="CYL186" s="419"/>
      <c r="CYM186" s="419"/>
      <c r="CYN186" s="419"/>
      <c r="CYO186" s="419"/>
      <c r="CYP186" s="419"/>
      <c r="CYQ186" s="419"/>
      <c r="CYR186" s="419"/>
      <c r="CYS186" s="419"/>
      <c r="CYT186" s="419"/>
      <c r="CYU186" s="419"/>
      <c r="CYV186" s="419"/>
      <c r="CYW186" s="419"/>
      <c r="CYX186" s="419"/>
      <c r="CYY186" s="419"/>
      <c r="CYZ186" s="419"/>
      <c r="CZA186" s="419"/>
      <c r="CZB186" s="419"/>
      <c r="CZC186" s="419"/>
      <c r="CZD186" s="419"/>
      <c r="CZE186" s="419"/>
      <c r="CZF186" s="419"/>
      <c r="CZG186" s="419"/>
      <c r="CZH186" s="419"/>
      <c r="CZI186" s="419"/>
      <c r="CZJ186" s="419"/>
      <c r="CZK186" s="419"/>
      <c r="CZL186" s="419"/>
      <c r="CZM186" s="419"/>
      <c r="CZN186" s="419"/>
      <c r="CZO186" s="419"/>
      <c r="CZP186" s="419"/>
      <c r="CZQ186" s="419"/>
      <c r="CZR186" s="419"/>
      <c r="CZS186" s="419"/>
      <c r="CZT186" s="419"/>
      <c r="CZU186" s="419"/>
      <c r="CZV186" s="419"/>
      <c r="CZW186" s="419"/>
      <c r="CZX186" s="419"/>
      <c r="CZY186" s="419"/>
      <c r="CZZ186" s="419"/>
      <c r="DAA186" s="419"/>
      <c r="DAB186" s="419"/>
      <c r="DAC186" s="419"/>
      <c r="DAD186" s="419"/>
      <c r="DAE186" s="419"/>
      <c r="DAF186" s="419"/>
      <c r="DAG186" s="419"/>
      <c r="DAH186" s="419"/>
      <c r="DAI186" s="419"/>
      <c r="DAJ186" s="419"/>
      <c r="DAK186" s="419"/>
      <c r="DAL186" s="419"/>
      <c r="DAM186" s="419"/>
      <c r="DAN186" s="419"/>
      <c r="DAO186" s="419"/>
      <c r="DAP186" s="419"/>
      <c r="DAQ186" s="419"/>
      <c r="DAR186" s="419"/>
      <c r="DAS186" s="419"/>
      <c r="DAT186" s="419"/>
      <c r="DAU186" s="419"/>
      <c r="DAV186" s="419"/>
      <c r="DAW186" s="419"/>
      <c r="DAX186" s="419"/>
      <c r="DAY186" s="419"/>
      <c r="DAZ186" s="419"/>
      <c r="DBA186" s="419"/>
      <c r="DBB186" s="419"/>
      <c r="DBC186" s="419"/>
      <c r="DBD186" s="419"/>
      <c r="DBE186" s="419"/>
      <c r="DBF186" s="419"/>
      <c r="DBG186" s="419"/>
      <c r="DBH186" s="419"/>
      <c r="DBI186" s="419"/>
      <c r="DBJ186" s="419"/>
      <c r="DBK186" s="419"/>
      <c r="DBL186" s="419"/>
      <c r="DBM186" s="419"/>
      <c r="DBN186" s="419"/>
      <c r="DBO186" s="419"/>
      <c r="DBP186" s="419"/>
      <c r="DBQ186" s="419"/>
      <c r="DBR186" s="419"/>
      <c r="DBS186" s="419"/>
      <c r="DBT186" s="419"/>
      <c r="DBU186" s="419"/>
      <c r="DBV186" s="419"/>
      <c r="DBW186" s="419"/>
      <c r="DBX186" s="419"/>
      <c r="DBY186" s="419"/>
      <c r="DBZ186" s="419"/>
      <c r="DCA186" s="419"/>
      <c r="DCB186" s="419"/>
      <c r="DCC186" s="419"/>
      <c r="DCD186" s="419"/>
      <c r="DCE186" s="419"/>
      <c r="DCF186" s="419"/>
      <c r="DCG186" s="419"/>
      <c r="DCH186" s="419"/>
      <c r="DCI186" s="419"/>
      <c r="DCJ186" s="419"/>
      <c r="DCK186" s="419"/>
      <c r="DCL186" s="419"/>
      <c r="DCM186" s="419"/>
      <c r="DCN186" s="419"/>
      <c r="DCO186" s="419"/>
      <c r="DCP186" s="419"/>
      <c r="DCQ186" s="419"/>
      <c r="DCR186" s="419"/>
      <c r="DCS186" s="419"/>
      <c r="DCT186" s="419"/>
      <c r="DCU186" s="419"/>
      <c r="DCV186" s="419"/>
      <c r="DCW186" s="419"/>
      <c r="DCX186" s="419"/>
      <c r="DCY186" s="419"/>
      <c r="DCZ186" s="419"/>
      <c r="DDA186" s="419"/>
      <c r="DDB186" s="419"/>
      <c r="DDC186" s="419"/>
      <c r="DDD186" s="419"/>
      <c r="DDE186" s="419"/>
      <c r="DDF186" s="419"/>
      <c r="DDG186" s="419"/>
      <c r="DDH186" s="419"/>
      <c r="DDI186" s="419"/>
      <c r="DDJ186" s="419"/>
      <c r="DDK186" s="419"/>
      <c r="DDL186" s="419"/>
      <c r="DDM186" s="419"/>
      <c r="DDN186" s="419"/>
      <c r="DDO186" s="419"/>
      <c r="DDP186" s="419"/>
      <c r="DDQ186" s="419"/>
      <c r="DDR186" s="419"/>
      <c r="DDS186" s="419"/>
      <c r="DDT186" s="419"/>
      <c r="DDU186" s="419"/>
      <c r="DDV186" s="419"/>
      <c r="DDW186" s="419"/>
      <c r="DDX186" s="419"/>
      <c r="DDY186" s="419"/>
      <c r="DDZ186" s="419"/>
      <c r="DEA186" s="419"/>
      <c r="DEB186" s="419"/>
      <c r="DEC186" s="419"/>
      <c r="DED186" s="419"/>
      <c r="DEE186" s="419"/>
      <c r="DEF186" s="419"/>
      <c r="DEG186" s="419"/>
      <c r="DEH186" s="419"/>
      <c r="DEI186" s="419"/>
      <c r="DEJ186" s="419"/>
      <c r="DEK186" s="419"/>
      <c r="DEL186" s="419"/>
      <c r="DEM186" s="419"/>
      <c r="DEN186" s="419"/>
      <c r="DEO186" s="419"/>
      <c r="DEP186" s="419"/>
      <c r="DEQ186" s="419"/>
      <c r="DER186" s="419"/>
      <c r="DES186" s="419"/>
      <c r="DET186" s="419"/>
      <c r="DEU186" s="419"/>
      <c r="DEV186" s="419"/>
      <c r="DEW186" s="419"/>
      <c r="DEX186" s="419"/>
      <c r="DEY186" s="419"/>
      <c r="DEZ186" s="419"/>
      <c r="DFA186" s="419"/>
      <c r="DFB186" s="419"/>
      <c r="DFC186" s="419"/>
      <c r="DFD186" s="419"/>
      <c r="DFE186" s="419"/>
      <c r="DFF186" s="419"/>
      <c r="DFG186" s="419"/>
      <c r="DFH186" s="419"/>
      <c r="DFI186" s="419"/>
      <c r="DFJ186" s="419"/>
      <c r="DFK186" s="419"/>
      <c r="DFL186" s="419"/>
      <c r="DFM186" s="419"/>
      <c r="DFN186" s="419"/>
      <c r="DFO186" s="419"/>
      <c r="DFP186" s="419"/>
      <c r="DFQ186" s="419"/>
      <c r="DFR186" s="419"/>
      <c r="DFS186" s="419"/>
      <c r="DFT186" s="419"/>
      <c r="DFU186" s="419"/>
      <c r="DFV186" s="419"/>
      <c r="DFW186" s="419"/>
      <c r="DFX186" s="419"/>
      <c r="DFY186" s="419"/>
      <c r="DFZ186" s="419"/>
      <c r="DGA186" s="419"/>
      <c r="DGB186" s="419"/>
      <c r="DGC186" s="419"/>
      <c r="DGD186" s="419"/>
      <c r="DGE186" s="419"/>
      <c r="DGF186" s="419"/>
      <c r="DGG186" s="419"/>
      <c r="DGH186" s="419"/>
      <c r="DGI186" s="419"/>
      <c r="DGJ186" s="419"/>
      <c r="DGK186" s="419"/>
      <c r="DGL186" s="419"/>
      <c r="DGM186" s="419"/>
      <c r="DGN186" s="419"/>
      <c r="DGO186" s="419"/>
      <c r="DGP186" s="419"/>
      <c r="DGQ186" s="419"/>
      <c r="DGR186" s="419"/>
      <c r="DGS186" s="419"/>
      <c r="DGT186" s="419"/>
      <c r="DGU186" s="419"/>
      <c r="DGV186" s="419"/>
      <c r="DGW186" s="419"/>
      <c r="DGX186" s="419"/>
      <c r="DGY186" s="419"/>
      <c r="DGZ186" s="419"/>
      <c r="DHA186" s="419"/>
      <c r="DHB186" s="419"/>
      <c r="DHC186" s="419"/>
      <c r="DHD186" s="419"/>
      <c r="DHE186" s="419"/>
      <c r="DHF186" s="419"/>
      <c r="DHG186" s="419"/>
      <c r="DHH186" s="419"/>
      <c r="DHI186" s="419"/>
      <c r="DHJ186" s="419"/>
      <c r="DHK186" s="419"/>
      <c r="DHL186" s="419"/>
      <c r="DHM186" s="419"/>
      <c r="DHN186" s="419"/>
      <c r="DHO186" s="419"/>
      <c r="DHP186" s="419"/>
      <c r="DHQ186" s="419"/>
      <c r="DHR186" s="419"/>
      <c r="DHS186" s="419"/>
      <c r="DHT186" s="419"/>
      <c r="DHU186" s="419"/>
      <c r="DHV186" s="419"/>
      <c r="DHW186" s="419"/>
      <c r="DHX186" s="419"/>
      <c r="DHY186" s="419"/>
      <c r="DHZ186" s="419"/>
      <c r="DIA186" s="419"/>
      <c r="DIB186" s="419"/>
      <c r="DIC186" s="419"/>
      <c r="DID186" s="419"/>
      <c r="DIE186" s="419"/>
      <c r="DIF186" s="419"/>
      <c r="DIG186" s="419"/>
      <c r="DIH186" s="419"/>
      <c r="DII186" s="419"/>
      <c r="DIJ186" s="419"/>
      <c r="DIK186" s="419"/>
      <c r="DIL186" s="419"/>
      <c r="DIM186" s="419"/>
      <c r="DIN186" s="419"/>
      <c r="DIO186" s="419"/>
      <c r="DIP186" s="419"/>
      <c r="DIQ186" s="419"/>
      <c r="DIR186" s="419"/>
      <c r="DIS186" s="419"/>
      <c r="DIT186" s="419"/>
      <c r="DIU186" s="419"/>
      <c r="DIV186" s="419"/>
      <c r="DIW186" s="419"/>
      <c r="DIX186" s="419"/>
      <c r="DIY186" s="419"/>
      <c r="DIZ186" s="419"/>
      <c r="DJA186" s="419"/>
      <c r="DJB186" s="419"/>
      <c r="DJC186" s="419"/>
      <c r="DJD186" s="419"/>
      <c r="DJE186" s="419"/>
      <c r="DJF186" s="419"/>
      <c r="DJG186" s="419"/>
      <c r="DJH186" s="419"/>
      <c r="DJI186" s="419"/>
      <c r="DJJ186" s="419"/>
      <c r="DJK186" s="419"/>
      <c r="DJL186" s="419"/>
      <c r="DJM186" s="419"/>
      <c r="DJN186" s="419"/>
      <c r="DJO186" s="419"/>
      <c r="DJP186" s="419"/>
      <c r="DJQ186" s="419"/>
      <c r="DJR186" s="419"/>
      <c r="DJS186" s="419"/>
      <c r="DJT186" s="419"/>
      <c r="DJU186" s="419"/>
      <c r="DJV186" s="419"/>
      <c r="DJW186" s="419"/>
      <c r="DJX186" s="419"/>
      <c r="DJY186" s="419"/>
      <c r="DJZ186" s="419"/>
      <c r="DKA186" s="419"/>
      <c r="DKB186" s="419"/>
      <c r="DKC186" s="419"/>
      <c r="DKD186" s="419"/>
      <c r="DKE186" s="419"/>
      <c r="DKF186" s="419"/>
      <c r="DKG186" s="419"/>
      <c r="DKH186" s="419"/>
      <c r="DKI186" s="419"/>
      <c r="DKJ186" s="419"/>
      <c r="DKK186" s="419"/>
      <c r="DKL186" s="419"/>
      <c r="DKM186" s="419"/>
      <c r="DKN186" s="419"/>
      <c r="DKO186" s="419"/>
      <c r="DKP186" s="419"/>
      <c r="DKQ186" s="419"/>
      <c r="DKR186" s="419"/>
      <c r="DKS186" s="419"/>
      <c r="DKT186" s="419"/>
      <c r="DKU186" s="419"/>
      <c r="DKV186" s="419"/>
      <c r="DKW186" s="419"/>
      <c r="DKX186" s="419"/>
      <c r="DKY186" s="419"/>
      <c r="DKZ186" s="419"/>
      <c r="DLA186" s="419"/>
      <c r="DLB186" s="419"/>
      <c r="DLC186" s="419"/>
      <c r="DLD186" s="419"/>
      <c r="DLE186" s="419"/>
      <c r="DLF186" s="419"/>
      <c r="DLG186" s="419"/>
      <c r="DLH186" s="419"/>
      <c r="DLI186" s="419"/>
      <c r="DLJ186" s="419"/>
      <c r="DLK186" s="419"/>
      <c r="DLL186" s="419"/>
      <c r="DLM186" s="419"/>
      <c r="DLN186" s="419"/>
      <c r="DLO186" s="419"/>
      <c r="DLP186" s="419"/>
      <c r="DLQ186" s="419"/>
      <c r="DLR186" s="419"/>
      <c r="DLS186" s="419"/>
      <c r="DLT186" s="419"/>
      <c r="DLU186" s="419"/>
      <c r="DLV186" s="419"/>
      <c r="DLW186" s="419"/>
      <c r="DLX186" s="419"/>
      <c r="DLY186" s="419"/>
      <c r="DLZ186" s="419"/>
      <c r="DMA186" s="419"/>
      <c r="DMB186" s="419"/>
      <c r="DMC186" s="419"/>
      <c r="DMD186" s="419"/>
      <c r="DME186" s="419"/>
      <c r="DMF186" s="419"/>
      <c r="DMG186" s="419"/>
      <c r="DMH186" s="419"/>
      <c r="DMI186" s="419"/>
      <c r="DMJ186" s="419"/>
      <c r="DMK186" s="419"/>
      <c r="DML186" s="419"/>
      <c r="DMM186" s="419"/>
      <c r="DMN186" s="419"/>
      <c r="DMO186" s="419"/>
      <c r="DMP186" s="419"/>
      <c r="DMQ186" s="419"/>
      <c r="DMR186" s="419"/>
      <c r="DMS186" s="419"/>
      <c r="DMT186" s="419"/>
      <c r="DMU186" s="419"/>
      <c r="DMV186" s="419"/>
      <c r="DMW186" s="419"/>
      <c r="DMX186" s="419"/>
      <c r="DMY186" s="419"/>
      <c r="DMZ186" s="419"/>
      <c r="DNA186" s="419"/>
      <c r="DNB186" s="419"/>
      <c r="DNC186" s="419"/>
      <c r="DND186" s="419"/>
      <c r="DNE186" s="419"/>
      <c r="DNF186" s="419"/>
      <c r="DNG186" s="419"/>
      <c r="DNH186" s="419"/>
      <c r="DNI186" s="419"/>
      <c r="DNJ186" s="419"/>
      <c r="DNK186" s="419"/>
      <c r="DNL186" s="419"/>
      <c r="DNM186" s="419"/>
      <c r="DNN186" s="419"/>
      <c r="DNO186" s="419"/>
      <c r="DNP186" s="419"/>
      <c r="DNQ186" s="419"/>
      <c r="DNR186" s="419"/>
      <c r="DNS186" s="419"/>
      <c r="DNT186" s="419"/>
      <c r="DNU186" s="419"/>
      <c r="DNV186" s="419"/>
      <c r="DNW186" s="419"/>
      <c r="DNX186" s="419"/>
      <c r="DNY186" s="419"/>
      <c r="DNZ186" s="419"/>
      <c r="DOA186" s="419"/>
      <c r="DOB186" s="419"/>
      <c r="DOC186" s="419"/>
      <c r="DOD186" s="419"/>
      <c r="DOE186" s="419"/>
      <c r="DOF186" s="419"/>
      <c r="DOG186" s="419"/>
      <c r="DOH186" s="419"/>
      <c r="DOI186" s="419"/>
      <c r="DOJ186" s="419"/>
      <c r="DOK186" s="419"/>
      <c r="DOL186" s="419"/>
      <c r="DOM186" s="419"/>
      <c r="DON186" s="419"/>
      <c r="DOO186" s="419"/>
      <c r="DOP186" s="419"/>
      <c r="DOQ186" s="419"/>
      <c r="DOR186" s="419"/>
      <c r="DOS186" s="419"/>
      <c r="DOT186" s="419"/>
      <c r="DOU186" s="419"/>
      <c r="DOV186" s="419"/>
      <c r="DOW186" s="419"/>
      <c r="DOX186" s="419"/>
      <c r="DOY186" s="419"/>
      <c r="DOZ186" s="419"/>
      <c r="DPA186" s="419"/>
      <c r="DPB186" s="419"/>
      <c r="DPC186" s="419"/>
      <c r="DPD186" s="419"/>
      <c r="DPE186" s="419"/>
      <c r="DPF186" s="419"/>
      <c r="DPG186" s="419"/>
      <c r="DPH186" s="419"/>
      <c r="DPI186" s="419"/>
      <c r="DPJ186" s="419"/>
      <c r="DPK186" s="419"/>
      <c r="DPL186" s="419"/>
      <c r="DPM186" s="419"/>
      <c r="DPN186" s="419"/>
      <c r="DPO186" s="419"/>
      <c r="DPP186" s="419"/>
      <c r="DPQ186" s="419"/>
      <c r="DPR186" s="419"/>
      <c r="DPS186" s="419"/>
      <c r="DPT186" s="419"/>
      <c r="DPU186" s="419"/>
      <c r="DPV186" s="419"/>
      <c r="DPW186" s="419"/>
      <c r="DPX186" s="419"/>
      <c r="DPY186" s="419"/>
      <c r="DPZ186" s="419"/>
      <c r="DQA186" s="419"/>
      <c r="DQB186" s="419"/>
      <c r="DQC186" s="419"/>
      <c r="DQD186" s="419"/>
      <c r="DQE186" s="419"/>
      <c r="DQF186" s="419"/>
      <c r="DQG186" s="419"/>
      <c r="DQH186" s="419"/>
      <c r="DQI186" s="419"/>
      <c r="DQJ186" s="419"/>
      <c r="DQK186" s="419"/>
      <c r="DQL186" s="419"/>
      <c r="DQM186" s="419"/>
      <c r="DQN186" s="419"/>
      <c r="DQO186" s="419"/>
      <c r="DQP186" s="419"/>
      <c r="DQQ186" s="419"/>
      <c r="DQR186" s="419"/>
      <c r="DQS186" s="419"/>
      <c r="DQT186" s="419"/>
      <c r="DQU186" s="419"/>
      <c r="DQV186" s="419"/>
      <c r="DQW186" s="419"/>
      <c r="DQX186" s="419"/>
      <c r="DQY186" s="419"/>
      <c r="DQZ186" s="419"/>
      <c r="DRA186" s="419"/>
      <c r="DRB186" s="419"/>
      <c r="DRC186" s="419"/>
      <c r="DRD186" s="419"/>
      <c r="DRE186" s="419"/>
      <c r="DRF186" s="419"/>
      <c r="DRG186" s="419"/>
      <c r="DRH186" s="419"/>
      <c r="DRI186" s="419"/>
      <c r="DRJ186" s="419"/>
      <c r="DRK186" s="419"/>
      <c r="DRL186" s="419"/>
      <c r="DRM186" s="419"/>
      <c r="DRN186" s="419"/>
      <c r="DRO186" s="419"/>
      <c r="DRP186" s="419"/>
      <c r="DRQ186" s="419"/>
      <c r="DRR186" s="419"/>
      <c r="DRS186" s="419"/>
      <c r="DRT186" s="419"/>
      <c r="DRU186" s="419"/>
      <c r="DRV186" s="419"/>
      <c r="DRW186" s="419"/>
      <c r="DRX186" s="419"/>
      <c r="DRY186" s="419"/>
      <c r="DRZ186" s="419"/>
      <c r="DSA186" s="419"/>
      <c r="DSB186" s="419"/>
      <c r="DSC186" s="419"/>
      <c r="DSD186" s="419"/>
      <c r="DSE186" s="419"/>
      <c r="DSF186" s="419"/>
      <c r="DSG186" s="419"/>
      <c r="DSH186" s="419"/>
      <c r="DSI186" s="419"/>
      <c r="DSJ186" s="419"/>
      <c r="DSK186" s="419"/>
      <c r="DSL186" s="419"/>
      <c r="DSM186" s="419"/>
      <c r="DSN186" s="419"/>
      <c r="DSO186" s="419"/>
      <c r="DSP186" s="419"/>
      <c r="DSQ186" s="419"/>
      <c r="DSR186" s="419"/>
      <c r="DSS186" s="419"/>
      <c r="DST186" s="419"/>
      <c r="DSU186" s="419"/>
      <c r="DSV186" s="419"/>
      <c r="DSW186" s="419"/>
      <c r="DSX186" s="419"/>
      <c r="DSY186" s="419"/>
      <c r="DSZ186" s="419"/>
      <c r="DTA186" s="419"/>
      <c r="DTB186" s="419"/>
      <c r="DTC186" s="419"/>
      <c r="DTD186" s="419"/>
      <c r="DTE186" s="419"/>
      <c r="DTF186" s="419"/>
      <c r="DTG186" s="419"/>
      <c r="DTH186" s="419"/>
      <c r="DTI186" s="419"/>
      <c r="DTJ186" s="419"/>
      <c r="DTK186" s="419"/>
      <c r="DTL186" s="419"/>
      <c r="DTM186" s="419"/>
      <c r="DTN186" s="419"/>
      <c r="DTO186" s="419"/>
      <c r="DTP186" s="419"/>
      <c r="DTQ186" s="419"/>
      <c r="DTR186" s="419"/>
      <c r="DTS186" s="419"/>
      <c r="DTT186" s="419"/>
      <c r="DTU186" s="419"/>
      <c r="DTV186" s="419"/>
      <c r="DTW186" s="419"/>
      <c r="DTX186" s="419"/>
      <c r="DTY186" s="419"/>
      <c r="DTZ186" s="419"/>
      <c r="DUA186" s="419"/>
      <c r="DUB186" s="419"/>
      <c r="DUC186" s="419"/>
      <c r="DUD186" s="419"/>
      <c r="DUE186" s="419"/>
      <c r="DUF186" s="419"/>
      <c r="DUG186" s="419"/>
      <c r="DUH186" s="419"/>
      <c r="DUI186" s="419"/>
      <c r="DUJ186" s="419"/>
      <c r="DUK186" s="419"/>
      <c r="DUL186" s="419"/>
      <c r="DUM186" s="419"/>
      <c r="DUN186" s="419"/>
      <c r="DUO186" s="419"/>
      <c r="DUP186" s="419"/>
      <c r="DUQ186" s="419"/>
      <c r="DUR186" s="419"/>
      <c r="DUS186" s="419"/>
      <c r="DUT186" s="419"/>
      <c r="DUU186" s="419"/>
      <c r="DUV186" s="419"/>
      <c r="DUW186" s="419"/>
      <c r="DUX186" s="419"/>
      <c r="DUY186" s="419"/>
      <c r="DUZ186" s="419"/>
      <c r="DVA186" s="419"/>
      <c r="DVB186" s="419"/>
      <c r="DVC186" s="419"/>
      <c r="DVD186" s="419"/>
      <c r="DVE186" s="419"/>
      <c r="DVF186" s="419"/>
      <c r="DVG186" s="419"/>
      <c r="DVH186" s="419"/>
      <c r="DVI186" s="419"/>
      <c r="DVJ186" s="419"/>
      <c r="DVK186" s="419"/>
      <c r="DVL186" s="419"/>
      <c r="DVM186" s="419"/>
      <c r="DVN186" s="419"/>
      <c r="DVO186" s="419"/>
      <c r="DVP186" s="419"/>
      <c r="DVQ186" s="419"/>
      <c r="DVR186" s="419"/>
      <c r="DVS186" s="419"/>
      <c r="DVT186" s="419"/>
      <c r="DVU186" s="419"/>
      <c r="DVV186" s="419"/>
      <c r="DVW186" s="419"/>
      <c r="DVX186" s="419"/>
      <c r="DVY186" s="419"/>
      <c r="DVZ186" s="419"/>
      <c r="DWA186" s="419"/>
      <c r="DWB186" s="419"/>
      <c r="DWC186" s="419"/>
      <c r="DWD186" s="419"/>
      <c r="DWE186" s="419"/>
      <c r="DWF186" s="419"/>
      <c r="DWG186" s="419"/>
      <c r="DWH186" s="419"/>
      <c r="DWI186" s="419"/>
      <c r="DWJ186" s="419"/>
      <c r="DWK186" s="419"/>
      <c r="DWL186" s="419"/>
      <c r="DWM186" s="419"/>
      <c r="DWN186" s="419"/>
      <c r="DWO186" s="419"/>
      <c r="DWP186" s="419"/>
      <c r="DWQ186" s="419"/>
      <c r="DWR186" s="419"/>
      <c r="DWS186" s="419"/>
      <c r="DWT186" s="419"/>
      <c r="DWU186" s="419"/>
      <c r="DWV186" s="419"/>
      <c r="DWW186" s="419"/>
      <c r="DWX186" s="419"/>
      <c r="DWY186" s="419"/>
      <c r="DWZ186" s="419"/>
      <c r="DXA186" s="419"/>
      <c r="DXB186" s="419"/>
      <c r="DXC186" s="419"/>
      <c r="DXD186" s="419"/>
      <c r="DXE186" s="419"/>
      <c r="DXF186" s="419"/>
      <c r="DXG186" s="419"/>
      <c r="DXH186" s="419"/>
      <c r="DXI186" s="419"/>
      <c r="DXJ186" s="419"/>
      <c r="DXK186" s="419"/>
      <c r="DXL186" s="419"/>
      <c r="DXM186" s="419"/>
      <c r="DXN186" s="419"/>
      <c r="DXO186" s="419"/>
      <c r="DXP186" s="419"/>
      <c r="DXQ186" s="419"/>
      <c r="DXR186" s="419"/>
      <c r="DXS186" s="419"/>
      <c r="DXT186" s="419"/>
      <c r="DXU186" s="419"/>
      <c r="DXV186" s="419"/>
      <c r="DXW186" s="419"/>
      <c r="DXX186" s="419"/>
      <c r="DXY186" s="419"/>
      <c r="DXZ186" s="419"/>
      <c r="DYA186" s="419"/>
      <c r="DYB186" s="419"/>
      <c r="DYC186" s="419"/>
      <c r="DYD186" s="419"/>
      <c r="DYE186" s="419"/>
      <c r="DYF186" s="419"/>
      <c r="DYG186" s="419"/>
      <c r="DYH186" s="419"/>
      <c r="DYI186" s="419"/>
      <c r="DYJ186" s="419"/>
      <c r="DYK186" s="419"/>
      <c r="DYL186" s="419"/>
      <c r="DYM186" s="419"/>
      <c r="DYN186" s="419"/>
      <c r="DYO186" s="419"/>
      <c r="DYP186" s="419"/>
      <c r="DYQ186" s="419"/>
      <c r="DYR186" s="419"/>
      <c r="DYS186" s="419"/>
      <c r="DYT186" s="419"/>
      <c r="DYU186" s="419"/>
      <c r="DYV186" s="419"/>
      <c r="DYW186" s="419"/>
      <c r="DYX186" s="419"/>
      <c r="DYY186" s="419"/>
      <c r="DYZ186" s="419"/>
      <c r="DZA186" s="419"/>
      <c r="DZB186" s="419"/>
      <c r="DZC186" s="419"/>
      <c r="DZD186" s="419"/>
      <c r="DZE186" s="419"/>
      <c r="DZF186" s="419"/>
      <c r="DZG186" s="419"/>
      <c r="DZH186" s="419"/>
      <c r="DZI186" s="419"/>
      <c r="DZJ186" s="419"/>
      <c r="DZK186" s="419"/>
      <c r="DZL186" s="419"/>
      <c r="DZM186" s="419"/>
      <c r="DZN186" s="419"/>
      <c r="DZO186" s="419"/>
      <c r="DZP186" s="419"/>
      <c r="DZQ186" s="419"/>
      <c r="DZR186" s="419"/>
      <c r="DZS186" s="419"/>
      <c r="DZT186" s="419"/>
      <c r="DZU186" s="419"/>
      <c r="DZV186" s="419"/>
      <c r="DZW186" s="419"/>
      <c r="DZX186" s="419"/>
      <c r="DZY186" s="419"/>
      <c r="DZZ186" s="419"/>
      <c r="EAA186" s="419"/>
      <c r="EAB186" s="419"/>
      <c r="EAC186" s="419"/>
      <c r="EAD186" s="419"/>
      <c r="EAE186" s="419"/>
      <c r="EAF186" s="419"/>
      <c r="EAG186" s="419"/>
      <c r="EAH186" s="419"/>
      <c r="EAI186" s="419"/>
      <c r="EAJ186" s="419"/>
      <c r="EAK186" s="419"/>
      <c r="EAL186" s="419"/>
      <c r="EAM186" s="419"/>
      <c r="EAN186" s="419"/>
      <c r="EAO186" s="419"/>
      <c r="EAP186" s="419"/>
      <c r="EAQ186" s="419"/>
      <c r="EAR186" s="419"/>
      <c r="EAS186" s="419"/>
      <c r="EAT186" s="419"/>
      <c r="EAU186" s="419"/>
      <c r="EAV186" s="419"/>
      <c r="EAW186" s="419"/>
      <c r="EAX186" s="419"/>
      <c r="EAY186" s="419"/>
      <c r="EAZ186" s="419"/>
      <c r="EBA186" s="419"/>
      <c r="EBB186" s="419"/>
      <c r="EBC186" s="419"/>
      <c r="EBD186" s="419"/>
      <c r="EBE186" s="419"/>
      <c r="EBF186" s="419"/>
      <c r="EBG186" s="419"/>
      <c r="EBH186" s="419"/>
      <c r="EBI186" s="419"/>
      <c r="EBJ186" s="419"/>
      <c r="EBK186" s="419"/>
      <c r="EBL186" s="419"/>
      <c r="EBM186" s="419"/>
      <c r="EBN186" s="419"/>
      <c r="EBO186" s="419"/>
      <c r="EBP186" s="419"/>
      <c r="EBQ186" s="419"/>
      <c r="EBR186" s="419"/>
      <c r="EBS186" s="419"/>
      <c r="EBT186" s="419"/>
      <c r="EBU186" s="419"/>
      <c r="EBV186" s="419"/>
      <c r="EBW186" s="419"/>
      <c r="EBX186" s="419"/>
      <c r="EBY186" s="419"/>
      <c r="EBZ186" s="419"/>
      <c r="ECA186" s="419"/>
      <c r="ECB186" s="419"/>
      <c r="ECC186" s="419"/>
      <c r="ECD186" s="419"/>
      <c r="ECE186" s="419"/>
      <c r="ECF186" s="419"/>
      <c r="ECG186" s="419"/>
      <c r="ECH186" s="419"/>
      <c r="ECI186" s="419"/>
      <c r="ECJ186" s="419"/>
      <c r="ECK186" s="419"/>
      <c r="ECL186" s="419"/>
      <c r="ECM186" s="419"/>
      <c r="ECN186" s="419"/>
      <c r="ECO186" s="419"/>
      <c r="ECP186" s="419"/>
      <c r="ECQ186" s="419"/>
      <c r="ECR186" s="419"/>
      <c r="ECS186" s="419"/>
      <c r="ECT186" s="419"/>
      <c r="ECU186" s="419"/>
      <c r="ECV186" s="419"/>
      <c r="ECW186" s="419"/>
      <c r="ECX186" s="419"/>
      <c r="ECY186" s="419"/>
      <c r="ECZ186" s="419"/>
      <c r="EDA186" s="419"/>
      <c r="EDB186" s="419"/>
      <c r="EDC186" s="419"/>
      <c r="EDD186" s="419"/>
      <c r="EDE186" s="419"/>
      <c r="EDF186" s="419"/>
      <c r="EDG186" s="419"/>
      <c r="EDH186" s="419"/>
      <c r="EDI186" s="419"/>
      <c r="EDJ186" s="419"/>
      <c r="EDK186" s="419"/>
      <c r="EDL186" s="419"/>
      <c r="EDM186" s="419"/>
      <c r="EDN186" s="419"/>
      <c r="EDO186" s="419"/>
      <c r="EDP186" s="419"/>
      <c r="EDQ186" s="419"/>
      <c r="EDR186" s="419"/>
      <c r="EDS186" s="419"/>
      <c r="EDT186" s="419"/>
      <c r="EDU186" s="419"/>
      <c r="EDV186" s="419"/>
      <c r="EDW186" s="419"/>
      <c r="EDX186" s="419"/>
      <c r="EDY186" s="419"/>
      <c r="EDZ186" s="419"/>
      <c r="EEA186" s="419"/>
      <c r="EEB186" s="419"/>
      <c r="EEC186" s="419"/>
      <c r="EED186" s="419"/>
      <c r="EEE186" s="419"/>
      <c r="EEF186" s="419"/>
      <c r="EEG186" s="419"/>
      <c r="EEH186" s="419"/>
      <c r="EEI186" s="419"/>
      <c r="EEJ186" s="419"/>
      <c r="EEK186" s="419"/>
      <c r="EEL186" s="419"/>
      <c r="EEM186" s="419"/>
      <c r="EEN186" s="419"/>
      <c r="EEO186" s="419"/>
      <c r="EEP186" s="419"/>
      <c r="EEQ186" s="419"/>
      <c r="EER186" s="419"/>
      <c r="EES186" s="419"/>
      <c r="EET186" s="419"/>
      <c r="EEU186" s="419"/>
      <c r="EEV186" s="419"/>
      <c r="EEW186" s="419"/>
      <c r="EEX186" s="419"/>
      <c r="EEY186" s="419"/>
      <c r="EEZ186" s="419"/>
      <c r="EFA186" s="419"/>
      <c r="EFB186" s="419"/>
      <c r="EFC186" s="419"/>
      <c r="EFD186" s="419"/>
      <c r="EFE186" s="419"/>
      <c r="EFF186" s="419"/>
      <c r="EFG186" s="419"/>
      <c r="EFH186" s="419"/>
      <c r="EFI186" s="419"/>
      <c r="EFJ186" s="419"/>
      <c r="EFK186" s="419"/>
      <c r="EFL186" s="419"/>
      <c r="EFM186" s="419"/>
      <c r="EFN186" s="419"/>
      <c r="EFO186" s="419"/>
      <c r="EFP186" s="419"/>
      <c r="EFQ186" s="419"/>
      <c r="EFR186" s="419"/>
      <c r="EFS186" s="419"/>
      <c r="EFT186" s="419"/>
      <c r="EFU186" s="419"/>
      <c r="EFV186" s="419"/>
      <c r="EFW186" s="419"/>
      <c r="EFX186" s="419"/>
      <c r="EFY186" s="419"/>
      <c r="EFZ186" s="419"/>
      <c r="EGA186" s="419"/>
      <c r="EGB186" s="419"/>
      <c r="EGC186" s="419"/>
      <c r="EGD186" s="419"/>
      <c r="EGE186" s="419"/>
      <c r="EGF186" s="419"/>
      <c r="EGG186" s="419"/>
      <c r="EGH186" s="419"/>
      <c r="EGI186" s="419"/>
      <c r="EGJ186" s="419"/>
      <c r="EGK186" s="419"/>
      <c r="EGL186" s="419"/>
      <c r="EGM186" s="419"/>
      <c r="EGN186" s="419"/>
      <c r="EGO186" s="419"/>
      <c r="EGP186" s="419"/>
      <c r="EGQ186" s="419"/>
      <c r="EGR186" s="419"/>
      <c r="EGS186" s="419"/>
      <c r="EGT186" s="419"/>
      <c r="EGU186" s="419"/>
      <c r="EGV186" s="419"/>
      <c r="EGW186" s="419"/>
      <c r="EGX186" s="419"/>
      <c r="EGY186" s="419"/>
      <c r="EGZ186" s="419"/>
      <c r="EHA186" s="419"/>
      <c r="EHB186" s="419"/>
      <c r="EHC186" s="419"/>
      <c r="EHD186" s="419"/>
      <c r="EHE186" s="419"/>
      <c r="EHF186" s="419"/>
      <c r="EHG186" s="419"/>
      <c r="EHH186" s="419"/>
      <c r="EHI186" s="419"/>
      <c r="EHJ186" s="419"/>
      <c r="EHK186" s="419"/>
      <c r="EHL186" s="419"/>
      <c r="EHM186" s="419"/>
      <c r="EHN186" s="419"/>
      <c r="EHO186" s="419"/>
      <c r="EHP186" s="419"/>
      <c r="EHQ186" s="419"/>
      <c r="EHR186" s="419"/>
      <c r="EHS186" s="419"/>
      <c r="EHT186" s="419"/>
      <c r="EHU186" s="419"/>
      <c r="EHV186" s="419"/>
      <c r="EHW186" s="419"/>
      <c r="EHX186" s="419"/>
      <c r="EHY186" s="419"/>
      <c r="EHZ186" s="419"/>
      <c r="EIA186" s="419"/>
      <c r="EIB186" s="419"/>
      <c r="EIC186" s="419"/>
      <c r="EID186" s="419"/>
      <c r="EIE186" s="419"/>
      <c r="EIF186" s="419"/>
      <c r="EIG186" s="419"/>
      <c r="EIH186" s="419"/>
      <c r="EII186" s="419"/>
      <c r="EIJ186" s="419"/>
      <c r="EIK186" s="419"/>
      <c r="EIL186" s="419"/>
      <c r="EIM186" s="419"/>
      <c r="EIN186" s="419"/>
      <c r="EIO186" s="419"/>
      <c r="EIP186" s="419"/>
      <c r="EIQ186" s="419"/>
      <c r="EIR186" s="419"/>
      <c r="EIS186" s="419"/>
      <c r="EIT186" s="419"/>
      <c r="EIU186" s="419"/>
      <c r="EIV186" s="419"/>
      <c r="EIW186" s="419"/>
      <c r="EIX186" s="419"/>
      <c r="EIY186" s="419"/>
      <c r="EIZ186" s="419"/>
      <c r="EJA186" s="419"/>
      <c r="EJB186" s="419"/>
      <c r="EJC186" s="419"/>
      <c r="EJD186" s="419"/>
      <c r="EJE186" s="419"/>
      <c r="EJF186" s="419"/>
      <c r="EJG186" s="419"/>
      <c r="EJH186" s="419"/>
      <c r="EJI186" s="419"/>
      <c r="EJJ186" s="419"/>
      <c r="EJK186" s="419"/>
      <c r="EJL186" s="419"/>
      <c r="EJM186" s="419"/>
      <c r="EJN186" s="419"/>
      <c r="EJO186" s="419"/>
      <c r="EJP186" s="419"/>
      <c r="EJQ186" s="419"/>
      <c r="EJR186" s="419"/>
      <c r="EJS186" s="419"/>
      <c r="EJT186" s="419"/>
      <c r="EJU186" s="419"/>
      <c r="EJV186" s="419"/>
      <c r="EJW186" s="419"/>
      <c r="EJX186" s="419"/>
      <c r="EJY186" s="419"/>
      <c r="EJZ186" s="419"/>
      <c r="EKA186" s="419"/>
      <c r="EKB186" s="419"/>
      <c r="EKC186" s="419"/>
      <c r="EKD186" s="419"/>
      <c r="EKE186" s="419"/>
      <c r="EKF186" s="419"/>
      <c r="EKG186" s="419"/>
      <c r="EKH186" s="419"/>
      <c r="EKI186" s="419"/>
      <c r="EKJ186" s="419"/>
      <c r="EKK186" s="419"/>
      <c r="EKL186" s="419"/>
      <c r="EKM186" s="419"/>
      <c r="EKN186" s="419"/>
      <c r="EKO186" s="419"/>
      <c r="EKP186" s="419"/>
      <c r="EKQ186" s="419"/>
      <c r="EKR186" s="419"/>
      <c r="EKS186" s="419"/>
      <c r="EKT186" s="419"/>
      <c r="EKU186" s="419"/>
      <c r="EKV186" s="419"/>
      <c r="EKW186" s="419"/>
      <c r="EKX186" s="419"/>
      <c r="EKY186" s="419"/>
      <c r="EKZ186" s="419"/>
      <c r="ELA186" s="419"/>
      <c r="ELB186" s="419"/>
      <c r="ELC186" s="419"/>
      <c r="ELD186" s="419"/>
      <c r="ELE186" s="419"/>
      <c r="ELF186" s="419"/>
      <c r="ELG186" s="419"/>
      <c r="ELH186" s="419"/>
      <c r="ELI186" s="419"/>
      <c r="ELJ186" s="419"/>
      <c r="ELK186" s="419"/>
      <c r="ELL186" s="419"/>
      <c r="ELM186" s="419"/>
      <c r="ELN186" s="419"/>
      <c r="ELO186" s="419"/>
      <c r="ELP186" s="419"/>
      <c r="ELQ186" s="419"/>
      <c r="ELR186" s="419"/>
      <c r="ELS186" s="419"/>
      <c r="ELT186" s="419"/>
      <c r="ELU186" s="419"/>
      <c r="ELV186" s="419"/>
      <c r="ELW186" s="419"/>
      <c r="ELX186" s="419"/>
      <c r="ELY186" s="419"/>
      <c r="ELZ186" s="419"/>
      <c r="EMA186" s="419"/>
      <c r="EMB186" s="419"/>
      <c r="EMC186" s="419"/>
      <c r="EMD186" s="419"/>
      <c r="EME186" s="419"/>
      <c r="EMF186" s="419"/>
      <c r="EMG186" s="419"/>
      <c r="EMH186" s="419"/>
      <c r="EMI186" s="419"/>
      <c r="EMJ186" s="419"/>
      <c r="EMK186" s="419"/>
      <c r="EML186" s="419"/>
      <c r="EMM186" s="419"/>
      <c r="EMN186" s="419"/>
      <c r="EMO186" s="419"/>
      <c r="EMP186" s="419"/>
      <c r="EMQ186" s="419"/>
      <c r="EMR186" s="419"/>
      <c r="EMS186" s="419"/>
      <c r="EMT186" s="419"/>
      <c r="EMU186" s="419"/>
      <c r="EMV186" s="419"/>
      <c r="EMW186" s="419"/>
      <c r="EMX186" s="419"/>
      <c r="EMY186" s="419"/>
      <c r="EMZ186" s="419"/>
      <c r="ENA186" s="419"/>
      <c r="ENB186" s="419"/>
      <c r="ENC186" s="419"/>
      <c r="END186" s="419"/>
      <c r="ENE186" s="419"/>
      <c r="ENF186" s="419"/>
      <c r="ENG186" s="419"/>
      <c r="ENH186" s="419"/>
      <c r="ENI186" s="419"/>
      <c r="ENJ186" s="419"/>
      <c r="ENK186" s="419"/>
      <c r="ENL186" s="419"/>
      <c r="ENM186" s="419"/>
      <c r="ENN186" s="419"/>
      <c r="ENO186" s="419"/>
      <c r="ENP186" s="419"/>
      <c r="ENQ186" s="419"/>
      <c r="ENR186" s="419"/>
      <c r="ENS186" s="419"/>
      <c r="ENT186" s="419"/>
      <c r="ENU186" s="419"/>
      <c r="ENV186" s="419"/>
      <c r="ENW186" s="419"/>
      <c r="ENX186" s="419"/>
      <c r="ENY186" s="419"/>
      <c r="ENZ186" s="419"/>
      <c r="EOA186" s="419"/>
      <c r="EOB186" s="419"/>
      <c r="EOC186" s="419"/>
      <c r="EOD186" s="419"/>
      <c r="EOE186" s="419"/>
      <c r="EOF186" s="419"/>
      <c r="EOG186" s="419"/>
      <c r="EOH186" s="419"/>
      <c r="EOI186" s="419"/>
      <c r="EOJ186" s="419"/>
      <c r="EOK186" s="419"/>
      <c r="EOL186" s="419"/>
      <c r="EOM186" s="419"/>
      <c r="EON186" s="419"/>
      <c r="EOO186" s="419"/>
      <c r="EOP186" s="419"/>
      <c r="EOQ186" s="419"/>
      <c r="EOR186" s="419"/>
      <c r="EOS186" s="419"/>
      <c r="EOT186" s="419"/>
      <c r="EOU186" s="419"/>
      <c r="EOV186" s="419"/>
      <c r="EOW186" s="419"/>
      <c r="EOX186" s="419"/>
      <c r="EOY186" s="419"/>
      <c r="EOZ186" s="419"/>
      <c r="EPA186" s="419"/>
      <c r="EPB186" s="419"/>
      <c r="EPC186" s="419"/>
      <c r="EPD186" s="419"/>
      <c r="EPE186" s="419"/>
      <c r="EPF186" s="419"/>
      <c r="EPG186" s="419"/>
      <c r="EPH186" s="419"/>
      <c r="EPI186" s="419"/>
      <c r="EPJ186" s="419"/>
      <c r="EPK186" s="419"/>
      <c r="EPL186" s="419"/>
      <c r="EPM186" s="419"/>
      <c r="EPN186" s="419"/>
      <c r="EPO186" s="419"/>
      <c r="EPP186" s="419"/>
      <c r="EPQ186" s="419"/>
      <c r="EPR186" s="419"/>
      <c r="EPS186" s="419"/>
      <c r="EPT186" s="419"/>
      <c r="EPU186" s="419"/>
      <c r="EPV186" s="419"/>
      <c r="EPW186" s="419"/>
      <c r="EPX186" s="419"/>
      <c r="EPY186" s="419"/>
      <c r="EPZ186" s="419"/>
      <c r="EQA186" s="419"/>
      <c r="EQB186" s="419"/>
      <c r="EQC186" s="419"/>
      <c r="EQD186" s="419"/>
      <c r="EQE186" s="419"/>
      <c r="EQF186" s="419"/>
      <c r="EQG186" s="419"/>
      <c r="EQH186" s="419"/>
      <c r="EQI186" s="419"/>
      <c r="EQJ186" s="419"/>
      <c r="EQK186" s="419"/>
      <c r="EQL186" s="419"/>
      <c r="EQM186" s="419"/>
      <c r="EQN186" s="419"/>
      <c r="EQO186" s="419"/>
      <c r="EQP186" s="419"/>
      <c r="EQQ186" s="419"/>
      <c r="EQR186" s="419"/>
      <c r="EQS186" s="419"/>
      <c r="EQT186" s="419"/>
      <c r="EQU186" s="419"/>
      <c r="EQV186" s="419"/>
      <c r="EQW186" s="419"/>
      <c r="EQX186" s="419"/>
      <c r="EQY186" s="419"/>
      <c r="EQZ186" s="419"/>
      <c r="ERA186" s="419"/>
      <c r="ERB186" s="419"/>
      <c r="ERC186" s="419"/>
      <c r="ERD186" s="419"/>
      <c r="ERE186" s="419"/>
      <c r="ERF186" s="419"/>
      <c r="ERG186" s="419"/>
      <c r="ERH186" s="419"/>
      <c r="ERI186" s="419"/>
      <c r="ERJ186" s="419"/>
      <c r="ERK186" s="419"/>
      <c r="ERL186" s="419"/>
      <c r="ERM186" s="419"/>
      <c r="ERN186" s="419"/>
      <c r="ERO186" s="419"/>
      <c r="ERP186" s="419"/>
      <c r="ERQ186" s="419"/>
      <c r="ERR186" s="419"/>
      <c r="ERS186" s="419"/>
      <c r="ERT186" s="419"/>
      <c r="ERU186" s="419"/>
      <c r="ERV186" s="419"/>
      <c r="ERW186" s="419"/>
      <c r="ERX186" s="419"/>
      <c r="ERY186" s="419"/>
      <c r="ERZ186" s="419"/>
      <c r="ESA186" s="419"/>
      <c r="ESB186" s="419"/>
      <c r="ESC186" s="419"/>
      <c r="ESD186" s="419"/>
      <c r="ESE186" s="419"/>
      <c r="ESF186" s="419"/>
      <c r="ESG186" s="419"/>
      <c r="ESH186" s="419"/>
      <c r="ESI186" s="419"/>
      <c r="ESJ186" s="419"/>
      <c r="ESK186" s="419"/>
      <c r="ESL186" s="419"/>
      <c r="ESM186" s="419"/>
      <c r="ESN186" s="419"/>
      <c r="ESO186" s="419"/>
      <c r="ESP186" s="419"/>
      <c r="ESQ186" s="419"/>
      <c r="ESR186" s="419"/>
      <c r="ESS186" s="419"/>
      <c r="EST186" s="419"/>
      <c r="ESU186" s="419"/>
      <c r="ESV186" s="419"/>
      <c r="ESW186" s="419"/>
      <c r="ESX186" s="419"/>
      <c r="ESY186" s="419"/>
      <c r="ESZ186" s="419"/>
      <c r="ETA186" s="419"/>
      <c r="ETB186" s="419"/>
      <c r="ETC186" s="419"/>
      <c r="ETD186" s="419"/>
      <c r="ETE186" s="419"/>
      <c r="ETF186" s="419"/>
      <c r="ETG186" s="419"/>
      <c r="ETH186" s="419"/>
      <c r="ETI186" s="419"/>
      <c r="ETJ186" s="419"/>
      <c r="ETK186" s="419"/>
      <c r="ETL186" s="419"/>
      <c r="ETM186" s="419"/>
      <c r="ETN186" s="419"/>
      <c r="ETO186" s="419"/>
      <c r="ETP186" s="419"/>
      <c r="ETQ186" s="419"/>
      <c r="ETR186" s="419"/>
      <c r="ETS186" s="419"/>
      <c r="ETT186" s="419"/>
      <c r="ETU186" s="419"/>
      <c r="ETV186" s="419"/>
      <c r="ETW186" s="419"/>
      <c r="ETX186" s="419"/>
      <c r="ETY186" s="419"/>
      <c r="ETZ186" s="419"/>
      <c r="EUA186" s="419"/>
      <c r="EUB186" s="419"/>
      <c r="EUC186" s="419"/>
      <c r="EUD186" s="419"/>
      <c r="EUE186" s="419"/>
      <c r="EUF186" s="419"/>
      <c r="EUG186" s="419"/>
      <c r="EUH186" s="419"/>
      <c r="EUI186" s="419"/>
      <c r="EUJ186" s="419"/>
      <c r="EUK186" s="419"/>
      <c r="EUL186" s="419"/>
      <c r="EUM186" s="419"/>
      <c r="EUN186" s="419"/>
      <c r="EUO186" s="419"/>
      <c r="EUP186" s="419"/>
      <c r="EUQ186" s="419"/>
      <c r="EUR186" s="419"/>
      <c r="EUS186" s="419"/>
      <c r="EUT186" s="419"/>
      <c r="EUU186" s="419"/>
      <c r="EUV186" s="419"/>
      <c r="EUW186" s="419"/>
      <c r="EUX186" s="419"/>
      <c r="EUY186" s="419"/>
      <c r="EUZ186" s="419"/>
      <c r="EVA186" s="419"/>
      <c r="EVB186" s="419"/>
      <c r="EVC186" s="419"/>
      <c r="EVD186" s="419"/>
      <c r="EVE186" s="419"/>
      <c r="EVF186" s="419"/>
      <c r="EVG186" s="419"/>
      <c r="EVH186" s="419"/>
      <c r="EVI186" s="419"/>
      <c r="EVJ186" s="419"/>
      <c r="EVK186" s="419"/>
      <c r="EVL186" s="419"/>
      <c r="EVM186" s="419"/>
      <c r="EVN186" s="419"/>
      <c r="EVO186" s="419"/>
      <c r="EVP186" s="419"/>
      <c r="EVQ186" s="419"/>
      <c r="EVR186" s="419"/>
      <c r="EVS186" s="419"/>
      <c r="EVT186" s="419"/>
      <c r="EVU186" s="419"/>
      <c r="EVV186" s="419"/>
      <c r="EVW186" s="419"/>
      <c r="EVX186" s="419"/>
      <c r="EVY186" s="419"/>
      <c r="EVZ186" s="419"/>
      <c r="EWA186" s="419"/>
      <c r="EWB186" s="419"/>
      <c r="EWC186" s="419"/>
      <c r="EWD186" s="419"/>
      <c r="EWE186" s="419"/>
      <c r="EWF186" s="419"/>
      <c r="EWG186" s="419"/>
      <c r="EWH186" s="419"/>
      <c r="EWI186" s="419"/>
      <c r="EWJ186" s="419"/>
      <c r="EWK186" s="419"/>
      <c r="EWL186" s="419"/>
      <c r="EWM186" s="419"/>
      <c r="EWN186" s="419"/>
      <c r="EWO186" s="419"/>
      <c r="EWP186" s="419"/>
      <c r="EWQ186" s="419"/>
      <c r="EWR186" s="419"/>
      <c r="EWS186" s="419"/>
      <c r="EWT186" s="419"/>
      <c r="EWU186" s="419"/>
      <c r="EWV186" s="419"/>
      <c r="EWW186" s="419"/>
      <c r="EWX186" s="419"/>
      <c r="EWY186" s="419"/>
      <c r="EWZ186" s="419"/>
      <c r="EXA186" s="419"/>
      <c r="EXB186" s="419"/>
      <c r="EXC186" s="419"/>
      <c r="EXD186" s="419"/>
      <c r="EXE186" s="419"/>
      <c r="EXF186" s="419"/>
      <c r="EXG186" s="419"/>
      <c r="EXH186" s="419"/>
      <c r="EXI186" s="419"/>
      <c r="EXJ186" s="419"/>
      <c r="EXK186" s="419"/>
      <c r="EXL186" s="419"/>
      <c r="EXM186" s="419"/>
      <c r="EXN186" s="419"/>
      <c r="EXO186" s="419"/>
      <c r="EXP186" s="419"/>
      <c r="EXQ186" s="419"/>
      <c r="EXR186" s="419"/>
      <c r="EXS186" s="419"/>
      <c r="EXT186" s="419"/>
      <c r="EXU186" s="419"/>
      <c r="EXV186" s="419"/>
      <c r="EXW186" s="419"/>
      <c r="EXX186" s="419"/>
      <c r="EXY186" s="419"/>
      <c r="EXZ186" s="419"/>
      <c r="EYA186" s="419"/>
      <c r="EYB186" s="419"/>
      <c r="EYC186" s="419"/>
      <c r="EYD186" s="419"/>
      <c r="EYE186" s="419"/>
      <c r="EYF186" s="419"/>
      <c r="EYG186" s="419"/>
      <c r="EYH186" s="419"/>
      <c r="EYI186" s="419"/>
      <c r="EYJ186" s="419"/>
      <c r="EYK186" s="419"/>
      <c r="EYL186" s="419"/>
      <c r="EYM186" s="419"/>
      <c r="EYN186" s="419"/>
      <c r="EYO186" s="419"/>
      <c r="EYP186" s="419"/>
      <c r="EYQ186" s="419"/>
      <c r="EYR186" s="419"/>
      <c r="EYS186" s="419"/>
      <c r="EYT186" s="419"/>
      <c r="EYU186" s="419"/>
      <c r="EYV186" s="419"/>
      <c r="EYW186" s="419"/>
      <c r="EYX186" s="419"/>
      <c r="EYY186" s="419"/>
      <c r="EYZ186" s="419"/>
      <c r="EZA186" s="419"/>
      <c r="EZB186" s="419"/>
      <c r="EZC186" s="419"/>
      <c r="EZD186" s="419"/>
      <c r="EZE186" s="419"/>
      <c r="EZF186" s="419"/>
      <c r="EZG186" s="419"/>
      <c r="EZH186" s="419"/>
      <c r="EZI186" s="419"/>
      <c r="EZJ186" s="419"/>
      <c r="EZK186" s="419"/>
      <c r="EZL186" s="419"/>
      <c r="EZM186" s="419"/>
      <c r="EZN186" s="419"/>
      <c r="EZO186" s="419"/>
      <c r="EZP186" s="419"/>
      <c r="EZQ186" s="419"/>
      <c r="EZR186" s="419"/>
      <c r="EZS186" s="419"/>
      <c r="EZT186" s="419"/>
      <c r="EZU186" s="419"/>
      <c r="EZV186" s="419"/>
      <c r="EZW186" s="419"/>
      <c r="EZX186" s="419"/>
      <c r="EZY186" s="419"/>
      <c r="EZZ186" s="419"/>
      <c r="FAA186" s="419"/>
      <c r="FAB186" s="419"/>
      <c r="FAC186" s="419"/>
      <c r="FAD186" s="419"/>
      <c r="FAE186" s="419"/>
      <c r="FAF186" s="419"/>
      <c r="FAG186" s="419"/>
      <c r="FAH186" s="419"/>
      <c r="FAI186" s="419"/>
      <c r="FAJ186" s="419"/>
      <c r="FAK186" s="419"/>
      <c r="FAL186" s="419"/>
      <c r="FAM186" s="419"/>
      <c r="FAN186" s="419"/>
      <c r="FAO186" s="419"/>
      <c r="FAP186" s="419"/>
      <c r="FAQ186" s="419"/>
      <c r="FAR186" s="419"/>
      <c r="FAS186" s="419"/>
      <c r="FAT186" s="419"/>
      <c r="FAU186" s="419"/>
      <c r="FAV186" s="419"/>
      <c r="FAW186" s="419"/>
      <c r="FAX186" s="419"/>
      <c r="FAY186" s="419"/>
      <c r="FAZ186" s="419"/>
      <c r="FBA186" s="419"/>
      <c r="FBB186" s="419"/>
      <c r="FBC186" s="419"/>
      <c r="FBD186" s="419"/>
      <c r="FBE186" s="419"/>
      <c r="FBF186" s="419"/>
      <c r="FBG186" s="419"/>
      <c r="FBH186" s="419"/>
      <c r="FBI186" s="419"/>
      <c r="FBJ186" s="419"/>
      <c r="FBK186" s="419"/>
      <c r="FBL186" s="419"/>
      <c r="FBM186" s="419"/>
      <c r="FBN186" s="419"/>
      <c r="FBO186" s="419"/>
      <c r="FBP186" s="419"/>
      <c r="FBQ186" s="419"/>
      <c r="FBR186" s="419"/>
      <c r="FBS186" s="419"/>
      <c r="FBT186" s="419"/>
      <c r="FBU186" s="419"/>
      <c r="FBV186" s="419"/>
      <c r="FBW186" s="419"/>
      <c r="FBX186" s="419"/>
      <c r="FBY186" s="419"/>
      <c r="FBZ186" s="419"/>
      <c r="FCA186" s="419"/>
      <c r="FCB186" s="419"/>
      <c r="FCC186" s="419"/>
      <c r="FCD186" s="419"/>
      <c r="FCE186" s="419"/>
      <c r="FCF186" s="419"/>
      <c r="FCG186" s="419"/>
      <c r="FCH186" s="419"/>
      <c r="FCI186" s="419"/>
      <c r="FCJ186" s="419"/>
      <c r="FCK186" s="419"/>
      <c r="FCL186" s="419"/>
      <c r="FCM186" s="419"/>
      <c r="FCN186" s="419"/>
      <c r="FCO186" s="419"/>
      <c r="FCP186" s="419"/>
      <c r="FCQ186" s="419"/>
      <c r="FCR186" s="419"/>
      <c r="FCS186" s="419"/>
      <c r="FCT186" s="419"/>
      <c r="FCU186" s="419"/>
      <c r="FCV186" s="419"/>
      <c r="FCW186" s="419"/>
      <c r="FCX186" s="419"/>
      <c r="FCY186" s="419"/>
      <c r="FCZ186" s="419"/>
      <c r="FDA186" s="419"/>
      <c r="FDB186" s="419"/>
      <c r="FDC186" s="419"/>
      <c r="FDD186" s="419"/>
      <c r="FDE186" s="419"/>
      <c r="FDF186" s="419"/>
      <c r="FDG186" s="419"/>
      <c r="FDH186" s="419"/>
      <c r="FDI186" s="419"/>
      <c r="FDJ186" s="419"/>
      <c r="FDK186" s="419"/>
      <c r="FDL186" s="419"/>
      <c r="FDM186" s="419"/>
      <c r="FDN186" s="419"/>
      <c r="FDO186" s="419"/>
      <c r="FDP186" s="419"/>
      <c r="FDQ186" s="419"/>
      <c r="FDR186" s="419"/>
      <c r="FDS186" s="419"/>
      <c r="FDT186" s="419"/>
      <c r="FDU186" s="419"/>
      <c r="FDV186" s="419"/>
      <c r="FDW186" s="419"/>
      <c r="FDX186" s="419"/>
      <c r="FDY186" s="419"/>
      <c r="FDZ186" s="419"/>
      <c r="FEA186" s="419"/>
      <c r="FEB186" s="419"/>
      <c r="FEC186" s="419"/>
      <c r="FED186" s="419"/>
      <c r="FEE186" s="419"/>
      <c r="FEF186" s="419"/>
      <c r="FEG186" s="419"/>
      <c r="FEH186" s="419"/>
      <c r="FEI186" s="419"/>
      <c r="FEJ186" s="419"/>
      <c r="FEK186" s="419"/>
      <c r="FEL186" s="419"/>
      <c r="FEM186" s="419"/>
      <c r="FEN186" s="419"/>
      <c r="FEO186" s="419"/>
      <c r="FEP186" s="419"/>
      <c r="FEQ186" s="419"/>
      <c r="FER186" s="419"/>
      <c r="FES186" s="419"/>
      <c r="FET186" s="419"/>
      <c r="FEU186" s="419"/>
      <c r="FEV186" s="419"/>
      <c r="FEW186" s="419"/>
      <c r="FEX186" s="419"/>
      <c r="FEY186" s="419"/>
      <c r="FEZ186" s="419"/>
      <c r="FFA186" s="419"/>
      <c r="FFB186" s="419"/>
      <c r="FFC186" s="419"/>
      <c r="FFD186" s="419"/>
      <c r="FFE186" s="419"/>
      <c r="FFF186" s="419"/>
      <c r="FFG186" s="419"/>
      <c r="FFH186" s="419"/>
      <c r="FFI186" s="419"/>
      <c r="FFJ186" s="419"/>
      <c r="FFK186" s="419"/>
      <c r="FFL186" s="419"/>
      <c r="FFM186" s="419"/>
      <c r="FFN186" s="419"/>
      <c r="FFO186" s="419"/>
      <c r="FFP186" s="419"/>
      <c r="FFQ186" s="419"/>
      <c r="FFR186" s="419"/>
      <c r="FFS186" s="419"/>
      <c r="FFT186" s="419"/>
      <c r="FFU186" s="419"/>
      <c r="FFV186" s="419"/>
      <c r="FFW186" s="419"/>
      <c r="FFX186" s="419"/>
      <c r="FFY186" s="419"/>
      <c r="FFZ186" s="419"/>
      <c r="FGA186" s="419"/>
      <c r="FGB186" s="419"/>
      <c r="FGC186" s="419"/>
      <c r="FGD186" s="419"/>
      <c r="FGE186" s="419"/>
      <c r="FGF186" s="419"/>
      <c r="FGG186" s="419"/>
      <c r="FGH186" s="419"/>
      <c r="FGI186" s="419"/>
      <c r="FGJ186" s="419"/>
      <c r="FGK186" s="419"/>
      <c r="FGL186" s="419"/>
      <c r="FGM186" s="419"/>
      <c r="FGN186" s="419"/>
      <c r="FGO186" s="419"/>
      <c r="FGP186" s="419"/>
      <c r="FGQ186" s="419"/>
      <c r="FGR186" s="419"/>
      <c r="FGS186" s="419"/>
      <c r="FGT186" s="419"/>
      <c r="FGU186" s="419"/>
      <c r="FGV186" s="419"/>
      <c r="FGW186" s="419"/>
      <c r="FGX186" s="419"/>
      <c r="FGY186" s="419"/>
      <c r="FGZ186" s="419"/>
      <c r="FHA186" s="419"/>
      <c r="FHB186" s="419"/>
      <c r="FHC186" s="419"/>
      <c r="FHD186" s="419"/>
      <c r="FHE186" s="419"/>
      <c r="FHF186" s="419"/>
      <c r="FHG186" s="419"/>
      <c r="FHH186" s="419"/>
      <c r="FHI186" s="419"/>
      <c r="FHJ186" s="419"/>
      <c r="FHK186" s="419"/>
      <c r="FHL186" s="419"/>
      <c r="FHM186" s="419"/>
      <c r="FHN186" s="419"/>
      <c r="FHO186" s="419"/>
      <c r="FHP186" s="419"/>
      <c r="FHQ186" s="419"/>
      <c r="FHR186" s="419"/>
      <c r="FHS186" s="419"/>
      <c r="FHT186" s="419"/>
      <c r="FHU186" s="419"/>
      <c r="FHV186" s="419"/>
      <c r="FHW186" s="419"/>
      <c r="FHX186" s="419"/>
      <c r="FHY186" s="419"/>
      <c r="FHZ186" s="419"/>
      <c r="FIA186" s="419"/>
      <c r="FIB186" s="419"/>
      <c r="FIC186" s="419"/>
      <c r="FID186" s="419"/>
      <c r="FIE186" s="419"/>
      <c r="FIF186" s="419"/>
      <c r="FIG186" s="419"/>
      <c r="FIH186" s="419"/>
      <c r="FII186" s="419"/>
      <c r="FIJ186" s="419"/>
      <c r="FIK186" s="419"/>
      <c r="FIL186" s="419"/>
      <c r="FIM186" s="419"/>
      <c r="FIN186" s="419"/>
      <c r="FIO186" s="419"/>
      <c r="FIP186" s="419"/>
      <c r="FIQ186" s="419"/>
      <c r="FIR186" s="419"/>
      <c r="FIS186" s="419"/>
      <c r="FIT186" s="419"/>
      <c r="FIU186" s="419"/>
      <c r="FIV186" s="419"/>
      <c r="FIW186" s="419"/>
      <c r="FIX186" s="419"/>
      <c r="FIY186" s="419"/>
      <c r="FIZ186" s="419"/>
      <c r="FJA186" s="419"/>
      <c r="FJB186" s="419"/>
      <c r="FJC186" s="419"/>
      <c r="FJD186" s="419"/>
      <c r="FJE186" s="419"/>
      <c r="FJF186" s="419"/>
      <c r="FJG186" s="419"/>
      <c r="FJH186" s="419"/>
      <c r="FJI186" s="419"/>
      <c r="FJJ186" s="419"/>
      <c r="FJK186" s="419"/>
      <c r="FJL186" s="419"/>
      <c r="FJM186" s="419"/>
      <c r="FJN186" s="419"/>
      <c r="FJO186" s="419"/>
      <c r="FJP186" s="419"/>
      <c r="FJQ186" s="419"/>
      <c r="FJR186" s="419"/>
      <c r="FJS186" s="419"/>
      <c r="FJT186" s="419"/>
      <c r="FJU186" s="419"/>
      <c r="FJV186" s="419"/>
      <c r="FJW186" s="419"/>
      <c r="FJX186" s="419"/>
      <c r="FJY186" s="419"/>
      <c r="FJZ186" s="419"/>
      <c r="FKA186" s="419"/>
      <c r="FKB186" s="419"/>
      <c r="FKC186" s="419"/>
      <c r="FKD186" s="419"/>
      <c r="FKE186" s="419"/>
      <c r="FKF186" s="419"/>
      <c r="FKG186" s="419"/>
      <c r="FKH186" s="419"/>
      <c r="FKI186" s="419"/>
      <c r="FKJ186" s="419"/>
      <c r="FKK186" s="419"/>
      <c r="FKL186" s="419"/>
      <c r="FKM186" s="419"/>
      <c r="FKN186" s="419"/>
      <c r="FKO186" s="419"/>
      <c r="FKP186" s="419"/>
      <c r="FKQ186" s="419"/>
      <c r="FKR186" s="419"/>
      <c r="FKS186" s="419"/>
      <c r="FKT186" s="419"/>
      <c r="FKU186" s="419"/>
      <c r="FKV186" s="419"/>
      <c r="FKW186" s="419"/>
      <c r="FKX186" s="419"/>
      <c r="FKY186" s="419"/>
      <c r="FKZ186" s="419"/>
      <c r="FLA186" s="419"/>
      <c r="FLB186" s="419"/>
      <c r="FLC186" s="419"/>
      <c r="FLD186" s="419"/>
      <c r="FLE186" s="419"/>
      <c r="FLF186" s="419"/>
      <c r="FLG186" s="419"/>
      <c r="FLH186" s="419"/>
      <c r="FLI186" s="419"/>
      <c r="FLJ186" s="419"/>
      <c r="FLK186" s="419"/>
      <c r="FLL186" s="419"/>
      <c r="FLM186" s="419"/>
      <c r="FLN186" s="419"/>
      <c r="FLO186" s="419"/>
      <c r="FLP186" s="419"/>
      <c r="FLQ186" s="419"/>
      <c r="FLR186" s="419"/>
      <c r="FLS186" s="419"/>
      <c r="FLT186" s="419"/>
      <c r="FLU186" s="419"/>
      <c r="FLV186" s="419"/>
      <c r="FLW186" s="419"/>
      <c r="FLX186" s="419"/>
      <c r="FLY186" s="419"/>
      <c r="FLZ186" s="419"/>
      <c r="FMA186" s="419"/>
      <c r="FMB186" s="419"/>
      <c r="FMC186" s="419"/>
      <c r="FMD186" s="419"/>
      <c r="FME186" s="419"/>
      <c r="FMF186" s="419"/>
      <c r="FMG186" s="419"/>
      <c r="FMH186" s="419"/>
      <c r="FMI186" s="419"/>
      <c r="FMJ186" s="419"/>
      <c r="FMK186" s="419"/>
      <c r="FML186" s="419"/>
      <c r="FMM186" s="419"/>
      <c r="FMN186" s="419"/>
      <c r="FMO186" s="419"/>
      <c r="FMP186" s="419"/>
      <c r="FMQ186" s="419"/>
      <c r="FMR186" s="419"/>
      <c r="FMS186" s="419"/>
      <c r="FMT186" s="419"/>
      <c r="FMU186" s="419"/>
      <c r="FMV186" s="419"/>
      <c r="FMW186" s="419"/>
      <c r="FMX186" s="419"/>
      <c r="FMY186" s="419"/>
      <c r="FMZ186" s="419"/>
      <c r="FNA186" s="419"/>
      <c r="FNB186" s="419"/>
      <c r="FNC186" s="419"/>
      <c r="FND186" s="419"/>
      <c r="FNE186" s="419"/>
      <c r="FNF186" s="419"/>
      <c r="FNG186" s="419"/>
      <c r="FNH186" s="419"/>
      <c r="FNI186" s="419"/>
      <c r="FNJ186" s="419"/>
      <c r="FNK186" s="419"/>
      <c r="FNL186" s="419"/>
      <c r="FNM186" s="419"/>
      <c r="FNN186" s="419"/>
      <c r="FNO186" s="419"/>
      <c r="FNP186" s="419"/>
      <c r="FNQ186" s="419"/>
      <c r="FNR186" s="419"/>
      <c r="FNS186" s="419"/>
      <c r="FNT186" s="419"/>
      <c r="FNU186" s="419"/>
      <c r="FNV186" s="419"/>
      <c r="FNW186" s="419"/>
      <c r="FNX186" s="419"/>
      <c r="FNY186" s="419"/>
      <c r="FNZ186" s="419"/>
      <c r="FOA186" s="419"/>
      <c r="FOB186" s="419"/>
      <c r="FOC186" s="419"/>
      <c r="FOD186" s="419"/>
      <c r="FOE186" s="419"/>
      <c r="FOF186" s="419"/>
      <c r="FOG186" s="419"/>
      <c r="FOH186" s="419"/>
      <c r="FOI186" s="419"/>
      <c r="FOJ186" s="419"/>
      <c r="FOK186" s="419"/>
      <c r="FOL186" s="419"/>
      <c r="FOM186" s="419"/>
      <c r="FON186" s="419"/>
      <c r="FOO186" s="419"/>
      <c r="FOP186" s="419"/>
      <c r="FOQ186" s="419"/>
      <c r="FOR186" s="419"/>
      <c r="FOS186" s="419"/>
      <c r="FOT186" s="419"/>
      <c r="FOU186" s="419"/>
      <c r="FOV186" s="419"/>
      <c r="FOW186" s="419"/>
      <c r="FOX186" s="419"/>
      <c r="FOY186" s="419"/>
      <c r="FOZ186" s="419"/>
      <c r="FPA186" s="419"/>
      <c r="FPB186" s="419"/>
      <c r="FPC186" s="419"/>
      <c r="FPD186" s="419"/>
      <c r="FPE186" s="419"/>
      <c r="FPF186" s="419"/>
      <c r="FPG186" s="419"/>
      <c r="FPH186" s="419"/>
      <c r="FPI186" s="419"/>
      <c r="FPJ186" s="419"/>
      <c r="FPK186" s="419"/>
      <c r="FPL186" s="419"/>
      <c r="FPM186" s="419"/>
      <c r="FPN186" s="419"/>
      <c r="FPO186" s="419"/>
      <c r="FPP186" s="419"/>
      <c r="FPQ186" s="419"/>
      <c r="FPR186" s="419"/>
      <c r="FPS186" s="419"/>
      <c r="FPT186" s="419"/>
      <c r="FPU186" s="419"/>
      <c r="FPV186" s="419"/>
      <c r="FPW186" s="419"/>
      <c r="FPX186" s="419"/>
      <c r="FPY186" s="419"/>
      <c r="FPZ186" s="419"/>
      <c r="FQA186" s="419"/>
      <c r="FQB186" s="419"/>
      <c r="FQC186" s="419"/>
      <c r="FQD186" s="419"/>
      <c r="FQE186" s="419"/>
      <c r="FQF186" s="419"/>
      <c r="FQG186" s="419"/>
      <c r="FQH186" s="419"/>
      <c r="FQI186" s="419"/>
      <c r="FQJ186" s="419"/>
      <c r="FQK186" s="419"/>
      <c r="FQL186" s="419"/>
      <c r="FQM186" s="419"/>
      <c r="FQN186" s="419"/>
      <c r="FQO186" s="419"/>
      <c r="FQP186" s="419"/>
      <c r="FQQ186" s="419"/>
      <c r="FQR186" s="419"/>
      <c r="FQS186" s="419"/>
      <c r="FQT186" s="419"/>
      <c r="FQU186" s="419"/>
      <c r="FQV186" s="419"/>
      <c r="FQW186" s="419"/>
      <c r="FQX186" s="419"/>
      <c r="FQY186" s="419"/>
      <c r="FQZ186" s="419"/>
      <c r="FRA186" s="419"/>
      <c r="FRB186" s="419"/>
      <c r="FRC186" s="419"/>
      <c r="FRD186" s="419"/>
      <c r="FRE186" s="419"/>
      <c r="FRF186" s="419"/>
      <c r="FRG186" s="419"/>
      <c r="FRH186" s="419"/>
      <c r="FRI186" s="419"/>
      <c r="FRJ186" s="419"/>
      <c r="FRK186" s="419"/>
      <c r="FRL186" s="419"/>
      <c r="FRM186" s="419"/>
      <c r="FRN186" s="419"/>
      <c r="FRO186" s="419"/>
      <c r="FRP186" s="419"/>
      <c r="FRQ186" s="419"/>
      <c r="FRR186" s="419"/>
      <c r="FRS186" s="419"/>
      <c r="FRT186" s="419"/>
      <c r="FRU186" s="419"/>
      <c r="FRV186" s="419"/>
      <c r="FRW186" s="419"/>
      <c r="FRX186" s="419"/>
      <c r="FRY186" s="419"/>
      <c r="FRZ186" s="419"/>
      <c r="FSA186" s="419"/>
      <c r="FSB186" s="419"/>
      <c r="FSC186" s="419"/>
      <c r="FSD186" s="419"/>
      <c r="FSE186" s="419"/>
      <c r="FSF186" s="419"/>
      <c r="FSG186" s="419"/>
      <c r="FSH186" s="419"/>
      <c r="FSI186" s="419"/>
      <c r="FSJ186" s="419"/>
      <c r="FSK186" s="419"/>
      <c r="FSL186" s="419"/>
      <c r="FSM186" s="419"/>
      <c r="FSN186" s="419"/>
      <c r="FSO186" s="419"/>
      <c r="FSP186" s="419"/>
      <c r="FSQ186" s="419"/>
      <c r="FSR186" s="419"/>
      <c r="FSS186" s="419"/>
      <c r="FST186" s="419"/>
      <c r="FSU186" s="419"/>
      <c r="FSV186" s="419"/>
      <c r="FSW186" s="419"/>
      <c r="FSX186" s="419"/>
      <c r="FSY186" s="419"/>
      <c r="FSZ186" s="419"/>
      <c r="FTA186" s="419"/>
      <c r="FTB186" s="419"/>
      <c r="FTC186" s="419"/>
      <c r="FTD186" s="419"/>
      <c r="FTE186" s="419"/>
      <c r="FTF186" s="419"/>
      <c r="FTG186" s="419"/>
      <c r="FTH186" s="419"/>
      <c r="FTI186" s="419"/>
      <c r="FTJ186" s="419"/>
      <c r="FTK186" s="419"/>
      <c r="FTL186" s="419"/>
      <c r="FTM186" s="419"/>
      <c r="FTN186" s="419"/>
      <c r="FTO186" s="419"/>
      <c r="FTP186" s="419"/>
      <c r="FTQ186" s="419"/>
      <c r="FTR186" s="419"/>
      <c r="FTS186" s="419"/>
      <c r="FTT186" s="419"/>
      <c r="FTU186" s="419"/>
      <c r="FTV186" s="419"/>
      <c r="FTW186" s="419"/>
      <c r="FTX186" s="419"/>
      <c r="FTY186" s="419"/>
      <c r="FTZ186" s="419"/>
      <c r="FUA186" s="419"/>
      <c r="FUB186" s="419"/>
      <c r="FUC186" s="419"/>
      <c r="FUD186" s="419"/>
      <c r="FUE186" s="419"/>
      <c r="FUF186" s="419"/>
      <c r="FUG186" s="419"/>
      <c r="FUH186" s="419"/>
      <c r="FUI186" s="419"/>
      <c r="FUJ186" s="419"/>
      <c r="FUK186" s="419"/>
      <c r="FUL186" s="419"/>
      <c r="FUM186" s="419"/>
      <c r="FUN186" s="419"/>
      <c r="FUO186" s="419"/>
      <c r="FUP186" s="419"/>
      <c r="FUQ186" s="419"/>
      <c r="FUR186" s="419"/>
      <c r="FUS186" s="419"/>
      <c r="FUT186" s="419"/>
      <c r="FUU186" s="419"/>
      <c r="FUV186" s="419"/>
      <c r="FUW186" s="419"/>
      <c r="FUX186" s="419"/>
      <c r="FUY186" s="419"/>
      <c r="FUZ186" s="419"/>
      <c r="FVA186" s="419"/>
      <c r="FVB186" s="419"/>
      <c r="FVC186" s="419"/>
      <c r="FVD186" s="419"/>
      <c r="FVE186" s="419"/>
      <c r="FVF186" s="419"/>
      <c r="FVG186" s="419"/>
      <c r="FVH186" s="419"/>
      <c r="FVI186" s="419"/>
      <c r="FVJ186" s="419"/>
      <c r="FVK186" s="419"/>
      <c r="FVL186" s="419"/>
      <c r="FVM186" s="419"/>
      <c r="FVN186" s="419"/>
      <c r="FVO186" s="419"/>
      <c r="FVP186" s="419"/>
      <c r="FVQ186" s="419"/>
      <c r="FVR186" s="419"/>
      <c r="FVS186" s="419"/>
      <c r="FVT186" s="419"/>
      <c r="FVU186" s="419"/>
      <c r="FVV186" s="419"/>
      <c r="FVW186" s="419"/>
      <c r="FVX186" s="419"/>
      <c r="FVY186" s="419"/>
      <c r="FVZ186" s="419"/>
      <c r="FWA186" s="419"/>
      <c r="FWB186" s="419"/>
      <c r="FWC186" s="419"/>
      <c r="FWD186" s="419"/>
      <c r="FWE186" s="419"/>
      <c r="FWF186" s="419"/>
      <c r="FWG186" s="419"/>
      <c r="FWH186" s="419"/>
      <c r="FWI186" s="419"/>
      <c r="FWJ186" s="419"/>
      <c r="FWK186" s="419"/>
      <c r="FWL186" s="419"/>
      <c r="FWM186" s="419"/>
      <c r="FWN186" s="419"/>
      <c r="FWO186" s="419"/>
      <c r="FWP186" s="419"/>
      <c r="FWQ186" s="419"/>
      <c r="FWR186" s="419"/>
      <c r="FWS186" s="419"/>
      <c r="FWT186" s="419"/>
      <c r="FWU186" s="419"/>
      <c r="FWV186" s="419"/>
      <c r="FWW186" s="419"/>
      <c r="FWX186" s="419"/>
      <c r="FWY186" s="419"/>
      <c r="FWZ186" s="419"/>
      <c r="FXA186" s="419"/>
      <c r="FXB186" s="419"/>
      <c r="FXC186" s="419"/>
      <c r="FXD186" s="419"/>
      <c r="FXE186" s="419"/>
      <c r="FXF186" s="419"/>
      <c r="FXG186" s="419"/>
      <c r="FXH186" s="419"/>
      <c r="FXI186" s="419"/>
      <c r="FXJ186" s="419"/>
      <c r="FXK186" s="419"/>
      <c r="FXL186" s="419"/>
      <c r="FXM186" s="419"/>
      <c r="FXN186" s="419"/>
      <c r="FXO186" s="419"/>
      <c r="FXP186" s="419"/>
      <c r="FXQ186" s="419"/>
      <c r="FXR186" s="419"/>
      <c r="FXS186" s="419"/>
      <c r="FXT186" s="419"/>
      <c r="FXU186" s="419"/>
      <c r="FXV186" s="419"/>
      <c r="FXW186" s="419"/>
      <c r="FXX186" s="419"/>
      <c r="FXY186" s="419"/>
      <c r="FXZ186" s="419"/>
      <c r="FYA186" s="419"/>
      <c r="FYB186" s="419"/>
      <c r="FYC186" s="419"/>
      <c r="FYD186" s="419"/>
      <c r="FYE186" s="419"/>
      <c r="FYF186" s="419"/>
      <c r="FYG186" s="419"/>
      <c r="FYH186" s="419"/>
      <c r="FYI186" s="419"/>
      <c r="FYJ186" s="419"/>
      <c r="FYK186" s="419"/>
      <c r="FYL186" s="419"/>
      <c r="FYM186" s="419"/>
      <c r="FYN186" s="419"/>
      <c r="FYO186" s="419"/>
      <c r="FYP186" s="419"/>
      <c r="FYQ186" s="419"/>
      <c r="FYR186" s="419"/>
      <c r="FYS186" s="419"/>
      <c r="FYT186" s="419"/>
      <c r="FYU186" s="419"/>
      <c r="FYV186" s="419"/>
      <c r="FYW186" s="419"/>
      <c r="FYX186" s="419"/>
      <c r="FYY186" s="419"/>
      <c r="FYZ186" s="419"/>
      <c r="FZA186" s="419"/>
      <c r="FZB186" s="419"/>
      <c r="FZC186" s="419"/>
      <c r="FZD186" s="419"/>
      <c r="FZE186" s="419"/>
      <c r="FZF186" s="419"/>
      <c r="FZG186" s="419"/>
      <c r="FZH186" s="419"/>
      <c r="FZI186" s="419"/>
      <c r="FZJ186" s="419"/>
      <c r="FZK186" s="419"/>
      <c r="FZL186" s="419"/>
      <c r="FZM186" s="419"/>
      <c r="FZN186" s="419"/>
      <c r="FZO186" s="419"/>
      <c r="FZP186" s="419"/>
      <c r="FZQ186" s="419"/>
      <c r="FZR186" s="419"/>
      <c r="FZS186" s="419"/>
      <c r="FZT186" s="419"/>
      <c r="FZU186" s="419"/>
      <c r="FZV186" s="419"/>
      <c r="FZW186" s="419"/>
      <c r="FZX186" s="419"/>
      <c r="FZY186" s="419"/>
      <c r="FZZ186" s="419"/>
      <c r="GAA186" s="419"/>
      <c r="GAB186" s="419"/>
      <c r="GAC186" s="419"/>
      <c r="GAD186" s="419"/>
      <c r="GAE186" s="419"/>
      <c r="GAF186" s="419"/>
      <c r="GAG186" s="419"/>
      <c r="GAH186" s="419"/>
      <c r="GAI186" s="419"/>
      <c r="GAJ186" s="419"/>
      <c r="GAK186" s="419"/>
      <c r="GAL186" s="419"/>
      <c r="GAM186" s="419"/>
      <c r="GAN186" s="419"/>
      <c r="GAO186" s="419"/>
      <c r="GAP186" s="419"/>
      <c r="GAQ186" s="419"/>
      <c r="GAR186" s="419"/>
      <c r="GAS186" s="419"/>
      <c r="GAT186" s="419"/>
      <c r="GAU186" s="419"/>
      <c r="GAV186" s="419"/>
      <c r="GAW186" s="419"/>
      <c r="GAX186" s="419"/>
      <c r="GAY186" s="419"/>
      <c r="GAZ186" s="419"/>
      <c r="GBA186" s="419"/>
      <c r="GBB186" s="419"/>
      <c r="GBC186" s="419"/>
      <c r="GBD186" s="419"/>
      <c r="GBE186" s="419"/>
      <c r="GBF186" s="419"/>
      <c r="GBG186" s="419"/>
      <c r="GBH186" s="419"/>
      <c r="GBI186" s="419"/>
      <c r="GBJ186" s="419"/>
      <c r="GBK186" s="419"/>
      <c r="GBL186" s="419"/>
      <c r="GBM186" s="419"/>
      <c r="GBN186" s="419"/>
      <c r="GBO186" s="419"/>
      <c r="GBP186" s="419"/>
      <c r="GBQ186" s="419"/>
      <c r="GBR186" s="419"/>
      <c r="GBS186" s="419"/>
      <c r="GBT186" s="419"/>
      <c r="GBU186" s="419"/>
      <c r="GBV186" s="419"/>
      <c r="GBW186" s="419"/>
      <c r="GBX186" s="419"/>
      <c r="GBY186" s="419"/>
      <c r="GBZ186" s="419"/>
      <c r="GCA186" s="419"/>
      <c r="GCB186" s="419"/>
      <c r="GCC186" s="419"/>
      <c r="GCD186" s="419"/>
      <c r="GCE186" s="419"/>
      <c r="GCF186" s="419"/>
      <c r="GCG186" s="419"/>
      <c r="GCH186" s="419"/>
      <c r="GCI186" s="419"/>
      <c r="GCJ186" s="419"/>
      <c r="GCK186" s="419"/>
      <c r="GCL186" s="419"/>
      <c r="GCM186" s="419"/>
      <c r="GCN186" s="419"/>
      <c r="GCO186" s="419"/>
      <c r="GCP186" s="419"/>
      <c r="GCQ186" s="419"/>
      <c r="GCR186" s="419"/>
      <c r="GCS186" s="419"/>
      <c r="GCT186" s="419"/>
      <c r="GCU186" s="419"/>
      <c r="GCV186" s="419"/>
      <c r="GCW186" s="419"/>
      <c r="GCX186" s="419"/>
      <c r="GCY186" s="419"/>
      <c r="GCZ186" s="419"/>
      <c r="GDA186" s="419"/>
      <c r="GDB186" s="419"/>
      <c r="GDC186" s="419"/>
      <c r="GDD186" s="419"/>
      <c r="GDE186" s="419"/>
      <c r="GDF186" s="419"/>
      <c r="GDG186" s="419"/>
      <c r="GDH186" s="419"/>
      <c r="GDI186" s="419"/>
      <c r="GDJ186" s="419"/>
      <c r="GDK186" s="419"/>
      <c r="GDL186" s="419"/>
      <c r="GDM186" s="419"/>
      <c r="GDN186" s="419"/>
      <c r="GDO186" s="419"/>
      <c r="GDP186" s="419"/>
      <c r="GDQ186" s="419"/>
      <c r="GDR186" s="419"/>
      <c r="GDS186" s="419"/>
      <c r="GDT186" s="419"/>
      <c r="GDU186" s="419"/>
      <c r="GDV186" s="419"/>
      <c r="GDW186" s="419"/>
      <c r="GDX186" s="419"/>
      <c r="GDY186" s="419"/>
      <c r="GDZ186" s="419"/>
      <c r="GEA186" s="419"/>
      <c r="GEB186" s="419"/>
      <c r="GEC186" s="419"/>
      <c r="GED186" s="419"/>
      <c r="GEE186" s="419"/>
      <c r="GEF186" s="419"/>
      <c r="GEG186" s="419"/>
      <c r="GEH186" s="419"/>
      <c r="GEI186" s="419"/>
      <c r="GEJ186" s="419"/>
      <c r="GEK186" s="419"/>
      <c r="GEL186" s="419"/>
      <c r="GEM186" s="419"/>
      <c r="GEN186" s="419"/>
      <c r="GEO186" s="419"/>
      <c r="GEP186" s="419"/>
      <c r="GEQ186" s="419"/>
      <c r="GER186" s="419"/>
      <c r="GES186" s="419"/>
      <c r="GET186" s="419"/>
      <c r="GEU186" s="419"/>
      <c r="GEV186" s="419"/>
      <c r="GEW186" s="419"/>
      <c r="GEX186" s="419"/>
      <c r="GEY186" s="419"/>
      <c r="GEZ186" s="419"/>
      <c r="GFA186" s="419"/>
      <c r="GFB186" s="419"/>
      <c r="GFC186" s="419"/>
      <c r="GFD186" s="419"/>
      <c r="GFE186" s="419"/>
      <c r="GFF186" s="419"/>
      <c r="GFG186" s="419"/>
      <c r="GFH186" s="419"/>
      <c r="GFI186" s="419"/>
      <c r="GFJ186" s="419"/>
      <c r="GFK186" s="419"/>
      <c r="GFL186" s="419"/>
      <c r="GFM186" s="419"/>
      <c r="GFN186" s="419"/>
      <c r="GFO186" s="419"/>
      <c r="GFP186" s="419"/>
      <c r="GFQ186" s="419"/>
      <c r="GFR186" s="419"/>
      <c r="GFS186" s="419"/>
      <c r="GFT186" s="419"/>
      <c r="GFU186" s="419"/>
      <c r="GFV186" s="419"/>
      <c r="GFW186" s="419"/>
      <c r="GFX186" s="419"/>
      <c r="GFY186" s="419"/>
      <c r="GFZ186" s="419"/>
      <c r="GGA186" s="419"/>
      <c r="GGB186" s="419"/>
      <c r="GGC186" s="419"/>
      <c r="GGD186" s="419"/>
      <c r="GGE186" s="419"/>
      <c r="GGF186" s="419"/>
      <c r="GGG186" s="419"/>
      <c r="GGH186" s="419"/>
      <c r="GGI186" s="419"/>
      <c r="GGJ186" s="419"/>
      <c r="GGK186" s="419"/>
      <c r="GGL186" s="419"/>
      <c r="GGM186" s="419"/>
      <c r="GGN186" s="419"/>
      <c r="GGO186" s="419"/>
      <c r="GGP186" s="419"/>
      <c r="GGQ186" s="419"/>
      <c r="GGR186" s="419"/>
      <c r="GGS186" s="419"/>
      <c r="GGT186" s="419"/>
      <c r="GGU186" s="419"/>
      <c r="GGV186" s="419"/>
      <c r="GGW186" s="419"/>
      <c r="GGX186" s="419"/>
      <c r="GGY186" s="419"/>
      <c r="GGZ186" s="419"/>
      <c r="GHA186" s="419"/>
      <c r="GHB186" s="419"/>
      <c r="GHC186" s="419"/>
      <c r="GHD186" s="419"/>
      <c r="GHE186" s="419"/>
      <c r="GHF186" s="419"/>
      <c r="GHG186" s="419"/>
      <c r="GHH186" s="419"/>
      <c r="GHI186" s="419"/>
      <c r="GHJ186" s="419"/>
      <c r="GHK186" s="419"/>
      <c r="GHL186" s="419"/>
      <c r="GHM186" s="419"/>
      <c r="GHN186" s="419"/>
      <c r="GHO186" s="419"/>
      <c r="GHP186" s="419"/>
      <c r="GHQ186" s="419"/>
      <c r="GHR186" s="419"/>
      <c r="GHS186" s="419"/>
      <c r="GHT186" s="419"/>
      <c r="GHU186" s="419"/>
      <c r="GHV186" s="419"/>
      <c r="GHW186" s="419"/>
      <c r="GHX186" s="419"/>
      <c r="GHY186" s="419"/>
      <c r="GHZ186" s="419"/>
      <c r="GIA186" s="419"/>
      <c r="GIB186" s="419"/>
      <c r="GIC186" s="419"/>
      <c r="GID186" s="419"/>
      <c r="GIE186" s="419"/>
      <c r="GIF186" s="419"/>
      <c r="GIG186" s="419"/>
      <c r="GIH186" s="419"/>
      <c r="GII186" s="419"/>
      <c r="GIJ186" s="419"/>
      <c r="GIK186" s="419"/>
      <c r="GIL186" s="419"/>
      <c r="GIM186" s="419"/>
      <c r="GIN186" s="419"/>
      <c r="GIO186" s="419"/>
      <c r="GIP186" s="419"/>
      <c r="GIQ186" s="419"/>
      <c r="GIR186" s="419"/>
      <c r="GIS186" s="419"/>
      <c r="GIT186" s="419"/>
      <c r="GIU186" s="419"/>
      <c r="GIV186" s="419"/>
      <c r="GIW186" s="419"/>
      <c r="GIX186" s="419"/>
      <c r="GIY186" s="419"/>
      <c r="GIZ186" s="419"/>
      <c r="GJA186" s="419"/>
      <c r="GJB186" s="419"/>
      <c r="GJC186" s="419"/>
      <c r="GJD186" s="419"/>
      <c r="GJE186" s="419"/>
      <c r="GJF186" s="419"/>
      <c r="GJG186" s="419"/>
      <c r="GJH186" s="419"/>
      <c r="GJI186" s="419"/>
      <c r="GJJ186" s="419"/>
      <c r="GJK186" s="419"/>
      <c r="GJL186" s="419"/>
      <c r="GJM186" s="419"/>
      <c r="GJN186" s="419"/>
      <c r="GJO186" s="419"/>
      <c r="GJP186" s="419"/>
      <c r="GJQ186" s="419"/>
      <c r="GJR186" s="419"/>
      <c r="GJS186" s="419"/>
      <c r="GJT186" s="419"/>
      <c r="GJU186" s="419"/>
      <c r="GJV186" s="419"/>
      <c r="GJW186" s="419"/>
      <c r="GJX186" s="419"/>
      <c r="GJY186" s="419"/>
      <c r="GJZ186" s="419"/>
      <c r="GKA186" s="419"/>
      <c r="GKB186" s="419"/>
      <c r="GKC186" s="419"/>
      <c r="GKD186" s="419"/>
      <c r="GKE186" s="419"/>
      <c r="GKF186" s="419"/>
      <c r="GKG186" s="419"/>
      <c r="GKH186" s="419"/>
      <c r="GKI186" s="419"/>
      <c r="GKJ186" s="419"/>
      <c r="GKK186" s="419"/>
      <c r="GKL186" s="419"/>
      <c r="GKM186" s="419"/>
      <c r="GKN186" s="419"/>
      <c r="GKO186" s="419"/>
      <c r="GKP186" s="419"/>
      <c r="GKQ186" s="419"/>
      <c r="GKR186" s="419"/>
      <c r="GKS186" s="419"/>
      <c r="GKT186" s="419"/>
      <c r="GKU186" s="419"/>
      <c r="GKV186" s="419"/>
      <c r="GKW186" s="419"/>
      <c r="GKX186" s="419"/>
      <c r="GKY186" s="419"/>
      <c r="GKZ186" s="419"/>
      <c r="GLA186" s="419"/>
      <c r="GLB186" s="419"/>
      <c r="GLC186" s="419"/>
      <c r="GLD186" s="419"/>
      <c r="GLE186" s="419"/>
      <c r="GLF186" s="419"/>
      <c r="GLG186" s="419"/>
      <c r="GLH186" s="419"/>
      <c r="GLI186" s="419"/>
      <c r="GLJ186" s="419"/>
      <c r="GLK186" s="419"/>
      <c r="GLL186" s="419"/>
      <c r="GLM186" s="419"/>
      <c r="GLN186" s="419"/>
      <c r="GLO186" s="419"/>
      <c r="GLP186" s="419"/>
      <c r="GLQ186" s="419"/>
      <c r="GLR186" s="419"/>
      <c r="GLS186" s="419"/>
      <c r="GLT186" s="419"/>
      <c r="GLU186" s="419"/>
      <c r="GLV186" s="419"/>
      <c r="GLW186" s="419"/>
      <c r="GLX186" s="419"/>
      <c r="GLY186" s="419"/>
      <c r="GLZ186" s="419"/>
      <c r="GMA186" s="419"/>
      <c r="GMB186" s="419"/>
      <c r="GMC186" s="419"/>
      <c r="GMD186" s="419"/>
      <c r="GME186" s="419"/>
      <c r="GMF186" s="419"/>
      <c r="GMG186" s="419"/>
      <c r="GMH186" s="419"/>
      <c r="GMI186" s="419"/>
      <c r="GMJ186" s="419"/>
      <c r="GMK186" s="419"/>
      <c r="GML186" s="419"/>
      <c r="GMM186" s="419"/>
      <c r="GMN186" s="419"/>
      <c r="GMO186" s="419"/>
      <c r="GMP186" s="419"/>
      <c r="GMQ186" s="419"/>
      <c r="GMR186" s="419"/>
      <c r="GMS186" s="419"/>
      <c r="GMT186" s="419"/>
      <c r="GMU186" s="419"/>
      <c r="GMV186" s="419"/>
      <c r="GMW186" s="419"/>
      <c r="GMX186" s="419"/>
      <c r="GMY186" s="419"/>
      <c r="GMZ186" s="419"/>
      <c r="GNA186" s="419"/>
      <c r="GNB186" s="419"/>
      <c r="GNC186" s="419"/>
      <c r="GND186" s="419"/>
      <c r="GNE186" s="419"/>
      <c r="GNF186" s="419"/>
      <c r="GNG186" s="419"/>
      <c r="GNH186" s="419"/>
      <c r="GNI186" s="419"/>
      <c r="GNJ186" s="419"/>
      <c r="GNK186" s="419"/>
      <c r="GNL186" s="419"/>
      <c r="GNM186" s="419"/>
      <c r="GNN186" s="419"/>
      <c r="GNO186" s="419"/>
      <c r="GNP186" s="419"/>
      <c r="GNQ186" s="419"/>
      <c r="GNR186" s="419"/>
      <c r="GNS186" s="419"/>
      <c r="GNT186" s="419"/>
      <c r="GNU186" s="419"/>
      <c r="GNV186" s="419"/>
      <c r="GNW186" s="419"/>
      <c r="GNX186" s="419"/>
      <c r="GNY186" s="419"/>
      <c r="GNZ186" s="419"/>
      <c r="GOA186" s="419"/>
      <c r="GOB186" s="419"/>
      <c r="GOC186" s="419"/>
      <c r="GOD186" s="419"/>
      <c r="GOE186" s="419"/>
      <c r="GOF186" s="419"/>
      <c r="GOG186" s="419"/>
      <c r="GOH186" s="419"/>
      <c r="GOI186" s="419"/>
      <c r="GOJ186" s="419"/>
      <c r="GOK186" s="419"/>
      <c r="GOL186" s="419"/>
      <c r="GOM186" s="419"/>
      <c r="GON186" s="419"/>
      <c r="GOO186" s="419"/>
      <c r="GOP186" s="419"/>
      <c r="GOQ186" s="419"/>
      <c r="GOR186" s="419"/>
      <c r="GOS186" s="419"/>
      <c r="GOT186" s="419"/>
      <c r="GOU186" s="419"/>
      <c r="GOV186" s="419"/>
      <c r="GOW186" s="419"/>
      <c r="GOX186" s="419"/>
      <c r="GOY186" s="419"/>
      <c r="GOZ186" s="419"/>
      <c r="GPA186" s="419"/>
      <c r="GPB186" s="419"/>
      <c r="GPC186" s="419"/>
      <c r="GPD186" s="419"/>
      <c r="GPE186" s="419"/>
      <c r="GPF186" s="419"/>
      <c r="GPG186" s="419"/>
      <c r="GPH186" s="419"/>
      <c r="GPI186" s="419"/>
      <c r="GPJ186" s="419"/>
      <c r="GPK186" s="419"/>
      <c r="GPL186" s="419"/>
      <c r="GPM186" s="419"/>
      <c r="GPN186" s="419"/>
      <c r="GPO186" s="419"/>
      <c r="GPP186" s="419"/>
      <c r="GPQ186" s="419"/>
      <c r="GPR186" s="419"/>
      <c r="GPS186" s="419"/>
      <c r="GPT186" s="419"/>
      <c r="GPU186" s="419"/>
      <c r="GPV186" s="419"/>
      <c r="GPW186" s="419"/>
      <c r="GPX186" s="419"/>
      <c r="GPY186" s="419"/>
      <c r="GPZ186" s="419"/>
      <c r="GQA186" s="419"/>
      <c r="GQB186" s="419"/>
      <c r="GQC186" s="419"/>
      <c r="GQD186" s="419"/>
      <c r="GQE186" s="419"/>
      <c r="GQF186" s="419"/>
      <c r="GQG186" s="419"/>
      <c r="GQH186" s="419"/>
      <c r="GQI186" s="419"/>
      <c r="GQJ186" s="419"/>
      <c r="GQK186" s="419"/>
      <c r="GQL186" s="419"/>
      <c r="GQM186" s="419"/>
      <c r="GQN186" s="419"/>
      <c r="GQO186" s="419"/>
      <c r="GQP186" s="419"/>
      <c r="GQQ186" s="419"/>
      <c r="GQR186" s="419"/>
      <c r="GQS186" s="419"/>
      <c r="GQT186" s="419"/>
      <c r="GQU186" s="419"/>
      <c r="GQV186" s="419"/>
      <c r="GQW186" s="419"/>
      <c r="GQX186" s="419"/>
      <c r="GQY186" s="419"/>
      <c r="GQZ186" s="419"/>
      <c r="GRA186" s="419"/>
      <c r="GRB186" s="419"/>
      <c r="GRC186" s="419"/>
      <c r="GRD186" s="419"/>
      <c r="GRE186" s="419"/>
      <c r="GRF186" s="419"/>
      <c r="GRG186" s="419"/>
      <c r="GRH186" s="419"/>
      <c r="GRI186" s="419"/>
      <c r="GRJ186" s="419"/>
      <c r="GRK186" s="419"/>
      <c r="GRL186" s="419"/>
      <c r="GRM186" s="419"/>
      <c r="GRN186" s="419"/>
      <c r="GRO186" s="419"/>
      <c r="GRP186" s="419"/>
      <c r="GRQ186" s="419"/>
      <c r="GRR186" s="419"/>
      <c r="GRS186" s="419"/>
      <c r="GRT186" s="419"/>
      <c r="GRU186" s="419"/>
      <c r="GRV186" s="419"/>
      <c r="GRW186" s="419"/>
      <c r="GRX186" s="419"/>
      <c r="GRY186" s="419"/>
      <c r="GRZ186" s="419"/>
      <c r="GSA186" s="419"/>
      <c r="GSB186" s="419"/>
      <c r="GSC186" s="419"/>
      <c r="GSD186" s="419"/>
      <c r="GSE186" s="419"/>
      <c r="GSF186" s="419"/>
      <c r="GSG186" s="419"/>
      <c r="GSH186" s="419"/>
      <c r="GSI186" s="419"/>
      <c r="GSJ186" s="419"/>
      <c r="GSK186" s="419"/>
      <c r="GSL186" s="419"/>
      <c r="GSM186" s="419"/>
      <c r="GSN186" s="419"/>
      <c r="GSO186" s="419"/>
      <c r="GSP186" s="419"/>
      <c r="GSQ186" s="419"/>
      <c r="GSR186" s="419"/>
      <c r="GSS186" s="419"/>
      <c r="GST186" s="419"/>
      <c r="GSU186" s="419"/>
      <c r="GSV186" s="419"/>
      <c r="GSW186" s="419"/>
      <c r="GSX186" s="419"/>
      <c r="GSY186" s="419"/>
      <c r="GSZ186" s="419"/>
      <c r="GTA186" s="419"/>
      <c r="GTB186" s="419"/>
      <c r="GTC186" s="419"/>
      <c r="GTD186" s="419"/>
      <c r="GTE186" s="419"/>
      <c r="GTF186" s="419"/>
      <c r="GTG186" s="419"/>
      <c r="GTH186" s="419"/>
      <c r="GTI186" s="419"/>
      <c r="GTJ186" s="419"/>
      <c r="GTK186" s="419"/>
      <c r="GTL186" s="419"/>
      <c r="GTM186" s="419"/>
      <c r="GTN186" s="419"/>
      <c r="GTO186" s="419"/>
      <c r="GTP186" s="419"/>
      <c r="GTQ186" s="419"/>
      <c r="GTR186" s="419"/>
      <c r="GTS186" s="419"/>
      <c r="GTT186" s="419"/>
      <c r="GTU186" s="419"/>
      <c r="GTV186" s="419"/>
      <c r="GTW186" s="419"/>
      <c r="GTX186" s="419"/>
      <c r="GTY186" s="419"/>
      <c r="GTZ186" s="419"/>
      <c r="GUA186" s="419"/>
      <c r="GUB186" s="419"/>
      <c r="GUC186" s="419"/>
      <c r="GUD186" s="419"/>
      <c r="GUE186" s="419"/>
      <c r="GUF186" s="419"/>
      <c r="GUG186" s="419"/>
      <c r="GUH186" s="419"/>
      <c r="GUI186" s="419"/>
      <c r="GUJ186" s="419"/>
      <c r="GUK186" s="419"/>
      <c r="GUL186" s="419"/>
      <c r="GUM186" s="419"/>
      <c r="GUN186" s="419"/>
      <c r="GUO186" s="419"/>
      <c r="GUP186" s="419"/>
      <c r="GUQ186" s="419"/>
      <c r="GUR186" s="419"/>
      <c r="GUS186" s="419"/>
      <c r="GUT186" s="419"/>
      <c r="GUU186" s="419"/>
      <c r="GUV186" s="419"/>
      <c r="GUW186" s="419"/>
      <c r="GUX186" s="419"/>
      <c r="GUY186" s="419"/>
      <c r="GUZ186" s="419"/>
      <c r="GVA186" s="419"/>
      <c r="GVB186" s="419"/>
      <c r="GVC186" s="419"/>
      <c r="GVD186" s="419"/>
      <c r="GVE186" s="419"/>
      <c r="GVF186" s="419"/>
      <c r="GVG186" s="419"/>
      <c r="GVH186" s="419"/>
      <c r="GVI186" s="419"/>
      <c r="GVJ186" s="419"/>
      <c r="GVK186" s="419"/>
      <c r="GVL186" s="419"/>
      <c r="GVM186" s="419"/>
      <c r="GVN186" s="419"/>
      <c r="GVO186" s="419"/>
      <c r="GVP186" s="419"/>
      <c r="GVQ186" s="419"/>
      <c r="GVR186" s="419"/>
      <c r="GVS186" s="419"/>
      <c r="GVT186" s="419"/>
      <c r="GVU186" s="419"/>
      <c r="GVV186" s="419"/>
      <c r="GVW186" s="419"/>
      <c r="GVX186" s="419"/>
      <c r="GVY186" s="419"/>
      <c r="GVZ186" s="419"/>
      <c r="GWA186" s="419"/>
      <c r="GWB186" s="419"/>
      <c r="GWC186" s="419"/>
      <c r="GWD186" s="419"/>
      <c r="GWE186" s="419"/>
      <c r="GWF186" s="419"/>
      <c r="GWG186" s="419"/>
      <c r="GWH186" s="419"/>
      <c r="GWI186" s="419"/>
      <c r="GWJ186" s="419"/>
      <c r="GWK186" s="419"/>
      <c r="GWL186" s="419"/>
      <c r="GWM186" s="419"/>
      <c r="GWN186" s="419"/>
      <c r="GWO186" s="419"/>
      <c r="GWP186" s="419"/>
      <c r="GWQ186" s="419"/>
      <c r="GWR186" s="419"/>
      <c r="GWS186" s="419"/>
      <c r="GWT186" s="419"/>
      <c r="GWU186" s="419"/>
      <c r="GWV186" s="419"/>
      <c r="GWW186" s="419"/>
      <c r="GWX186" s="419"/>
      <c r="GWY186" s="419"/>
      <c r="GWZ186" s="419"/>
      <c r="GXA186" s="419"/>
      <c r="GXB186" s="419"/>
      <c r="GXC186" s="419"/>
      <c r="GXD186" s="419"/>
      <c r="GXE186" s="419"/>
      <c r="GXF186" s="419"/>
      <c r="GXG186" s="419"/>
      <c r="GXH186" s="419"/>
      <c r="GXI186" s="419"/>
      <c r="GXJ186" s="419"/>
      <c r="GXK186" s="419"/>
      <c r="GXL186" s="419"/>
      <c r="GXM186" s="419"/>
      <c r="GXN186" s="419"/>
      <c r="GXO186" s="419"/>
      <c r="GXP186" s="419"/>
      <c r="GXQ186" s="419"/>
      <c r="GXR186" s="419"/>
      <c r="GXS186" s="419"/>
      <c r="GXT186" s="419"/>
      <c r="GXU186" s="419"/>
      <c r="GXV186" s="419"/>
      <c r="GXW186" s="419"/>
      <c r="GXX186" s="419"/>
      <c r="GXY186" s="419"/>
      <c r="GXZ186" s="419"/>
      <c r="GYA186" s="419"/>
      <c r="GYB186" s="419"/>
      <c r="GYC186" s="419"/>
      <c r="GYD186" s="419"/>
      <c r="GYE186" s="419"/>
      <c r="GYF186" s="419"/>
      <c r="GYG186" s="419"/>
      <c r="GYH186" s="419"/>
      <c r="GYI186" s="419"/>
      <c r="GYJ186" s="419"/>
      <c r="GYK186" s="419"/>
      <c r="GYL186" s="419"/>
      <c r="GYM186" s="419"/>
      <c r="GYN186" s="419"/>
      <c r="GYO186" s="419"/>
      <c r="GYP186" s="419"/>
      <c r="GYQ186" s="419"/>
      <c r="GYR186" s="419"/>
      <c r="GYS186" s="419"/>
      <c r="GYT186" s="419"/>
      <c r="GYU186" s="419"/>
      <c r="GYV186" s="419"/>
      <c r="GYW186" s="419"/>
      <c r="GYX186" s="419"/>
      <c r="GYY186" s="419"/>
      <c r="GYZ186" s="419"/>
      <c r="GZA186" s="419"/>
      <c r="GZB186" s="419"/>
      <c r="GZC186" s="419"/>
      <c r="GZD186" s="419"/>
      <c r="GZE186" s="419"/>
      <c r="GZF186" s="419"/>
      <c r="GZG186" s="419"/>
      <c r="GZH186" s="419"/>
      <c r="GZI186" s="419"/>
      <c r="GZJ186" s="419"/>
      <c r="GZK186" s="419"/>
      <c r="GZL186" s="419"/>
      <c r="GZM186" s="419"/>
      <c r="GZN186" s="419"/>
      <c r="GZO186" s="419"/>
      <c r="GZP186" s="419"/>
      <c r="GZQ186" s="419"/>
      <c r="GZR186" s="419"/>
      <c r="GZS186" s="419"/>
      <c r="GZT186" s="419"/>
      <c r="GZU186" s="419"/>
      <c r="GZV186" s="419"/>
      <c r="GZW186" s="419"/>
      <c r="GZX186" s="419"/>
      <c r="GZY186" s="419"/>
      <c r="GZZ186" s="419"/>
      <c r="HAA186" s="419"/>
      <c r="HAB186" s="419"/>
      <c r="HAC186" s="419"/>
      <c r="HAD186" s="419"/>
      <c r="HAE186" s="419"/>
      <c r="HAF186" s="419"/>
      <c r="HAG186" s="419"/>
      <c r="HAH186" s="419"/>
      <c r="HAI186" s="419"/>
      <c r="HAJ186" s="419"/>
      <c r="HAK186" s="419"/>
      <c r="HAL186" s="419"/>
      <c r="HAM186" s="419"/>
      <c r="HAN186" s="419"/>
      <c r="HAO186" s="419"/>
      <c r="HAP186" s="419"/>
      <c r="HAQ186" s="419"/>
      <c r="HAR186" s="419"/>
      <c r="HAS186" s="419"/>
      <c r="HAT186" s="419"/>
      <c r="HAU186" s="419"/>
      <c r="HAV186" s="419"/>
      <c r="HAW186" s="419"/>
      <c r="HAX186" s="419"/>
      <c r="HAY186" s="419"/>
      <c r="HAZ186" s="419"/>
      <c r="HBA186" s="419"/>
      <c r="HBB186" s="419"/>
      <c r="HBC186" s="419"/>
      <c r="HBD186" s="419"/>
      <c r="HBE186" s="419"/>
      <c r="HBF186" s="419"/>
      <c r="HBG186" s="419"/>
      <c r="HBH186" s="419"/>
      <c r="HBI186" s="419"/>
      <c r="HBJ186" s="419"/>
      <c r="HBK186" s="419"/>
      <c r="HBL186" s="419"/>
      <c r="HBM186" s="419"/>
      <c r="HBN186" s="419"/>
      <c r="HBO186" s="419"/>
      <c r="HBP186" s="419"/>
      <c r="HBQ186" s="419"/>
      <c r="HBR186" s="419"/>
      <c r="HBS186" s="419"/>
      <c r="HBT186" s="419"/>
      <c r="HBU186" s="419"/>
      <c r="HBV186" s="419"/>
      <c r="HBW186" s="419"/>
      <c r="HBX186" s="419"/>
      <c r="HBY186" s="419"/>
      <c r="HBZ186" s="419"/>
      <c r="HCA186" s="419"/>
      <c r="HCB186" s="419"/>
      <c r="HCC186" s="419"/>
      <c r="HCD186" s="419"/>
      <c r="HCE186" s="419"/>
      <c r="HCF186" s="419"/>
      <c r="HCG186" s="419"/>
      <c r="HCH186" s="419"/>
      <c r="HCI186" s="419"/>
      <c r="HCJ186" s="419"/>
      <c r="HCK186" s="419"/>
      <c r="HCL186" s="419"/>
      <c r="HCM186" s="419"/>
      <c r="HCN186" s="419"/>
      <c r="HCO186" s="419"/>
      <c r="HCP186" s="419"/>
      <c r="HCQ186" s="419"/>
      <c r="HCR186" s="419"/>
      <c r="HCS186" s="419"/>
      <c r="HCT186" s="419"/>
      <c r="HCU186" s="419"/>
      <c r="HCV186" s="419"/>
      <c r="HCW186" s="419"/>
      <c r="HCX186" s="419"/>
      <c r="HCY186" s="419"/>
      <c r="HCZ186" s="419"/>
      <c r="HDA186" s="419"/>
      <c r="HDB186" s="419"/>
      <c r="HDC186" s="419"/>
      <c r="HDD186" s="419"/>
      <c r="HDE186" s="419"/>
      <c r="HDF186" s="419"/>
      <c r="HDG186" s="419"/>
      <c r="HDH186" s="419"/>
      <c r="HDI186" s="419"/>
      <c r="HDJ186" s="419"/>
      <c r="HDK186" s="419"/>
      <c r="HDL186" s="419"/>
      <c r="HDM186" s="419"/>
      <c r="HDN186" s="419"/>
      <c r="HDO186" s="419"/>
      <c r="HDP186" s="419"/>
      <c r="HDQ186" s="419"/>
      <c r="HDR186" s="419"/>
      <c r="HDS186" s="419"/>
      <c r="HDT186" s="419"/>
      <c r="HDU186" s="419"/>
      <c r="HDV186" s="419"/>
      <c r="HDW186" s="419"/>
      <c r="HDX186" s="419"/>
      <c r="HDY186" s="419"/>
      <c r="HDZ186" s="419"/>
      <c r="HEA186" s="419"/>
      <c r="HEB186" s="419"/>
      <c r="HEC186" s="419"/>
      <c r="HED186" s="419"/>
      <c r="HEE186" s="419"/>
      <c r="HEF186" s="419"/>
      <c r="HEG186" s="419"/>
      <c r="HEH186" s="419"/>
      <c r="HEI186" s="419"/>
      <c r="HEJ186" s="419"/>
      <c r="HEK186" s="419"/>
      <c r="HEL186" s="419"/>
      <c r="HEM186" s="419"/>
      <c r="HEN186" s="419"/>
      <c r="HEO186" s="419"/>
      <c r="HEP186" s="419"/>
      <c r="HEQ186" s="419"/>
      <c r="HER186" s="419"/>
      <c r="HES186" s="419"/>
      <c r="HET186" s="419"/>
      <c r="HEU186" s="419"/>
      <c r="HEV186" s="419"/>
      <c r="HEW186" s="419"/>
      <c r="HEX186" s="419"/>
      <c r="HEY186" s="419"/>
      <c r="HEZ186" s="419"/>
      <c r="HFA186" s="419"/>
      <c r="HFB186" s="419"/>
      <c r="HFC186" s="419"/>
      <c r="HFD186" s="419"/>
      <c r="HFE186" s="419"/>
      <c r="HFF186" s="419"/>
      <c r="HFG186" s="419"/>
      <c r="HFH186" s="419"/>
      <c r="HFI186" s="419"/>
      <c r="HFJ186" s="419"/>
      <c r="HFK186" s="419"/>
      <c r="HFL186" s="419"/>
      <c r="HFM186" s="419"/>
      <c r="HFN186" s="419"/>
      <c r="HFO186" s="419"/>
      <c r="HFP186" s="419"/>
      <c r="HFQ186" s="419"/>
      <c r="HFR186" s="419"/>
      <c r="HFS186" s="419"/>
      <c r="HFT186" s="419"/>
      <c r="HFU186" s="419"/>
      <c r="HFV186" s="419"/>
      <c r="HFW186" s="419"/>
      <c r="HFX186" s="419"/>
      <c r="HFY186" s="419"/>
      <c r="HFZ186" s="419"/>
      <c r="HGA186" s="419"/>
      <c r="HGB186" s="419"/>
      <c r="HGC186" s="419"/>
      <c r="HGD186" s="419"/>
      <c r="HGE186" s="419"/>
      <c r="HGF186" s="419"/>
      <c r="HGG186" s="419"/>
      <c r="HGH186" s="419"/>
      <c r="HGI186" s="419"/>
      <c r="HGJ186" s="419"/>
      <c r="HGK186" s="419"/>
      <c r="HGL186" s="419"/>
      <c r="HGM186" s="419"/>
      <c r="HGN186" s="419"/>
      <c r="HGO186" s="419"/>
      <c r="HGP186" s="419"/>
      <c r="HGQ186" s="419"/>
      <c r="HGR186" s="419"/>
      <c r="HGS186" s="419"/>
      <c r="HGT186" s="419"/>
      <c r="HGU186" s="419"/>
      <c r="HGV186" s="419"/>
      <c r="HGW186" s="419"/>
      <c r="HGX186" s="419"/>
      <c r="HGY186" s="419"/>
      <c r="HGZ186" s="419"/>
      <c r="HHA186" s="419"/>
      <c r="HHB186" s="419"/>
      <c r="HHC186" s="419"/>
      <c r="HHD186" s="419"/>
      <c r="HHE186" s="419"/>
      <c r="HHF186" s="419"/>
      <c r="HHG186" s="419"/>
      <c r="HHH186" s="419"/>
      <c r="HHI186" s="419"/>
      <c r="HHJ186" s="419"/>
      <c r="HHK186" s="419"/>
      <c r="HHL186" s="419"/>
      <c r="HHM186" s="419"/>
      <c r="HHN186" s="419"/>
      <c r="HHO186" s="419"/>
      <c r="HHP186" s="419"/>
      <c r="HHQ186" s="419"/>
      <c r="HHR186" s="419"/>
      <c r="HHS186" s="419"/>
      <c r="HHT186" s="419"/>
      <c r="HHU186" s="419"/>
      <c r="HHV186" s="419"/>
      <c r="HHW186" s="419"/>
      <c r="HHX186" s="419"/>
      <c r="HHY186" s="419"/>
      <c r="HHZ186" s="419"/>
      <c r="HIA186" s="419"/>
      <c r="HIB186" s="419"/>
      <c r="HIC186" s="419"/>
      <c r="HID186" s="419"/>
      <c r="HIE186" s="419"/>
      <c r="HIF186" s="419"/>
      <c r="HIG186" s="419"/>
      <c r="HIH186" s="419"/>
      <c r="HII186" s="419"/>
      <c r="HIJ186" s="419"/>
      <c r="HIK186" s="419"/>
      <c r="HIL186" s="419"/>
      <c r="HIM186" s="419"/>
      <c r="HIN186" s="419"/>
      <c r="HIO186" s="419"/>
      <c r="HIP186" s="419"/>
      <c r="HIQ186" s="419"/>
      <c r="HIR186" s="419"/>
      <c r="HIS186" s="419"/>
      <c r="HIT186" s="419"/>
      <c r="HIU186" s="419"/>
      <c r="HIV186" s="419"/>
      <c r="HIW186" s="419"/>
      <c r="HIX186" s="419"/>
      <c r="HIY186" s="419"/>
      <c r="HIZ186" s="419"/>
      <c r="HJA186" s="419"/>
      <c r="HJB186" s="419"/>
      <c r="HJC186" s="419"/>
      <c r="HJD186" s="419"/>
      <c r="HJE186" s="419"/>
      <c r="HJF186" s="419"/>
      <c r="HJG186" s="419"/>
      <c r="HJH186" s="419"/>
      <c r="HJI186" s="419"/>
      <c r="HJJ186" s="419"/>
      <c r="HJK186" s="419"/>
      <c r="HJL186" s="419"/>
      <c r="HJM186" s="419"/>
      <c r="HJN186" s="419"/>
      <c r="HJO186" s="419"/>
      <c r="HJP186" s="419"/>
      <c r="HJQ186" s="419"/>
      <c r="HJR186" s="419"/>
      <c r="HJS186" s="419"/>
      <c r="HJT186" s="419"/>
      <c r="HJU186" s="419"/>
      <c r="HJV186" s="419"/>
      <c r="HJW186" s="419"/>
      <c r="HJX186" s="419"/>
      <c r="HJY186" s="419"/>
      <c r="HJZ186" s="419"/>
      <c r="HKA186" s="419"/>
      <c r="HKB186" s="419"/>
      <c r="HKC186" s="419"/>
      <c r="HKD186" s="419"/>
      <c r="HKE186" s="419"/>
      <c r="HKF186" s="419"/>
      <c r="HKG186" s="419"/>
      <c r="HKH186" s="419"/>
      <c r="HKI186" s="419"/>
      <c r="HKJ186" s="419"/>
      <c r="HKK186" s="419"/>
      <c r="HKL186" s="419"/>
      <c r="HKM186" s="419"/>
      <c r="HKN186" s="419"/>
      <c r="HKO186" s="419"/>
      <c r="HKP186" s="419"/>
      <c r="HKQ186" s="419"/>
      <c r="HKR186" s="419"/>
      <c r="HKS186" s="419"/>
      <c r="HKT186" s="419"/>
      <c r="HKU186" s="419"/>
      <c r="HKV186" s="419"/>
      <c r="HKW186" s="419"/>
      <c r="HKX186" s="419"/>
      <c r="HKY186" s="419"/>
      <c r="HKZ186" s="419"/>
      <c r="HLA186" s="419"/>
      <c r="HLB186" s="419"/>
      <c r="HLC186" s="419"/>
      <c r="HLD186" s="419"/>
      <c r="HLE186" s="419"/>
      <c r="HLF186" s="419"/>
      <c r="HLG186" s="419"/>
      <c r="HLH186" s="419"/>
      <c r="HLI186" s="419"/>
      <c r="HLJ186" s="419"/>
      <c r="HLK186" s="419"/>
      <c r="HLL186" s="419"/>
      <c r="HLM186" s="419"/>
      <c r="HLN186" s="419"/>
      <c r="HLO186" s="419"/>
      <c r="HLP186" s="419"/>
      <c r="HLQ186" s="419"/>
      <c r="HLR186" s="419"/>
      <c r="HLS186" s="419"/>
      <c r="HLT186" s="419"/>
      <c r="HLU186" s="419"/>
      <c r="HLV186" s="419"/>
      <c r="HLW186" s="419"/>
      <c r="HLX186" s="419"/>
      <c r="HLY186" s="419"/>
      <c r="HLZ186" s="419"/>
      <c r="HMA186" s="419"/>
      <c r="HMB186" s="419"/>
      <c r="HMC186" s="419"/>
      <c r="HMD186" s="419"/>
      <c r="HME186" s="419"/>
      <c r="HMF186" s="419"/>
      <c r="HMG186" s="419"/>
      <c r="HMH186" s="419"/>
      <c r="HMI186" s="419"/>
      <c r="HMJ186" s="419"/>
      <c r="HMK186" s="419"/>
      <c r="HML186" s="419"/>
      <c r="HMM186" s="419"/>
      <c r="HMN186" s="419"/>
      <c r="HMO186" s="419"/>
      <c r="HMP186" s="419"/>
      <c r="HMQ186" s="419"/>
      <c r="HMR186" s="419"/>
      <c r="HMS186" s="419"/>
      <c r="HMT186" s="419"/>
      <c r="HMU186" s="419"/>
      <c r="HMV186" s="419"/>
      <c r="HMW186" s="419"/>
      <c r="HMX186" s="419"/>
      <c r="HMY186" s="419"/>
      <c r="HMZ186" s="419"/>
      <c r="HNA186" s="419"/>
      <c r="HNB186" s="419"/>
      <c r="HNC186" s="419"/>
      <c r="HND186" s="419"/>
      <c r="HNE186" s="419"/>
      <c r="HNF186" s="419"/>
      <c r="HNG186" s="419"/>
      <c r="HNH186" s="419"/>
      <c r="HNI186" s="419"/>
      <c r="HNJ186" s="419"/>
      <c r="HNK186" s="419"/>
      <c r="HNL186" s="419"/>
      <c r="HNM186" s="419"/>
      <c r="HNN186" s="419"/>
      <c r="HNO186" s="419"/>
      <c r="HNP186" s="419"/>
      <c r="HNQ186" s="419"/>
      <c r="HNR186" s="419"/>
      <c r="HNS186" s="419"/>
      <c r="HNT186" s="419"/>
      <c r="HNU186" s="419"/>
      <c r="HNV186" s="419"/>
      <c r="HNW186" s="419"/>
      <c r="HNX186" s="419"/>
      <c r="HNY186" s="419"/>
      <c r="HNZ186" s="419"/>
      <c r="HOA186" s="419"/>
      <c r="HOB186" s="419"/>
      <c r="HOC186" s="419"/>
      <c r="HOD186" s="419"/>
      <c r="HOE186" s="419"/>
      <c r="HOF186" s="419"/>
      <c r="HOG186" s="419"/>
      <c r="HOH186" s="419"/>
      <c r="HOI186" s="419"/>
      <c r="HOJ186" s="419"/>
      <c r="HOK186" s="419"/>
      <c r="HOL186" s="419"/>
      <c r="HOM186" s="419"/>
      <c r="HON186" s="419"/>
      <c r="HOO186" s="419"/>
      <c r="HOP186" s="419"/>
      <c r="HOQ186" s="419"/>
      <c r="HOR186" s="419"/>
      <c r="HOS186" s="419"/>
      <c r="HOT186" s="419"/>
      <c r="HOU186" s="419"/>
      <c r="HOV186" s="419"/>
      <c r="HOW186" s="419"/>
      <c r="HOX186" s="419"/>
      <c r="HOY186" s="419"/>
      <c r="HOZ186" s="419"/>
      <c r="HPA186" s="419"/>
      <c r="HPB186" s="419"/>
      <c r="HPC186" s="419"/>
      <c r="HPD186" s="419"/>
      <c r="HPE186" s="419"/>
      <c r="HPF186" s="419"/>
      <c r="HPG186" s="419"/>
      <c r="HPH186" s="419"/>
      <c r="HPI186" s="419"/>
      <c r="HPJ186" s="419"/>
      <c r="HPK186" s="419"/>
      <c r="HPL186" s="419"/>
      <c r="HPM186" s="419"/>
      <c r="HPN186" s="419"/>
      <c r="HPO186" s="419"/>
      <c r="HPP186" s="419"/>
      <c r="HPQ186" s="419"/>
      <c r="HPR186" s="419"/>
      <c r="HPS186" s="419"/>
      <c r="HPT186" s="419"/>
      <c r="HPU186" s="419"/>
      <c r="HPV186" s="419"/>
      <c r="HPW186" s="419"/>
      <c r="HPX186" s="419"/>
      <c r="HPY186" s="419"/>
      <c r="HPZ186" s="419"/>
      <c r="HQA186" s="419"/>
      <c r="HQB186" s="419"/>
      <c r="HQC186" s="419"/>
      <c r="HQD186" s="419"/>
      <c r="HQE186" s="419"/>
      <c r="HQF186" s="419"/>
      <c r="HQG186" s="419"/>
      <c r="HQH186" s="419"/>
      <c r="HQI186" s="419"/>
      <c r="HQJ186" s="419"/>
      <c r="HQK186" s="419"/>
      <c r="HQL186" s="419"/>
      <c r="HQM186" s="419"/>
      <c r="HQN186" s="419"/>
      <c r="HQO186" s="419"/>
      <c r="HQP186" s="419"/>
      <c r="HQQ186" s="419"/>
      <c r="HQR186" s="419"/>
      <c r="HQS186" s="419"/>
      <c r="HQT186" s="419"/>
      <c r="HQU186" s="419"/>
      <c r="HQV186" s="419"/>
      <c r="HQW186" s="419"/>
      <c r="HQX186" s="419"/>
      <c r="HQY186" s="419"/>
      <c r="HQZ186" s="419"/>
      <c r="HRA186" s="419"/>
      <c r="HRB186" s="419"/>
      <c r="HRC186" s="419"/>
      <c r="HRD186" s="419"/>
      <c r="HRE186" s="419"/>
      <c r="HRF186" s="419"/>
      <c r="HRG186" s="419"/>
      <c r="HRH186" s="419"/>
      <c r="HRI186" s="419"/>
      <c r="HRJ186" s="419"/>
      <c r="HRK186" s="419"/>
      <c r="HRL186" s="419"/>
      <c r="HRM186" s="419"/>
      <c r="HRN186" s="419"/>
      <c r="HRO186" s="419"/>
      <c r="HRP186" s="419"/>
      <c r="HRQ186" s="419"/>
      <c r="HRR186" s="419"/>
      <c r="HRS186" s="419"/>
      <c r="HRT186" s="419"/>
      <c r="HRU186" s="419"/>
      <c r="HRV186" s="419"/>
      <c r="HRW186" s="419"/>
      <c r="HRX186" s="419"/>
      <c r="HRY186" s="419"/>
      <c r="HRZ186" s="419"/>
      <c r="HSA186" s="419"/>
      <c r="HSB186" s="419"/>
      <c r="HSC186" s="419"/>
      <c r="HSD186" s="419"/>
      <c r="HSE186" s="419"/>
      <c r="HSF186" s="419"/>
      <c r="HSG186" s="419"/>
      <c r="HSH186" s="419"/>
      <c r="HSI186" s="419"/>
      <c r="HSJ186" s="419"/>
      <c r="HSK186" s="419"/>
      <c r="HSL186" s="419"/>
      <c r="HSM186" s="419"/>
      <c r="HSN186" s="419"/>
      <c r="HSO186" s="419"/>
      <c r="HSP186" s="419"/>
      <c r="HSQ186" s="419"/>
      <c r="HSR186" s="419"/>
      <c r="HSS186" s="419"/>
      <c r="HST186" s="419"/>
      <c r="HSU186" s="419"/>
      <c r="HSV186" s="419"/>
      <c r="HSW186" s="419"/>
      <c r="HSX186" s="419"/>
      <c r="HSY186" s="419"/>
      <c r="HSZ186" s="419"/>
      <c r="HTA186" s="419"/>
      <c r="HTB186" s="419"/>
      <c r="HTC186" s="419"/>
      <c r="HTD186" s="419"/>
      <c r="HTE186" s="419"/>
      <c r="HTF186" s="419"/>
      <c r="HTG186" s="419"/>
      <c r="HTH186" s="419"/>
      <c r="HTI186" s="419"/>
      <c r="HTJ186" s="419"/>
      <c r="HTK186" s="419"/>
      <c r="HTL186" s="419"/>
      <c r="HTM186" s="419"/>
      <c r="HTN186" s="419"/>
      <c r="HTO186" s="419"/>
      <c r="HTP186" s="419"/>
      <c r="HTQ186" s="419"/>
      <c r="HTR186" s="419"/>
      <c r="HTS186" s="419"/>
      <c r="HTT186" s="419"/>
      <c r="HTU186" s="419"/>
      <c r="HTV186" s="419"/>
      <c r="HTW186" s="419"/>
      <c r="HTX186" s="419"/>
      <c r="HTY186" s="419"/>
      <c r="HTZ186" s="419"/>
      <c r="HUA186" s="419"/>
      <c r="HUB186" s="419"/>
      <c r="HUC186" s="419"/>
      <c r="HUD186" s="419"/>
      <c r="HUE186" s="419"/>
      <c r="HUF186" s="419"/>
      <c r="HUG186" s="419"/>
      <c r="HUH186" s="419"/>
      <c r="HUI186" s="419"/>
      <c r="HUJ186" s="419"/>
      <c r="HUK186" s="419"/>
      <c r="HUL186" s="419"/>
      <c r="HUM186" s="419"/>
      <c r="HUN186" s="419"/>
      <c r="HUO186" s="419"/>
      <c r="HUP186" s="419"/>
      <c r="HUQ186" s="419"/>
      <c r="HUR186" s="419"/>
      <c r="HUS186" s="419"/>
      <c r="HUT186" s="419"/>
      <c r="HUU186" s="419"/>
      <c r="HUV186" s="419"/>
      <c r="HUW186" s="419"/>
      <c r="HUX186" s="419"/>
      <c r="HUY186" s="419"/>
      <c r="HUZ186" s="419"/>
      <c r="HVA186" s="419"/>
      <c r="HVB186" s="419"/>
      <c r="HVC186" s="419"/>
      <c r="HVD186" s="419"/>
      <c r="HVE186" s="419"/>
      <c r="HVF186" s="419"/>
      <c r="HVG186" s="419"/>
      <c r="HVH186" s="419"/>
      <c r="HVI186" s="419"/>
      <c r="HVJ186" s="419"/>
      <c r="HVK186" s="419"/>
      <c r="HVL186" s="419"/>
      <c r="HVM186" s="419"/>
      <c r="HVN186" s="419"/>
      <c r="HVO186" s="419"/>
      <c r="HVP186" s="419"/>
      <c r="HVQ186" s="419"/>
      <c r="HVR186" s="419"/>
      <c r="HVS186" s="419"/>
      <c r="HVT186" s="419"/>
      <c r="HVU186" s="419"/>
      <c r="HVV186" s="419"/>
      <c r="HVW186" s="419"/>
      <c r="HVX186" s="419"/>
      <c r="HVY186" s="419"/>
      <c r="HVZ186" s="419"/>
      <c r="HWA186" s="419"/>
      <c r="HWB186" s="419"/>
      <c r="HWC186" s="419"/>
      <c r="HWD186" s="419"/>
      <c r="HWE186" s="419"/>
      <c r="HWF186" s="419"/>
      <c r="HWG186" s="419"/>
      <c r="HWH186" s="419"/>
      <c r="HWI186" s="419"/>
      <c r="HWJ186" s="419"/>
      <c r="HWK186" s="419"/>
      <c r="HWL186" s="419"/>
      <c r="HWM186" s="419"/>
      <c r="HWN186" s="419"/>
      <c r="HWO186" s="419"/>
      <c r="HWP186" s="419"/>
      <c r="HWQ186" s="419"/>
      <c r="HWR186" s="419"/>
      <c r="HWS186" s="419"/>
      <c r="HWT186" s="419"/>
      <c r="HWU186" s="419"/>
      <c r="HWV186" s="419"/>
      <c r="HWW186" s="419"/>
      <c r="HWX186" s="419"/>
      <c r="HWY186" s="419"/>
      <c r="HWZ186" s="419"/>
      <c r="HXA186" s="419"/>
      <c r="HXB186" s="419"/>
      <c r="HXC186" s="419"/>
      <c r="HXD186" s="419"/>
      <c r="HXE186" s="419"/>
      <c r="HXF186" s="419"/>
      <c r="HXG186" s="419"/>
      <c r="HXH186" s="419"/>
      <c r="HXI186" s="419"/>
      <c r="HXJ186" s="419"/>
      <c r="HXK186" s="419"/>
      <c r="HXL186" s="419"/>
      <c r="HXM186" s="419"/>
      <c r="HXN186" s="419"/>
      <c r="HXO186" s="419"/>
      <c r="HXP186" s="419"/>
      <c r="HXQ186" s="419"/>
      <c r="HXR186" s="419"/>
      <c r="HXS186" s="419"/>
      <c r="HXT186" s="419"/>
      <c r="HXU186" s="419"/>
      <c r="HXV186" s="419"/>
      <c r="HXW186" s="419"/>
      <c r="HXX186" s="419"/>
      <c r="HXY186" s="419"/>
      <c r="HXZ186" s="419"/>
      <c r="HYA186" s="419"/>
      <c r="HYB186" s="419"/>
      <c r="HYC186" s="419"/>
      <c r="HYD186" s="419"/>
      <c r="HYE186" s="419"/>
      <c r="HYF186" s="419"/>
      <c r="HYG186" s="419"/>
      <c r="HYH186" s="419"/>
      <c r="HYI186" s="419"/>
      <c r="HYJ186" s="419"/>
      <c r="HYK186" s="419"/>
      <c r="HYL186" s="419"/>
      <c r="HYM186" s="419"/>
      <c r="HYN186" s="419"/>
      <c r="HYO186" s="419"/>
      <c r="HYP186" s="419"/>
      <c r="HYQ186" s="419"/>
      <c r="HYR186" s="419"/>
      <c r="HYS186" s="419"/>
      <c r="HYT186" s="419"/>
      <c r="HYU186" s="419"/>
      <c r="HYV186" s="419"/>
      <c r="HYW186" s="419"/>
      <c r="HYX186" s="419"/>
      <c r="HYY186" s="419"/>
      <c r="HYZ186" s="419"/>
      <c r="HZA186" s="419"/>
      <c r="HZB186" s="419"/>
      <c r="HZC186" s="419"/>
      <c r="HZD186" s="419"/>
      <c r="HZE186" s="419"/>
      <c r="HZF186" s="419"/>
      <c r="HZG186" s="419"/>
      <c r="HZH186" s="419"/>
      <c r="HZI186" s="419"/>
      <c r="HZJ186" s="419"/>
      <c r="HZK186" s="419"/>
      <c r="HZL186" s="419"/>
      <c r="HZM186" s="419"/>
      <c r="HZN186" s="419"/>
      <c r="HZO186" s="419"/>
      <c r="HZP186" s="419"/>
      <c r="HZQ186" s="419"/>
      <c r="HZR186" s="419"/>
      <c r="HZS186" s="419"/>
      <c r="HZT186" s="419"/>
      <c r="HZU186" s="419"/>
      <c r="HZV186" s="419"/>
      <c r="HZW186" s="419"/>
      <c r="HZX186" s="419"/>
      <c r="HZY186" s="419"/>
      <c r="HZZ186" s="419"/>
      <c r="IAA186" s="419"/>
      <c r="IAB186" s="419"/>
      <c r="IAC186" s="419"/>
      <c r="IAD186" s="419"/>
      <c r="IAE186" s="419"/>
      <c r="IAF186" s="419"/>
      <c r="IAG186" s="419"/>
      <c r="IAH186" s="419"/>
      <c r="IAI186" s="419"/>
      <c r="IAJ186" s="419"/>
      <c r="IAK186" s="419"/>
      <c r="IAL186" s="419"/>
      <c r="IAM186" s="419"/>
      <c r="IAN186" s="419"/>
      <c r="IAO186" s="419"/>
      <c r="IAP186" s="419"/>
      <c r="IAQ186" s="419"/>
      <c r="IAR186" s="419"/>
      <c r="IAS186" s="419"/>
      <c r="IAT186" s="419"/>
      <c r="IAU186" s="419"/>
      <c r="IAV186" s="419"/>
      <c r="IAW186" s="419"/>
      <c r="IAX186" s="419"/>
      <c r="IAY186" s="419"/>
      <c r="IAZ186" s="419"/>
      <c r="IBA186" s="419"/>
      <c r="IBB186" s="419"/>
      <c r="IBC186" s="419"/>
      <c r="IBD186" s="419"/>
      <c r="IBE186" s="419"/>
      <c r="IBF186" s="419"/>
      <c r="IBG186" s="419"/>
      <c r="IBH186" s="419"/>
      <c r="IBI186" s="419"/>
      <c r="IBJ186" s="419"/>
      <c r="IBK186" s="419"/>
      <c r="IBL186" s="419"/>
      <c r="IBM186" s="419"/>
      <c r="IBN186" s="419"/>
      <c r="IBO186" s="419"/>
      <c r="IBP186" s="419"/>
      <c r="IBQ186" s="419"/>
      <c r="IBR186" s="419"/>
      <c r="IBS186" s="419"/>
      <c r="IBT186" s="419"/>
      <c r="IBU186" s="419"/>
      <c r="IBV186" s="419"/>
      <c r="IBW186" s="419"/>
      <c r="IBX186" s="419"/>
      <c r="IBY186" s="419"/>
      <c r="IBZ186" s="419"/>
      <c r="ICA186" s="419"/>
      <c r="ICB186" s="419"/>
      <c r="ICC186" s="419"/>
      <c r="ICD186" s="419"/>
      <c r="ICE186" s="419"/>
      <c r="ICF186" s="419"/>
      <c r="ICG186" s="419"/>
      <c r="ICH186" s="419"/>
      <c r="ICI186" s="419"/>
      <c r="ICJ186" s="419"/>
      <c r="ICK186" s="419"/>
      <c r="ICL186" s="419"/>
      <c r="ICM186" s="419"/>
      <c r="ICN186" s="419"/>
      <c r="ICO186" s="419"/>
      <c r="ICP186" s="419"/>
      <c r="ICQ186" s="419"/>
      <c r="ICR186" s="419"/>
      <c r="ICS186" s="419"/>
      <c r="ICT186" s="419"/>
      <c r="ICU186" s="419"/>
      <c r="ICV186" s="419"/>
      <c r="ICW186" s="419"/>
      <c r="ICX186" s="419"/>
      <c r="ICY186" s="419"/>
      <c r="ICZ186" s="419"/>
      <c r="IDA186" s="419"/>
      <c r="IDB186" s="419"/>
      <c r="IDC186" s="419"/>
      <c r="IDD186" s="419"/>
      <c r="IDE186" s="419"/>
      <c r="IDF186" s="419"/>
      <c r="IDG186" s="419"/>
      <c r="IDH186" s="419"/>
      <c r="IDI186" s="419"/>
      <c r="IDJ186" s="419"/>
      <c r="IDK186" s="419"/>
      <c r="IDL186" s="419"/>
      <c r="IDM186" s="419"/>
      <c r="IDN186" s="419"/>
      <c r="IDO186" s="419"/>
      <c r="IDP186" s="419"/>
      <c r="IDQ186" s="419"/>
      <c r="IDR186" s="419"/>
      <c r="IDS186" s="419"/>
      <c r="IDT186" s="419"/>
      <c r="IDU186" s="419"/>
      <c r="IDV186" s="419"/>
      <c r="IDW186" s="419"/>
      <c r="IDX186" s="419"/>
      <c r="IDY186" s="419"/>
      <c r="IDZ186" s="419"/>
      <c r="IEA186" s="419"/>
      <c r="IEB186" s="419"/>
      <c r="IEC186" s="419"/>
      <c r="IED186" s="419"/>
      <c r="IEE186" s="419"/>
      <c r="IEF186" s="419"/>
      <c r="IEG186" s="419"/>
      <c r="IEH186" s="419"/>
      <c r="IEI186" s="419"/>
      <c r="IEJ186" s="419"/>
      <c r="IEK186" s="419"/>
      <c r="IEL186" s="419"/>
      <c r="IEM186" s="419"/>
      <c r="IEN186" s="419"/>
      <c r="IEO186" s="419"/>
      <c r="IEP186" s="419"/>
      <c r="IEQ186" s="419"/>
      <c r="IER186" s="419"/>
      <c r="IES186" s="419"/>
      <c r="IET186" s="419"/>
      <c r="IEU186" s="419"/>
      <c r="IEV186" s="419"/>
      <c r="IEW186" s="419"/>
      <c r="IEX186" s="419"/>
      <c r="IEY186" s="419"/>
      <c r="IEZ186" s="419"/>
      <c r="IFA186" s="419"/>
      <c r="IFB186" s="419"/>
      <c r="IFC186" s="419"/>
      <c r="IFD186" s="419"/>
      <c r="IFE186" s="419"/>
      <c r="IFF186" s="419"/>
      <c r="IFG186" s="419"/>
      <c r="IFH186" s="419"/>
      <c r="IFI186" s="419"/>
      <c r="IFJ186" s="419"/>
      <c r="IFK186" s="419"/>
      <c r="IFL186" s="419"/>
      <c r="IFM186" s="419"/>
      <c r="IFN186" s="419"/>
      <c r="IFO186" s="419"/>
      <c r="IFP186" s="419"/>
      <c r="IFQ186" s="419"/>
      <c r="IFR186" s="419"/>
      <c r="IFS186" s="419"/>
      <c r="IFT186" s="419"/>
      <c r="IFU186" s="419"/>
      <c r="IFV186" s="419"/>
      <c r="IFW186" s="419"/>
      <c r="IFX186" s="419"/>
      <c r="IFY186" s="419"/>
      <c r="IFZ186" s="419"/>
      <c r="IGA186" s="419"/>
      <c r="IGB186" s="419"/>
      <c r="IGC186" s="419"/>
      <c r="IGD186" s="419"/>
      <c r="IGE186" s="419"/>
      <c r="IGF186" s="419"/>
      <c r="IGG186" s="419"/>
      <c r="IGH186" s="419"/>
      <c r="IGI186" s="419"/>
      <c r="IGJ186" s="419"/>
      <c r="IGK186" s="419"/>
      <c r="IGL186" s="419"/>
      <c r="IGM186" s="419"/>
      <c r="IGN186" s="419"/>
      <c r="IGO186" s="419"/>
      <c r="IGP186" s="419"/>
      <c r="IGQ186" s="419"/>
      <c r="IGR186" s="419"/>
      <c r="IGS186" s="419"/>
      <c r="IGT186" s="419"/>
      <c r="IGU186" s="419"/>
      <c r="IGV186" s="419"/>
      <c r="IGW186" s="419"/>
      <c r="IGX186" s="419"/>
      <c r="IGY186" s="419"/>
      <c r="IGZ186" s="419"/>
      <c r="IHA186" s="419"/>
      <c r="IHB186" s="419"/>
      <c r="IHC186" s="419"/>
      <c r="IHD186" s="419"/>
      <c r="IHE186" s="419"/>
      <c r="IHF186" s="419"/>
      <c r="IHG186" s="419"/>
      <c r="IHH186" s="419"/>
      <c r="IHI186" s="419"/>
      <c r="IHJ186" s="419"/>
      <c r="IHK186" s="419"/>
      <c r="IHL186" s="419"/>
      <c r="IHM186" s="419"/>
      <c r="IHN186" s="419"/>
      <c r="IHO186" s="419"/>
      <c r="IHP186" s="419"/>
      <c r="IHQ186" s="419"/>
      <c r="IHR186" s="419"/>
      <c r="IHS186" s="419"/>
      <c r="IHT186" s="419"/>
      <c r="IHU186" s="419"/>
      <c r="IHV186" s="419"/>
      <c r="IHW186" s="419"/>
      <c r="IHX186" s="419"/>
      <c r="IHY186" s="419"/>
      <c r="IHZ186" s="419"/>
      <c r="IIA186" s="419"/>
      <c r="IIB186" s="419"/>
      <c r="IIC186" s="419"/>
      <c r="IID186" s="419"/>
      <c r="IIE186" s="419"/>
      <c r="IIF186" s="419"/>
      <c r="IIG186" s="419"/>
      <c r="IIH186" s="419"/>
      <c r="III186" s="419"/>
      <c r="IIJ186" s="419"/>
      <c r="IIK186" s="419"/>
      <c r="IIL186" s="419"/>
      <c r="IIM186" s="419"/>
      <c r="IIN186" s="419"/>
      <c r="IIO186" s="419"/>
      <c r="IIP186" s="419"/>
      <c r="IIQ186" s="419"/>
      <c r="IIR186" s="419"/>
      <c r="IIS186" s="419"/>
      <c r="IIT186" s="419"/>
      <c r="IIU186" s="419"/>
      <c r="IIV186" s="419"/>
      <c r="IIW186" s="419"/>
      <c r="IIX186" s="419"/>
      <c r="IIY186" s="419"/>
      <c r="IIZ186" s="419"/>
      <c r="IJA186" s="419"/>
      <c r="IJB186" s="419"/>
      <c r="IJC186" s="419"/>
      <c r="IJD186" s="419"/>
      <c r="IJE186" s="419"/>
      <c r="IJF186" s="419"/>
      <c r="IJG186" s="419"/>
      <c r="IJH186" s="419"/>
      <c r="IJI186" s="419"/>
      <c r="IJJ186" s="419"/>
      <c r="IJK186" s="419"/>
      <c r="IJL186" s="419"/>
      <c r="IJM186" s="419"/>
      <c r="IJN186" s="419"/>
      <c r="IJO186" s="419"/>
      <c r="IJP186" s="419"/>
      <c r="IJQ186" s="419"/>
      <c r="IJR186" s="419"/>
      <c r="IJS186" s="419"/>
      <c r="IJT186" s="419"/>
      <c r="IJU186" s="419"/>
      <c r="IJV186" s="419"/>
      <c r="IJW186" s="419"/>
      <c r="IJX186" s="419"/>
      <c r="IJY186" s="419"/>
      <c r="IJZ186" s="419"/>
      <c r="IKA186" s="419"/>
      <c r="IKB186" s="419"/>
      <c r="IKC186" s="419"/>
      <c r="IKD186" s="419"/>
      <c r="IKE186" s="419"/>
      <c r="IKF186" s="419"/>
      <c r="IKG186" s="419"/>
      <c r="IKH186" s="419"/>
      <c r="IKI186" s="419"/>
      <c r="IKJ186" s="419"/>
      <c r="IKK186" s="419"/>
      <c r="IKL186" s="419"/>
      <c r="IKM186" s="419"/>
      <c r="IKN186" s="419"/>
      <c r="IKO186" s="419"/>
      <c r="IKP186" s="419"/>
      <c r="IKQ186" s="419"/>
      <c r="IKR186" s="419"/>
      <c r="IKS186" s="419"/>
      <c r="IKT186" s="419"/>
      <c r="IKU186" s="419"/>
      <c r="IKV186" s="419"/>
      <c r="IKW186" s="419"/>
      <c r="IKX186" s="419"/>
      <c r="IKY186" s="419"/>
      <c r="IKZ186" s="419"/>
      <c r="ILA186" s="419"/>
      <c r="ILB186" s="419"/>
      <c r="ILC186" s="419"/>
      <c r="ILD186" s="419"/>
      <c r="ILE186" s="419"/>
      <c r="ILF186" s="419"/>
      <c r="ILG186" s="419"/>
      <c r="ILH186" s="419"/>
      <c r="ILI186" s="419"/>
      <c r="ILJ186" s="419"/>
      <c r="ILK186" s="419"/>
      <c r="ILL186" s="419"/>
      <c r="ILM186" s="419"/>
      <c r="ILN186" s="419"/>
      <c r="ILO186" s="419"/>
      <c r="ILP186" s="419"/>
      <c r="ILQ186" s="419"/>
      <c r="ILR186" s="419"/>
      <c r="ILS186" s="419"/>
      <c r="ILT186" s="419"/>
      <c r="ILU186" s="419"/>
      <c r="ILV186" s="419"/>
      <c r="ILW186" s="419"/>
      <c r="ILX186" s="419"/>
      <c r="ILY186" s="419"/>
      <c r="ILZ186" s="419"/>
      <c r="IMA186" s="419"/>
      <c r="IMB186" s="419"/>
      <c r="IMC186" s="419"/>
      <c r="IMD186" s="419"/>
      <c r="IME186" s="419"/>
      <c r="IMF186" s="419"/>
      <c r="IMG186" s="419"/>
      <c r="IMH186" s="419"/>
      <c r="IMI186" s="419"/>
      <c r="IMJ186" s="419"/>
      <c r="IMK186" s="419"/>
      <c r="IML186" s="419"/>
      <c r="IMM186" s="419"/>
      <c r="IMN186" s="419"/>
      <c r="IMO186" s="419"/>
      <c r="IMP186" s="419"/>
      <c r="IMQ186" s="419"/>
      <c r="IMR186" s="419"/>
      <c r="IMS186" s="419"/>
      <c r="IMT186" s="419"/>
      <c r="IMU186" s="419"/>
      <c r="IMV186" s="419"/>
      <c r="IMW186" s="419"/>
      <c r="IMX186" s="419"/>
      <c r="IMY186" s="419"/>
      <c r="IMZ186" s="419"/>
      <c r="INA186" s="419"/>
      <c r="INB186" s="419"/>
      <c r="INC186" s="419"/>
      <c r="IND186" s="419"/>
      <c r="INE186" s="419"/>
      <c r="INF186" s="419"/>
      <c r="ING186" s="419"/>
      <c r="INH186" s="419"/>
      <c r="INI186" s="419"/>
      <c r="INJ186" s="419"/>
      <c r="INK186" s="419"/>
      <c r="INL186" s="419"/>
      <c r="INM186" s="419"/>
      <c r="INN186" s="419"/>
      <c r="INO186" s="419"/>
      <c r="INP186" s="419"/>
      <c r="INQ186" s="419"/>
      <c r="INR186" s="419"/>
      <c r="INS186" s="419"/>
      <c r="INT186" s="419"/>
      <c r="INU186" s="419"/>
      <c r="INV186" s="419"/>
      <c r="INW186" s="419"/>
      <c r="INX186" s="419"/>
      <c r="INY186" s="419"/>
      <c r="INZ186" s="419"/>
      <c r="IOA186" s="419"/>
      <c r="IOB186" s="419"/>
      <c r="IOC186" s="419"/>
      <c r="IOD186" s="419"/>
      <c r="IOE186" s="419"/>
      <c r="IOF186" s="419"/>
      <c r="IOG186" s="419"/>
      <c r="IOH186" s="419"/>
      <c r="IOI186" s="419"/>
      <c r="IOJ186" s="419"/>
      <c r="IOK186" s="419"/>
      <c r="IOL186" s="419"/>
      <c r="IOM186" s="419"/>
      <c r="ION186" s="419"/>
      <c r="IOO186" s="419"/>
      <c r="IOP186" s="419"/>
      <c r="IOQ186" s="419"/>
      <c r="IOR186" s="419"/>
      <c r="IOS186" s="419"/>
      <c r="IOT186" s="419"/>
      <c r="IOU186" s="419"/>
      <c r="IOV186" s="419"/>
      <c r="IOW186" s="419"/>
      <c r="IOX186" s="419"/>
      <c r="IOY186" s="419"/>
      <c r="IOZ186" s="419"/>
      <c r="IPA186" s="419"/>
      <c r="IPB186" s="419"/>
      <c r="IPC186" s="419"/>
      <c r="IPD186" s="419"/>
      <c r="IPE186" s="419"/>
      <c r="IPF186" s="419"/>
      <c r="IPG186" s="419"/>
      <c r="IPH186" s="419"/>
      <c r="IPI186" s="419"/>
      <c r="IPJ186" s="419"/>
      <c r="IPK186" s="419"/>
      <c r="IPL186" s="419"/>
      <c r="IPM186" s="419"/>
      <c r="IPN186" s="419"/>
      <c r="IPO186" s="419"/>
      <c r="IPP186" s="419"/>
      <c r="IPQ186" s="419"/>
      <c r="IPR186" s="419"/>
      <c r="IPS186" s="419"/>
      <c r="IPT186" s="419"/>
      <c r="IPU186" s="419"/>
      <c r="IPV186" s="419"/>
      <c r="IPW186" s="419"/>
      <c r="IPX186" s="419"/>
      <c r="IPY186" s="419"/>
      <c r="IPZ186" s="419"/>
      <c r="IQA186" s="419"/>
      <c r="IQB186" s="419"/>
      <c r="IQC186" s="419"/>
      <c r="IQD186" s="419"/>
      <c r="IQE186" s="419"/>
      <c r="IQF186" s="419"/>
      <c r="IQG186" s="419"/>
      <c r="IQH186" s="419"/>
      <c r="IQI186" s="419"/>
      <c r="IQJ186" s="419"/>
      <c r="IQK186" s="419"/>
      <c r="IQL186" s="419"/>
      <c r="IQM186" s="419"/>
      <c r="IQN186" s="419"/>
      <c r="IQO186" s="419"/>
      <c r="IQP186" s="419"/>
      <c r="IQQ186" s="419"/>
      <c r="IQR186" s="419"/>
      <c r="IQS186" s="419"/>
      <c r="IQT186" s="419"/>
      <c r="IQU186" s="419"/>
      <c r="IQV186" s="419"/>
      <c r="IQW186" s="419"/>
      <c r="IQX186" s="419"/>
      <c r="IQY186" s="419"/>
      <c r="IQZ186" s="419"/>
      <c r="IRA186" s="419"/>
      <c r="IRB186" s="419"/>
      <c r="IRC186" s="419"/>
      <c r="IRD186" s="419"/>
      <c r="IRE186" s="419"/>
      <c r="IRF186" s="419"/>
      <c r="IRG186" s="419"/>
      <c r="IRH186" s="419"/>
      <c r="IRI186" s="419"/>
      <c r="IRJ186" s="419"/>
      <c r="IRK186" s="419"/>
      <c r="IRL186" s="419"/>
      <c r="IRM186" s="419"/>
      <c r="IRN186" s="419"/>
      <c r="IRO186" s="419"/>
      <c r="IRP186" s="419"/>
      <c r="IRQ186" s="419"/>
      <c r="IRR186" s="419"/>
      <c r="IRS186" s="419"/>
      <c r="IRT186" s="419"/>
      <c r="IRU186" s="419"/>
      <c r="IRV186" s="419"/>
      <c r="IRW186" s="419"/>
      <c r="IRX186" s="419"/>
      <c r="IRY186" s="419"/>
      <c r="IRZ186" s="419"/>
      <c r="ISA186" s="419"/>
      <c r="ISB186" s="419"/>
      <c r="ISC186" s="419"/>
      <c r="ISD186" s="419"/>
      <c r="ISE186" s="419"/>
      <c r="ISF186" s="419"/>
      <c r="ISG186" s="419"/>
      <c r="ISH186" s="419"/>
      <c r="ISI186" s="419"/>
      <c r="ISJ186" s="419"/>
      <c r="ISK186" s="419"/>
      <c r="ISL186" s="419"/>
      <c r="ISM186" s="419"/>
      <c r="ISN186" s="419"/>
      <c r="ISO186" s="419"/>
      <c r="ISP186" s="419"/>
      <c r="ISQ186" s="419"/>
      <c r="ISR186" s="419"/>
      <c r="ISS186" s="419"/>
      <c r="IST186" s="419"/>
      <c r="ISU186" s="419"/>
      <c r="ISV186" s="419"/>
      <c r="ISW186" s="419"/>
      <c r="ISX186" s="419"/>
      <c r="ISY186" s="419"/>
      <c r="ISZ186" s="419"/>
      <c r="ITA186" s="419"/>
      <c r="ITB186" s="419"/>
      <c r="ITC186" s="419"/>
      <c r="ITD186" s="419"/>
      <c r="ITE186" s="419"/>
      <c r="ITF186" s="419"/>
      <c r="ITG186" s="419"/>
      <c r="ITH186" s="419"/>
      <c r="ITI186" s="419"/>
      <c r="ITJ186" s="419"/>
      <c r="ITK186" s="419"/>
      <c r="ITL186" s="419"/>
      <c r="ITM186" s="419"/>
      <c r="ITN186" s="419"/>
      <c r="ITO186" s="419"/>
      <c r="ITP186" s="419"/>
      <c r="ITQ186" s="419"/>
      <c r="ITR186" s="419"/>
      <c r="ITS186" s="419"/>
      <c r="ITT186" s="419"/>
      <c r="ITU186" s="419"/>
      <c r="ITV186" s="419"/>
      <c r="ITW186" s="419"/>
      <c r="ITX186" s="419"/>
      <c r="ITY186" s="419"/>
      <c r="ITZ186" s="419"/>
      <c r="IUA186" s="419"/>
      <c r="IUB186" s="419"/>
      <c r="IUC186" s="419"/>
      <c r="IUD186" s="419"/>
      <c r="IUE186" s="419"/>
      <c r="IUF186" s="419"/>
      <c r="IUG186" s="419"/>
      <c r="IUH186" s="419"/>
      <c r="IUI186" s="419"/>
      <c r="IUJ186" s="419"/>
      <c r="IUK186" s="419"/>
      <c r="IUL186" s="419"/>
      <c r="IUM186" s="419"/>
      <c r="IUN186" s="419"/>
      <c r="IUO186" s="419"/>
      <c r="IUP186" s="419"/>
      <c r="IUQ186" s="419"/>
      <c r="IUR186" s="419"/>
      <c r="IUS186" s="419"/>
      <c r="IUT186" s="419"/>
      <c r="IUU186" s="419"/>
      <c r="IUV186" s="419"/>
      <c r="IUW186" s="419"/>
      <c r="IUX186" s="419"/>
      <c r="IUY186" s="419"/>
      <c r="IUZ186" s="419"/>
      <c r="IVA186" s="419"/>
      <c r="IVB186" s="419"/>
      <c r="IVC186" s="419"/>
      <c r="IVD186" s="419"/>
      <c r="IVE186" s="419"/>
      <c r="IVF186" s="419"/>
      <c r="IVG186" s="419"/>
      <c r="IVH186" s="419"/>
      <c r="IVI186" s="419"/>
      <c r="IVJ186" s="419"/>
      <c r="IVK186" s="419"/>
      <c r="IVL186" s="419"/>
      <c r="IVM186" s="419"/>
      <c r="IVN186" s="419"/>
      <c r="IVO186" s="419"/>
      <c r="IVP186" s="419"/>
      <c r="IVQ186" s="419"/>
      <c r="IVR186" s="419"/>
      <c r="IVS186" s="419"/>
      <c r="IVT186" s="419"/>
      <c r="IVU186" s="419"/>
      <c r="IVV186" s="419"/>
      <c r="IVW186" s="419"/>
      <c r="IVX186" s="419"/>
      <c r="IVY186" s="419"/>
      <c r="IVZ186" s="419"/>
      <c r="IWA186" s="419"/>
      <c r="IWB186" s="419"/>
      <c r="IWC186" s="419"/>
      <c r="IWD186" s="419"/>
      <c r="IWE186" s="419"/>
      <c r="IWF186" s="419"/>
      <c r="IWG186" s="419"/>
      <c r="IWH186" s="419"/>
      <c r="IWI186" s="419"/>
      <c r="IWJ186" s="419"/>
      <c r="IWK186" s="419"/>
      <c r="IWL186" s="419"/>
      <c r="IWM186" s="419"/>
      <c r="IWN186" s="419"/>
      <c r="IWO186" s="419"/>
      <c r="IWP186" s="419"/>
      <c r="IWQ186" s="419"/>
      <c r="IWR186" s="419"/>
      <c r="IWS186" s="419"/>
      <c r="IWT186" s="419"/>
      <c r="IWU186" s="419"/>
      <c r="IWV186" s="419"/>
      <c r="IWW186" s="419"/>
      <c r="IWX186" s="419"/>
      <c r="IWY186" s="419"/>
      <c r="IWZ186" s="419"/>
      <c r="IXA186" s="419"/>
      <c r="IXB186" s="419"/>
      <c r="IXC186" s="419"/>
      <c r="IXD186" s="419"/>
      <c r="IXE186" s="419"/>
      <c r="IXF186" s="419"/>
      <c r="IXG186" s="419"/>
      <c r="IXH186" s="419"/>
      <c r="IXI186" s="419"/>
      <c r="IXJ186" s="419"/>
      <c r="IXK186" s="419"/>
      <c r="IXL186" s="419"/>
      <c r="IXM186" s="419"/>
      <c r="IXN186" s="419"/>
      <c r="IXO186" s="419"/>
      <c r="IXP186" s="419"/>
      <c r="IXQ186" s="419"/>
      <c r="IXR186" s="419"/>
      <c r="IXS186" s="419"/>
      <c r="IXT186" s="419"/>
      <c r="IXU186" s="419"/>
      <c r="IXV186" s="419"/>
      <c r="IXW186" s="419"/>
      <c r="IXX186" s="419"/>
      <c r="IXY186" s="419"/>
      <c r="IXZ186" s="419"/>
      <c r="IYA186" s="419"/>
      <c r="IYB186" s="419"/>
      <c r="IYC186" s="419"/>
      <c r="IYD186" s="419"/>
      <c r="IYE186" s="419"/>
      <c r="IYF186" s="419"/>
      <c r="IYG186" s="419"/>
      <c r="IYH186" s="419"/>
      <c r="IYI186" s="419"/>
      <c r="IYJ186" s="419"/>
      <c r="IYK186" s="419"/>
      <c r="IYL186" s="419"/>
      <c r="IYM186" s="419"/>
      <c r="IYN186" s="419"/>
      <c r="IYO186" s="419"/>
      <c r="IYP186" s="419"/>
      <c r="IYQ186" s="419"/>
      <c r="IYR186" s="419"/>
      <c r="IYS186" s="419"/>
      <c r="IYT186" s="419"/>
      <c r="IYU186" s="419"/>
      <c r="IYV186" s="419"/>
      <c r="IYW186" s="419"/>
      <c r="IYX186" s="419"/>
      <c r="IYY186" s="419"/>
      <c r="IYZ186" s="419"/>
      <c r="IZA186" s="419"/>
      <c r="IZB186" s="419"/>
      <c r="IZC186" s="419"/>
      <c r="IZD186" s="419"/>
      <c r="IZE186" s="419"/>
      <c r="IZF186" s="419"/>
      <c r="IZG186" s="419"/>
      <c r="IZH186" s="419"/>
      <c r="IZI186" s="419"/>
      <c r="IZJ186" s="419"/>
      <c r="IZK186" s="419"/>
      <c r="IZL186" s="419"/>
      <c r="IZM186" s="419"/>
      <c r="IZN186" s="419"/>
      <c r="IZO186" s="419"/>
      <c r="IZP186" s="419"/>
      <c r="IZQ186" s="419"/>
      <c r="IZR186" s="419"/>
      <c r="IZS186" s="419"/>
      <c r="IZT186" s="419"/>
      <c r="IZU186" s="419"/>
      <c r="IZV186" s="419"/>
      <c r="IZW186" s="419"/>
      <c r="IZX186" s="419"/>
      <c r="IZY186" s="419"/>
      <c r="IZZ186" s="419"/>
      <c r="JAA186" s="419"/>
      <c r="JAB186" s="419"/>
      <c r="JAC186" s="419"/>
      <c r="JAD186" s="419"/>
      <c r="JAE186" s="419"/>
      <c r="JAF186" s="419"/>
      <c r="JAG186" s="419"/>
      <c r="JAH186" s="419"/>
      <c r="JAI186" s="419"/>
      <c r="JAJ186" s="419"/>
      <c r="JAK186" s="419"/>
      <c r="JAL186" s="419"/>
      <c r="JAM186" s="419"/>
      <c r="JAN186" s="419"/>
      <c r="JAO186" s="419"/>
      <c r="JAP186" s="419"/>
      <c r="JAQ186" s="419"/>
      <c r="JAR186" s="419"/>
      <c r="JAS186" s="419"/>
      <c r="JAT186" s="419"/>
      <c r="JAU186" s="419"/>
      <c r="JAV186" s="419"/>
      <c r="JAW186" s="419"/>
      <c r="JAX186" s="419"/>
      <c r="JAY186" s="419"/>
      <c r="JAZ186" s="419"/>
      <c r="JBA186" s="419"/>
      <c r="JBB186" s="419"/>
      <c r="JBC186" s="419"/>
      <c r="JBD186" s="419"/>
      <c r="JBE186" s="419"/>
      <c r="JBF186" s="419"/>
      <c r="JBG186" s="419"/>
      <c r="JBH186" s="419"/>
      <c r="JBI186" s="419"/>
      <c r="JBJ186" s="419"/>
      <c r="JBK186" s="419"/>
      <c r="JBL186" s="419"/>
      <c r="JBM186" s="419"/>
      <c r="JBN186" s="419"/>
      <c r="JBO186" s="419"/>
      <c r="JBP186" s="419"/>
      <c r="JBQ186" s="419"/>
      <c r="JBR186" s="419"/>
      <c r="JBS186" s="419"/>
      <c r="JBT186" s="419"/>
      <c r="JBU186" s="419"/>
      <c r="JBV186" s="419"/>
      <c r="JBW186" s="419"/>
      <c r="JBX186" s="419"/>
      <c r="JBY186" s="419"/>
      <c r="JBZ186" s="419"/>
      <c r="JCA186" s="419"/>
      <c r="JCB186" s="419"/>
      <c r="JCC186" s="419"/>
      <c r="JCD186" s="419"/>
      <c r="JCE186" s="419"/>
      <c r="JCF186" s="419"/>
      <c r="JCG186" s="419"/>
      <c r="JCH186" s="419"/>
      <c r="JCI186" s="419"/>
      <c r="JCJ186" s="419"/>
      <c r="JCK186" s="419"/>
      <c r="JCL186" s="419"/>
      <c r="JCM186" s="419"/>
      <c r="JCN186" s="419"/>
      <c r="JCO186" s="419"/>
      <c r="JCP186" s="419"/>
      <c r="JCQ186" s="419"/>
      <c r="JCR186" s="419"/>
      <c r="JCS186" s="419"/>
      <c r="JCT186" s="419"/>
      <c r="JCU186" s="419"/>
      <c r="JCV186" s="419"/>
      <c r="JCW186" s="419"/>
      <c r="JCX186" s="419"/>
      <c r="JCY186" s="419"/>
      <c r="JCZ186" s="419"/>
      <c r="JDA186" s="419"/>
      <c r="JDB186" s="419"/>
      <c r="JDC186" s="419"/>
      <c r="JDD186" s="419"/>
      <c r="JDE186" s="419"/>
      <c r="JDF186" s="419"/>
      <c r="JDG186" s="419"/>
      <c r="JDH186" s="419"/>
      <c r="JDI186" s="419"/>
      <c r="JDJ186" s="419"/>
      <c r="JDK186" s="419"/>
      <c r="JDL186" s="419"/>
      <c r="JDM186" s="419"/>
      <c r="JDN186" s="419"/>
      <c r="JDO186" s="419"/>
      <c r="JDP186" s="419"/>
      <c r="JDQ186" s="419"/>
      <c r="JDR186" s="419"/>
      <c r="JDS186" s="419"/>
      <c r="JDT186" s="419"/>
      <c r="JDU186" s="419"/>
      <c r="JDV186" s="419"/>
      <c r="JDW186" s="419"/>
      <c r="JDX186" s="419"/>
      <c r="JDY186" s="419"/>
      <c r="JDZ186" s="419"/>
      <c r="JEA186" s="419"/>
      <c r="JEB186" s="419"/>
      <c r="JEC186" s="419"/>
      <c r="JED186" s="419"/>
      <c r="JEE186" s="419"/>
      <c r="JEF186" s="419"/>
      <c r="JEG186" s="419"/>
      <c r="JEH186" s="419"/>
      <c r="JEI186" s="419"/>
      <c r="JEJ186" s="419"/>
      <c r="JEK186" s="419"/>
      <c r="JEL186" s="419"/>
      <c r="JEM186" s="419"/>
      <c r="JEN186" s="419"/>
      <c r="JEO186" s="419"/>
      <c r="JEP186" s="419"/>
      <c r="JEQ186" s="419"/>
      <c r="JER186" s="419"/>
      <c r="JES186" s="419"/>
      <c r="JET186" s="419"/>
      <c r="JEU186" s="419"/>
      <c r="JEV186" s="419"/>
      <c r="JEW186" s="419"/>
      <c r="JEX186" s="419"/>
      <c r="JEY186" s="419"/>
      <c r="JEZ186" s="419"/>
      <c r="JFA186" s="419"/>
      <c r="JFB186" s="419"/>
      <c r="JFC186" s="419"/>
      <c r="JFD186" s="419"/>
      <c r="JFE186" s="419"/>
      <c r="JFF186" s="419"/>
      <c r="JFG186" s="419"/>
      <c r="JFH186" s="419"/>
      <c r="JFI186" s="419"/>
      <c r="JFJ186" s="419"/>
      <c r="JFK186" s="419"/>
      <c r="JFL186" s="419"/>
      <c r="JFM186" s="419"/>
      <c r="JFN186" s="419"/>
      <c r="JFO186" s="419"/>
      <c r="JFP186" s="419"/>
      <c r="JFQ186" s="419"/>
      <c r="JFR186" s="419"/>
      <c r="JFS186" s="419"/>
      <c r="JFT186" s="419"/>
      <c r="JFU186" s="419"/>
      <c r="JFV186" s="419"/>
      <c r="JFW186" s="419"/>
      <c r="JFX186" s="419"/>
      <c r="JFY186" s="419"/>
      <c r="JFZ186" s="419"/>
      <c r="JGA186" s="419"/>
      <c r="JGB186" s="419"/>
      <c r="JGC186" s="419"/>
      <c r="JGD186" s="419"/>
      <c r="JGE186" s="419"/>
      <c r="JGF186" s="419"/>
      <c r="JGG186" s="419"/>
      <c r="JGH186" s="419"/>
      <c r="JGI186" s="419"/>
      <c r="JGJ186" s="419"/>
      <c r="JGK186" s="419"/>
      <c r="JGL186" s="419"/>
      <c r="JGM186" s="419"/>
      <c r="JGN186" s="419"/>
      <c r="JGO186" s="419"/>
      <c r="JGP186" s="419"/>
      <c r="JGQ186" s="419"/>
      <c r="JGR186" s="419"/>
      <c r="JGS186" s="419"/>
      <c r="JGT186" s="419"/>
      <c r="JGU186" s="419"/>
      <c r="JGV186" s="419"/>
      <c r="JGW186" s="419"/>
      <c r="JGX186" s="419"/>
      <c r="JGY186" s="419"/>
      <c r="JGZ186" s="419"/>
      <c r="JHA186" s="419"/>
      <c r="JHB186" s="419"/>
      <c r="JHC186" s="419"/>
      <c r="JHD186" s="419"/>
      <c r="JHE186" s="419"/>
      <c r="JHF186" s="419"/>
      <c r="JHG186" s="419"/>
      <c r="JHH186" s="419"/>
      <c r="JHI186" s="419"/>
      <c r="JHJ186" s="419"/>
      <c r="JHK186" s="419"/>
      <c r="JHL186" s="419"/>
      <c r="JHM186" s="419"/>
      <c r="JHN186" s="419"/>
      <c r="JHO186" s="419"/>
      <c r="JHP186" s="419"/>
      <c r="JHQ186" s="419"/>
      <c r="JHR186" s="419"/>
      <c r="JHS186" s="419"/>
      <c r="JHT186" s="419"/>
      <c r="JHU186" s="419"/>
      <c r="JHV186" s="419"/>
      <c r="JHW186" s="419"/>
      <c r="JHX186" s="419"/>
      <c r="JHY186" s="419"/>
      <c r="JHZ186" s="419"/>
      <c r="JIA186" s="419"/>
      <c r="JIB186" s="419"/>
      <c r="JIC186" s="419"/>
      <c r="JID186" s="419"/>
      <c r="JIE186" s="419"/>
      <c r="JIF186" s="419"/>
      <c r="JIG186" s="419"/>
      <c r="JIH186" s="419"/>
      <c r="JII186" s="419"/>
      <c r="JIJ186" s="419"/>
      <c r="JIK186" s="419"/>
      <c r="JIL186" s="419"/>
      <c r="JIM186" s="419"/>
      <c r="JIN186" s="419"/>
      <c r="JIO186" s="419"/>
      <c r="JIP186" s="419"/>
      <c r="JIQ186" s="419"/>
      <c r="JIR186" s="419"/>
      <c r="JIS186" s="419"/>
      <c r="JIT186" s="419"/>
      <c r="JIU186" s="419"/>
      <c r="JIV186" s="419"/>
      <c r="JIW186" s="419"/>
      <c r="JIX186" s="419"/>
      <c r="JIY186" s="419"/>
      <c r="JIZ186" s="419"/>
      <c r="JJA186" s="419"/>
      <c r="JJB186" s="419"/>
      <c r="JJC186" s="419"/>
      <c r="JJD186" s="419"/>
      <c r="JJE186" s="419"/>
      <c r="JJF186" s="419"/>
      <c r="JJG186" s="419"/>
      <c r="JJH186" s="419"/>
      <c r="JJI186" s="419"/>
      <c r="JJJ186" s="419"/>
      <c r="JJK186" s="419"/>
      <c r="JJL186" s="419"/>
      <c r="JJM186" s="419"/>
      <c r="JJN186" s="419"/>
      <c r="JJO186" s="419"/>
      <c r="JJP186" s="419"/>
      <c r="JJQ186" s="419"/>
      <c r="JJR186" s="419"/>
      <c r="JJS186" s="419"/>
      <c r="JJT186" s="419"/>
      <c r="JJU186" s="419"/>
      <c r="JJV186" s="419"/>
      <c r="JJW186" s="419"/>
      <c r="JJX186" s="419"/>
      <c r="JJY186" s="419"/>
      <c r="JJZ186" s="419"/>
      <c r="JKA186" s="419"/>
      <c r="JKB186" s="419"/>
      <c r="JKC186" s="419"/>
      <c r="JKD186" s="419"/>
      <c r="JKE186" s="419"/>
      <c r="JKF186" s="419"/>
      <c r="JKG186" s="419"/>
      <c r="JKH186" s="419"/>
      <c r="JKI186" s="419"/>
      <c r="JKJ186" s="419"/>
      <c r="JKK186" s="419"/>
      <c r="JKL186" s="419"/>
      <c r="JKM186" s="419"/>
      <c r="JKN186" s="419"/>
      <c r="JKO186" s="419"/>
      <c r="JKP186" s="419"/>
      <c r="JKQ186" s="419"/>
      <c r="JKR186" s="419"/>
      <c r="JKS186" s="419"/>
      <c r="JKT186" s="419"/>
      <c r="JKU186" s="419"/>
      <c r="JKV186" s="419"/>
      <c r="JKW186" s="419"/>
      <c r="JKX186" s="419"/>
      <c r="JKY186" s="419"/>
      <c r="JKZ186" s="419"/>
      <c r="JLA186" s="419"/>
      <c r="JLB186" s="419"/>
      <c r="JLC186" s="419"/>
      <c r="JLD186" s="419"/>
      <c r="JLE186" s="419"/>
      <c r="JLF186" s="419"/>
      <c r="JLG186" s="419"/>
      <c r="JLH186" s="419"/>
      <c r="JLI186" s="419"/>
      <c r="JLJ186" s="419"/>
      <c r="JLK186" s="419"/>
      <c r="JLL186" s="419"/>
      <c r="JLM186" s="419"/>
      <c r="JLN186" s="419"/>
      <c r="JLO186" s="419"/>
      <c r="JLP186" s="419"/>
      <c r="JLQ186" s="419"/>
      <c r="JLR186" s="419"/>
      <c r="JLS186" s="419"/>
      <c r="JLT186" s="419"/>
      <c r="JLU186" s="419"/>
      <c r="JLV186" s="419"/>
      <c r="JLW186" s="419"/>
      <c r="JLX186" s="419"/>
      <c r="JLY186" s="419"/>
      <c r="JLZ186" s="419"/>
      <c r="JMA186" s="419"/>
      <c r="JMB186" s="419"/>
      <c r="JMC186" s="419"/>
      <c r="JMD186" s="419"/>
      <c r="JME186" s="419"/>
      <c r="JMF186" s="419"/>
      <c r="JMG186" s="419"/>
      <c r="JMH186" s="419"/>
      <c r="JMI186" s="419"/>
      <c r="JMJ186" s="419"/>
      <c r="JMK186" s="419"/>
      <c r="JML186" s="419"/>
      <c r="JMM186" s="419"/>
      <c r="JMN186" s="419"/>
      <c r="JMO186" s="419"/>
      <c r="JMP186" s="419"/>
      <c r="JMQ186" s="419"/>
      <c r="JMR186" s="419"/>
      <c r="JMS186" s="419"/>
      <c r="JMT186" s="419"/>
      <c r="JMU186" s="419"/>
      <c r="JMV186" s="419"/>
      <c r="JMW186" s="419"/>
      <c r="JMX186" s="419"/>
      <c r="JMY186" s="419"/>
      <c r="JMZ186" s="419"/>
      <c r="JNA186" s="419"/>
      <c r="JNB186" s="419"/>
      <c r="JNC186" s="419"/>
      <c r="JND186" s="419"/>
      <c r="JNE186" s="419"/>
      <c r="JNF186" s="419"/>
      <c r="JNG186" s="419"/>
      <c r="JNH186" s="419"/>
      <c r="JNI186" s="419"/>
      <c r="JNJ186" s="419"/>
      <c r="JNK186" s="419"/>
      <c r="JNL186" s="419"/>
      <c r="JNM186" s="419"/>
      <c r="JNN186" s="419"/>
      <c r="JNO186" s="419"/>
      <c r="JNP186" s="419"/>
      <c r="JNQ186" s="419"/>
      <c r="JNR186" s="419"/>
      <c r="JNS186" s="419"/>
      <c r="JNT186" s="419"/>
      <c r="JNU186" s="419"/>
      <c r="JNV186" s="419"/>
      <c r="JNW186" s="419"/>
      <c r="JNX186" s="419"/>
      <c r="JNY186" s="419"/>
      <c r="JNZ186" s="419"/>
      <c r="JOA186" s="419"/>
      <c r="JOB186" s="419"/>
      <c r="JOC186" s="419"/>
      <c r="JOD186" s="419"/>
      <c r="JOE186" s="419"/>
      <c r="JOF186" s="419"/>
      <c r="JOG186" s="419"/>
      <c r="JOH186" s="419"/>
      <c r="JOI186" s="419"/>
      <c r="JOJ186" s="419"/>
      <c r="JOK186" s="419"/>
      <c r="JOL186" s="419"/>
      <c r="JOM186" s="419"/>
      <c r="JON186" s="419"/>
      <c r="JOO186" s="419"/>
      <c r="JOP186" s="419"/>
      <c r="JOQ186" s="419"/>
      <c r="JOR186" s="419"/>
      <c r="JOS186" s="419"/>
      <c r="JOT186" s="419"/>
      <c r="JOU186" s="419"/>
      <c r="JOV186" s="419"/>
      <c r="JOW186" s="419"/>
      <c r="JOX186" s="419"/>
      <c r="JOY186" s="419"/>
      <c r="JOZ186" s="419"/>
      <c r="JPA186" s="419"/>
      <c r="JPB186" s="419"/>
      <c r="JPC186" s="419"/>
      <c r="JPD186" s="419"/>
      <c r="JPE186" s="419"/>
      <c r="JPF186" s="419"/>
      <c r="JPG186" s="419"/>
      <c r="JPH186" s="419"/>
      <c r="JPI186" s="419"/>
      <c r="JPJ186" s="419"/>
      <c r="JPK186" s="419"/>
      <c r="JPL186" s="419"/>
      <c r="JPM186" s="419"/>
      <c r="JPN186" s="419"/>
      <c r="JPO186" s="419"/>
      <c r="JPP186" s="419"/>
      <c r="JPQ186" s="419"/>
      <c r="JPR186" s="419"/>
      <c r="JPS186" s="419"/>
      <c r="JPT186" s="419"/>
      <c r="JPU186" s="419"/>
      <c r="JPV186" s="419"/>
      <c r="JPW186" s="419"/>
      <c r="JPX186" s="419"/>
      <c r="JPY186" s="419"/>
      <c r="JPZ186" s="419"/>
      <c r="JQA186" s="419"/>
      <c r="JQB186" s="419"/>
      <c r="JQC186" s="419"/>
      <c r="JQD186" s="419"/>
      <c r="JQE186" s="419"/>
      <c r="JQF186" s="419"/>
      <c r="JQG186" s="419"/>
      <c r="JQH186" s="419"/>
      <c r="JQI186" s="419"/>
      <c r="JQJ186" s="419"/>
      <c r="JQK186" s="419"/>
      <c r="JQL186" s="419"/>
      <c r="JQM186" s="419"/>
      <c r="JQN186" s="419"/>
      <c r="JQO186" s="419"/>
      <c r="JQP186" s="419"/>
      <c r="JQQ186" s="419"/>
      <c r="JQR186" s="419"/>
      <c r="JQS186" s="419"/>
      <c r="JQT186" s="419"/>
      <c r="JQU186" s="419"/>
      <c r="JQV186" s="419"/>
      <c r="JQW186" s="419"/>
      <c r="JQX186" s="419"/>
      <c r="JQY186" s="419"/>
      <c r="JQZ186" s="419"/>
      <c r="JRA186" s="419"/>
      <c r="JRB186" s="419"/>
      <c r="JRC186" s="419"/>
      <c r="JRD186" s="419"/>
      <c r="JRE186" s="419"/>
      <c r="JRF186" s="419"/>
      <c r="JRG186" s="419"/>
      <c r="JRH186" s="419"/>
      <c r="JRI186" s="419"/>
      <c r="JRJ186" s="419"/>
      <c r="JRK186" s="419"/>
      <c r="JRL186" s="419"/>
      <c r="JRM186" s="419"/>
      <c r="JRN186" s="419"/>
      <c r="JRO186" s="419"/>
      <c r="JRP186" s="419"/>
      <c r="JRQ186" s="419"/>
      <c r="JRR186" s="419"/>
      <c r="JRS186" s="419"/>
      <c r="JRT186" s="419"/>
      <c r="JRU186" s="419"/>
      <c r="JRV186" s="419"/>
      <c r="JRW186" s="419"/>
      <c r="JRX186" s="419"/>
      <c r="JRY186" s="419"/>
      <c r="JRZ186" s="419"/>
      <c r="JSA186" s="419"/>
      <c r="JSB186" s="419"/>
      <c r="JSC186" s="419"/>
      <c r="JSD186" s="419"/>
      <c r="JSE186" s="419"/>
      <c r="JSF186" s="419"/>
      <c r="JSG186" s="419"/>
      <c r="JSH186" s="419"/>
      <c r="JSI186" s="419"/>
      <c r="JSJ186" s="419"/>
      <c r="JSK186" s="419"/>
      <c r="JSL186" s="419"/>
      <c r="JSM186" s="419"/>
      <c r="JSN186" s="419"/>
      <c r="JSO186" s="419"/>
      <c r="JSP186" s="419"/>
      <c r="JSQ186" s="419"/>
      <c r="JSR186" s="419"/>
      <c r="JSS186" s="419"/>
      <c r="JST186" s="419"/>
      <c r="JSU186" s="419"/>
      <c r="JSV186" s="419"/>
      <c r="JSW186" s="419"/>
      <c r="JSX186" s="419"/>
      <c r="JSY186" s="419"/>
      <c r="JSZ186" s="419"/>
      <c r="JTA186" s="419"/>
      <c r="JTB186" s="419"/>
      <c r="JTC186" s="419"/>
      <c r="JTD186" s="419"/>
      <c r="JTE186" s="419"/>
      <c r="JTF186" s="419"/>
      <c r="JTG186" s="419"/>
      <c r="JTH186" s="419"/>
      <c r="JTI186" s="419"/>
      <c r="JTJ186" s="419"/>
      <c r="JTK186" s="419"/>
      <c r="JTL186" s="419"/>
      <c r="JTM186" s="419"/>
      <c r="JTN186" s="419"/>
      <c r="JTO186" s="419"/>
      <c r="JTP186" s="419"/>
      <c r="JTQ186" s="419"/>
      <c r="JTR186" s="419"/>
      <c r="JTS186" s="419"/>
      <c r="JTT186" s="419"/>
      <c r="JTU186" s="419"/>
      <c r="JTV186" s="419"/>
      <c r="JTW186" s="419"/>
      <c r="JTX186" s="419"/>
      <c r="JTY186" s="419"/>
      <c r="JTZ186" s="419"/>
      <c r="JUA186" s="419"/>
      <c r="JUB186" s="419"/>
      <c r="JUC186" s="419"/>
      <c r="JUD186" s="419"/>
      <c r="JUE186" s="419"/>
      <c r="JUF186" s="419"/>
      <c r="JUG186" s="419"/>
      <c r="JUH186" s="419"/>
      <c r="JUI186" s="419"/>
      <c r="JUJ186" s="419"/>
      <c r="JUK186" s="419"/>
      <c r="JUL186" s="419"/>
      <c r="JUM186" s="419"/>
      <c r="JUN186" s="419"/>
      <c r="JUO186" s="419"/>
      <c r="JUP186" s="419"/>
      <c r="JUQ186" s="419"/>
      <c r="JUR186" s="419"/>
      <c r="JUS186" s="419"/>
      <c r="JUT186" s="419"/>
      <c r="JUU186" s="419"/>
      <c r="JUV186" s="419"/>
      <c r="JUW186" s="419"/>
      <c r="JUX186" s="419"/>
      <c r="JUY186" s="419"/>
      <c r="JUZ186" s="419"/>
      <c r="JVA186" s="419"/>
      <c r="JVB186" s="419"/>
      <c r="JVC186" s="419"/>
      <c r="JVD186" s="419"/>
      <c r="JVE186" s="419"/>
      <c r="JVF186" s="419"/>
      <c r="JVG186" s="419"/>
      <c r="JVH186" s="419"/>
      <c r="JVI186" s="419"/>
      <c r="JVJ186" s="419"/>
      <c r="JVK186" s="419"/>
      <c r="JVL186" s="419"/>
      <c r="JVM186" s="419"/>
      <c r="JVN186" s="419"/>
      <c r="JVO186" s="419"/>
      <c r="JVP186" s="419"/>
      <c r="JVQ186" s="419"/>
      <c r="JVR186" s="419"/>
      <c r="JVS186" s="419"/>
      <c r="JVT186" s="419"/>
      <c r="JVU186" s="419"/>
      <c r="JVV186" s="419"/>
      <c r="JVW186" s="419"/>
      <c r="JVX186" s="419"/>
      <c r="JVY186" s="419"/>
      <c r="JVZ186" s="419"/>
      <c r="JWA186" s="419"/>
      <c r="JWB186" s="419"/>
      <c r="JWC186" s="419"/>
      <c r="JWD186" s="419"/>
      <c r="JWE186" s="419"/>
      <c r="JWF186" s="419"/>
      <c r="JWG186" s="419"/>
      <c r="JWH186" s="419"/>
      <c r="JWI186" s="419"/>
      <c r="JWJ186" s="419"/>
      <c r="JWK186" s="419"/>
      <c r="JWL186" s="419"/>
      <c r="JWM186" s="419"/>
      <c r="JWN186" s="419"/>
      <c r="JWO186" s="419"/>
      <c r="JWP186" s="419"/>
      <c r="JWQ186" s="419"/>
      <c r="JWR186" s="419"/>
      <c r="JWS186" s="419"/>
      <c r="JWT186" s="419"/>
      <c r="JWU186" s="419"/>
      <c r="JWV186" s="419"/>
      <c r="JWW186" s="419"/>
      <c r="JWX186" s="419"/>
      <c r="JWY186" s="419"/>
      <c r="JWZ186" s="419"/>
      <c r="JXA186" s="419"/>
      <c r="JXB186" s="419"/>
      <c r="JXC186" s="419"/>
      <c r="JXD186" s="419"/>
      <c r="JXE186" s="419"/>
      <c r="JXF186" s="419"/>
      <c r="JXG186" s="419"/>
      <c r="JXH186" s="419"/>
      <c r="JXI186" s="419"/>
      <c r="JXJ186" s="419"/>
      <c r="JXK186" s="419"/>
      <c r="JXL186" s="419"/>
      <c r="JXM186" s="419"/>
      <c r="JXN186" s="419"/>
      <c r="JXO186" s="419"/>
      <c r="JXP186" s="419"/>
      <c r="JXQ186" s="419"/>
      <c r="JXR186" s="419"/>
      <c r="JXS186" s="419"/>
      <c r="JXT186" s="419"/>
      <c r="JXU186" s="419"/>
      <c r="JXV186" s="419"/>
      <c r="JXW186" s="419"/>
      <c r="JXX186" s="419"/>
      <c r="JXY186" s="419"/>
      <c r="JXZ186" s="419"/>
      <c r="JYA186" s="419"/>
      <c r="JYB186" s="419"/>
      <c r="JYC186" s="419"/>
      <c r="JYD186" s="419"/>
      <c r="JYE186" s="419"/>
      <c r="JYF186" s="419"/>
      <c r="JYG186" s="419"/>
      <c r="JYH186" s="419"/>
      <c r="JYI186" s="419"/>
      <c r="JYJ186" s="419"/>
      <c r="JYK186" s="419"/>
      <c r="JYL186" s="419"/>
      <c r="JYM186" s="419"/>
      <c r="JYN186" s="419"/>
      <c r="JYO186" s="419"/>
      <c r="JYP186" s="419"/>
      <c r="JYQ186" s="419"/>
      <c r="JYR186" s="419"/>
      <c r="JYS186" s="419"/>
      <c r="JYT186" s="419"/>
      <c r="JYU186" s="419"/>
      <c r="JYV186" s="419"/>
      <c r="JYW186" s="419"/>
      <c r="JYX186" s="419"/>
      <c r="JYY186" s="419"/>
      <c r="JYZ186" s="419"/>
      <c r="JZA186" s="419"/>
      <c r="JZB186" s="419"/>
      <c r="JZC186" s="419"/>
      <c r="JZD186" s="419"/>
      <c r="JZE186" s="419"/>
      <c r="JZF186" s="419"/>
      <c r="JZG186" s="419"/>
      <c r="JZH186" s="419"/>
      <c r="JZI186" s="419"/>
      <c r="JZJ186" s="419"/>
      <c r="JZK186" s="419"/>
      <c r="JZL186" s="419"/>
      <c r="JZM186" s="419"/>
      <c r="JZN186" s="419"/>
      <c r="JZO186" s="419"/>
      <c r="JZP186" s="419"/>
      <c r="JZQ186" s="419"/>
      <c r="JZR186" s="419"/>
      <c r="JZS186" s="419"/>
      <c r="JZT186" s="419"/>
      <c r="JZU186" s="419"/>
      <c r="JZV186" s="419"/>
      <c r="JZW186" s="419"/>
      <c r="JZX186" s="419"/>
      <c r="JZY186" s="419"/>
      <c r="JZZ186" s="419"/>
      <c r="KAA186" s="419"/>
      <c r="KAB186" s="419"/>
      <c r="KAC186" s="419"/>
      <c r="KAD186" s="419"/>
      <c r="KAE186" s="419"/>
      <c r="KAF186" s="419"/>
      <c r="KAG186" s="419"/>
      <c r="KAH186" s="419"/>
      <c r="KAI186" s="419"/>
      <c r="KAJ186" s="419"/>
      <c r="KAK186" s="419"/>
      <c r="KAL186" s="419"/>
      <c r="KAM186" s="419"/>
      <c r="KAN186" s="419"/>
      <c r="KAO186" s="419"/>
      <c r="KAP186" s="419"/>
      <c r="KAQ186" s="419"/>
      <c r="KAR186" s="419"/>
      <c r="KAS186" s="419"/>
      <c r="KAT186" s="419"/>
      <c r="KAU186" s="419"/>
      <c r="KAV186" s="419"/>
      <c r="KAW186" s="419"/>
      <c r="KAX186" s="419"/>
      <c r="KAY186" s="419"/>
      <c r="KAZ186" s="419"/>
      <c r="KBA186" s="419"/>
      <c r="KBB186" s="419"/>
      <c r="KBC186" s="419"/>
      <c r="KBD186" s="419"/>
      <c r="KBE186" s="419"/>
      <c r="KBF186" s="419"/>
      <c r="KBG186" s="419"/>
      <c r="KBH186" s="419"/>
      <c r="KBI186" s="419"/>
      <c r="KBJ186" s="419"/>
      <c r="KBK186" s="419"/>
      <c r="KBL186" s="419"/>
      <c r="KBM186" s="419"/>
      <c r="KBN186" s="419"/>
      <c r="KBO186" s="419"/>
      <c r="KBP186" s="419"/>
      <c r="KBQ186" s="419"/>
      <c r="KBR186" s="419"/>
      <c r="KBS186" s="419"/>
      <c r="KBT186" s="419"/>
      <c r="KBU186" s="419"/>
      <c r="KBV186" s="419"/>
      <c r="KBW186" s="419"/>
      <c r="KBX186" s="419"/>
      <c r="KBY186" s="419"/>
      <c r="KBZ186" s="419"/>
      <c r="KCA186" s="419"/>
      <c r="KCB186" s="419"/>
      <c r="KCC186" s="419"/>
      <c r="KCD186" s="419"/>
      <c r="KCE186" s="419"/>
      <c r="KCF186" s="419"/>
      <c r="KCG186" s="419"/>
      <c r="KCH186" s="419"/>
      <c r="KCI186" s="419"/>
      <c r="KCJ186" s="419"/>
      <c r="KCK186" s="419"/>
      <c r="KCL186" s="419"/>
      <c r="KCM186" s="419"/>
      <c r="KCN186" s="419"/>
      <c r="KCO186" s="419"/>
      <c r="KCP186" s="419"/>
      <c r="KCQ186" s="419"/>
      <c r="KCR186" s="419"/>
      <c r="KCS186" s="419"/>
      <c r="KCT186" s="419"/>
      <c r="KCU186" s="419"/>
      <c r="KCV186" s="419"/>
      <c r="KCW186" s="419"/>
      <c r="KCX186" s="419"/>
      <c r="KCY186" s="419"/>
      <c r="KCZ186" s="419"/>
      <c r="KDA186" s="419"/>
      <c r="KDB186" s="419"/>
      <c r="KDC186" s="419"/>
      <c r="KDD186" s="419"/>
      <c r="KDE186" s="419"/>
      <c r="KDF186" s="419"/>
      <c r="KDG186" s="419"/>
      <c r="KDH186" s="419"/>
      <c r="KDI186" s="419"/>
      <c r="KDJ186" s="419"/>
      <c r="KDK186" s="419"/>
      <c r="KDL186" s="419"/>
      <c r="KDM186" s="419"/>
      <c r="KDN186" s="419"/>
      <c r="KDO186" s="419"/>
      <c r="KDP186" s="419"/>
      <c r="KDQ186" s="419"/>
      <c r="KDR186" s="419"/>
      <c r="KDS186" s="419"/>
      <c r="KDT186" s="419"/>
      <c r="KDU186" s="419"/>
      <c r="KDV186" s="419"/>
      <c r="KDW186" s="419"/>
      <c r="KDX186" s="419"/>
      <c r="KDY186" s="419"/>
      <c r="KDZ186" s="419"/>
      <c r="KEA186" s="419"/>
      <c r="KEB186" s="419"/>
      <c r="KEC186" s="419"/>
      <c r="KED186" s="419"/>
      <c r="KEE186" s="419"/>
      <c r="KEF186" s="419"/>
      <c r="KEG186" s="419"/>
      <c r="KEH186" s="419"/>
      <c r="KEI186" s="419"/>
      <c r="KEJ186" s="419"/>
      <c r="KEK186" s="419"/>
      <c r="KEL186" s="419"/>
      <c r="KEM186" s="419"/>
      <c r="KEN186" s="419"/>
      <c r="KEO186" s="419"/>
      <c r="KEP186" s="419"/>
      <c r="KEQ186" s="419"/>
      <c r="KER186" s="419"/>
      <c r="KES186" s="419"/>
      <c r="KET186" s="419"/>
      <c r="KEU186" s="419"/>
      <c r="KEV186" s="419"/>
      <c r="KEW186" s="419"/>
      <c r="KEX186" s="419"/>
      <c r="KEY186" s="419"/>
      <c r="KEZ186" s="419"/>
      <c r="KFA186" s="419"/>
      <c r="KFB186" s="419"/>
      <c r="KFC186" s="419"/>
      <c r="KFD186" s="419"/>
      <c r="KFE186" s="419"/>
      <c r="KFF186" s="419"/>
      <c r="KFG186" s="419"/>
      <c r="KFH186" s="419"/>
      <c r="KFI186" s="419"/>
      <c r="KFJ186" s="419"/>
      <c r="KFK186" s="419"/>
      <c r="KFL186" s="419"/>
      <c r="KFM186" s="419"/>
      <c r="KFN186" s="419"/>
      <c r="KFO186" s="419"/>
      <c r="KFP186" s="419"/>
      <c r="KFQ186" s="419"/>
      <c r="KFR186" s="419"/>
      <c r="KFS186" s="419"/>
      <c r="KFT186" s="419"/>
      <c r="KFU186" s="419"/>
      <c r="KFV186" s="419"/>
      <c r="KFW186" s="419"/>
      <c r="KFX186" s="419"/>
      <c r="KFY186" s="419"/>
      <c r="KFZ186" s="419"/>
      <c r="KGA186" s="419"/>
      <c r="KGB186" s="419"/>
      <c r="KGC186" s="419"/>
      <c r="KGD186" s="419"/>
      <c r="KGE186" s="419"/>
      <c r="KGF186" s="419"/>
      <c r="KGG186" s="419"/>
      <c r="KGH186" s="419"/>
      <c r="KGI186" s="419"/>
      <c r="KGJ186" s="419"/>
      <c r="KGK186" s="419"/>
      <c r="KGL186" s="419"/>
      <c r="KGM186" s="419"/>
      <c r="KGN186" s="419"/>
      <c r="KGO186" s="419"/>
      <c r="KGP186" s="419"/>
      <c r="KGQ186" s="419"/>
      <c r="KGR186" s="419"/>
      <c r="KGS186" s="419"/>
      <c r="KGT186" s="419"/>
      <c r="KGU186" s="419"/>
      <c r="KGV186" s="419"/>
      <c r="KGW186" s="419"/>
      <c r="KGX186" s="419"/>
      <c r="KGY186" s="419"/>
      <c r="KGZ186" s="419"/>
      <c r="KHA186" s="419"/>
      <c r="KHB186" s="419"/>
      <c r="KHC186" s="419"/>
      <c r="KHD186" s="419"/>
      <c r="KHE186" s="419"/>
      <c r="KHF186" s="419"/>
      <c r="KHG186" s="419"/>
      <c r="KHH186" s="419"/>
      <c r="KHI186" s="419"/>
      <c r="KHJ186" s="419"/>
      <c r="KHK186" s="419"/>
      <c r="KHL186" s="419"/>
      <c r="KHM186" s="419"/>
      <c r="KHN186" s="419"/>
      <c r="KHO186" s="419"/>
      <c r="KHP186" s="419"/>
      <c r="KHQ186" s="419"/>
      <c r="KHR186" s="419"/>
      <c r="KHS186" s="419"/>
      <c r="KHT186" s="419"/>
      <c r="KHU186" s="419"/>
      <c r="KHV186" s="419"/>
      <c r="KHW186" s="419"/>
      <c r="KHX186" s="419"/>
      <c r="KHY186" s="419"/>
      <c r="KHZ186" s="419"/>
      <c r="KIA186" s="419"/>
      <c r="KIB186" s="419"/>
      <c r="KIC186" s="419"/>
      <c r="KID186" s="419"/>
      <c r="KIE186" s="419"/>
      <c r="KIF186" s="419"/>
      <c r="KIG186" s="419"/>
      <c r="KIH186" s="419"/>
      <c r="KII186" s="419"/>
      <c r="KIJ186" s="419"/>
      <c r="KIK186" s="419"/>
      <c r="KIL186" s="419"/>
      <c r="KIM186" s="419"/>
      <c r="KIN186" s="419"/>
      <c r="KIO186" s="419"/>
      <c r="KIP186" s="419"/>
      <c r="KIQ186" s="419"/>
      <c r="KIR186" s="419"/>
      <c r="KIS186" s="419"/>
      <c r="KIT186" s="419"/>
      <c r="KIU186" s="419"/>
      <c r="KIV186" s="419"/>
      <c r="KIW186" s="419"/>
      <c r="KIX186" s="419"/>
      <c r="KIY186" s="419"/>
      <c r="KIZ186" s="419"/>
      <c r="KJA186" s="419"/>
      <c r="KJB186" s="419"/>
      <c r="KJC186" s="419"/>
      <c r="KJD186" s="419"/>
      <c r="KJE186" s="419"/>
      <c r="KJF186" s="419"/>
      <c r="KJG186" s="419"/>
      <c r="KJH186" s="419"/>
      <c r="KJI186" s="419"/>
      <c r="KJJ186" s="419"/>
      <c r="KJK186" s="419"/>
      <c r="KJL186" s="419"/>
      <c r="KJM186" s="419"/>
      <c r="KJN186" s="419"/>
      <c r="KJO186" s="419"/>
      <c r="KJP186" s="419"/>
      <c r="KJQ186" s="419"/>
      <c r="KJR186" s="419"/>
      <c r="KJS186" s="419"/>
      <c r="KJT186" s="419"/>
      <c r="KJU186" s="419"/>
      <c r="KJV186" s="419"/>
      <c r="KJW186" s="419"/>
      <c r="KJX186" s="419"/>
      <c r="KJY186" s="419"/>
      <c r="KJZ186" s="419"/>
      <c r="KKA186" s="419"/>
      <c r="KKB186" s="419"/>
      <c r="KKC186" s="419"/>
      <c r="KKD186" s="419"/>
      <c r="KKE186" s="419"/>
      <c r="KKF186" s="419"/>
      <c r="KKG186" s="419"/>
      <c r="KKH186" s="419"/>
      <c r="KKI186" s="419"/>
      <c r="KKJ186" s="419"/>
      <c r="KKK186" s="419"/>
      <c r="KKL186" s="419"/>
      <c r="KKM186" s="419"/>
      <c r="KKN186" s="419"/>
      <c r="KKO186" s="419"/>
      <c r="KKP186" s="419"/>
      <c r="KKQ186" s="419"/>
      <c r="KKR186" s="419"/>
      <c r="KKS186" s="419"/>
      <c r="KKT186" s="419"/>
      <c r="KKU186" s="419"/>
      <c r="KKV186" s="419"/>
      <c r="KKW186" s="419"/>
      <c r="KKX186" s="419"/>
      <c r="KKY186" s="419"/>
      <c r="KKZ186" s="419"/>
      <c r="KLA186" s="419"/>
      <c r="KLB186" s="419"/>
      <c r="KLC186" s="419"/>
      <c r="KLD186" s="419"/>
      <c r="KLE186" s="419"/>
      <c r="KLF186" s="419"/>
      <c r="KLG186" s="419"/>
      <c r="KLH186" s="419"/>
      <c r="KLI186" s="419"/>
      <c r="KLJ186" s="419"/>
      <c r="KLK186" s="419"/>
      <c r="KLL186" s="419"/>
      <c r="KLM186" s="419"/>
      <c r="KLN186" s="419"/>
      <c r="KLO186" s="419"/>
      <c r="KLP186" s="419"/>
      <c r="KLQ186" s="419"/>
      <c r="KLR186" s="419"/>
      <c r="KLS186" s="419"/>
      <c r="KLT186" s="419"/>
      <c r="KLU186" s="419"/>
      <c r="KLV186" s="419"/>
      <c r="KLW186" s="419"/>
      <c r="KLX186" s="419"/>
      <c r="KLY186" s="419"/>
      <c r="KLZ186" s="419"/>
      <c r="KMA186" s="419"/>
      <c r="KMB186" s="419"/>
      <c r="KMC186" s="419"/>
      <c r="KMD186" s="419"/>
      <c r="KME186" s="419"/>
      <c r="KMF186" s="419"/>
      <c r="KMG186" s="419"/>
      <c r="KMH186" s="419"/>
      <c r="KMI186" s="419"/>
      <c r="KMJ186" s="419"/>
      <c r="KMK186" s="419"/>
      <c r="KML186" s="419"/>
      <c r="KMM186" s="419"/>
      <c r="KMN186" s="419"/>
      <c r="KMO186" s="419"/>
      <c r="KMP186" s="419"/>
      <c r="KMQ186" s="419"/>
      <c r="KMR186" s="419"/>
      <c r="KMS186" s="419"/>
      <c r="KMT186" s="419"/>
      <c r="KMU186" s="419"/>
      <c r="KMV186" s="419"/>
      <c r="KMW186" s="419"/>
      <c r="KMX186" s="419"/>
      <c r="KMY186" s="419"/>
      <c r="KMZ186" s="419"/>
      <c r="KNA186" s="419"/>
      <c r="KNB186" s="419"/>
      <c r="KNC186" s="419"/>
      <c r="KND186" s="419"/>
      <c r="KNE186" s="419"/>
      <c r="KNF186" s="419"/>
      <c r="KNG186" s="419"/>
      <c r="KNH186" s="419"/>
      <c r="KNI186" s="419"/>
      <c r="KNJ186" s="419"/>
      <c r="KNK186" s="419"/>
      <c r="KNL186" s="419"/>
      <c r="KNM186" s="419"/>
      <c r="KNN186" s="419"/>
      <c r="KNO186" s="419"/>
      <c r="KNP186" s="419"/>
      <c r="KNQ186" s="419"/>
      <c r="KNR186" s="419"/>
      <c r="KNS186" s="419"/>
      <c r="KNT186" s="419"/>
      <c r="KNU186" s="419"/>
      <c r="KNV186" s="419"/>
      <c r="KNW186" s="419"/>
      <c r="KNX186" s="419"/>
      <c r="KNY186" s="419"/>
      <c r="KNZ186" s="419"/>
      <c r="KOA186" s="419"/>
      <c r="KOB186" s="419"/>
      <c r="KOC186" s="419"/>
      <c r="KOD186" s="419"/>
      <c r="KOE186" s="419"/>
      <c r="KOF186" s="419"/>
      <c r="KOG186" s="419"/>
      <c r="KOH186" s="419"/>
      <c r="KOI186" s="419"/>
      <c r="KOJ186" s="419"/>
      <c r="KOK186" s="419"/>
      <c r="KOL186" s="419"/>
      <c r="KOM186" s="419"/>
      <c r="KON186" s="419"/>
      <c r="KOO186" s="419"/>
      <c r="KOP186" s="419"/>
      <c r="KOQ186" s="419"/>
      <c r="KOR186" s="419"/>
      <c r="KOS186" s="419"/>
      <c r="KOT186" s="419"/>
      <c r="KOU186" s="419"/>
      <c r="KOV186" s="419"/>
      <c r="KOW186" s="419"/>
      <c r="KOX186" s="419"/>
      <c r="KOY186" s="419"/>
      <c r="KOZ186" s="419"/>
      <c r="KPA186" s="419"/>
      <c r="KPB186" s="419"/>
      <c r="KPC186" s="419"/>
      <c r="KPD186" s="419"/>
      <c r="KPE186" s="419"/>
      <c r="KPF186" s="419"/>
      <c r="KPG186" s="419"/>
      <c r="KPH186" s="419"/>
      <c r="KPI186" s="419"/>
      <c r="KPJ186" s="419"/>
      <c r="KPK186" s="419"/>
      <c r="KPL186" s="419"/>
      <c r="KPM186" s="419"/>
      <c r="KPN186" s="419"/>
      <c r="KPO186" s="419"/>
      <c r="KPP186" s="419"/>
      <c r="KPQ186" s="419"/>
      <c r="KPR186" s="419"/>
      <c r="KPS186" s="419"/>
      <c r="KPT186" s="419"/>
      <c r="KPU186" s="419"/>
      <c r="KPV186" s="419"/>
      <c r="KPW186" s="419"/>
      <c r="KPX186" s="419"/>
      <c r="KPY186" s="419"/>
      <c r="KPZ186" s="419"/>
      <c r="KQA186" s="419"/>
      <c r="KQB186" s="419"/>
      <c r="KQC186" s="419"/>
      <c r="KQD186" s="419"/>
      <c r="KQE186" s="419"/>
      <c r="KQF186" s="419"/>
      <c r="KQG186" s="419"/>
      <c r="KQH186" s="419"/>
      <c r="KQI186" s="419"/>
      <c r="KQJ186" s="419"/>
      <c r="KQK186" s="419"/>
      <c r="KQL186" s="419"/>
      <c r="KQM186" s="419"/>
      <c r="KQN186" s="419"/>
      <c r="KQO186" s="419"/>
      <c r="KQP186" s="419"/>
      <c r="KQQ186" s="419"/>
      <c r="KQR186" s="419"/>
      <c r="KQS186" s="419"/>
      <c r="KQT186" s="419"/>
      <c r="KQU186" s="419"/>
      <c r="KQV186" s="419"/>
      <c r="KQW186" s="419"/>
      <c r="KQX186" s="419"/>
      <c r="KQY186" s="419"/>
      <c r="KQZ186" s="419"/>
      <c r="KRA186" s="419"/>
      <c r="KRB186" s="419"/>
      <c r="KRC186" s="419"/>
      <c r="KRD186" s="419"/>
      <c r="KRE186" s="419"/>
      <c r="KRF186" s="419"/>
      <c r="KRG186" s="419"/>
      <c r="KRH186" s="419"/>
      <c r="KRI186" s="419"/>
      <c r="KRJ186" s="419"/>
      <c r="KRK186" s="419"/>
      <c r="KRL186" s="419"/>
      <c r="KRM186" s="419"/>
      <c r="KRN186" s="419"/>
      <c r="KRO186" s="419"/>
      <c r="KRP186" s="419"/>
      <c r="KRQ186" s="419"/>
      <c r="KRR186" s="419"/>
      <c r="KRS186" s="419"/>
      <c r="KRT186" s="419"/>
      <c r="KRU186" s="419"/>
      <c r="KRV186" s="419"/>
      <c r="KRW186" s="419"/>
      <c r="KRX186" s="419"/>
      <c r="KRY186" s="419"/>
      <c r="KRZ186" s="419"/>
      <c r="KSA186" s="419"/>
      <c r="KSB186" s="419"/>
      <c r="KSC186" s="419"/>
      <c r="KSD186" s="419"/>
      <c r="KSE186" s="419"/>
      <c r="KSF186" s="419"/>
      <c r="KSG186" s="419"/>
      <c r="KSH186" s="419"/>
      <c r="KSI186" s="419"/>
      <c r="KSJ186" s="419"/>
      <c r="KSK186" s="419"/>
      <c r="KSL186" s="419"/>
      <c r="KSM186" s="419"/>
      <c r="KSN186" s="419"/>
      <c r="KSO186" s="419"/>
      <c r="KSP186" s="419"/>
      <c r="KSQ186" s="419"/>
      <c r="KSR186" s="419"/>
      <c r="KSS186" s="419"/>
      <c r="KST186" s="419"/>
      <c r="KSU186" s="419"/>
      <c r="KSV186" s="419"/>
      <c r="KSW186" s="419"/>
      <c r="KSX186" s="419"/>
      <c r="KSY186" s="419"/>
      <c r="KSZ186" s="419"/>
      <c r="KTA186" s="419"/>
      <c r="KTB186" s="419"/>
      <c r="KTC186" s="419"/>
      <c r="KTD186" s="419"/>
      <c r="KTE186" s="419"/>
      <c r="KTF186" s="419"/>
      <c r="KTG186" s="419"/>
      <c r="KTH186" s="419"/>
      <c r="KTI186" s="419"/>
      <c r="KTJ186" s="419"/>
      <c r="KTK186" s="419"/>
      <c r="KTL186" s="419"/>
      <c r="KTM186" s="419"/>
      <c r="KTN186" s="419"/>
      <c r="KTO186" s="419"/>
      <c r="KTP186" s="419"/>
      <c r="KTQ186" s="419"/>
      <c r="KTR186" s="419"/>
      <c r="KTS186" s="419"/>
      <c r="KTT186" s="419"/>
      <c r="KTU186" s="419"/>
      <c r="KTV186" s="419"/>
      <c r="KTW186" s="419"/>
      <c r="KTX186" s="419"/>
      <c r="KTY186" s="419"/>
      <c r="KTZ186" s="419"/>
      <c r="KUA186" s="419"/>
      <c r="KUB186" s="419"/>
      <c r="KUC186" s="419"/>
      <c r="KUD186" s="419"/>
      <c r="KUE186" s="419"/>
      <c r="KUF186" s="419"/>
      <c r="KUG186" s="419"/>
      <c r="KUH186" s="419"/>
      <c r="KUI186" s="419"/>
      <c r="KUJ186" s="419"/>
      <c r="KUK186" s="419"/>
      <c r="KUL186" s="419"/>
      <c r="KUM186" s="419"/>
      <c r="KUN186" s="419"/>
      <c r="KUO186" s="419"/>
      <c r="KUP186" s="419"/>
      <c r="KUQ186" s="419"/>
      <c r="KUR186" s="419"/>
      <c r="KUS186" s="419"/>
      <c r="KUT186" s="419"/>
      <c r="KUU186" s="419"/>
      <c r="KUV186" s="419"/>
      <c r="KUW186" s="419"/>
      <c r="KUX186" s="419"/>
      <c r="KUY186" s="419"/>
      <c r="KUZ186" s="419"/>
      <c r="KVA186" s="419"/>
      <c r="KVB186" s="419"/>
      <c r="KVC186" s="419"/>
      <c r="KVD186" s="419"/>
      <c r="KVE186" s="419"/>
      <c r="KVF186" s="419"/>
      <c r="KVG186" s="419"/>
      <c r="KVH186" s="419"/>
      <c r="KVI186" s="419"/>
      <c r="KVJ186" s="419"/>
      <c r="KVK186" s="419"/>
      <c r="KVL186" s="419"/>
      <c r="KVM186" s="419"/>
      <c r="KVN186" s="419"/>
      <c r="KVO186" s="419"/>
      <c r="KVP186" s="419"/>
      <c r="KVQ186" s="419"/>
      <c r="KVR186" s="419"/>
      <c r="KVS186" s="419"/>
      <c r="KVT186" s="419"/>
      <c r="KVU186" s="419"/>
      <c r="KVV186" s="419"/>
      <c r="KVW186" s="419"/>
      <c r="KVX186" s="419"/>
      <c r="KVY186" s="419"/>
      <c r="KVZ186" s="419"/>
      <c r="KWA186" s="419"/>
      <c r="KWB186" s="419"/>
      <c r="KWC186" s="419"/>
      <c r="KWD186" s="419"/>
      <c r="KWE186" s="419"/>
      <c r="KWF186" s="419"/>
      <c r="KWG186" s="419"/>
      <c r="KWH186" s="419"/>
      <c r="KWI186" s="419"/>
      <c r="KWJ186" s="419"/>
      <c r="KWK186" s="419"/>
      <c r="KWL186" s="419"/>
      <c r="KWM186" s="419"/>
      <c r="KWN186" s="419"/>
      <c r="KWO186" s="419"/>
      <c r="KWP186" s="419"/>
      <c r="KWQ186" s="419"/>
      <c r="KWR186" s="419"/>
      <c r="KWS186" s="419"/>
      <c r="KWT186" s="419"/>
      <c r="KWU186" s="419"/>
      <c r="KWV186" s="419"/>
      <c r="KWW186" s="419"/>
      <c r="KWX186" s="419"/>
      <c r="KWY186" s="419"/>
      <c r="KWZ186" s="419"/>
      <c r="KXA186" s="419"/>
      <c r="KXB186" s="419"/>
      <c r="KXC186" s="419"/>
      <c r="KXD186" s="419"/>
      <c r="KXE186" s="419"/>
      <c r="KXF186" s="419"/>
      <c r="KXG186" s="419"/>
      <c r="KXH186" s="419"/>
      <c r="KXI186" s="419"/>
      <c r="KXJ186" s="419"/>
      <c r="KXK186" s="419"/>
      <c r="KXL186" s="419"/>
      <c r="KXM186" s="419"/>
      <c r="KXN186" s="419"/>
      <c r="KXO186" s="419"/>
      <c r="KXP186" s="419"/>
      <c r="KXQ186" s="419"/>
      <c r="KXR186" s="419"/>
      <c r="KXS186" s="419"/>
      <c r="KXT186" s="419"/>
      <c r="KXU186" s="419"/>
      <c r="KXV186" s="419"/>
      <c r="KXW186" s="419"/>
      <c r="KXX186" s="419"/>
      <c r="KXY186" s="419"/>
      <c r="KXZ186" s="419"/>
      <c r="KYA186" s="419"/>
      <c r="KYB186" s="419"/>
      <c r="KYC186" s="419"/>
      <c r="KYD186" s="419"/>
      <c r="KYE186" s="419"/>
      <c r="KYF186" s="419"/>
      <c r="KYG186" s="419"/>
      <c r="KYH186" s="419"/>
      <c r="KYI186" s="419"/>
      <c r="KYJ186" s="419"/>
      <c r="KYK186" s="419"/>
      <c r="KYL186" s="419"/>
      <c r="KYM186" s="419"/>
      <c r="KYN186" s="419"/>
      <c r="KYO186" s="419"/>
      <c r="KYP186" s="419"/>
      <c r="KYQ186" s="419"/>
      <c r="KYR186" s="419"/>
      <c r="KYS186" s="419"/>
      <c r="KYT186" s="419"/>
      <c r="KYU186" s="419"/>
      <c r="KYV186" s="419"/>
      <c r="KYW186" s="419"/>
      <c r="KYX186" s="419"/>
      <c r="KYY186" s="419"/>
      <c r="KYZ186" s="419"/>
      <c r="KZA186" s="419"/>
      <c r="KZB186" s="419"/>
      <c r="KZC186" s="419"/>
      <c r="KZD186" s="419"/>
      <c r="KZE186" s="419"/>
      <c r="KZF186" s="419"/>
      <c r="KZG186" s="419"/>
      <c r="KZH186" s="419"/>
      <c r="KZI186" s="419"/>
      <c r="KZJ186" s="419"/>
      <c r="KZK186" s="419"/>
      <c r="KZL186" s="419"/>
      <c r="KZM186" s="419"/>
      <c r="KZN186" s="419"/>
      <c r="KZO186" s="419"/>
      <c r="KZP186" s="419"/>
      <c r="KZQ186" s="419"/>
      <c r="KZR186" s="419"/>
      <c r="KZS186" s="419"/>
      <c r="KZT186" s="419"/>
      <c r="KZU186" s="419"/>
      <c r="KZV186" s="419"/>
      <c r="KZW186" s="419"/>
      <c r="KZX186" s="419"/>
      <c r="KZY186" s="419"/>
      <c r="KZZ186" s="419"/>
      <c r="LAA186" s="419"/>
      <c r="LAB186" s="419"/>
      <c r="LAC186" s="419"/>
      <c r="LAD186" s="419"/>
      <c r="LAE186" s="419"/>
      <c r="LAF186" s="419"/>
      <c r="LAG186" s="419"/>
      <c r="LAH186" s="419"/>
      <c r="LAI186" s="419"/>
      <c r="LAJ186" s="419"/>
      <c r="LAK186" s="419"/>
      <c r="LAL186" s="419"/>
      <c r="LAM186" s="419"/>
      <c r="LAN186" s="419"/>
      <c r="LAO186" s="419"/>
      <c r="LAP186" s="419"/>
      <c r="LAQ186" s="419"/>
      <c r="LAR186" s="419"/>
      <c r="LAS186" s="419"/>
      <c r="LAT186" s="419"/>
      <c r="LAU186" s="419"/>
      <c r="LAV186" s="419"/>
      <c r="LAW186" s="419"/>
      <c r="LAX186" s="419"/>
      <c r="LAY186" s="419"/>
      <c r="LAZ186" s="419"/>
      <c r="LBA186" s="419"/>
      <c r="LBB186" s="419"/>
      <c r="LBC186" s="419"/>
      <c r="LBD186" s="419"/>
      <c r="LBE186" s="419"/>
      <c r="LBF186" s="419"/>
      <c r="LBG186" s="419"/>
      <c r="LBH186" s="419"/>
      <c r="LBI186" s="419"/>
      <c r="LBJ186" s="419"/>
      <c r="LBK186" s="419"/>
      <c r="LBL186" s="419"/>
      <c r="LBM186" s="419"/>
      <c r="LBN186" s="419"/>
      <c r="LBO186" s="419"/>
      <c r="LBP186" s="419"/>
      <c r="LBQ186" s="419"/>
      <c r="LBR186" s="419"/>
      <c r="LBS186" s="419"/>
      <c r="LBT186" s="419"/>
      <c r="LBU186" s="419"/>
      <c r="LBV186" s="419"/>
      <c r="LBW186" s="419"/>
      <c r="LBX186" s="419"/>
      <c r="LBY186" s="419"/>
      <c r="LBZ186" s="419"/>
      <c r="LCA186" s="419"/>
      <c r="LCB186" s="419"/>
      <c r="LCC186" s="419"/>
      <c r="LCD186" s="419"/>
      <c r="LCE186" s="419"/>
      <c r="LCF186" s="419"/>
      <c r="LCG186" s="419"/>
      <c r="LCH186" s="419"/>
      <c r="LCI186" s="419"/>
      <c r="LCJ186" s="419"/>
      <c r="LCK186" s="419"/>
      <c r="LCL186" s="419"/>
      <c r="LCM186" s="419"/>
      <c r="LCN186" s="419"/>
      <c r="LCO186" s="419"/>
      <c r="LCP186" s="419"/>
      <c r="LCQ186" s="419"/>
      <c r="LCR186" s="419"/>
      <c r="LCS186" s="419"/>
      <c r="LCT186" s="419"/>
      <c r="LCU186" s="419"/>
      <c r="LCV186" s="419"/>
      <c r="LCW186" s="419"/>
      <c r="LCX186" s="419"/>
      <c r="LCY186" s="419"/>
      <c r="LCZ186" s="419"/>
      <c r="LDA186" s="419"/>
      <c r="LDB186" s="419"/>
      <c r="LDC186" s="419"/>
      <c r="LDD186" s="419"/>
      <c r="LDE186" s="419"/>
      <c r="LDF186" s="419"/>
      <c r="LDG186" s="419"/>
      <c r="LDH186" s="419"/>
      <c r="LDI186" s="419"/>
      <c r="LDJ186" s="419"/>
      <c r="LDK186" s="419"/>
      <c r="LDL186" s="419"/>
      <c r="LDM186" s="419"/>
      <c r="LDN186" s="419"/>
      <c r="LDO186" s="419"/>
      <c r="LDP186" s="419"/>
      <c r="LDQ186" s="419"/>
      <c r="LDR186" s="419"/>
      <c r="LDS186" s="419"/>
      <c r="LDT186" s="419"/>
      <c r="LDU186" s="419"/>
      <c r="LDV186" s="419"/>
      <c r="LDW186" s="419"/>
      <c r="LDX186" s="419"/>
      <c r="LDY186" s="419"/>
      <c r="LDZ186" s="419"/>
      <c r="LEA186" s="419"/>
      <c r="LEB186" s="419"/>
      <c r="LEC186" s="419"/>
      <c r="LED186" s="419"/>
      <c r="LEE186" s="419"/>
      <c r="LEF186" s="419"/>
      <c r="LEG186" s="419"/>
      <c r="LEH186" s="419"/>
      <c r="LEI186" s="419"/>
      <c r="LEJ186" s="419"/>
      <c r="LEK186" s="419"/>
      <c r="LEL186" s="419"/>
      <c r="LEM186" s="419"/>
      <c r="LEN186" s="419"/>
      <c r="LEO186" s="419"/>
      <c r="LEP186" s="419"/>
      <c r="LEQ186" s="419"/>
      <c r="LER186" s="419"/>
      <c r="LES186" s="419"/>
      <c r="LET186" s="419"/>
      <c r="LEU186" s="419"/>
      <c r="LEV186" s="419"/>
      <c r="LEW186" s="419"/>
      <c r="LEX186" s="419"/>
      <c r="LEY186" s="419"/>
      <c r="LEZ186" s="419"/>
      <c r="LFA186" s="419"/>
      <c r="LFB186" s="419"/>
      <c r="LFC186" s="419"/>
      <c r="LFD186" s="419"/>
      <c r="LFE186" s="419"/>
      <c r="LFF186" s="419"/>
      <c r="LFG186" s="419"/>
      <c r="LFH186" s="419"/>
      <c r="LFI186" s="419"/>
      <c r="LFJ186" s="419"/>
      <c r="LFK186" s="419"/>
      <c r="LFL186" s="419"/>
      <c r="LFM186" s="419"/>
      <c r="LFN186" s="419"/>
      <c r="LFO186" s="419"/>
      <c r="LFP186" s="419"/>
      <c r="LFQ186" s="419"/>
      <c r="LFR186" s="419"/>
      <c r="LFS186" s="419"/>
      <c r="LFT186" s="419"/>
      <c r="LFU186" s="419"/>
      <c r="LFV186" s="419"/>
      <c r="LFW186" s="419"/>
      <c r="LFX186" s="419"/>
      <c r="LFY186" s="419"/>
      <c r="LFZ186" s="419"/>
      <c r="LGA186" s="419"/>
      <c r="LGB186" s="419"/>
      <c r="LGC186" s="419"/>
      <c r="LGD186" s="419"/>
      <c r="LGE186" s="419"/>
      <c r="LGF186" s="419"/>
      <c r="LGG186" s="419"/>
      <c r="LGH186" s="419"/>
      <c r="LGI186" s="419"/>
      <c r="LGJ186" s="419"/>
      <c r="LGK186" s="419"/>
      <c r="LGL186" s="419"/>
      <c r="LGM186" s="419"/>
      <c r="LGN186" s="419"/>
      <c r="LGO186" s="419"/>
      <c r="LGP186" s="419"/>
      <c r="LGQ186" s="419"/>
      <c r="LGR186" s="419"/>
      <c r="LGS186" s="419"/>
      <c r="LGT186" s="419"/>
      <c r="LGU186" s="419"/>
      <c r="LGV186" s="419"/>
      <c r="LGW186" s="419"/>
      <c r="LGX186" s="419"/>
      <c r="LGY186" s="419"/>
      <c r="LGZ186" s="419"/>
      <c r="LHA186" s="419"/>
      <c r="LHB186" s="419"/>
      <c r="LHC186" s="419"/>
      <c r="LHD186" s="419"/>
      <c r="LHE186" s="419"/>
      <c r="LHF186" s="419"/>
      <c r="LHG186" s="419"/>
      <c r="LHH186" s="419"/>
      <c r="LHI186" s="419"/>
      <c r="LHJ186" s="419"/>
      <c r="LHK186" s="419"/>
      <c r="LHL186" s="419"/>
      <c r="LHM186" s="419"/>
      <c r="LHN186" s="419"/>
      <c r="LHO186" s="419"/>
      <c r="LHP186" s="419"/>
      <c r="LHQ186" s="419"/>
      <c r="LHR186" s="419"/>
      <c r="LHS186" s="419"/>
      <c r="LHT186" s="419"/>
      <c r="LHU186" s="419"/>
      <c r="LHV186" s="419"/>
      <c r="LHW186" s="419"/>
      <c r="LHX186" s="419"/>
      <c r="LHY186" s="419"/>
      <c r="LHZ186" s="419"/>
      <c r="LIA186" s="419"/>
      <c r="LIB186" s="419"/>
      <c r="LIC186" s="419"/>
      <c r="LID186" s="419"/>
      <c r="LIE186" s="419"/>
      <c r="LIF186" s="419"/>
      <c r="LIG186" s="419"/>
      <c r="LIH186" s="419"/>
      <c r="LII186" s="419"/>
      <c r="LIJ186" s="419"/>
      <c r="LIK186" s="419"/>
      <c r="LIL186" s="419"/>
      <c r="LIM186" s="419"/>
      <c r="LIN186" s="419"/>
      <c r="LIO186" s="419"/>
      <c r="LIP186" s="419"/>
      <c r="LIQ186" s="419"/>
      <c r="LIR186" s="419"/>
      <c r="LIS186" s="419"/>
      <c r="LIT186" s="419"/>
      <c r="LIU186" s="419"/>
      <c r="LIV186" s="419"/>
      <c r="LIW186" s="419"/>
      <c r="LIX186" s="419"/>
      <c r="LIY186" s="419"/>
      <c r="LIZ186" s="419"/>
      <c r="LJA186" s="419"/>
      <c r="LJB186" s="419"/>
      <c r="LJC186" s="419"/>
      <c r="LJD186" s="419"/>
      <c r="LJE186" s="419"/>
      <c r="LJF186" s="419"/>
      <c r="LJG186" s="419"/>
      <c r="LJH186" s="419"/>
      <c r="LJI186" s="419"/>
      <c r="LJJ186" s="419"/>
      <c r="LJK186" s="419"/>
      <c r="LJL186" s="419"/>
      <c r="LJM186" s="419"/>
      <c r="LJN186" s="419"/>
      <c r="LJO186" s="419"/>
      <c r="LJP186" s="419"/>
      <c r="LJQ186" s="419"/>
      <c r="LJR186" s="419"/>
      <c r="LJS186" s="419"/>
      <c r="LJT186" s="419"/>
      <c r="LJU186" s="419"/>
      <c r="LJV186" s="419"/>
      <c r="LJW186" s="419"/>
      <c r="LJX186" s="419"/>
      <c r="LJY186" s="419"/>
      <c r="LJZ186" s="419"/>
      <c r="LKA186" s="419"/>
      <c r="LKB186" s="419"/>
      <c r="LKC186" s="419"/>
      <c r="LKD186" s="419"/>
      <c r="LKE186" s="419"/>
      <c r="LKF186" s="419"/>
      <c r="LKG186" s="419"/>
      <c r="LKH186" s="419"/>
      <c r="LKI186" s="419"/>
      <c r="LKJ186" s="419"/>
      <c r="LKK186" s="419"/>
      <c r="LKL186" s="419"/>
      <c r="LKM186" s="419"/>
      <c r="LKN186" s="419"/>
      <c r="LKO186" s="419"/>
      <c r="LKP186" s="419"/>
      <c r="LKQ186" s="419"/>
      <c r="LKR186" s="419"/>
      <c r="LKS186" s="419"/>
      <c r="LKT186" s="419"/>
      <c r="LKU186" s="419"/>
      <c r="LKV186" s="419"/>
      <c r="LKW186" s="419"/>
      <c r="LKX186" s="419"/>
      <c r="LKY186" s="419"/>
      <c r="LKZ186" s="419"/>
      <c r="LLA186" s="419"/>
      <c r="LLB186" s="419"/>
      <c r="LLC186" s="419"/>
      <c r="LLD186" s="419"/>
      <c r="LLE186" s="419"/>
      <c r="LLF186" s="419"/>
      <c r="LLG186" s="419"/>
      <c r="LLH186" s="419"/>
      <c r="LLI186" s="419"/>
      <c r="LLJ186" s="419"/>
      <c r="LLK186" s="419"/>
      <c r="LLL186" s="419"/>
      <c r="LLM186" s="419"/>
      <c r="LLN186" s="419"/>
      <c r="LLO186" s="419"/>
      <c r="LLP186" s="419"/>
      <c r="LLQ186" s="419"/>
      <c r="LLR186" s="419"/>
      <c r="LLS186" s="419"/>
      <c r="LLT186" s="419"/>
      <c r="LLU186" s="419"/>
      <c r="LLV186" s="419"/>
      <c r="LLW186" s="419"/>
      <c r="LLX186" s="419"/>
      <c r="LLY186" s="419"/>
      <c r="LLZ186" s="419"/>
      <c r="LMA186" s="419"/>
      <c r="LMB186" s="419"/>
      <c r="LMC186" s="419"/>
      <c r="LMD186" s="419"/>
      <c r="LME186" s="419"/>
      <c r="LMF186" s="419"/>
      <c r="LMG186" s="419"/>
      <c r="LMH186" s="419"/>
      <c r="LMI186" s="419"/>
      <c r="LMJ186" s="419"/>
      <c r="LMK186" s="419"/>
      <c r="LML186" s="419"/>
      <c r="LMM186" s="419"/>
      <c r="LMN186" s="419"/>
      <c r="LMO186" s="419"/>
      <c r="LMP186" s="419"/>
      <c r="LMQ186" s="419"/>
      <c r="LMR186" s="419"/>
      <c r="LMS186" s="419"/>
      <c r="LMT186" s="419"/>
      <c r="LMU186" s="419"/>
      <c r="LMV186" s="419"/>
      <c r="LMW186" s="419"/>
      <c r="LMX186" s="419"/>
      <c r="LMY186" s="419"/>
      <c r="LMZ186" s="419"/>
      <c r="LNA186" s="419"/>
      <c r="LNB186" s="419"/>
      <c r="LNC186" s="419"/>
      <c r="LND186" s="419"/>
      <c r="LNE186" s="419"/>
      <c r="LNF186" s="419"/>
      <c r="LNG186" s="419"/>
      <c r="LNH186" s="419"/>
      <c r="LNI186" s="419"/>
      <c r="LNJ186" s="419"/>
      <c r="LNK186" s="419"/>
      <c r="LNL186" s="419"/>
      <c r="LNM186" s="419"/>
      <c r="LNN186" s="419"/>
      <c r="LNO186" s="419"/>
      <c r="LNP186" s="419"/>
      <c r="LNQ186" s="419"/>
      <c r="LNR186" s="419"/>
      <c r="LNS186" s="419"/>
      <c r="LNT186" s="419"/>
      <c r="LNU186" s="419"/>
      <c r="LNV186" s="419"/>
      <c r="LNW186" s="419"/>
      <c r="LNX186" s="419"/>
      <c r="LNY186" s="419"/>
      <c r="LNZ186" s="419"/>
      <c r="LOA186" s="419"/>
      <c r="LOB186" s="419"/>
      <c r="LOC186" s="419"/>
      <c r="LOD186" s="419"/>
      <c r="LOE186" s="419"/>
      <c r="LOF186" s="419"/>
      <c r="LOG186" s="419"/>
      <c r="LOH186" s="419"/>
      <c r="LOI186" s="419"/>
      <c r="LOJ186" s="419"/>
      <c r="LOK186" s="419"/>
      <c r="LOL186" s="419"/>
      <c r="LOM186" s="419"/>
      <c r="LON186" s="419"/>
      <c r="LOO186" s="419"/>
      <c r="LOP186" s="419"/>
      <c r="LOQ186" s="419"/>
      <c r="LOR186" s="419"/>
      <c r="LOS186" s="419"/>
      <c r="LOT186" s="419"/>
      <c r="LOU186" s="419"/>
      <c r="LOV186" s="419"/>
      <c r="LOW186" s="419"/>
      <c r="LOX186" s="419"/>
      <c r="LOY186" s="419"/>
      <c r="LOZ186" s="419"/>
      <c r="LPA186" s="419"/>
      <c r="LPB186" s="419"/>
      <c r="LPC186" s="419"/>
      <c r="LPD186" s="419"/>
      <c r="LPE186" s="419"/>
      <c r="LPF186" s="419"/>
      <c r="LPG186" s="419"/>
      <c r="LPH186" s="419"/>
      <c r="LPI186" s="419"/>
      <c r="LPJ186" s="419"/>
      <c r="LPK186" s="419"/>
      <c r="LPL186" s="419"/>
      <c r="LPM186" s="419"/>
      <c r="LPN186" s="419"/>
      <c r="LPO186" s="419"/>
      <c r="LPP186" s="419"/>
      <c r="LPQ186" s="419"/>
      <c r="LPR186" s="419"/>
      <c r="LPS186" s="419"/>
      <c r="LPT186" s="419"/>
      <c r="LPU186" s="419"/>
      <c r="LPV186" s="419"/>
      <c r="LPW186" s="419"/>
      <c r="LPX186" s="419"/>
      <c r="LPY186" s="419"/>
      <c r="LPZ186" s="419"/>
      <c r="LQA186" s="419"/>
      <c r="LQB186" s="419"/>
      <c r="LQC186" s="419"/>
      <c r="LQD186" s="419"/>
      <c r="LQE186" s="419"/>
      <c r="LQF186" s="419"/>
      <c r="LQG186" s="419"/>
      <c r="LQH186" s="419"/>
      <c r="LQI186" s="419"/>
      <c r="LQJ186" s="419"/>
      <c r="LQK186" s="419"/>
      <c r="LQL186" s="419"/>
      <c r="LQM186" s="419"/>
      <c r="LQN186" s="419"/>
      <c r="LQO186" s="419"/>
      <c r="LQP186" s="419"/>
      <c r="LQQ186" s="419"/>
      <c r="LQR186" s="419"/>
      <c r="LQS186" s="419"/>
      <c r="LQT186" s="419"/>
      <c r="LQU186" s="419"/>
      <c r="LQV186" s="419"/>
      <c r="LQW186" s="419"/>
      <c r="LQX186" s="419"/>
      <c r="LQY186" s="419"/>
      <c r="LQZ186" s="419"/>
      <c r="LRA186" s="419"/>
      <c r="LRB186" s="419"/>
      <c r="LRC186" s="419"/>
      <c r="LRD186" s="419"/>
      <c r="LRE186" s="419"/>
      <c r="LRF186" s="419"/>
      <c r="LRG186" s="419"/>
      <c r="LRH186" s="419"/>
      <c r="LRI186" s="419"/>
      <c r="LRJ186" s="419"/>
      <c r="LRK186" s="419"/>
      <c r="LRL186" s="419"/>
      <c r="LRM186" s="419"/>
      <c r="LRN186" s="419"/>
      <c r="LRO186" s="419"/>
      <c r="LRP186" s="419"/>
      <c r="LRQ186" s="419"/>
      <c r="LRR186" s="419"/>
      <c r="LRS186" s="419"/>
      <c r="LRT186" s="419"/>
      <c r="LRU186" s="419"/>
      <c r="LRV186" s="419"/>
      <c r="LRW186" s="419"/>
      <c r="LRX186" s="419"/>
      <c r="LRY186" s="419"/>
      <c r="LRZ186" s="419"/>
      <c r="LSA186" s="419"/>
      <c r="LSB186" s="419"/>
      <c r="LSC186" s="419"/>
      <c r="LSD186" s="419"/>
      <c r="LSE186" s="419"/>
      <c r="LSF186" s="419"/>
      <c r="LSG186" s="419"/>
      <c r="LSH186" s="419"/>
      <c r="LSI186" s="419"/>
      <c r="LSJ186" s="419"/>
      <c r="LSK186" s="419"/>
      <c r="LSL186" s="419"/>
      <c r="LSM186" s="419"/>
      <c r="LSN186" s="419"/>
      <c r="LSO186" s="419"/>
      <c r="LSP186" s="419"/>
      <c r="LSQ186" s="419"/>
      <c r="LSR186" s="419"/>
      <c r="LSS186" s="419"/>
      <c r="LST186" s="419"/>
      <c r="LSU186" s="419"/>
      <c r="LSV186" s="419"/>
      <c r="LSW186" s="419"/>
      <c r="LSX186" s="419"/>
      <c r="LSY186" s="419"/>
      <c r="LSZ186" s="419"/>
      <c r="LTA186" s="419"/>
      <c r="LTB186" s="419"/>
      <c r="LTC186" s="419"/>
      <c r="LTD186" s="419"/>
      <c r="LTE186" s="419"/>
      <c r="LTF186" s="419"/>
      <c r="LTG186" s="419"/>
      <c r="LTH186" s="419"/>
      <c r="LTI186" s="419"/>
      <c r="LTJ186" s="419"/>
      <c r="LTK186" s="419"/>
      <c r="LTL186" s="419"/>
      <c r="LTM186" s="419"/>
      <c r="LTN186" s="419"/>
      <c r="LTO186" s="419"/>
      <c r="LTP186" s="419"/>
      <c r="LTQ186" s="419"/>
      <c r="LTR186" s="419"/>
      <c r="LTS186" s="419"/>
      <c r="LTT186" s="419"/>
      <c r="LTU186" s="419"/>
      <c r="LTV186" s="419"/>
      <c r="LTW186" s="419"/>
      <c r="LTX186" s="419"/>
      <c r="LTY186" s="419"/>
      <c r="LTZ186" s="419"/>
      <c r="LUA186" s="419"/>
      <c r="LUB186" s="419"/>
      <c r="LUC186" s="419"/>
      <c r="LUD186" s="419"/>
      <c r="LUE186" s="419"/>
      <c r="LUF186" s="419"/>
      <c r="LUG186" s="419"/>
      <c r="LUH186" s="419"/>
      <c r="LUI186" s="419"/>
      <c r="LUJ186" s="419"/>
      <c r="LUK186" s="419"/>
      <c r="LUL186" s="419"/>
      <c r="LUM186" s="419"/>
      <c r="LUN186" s="419"/>
      <c r="LUO186" s="419"/>
      <c r="LUP186" s="419"/>
      <c r="LUQ186" s="419"/>
      <c r="LUR186" s="419"/>
      <c r="LUS186" s="419"/>
      <c r="LUT186" s="419"/>
      <c r="LUU186" s="419"/>
      <c r="LUV186" s="419"/>
      <c r="LUW186" s="419"/>
      <c r="LUX186" s="419"/>
      <c r="LUY186" s="419"/>
      <c r="LUZ186" s="419"/>
      <c r="LVA186" s="419"/>
      <c r="LVB186" s="419"/>
      <c r="LVC186" s="419"/>
      <c r="LVD186" s="419"/>
      <c r="LVE186" s="419"/>
      <c r="LVF186" s="419"/>
      <c r="LVG186" s="419"/>
      <c r="LVH186" s="419"/>
      <c r="LVI186" s="419"/>
      <c r="LVJ186" s="419"/>
      <c r="LVK186" s="419"/>
      <c r="LVL186" s="419"/>
      <c r="LVM186" s="419"/>
      <c r="LVN186" s="419"/>
      <c r="LVO186" s="419"/>
      <c r="LVP186" s="419"/>
      <c r="LVQ186" s="419"/>
      <c r="LVR186" s="419"/>
      <c r="LVS186" s="419"/>
      <c r="LVT186" s="419"/>
      <c r="LVU186" s="419"/>
      <c r="LVV186" s="419"/>
      <c r="LVW186" s="419"/>
      <c r="LVX186" s="419"/>
      <c r="LVY186" s="419"/>
      <c r="LVZ186" s="419"/>
      <c r="LWA186" s="419"/>
      <c r="LWB186" s="419"/>
      <c r="LWC186" s="419"/>
      <c r="LWD186" s="419"/>
      <c r="LWE186" s="419"/>
      <c r="LWF186" s="419"/>
      <c r="LWG186" s="419"/>
      <c r="LWH186" s="419"/>
      <c r="LWI186" s="419"/>
      <c r="LWJ186" s="419"/>
      <c r="LWK186" s="419"/>
      <c r="LWL186" s="419"/>
      <c r="LWM186" s="419"/>
      <c r="LWN186" s="419"/>
      <c r="LWO186" s="419"/>
      <c r="LWP186" s="419"/>
      <c r="LWQ186" s="419"/>
      <c r="LWR186" s="419"/>
      <c r="LWS186" s="419"/>
      <c r="LWT186" s="419"/>
      <c r="LWU186" s="419"/>
      <c r="LWV186" s="419"/>
      <c r="LWW186" s="419"/>
      <c r="LWX186" s="419"/>
      <c r="LWY186" s="419"/>
      <c r="LWZ186" s="419"/>
      <c r="LXA186" s="419"/>
      <c r="LXB186" s="419"/>
      <c r="LXC186" s="419"/>
      <c r="LXD186" s="419"/>
      <c r="LXE186" s="419"/>
      <c r="LXF186" s="419"/>
      <c r="LXG186" s="419"/>
      <c r="LXH186" s="419"/>
      <c r="LXI186" s="419"/>
      <c r="LXJ186" s="419"/>
      <c r="LXK186" s="419"/>
      <c r="LXL186" s="419"/>
      <c r="LXM186" s="419"/>
      <c r="LXN186" s="419"/>
      <c r="LXO186" s="419"/>
      <c r="LXP186" s="419"/>
      <c r="LXQ186" s="419"/>
      <c r="LXR186" s="419"/>
      <c r="LXS186" s="419"/>
      <c r="LXT186" s="419"/>
      <c r="LXU186" s="419"/>
      <c r="LXV186" s="419"/>
      <c r="LXW186" s="419"/>
      <c r="LXX186" s="419"/>
      <c r="LXY186" s="419"/>
      <c r="LXZ186" s="419"/>
      <c r="LYA186" s="419"/>
      <c r="LYB186" s="419"/>
      <c r="LYC186" s="419"/>
      <c r="LYD186" s="419"/>
      <c r="LYE186" s="419"/>
      <c r="LYF186" s="419"/>
      <c r="LYG186" s="419"/>
      <c r="LYH186" s="419"/>
      <c r="LYI186" s="419"/>
      <c r="LYJ186" s="419"/>
      <c r="LYK186" s="419"/>
      <c r="LYL186" s="419"/>
      <c r="LYM186" s="419"/>
      <c r="LYN186" s="419"/>
      <c r="LYO186" s="419"/>
      <c r="LYP186" s="419"/>
      <c r="LYQ186" s="419"/>
      <c r="LYR186" s="419"/>
      <c r="LYS186" s="419"/>
      <c r="LYT186" s="419"/>
      <c r="LYU186" s="419"/>
      <c r="LYV186" s="419"/>
      <c r="LYW186" s="419"/>
      <c r="LYX186" s="419"/>
      <c r="LYY186" s="419"/>
      <c r="LYZ186" s="419"/>
      <c r="LZA186" s="419"/>
      <c r="LZB186" s="419"/>
      <c r="LZC186" s="419"/>
      <c r="LZD186" s="419"/>
      <c r="LZE186" s="419"/>
      <c r="LZF186" s="419"/>
      <c r="LZG186" s="419"/>
      <c r="LZH186" s="419"/>
      <c r="LZI186" s="419"/>
      <c r="LZJ186" s="419"/>
      <c r="LZK186" s="419"/>
      <c r="LZL186" s="419"/>
      <c r="LZM186" s="419"/>
      <c r="LZN186" s="419"/>
      <c r="LZO186" s="419"/>
      <c r="LZP186" s="419"/>
      <c r="LZQ186" s="419"/>
      <c r="LZR186" s="419"/>
      <c r="LZS186" s="419"/>
      <c r="LZT186" s="419"/>
      <c r="LZU186" s="419"/>
      <c r="LZV186" s="419"/>
      <c r="LZW186" s="419"/>
      <c r="LZX186" s="419"/>
      <c r="LZY186" s="419"/>
      <c r="LZZ186" s="419"/>
      <c r="MAA186" s="419"/>
      <c r="MAB186" s="419"/>
      <c r="MAC186" s="419"/>
      <c r="MAD186" s="419"/>
      <c r="MAE186" s="419"/>
      <c r="MAF186" s="419"/>
      <c r="MAG186" s="419"/>
      <c r="MAH186" s="419"/>
      <c r="MAI186" s="419"/>
      <c r="MAJ186" s="419"/>
      <c r="MAK186" s="419"/>
      <c r="MAL186" s="419"/>
      <c r="MAM186" s="419"/>
      <c r="MAN186" s="419"/>
      <c r="MAO186" s="419"/>
      <c r="MAP186" s="419"/>
      <c r="MAQ186" s="419"/>
      <c r="MAR186" s="419"/>
      <c r="MAS186" s="419"/>
      <c r="MAT186" s="419"/>
      <c r="MAU186" s="419"/>
      <c r="MAV186" s="419"/>
      <c r="MAW186" s="419"/>
      <c r="MAX186" s="419"/>
      <c r="MAY186" s="419"/>
      <c r="MAZ186" s="419"/>
      <c r="MBA186" s="419"/>
      <c r="MBB186" s="419"/>
      <c r="MBC186" s="419"/>
      <c r="MBD186" s="419"/>
      <c r="MBE186" s="419"/>
      <c r="MBF186" s="419"/>
      <c r="MBG186" s="419"/>
      <c r="MBH186" s="419"/>
      <c r="MBI186" s="419"/>
      <c r="MBJ186" s="419"/>
      <c r="MBK186" s="419"/>
      <c r="MBL186" s="419"/>
      <c r="MBM186" s="419"/>
      <c r="MBN186" s="419"/>
      <c r="MBO186" s="419"/>
      <c r="MBP186" s="419"/>
      <c r="MBQ186" s="419"/>
      <c r="MBR186" s="419"/>
      <c r="MBS186" s="419"/>
      <c r="MBT186" s="419"/>
      <c r="MBU186" s="419"/>
      <c r="MBV186" s="419"/>
      <c r="MBW186" s="419"/>
      <c r="MBX186" s="419"/>
      <c r="MBY186" s="419"/>
      <c r="MBZ186" s="419"/>
      <c r="MCA186" s="419"/>
      <c r="MCB186" s="419"/>
      <c r="MCC186" s="419"/>
      <c r="MCD186" s="419"/>
      <c r="MCE186" s="419"/>
      <c r="MCF186" s="419"/>
      <c r="MCG186" s="419"/>
      <c r="MCH186" s="419"/>
      <c r="MCI186" s="419"/>
      <c r="MCJ186" s="419"/>
      <c r="MCK186" s="419"/>
      <c r="MCL186" s="419"/>
      <c r="MCM186" s="419"/>
      <c r="MCN186" s="419"/>
      <c r="MCO186" s="419"/>
      <c r="MCP186" s="419"/>
      <c r="MCQ186" s="419"/>
      <c r="MCR186" s="419"/>
      <c r="MCS186" s="419"/>
      <c r="MCT186" s="419"/>
      <c r="MCU186" s="419"/>
      <c r="MCV186" s="419"/>
      <c r="MCW186" s="419"/>
      <c r="MCX186" s="419"/>
      <c r="MCY186" s="419"/>
      <c r="MCZ186" s="419"/>
      <c r="MDA186" s="419"/>
      <c r="MDB186" s="419"/>
      <c r="MDC186" s="419"/>
      <c r="MDD186" s="419"/>
      <c r="MDE186" s="419"/>
      <c r="MDF186" s="419"/>
      <c r="MDG186" s="419"/>
      <c r="MDH186" s="419"/>
      <c r="MDI186" s="419"/>
      <c r="MDJ186" s="419"/>
      <c r="MDK186" s="419"/>
      <c r="MDL186" s="419"/>
      <c r="MDM186" s="419"/>
      <c r="MDN186" s="419"/>
      <c r="MDO186" s="419"/>
      <c r="MDP186" s="419"/>
      <c r="MDQ186" s="419"/>
      <c r="MDR186" s="419"/>
      <c r="MDS186" s="419"/>
      <c r="MDT186" s="419"/>
      <c r="MDU186" s="419"/>
      <c r="MDV186" s="419"/>
      <c r="MDW186" s="419"/>
      <c r="MDX186" s="419"/>
      <c r="MDY186" s="419"/>
      <c r="MDZ186" s="419"/>
      <c r="MEA186" s="419"/>
      <c r="MEB186" s="419"/>
      <c r="MEC186" s="419"/>
      <c r="MED186" s="419"/>
      <c r="MEE186" s="419"/>
      <c r="MEF186" s="419"/>
      <c r="MEG186" s="419"/>
      <c r="MEH186" s="419"/>
      <c r="MEI186" s="419"/>
      <c r="MEJ186" s="419"/>
      <c r="MEK186" s="419"/>
      <c r="MEL186" s="419"/>
      <c r="MEM186" s="419"/>
      <c r="MEN186" s="419"/>
      <c r="MEO186" s="419"/>
      <c r="MEP186" s="419"/>
      <c r="MEQ186" s="419"/>
      <c r="MER186" s="419"/>
      <c r="MES186" s="419"/>
      <c r="MET186" s="419"/>
      <c r="MEU186" s="419"/>
      <c r="MEV186" s="419"/>
      <c r="MEW186" s="419"/>
      <c r="MEX186" s="419"/>
      <c r="MEY186" s="419"/>
      <c r="MEZ186" s="419"/>
      <c r="MFA186" s="419"/>
      <c r="MFB186" s="419"/>
      <c r="MFC186" s="419"/>
      <c r="MFD186" s="419"/>
      <c r="MFE186" s="419"/>
      <c r="MFF186" s="419"/>
      <c r="MFG186" s="419"/>
      <c r="MFH186" s="419"/>
      <c r="MFI186" s="419"/>
      <c r="MFJ186" s="419"/>
      <c r="MFK186" s="419"/>
      <c r="MFL186" s="419"/>
      <c r="MFM186" s="419"/>
      <c r="MFN186" s="419"/>
      <c r="MFO186" s="419"/>
      <c r="MFP186" s="419"/>
      <c r="MFQ186" s="419"/>
      <c r="MFR186" s="419"/>
      <c r="MFS186" s="419"/>
      <c r="MFT186" s="419"/>
      <c r="MFU186" s="419"/>
      <c r="MFV186" s="419"/>
      <c r="MFW186" s="419"/>
      <c r="MFX186" s="419"/>
      <c r="MFY186" s="419"/>
      <c r="MFZ186" s="419"/>
      <c r="MGA186" s="419"/>
      <c r="MGB186" s="419"/>
      <c r="MGC186" s="419"/>
      <c r="MGD186" s="419"/>
      <c r="MGE186" s="419"/>
      <c r="MGF186" s="419"/>
      <c r="MGG186" s="419"/>
      <c r="MGH186" s="419"/>
      <c r="MGI186" s="419"/>
      <c r="MGJ186" s="419"/>
      <c r="MGK186" s="419"/>
      <c r="MGL186" s="419"/>
      <c r="MGM186" s="419"/>
      <c r="MGN186" s="419"/>
      <c r="MGO186" s="419"/>
      <c r="MGP186" s="419"/>
      <c r="MGQ186" s="419"/>
      <c r="MGR186" s="419"/>
      <c r="MGS186" s="419"/>
      <c r="MGT186" s="419"/>
      <c r="MGU186" s="419"/>
      <c r="MGV186" s="419"/>
      <c r="MGW186" s="419"/>
      <c r="MGX186" s="419"/>
      <c r="MGY186" s="419"/>
      <c r="MGZ186" s="419"/>
      <c r="MHA186" s="419"/>
      <c r="MHB186" s="419"/>
      <c r="MHC186" s="419"/>
      <c r="MHD186" s="419"/>
      <c r="MHE186" s="419"/>
      <c r="MHF186" s="419"/>
      <c r="MHG186" s="419"/>
      <c r="MHH186" s="419"/>
      <c r="MHI186" s="419"/>
      <c r="MHJ186" s="419"/>
      <c r="MHK186" s="419"/>
      <c r="MHL186" s="419"/>
      <c r="MHM186" s="419"/>
      <c r="MHN186" s="419"/>
      <c r="MHO186" s="419"/>
      <c r="MHP186" s="419"/>
      <c r="MHQ186" s="419"/>
      <c r="MHR186" s="419"/>
      <c r="MHS186" s="419"/>
      <c r="MHT186" s="419"/>
      <c r="MHU186" s="419"/>
      <c r="MHV186" s="419"/>
      <c r="MHW186" s="419"/>
      <c r="MHX186" s="419"/>
      <c r="MHY186" s="419"/>
      <c r="MHZ186" s="419"/>
      <c r="MIA186" s="419"/>
      <c r="MIB186" s="419"/>
      <c r="MIC186" s="419"/>
      <c r="MID186" s="419"/>
      <c r="MIE186" s="419"/>
      <c r="MIF186" s="419"/>
      <c r="MIG186" s="419"/>
      <c r="MIH186" s="419"/>
      <c r="MII186" s="419"/>
      <c r="MIJ186" s="419"/>
      <c r="MIK186" s="419"/>
      <c r="MIL186" s="419"/>
      <c r="MIM186" s="419"/>
      <c r="MIN186" s="419"/>
      <c r="MIO186" s="419"/>
      <c r="MIP186" s="419"/>
      <c r="MIQ186" s="419"/>
      <c r="MIR186" s="419"/>
      <c r="MIS186" s="419"/>
      <c r="MIT186" s="419"/>
      <c r="MIU186" s="419"/>
      <c r="MIV186" s="419"/>
      <c r="MIW186" s="419"/>
      <c r="MIX186" s="419"/>
      <c r="MIY186" s="419"/>
      <c r="MIZ186" s="419"/>
      <c r="MJA186" s="419"/>
      <c r="MJB186" s="419"/>
      <c r="MJC186" s="419"/>
      <c r="MJD186" s="419"/>
      <c r="MJE186" s="419"/>
      <c r="MJF186" s="419"/>
      <c r="MJG186" s="419"/>
      <c r="MJH186" s="419"/>
      <c r="MJI186" s="419"/>
      <c r="MJJ186" s="419"/>
      <c r="MJK186" s="419"/>
      <c r="MJL186" s="419"/>
      <c r="MJM186" s="419"/>
      <c r="MJN186" s="419"/>
      <c r="MJO186" s="419"/>
      <c r="MJP186" s="419"/>
      <c r="MJQ186" s="419"/>
      <c r="MJR186" s="419"/>
      <c r="MJS186" s="419"/>
      <c r="MJT186" s="419"/>
      <c r="MJU186" s="419"/>
      <c r="MJV186" s="419"/>
      <c r="MJW186" s="419"/>
      <c r="MJX186" s="419"/>
      <c r="MJY186" s="419"/>
      <c r="MJZ186" s="419"/>
      <c r="MKA186" s="419"/>
      <c r="MKB186" s="419"/>
      <c r="MKC186" s="419"/>
      <c r="MKD186" s="419"/>
      <c r="MKE186" s="419"/>
      <c r="MKF186" s="419"/>
      <c r="MKG186" s="419"/>
      <c r="MKH186" s="419"/>
      <c r="MKI186" s="419"/>
      <c r="MKJ186" s="419"/>
      <c r="MKK186" s="419"/>
      <c r="MKL186" s="419"/>
      <c r="MKM186" s="419"/>
      <c r="MKN186" s="419"/>
      <c r="MKO186" s="419"/>
      <c r="MKP186" s="419"/>
      <c r="MKQ186" s="419"/>
      <c r="MKR186" s="419"/>
      <c r="MKS186" s="419"/>
      <c r="MKT186" s="419"/>
      <c r="MKU186" s="419"/>
      <c r="MKV186" s="419"/>
      <c r="MKW186" s="419"/>
      <c r="MKX186" s="419"/>
      <c r="MKY186" s="419"/>
      <c r="MKZ186" s="419"/>
      <c r="MLA186" s="419"/>
      <c r="MLB186" s="419"/>
      <c r="MLC186" s="419"/>
      <c r="MLD186" s="419"/>
      <c r="MLE186" s="419"/>
      <c r="MLF186" s="419"/>
      <c r="MLG186" s="419"/>
      <c r="MLH186" s="419"/>
      <c r="MLI186" s="419"/>
      <c r="MLJ186" s="419"/>
      <c r="MLK186" s="419"/>
      <c r="MLL186" s="419"/>
      <c r="MLM186" s="419"/>
      <c r="MLN186" s="419"/>
      <c r="MLO186" s="419"/>
      <c r="MLP186" s="419"/>
      <c r="MLQ186" s="419"/>
      <c r="MLR186" s="419"/>
      <c r="MLS186" s="419"/>
      <c r="MLT186" s="419"/>
      <c r="MLU186" s="419"/>
      <c r="MLV186" s="419"/>
      <c r="MLW186" s="419"/>
      <c r="MLX186" s="419"/>
      <c r="MLY186" s="419"/>
      <c r="MLZ186" s="419"/>
      <c r="MMA186" s="419"/>
      <c r="MMB186" s="419"/>
      <c r="MMC186" s="419"/>
      <c r="MMD186" s="419"/>
      <c r="MME186" s="419"/>
      <c r="MMF186" s="419"/>
      <c r="MMG186" s="419"/>
      <c r="MMH186" s="419"/>
      <c r="MMI186" s="419"/>
      <c r="MMJ186" s="419"/>
      <c r="MMK186" s="419"/>
      <c r="MML186" s="419"/>
      <c r="MMM186" s="419"/>
      <c r="MMN186" s="419"/>
      <c r="MMO186" s="419"/>
      <c r="MMP186" s="419"/>
      <c r="MMQ186" s="419"/>
      <c r="MMR186" s="419"/>
      <c r="MMS186" s="419"/>
      <c r="MMT186" s="419"/>
      <c r="MMU186" s="419"/>
      <c r="MMV186" s="419"/>
      <c r="MMW186" s="419"/>
      <c r="MMX186" s="419"/>
      <c r="MMY186" s="419"/>
      <c r="MMZ186" s="419"/>
      <c r="MNA186" s="419"/>
      <c r="MNB186" s="419"/>
      <c r="MNC186" s="419"/>
      <c r="MND186" s="419"/>
      <c r="MNE186" s="419"/>
      <c r="MNF186" s="419"/>
      <c r="MNG186" s="419"/>
      <c r="MNH186" s="419"/>
      <c r="MNI186" s="419"/>
      <c r="MNJ186" s="419"/>
      <c r="MNK186" s="419"/>
      <c r="MNL186" s="419"/>
      <c r="MNM186" s="419"/>
      <c r="MNN186" s="419"/>
      <c r="MNO186" s="419"/>
      <c r="MNP186" s="419"/>
      <c r="MNQ186" s="419"/>
      <c r="MNR186" s="419"/>
      <c r="MNS186" s="419"/>
      <c r="MNT186" s="419"/>
      <c r="MNU186" s="419"/>
      <c r="MNV186" s="419"/>
      <c r="MNW186" s="419"/>
      <c r="MNX186" s="419"/>
      <c r="MNY186" s="419"/>
      <c r="MNZ186" s="419"/>
      <c r="MOA186" s="419"/>
      <c r="MOB186" s="419"/>
      <c r="MOC186" s="419"/>
      <c r="MOD186" s="419"/>
      <c r="MOE186" s="419"/>
      <c r="MOF186" s="419"/>
      <c r="MOG186" s="419"/>
      <c r="MOH186" s="419"/>
      <c r="MOI186" s="419"/>
      <c r="MOJ186" s="419"/>
      <c r="MOK186" s="419"/>
      <c r="MOL186" s="419"/>
      <c r="MOM186" s="419"/>
      <c r="MON186" s="419"/>
      <c r="MOO186" s="419"/>
      <c r="MOP186" s="419"/>
      <c r="MOQ186" s="419"/>
      <c r="MOR186" s="419"/>
      <c r="MOS186" s="419"/>
      <c r="MOT186" s="419"/>
      <c r="MOU186" s="419"/>
      <c r="MOV186" s="419"/>
      <c r="MOW186" s="419"/>
      <c r="MOX186" s="419"/>
      <c r="MOY186" s="419"/>
      <c r="MOZ186" s="419"/>
      <c r="MPA186" s="419"/>
      <c r="MPB186" s="419"/>
      <c r="MPC186" s="419"/>
      <c r="MPD186" s="419"/>
      <c r="MPE186" s="419"/>
      <c r="MPF186" s="419"/>
      <c r="MPG186" s="419"/>
      <c r="MPH186" s="419"/>
      <c r="MPI186" s="419"/>
      <c r="MPJ186" s="419"/>
      <c r="MPK186" s="419"/>
      <c r="MPL186" s="419"/>
      <c r="MPM186" s="419"/>
      <c r="MPN186" s="419"/>
      <c r="MPO186" s="419"/>
      <c r="MPP186" s="419"/>
      <c r="MPQ186" s="419"/>
      <c r="MPR186" s="419"/>
      <c r="MPS186" s="419"/>
      <c r="MPT186" s="419"/>
      <c r="MPU186" s="419"/>
      <c r="MPV186" s="419"/>
      <c r="MPW186" s="419"/>
      <c r="MPX186" s="419"/>
      <c r="MPY186" s="419"/>
      <c r="MPZ186" s="419"/>
      <c r="MQA186" s="419"/>
      <c r="MQB186" s="419"/>
      <c r="MQC186" s="419"/>
      <c r="MQD186" s="419"/>
      <c r="MQE186" s="419"/>
      <c r="MQF186" s="419"/>
      <c r="MQG186" s="419"/>
      <c r="MQH186" s="419"/>
      <c r="MQI186" s="419"/>
      <c r="MQJ186" s="419"/>
      <c r="MQK186" s="419"/>
      <c r="MQL186" s="419"/>
      <c r="MQM186" s="419"/>
      <c r="MQN186" s="419"/>
      <c r="MQO186" s="419"/>
      <c r="MQP186" s="419"/>
      <c r="MQQ186" s="419"/>
      <c r="MQR186" s="419"/>
      <c r="MQS186" s="419"/>
      <c r="MQT186" s="419"/>
      <c r="MQU186" s="419"/>
      <c r="MQV186" s="419"/>
      <c r="MQW186" s="419"/>
      <c r="MQX186" s="419"/>
      <c r="MQY186" s="419"/>
      <c r="MQZ186" s="419"/>
      <c r="MRA186" s="419"/>
      <c r="MRB186" s="419"/>
      <c r="MRC186" s="419"/>
      <c r="MRD186" s="419"/>
      <c r="MRE186" s="419"/>
      <c r="MRF186" s="419"/>
      <c r="MRG186" s="419"/>
      <c r="MRH186" s="419"/>
      <c r="MRI186" s="419"/>
      <c r="MRJ186" s="419"/>
      <c r="MRK186" s="419"/>
      <c r="MRL186" s="419"/>
      <c r="MRM186" s="419"/>
      <c r="MRN186" s="419"/>
      <c r="MRO186" s="419"/>
      <c r="MRP186" s="419"/>
      <c r="MRQ186" s="419"/>
      <c r="MRR186" s="419"/>
      <c r="MRS186" s="419"/>
      <c r="MRT186" s="419"/>
      <c r="MRU186" s="419"/>
      <c r="MRV186" s="419"/>
      <c r="MRW186" s="419"/>
      <c r="MRX186" s="419"/>
      <c r="MRY186" s="419"/>
      <c r="MRZ186" s="419"/>
      <c r="MSA186" s="419"/>
      <c r="MSB186" s="419"/>
      <c r="MSC186" s="419"/>
      <c r="MSD186" s="419"/>
      <c r="MSE186" s="419"/>
      <c r="MSF186" s="419"/>
      <c r="MSG186" s="419"/>
      <c r="MSH186" s="419"/>
      <c r="MSI186" s="419"/>
      <c r="MSJ186" s="419"/>
      <c r="MSK186" s="419"/>
      <c r="MSL186" s="419"/>
      <c r="MSM186" s="419"/>
      <c r="MSN186" s="419"/>
      <c r="MSO186" s="419"/>
      <c r="MSP186" s="419"/>
      <c r="MSQ186" s="419"/>
      <c r="MSR186" s="419"/>
      <c r="MSS186" s="419"/>
      <c r="MST186" s="419"/>
      <c r="MSU186" s="419"/>
      <c r="MSV186" s="419"/>
      <c r="MSW186" s="419"/>
      <c r="MSX186" s="419"/>
      <c r="MSY186" s="419"/>
      <c r="MSZ186" s="419"/>
      <c r="MTA186" s="419"/>
      <c r="MTB186" s="419"/>
      <c r="MTC186" s="419"/>
      <c r="MTD186" s="419"/>
      <c r="MTE186" s="419"/>
      <c r="MTF186" s="419"/>
      <c r="MTG186" s="419"/>
      <c r="MTH186" s="419"/>
      <c r="MTI186" s="419"/>
      <c r="MTJ186" s="419"/>
      <c r="MTK186" s="419"/>
      <c r="MTL186" s="419"/>
      <c r="MTM186" s="419"/>
      <c r="MTN186" s="419"/>
      <c r="MTO186" s="419"/>
      <c r="MTP186" s="419"/>
      <c r="MTQ186" s="419"/>
      <c r="MTR186" s="419"/>
      <c r="MTS186" s="419"/>
      <c r="MTT186" s="419"/>
      <c r="MTU186" s="419"/>
      <c r="MTV186" s="419"/>
      <c r="MTW186" s="419"/>
      <c r="MTX186" s="419"/>
      <c r="MTY186" s="419"/>
      <c r="MTZ186" s="419"/>
      <c r="MUA186" s="419"/>
      <c r="MUB186" s="419"/>
      <c r="MUC186" s="419"/>
      <c r="MUD186" s="419"/>
      <c r="MUE186" s="419"/>
      <c r="MUF186" s="419"/>
      <c r="MUG186" s="419"/>
      <c r="MUH186" s="419"/>
      <c r="MUI186" s="419"/>
      <c r="MUJ186" s="419"/>
      <c r="MUK186" s="419"/>
      <c r="MUL186" s="419"/>
      <c r="MUM186" s="419"/>
      <c r="MUN186" s="419"/>
      <c r="MUO186" s="419"/>
      <c r="MUP186" s="419"/>
      <c r="MUQ186" s="419"/>
      <c r="MUR186" s="419"/>
      <c r="MUS186" s="419"/>
      <c r="MUT186" s="419"/>
      <c r="MUU186" s="419"/>
      <c r="MUV186" s="419"/>
      <c r="MUW186" s="419"/>
      <c r="MUX186" s="419"/>
      <c r="MUY186" s="419"/>
      <c r="MUZ186" s="419"/>
      <c r="MVA186" s="419"/>
      <c r="MVB186" s="419"/>
      <c r="MVC186" s="419"/>
      <c r="MVD186" s="419"/>
      <c r="MVE186" s="419"/>
      <c r="MVF186" s="419"/>
      <c r="MVG186" s="419"/>
      <c r="MVH186" s="419"/>
      <c r="MVI186" s="419"/>
      <c r="MVJ186" s="419"/>
      <c r="MVK186" s="419"/>
      <c r="MVL186" s="419"/>
      <c r="MVM186" s="419"/>
      <c r="MVN186" s="419"/>
      <c r="MVO186" s="419"/>
      <c r="MVP186" s="419"/>
      <c r="MVQ186" s="419"/>
      <c r="MVR186" s="419"/>
      <c r="MVS186" s="419"/>
      <c r="MVT186" s="419"/>
      <c r="MVU186" s="419"/>
      <c r="MVV186" s="419"/>
      <c r="MVW186" s="419"/>
      <c r="MVX186" s="419"/>
      <c r="MVY186" s="419"/>
      <c r="MVZ186" s="419"/>
      <c r="MWA186" s="419"/>
      <c r="MWB186" s="419"/>
      <c r="MWC186" s="419"/>
      <c r="MWD186" s="419"/>
      <c r="MWE186" s="419"/>
      <c r="MWF186" s="419"/>
      <c r="MWG186" s="419"/>
      <c r="MWH186" s="419"/>
      <c r="MWI186" s="419"/>
      <c r="MWJ186" s="419"/>
      <c r="MWK186" s="419"/>
      <c r="MWL186" s="419"/>
      <c r="MWM186" s="419"/>
      <c r="MWN186" s="419"/>
      <c r="MWO186" s="419"/>
      <c r="MWP186" s="419"/>
      <c r="MWQ186" s="419"/>
      <c r="MWR186" s="419"/>
      <c r="MWS186" s="419"/>
      <c r="MWT186" s="419"/>
      <c r="MWU186" s="419"/>
      <c r="MWV186" s="419"/>
      <c r="MWW186" s="419"/>
      <c r="MWX186" s="419"/>
      <c r="MWY186" s="419"/>
      <c r="MWZ186" s="419"/>
      <c r="MXA186" s="419"/>
      <c r="MXB186" s="419"/>
      <c r="MXC186" s="419"/>
      <c r="MXD186" s="419"/>
      <c r="MXE186" s="419"/>
      <c r="MXF186" s="419"/>
      <c r="MXG186" s="419"/>
      <c r="MXH186" s="419"/>
      <c r="MXI186" s="419"/>
      <c r="MXJ186" s="419"/>
      <c r="MXK186" s="419"/>
      <c r="MXL186" s="419"/>
      <c r="MXM186" s="419"/>
      <c r="MXN186" s="419"/>
      <c r="MXO186" s="419"/>
      <c r="MXP186" s="419"/>
      <c r="MXQ186" s="419"/>
      <c r="MXR186" s="419"/>
      <c r="MXS186" s="419"/>
      <c r="MXT186" s="419"/>
      <c r="MXU186" s="419"/>
      <c r="MXV186" s="419"/>
      <c r="MXW186" s="419"/>
      <c r="MXX186" s="419"/>
      <c r="MXY186" s="419"/>
      <c r="MXZ186" s="419"/>
      <c r="MYA186" s="419"/>
      <c r="MYB186" s="419"/>
      <c r="MYC186" s="419"/>
      <c r="MYD186" s="419"/>
      <c r="MYE186" s="419"/>
      <c r="MYF186" s="419"/>
      <c r="MYG186" s="419"/>
      <c r="MYH186" s="419"/>
      <c r="MYI186" s="419"/>
      <c r="MYJ186" s="419"/>
      <c r="MYK186" s="419"/>
      <c r="MYL186" s="419"/>
      <c r="MYM186" s="419"/>
      <c r="MYN186" s="419"/>
      <c r="MYO186" s="419"/>
      <c r="MYP186" s="419"/>
      <c r="MYQ186" s="419"/>
      <c r="MYR186" s="419"/>
      <c r="MYS186" s="419"/>
      <c r="MYT186" s="419"/>
      <c r="MYU186" s="419"/>
      <c r="MYV186" s="419"/>
      <c r="MYW186" s="419"/>
      <c r="MYX186" s="419"/>
      <c r="MYY186" s="419"/>
      <c r="MYZ186" s="419"/>
      <c r="MZA186" s="419"/>
      <c r="MZB186" s="419"/>
      <c r="MZC186" s="419"/>
      <c r="MZD186" s="419"/>
      <c r="MZE186" s="419"/>
      <c r="MZF186" s="419"/>
      <c r="MZG186" s="419"/>
      <c r="MZH186" s="419"/>
      <c r="MZI186" s="419"/>
      <c r="MZJ186" s="419"/>
      <c r="MZK186" s="419"/>
      <c r="MZL186" s="419"/>
      <c r="MZM186" s="419"/>
      <c r="MZN186" s="419"/>
      <c r="MZO186" s="419"/>
      <c r="MZP186" s="419"/>
      <c r="MZQ186" s="419"/>
      <c r="MZR186" s="419"/>
      <c r="MZS186" s="419"/>
      <c r="MZT186" s="419"/>
      <c r="MZU186" s="419"/>
      <c r="MZV186" s="419"/>
      <c r="MZW186" s="419"/>
      <c r="MZX186" s="419"/>
      <c r="MZY186" s="419"/>
      <c r="MZZ186" s="419"/>
      <c r="NAA186" s="419"/>
      <c r="NAB186" s="419"/>
      <c r="NAC186" s="419"/>
      <c r="NAD186" s="419"/>
      <c r="NAE186" s="419"/>
      <c r="NAF186" s="419"/>
      <c r="NAG186" s="419"/>
      <c r="NAH186" s="419"/>
      <c r="NAI186" s="419"/>
      <c r="NAJ186" s="419"/>
      <c r="NAK186" s="419"/>
      <c r="NAL186" s="419"/>
      <c r="NAM186" s="419"/>
      <c r="NAN186" s="419"/>
      <c r="NAO186" s="419"/>
      <c r="NAP186" s="419"/>
      <c r="NAQ186" s="419"/>
      <c r="NAR186" s="419"/>
      <c r="NAS186" s="419"/>
      <c r="NAT186" s="419"/>
      <c r="NAU186" s="419"/>
      <c r="NAV186" s="419"/>
      <c r="NAW186" s="419"/>
      <c r="NAX186" s="419"/>
      <c r="NAY186" s="419"/>
      <c r="NAZ186" s="419"/>
      <c r="NBA186" s="419"/>
      <c r="NBB186" s="419"/>
      <c r="NBC186" s="419"/>
      <c r="NBD186" s="419"/>
      <c r="NBE186" s="419"/>
      <c r="NBF186" s="419"/>
      <c r="NBG186" s="419"/>
      <c r="NBH186" s="419"/>
      <c r="NBI186" s="419"/>
      <c r="NBJ186" s="419"/>
      <c r="NBK186" s="419"/>
      <c r="NBL186" s="419"/>
      <c r="NBM186" s="419"/>
      <c r="NBN186" s="419"/>
      <c r="NBO186" s="419"/>
      <c r="NBP186" s="419"/>
      <c r="NBQ186" s="419"/>
      <c r="NBR186" s="419"/>
      <c r="NBS186" s="419"/>
      <c r="NBT186" s="419"/>
      <c r="NBU186" s="419"/>
      <c r="NBV186" s="419"/>
      <c r="NBW186" s="419"/>
      <c r="NBX186" s="419"/>
      <c r="NBY186" s="419"/>
      <c r="NBZ186" s="419"/>
      <c r="NCA186" s="419"/>
      <c r="NCB186" s="419"/>
      <c r="NCC186" s="419"/>
      <c r="NCD186" s="419"/>
      <c r="NCE186" s="419"/>
      <c r="NCF186" s="419"/>
      <c r="NCG186" s="419"/>
      <c r="NCH186" s="419"/>
      <c r="NCI186" s="419"/>
      <c r="NCJ186" s="419"/>
      <c r="NCK186" s="419"/>
      <c r="NCL186" s="419"/>
      <c r="NCM186" s="419"/>
      <c r="NCN186" s="419"/>
      <c r="NCO186" s="419"/>
      <c r="NCP186" s="419"/>
      <c r="NCQ186" s="419"/>
      <c r="NCR186" s="419"/>
      <c r="NCS186" s="419"/>
      <c r="NCT186" s="419"/>
      <c r="NCU186" s="419"/>
      <c r="NCV186" s="419"/>
      <c r="NCW186" s="419"/>
      <c r="NCX186" s="419"/>
      <c r="NCY186" s="419"/>
      <c r="NCZ186" s="419"/>
      <c r="NDA186" s="419"/>
      <c r="NDB186" s="419"/>
      <c r="NDC186" s="419"/>
      <c r="NDD186" s="419"/>
      <c r="NDE186" s="419"/>
      <c r="NDF186" s="419"/>
      <c r="NDG186" s="419"/>
      <c r="NDH186" s="419"/>
      <c r="NDI186" s="419"/>
      <c r="NDJ186" s="419"/>
      <c r="NDK186" s="419"/>
      <c r="NDL186" s="419"/>
      <c r="NDM186" s="419"/>
      <c r="NDN186" s="419"/>
      <c r="NDO186" s="419"/>
      <c r="NDP186" s="419"/>
      <c r="NDQ186" s="419"/>
      <c r="NDR186" s="419"/>
      <c r="NDS186" s="419"/>
      <c r="NDT186" s="419"/>
      <c r="NDU186" s="419"/>
      <c r="NDV186" s="419"/>
      <c r="NDW186" s="419"/>
      <c r="NDX186" s="419"/>
      <c r="NDY186" s="419"/>
      <c r="NDZ186" s="419"/>
      <c r="NEA186" s="419"/>
      <c r="NEB186" s="419"/>
      <c r="NEC186" s="419"/>
      <c r="NED186" s="419"/>
      <c r="NEE186" s="419"/>
      <c r="NEF186" s="419"/>
      <c r="NEG186" s="419"/>
      <c r="NEH186" s="419"/>
      <c r="NEI186" s="419"/>
      <c r="NEJ186" s="419"/>
      <c r="NEK186" s="419"/>
      <c r="NEL186" s="419"/>
      <c r="NEM186" s="419"/>
      <c r="NEN186" s="419"/>
      <c r="NEO186" s="419"/>
      <c r="NEP186" s="419"/>
      <c r="NEQ186" s="419"/>
      <c r="NER186" s="419"/>
      <c r="NES186" s="419"/>
      <c r="NET186" s="419"/>
      <c r="NEU186" s="419"/>
      <c r="NEV186" s="419"/>
      <c r="NEW186" s="419"/>
      <c r="NEX186" s="419"/>
      <c r="NEY186" s="419"/>
      <c r="NEZ186" s="419"/>
      <c r="NFA186" s="419"/>
      <c r="NFB186" s="419"/>
      <c r="NFC186" s="419"/>
      <c r="NFD186" s="419"/>
      <c r="NFE186" s="419"/>
      <c r="NFF186" s="419"/>
      <c r="NFG186" s="419"/>
      <c r="NFH186" s="419"/>
      <c r="NFI186" s="419"/>
      <c r="NFJ186" s="419"/>
      <c r="NFK186" s="419"/>
      <c r="NFL186" s="419"/>
      <c r="NFM186" s="419"/>
      <c r="NFN186" s="419"/>
      <c r="NFO186" s="419"/>
      <c r="NFP186" s="419"/>
      <c r="NFQ186" s="419"/>
      <c r="NFR186" s="419"/>
      <c r="NFS186" s="419"/>
      <c r="NFT186" s="419"/>
      <c r="NFU186" s="419"/>
      <c r="NFV186" s="419"/>
      <c r="NFW186" s="419"/>
      <c r="NFX186" s="419"/>
      <c r="NFY186" s="419"/>
      <c r="NFZ186" s="419"/>
      <c r="NGA186" s="419"/>
      <c r="NGB186" s="419"/>
      <c r="NGC186" s="419"/>
      <c r="NGD186" s="419"/>
      <c r="NGE186" s="419"/>
      <c r="NGF186" s="419"/>
      <c r="NGG186" s="419"/>
      <c r="NGH186" s="419"/>
      <c r="NGI186" s="419"/>
      <c r="NGJ186" s="419"/>
      <c r="NGK186" s="419"/>
      <c r="NGL186" s="419"/>
      <c r="NGM186" s="419"/>
      <c r="NGN186" s="419"/>
      <c r="NGO186" s="419"/>
      <c r="NGP186" s="419"/>
      <c r="NGQ186" s="419"/>
      <c r="NGR186" s="419"/>
      <c r="NGS186" s="419"/>
      <c r="NGT186" s="419"/>
      <c r="NGU186" s="419"/>
      <c r="NGV186" s="419"/>
      <c r="NGW186" s="419"/>
      <c r="NGX186" s="419"/>
      <c r="NGY186" s="419"/>
      <c r="NGZ186" s="419"/>
      <c r="NHA186" s="419"/>
      <c r="NHB186" s="419"/>
      <c r="NHC186" s="419"/>
      <c r="NHD186" s="419"/>
      <c r="NHE186" s="419"/>
      <c r="NHF186" s="419"/>
      <c r="NHG186" s="419"/>
      <c r="NHH186" s="419"/>
      <c r="NHI186" s="419"/>
      <c r="NHJ186" s="419"/>
      <c r="NHK186" s="419"/>
      <c r="NHL186" s="419"/>
      <c r="NHM186" s="419"/>
      <c r="NHN186" s="419"/>
      <c r="NHO186" s="419"/>
      <c r="NHP186" s="419"/>
      <c r="NHQ186" s="419"/>
      <c r="NHR186" s="419"/>
      <c r="NHS186" s="419"/>
      <c r="NHT186" s="419"/>
      <c r="NHU186" s="419"/>
      <c r="NHV186" s="419"/>
      <c r="NHW186" s="419"/>
      <c r="NHX186" s="419"/>
      <c r="NHY186" s="419"/>
      <c r="NHZ186" s="419"/>
      <c r="NIA186" s="419"/>
      <c r="NIB186" s="419"/>
      <c r="NIC186" s="419"/>
      <c r="NID186" s="419"/>
      <c r="NIE186" s="419"/>
      <c r="NIF186" s="419"/>
      <c r="NIG186" s="419"/>
      <c r="NIH186" s="419"/>
      <c r="NII186" s="419"/>
      <c r="NIJ186" s="419"/>
      <c r="NIK186" s="419"/>
      <c r="NIL186" s="419"/>
      <c r="NIM186" s="419"/>
      <c r="NIN186" s="419"/>
      <c r="NIO186" s="419"/>
      <c r="NIP186" s="419"/>
      <c r="NIQ186" s="419"/>
      <c r="NIR186" s="419"/>
      <c r="NIS186" s="419"/>
      <c r="NIT186" s="419"/>
      <c r="NIU186" s="419"/>
      <c r="NIV186" s="419"/>
      <c r="NIW186" s="419"/>
      <c r="NIX186" s="419"/>
      <c r="NIY186" s="419"/>
      <c r="NIZ186" s="419"/>
      <c r="NJA186" s="419"/>
      <c r="NJB186" s="419"/>
      <c r="NJC186" s="419"/>
      <c r="NJD186" s="419"/>
      <c r="NJE186" s="419"/>
      <c r="NJF186" s="419"/>
      <c r="NJG186" s="419"/>
      <c r="NJH186" s="419"/>
      <c r="NJI186" s="419"/>
      <c r="NJJ186" s="419"/>
      <c r="NJK186" s="419"/>
      <c r="NJL186" s="419"/>
      <c r="NJM186" s="419"/>
      <c r="NJN186" s="419"/>
      <c r="NJO186" s="419"/>
      <c r="NJP186" s="419"/>
      <c r="NJQ186" s="419"/>
      <c r="NJR186" s="419"/>
      <c r="NJS186" s="419"/>
      <c r="NJT186" s="419"/>
      <c r="NJU186" s="419"/>
      <c r="NJV186" s="419"/>
      <c r="NJW186" s="419"/>
      <c r="NJX186" s="419"/>
      <c r="NJY186" s="419"/>
      <c r="NJZ186" s="419"/>
      <c r="NKA186" s="419"/>
      <c r="NKB186" s="419"/>
      <c r="NKC186" s="419"/>
      <c r="NKD186" s="419"/>
      <c r="NKE186" s="419"/>
      <c r="NKF186" s="419"/>
      <c r="NKG186" s="419"/>
      <c r="NKH186" s="419"/>
      <c r="NKI186" s="419"/>
      <c r="NKJ186" s="419"/>
      <c r="NKK186" s="419"/>
      <c r="NKL186" s="419"/>
      <c r="NKM186" s="419"/>
      <c r="NKN186" s="419"/>
      <c r="NKO186" s="419"/>
      <c r="NKP186" s="419"/>
      <c r="NKQ186" s="419"/>
      <c r="NKR186" s="419"/>
      <c r="NKS186" s="419"/>
      <c r="NKT186" s="419"/>
      <c r="NKU186" s="419"/>
      <c r="NKV186" s="419"/>
      <c r="NKW186" s="419"/>
      <c r="NKX186" s="419"/>
      <c r="NKY186" s="419"/>
      <c r="NKZ186" s="419"/>
      <c r="NLA186" s="419"/>
      <c r="NLB186" s="419"/>
      <c r="NLC186" s="419"/>
      <c r="NLD186" s="419"/>
      <c r="NLE186" s="419"/>
      <c r="NLF186" s="419"/>
      <c r="NLG186" s="419"/>
      <c r="NLH186" s="419"/>
      <c r="NLI186" s="419"/>
      <c r="NLJ186" s="419"/>
      <c r="NLK186" s="419"/>
      <c r="NLL186" s="419"/>
      <c r="NLM186" s="419"/>
      <c r="NLN186" s="419"/>
      <c r="NLO186" s="419"/>
      <c r="NLP186" s="419"/>
      <c r="NLQ186" s="419"/>
      <c r="NLR186" s="419"/>
      <c r="NLS186" s="419"/>
      <c r="NLT186" s="419"/>
      <c r="NLU186" s="419"/>
      <c r="NLV186" s="419"/>
      <c r="NLW186" s="419"/>
      <c r="NLX186" s="419"/>
      <c r="NLY186" s="419"/>
      <c r="NLZ186" s="419"/>
      <c r="NMA186" s="419"/>
      <c r="NMB186" s="419"/>
      <c r="NMC186" s="419"/>
      <c r="NMD186" s="419"/>
      <c r="NME186" s="419"/>
      <c r="NMF186" s="419"/>
      <c r="NMG186" s="419"/>
      <c r="NMH186" s="419"/>
      <c r="NMI186" s="419"/>
      <c r="NMJ186" s="419"/>
      <c r="NMK186" s="419"/>
      <c r="NML186" s="419"/>
      <c r="NMM186" s="419"/>
      <c r="NMN186" s="419"/>
      <c r="NMO186" s="419"/>
      <c r="NMP186" s="419"/>
      <c r="NMQ186" s="419"/>
      <c r="NMR186" s="419"/>
      <c r="NMS186" s="419"/>
      <c r="NMT186" s="419"/>
      <c r="NMU186" s="419"/>
      <c r="NMV186" s="419"/>
      <c r="NMW186" s="419"/>
      <c r="NMX186" s="419"/>
      <c r="NMY186" s="419"/>
      <c r="NMZ186" s="419"/>
      <c r="NNA186" s="419"/>
      <c r="NNB186" s="419"/>
      <c r="NNC186" s="419"/>
      <c r="NND186" s="419"/>
      <c r="NNE186" s="419"/>
      <c r="NNF186" s="419"/>
      <c r="NNG186" s="419"/>
      <c r="NNH186" s="419"/>
      <c r="NNI186" s="419"/>
      <c r="NNJ186" s="419"/>
      <c r="NNK186" s="419"/>
      <c r="NNL186" s="419"/>
      <c r="NNM186" s="419"/>
      <c r="NNN186" s="419"/>
      <c r="NNO186" s="419"/>
      <c r="NNP186" s="419"/>
      <c r="NNQ186" s="419"/>
      <c r="NNR186" s="419"/>
      <c r="NNS186" s="419"/>
      <c r="NNT186" s="419"/>
      <c r="NNU186" s="419"/>
      <c r="NNV186" s="419"/>
      <c r="NNW186" s="419"/>
      <c r="NNX186" s="419"/>
      <c r="NNY186" s="419"/>
      <c r="NNZ186" s="419"/>
      <c r="NOA186" s="419"/>
      <c r="NOB186" s="419"/>
      <c r="NOC186" s="419"/>
      <c r="NOD186" s="419"/>
      <c r="NOE186" s="419"/>
      <c r="NOF186" s="419"/>
      <c r="NOG186" s="419"/>
      <c r="NOH186" s="419"/>
      <c r="NOI186" s="419"/>
      <c r="NOJ186" s="419"/>
      <c r="NOK186" s="419"/>
      <c r="NOL186" s="419"/>
      <c r="NOM186" s="419"/>
      <c r="NON186" s="419"/>
      <c r="NOO186" s="419"/>
      <c r="NOP186" s="419"/>
      <c r="NOQ186" s="419"/>
      <c r="NOR186" s="419"/>
      <c r="NOS186" s="419"/>
      <c r="NOT186" s="419"/>
      <c r="NOU186" s="419"/>
      <c r="NOV186" s="419"/>
      <c r="NOW186" s="419"/>
      <c r="NOX186" s="419"/>
      <c r="NOY186" s="419"/>
      <c r="NOZ186" s="419"/>
      <c r="NPA186" s="419"/>
      <c r="NPB186" s="419"/>
      <c r="NPC186" s="419"/>
      <c r="NPD186" s="419"/>
      <c r="NPE186" s="419"/>
      <c r="NPF186" s="419"/>
      <c r="NPG186" s="419"/>
      <c r="NPH186" s="419"/>
      <c r="NPI186" s="419"/>
      <c r="NPJ186" s="419"/>
      <c r="NPK186" s="419"/>
      <c r="NPL186" s="419"/>
      <c r="NPM186" s="419"/>
      <c r="NPN186" s="419"/>
      <c r="NPO186" s="419"/>
      <c r="NPP186" s="419"/>
      <c r="NPQ186" s="419"/>
      <c r="NPR186" s="419"/>
      <c r="NPS186" s="419"/>
      <c r="NPT186" s="419"/>
      <c r="NPU186" s="419"/>
      <c r="NPV186" s="419"/>
      <c r="NPW186" s="419"/>
      <c r="NPX186" s="419"/>
      <c r="NPY186" s="419"/>
      <c r="NPZ186" s="419"/>
      <c r="NQA186" s="419"/>
      <c r="NQB186" s="419"/>
      <c r="NQC186" s="419"/>
      <c r="NQD186" s="419"/>
      <c r="NQE186" s="419"/>
      <c r="NQF186" s="419"/>
      <c r="NQG186" s="419"/>
      <c r="NQH186" s="419"/>
      <c r="NQI186" s="419"/>
      <c r="NQJ186" s="419"/>
      <c r="NQK186" s="419"/>
      <c r="NQL186" s="419"/>
      <c r="NQM186" s="419"/>
      <c r="NQN186" s="419"/>
      <c r="NQO186" s="419"/>
      <c r="NQP186" s="419"/>
      <c r="NQQ186" s="419"/>
      <c r="NQR186" s="419"/>
      <c r="NQS186" s="419"/>
      <c r="NQT186" s="419"/>
      <c r="NQU186" s="419"/>
      <c r="NQV186" s="419"/>
      <c r="NQW186" s="419"/>
      <c r="NQX186" s="419"/>
      <c r="NQY186" s="419"/>
      <c r="NQZ186" s="419"/>
      <c r="NRA186" s="419"/>
      <c r="NRB186" s="419"/>
      <c r="NRC186" s="419"/>
      <c r="NRD186" s="419"/>
      <c r="NRE186" s="419"/>
      <c r="NRF186" s="419"/>
      <c r="NRG186" s="419"/>
      <c r="NRH186" s="419"/>
      <c r="NRI186" s="419"/>
      <c r="NRJ186" s="419"/>
      <c r="NRK186" s="419"/>
      <c r="NRL186" s="419"/>
      <c r="NRM186" s="419"/>
      <c r="NRN186" s="419"/>
      <c r="NRO186" s="419"/>
      <c r="NRP186" s="419"/>
      <c r="NRQ186" s="419"/>
      <c r="NRR186" s="419"/>
      <c r="NRS186" s="419"/>
      <c r="NRT186" s="419"/>
      <c r="NRU186" s="419"/>
      <c r="NRV186" s="419"/>
      <c r="NRW186" s="419"/>
      <c r="NRX186" s="419"/>
      <c r="NRY186" s="419"/>
      <c r="NRZ186" s="419"/>
      <c r="NSA186" s="419"/>
      <c r="NSB186" s="419"/>
      <c r="NSC186" s="419"/>
      <c r="NSD186" s="419"/>
      <c r="NSE186" s="419"/>
      <c r="NSF186" s="419"/>
      <c r="NSG186" s="419"/>
      <c r="NSH186" s="419"/>
      <c r="NSI186" s="419"/>
      <c r="NSJ186" s="419"/>
      <c r="NSK186" s="419"/>
      <c r="NSL186" s="419"/>
      <c r="NSM186" s="419"/>
      <c r="NSN186" s="419"/>
      <c r="NSO186" s="419"/>
      <c r="NSP186" s="419"/>
      <c r="NSQ186" s="419"/>
      <c r="NSR186" s="419"/>
      <c r="NSS186" s="419"/>
      <c r="NST186" s="419"/>
      <c r="NSU186" s="419"/>
      <c r="NSV186" s="419"/>
      <c r="NSW186" s="419"/>
      <c r="NSX186" s="419"/>
      <c r="NSY186" s="419"/>
      <c r="NSZ186" s="419"/>
      <c r="NTA186" s="419"/>
      <c r="NTB186" s="419"/>
      <c r="NTC186" s="419"/>
      <c r="NTD186" s="419"/>
      <c r="NTE186" s="419"/>
      <c r="NTF186" s="419"/>
      <c r="NTG186" s="419"/>
      <c r="NTH186" s="419"/>
      <c r="NTI186" s="419"/>
      <c r="NTJ186" s="419"/>
      <c r="NTK186" s="419"/>
      <c r="NTL186" s="419"/>
      <c r="NTM186" s="419"/>
      <c r="NTN186" s="419"/>
      <c r="NTO186" s="419"/>
      <c r="NTP186" s="419"/>
      <c r="NTQ186" s="419"/>
      <c r="NTR186" s="419"/>
      <c r="NTS186" s="419"/>
      <c r="NTT186" s="419"/>
      <c r="NTU186" s="419"/>
      <c r="NTV186" s="419"/>
      <c r="NTW186" s="419"/>
      <c r="NTX186" s="419"/>
      <c r="NTY186" s="419"/>
      <c r="NTZ186" s="419"/>
      <c r="NUA186" s="419"/>
      <c r="NUB186" s="419"/>
      <c r="NUC186" s="419"/>
      <c r="NUD186" s="419"/>
      <c r="NUE186" s="419"/>
      <c r="NUF186" s="419"/>
      <c r="NUG186" s="419"/>
      <c r="NUH186" s="419"/>
      <c r="NUI186" s="419"/>
      <c r="NUJ186" s="419"/>
      <c r="NUK186" s="419"/>
      <c r="NUL186" s="419"/>
      <c r="NUM186" s="419"/>
      <c r="NUN186" s="419"/>
      <c r="NUO186" s="419"/>
      <c r="NUP186" s="419"/>
      <c r="NUQ186" s="419"/>
      <c r="NUR186" s="419"/>
      <c r="NUS186" s="419"/>
      <c r="NUT186" s="419"/>
      <c r="NUU186" s="419"/>
      <c r="NUV186" s="419"/>
      <c r="NUW186" s="419"/>
      <c r="NUX186" s="419"/>
      <c r="NUY186" s="419"/>
      <c r="NUZ186" s="419"/>
      <c r="NVA186" s="419"/>
      <c r="NVB186" s="419"/>
      <c r="NVC186" s="419"/>
      <c r="NVD186" s="419"/>
      <c r="NVE186" s="419"/>
      <c r="NVF186" s="419"/>
      <c r="NVG186" s="419"/>
      <c r="NVH186" s="419"/>
      <c r="NVI186" s="419"/>
      <c r="NVJ186" s="419"/>
      <c r="NVK186" s="419"/>
      <c r="NVL186" s="419"/>
      <c r="NVM186" s="419"/>
      <c r="NVN186" s="419"/>
      <c r="NVO186" s="419"/>
      <c r="NVP186" s="419"/>
      <c r="NVQ186" s="419"/>
      <c r="NVR186" s="419"/>
      <c r="NVS186" s="419"/>
      <c r="NVT186" s="419"/>
      <c r="NVU186" s="419"/>
      <c r="NVV186" s="419"/>
      <c r="NVW186" s="419"/>
      <c r="NVX186" s="419"/>
      <c r="NVY186" s="419"/>
      <c r="NVZ186" s="419"/>
      <c r="NWA186" s="419"/>
      <c r="NWB186" s="419"/>
      <c r="NWC186" s="419"/>
      <c r="NWD186" s="419"/>
      <c r="NWE186" s="419"/>
      <c r="NWF186" s="419"/>
      <c r="NWG186" s="419"/>
      <c r="NWH186" s="419"/>
      <c r="NWI186" s="419"/>
      <c r="NWJ186" s="419"/>
      <c r="NWK186" s="419"/>
      <c r="NWL186" s="419"/>
      <c r="NWM186" s="419"/>
      <c r="NWN186" s="419"/>
      <c r="NWO186" s="419"/>
      <c r="NWP186" s="419"/>
      <c r="NWQ186" s="419"/>
      <c r="NWR186" s="419"/>
      <c r="NWS186" s="419"/>
      <c r="NWT186" s="419"/>
      <c r="NWU186" s="419"/>
      <c r="NWV186" s="419"/>
      <c r="NWW186" s="419"/>
      <c r="NWX186" s="419"/>
      <c r="NWY186" s="419"/>
      <c r="NWZ186" s="419"/>
      <c r="NXA186" s="419"/>
      <c r="NXB186" s="419"/>
      <c r="NXC186" s="419"/>
      <c r="NXD186" s="419"/>
      <c r="NXE186" s="419"/>
      <c r="NXF186" s="419"/>
      <c r="NXG186" s="419"/>
      <c r="NXH186" s="419"/>
      <c r="NXI186" s="419"/>
      <c r="NXJ186" s="419"/>
      <c r="NXK186" s="419"/>
      <c r="NXL186" s="419"/>
      <c r="NXM186" s="419"/>
      <c r="NXN186" s="419"/>
      <c r="NXO186" s="419"/>
      <c r="NXP186" s="419"/>
      <c r="NXQ186" s="419"/>
      <c r="NXR186" s="419"/>
      <c r="NXS186" s="419"/>
      <c r="NXT186" s="419"/>
      <c r="NXU186" s="419"/>
      <c r="NXV186" s="419"/>
      <c r="NXW186" s="419"/>
      <c r="NXX186" s="419"/>
      <c r="NXY186" s="419"/>
      <c r="NXZ186" s="419"/>
      <c r="NYA186" s="419"/>
      <c r="NYB186" s="419"/>
      <c r="NYC186" s="419"/>
      <c r="NYD186" s="419"/>
      <c r="NYE186" s="419"/>
      <c r="NYF186" s="419"/>
      <c r="NYG186" s="419"/>
      <c r="NYH186" s="419"/>
      <c r="NYI186" s="419"/>
      <c r="NYJ186" s="419"/>
      <c r="NYK186" s="419"/>
      <c r="NYL186" s="419"/>
      <c r="NYM186" s="419"/>
      <c r="NYN186" s="419"/>
      <c r="NYO186" s="419"/>
      <c r="NYP186" s="419"/>
      <c r="NYQ186" s="419"/>
      <c r="NYR186" s="419"/>
      <c r="NYS186" s="419"/>
      <c r="NYT186" s="419"/>
      <c r="NYU186" s="419"/>
      <c r="NYV186" s="419"/>
      <c r="NYW186" s="419"/>
      <c r="NYX186" s="419"/>
      <c r="NYY186" s="419"/>
      <c r="NYZ186" s="419"/>
      <c r="NZA186" s="419"/>
      <c r="NZB186" s="419"/>
      <c r="NZC186" s="419"/>
      <c r="NZD186" s="419"/>
      <c r="NZE186" s="419"/>
      <c r="NZF186" s="419"/>
      <c r="NZG186" s="419"/>
      <c r="NZH186" s="419"/>
      <c r="NZI186" s="419"/>
      <c r="NZJ186" s="419"/>
      <c r="NZK186" s="419"/>
      <c r="NZL186" s="419"/>
      <c r="NZM186" s="419"/>
      <c r="NZN186" s="419"/>
      <c r="NZO186" s="419"/>
      <c r="NZP186" s="419"/>
      <c r="NZQ186" s="419"/>
      <c r="NZR186" s="419"/>
      <c r="NZS186" s="419"/>
      <c r="NZT186" s="419"/>
      <c r="NZU186" s="419"/>
      <c r="NZV186" s="419"/>
      <c r="NZW186" s="419"/>
      <c r="NZX186" s="419"/>
      <c r="NZY186" s="419"/>
      <c r="NZZ186" s="419"/>
      <c r="OAA186" s="419"/>
      <c r="OAB186" s="419"/>
      <c r="OAC186" s="419"/>
      <c r="OAD186" s="419"/>
      <c r="OAE186" s="419"/>
      <c r="OAF186" s="419"/>
      <c r="OAG186" s="419"/>
      <c r="OAH186" s="419"/>
      <c r="OAI186" s="419"/>
      <c r="OAJ186" s="419"/>
      <c r="OAK186" s="419"/>
      <c r="OAL186" s="419"/>
      <c r="OAM186" s="419"/>
      <c r="OAN186" s="419"/>
      <c r="OAO186" s="419"/>
      <c r="OAP186" s="419"/>
      <c r="OAQ186" s="419"/>
      <c r="OAR186" s="419"/>
      <c r="OAS186" s="419"/>
      <c r="OAT186" s="419"/>
      <c r="OAU186" s="419"/>
      <c r="OAV186" s="419"/>
      <c r="OAW186" s="419"/>
      <c r="OAX186" s="419"/>
      <c r="OAY186" s="419"/>
      <c r="OAZ186" s="419"/>
      <c r="OBA186" s="419"/>
      <c r="OBB186" s="419"/>
      <c r="OBC186" s="419"/>
      <c r="OBD186" s="419"/>
      <c r="OBE186" s="419"/>
      <c r="OBF186" s="419"/>
      <c r="OBG186" s="419"/>
      <c r="OBH186" s="419"/>
      <c r="OBI186" s="419"/>
      <c r="OBJ186" s="419"/>
      <c r="OBK186" s="419"/>
      <c r="OBL186" s="419"/>
      <c r="OBM186" s="419"/>
      <c r="OBN186" s="419"/>
      <c r="OBO186" s="419"/>
      <c r="OBP186" s="419"/>
      <c r="OBQ186" s="419"/>
      <c r="OBR186" s="419"/>
      <c r="OBS186" s="419"/>
      <c r="OBT186" s="419"/>
      <c r="OBU186" s="419"/>
      <c r="OBV186" s="419"/>
      <c r="OBW186" s="419"/>
      <c r="OBX186" s="419"/>
      <c r="OBY186" s="419"/>
      <c r="OBZ186" s="419"/>
      <c r="OCA186" s="419"/>
      <c r="OCB186" s="419"/>
      <c r="OCC186" s="419"/>
      <c r="OCD186" s="419"/>
      <c r="OCE186" s="419"/>
      <c r="OCF186" s="419"/>
      <c r="OCG186" s="419"/>
      <c r="OCH186" s="419"/>
      <c r="OCI186" s="419"/>
      <c r="OCJ186" s="419"/>
      <c r="OCK186" s="419"/>
      <c r="OCL186" s="419"/>
      <c r="OCM186" s="419"/>
      <c r="OCN186" s="419"/>
      <c r="OCO186" s="419"/>
      <c r="OCP186" s="419"/>
      <c r="OCQ186" s="419"/>
      <c r="OCR186" s="419"/>
      <c r="OCS186" s="419"/>
      <c r="OCT186" s="419"/>
      <c r="OCU186" s="419"/>
      <c r="OCV186" s="419"/>
      <c r="OCW186" s="419"/>
      <c r="OCX186" s="419"/>
      <c r="OCY186" s="419"/>
      <c r="OCZ186" s="419"/>
      <c r="ODA186" s="419"/>
      <c r="ODB186" s="419"/>
      <c r="ODC186" s="419"/>
      <c r="ODD186" s="419"/>
      <c r="ODE186" s="419"/>
      <c r="ODF186" s="419"/>
      <c r="ODG186" s="419"/>
      <c r="ODH186" s="419"/>
      <c r="ODI186" s="419"/>
      <c r="ODJ186" s="419"/>
      <c r="ODK186" s="419"/>
      <c r="ODL186" s="419"/>
      <c r="ODM186" s="419"/>
      <c r="ODN186" s="419"/>
      <c r="ODO186" s="419"/>
      <c r="ODP186" s="419"/>
      <c r="ODQ186" s="419"/>
      <c r="ODR186" s="419"/>
      <c r="ODS186" s="419"/>
      <c r="ODT186" s="419"/>
      <c r="ODU186" s="419"/>
      <c r="ODV186" s="419"/>
      <c r="ODW186" s="419"/>
      <c r="ODX186" s="419"/>
      <c r="ODY186" s="419"/>
      <c r="ODZ186" s="419"/>
      <c r="OEA186" s="419"/>
      <c r="OEB186" s="419"/>
      <c r="OEC186" s="419"/>
      <c r="OED186" s="419"/>
      <c r="OEE186" s="419"/>
      <c r="OEF186" s="419"/>
      <c r="OEG186" s="419"/>
      <c r="OEH186" s="419"/>
      <c r="OEI186" s="419"/>
      <c r="OEJ186" s="419"/>
      <c r="OEK186" s="419"/>
      <c r="OEL186" s="419"/>
      <c r="OEM186" s="419"/>
      <c r="OEN186" s="419"/>
      <c r="OEO186" s="419"/>
      <c r="OEP186" s="419"/>
      <c r="OEQ186" s="419"/>
      <c r="OER186" s="419"/>
      <c r="OES186" s="419"/>
      <c r="OET186" s="419"/>
      <c r="OEU186" s="419"/>
      <c r="OEV186" s="419"/>
      <c r="OEW186" s="419"/>
      <c r="OEX186" s="419"/>
      <c r="OEY186" s="419"/>
      <c r="OEZ186" s="419"/>
      <c r="OFA186" s="419"/>
      <c r="OFB186" s="419"/>
      <c r="OFC186" s="419"/>
      <c r="OFD186" s="419"/>
      <c r="OFE186" s="419"/>
      <c r="OFF186" s="419"/>
      <c r="OFG186" s="419"/>
      <c r="OFH186" s="419"/>
      <c r="OFI186" s="419"/>
      <c r="OFJ186" s="419"/>
      <c r="OFK186" s="419"/>
      <c r="OFL186" s="419"/>
      <c r="OFM186" s="419"/>
      <c r="OFN186" s="419"/>
      <c r="OFO186" s="419"/>
      <c r="OFP186" s="419"/>
      <c r="OFQ186" s="419"/>
      <c r="OFR186" s="419"/>
      <c r="OFS186" s="419"/>
      <c r="OFT186" s="419"/>
      <c r="OFU186" s="419"/>
      <c r="OFV186" s="419"/>
      <c r="OFW186" s="419"/>
      <c r="OFX186" s="419"/>
      <c r="OFY186" s="419"/>
      <c r="OFZ186" s="419"/>
      <c r="OGA186" s="419"/>
      <c r="OGB186" s="419"/>
      <c r="OGC186" s="419"/>
      <c r="OGD186" s="419"/>
      <c r="OGE186" s="419"/>
      <c r="OGF186" s="419"/>
      <c r="OGG186" s="419"/>
      <c r="OGH186" s="419"/>
      <c r="OGI186" s="419"/>
      <c r="OGJ186" s="419"/>
      <c r="OGK186" s="419"/>
      <c r="OGL186" s="419"/>
      <c r="OGM186" s="419"/>
      <c r="OGN186" s="419"/>
      <c r="OGO186" s="419"/>
      <c r="OGP186" s="419"/>
      <c r="OGQ186" s="419"/>
      <c r="OGR186" s="419"/>
      <c r="OGS186" s="419"/>
      <c r="OGT186" s="419"/>
      <c r="OGU186" s="419"/>
      <c r="OGV186" s="419"/>
      <c r="OGW186" s="419"/>
      <c r="OGX186" s="419"/>
      <c r="OGY186" s="419"/>
      <c r="OGZ186" s="419"/>
      <c r="OHA186" s="419"/>
      <c r="OHB186" s="419"/>
      <c r="OHC186" s="419"/>
      <c r="OHD186" s="419"/>
      <c r="OHE186" s="419"/>
      <c r="OHF186" s="419"/>
      <c r="OHG186" s="419"/>
      <c r="OHH186" s="419"/>
      <c r="OHI186" s="419"/>
      <c r="OHJ186" s="419"/>
      <c r="OHK186" s="419"/>
      <c r="OHL186" s="419"/>
      <c r="OHM186" s="419"/>
      <c r="OHN186" s="419"/>
      <c r="OHO186" s="419"/>
      <c r="OHP186" s="419"/>
      <c r="OHQ186" s="419"/>
      <c r="OHR186" s="419"/>
      <c r="OHS186" s="419"/>
      <c r="OHT186" s="419"/>
      <c r="OHU186" s="419"/>
      <c r="OHV186" s="419"/>
      <c r="OHW186" s="419"/>
      <c r="OHX186" s="419"/>
      <c r="OHY186" s="419"/>
      <c r="OHZ186" s="419"/>
      <c r="OIA186" s="419"/>
      <c r="OIB186" s="419"/>
      <c r="OIC186" s="419"/>
      <c r="OID186" s="419"/>
      <c r="OIE186" s="419"/>
      <c r="OIF186" s="419"/>
      <c r="OIG186" s="419"/>
      <c r="OIH186" s="419"/>
      <c r="OII186" s="419"/>
      <c r="OIJ186" s="419"/>
      <c r="OIK186" s="419"/>
      <c r="OIL186" s="419"/>
      <c r="OIM186" s="419"/>
      <c r="OIN186" s="419"/>
      <c r="OIO186" s="419"/>
      <c r="OIP186" s="419"/>
      <c r="OIQ186" s="419"/>
      <c r="OIR186" s="419"/>
      <c r="OIS186" s="419"/>
      <c r="OIT186" s="419"/>
      <c r="OIU186" s="419"/>
      <c r="OIV186" s="419"/>
      <c r="OIW186" s="419"/>
      <c r="OIX186" s="419"/>
      <c r="OIY186" s="419"/>
      <c r="OIZ186" s="419"/>
      <c r="OJA186" s="419"/>
      <c r="OJB186" s="419"/>
      <c r="OJC186" s="419"/>
      <c r="OJD186" s="419"/>
      <c r="OJE186" s="419"/>
      <c r="OJF186" s="419"/>
      <c r="OJG186" s="419"/>
      <c r="OJH186" s="419"/>
      <c r="OJI186" s="419"/>
      <c r="OJJ186" s="419"/>
      <c r="OJK186" s="419"/>
      <c r="OJL186" s="419"/>
      <c r="OJM186" s="419"/>
      <c r="OJN186" s="419"/>
      <c r="OJO186" s="419"/>
      <c r="OJP186" s="419"/>
      <c r="OJQ186" s="419"/>
      <c r="OJR186" s="419"/>
      <c r="OJS186" s="419"/>
      <c r="OJT186" s="419"/>
      <c r="OJU186" s="419"/>
      <c r="OJV186" s="419"/>
      <c r="OJW186" s="419"/>
      <c r="OJX186" s="419"/>
      <c r="OJY186" s="419"/>
      <c r="OJZ186" s="419"/>
      <c r="OKA186" s="419"/>
      <c r="OKB186" s="419"/>
      <c r="OKC186" s="419"/>
      <c r="OKD186" s="419"/>
      <c r="OKE186" s="419"/>
      <c r="OKF186" s="419"/>
      <c r="OKG186" s="419"/>
      <c r="OKH186" s="419"/>
      <c r="OKI186" s="419"/>
      <c r="OKJ186" s="419"/>
      <c r="OKK186" s="419"/>
      <c r="OKL186" s="419"/>
      <c r="OKM186" s="419"/>
      <c r="OKN186" s="419"/>
      <c r="OKO186" s="419"/>
      <c r="OKP186" s="419"/>
      <c r="OKQ186" s="419"/>
      <c r="OKR186" s="419"/>
      <c r="OKS186" s="419"/>
      <c r="OKT186" s="419"/>
      <c r="OKU186" s="419"/>
      <c r="OKV186" s="419"/>
      <c r="OKW186" s="419"/>
      <c r="OKX186" s="419"/>
      <c r="OKY186" s="419"/>
      <c r="OKZ186" s="419"/>
      <c r="OLA186" s="419"/>
      <c r="OLB186" s="419"/>
      <c r="OLC186" s="419"/>
      <c r="OLD186" s="419"/>
      <c r="OLE186" s="419"/>
      <c r="OLF186" s="419"/>
      <c r="OLG186" s="419"/>
      <c r="OLH186" s="419"/>
      <c r="OLI186" s="419"/>
      <c r="OLJ186" s="419"/>
      <c r="OLK186" s="419"/>
      <c r="OLL186" s="419"/>
      <c r="OLM186" s="419"/>
      <c r="OLN186" s="419"/>
      <c r="OLO186" s="419"/>
      <c r="OLP186" s="419"/>
      <c r="OLQ186" s="419"/>
      <c r="OLR186" s="419"/>
      <c r="OLS186" s="419"/>
      <c r="OLT186" s="419"/>
      <c r="OLU186" s="419"/>
      <c r="OLV186" s="419"/>
      <c r="OLW186" s="419"/>
      <c r="OLX186" s="419"/>
      <c r="OLY186" s="419"/>
      <c r="OLZ186" s="419"/>
      <c r="OMA186" s="419"/>
      <c r="OMB186" s="419"/>
      <c r="OMC186" s="419"/>
      <c r="OMD186" s="419"/>
      <c r="OME186" s="419"/>
      <c r="OMF186" s="419"/>
      <c r="OMG186" s="419"/>
      <c r="OMH186" s="419"/>
      <c r="OMI186" s="419"/>
      <c r="OMJ186" s="419"/>
      <c r="OMK186" s="419"/>
      <c r="OML186" s="419"/>
      <c r="OMM186" s="419"/>
      <c r="OMN186" s="419"/>
      <c r="OMO186" s="419"/>
      <c r="OMP186" s="419"/>
      <c r="OMQ186" s="419"/>
      <c r="OMR186" s="419"/>
      <c r="OMS186" s="419"/>
      <c r="OMT186" s="419"/>
      <c r="OMU186" s="419"/>
      <c r="OMV186" s="419"/>
      <c r="OMW186" s="419"/>
      <c r="OMX186" s="419"/>
      <c r="OMY186" s="419"/>
      <c r="OMZ186" s="419"/>
      <c r="ONA186" s="419"/>
      <c r="ONB186" s="419"/>
      <c r="ONC186" s="419"/>
      <c r="OND186" s="419"/>
      <c r="ONE186" s="419"/>
      <c r="ONF186" s="419"/>
      <c r="ONG186" s="419"/>
      <c r="ONH186" s="419"/>
      <c r="ONI186" s="419"/>
      <c r="ONJ186" s="419"/>
      <c r="ONK186" s="419"/>
      <c r="ONL186" s="419"/>
      <c r="ONM186" s="419"/>
      <c r="ONN186" s="419"/>
      <c r="ONO186" s="419"/>
      <c r="ONP186" s="419"/>
      <c r="ONQ186" s="419"/>
      <c r="ONR186" s="419"/>
      <c r="ONS186" s="419"/>
      <c r="ONT186" s="419"/>
      <c r="ONU186" s="419"/>
      <c r="ONV186" s="419"/>
      <c r="ONW186" s="419"/>
      <c r="ONX186" s="419"/>
      <c r="ONY186" s="419"/>
      <c r="ONZ186" s="419"/>
      <c r="OOA186" s="419"/>
      <c r="OOB186" s="419"/>
      <c r="OOC186" s="419"/>
      <c r="OOD186" s="419"/>
      <c r="OOE186" s="419"/>
      <c r="OOF186" s="419"/>
      <c r="OOG186" s="419"/>
      <c r="OOH186" s="419"/>
      <c r="OOI186" s="419"/>
      <c r="OOJ186" s="419"/>
      <c r="OOK186" s="419"/>
      <c r="OOL186" s="419"/>
      <c r="OOM186" s="419"/>
      <c r="OON186" s="419"/>
      <c r="OOO186" s="419"/>
      <c r="OOP186" s="419"/>
      <c r="OOQ186" s="419"/>
      <c r="OOR186" s="419"/>
      <c r="OOS186" s="419"/>
      <c r="OOT186" s="419"/>
      <c r="OOU186" s="419"/>
      <c r="OOV186" s="419"/>
      <c r="OOW186" s="419"/>
      <c r="OOX186" s="419"/>
      <c r="OOY186" s="419"/>
      <c r="OOZ186" s="419"/>
      <c r="OPA186" s="419"/>
      <c r="OPB186" s="419"/>
      <c r="OPC186" s="419"/>
      <c r="OPD186" s="419"/>
      <c r="OPE186" s="419"/>
      <c r="OPF186" s="419"/>
      <c r="OPG186" s="419"/>
      <c r="OPH186" s="419"/>
      <c r="OPI186" s="419"/>
      <c r="OPJ186" s="419"/>
      <c r="OPK186" s="419"/>
      <c r="OPL186" s="419"/>
      <c r="OPM186" s="419"/>
      <c r="OPN186" s="419"/>
      <c r="OPO186" s="419"/>
      <c r="OPP186" s="419"/>
      <c r="OPQ186" s="419"/>
      <c r="OPR186" s="419"/>
      <c r="OPS186" s="419"/>
      <c r="OPT186" s="419"/>
      <c r="OPU186" s="419"/>
      <c r="OPV186" s="419"/>
      <c r="OPW186" s="419"/>
      <c r="OPX186" s="419"/>
      <c r="OPY186" s="419"/>
      <c r="OPZ186" s="419"/>
      <c r="OQA186" s="419"/>
      <c r="OQB186" s="419"/>
      <c r="OQC186" s="419"/>
      <c r="OQD186" s="419"/>
      <c r="OQE186" s="419"/>
      <c r="OQF186" s="419"/>
      <c r="OQG186" s="419"/>
      <c r="OQH186" s="419"/>
      <c r="OQI186" s="419"/>
      <c r="OQJ186" s="419"/>
      <c r="OQK186" s="419"/>
      <c r="OQL186" s="419"/>
      <c r="OQM186" s="419"/>
      <c r="OQN186" s="419"/>
      <c r="OQO186" s="419"/>
      <c r="OQP186" s="419"/>
      <c r="OQQ186" s="419"/>
      <c r="OQR186" s="419"/>
      <c r="OQS186" s="419"/>
      <c r="OQT186" s="419"/>
      <c r="OQU186" s="419"/>
      <c r="OQV186" s="419"/>
      <c r="OQW186" s="419"/>
      <c r="OQX186" s="419"/>
      <c r="OQY186" s="419"/>
      <c r="OQZ186" s="419"/>
      <c r="ORA186" s="419"/>
      <c r="ORB186" s="419"/>
      <c r="ORC186" s="419"/>
      <c r="ORD186" s="419"/>
      <c r="ORE186" s="419"/>
      <c r="ORF186" s="419"/>
      <c r="ORG186" s="419"/>
      <c r="ORH186" s="419"/>
      <c r="ORI186" s="419"/>
      <c r="ORJ186" s="419"/>
      <c r="ORK186" s="419"/>
      <c r="ORL186" s="419"/>
      <c r="ORM186" s="419"/>
      <c r="ORN186" s="419"/>
      <c r="ORO186" s="419"/>
      <c r="ORP186" s="419"/>
      <c r="ORQ186" s="419"/>
      <c r="ORR186" s="419"/>
      <c r="ORS186" s="419"/>
      <c r="ORT186" s="419"/>
      <c r="ORU186" s="419"/>
      <c r="ORV186" s="419"/>
      <c r="ORW186" s="419"/>
      <c r="ORX186" s="419"/>
      <c r="ORY186" s="419"/>
      <c r="ORZ186" s="419"/>
      <c r="OSA186" s="419"/>
      <c r="OSB186" s="419"/>
      <c r="OSC186" s="419"/>
      <c r="OSD186" s="419"/>
      <c r="OSE186" s="419"/>
      <c r="OSF186" s="419"/>
      <c r="OSG186" s="419"/>
      <c r="OSH186" s="419"/>
      <c r="OSI186" s="419"/>
      <c r="OSJ186" s="419"/>
      <c r="OSK186" s="419"/>
      <c r="OSL186" s="419"/>
      <c r="OSM186" s="419"/>
      <c r="OSN186" s="419"/>
      <c r="OSO186" s="419"/>
      <c r="OSP186" s="419"/>
      <c r="OSQ186" s="419"/>
      <c r="OSR186" s="419"/>
      <c r="OSS186" s="419"/>
      <c r="OST186" s="419"/>
      <c r="OSU186" s="419"/>
      <c r="OSV186" s="419"/>
      <c r="OSW186" s="419"/>
      <c r="OSX186" s="419"/>
      <c r="OSY186" s="419"/>
      <c r="OSZ186" s="419"/>
      <c r="OTA186" s="419"/>
      <c r="OTB186" s="419"/>
      <c r="OTC186" s="419"/>
      <c r="OTD186" s="419"/>
      <c r="OTE186" s="419"/>
      <c r="OTF186" s="419"/>
      <c r="OTG186" s="419"/>
      <c r="OTH186" s="419"/>
      <c r="OTI186" s="419"/>
      <c r="OTJ186" s="419"/>
      <c r="OTK186" s="419"/>
      <c r="OTL186" s="419"/>
      <c r="OTM186" s="419"/>
      <c r="OTN186" s="419"/>
      <c r="OTO186" s="419"/>
      <c r="OTP186" s="419"/>
      <c r="OTQ186" s="419"/>
      <c r="OTR186" s="419"/>
      <c r="OTS186" s="419"/>
      <c r="OTT186" s="419"/>
      <c r="OTU186" s="419"/>
      <c r="OTV186" s="419"/>
      <c r="OTW186" s="419"/>
      <c r="OTX186" s="419"/>
      <c r="OTY186" s="419"/>
      <c r="OTZ186" s="419"/>
      <c r="OUA186" s="419"/>
      <c r="OUB186" s="419"/>
      <c r="OUC186" s="419"/>
      <c r="OUD186" s="419"/>
      <c r="OUE186" s="419"/>
      <c r="OUF186" s="419"/>
      <c r="OUG186" s="419"/>
      <c r="OUH186" s="419"/>
      <c r="OUI186" s="419"/>
      <c r="OUJ186" s="419"/>
      <c r="OUK186" s="419"/>
      <c r="OUL186" s="419"/>
      <c r="OUM186" s="419"/>
      <c r="OUN186" s="419"/>
      <c r="OUO186" s="419"/>
      <c r="OUP186" s="419"/>
      <c r="OUQ186" s="419"/>
      <c r="OUR186" s="419"/>
      <c r="OUS186" s="419"/>
      <c r="OUT186" s="419"/>
      <c r="OUU186" s="419"/>
      <c r="OUV186" s="419"/>
      <c r="OUW186" s="419"/>
      <c r="OUX186" s="419"/>
      <c r="OUY186" s="419"/>
      <c r="OUZ186" s="419"/>
      <c r="OVA186" s="419"/>
      <c r="OVB186" s="419"/>
      <c r="OVC186" s="419"/>
      <c r="OVD186" s="419"/>
      <c r="OVE186" s="419"/>
      <c r="OVF186" s="419"/>
      <c r="OVG186" s="419"/>
      <c r="OVH186" s="419"/>
      <c r="OVI186" s="419"/>
      <c r="OVJ186" s="419"/>
      <c r="OVK186" s="419"/>
      <c r="OVL186" s="419"/>
      <c r="OVM186" s="419"/>
      <c r="OVN186" s="419"/>
      <c r="OVO186" s="419"/>
      <c r="OVP186" s="419"/>
      <c r="OVQ186" s="419"/>
      <c r="OVR186" s="419"/>
      <c r="OVS186" s="419"/>
      <c r="OVT186" s="419"/>
      <c r="OVU186" s="419"/>
      <c r="OVV186" s="419"/>
      <c r="OVW186" s="419"/>
      <c r="OVX186" s="419"/>
      <c r="OVY186" s="419"/>
      <c r="OVZ186" s="419"/>
      <c r="OWA186" s="419"/>
      <c r="OWB186" s="419"/>
      <c r="OWC186" s="419"/>
      <c r="OWD186" s="419"/>
      <c r="OWE186" s="419"/>
      <c r="OWF186" s="419"/>
      <c r="OWG186" s="419"/>
      <c r="OWH186" s="419"/>
      <c r="OWI186" s="419"/>
      <c r="OWJ186" s="419"/>
      <c r="OWK186" s="419"/>
      <c r="OWL186" s="419"/>
      <c r="OWM186" s="419"/>
      <c r="OWN186" s="419"/>
      <c r="OWO186" s="419"/>
      <c r="OWP186" s="419"/>
      <c r="OWQ186" s="419"/>
      <c r="OWR186" s="419"/>
      <c r="OWS186" s="419"/>
      <c r="OWT186" s="419"/>
      <c r="OWU186" s="419"/>
      <c r="OWV186" s="419"/>
      <c r="OWW186" s="419"/>
      <c r="OWX186" s="419"/>
      <c r="OWY186" s="419"/>
      <c r="OWZ186" s="419"/>
      <c r="OXA186" s="419"/>
      <c r="OXB186" s="419"/>
      <c r="OXC186" s="419"/>
      <c r="OXD186" s="419"/>
      <c r="OXE186" s="419"/>
      <c r="OXF186" s="419"/>
      <c r="OXG186" s="419"/>
      <c r="OXH186" s="419"/>
      <c r="OXI186" s="419"/>
      <c r="OXJ186" s="419"/>
      <c r="OXK186" s="419"/>
      <c r="OXL186" s="419"/>
      <c r="OXM186" s="419"/>
      <c r="OXN186" s="419"/>
      <c r="OXO186" s="419"/>
      <c r="OXP186" s="419"/>
      <c r="OXQ186" s="419"/>
      <c r="OXR186" s="419"/>
      <c r="OXS186" s="419"/>
      <c r="OXT186" s="419"/>
      <c r="OXU186" s="419"/>
      <c r="OXV186" s="419"/>
      <c r="OXW186" s="419"/>
      <c r="OXX186" s="419"/>
      <c r="OXY186" s="419"/>
      <c r="OXZ186" s="419"/>
      <c r="OYA186" s="419"/>
      <c r="OYB186" s="419"/>
      <c r="OYC186" s="419"/>
      <c r="OYD186" s="419"/>
      <c r="OYE186" s="419"/>
      <c r="OYF186" s="419"/>
      <c r="OYG186" s="419"/>
      <c r="OYH186" s="419"/>
      <c r="OYI186" s="419"/>
      <c r="OYJ186" s="419"/>
      <c r="OYK186" s="419"/>
      <c r="OYL186" s="419"/>
      <c r="OYM186" s="419"/>
      <c r="OYN186" s="419"/>
      <c r="OYO186" s="419"/>
      <c r="OYP186" s="419"/>
      <c r="OYQ186" s="419"/>
      <c r="OYR186" s="419"/>
      <c r="OYS186" s="419"/>
      <c r="OYT186" s="419"/>
      <c r="OYU186" s="419"/>
      <c r="OYV186" s="419"/>
      <c r="OYW186" s="419"/>
      <c r="OYX186" s="419"/>
      <c r="OYY186" s="419"/>
      <c r="OYZ186" s="419"/>
      <c r="OZA186" s="419"/>
      <c r="OZB186" s="419"/>
      <c r="OZC186" s="419"/>
      <c r="OZD186" s="419"/>
      <c r="OZE186" s="419"/>
      <c r="OZF186" s="419"/>
      <c r="OZG186" s="419"/>
      <c r="OZH186" s="419"/>
      <c r="OZI186" s="419"/>
      <c r="OZJ186" s="419"/>
      <c r="OZK186" s="419"/>
      <c r="OZL186" s="419"/>
      <c r="OZM186" s="419"/>
      <c r="OZN186" s="419"/>
      <c r="OZO186" s="419"/>
      <c r="OZP186" s="419"/>
      <c r="OZQ186" s="419"/>
      <c r="OZR186" s="419"/>
      <c r="OZS186" s="419"/>
      <c r="OZT186" s="419"/>
      <c r="OZU186" s="419"/>
      <c r="OZV186" s="419"/>
      <c r="OZW186" s="419"/>
      <c r="OZX186" s="419"/>
      <c r="OZY186" s="419"/>
      <c r="OZZ186" s="419"/>
      <c r="PAA186" s="419"/>
      <c r="PAB186" s="419"/>
      <c r="PAC186" s="419"/>
      <c r="PAD186" s="419"/>
      <c r="PAE186" s="419"/>
      <c r="PAF186" s="419"/>
      <c r="PAG186" s="419"/>
      <c r="PAH186" s="419"/>
      <c r="PAI186" s="419"/>
      <c r="PAJ186" s="419"/>
      <c r="PAK186" s="419"/>
      <c r="PAL186" s="419"/>
      <c r="PAM186" s="419"/>
      <c r="PAN186" s="419"/>
      <c r="PAO186" s="419"/>
      <c r="PAP186" s="419"/>
      <c r="PAQ186" s="419"/>
      <c r="PAR186" s="419"/>
      <c r="PAS186" s="419"/>
      <c r="PAT186" s="419"/>
      <c r="PAU186" s="419"/>
      <c r="PAV186" s="419"/>
      <c r="PAW186" s="419"/>
      <c r="PAX186" s="419"/>
      <c r="PAY186" s="419"/>
      <c r="PAZ186" s="419"/>
      <c r="PBA186" s="419"/>
      <c r="PBB186" s="419"/>
      <c r="PBC186" s="419"/>
      <c r="PBD186" s="419"/>
      <c r="PBE186" s="419"/>
      <c r="PBF186" s="419"/>
      <c r="PBG186" s="419"/>
      <c r="PBH186" s="419"/>
      <c r="PBI186" s="419"/>
      <c r="PBJ186" s="419"/>
      <c r="PBK186" s="419"/>
      <c r="PBL186" s="419"/>
      <c r="PBM186" s="419"/>
      <c r="PBN186" s="419"/>
      <c r="PBO186" s="419"/>
      <c r="PBP186" s="419"/>
      <c r="PBQ186" s="419"/>
      <c r="PBR186" s="419"/>
      <c r="PBS186" s="419"/>
      <c r="PBT186" s="419"/>
      <c r="PBU186" s="419"/>
      <c r="PBV186" s="419"/>
      <c r="PBW186" s="419"/>
      <c r="PBX186" s="419"/>
      <c r="PBY186" s="419"/>
      <c r="PBZ186" s="419"/>
      <c r="PCA186" s="419"/>
      <c r="PCB186" s="419"/>
      <c r="PCC186" s="419"/>
      <c r="PCD186" s="419"/>
      <c r="PCE186" s="419"/>
      <c r="PCF186" s="419"/>
      <c r="PCG186" s="419"/>
      <c r="PCH186" s="419"/>
      <c r="PCI186" s="419"/>
      <c r="PCJ186" s="419"/>
      <c r="PCK186" s="419"/>
      <c r="PCL186" s="419"/>
      <c r="PCM186" s="419"/>
      <c r="PCN186" s="419"/>
      <c r="PCO186" s="419"/>
      <c r="PCP186" s="419"/>
      <c r="PCQ186" s="419"/>
      <c r="PCR186" s="419"/>
      <c r="PCS186" s="419"/>
      <c r="PCT186" s="419"/>
      <c r="PCU186" s="419"/>
      <c r="PCV186" s="419"/>
      <c r="PCW186" s="419"/>
      <c r="PCX186" s="419"/>
      <c r="PCY186" s="419"/>
      <c r="PCZ186" s="419"/>
      <c r="PDA186" s="419"/>
      <c r="PDB186" s="419"/>
      <c r="PDC186" s="419"/>
      <c r="PDD186" s="419"/>
      <c r="PDE186" s="419"/>
      <c r="PDF186" s="419"/>
      <c r="PDG186" s="419"/>
      <c r="PDH186" s="419"/>
      <c r="PDI186" s="419"/>
      <c r="PDJ186" s="419"/>
      <c r="PDK186" s="419"/>
      <c r="PDL186" s="419"/>
      <c r="PDM186" s="419"/>
      <c r="PDN186" s="419"/>
      <c r="PDO186" s="419"/>
      <c r="PDP186" s="419"/>
      <c r="PDQ186" s="419"/>
      <c r="PDR186" s="419"/>
      <c r="PDS186" s="419"/>
      <c r="PDT186" s="419"/>
      <c r="PDU186" s="419"/>
      <c r="PDV186" s="419"/>
      <c r="PDW186" s="419"/>
      <c r="PDX186" s="419"/>
      <c r="PDY186" s="419"/>
      <c r="PDZ186" s="419"/>
      <c r="PEA186" s="419"/>
      <c r="PEB186" s="419"/>
      <c r="PEC186" s="419"/>
      <c r="PED186" s="419"/>
      <c r="PEE186" s="419"/>
      <c r="PEF186" s="419"/>
      <c r="PEG186" s="419"/>
      <c r="PEH186" s="419"/>
      <c r="PEI186" s="419"/>
      <c r="PEJ186" s="419"/>
      <c r="PEK186" s="419"/>
      <c r="PEL186" s="419"/>
      <c r="PEM186" s="419"/>
      <c r="PEN186" s="419"/>
      <c r="PEO186" s="419"/>
      <c r="PEP186" s="419"/>
      <c r="PEQ186" s="419"/>
      <c r="PER186" s="419"/>
      <c r="PES186" s="419"/>
      <c r="PET186" s="419"/>
      <c r="PEU186" s="419"/>
      <c r="PEV186" s="419"/>
      <c r="PEW186" s="419"/>
      <c r="PEX186" s="419"/>
      <c r="PEY186" s="419"/>
      <c r="PEZ186" s="419"/>
      <c r="PFA186" s="419"/>
      <c r="PFB186" s="419"/>
      <c r="PFC186" s="419"/>
      <c r="PFD186" s="419"/>
      <c r="PFE186" s="419"/>
      <c r="PFF186" s="419"/>
      <c r="PFG186" s="419"/>
      <c r="PFH186" s="419"/>
      <c r="PFI186" s="419"/>
      <c r="PFJ186" s="419"/>
      <c r="PFK186" s="419"/>
      <c r="PFL186" s="419"/>
      <c r="PFM186" s="419"/>
      <c r="PFN186" s="419"/>
      <c r="PFO186" s="419"/>
      <c r="PFP186" s="419"/>
      <c r="PFQ186" s="419"/>
      <c r="PFR186" s="419"/>
      <c r="PFS186" s="419"/>
      <c r="PFT186" s="419"/>
      <c r="PFU186" s="419"/>
      <c r="PFV186" s="419"/>
      <c r="PFW186" s="419"/>
      <c r="PFX186" s="419"/>
      <c r="PFY186" s="419"/>
      <c r="PFZ186" s="419"/>
      <c r="PGA186" s="419"/>
      <c r="PGB186" s="419"/>
      <c r="PGC186" s="419"/>
      <c r="PGD186" s="419"/>
      <c r="PGE186" s="419"/>
      <c r="PGF186" s="419"/>
      <c r="PGG186" s="419"/>
      <c r="PGH186" s="419"/>
      <c r="PGI186" s="419"/>
      <c r="PGJ186" s="419"/>
      <c r="PGK186" s="419"/>
      <c r="PGL186" s="419"/>
      <c r="PGM186" s="419"/>
      <c r="PGN186" s="419"/>
      <c r="PGO186" s="419"/>
      <c r="PGP186" s="419"/>
      <c r="PGQ186" s="419"/>
      <c r="PGR186" s="419"/>
      <c r="PGS186" s="419"/>
      <c r="PGT186" s="419"/>
      <c r="PGU186" s="419"/>
      <c r="PGV186" s="419"/>
      <c r="PGW186" s="419"/>
      <c r="PGX186" s="419"/>
      <c r="PGY186" s="419"/>
      <c r="PGZ186" s="419"/>
      <c r="PHA186" s="419"/>
      <c r="PHB186" s="419"/>
      <c r="PHC186" s="419"/>
      <c r="PHD186" s="419"/>
      <c r="PHE186" s="419"/>
      <c r="PHF186" s="419"/>
      <c r="PHG186" s="419"/>
      <c r="PHH186" s="419"/>
      <c r="PHI186" s="419"/>
      <c r="PHJ186" s="419"/>
      <c r="PHK186" s="419"/>
      <c r="PHL186" s="419"/>
      <c r="PHM186" s="419"/>
      <c r="PHN186" s="419"/>
      <c r="PHO186" s="419"/>
      <c r="PHP186" s="419"/>
      <c r="PHQ186" s="419"/>
      <c r="PHR186" s="419"/>
      <c r="PHS186" s="419"/>
      <c r="PHT186" s="419"/>
      <c r="PHU186" s="419"/>
      <c r="PHV186" s="419"/>
      <c r="PHW186" s="419"/>
      <c r="PHX186" s="419"/>
      <c r="PHY186" s="419"/>
      <c r="PHZ186" s="419"/>
      <c r="PIA186" s="419"/>
      <c r="PIB186" s="419"/>
      <c r="PIC186" s="419"/>
      <c r="PID186" s="419"/>
      <c r="PIE186" s="419"/>
      <c r="PIF186" s="419"/>
      <c r="PIG186" s="419"/>
      <c r="PIH186" s="419"/>
      <c r="PII186" s="419"/>
      <c r="PIJ186" s="419"/>
      <c r="PIK186" s="419"/>
      <c r="PIL186" s="419"/>
      <c r="PIM186" s="419"/>
      <c r="PIN186" s="419"/>
      <c r="PIO186" s="419"/>
      <c r="PIP186" s="419"/>
      <c r="PIQ186" s="419"/>
      <c r="PIR186" s="419"/>
      <c r="PIS186" s="419"/>
      <c r="PIT186" s="419"/>
      <c r="PIU186" s="419"/>
      <c r="PIV186" s="419"/>
      <c r="PIW186" s="419"/>
      <c r="PIX186" s="419"/>
      <c r="PIY186" s="419"/>
      <c r="PIZ186" s="419"/>
      <c r="PJA186" s="419"/>
      <c r="PJB186" s="419"/>
      <c r="PJC186" s="419"/>
      <c r="PJD186" s="419"/>
      <c r="PJE186" s="419"/>
      <c r="PJF186" s="419"/>
      <c r="PJG186" s="419"/>
      <c r="PJH186" s="419"/>
      <c r="PJI186" s="419"/>
      <c r="PJJ186" s="419"/>
      <c r="PJK186" s="419"/>
      <c r="PJL186" s="419"/>
      <c r="PJM186" s="419"/>
      <c r="PJN186" s="419"/>
      <c r="PJO186" s="419"/>
      <c r="PJP186" s="419"/>
      <c r="PJQ186" s="419"/>
      <c r="PJR186" s="419"/>
      <c r="PJS186" s="419"/>
      <c r="PJT186" s="419"/>
      <c r="PJU186" s="419"/>
      <c r="PJV186" s="419"/>
      <c r="PJW186" s="419"/>
      <c r="PJX186" s="419"/>
      <c r="PJY186" s="419"/>
      <c r="PJZ186" s="419"/>
      <c r="PKA186" s="419"/>
      <c r="PKB186" s="419"/>
      <c r="PKC186" s="419"/>
      <c r="PKD186" s="419"/>
      <c r="PKE186" s="419"/>
      <c r="PKF186" s="419"/>
      <c r="PKG186" s="419"/>
      <c r="PKH186" s="419"/>
      <c r="PKI186" s="419"/>
      <c r="PKJ186" s="419"/>
      <c r="PKK186" s="419"/>
      <c r="PKL186" s="419"/>
      <c r="PKM186" s="419"/>
      <c r="PKN186" s="419"/>
      <c r="PKO186" s="419"/>
      <c r="PKP186" s="419"/>
      <c r="PKQ186" s="419"/>
      <c r="PKR186" s="419"/>
      <c r="PKS186" s="419"/>
      <c r="PKT186" s="419"/>
      <c r="PKU186" s="419"/>
      <c r="PKV186" s="419"/>
      <c r="PKW186" s="419"/>
      <c r="PKX186" s="419"/>
      <c r="PKY186" s="419"/>
      <c r="PKZ186" s="419"/>
      <c r="PLA186" s="419"/>
      <c r="PLB186" s="419"/>
      <c r="PLC186" s="419"/>
      <c r="PLD186" s="419"/>
      <c r="PLE186" s="419"/>
      <c r="PLF186" s="419"/>
      <c r="PLG186" s="419"/>
      <c r="PLH186" s="419"/>
      <c r="PLI186" s="419"/>
      <c r="PLJ186" s="419"/>
      <c r="PLK186" s="419"/>
      <c r="PLL186" s="419"/>
      <c r="PLM186" s="419"/>
      <c r="PLN186" s="419"/>
      <c r="PLO186" s="419"/>
      <c r="PLP186" s="419"/>
      <c r="PLQ186" s="419"/>
      <c r="PLR186" s="419"/>
      <c r="PLS186" s="419"/>
      <c r="PLT186" s="419"/>
      <c r="PLU186" s="419"/>
      <c r="PLV186" s="419"/>
      <c r="PLW186" s="419"/>
      <c r="PLX186" s="419"/>
      <c r="PLY186" s="419"/>
      <c r="PLZ186" s="419"/>
      <c r="PMA186" s="419"/>
      <c r="PMB186" s="419"/>
      <c r="PMC186" s="419"/>
      <c r="PMD186" s="419"/>
      <c r="PME186" s="419"/>
      <c r="PMF186" s="419"/>
      <c r="PMG186" s="419"/>
      <c r="PMH186" s="419"/>
      <c r="PMI186" s="419"/>
      <c r="PMJ186" s="419"/>
      <c r="PMK186" s="419"/>
      <c r="PML186" s="419"/>
      <c r="PMM186" s="419"/>
      <c r="PMN186" s="419"/>
      <c r="PMO186" s="419"/>
      <c r="PMP186" s="419"/>
      <c r="PMQ186" s="419"/>
      <c r="PMR186" s="419"/>
      <c r="PMS186" s="419"/>
      <c r="PMT186" s="419"/>
      <c r="PMU186" s="419"/>
      <c r="PMV186" s="419"/>
      <c r="PMW186" s="419"/>
      <c r="PMX186" s="419"/>
      <c r="PMY186" s="419"/>
      <c r="PMZ186" s="419"/>
      <c r="PNA186" s="419"/>
      <c r="PNB186" s="419"/>
      <c r="PNC186" s="419"/>
      <c r="PND186" s="419"/>
      <c r="PNE186" s="419"/>
      <c r="PNF186" s="419"/>
      <c r="PNG186" s="419"/>
      <c r="PNH186" s="419"/>
      <c r="PNI186" s="419"/>
      <c r="PNJ186" s="419"/>
      <c r="PNK186" s="419"/>
      <c r="PNL186" s="419"/>
      <c r="PNM186" s="419"/>
      <c r="PNN186" s="419"/>
      <c r="PNO186" s="419"/>
      <c r="PNP186" s="419"/>
      <c r="PNQ186" s="419"/>
      <c r="PNR186" s="419"/>
      <c r="PNS186" s="419"/>
      <c r="PNT186" s="419"/>
      <c r="PNU186" s="419"/>
      <c r="PNV186" s="419"/>
      <c r="PNW186" s="419"/>
      <c r="PNX186" s="419"/>
      <c r="PNY186" s="419"/>
      <c r="PNZ186" s="419"/>
      <c r="POA186" s="419"/>
      <c r="POB186" s="419"/>
      <c r="POC186" s="419"/>
      <c r="POD186" s="419"/>
      <c r="POE186" s="419"/>
      <c r="POF186" s="419"/>
      <c r="POG186" s="419"/>
      <c r="POH186" s="419"/>
      <c r="POI186" s="419"/>
      <c r="POJ186" s="419"/>
      <c r="POK186" s="419"/>
      <c r="POL186" s="419"/>
      <c r="POM186" s="419"/>
      <c r="PON186" s="419"/>
      <c r="POO186" s="419"/>
      <c r="POP186" s="419"/>
      <c r="POQ186" s="419"/>
      <c r="POR186" s="419"/>
      <c r="POS186" s="419"/>
      <c r="POT186" s="419"/>
      <c r="POU186" s="419"/>
      <c r="POV186" s="419"/>
      <c r="POW186" s="419"/>
      <c r="POX186" s="419"/>
      <c r="POY186" s="419"/>
      <c r="POZ186" s="419"/>
      <c r="PPA186" s="419"/>
      <c r="PPB186" s="419"/>
      <c r="PPC186" s="419"/>
      <c r="PPD186" s="419"/>
      <c r="PPE186" s="419"/>
      <c r="PPF186" s="419"/>
      <c r="PPG186" s="419"/>
      <c r="PPH186" s="419"/>
      <c r="PPI186" s="419"/>
      <c r="PPJ186" s="419"/>
      <c r="PPK186" s="419"/>
      <c r="PPL186" s="419"/>
      <c r="PPM186" s="419"/>
      <c r="PPN186" s="419"/>
      <c r="PPO186" s="419"/>
      <c r="PPP186" s="419"/>
      <c r="PPQ186" s="419"/>
      <c r="PPR186" s="419"/>
      <c r="PPS186" s="419"/>
      <c r="PPT186" s="419"/>
      <c r="PPU186" s="419"/>
      <c r="PPV186" s="419"/>
      <c r="PPW186" s="419"/>
      <c r="PPX186" s="419"/>
      <c r="PPY186" s="419"/>
      <c r="PPZ186" s="419"/>
      <c r="PQA186" s="419"/>
      <c r="PQB186" s="419"/>
      <c r="PQC186" s="419"/>
      <c r="PQD186" s="419"/>
      <c r="PQE186" s="419"/>
      <c r="PQF186" s="419"/>
      <c r="PQG186" s="419"/>
      <c r="PQH186" s="419"/>
      <c r="PQI186" s="419"/>
      <c r="PQJ186" s="419"/>
      <c r="PQK186" s="419"/>
      <c r="PQL186" s="419"/>
      <c r="PQM186" s="419"/>
      <c r="PQN186" s="419"/>
      <c r="PQO186" s="419"/>
      <c r="PQP186" s="419"/>
      <c r="PQQ186" s="419"/>
      <c r="PQR186" s="419"/>
      <c r="PQS186" s="419"/>
      <c r="PQT186" s="419"/>
      <c r="PQU186" s="419"/>
      <c r="PQV186" s="419"/>
      <c r="PQW186" s="419"/>
      <c r="PQX186" s="419"/>
      <c r="PQY186" s="419"/>
      <c r="PQZ186" s="419"/>
      <c r="PRA186" s="419"/>
      <c r="PRB186" s="419"/>
      <c r="PRC186" s="419"/>
      <c r="PRD186" s="419"/>
      <c r="PRE186" s="419"/>
      <c r="PRF186" s="419"/>
      <c r="PRG186" s="419"/>
      <c r="PRH186" s="419"/>
      <c r="PRI186" s="419"/>
      <c r="PRJ186" s="419"/>
      <c r="PRK186" s="419"/>
      <c r="PRL186" s="419"/>
      <c r="PRM186" s="419"/>
      <c r="PRN186" s="419"/>
      <c r="PRO186" s="419"/>
      <c r="PRP186" s="419"/>
      <c r="PRQ186" s="419"/>
      <c r="PRR186" s="419"/>
      <c r="PRS186" s="419"/>
      <c r="PRT186" s="419"/>
      <c r="PRU186" s="419"/>
      <c r="PRV186" s="419"/>
      <c r="PRW186" s="419"/>
      <c r="PRX186" s="419"/>
      <c r="PRY186" s="419"/>
      <c r="PRZ186" s="419"/>
      <c r="PSA186" s="419"/>
      <c r="PSB186" s="419"/>
      <c r="PSC186" s="419"/>
      <c r="PSD186" s="419"/>
      <c r="PSE186" s="419"/>
      <c r="PSF186" s="419"/>
      <c r="PSG186" s="419"/>
      <c r="PSH186" s="419"/>
      <c r="PSI186" s="419"/>
      <c r="PSJ186" s="419"/>
      <c r="PSK186" s="419"/>
      <c r="PSL186" s="419"/>
      <c r="PSM186" s="419"/>
      <c r="PSN186" s="419"/>
      <c r="PSO186" s="419"/>
      <c r="PSP186" s="419"/>
      <c r="PSQ186" s="419"/>
      <c r="PSR186" s="419"/>
      <c r="PSS186" s="419"/>
      <c r="PST186" s="419"/>
      <c r="PSU186" s="419"/>
      <c r="PSV186" s="419"/>
      <c r="PSW186" s="419"/>
      <c r="PSX186" s="419"/>
      <c r="PSY186" s="419"/>
      <c r="PSZ186" s="419"/>
      <c r="PTA186" s="419"/>
      <c r="PTB186" s="419"/>
      <c r="PTC186" s="419"/>
      <c r="PTD186" s="419"/>
      <c r="PTE186" s="419"/>
      <c r="PTF186" s="419"/>
      <c r="PTG186" s="419"/>
      <c r="PTH186" s="419"/>
      <c r="PTI186" s="419"/>
      <c r="PTJ186" s="419"/>
      <c r="PTK186" s="419"/>
      <c r="PTL186" s="419"/>
      <c r="PTM186" s="419"/>
      <c r="PTN186" s="419"/>
      <c r="PTO186" s="419"/>
      <c r="PTP186" s="419"/>
      <c r="PTQ186" s="419"/>
      <c r="PTR186" s="419"/>
      <c r="PTS186" s="419"/>
      <c r="PTT186" s="419"/>
      <c r="PTU186" s="419"/>
      <c r="PTV186" s="419"/>
      <c r="PTW186" s="419"/>
      <c r="PTX186" s="419"/>
      <c r="PTY186" s="419"/>
      <c r="PTZ186" s="419"/>
      <c r="PUA186" s="419"/>
      <c r="PUB186" s="419"/>
      <c r="PUC186" s="419"/>
      <c r="PUD186" s="419"/>
      <c r="PUE186" s="419"/>
      <c r="PUF186" s="419"/>
      <c r="PUG186" s="419"/>
      <c r="PUH186" s="419"/>
      <c r="PUI186" s="419"/>
      <c r="PUJ186" s="419"/>
      <c r="PUK186" s="419"/>
      <c r="PUL186" s="419"/>
      <c r="PUM186" s="419"/>
      <c r="PUN186" s="419"/>
      <c r="PUO186" s="419"/>
      <c r="PUP186" s="419"/>
      <c r="PUQ186" s="419"/>
      <c r="PUR186" s="419"/>
      <c r="PUS186" s="419"/>
      <c r="PUT186" s="419"/>
      <c r="PUU186" s="419"/>
      <c r="PUV186" s="419"/>
      <c r="PUW186" s="419"/>
      <c r="PUX186" s="419"/>
      <c r="PUY186" s="419"/>
      <c r="PUZ186" s="419"/>
      <c r="PVA186" s="419"/>
      <c r="PVB186" s="419"/>
      <c r="PVC186" s="419"/>
      <c r="PVD186" s="419"/>
      <c r="PVE186" s="419"/>
      <c r="PVF186" s="419"/>
      <c r="PVG186" s="419"/>
      <c r="PVH186" s="419"/>
      <c r="PVI186" s="419"/>
      <c r="PVJ186" s="419"/>
      <c r="PVK186" s="419"/>
      <c r="PVL186" s="419"/>
      <c r="PVM186" s="419"/>
      <c r="PVN186" s="419"/>
      <c r="PVO186" s="419"/>
      <c r="PVP186" s="419"/>
      <c r="PVQ186" s="419"/>
      <c r="PVR186" s="419"/>
      <c r="PVS186" s="419"/>
      <c r="PVT186" s="419"/>
      <c r="PVU186" s="419"/>
      <c r="PVV186" s="419"/>
      <c r="PVW186" s="419"/>
      <c r="PVX186" s="419"/>
      <c r="PVY186" s="419"/>
      <c r="PVZ186" s="419"/>
      <c r="PWA186" s="419"/>
      <c r="PWB186" s="419"/>
      <c r="PWC186" s="419"/>
      <c r="PWD186" s="419"/>
      <c r="PWE186" s="419"/>
      <c r="PWF186" s="419"/>
      <c r="PWG186" s="419"/>
      <c r="PWH186" s="419"/>
      <c r="PWI186" s="419"/>
      <c r="PWJ186" s="419"/>
      <c r="PWK186" s="419"/>
      <c r="PWL186" s="419"/>
      <c r="PWM186" s="419"/>
      <c r="PWN186" s="419"/>
      <c r="PWO186" s="419"/>
      <c r="PWP186" s="419"/>
      <c r="PWQ186" s="419"/>
      <c r="PWR186" s="419"/>
      <c r="PWS186" s="419"/>
      <c r="PWT186" s="419"/>
      <c r="PWU186" s="419"/>
      <c r="PWV186" s="419"/>
      <c r="PWW186" s="419"/>
      <c r="PWX186" s="419"/>
      <c r="PWY186" s="419"/>
      <c r="PWZ186" s="419"/>
      <c r="PXA186" s="419"/>
      <c r="PXB186" s="419"/>
      <c r="PXC186" s="419"/>
      <c r="PXD186" s="419"/>
      <c r="PXE186" s="419"/>
      <c r="PXF186" s="419"/>
      <c r="PXG186" s="419"/>
      <c r="PXH186" s="419"/>
      <c r="PXI186" s="419"/>
      <c r="PXJ186" s="419"/>
      <c r="PXK186" s="419"/>
      <c r="PXL186" s="419"/>
      <c r="PXM186" s="419"/>
      <c r="PXN186" s="419"/>
      <c r="PXO186" s="419"/>
      <c r="PXP186" s="419"/>
      <c r="PXQ186" s="419"/>
      <c r="PXR186" s="419"/>
      <c r="PXS186" s="419"/>
      <c r="PXT186" s="419"/>
      <c r="PXU186" s="419"/>
      <c r="PXV186" s="419"/>
      <c r="PXW186" s="419"/>
      <c r="PXX186" s="419"/>
      <c r="PXY186" s="419"/>
      <c r="PXZ186" s="419"/>
      <c r="PYA186" s="419"/>
      <c r="PYB186" s="419"/>
      <c r="PYC186" s="419"/>
      <c r="PYD186" s="419"/>
      <c r="PYE186" s="419"/>
      <c r="PYF186" s="419"/>
      <c r="PYG186" s="419"/>
      <c r="PYH186" s="419"/>
      <c r="PYI186" s="419"/>
      <c r="PYJ186" s="419"/>
      <c r="PYK186" s="419"/>
      <c r="PYL186" s="419"/>
      <c r="PYM186" s="419"/>
      <c r="PYN186" s="419"/>
      <c r="PYO186" s="419"/>
      <c r="PYP186" s="419"/>
      <c r="PYQ186" s="419"/>
      <c r="PYR186" s="419"/>
      <c r="PYS186" s="419"/>
      <c r="PYT186" s="419"/>
      <c r="PYU186" s="419"/>
      <c r="PYV186" s="419"/>
      <c r="PYW186" s="419"/>
      <c r="PYX186" s="419"/>
      <c r="PYY186" s="419"/>
      <c r="PYZ186" s="419"/>
      <c r="PZA186" s="419"/>
      <c r="PZB186" s="419"/>
      <c r="PZC186" s="419"/>
      <c r="PZD186" s="419"/>
      <c r="PZE186" s="419"/>
      <c r="PZF186" s="419"/>
      <c r="PZG186" s="419"/>
      <c r="PZH186" s="419"/>
      <c r="PZI186" s="419"/>
      <c r="PZJ186" s="419"/>
      <c r="PZK186" s="419"/>
      <c r="PZL186" s="419"/>
      <c r="PZM186" s="419"/>
      <c r="PZN186" s="419"/>
      <c r="PZO186" s="419"/>
      <c r="PZP186" s="419"/>
      <c r="PZQ186" s="419"/>
      <c r="PZR186" s="419"/>
      <c r="PZS186" s="419"/>
      <c r="PZT186" s="419"/>
      <c r="PZU186" s="419"/>
      <c r="PZV186" s="419"/>
      <c r="PZW186" s="419"/>
      <c r="PZX186" s="419"/>
      <c r="PZY186" s="419"/>
      <c r="PZZ186" s="419"/>
      <c r="QAA186" s="419"/>
      <c r="QAB186" s="419"/>
      <c r="QAC186" s="419"/>
      <c r="QAD186" s="419"/>
      <c r="QAE186" s="419"/>
      <c r="QAF186" s="419"/>
      <c r="QAG186" s="419"/>
      <c r="QAH186" s="419"/>
      <c r="QAI186" s="419"/>
      <c r="QAJ186" s="419"/>
      <c r="QAK186" s="419"/>
      <c r="QAL186" s="419"/>
      <c r="QAM186" s="419"/>
      <c r="QAN186" s="419"/>
      <c r="QAO186" s="419"/>
      <c r="QAP186" s="419"/>
      <c r="QAQ186" s="419"/>
      <c r="QAR186" s="419"/>
      <c r="QAS186" s="419"/>
      <c r="QAT186" s="419"/>
      <c r="QAU186" s="419"/>
      <c r="QAV186" s="419"/>
      <c r="QAW186" s="419"/>
      <c r="QAX186" s="419"/>
      <c r="QAY186" s="419"/>
      <c r="QAZ186" s="419"/>
      <c r="QBA186" s="419"/>
      <c r="QBB186" s="419"/>
      <c r="QBC186" s="419"/>
      <c r="QBD186" s="419"/>
      <c r="QBE186" s="419"/>
      <c r="QBF186" s="419"/>
      <c r="QBG186" s="419"/>
      <c r="QBH186" s="419"/>
      <c r="QBI186" s="419"/>
      <c r="QBJ186" s="419"/>
      <c r="QBK186" s="419"/>
      <c r="QBL186" s="419"/>
      <c r="QBM186" s="419"/>
      <c r="QBN186" s="419"/>
      <c r="QBO186" s="419"/>
      <c r="QBP186" s="419"/>
      <c r="QBQ186" s="419"/>
      <c r="QBR186" s="419"/>
      <c r="QBS186" s="419"/>
      <c r="QBT186" s="419"/>
      <c r="QBU186" s="419"/>
      <c r="QBV186" s="419"/>
      <c r="QBW186" s="419"/>
      <c r="QBX186" s="419"/>
      <c r="QBY186" s="419"/>
      <c r="QBZ186" s="419"/>
      <c r="QCA186" s="419"/>
      <c r="QCB186" s="419"/>
      <c r="QCC186" s="419"/>
      <c r="QCD186" s="419"/>
      <c r="QCE186" s="419"/>
      <c r="QCF186" s="419"/>
      <c r="QCG186" s="419"/>
      <c r="QCH186" s="419"/>
      <c r="QCI186" s="419"/>
      <c r="QCJ186" s="419"/>
      <c r="QCK186" s="419"/>
      <c r="QCL186" s="419"/>
      <c r="QCM186" s="419"/>
      <c r="QCN186" s="419"/>
      <c r="QCO186" s="419"/>
      <c r="QCP186" s="419"/>
      <c r="QCQ186" s="419"/>
      <c r="QCR186" s="419"/>
      <c r="QCS186" s="419"/>
      <c r="QCT186" s="419"/>
      <c r="QCU186" s="419"/>
      <c r="QCV186" s="419"/>
      <c r="QCW186" s="419"/>
      <c r="QCX186" s="419"/>
      <c r="QCY186" s="419"/>
      <c r="QCZ186" s="419"/>
      <c r="QDA186" s="419"/>
      <c r="QDB186" s="419"/>
      <c r="QDC186" s="419"/>
      <c r="QDD186" s="419"/>
      <c r="QDE186" s="419"/>
      <c r="QDF186" s="419"/>
      <c r="QDG186" s="419"/>
      <c r="QDH186" s="419"/>
      <c r="QDI186" s="419"/>
      <c r="QDJ186" s="419"/>
      <c r="QDK186" s="419"/>
      <c r="QDL186" s="419"/>
      <c r="QDM186" s="419"/>
      <c r="QDN186" s="419"/>
      <c r="QDO186" s="419"/>
      <c r="QDP186" s="419"/>
      <c r="QDQ186" s="419"/>
      <c r="QDR186" s="419"/>
      <c r="QDS186" s="419"/>
      <c r="QDT186" s="419"/>
      <c r="QDU186" s="419"/>
      <c r="QDV186" s="419"/>
      <c r="QDW186" s="419"/>
      <c r="QDX186" s="419"/>
      <c r="QDY186" s="419"/>
      <c r="QDZ186" s="419"/>
      <c r="QEA186" s="419"/>
      <c r="QEB186" s="419"/>
      <c r="QEC186" s="419"/>
      <c r="QED186" s="419"/>
      <c r="QEE186" s="419"/>
      <c r="QEF186" s="419"/>
      <c r="QEG186" s="419"/>
      <c r="QEH186" s="419"/>
      <c r="QEI186" s="419"/>
      <c r="QEJ186" s="419"/>
      <c r="QEK186" s="419"/>
      <c r="QEL186" s="419"/>
      <c r="QEM186" s="419"/>
      <c r="QEN186" s="419"/>
      <c r="QEO186" s="419"/>
      <c r="QEP186" s="419"/>
      <c r="QEQ186" s="419"/>
      <c r="QER186" s="419"/>
      <c r="QES186" s="419"/>
      <c r="QET186" s="419"/>
      <c r="QEU186" s="419"/>
      <c r="QEV186" s="419"/>
      <c r="QEW186" s="419"/>
      <c r="QEX186" s="419"/>
      <c r="QEY186" s="419"/>
      <c r="QEZ186" s="419"/>
      <c r="QFA186" s="419"/>
      <c r="QFB186" s="419"/>
      <c r="QFC186" s="419"/>
      <c r="QFD186" s="419"/>
      <c r="QFE186" s="419"/>
      <c r="QFF186" s="419"/>
      <c r="QFG186" s="419"/>
      <c r="QFH186" s="419"/>
      <c r="QFI186" s="419"/>
      <c r="QFJ186" s="419"/>
      <c r="QFK186" s="419"/>
      <c r="QFL186" s="419"/>
      <c r="QFM186" s="419"/>
      <c r="QFN186" s="419"/>
      <c r="QFO186" s="419"/>
      <c r="QFP186" s="419"/>
      <c r="QFQ186" s="419"/>
      <c r="QFR186" s="419"/>
      <c r="QFS186" s="419"/>
      <c r="QFT186" s="419"/>
      <c r="QFU186" s="419"/>
      <c r="QFV186" s="419"/>
      <c r="QFW186" s="419"/>
      <c r="QFX186" s="419"/>
      <c r="QFY186" s="419"/>
      <c r="QFZ186" s="419"/>
      <c r="QGA186" s="419"/>
      <c r="QGB186" s="419"/>
      <c r="QGC186" s="419"/>
      <c r="QGD186" s="419"/>
      <c r="QGE186" s="419"/>
      <c r="QGF186" s="419"/>
      <c r="QGG186" s="419"/>
      <c r="QGH186" s="419"/>
      <c r="QGI186" s="419"/>
      <c r="QGJ186" s="419"/>
      <c r="QGK186" s="419"/>
      <c r="QGL186" s="419"/>
      <c r="QGM186" s="419"/>
      <c r="QGN186" s="419"/>
      <c r="QGO186" s="419"/>
      <c r="QGP186" s="419"/>
      <c r="QGQ186" s="419"/>
      <c r="QGR186" s="419"/>
      <c r="QGS186" s="419"/>
      <c r="QGT186" s="419"/>
      <c r="QGU186" s="419"/>
      <c r="QGV186" s="419"/>
      <c r="QGW186" s="419"/>
      <c r="QGX186" s="419"/>
      <c r="QGY186" s="419"/>
      <c r="QGZ186" s="419"/>
      <c r="QHA186" s="419"/>
      <c r="QHB186" s="419"/>
      <c r="QHC186" s="419"/>
      <c r="QHD186" s="419"/>
      <c r="QHE186" s="419"/>
      <c r="QHF186" s="419"/>
      <c r="QHG186" s="419"/>
      <c r="QHH186" s="419"/>
      <c r="QHI186" s="419"/>
      <c r="QHJ186" s="419"/>
      <c r="QHK186" s="419"/>
      <c r="QHL186" s="419"/>
      <c r="QHM186" s="419"/>
      <c r="QHN186" s="419"/>
      <c r="QHO186" s="419"/>
      <c r="QHP186" s="419"/>
      <c r="QHQ186" s="419"/>
      <c r="QHR186" s="419"/>
      <c r="QHS186" s="419"/>
      <c r="QHT186" s="419"/>
      <c r="QHU186" s="419"/>
      <c r="QHV186" s="419"/>
      <c r="QHW186" s="419"/>
      <c r="QHX186" s="419"/>
      <c r="QHY186" s="419"/>
      <c r="QHZ186" s="419"/>
      <c r="QIA186" s="419"/>
      <c r="QIB186" s="419"/>
      <c r="QIC186" s="419"/>
      <c r="QID186" s="419"/>
      <c r="QIE186" s="419"/>
      <c r="QIF186" s="419"/>
      <c r="QIG186" s="419"/>
      <c r="QIH186" s="419"/>
      <c r="QII186" s="419"/>
      <c r="QIJ186" s="419"/>
      <c r="QIK186" s="419"/>
      <c r="QIL186" s="419"/>
      <c r="QIM186" s="419"/>
      <c r="QIN186" s="419"/>
      <c r="QIO186" s="419"/>
      <c r="QIP186" s="419"/>
      <c r="QIQ186" s="419"/>
      <c r="QIR186" s="419"/>
      <c r="QIS186" s="419"/>
      <c r="QIT186" s="419"/>
      <c r="QIU186" s="419"/>
      <c r="QIV186" s="419"/>
      <c r="QIW186" s="419"/>
      <c r="QIX186" s="419"/>
      <c r="QIY186" s="419"/>
      <c r="QIZ186" s="419"/>
      <c r="QJA186" s="419"/>
      <c r="QJB186" s="419"/>
      <c r="QJC186" s="419"/>
      <c r="QJD186" s="419"/>
      <c r="QJE186" s="419"/>
      <c r="QJF186" s="419"/>
      <c r="QJG186" s="419"/>
      <c r="QJH186" s="419"/>
      <c r="QJI186" s="419"/>
      <c r="QJJ186" s="419"/>
      <c r="QJK186" s="419"/>
      <c r="QJL186" s="419"/>
      <c r="QJM186" s="419"/>
      <c r="QJN186" s="419"/>
      <c r="QJO186" s="419"/>
      <c r="QJP186" s="419"/>
      <c r="QJQ186" s="419"/>
      <c r="QJR186" s="419"/>
      <c r="QJS186" s="419"/>
      <c r="QJT186" s="419"/>
      <c r="QJU186" s="419"/>
      <c r="QJV186" s="419"/>
      <c r="QJW186" s="419"/>
      <c r="QJX186" s="419"/>
      <c r="QJY186" s="419"/>
      <c r="QJZ186" s="419"/>
      <c r="QKA186" s="419"/>
      <c r="QKB186" s="419"/>
      <c r="QKC186" s="419"/>
      <c r="QKD186" s="419"/>
      <c r="QKE186" s="419"/>
      <c r="QKF186" s="419"/>
      <c r="QKG186" s="419"/>
      <c r="QKH186" s="419"/>
      <c r="QKI186" s="419"/>
      <c r="QKJ186" s="419"/>
      <c r="QKK186" s="419"/>
      <c r="QKL186" s="419"/>
      <c r="QKM186" s="419"/>
      <c r="QKN186" s="419"/>
      <c r="QKO186" s="419"/>
      <c r="QKP186" s="419"/>
      <c r="QKQ186" s="419"/>
      <c r="QKR186" s="419"/>
      <c r="QKS186" s="419"/>
      <c r="QKT186" s="419"/>
      <c r="QKU186" s="419"/>
      <c r="QKV186" s="419"/>
      <c r="QKW186" s="419"/>
      <c r="QKX186" s="419"/>
      <c r="QKY186" s="419"/>
      <c r="QKZ186" s="419"/>
      <c r="QLA186" s="419"/>
      <c r="QLB186" s="419"/>
      <c r="QLC186" s="419"/>
      <c r="QLD186" s="419"/>
      <c r="QLE186" s="419"/>
      <c r="QLF186" s="419"/>
      <c r="QLG186" s="419"/>
      <c r="QLH186" s="419"/>
      <c r="QLI186" s="419"/>
      <c r="QLJ186" s="419"/>
      <c r="QLK186" s="419"/>
      <c r="QLL186" s="419"/>
      <c r="QLM186" s="419"/>
      <c r="QLN186" s="419"/>
      <c r="QLO186" s="419"/>
      <c r="QLP186" s="419"/>
      <c r="QLQ186" s="419"/>
      <c r="QLR186" s="419"/>
      <c r="QLS186" s="419"/>
      <c r="QLT186" s="419"/>
      <c r="QLU186" s="419"/>
      <c r="QLV186" s="419"/>
      <c r="QLW186" s="419"/>
      <c r="QLX186" s="419"/>
      <c r="QLY186" s="419"/>
      <c r="QLZ186" s="419"/>
      <c r="QMA186" s="419"/>
      <c r="QMB186" s="419"/>
      <c r="QMC186" s="419"/>
      <c r="QMD186" s="419"/>
      <c r="QME186" s="419"/>
      <c r="QMF186" s="419"/>
      <c r="QMG186" s="419"/>
      <c r="QMH186" s="419"/>
      <c r="QMI186" s="419"/>
      <c r="QMJ186" s="419"/>
      <c r="QMK186" s="419"/>
      <c r="QML186" s="419"/>
      <c r="QMM186" s="419"/>
      <c r="QMN186" s="419"/>
      <c r="QMO186" s="419"/>
      <c r="QMP186" s="419"/>
      <c r="QMQ186" s="419"/>
      <c r="QMR186" s="419"/>
      <c r="QMS186" s="419"/>
      <c r="QMT186" s="419"/>
      <c r="QMU186" s="419"/>
      <c r="QMV186" s="419"/>
      <c r="QMW186" s="419"/>
      <c r="QMX186" s="419"/>
      <c r="QMY186" s="419"/>
      <c r="QMZ186" s="419"/>
      <c r="QNA186" s="419"/>
      <c r="QNB186" s="419"/>
      <c r="QNC186" s="419"/>
      <c r="QND186" s="419"/>
      <c r="QNE186" s="419"/>
      <c r="QNF186" s="419"/>
      <c r="QNG186" s="419"/>
      <c r="QNH186" s="419"/>
      <c r="QNI186" s="419"/>
      <c r="QNJ186" s="419"/>
      <c r="QNK186" s="419"/>
      <c r="QNL186" s="419"/>
      <c r="QNM186" s="419"/>
      <c r="QNN186" s="419"/>
      <c r="QNO186" s="419"/>
      <c r="QNP186" s="419"/>
      <c r="QNQ186" s="419"/>
      <c r="QNR186" s="419"/>
      <c r="QNS186" s="419"/>
      <c r="QNT186" s="419"/>
      <c r="QNU186" s="419"/>
      <c r="QNV186" s="419"/>
      <c r="QNW186" s="419"/>
      <c r="QNX186" s="419"/>
      <c r="QNY186" s="419"/>
      <c r="QNZ186" s="419"/>
      <c r="QOA186" s="419"/>
      <c r="QOB186" s="419"/>
      <c r="QOC186" s="419"/>
      <c r="QOD186" s="419"/>
      <c r="QOE186" s="419"/>
      <c r="QOF186" s="419"/>
      <c r="QOG186" s="419"/>
      <c r="QOH186" s="419"/>
      <c r="QOI186" s="419"/>
      <c r="QOJ186" s="419"/>
      <c r="QOK186" s="419"/>
      <c r="QOL186" s="419"/>
      <c r="QOM186" s="419"/>
      <c r="QON186" s="419"/>
      <c r="QOO186" s="419"/>
      <c r="QOP186" s="419"/>
      <c r="QOQ186" s="419"/>
      <c r="QOR186" s="419"/>
      <c r="QOS186" s="419"/>
      <c r="QOT186" s="419"/>
      <c r="QOU186" s="419"/>
      <c r="QOV186" s="419"/>
      <c r="QOW186" s="419"/>
      <c r="QOX186" s="419"/>
      <c r="QOY186" s="419"/>
      <c r="QOZ186" s="419"/>
      <c r="QPA186" s="419"/>
      <c r="QPB186" s="419"/>
      <c r="QPC186" s="419"/>
      <c r="QPD186" s="419"/>
      <c r="QPE186" s="419"/>
      <c r="QPF186" s="419"/>
      <c r="QPG186" s="419"/>
      <c r="QPH186" s="419"/>
      <c r="QPI186" s="419"/>
      <c r="QPJ186" s="419"/>
      <c r="QPK186" s="419"/>
      <c r="QPL186" s="419"/>
      <c r="QPM186" s="419"/>
      <c r="QPN186" s="419"/>
      <c r="QPO186" s="419"/>
      <c r="QPP186" s="419"/>
      <c r="QPQ186" s="419"/>
      <c r="QPR186" s="419"/>
      <c r="QPS186" s="419"/>
      <c r="QPT186" s="419"/>
      <c r="QPU186" s="419"/>
      <c r="QPV186" s="419"/>
      <c r="QPW186" s="419"/>
      <c r="QPX186" s="419"/>
      <c r="QPY186" s="419"/>
      <c r="QPZ186" s="419"/>
      <c r="QQA186" s="419"/>
      <c r="QQB186" s="419"/>
      <c r="QQC186" s="419"/>
      <c r="QQD186" s="419"/>
      <c r="QQE186" s="419"/>
      <c r="QQF186" s="419"/>
      <c r="QQG186" s="419"/>
      <c r="QQH186" s="419"/>
      <c r="QQI186" s="419"/>
      <c r="QQJ186" s="419"/>
      <c r="QQK186" s="419"/>
      <c r="QQL186" s="419"/>
      <c r="QQM186" s="419"/>
      <c r="QQN186" s="419"/>
      <c r="QQO186" s="419"/>
      <c r="QQP186" s="419"/>
      <c r="QQQ186" s="419"/>
      <c r="QQR186" s="419"/>
      <c r="QQS186" s="419"/>
      <c r="QQT186" s="419"/>
      <c r="QQU186" s="419"/>
      <c r="QQV186" s="419"/>
      <c r="QQW186" s="419"/>
      <c r="QQX186" s="419"/>
      <c r="QQY186" s="419"/>
      <c r="QQZ186" s="419"/>
      <c r="QRA186" s="419"/>
      <c r="QRB186" s="419"/>
      <c r="QRC186" s="419"/>
      <c r="QRD186" s="419"/>
      <c r="QRE186" s="419"/>
      <c r="QRF186" s="419"/>
      <c r="QRG186" s="419"/>
      <c r="QRH186" s="419"/>
      <c r="QRI186" s="419"/>
      <c r="QRJ186" s="419"/>
      <c r="QRK186" s="419"/>
      <c r="QRL186" s="419"/>
      <c r="QRM186" s="419"/>
      <c r="QRN186" s="419"/>
      <c r="QRO186" s="419"/>
      <c r="QRP186" s="419"/>
      <c r="QRQ186" s="419"/>
      <c r="QRR186" s="419"/>
      <c r="QRS186" s="419"/>
      <c r="QRT186" s="419"/>
      <c r="QRU186" s="419"/>
      <c r="QRV186" s="419"/>
      <c r="QRW186" s="419"/>
      <c r="QRX186" s="419"/>
      <c r="QRY186" s="419"/>
      <c r="QRZ186" s="419"/>
      <c r="QSA186" s="419"/>
      <c r="QSB186" s="419"/>
      <c r="QSC186" s="419"/>
      <c r="QSD186" s="419"/>
      <c r="QSE186" s="419"/>
      <c r="QSF186" s="419"/>
      <c r="QSG186" s="419"/>
      <c r="QSH186" s="419"/>
      <c r="QSI186" s="419"/>
      <c r="QSJ186" s="419"/>
      <c r="QSK186" s="419"/>
      <c r="QSL186" s="419"/>
      <c r="QSM186" s="419"/>
      <c r="QSN186" s="419"/>
      <c r="QSO186" s="419"/>
      <c r="QSP186" s="419"/>
      <c r="QSQ186" s="419"/>
      <c r="QSR186" s="419"/>
      <c r="QSS186" s="419"/>
      <c r="QST186" s="419"/>
      <c r="QSU186" s="419"/>
      <c r="QSV186" s="419"/>
      <c r="QSW186" s="419"/>
      <c r="QSX186" s="419"/>
      <c r="QSY186" s="419"/>
      <c r="QSZ186" s="419"/>
      <c r="QTA186" s="419"/>
      <c r="QTB186" s="419"/>
      <c r="QTC186" s="419"/>
      <c r="QTD186" s="419"/>
      <c r="QTE186" s="419"/>
      <c r="QTF186" s="419"/>
      <c r="QTG186" s="419"/>
      <c r="QTH186" s="419"/>
      <c r="QTI186" s="419"/>
      <c r="QTJ186" s="419"/>
      <c r="QTK186" s="419"/>
      <c r="QTL186" s="419"/>
      <c r="QTM186" s="419"/>
      <c r="QTN186" s="419"/>
      <c r="QTO186" s="419"/>
      <c r="QTP186" s="419"/>
      <c r="QTQ186" s="419"/>
      <c r="QTR186" s="419"/>
      <c r="QTS186" s="419"/>
      <c r="QTT186" s="419"/>
      <c r="QTU186" s="419"/>
      <c r="QTV186" s="419"/>
      <c r="QTW186" s="419"/>
      <c r="QTX186" s="419"/>
      <c r="QTY186" s="419"/>
      <c r="QTZ186" s="419"/>
      <c r="QUA186" s="419"/>
      <c r="QUB186" s="419"/>
      <c r="QUC186" s="419"/>
      <c r="QUD186" s="419"/>
      <c r="QUE186" s="419"/>
      <c r="QUF186" s="419"/>
      <c r="QUG186" s="419"/>
      <c r="QUH186" s="419"/>
      <c r="QUI186" s="419"/>
      <c r="QUJ186" s="419"/>
      <c r="QUK186" s="419"/>
      <c r="QUL186" s="419"/>
      <c r="QUM186" s="419"/>
      <c r="QUN186" s="419"/>
      <c r="QUO186" s="419"/>
      <c r="QUP186" s="419"/>
      <c r="QUQ186" s="419"/>
      <c r="QUR186" s="419"/>
      <c r="QUS186" s="419"/>
      <c r="QUT186" s="419"/>
      <c r="QUU186" s="419"/>
      <c r="QUV186" s="419"/>
      <c r="QUW186" s="419"/>
      <c r="QUX186" s="419"/>
      <c r="QUY186" s="419"/>
      <c r="QUZ186" s="419"/>
      <c r="QVA186" s="419"/>
      <c r="QVB186" s="419"/>
      <c r="QVC186" s="419"/>
      <c r="QVD186" s="419"/>
      <c r="QVE186" s="419"/>
      <c r="QVF186" s="419"/>
      <c r="QVG186" s="419"/>
      <c r="QVH186" s="419"/>
      <c r="QVI186" s="419"/>
      <c r="QVJ186" s="419"/>
      <c r="QVK186" s="419"/>
      <c r="QVL186" s="419"/>
      <c r="QVM186" s="419"/>
      <c r="QVN186" s="419"/>
      <c r="QVO186" s="419"/>
      <c r="QVP186" s="419"/>
      <c r="QVQ186" s="419"/>
      <c r="QVR186" s="419"/>
      <c r="QVS186" s="419"/>
      <c r="QVT186" s="419"/>
      <c r="QVU186" s="419"/>
      <c r="QVV186" s="419"/>
      <c r="QVW186" s="419"/>
      <c r="QVX186" s="419"/>
      <c r="QVY186" s="419"/>
      <c r="QVZ186" s="419"/>
      <c r="QWA186" s="419"/>
      <c r="QWB186" s="419"/>
      <c r="QWC186" s="419"/>
      <c r="QWD186" s="419"/>
      <c r="QWE186" s="419"/>
      <c r="QWF186" s="419"/>
      <c r="QWG186" s="419"/>
      <c r="QWH186" s="419"/>
      <c r="QWI186" s="419"/>
      <c r="QWJ186" s="419"/>
      <c r="QWK186" s="419"/>
      <c r="QWL186" s="419"/>
      <c r="QWM186" s="419"/>
      <c r="QWN186" s="419"/>
      <c r="QWO186" s="419"/>
      <c r="QWP186" s="419"/>
      <c r="QWQ186" s="419"/>
      <c r="QWR186" s="419"/>
      <c r="QWS186" s="419"/>
      <c r="QWT186" s="419"/>
      <c r="QWU186" s="419"/>
      <c r="QWV186" s="419"/>
      <c r="QWW186" s="419"/>
      <c r="QWX186" s="419"/>
      <c r="QWY186" s="419"/>
      <c r="QWZ186" s="419"/>
      <c r="QXA186" s="419"/>
      <c r="QXB186" s="419"/>
      <c r="QXC186" s="419"/>
      <c r="QXD186" s="419"/>
      <c r="QXE186" s="419"/>
      <c r="QXF186" s="419"/>
      <c r="QXG186" s="419"/>
      <c r="QXH186" s="419"/>
      <c r="QXI186" s="419"/>
      <c r="QXJ186" s="419"/>
      <c r="QXK186" s="419"/>
      <c r="QXL186" s="419"/>
      <c r="QXM186" s="419"/>
      <c r="QXN186" s="419"/>
      <c r="QXO186" s="419"/>
      <c r="QXP186" s="419"/>
      <c r="QXQ186" s="419"/>
      <c r="QXR186" s="419"/>
      <c r="QXS186" s="419"/>
      <c r="QXT186" s="419"/>
      <c r="QXU186" s="419"/>
      <c r="QXV186" s="419"/>
      <c r="QXW186" s="419"/>
      <c r="QXX186" s="419"/>
      <c r="QXY186" s="419"/>
      <c r="QXZ186" s="419"/>
      <c r="QYA186" s="419"/>
      <c r="QYB186" s="419"/>
      <c r="QYC186" s="419"/>
      <c r="QYD186" s="419"/>
      <c r="QYE186" s="419"/>
      <c r="QYF186" s="419"/>
      <c r="QYG186" s="419"/>
      <c r="QYH186" s="419"/>
      <c r="QYI186" s="419"/>
      <c r="QYJ186" s="419"/>
      <c r="QYK186" s="419"/>
      <c r="QYL186" s="419"/>
      <c r="QYM186" s="419"/>
      <c r="QYN186" s="419"/>
      <c r="QYO186" s="419"/>
      <c r="QYP186" s="419"/>
      <c r="QYQ186" s="419"/>
      <c r="QYR186" s="419"/>
      <c r="QYS186" s="419"/>
      <c r="QYT186" s="419"/>
      <c r="QYU186" s="419"/>
      <c r="QYV186" s="419"/>
      <c r="QYW186" s="419"/>
      <c r="QYX186" s="419"/>
      <c r="QYY186" s="419"/>
      <c r="QYZ186" s="419"/>
      <c r="QZA186" s="419"/>
      <c r="QZB186" s="419"/>
      <c r="QZC186" s="419"/>
      <c r="QZD186" s="419"/>
      <c r="QZE186" s="419"/>
      <c r="QZF186" s="419"/>
      <c r="QZG186" s="419"/>
      <c r="QZH186" s="419"/>
      <c r="QZI186" s="419"/>
      <c r="QZJ186" s="419"/>
      <c r="QZK186" s="419"/>
      <c r="QZL186" s="419"/>
      <c r="QZM186" s="419"/>
      <c r="QZN186" s="419"/>
      <c r="QZO186" s="419"/>
      <c r="QZP186" s="419"/>
      <c r="QZQ186" s="419"/>
      <c r="QZR186" s="419"/>
      <c r="QZS186" s="419"/>
      <c r="QZT186" s="419"/>
      <c r="QZU186" s="419"/>
      <c r="QZV186" s="419"/>
      <c r="QZW186" s="419"/>
      <c r="QZX186" s="419"/>
      <c r="QZY186" s="419"/>
      <c r="QZZ186" s="419"/>
      <c r="RAA186" s="419"/>
      <c r="RAB186" s="419"/>
      <c r="RAC186" s="419"/>
      <c r="RAD186" s="419"/>
      <c r="RAE186" s="419"/>
      <c r="RAF186" s="419"/>
      <c r="RAG186" s="419"/>
      <c r="RAH186" s="419"/>
      <c r="RAI186" s="419"/>
      <c r="RAJ186" s="419"/>
      <c r="RAK186" s="419"/>
      <c r="RAL186" s="419"/>
      <c r="RAM186" s="419"/>
      <c r="RAN186" s="419"/>
      <c r="RAO186" s="419"/>
      <c r="RAP186" s="419"/>
      <c r="RAQ186" s="419"/>
      <c r="RAR186" s="419"/>
      <c r="RAS186" s="419"/>
      <c r="RAT186" s="419"/>
      <c r="RAU186" s="419"/>
      <c r="RAV186" s="419"/>
      <c r="RAW186" s="419"/>
      <c r="RAX186" s="419"/>
      <c r="RAY186" s="419"/>
      <c r="RAZ186" s="419"/>
      <c r="RBA186" s="419"/>
      <c r="RBB186" s="419"/>
      <c r="RBC186" s="419"/>
      <c r="RBD186" s="419"/>
      <c r="RBE186" s="419"/>
      <c r="RBF186" s="419"/>
      <c r="RBG186" s="419"/>
      <c r="RBH186" s="419"/>
      <c r="RBI186" s="419"/>
      <c r="RBJ186" s="419"/>
      <c r="RBK186" s="419"/>
      <c r="RBL186" s="419"/>
      <c r="RBM186" s="419"/>
      <c r="RBN186" s="419"/>
      <c r="RBO186" s="419"/>
      <c r="RBP186" s="419"/>
      <c r="RBQ186" s="419"/>
      <c r="RBR186" s="419"/>
      <c r="RBS186" s="419"/>
      <c r="RBT186" s="419"/>
      <c r="RBU186" s="419"/>
      <c r="RBV186" s="419"/>
      <c r="RBW186" s="419"/>
      <c r="RBX186" s="419"/>
      <c r="RBY186" s="419"/>
      <c r="RBZ186" s="419"/>
      <c r="RCA186" s="419"/>
      <c r="RCB186" s="419"/>
      <c r="RCC186" s="419"/>
      <c r="RCD186" s="419"/>
      <c r="RCE186" s="419"/>
      <c r="RCF186" s="419"/>
      <c r="RCG186" s="419"/>
      <c r="RCH186" s="419"/>
      <c r="RCI186" s="419"/>
      <c r="RCJ186" s="419"/>
      <c r="RCK186" s="419"/>
      <c r="RCL186" s="419"/>
      <c r="RCM186" s="419"/>
      <c r="RCN186" s="419"/>
      <c r="RCO186" s="419"/>
      <c r="RCP186" s="419"/>
      <c r="RCQ186" s="419"/>
      <c r="RCR186" s="419"/>
      <c r="RCS186" s="419"/>
      <c r="RCT186" s="419"/>
      <c r="RCU186" s="419"/>
      <c r="RCV186" s="419"/>
      <c r="RCW186" s="419"/>
      <c r="RCX186" s="419"/>
      <c r="RCY186" s="419"/>
      <c r="RCZ186" s="419"/>
      <c r="RDA186" s="419"/>
      <c r="RDB186" s="419"/>
      <c r="RDC186" s="419"/>
      <c r="RDD186" s="419"/>
      <c r="RDE186" s="419"/>
      <c r="RDF186" s="419"/>
      <c r="RDG186" s="419"/>
      <c r="RDH186" s="419"/>
      <c r="RDI186" s="419"/>
      <c r="RDJ186" s="419"/>
      <c r="RDK186" s="419"/>
      <c r="RDL186" s="419"/>
      <c r="RDM186" s="419"/>
      <c r="RDN186" s="419"/>
      <c r="RDO186" s="419"/>
      <c r="RDP186" s="419"/>
      <c r="RDQ186" s="419"/>
      <c r="RDR186" s="419"/>
      <c r="RDS186" s="419"/>
      <c r="RDT186" s="419"/>
      <c r="RDU186" s="419"/>
      <c r="RDV186" s="419"/>
      <c r="RDW186" s="419"/>
      <c r="RDX186" s="419"/>
      <c r="RDY186" s="419"/>
      <c r="RDZ186" s="419"/>
      <c r="REA186" s="419"/>
      <c r="REB186" s="419"/>
      <c r="REC186" s="419"/>
      <c r="RED186" s="419"/>
      <c r="REE186" s="419"/>
      <c r="REF186" s="419"/>
      <c r="REG186" s="419"/>
      <c r="REH186" s="419"/>
      <c r="REI186" s="419"/>
      <c r="REJ186" s="419"/>
      <c r="REK186" s="419"/>
      <c r="REL186" s="419"/>
      <c r="REM186" s="419"/>
      <c r="REN186" s="419"/>
      <c r="REO186" s="419"/>
      <c r="REP186" s="419"/>
      <c r="REQ186" s="419"/>
      <c r="RER186" s="419"/>
      <c r="RES186" s="419"/>
      <c r="RET186" s="419"/>
      <c r="REU186" s="419"/>
      <c r="REV186" s="419"/>
      <c r="REW186" s="419"/>
      <c r="REX186" s="419"/>
      <c r="REY186" s="419"/>
      <c r="REZ186" s="419"/>
      <c r="RFA186" s="419"/>
      <c r="RFB186" s="419"/>
      <c r="RFC186" s="419"/>
      <c r="RFD186" s="419"/>
      <c r="RFE186" s="419"/>
      <c r="RFF186" s="419"/>
      <c r="RFG186" s="419"/>
      <c r="RFH186" s="419"/>
      <c r="RFI186" s="419"/>
      <c r="RFJ186" s="419"/>
      <c r="RFK186" s="419"/>
      <c r="RFL186" s="419"/>
      <c r="RFM186" s="419"/>
      <c r="RFN186" s="419"/>
      <c r="RFO186" s="419"/>
      <c r="RFP186" s="419"/>
      <c r="RFQ186" s="419"/>
      <c r="RFR186" s="419"/>
      <c r="RFS186" s="419"/>
      <c r="RFT186" s="419"/>
      <c r="RFU186" s="419"/>
      <c r="RFV186" s="419"/>
      <c r="RFW186" s="419"/>
      <c r="RFX186" s="419"/>
      <c r="RFY186" s="419"/>
      <c r="RFZ186" s="419"/>
      <c r="RGA186" s="419"/>
      <c r="RGB186" s="419"/>
      <c r="RGC186" s="419"/>
      <c r="RGD186" s="419"/>
      <c r="RGE186" s="419"/>
      <c r="RGF186" s="419"/>
      <c r="RGG186" s="419"/>
      <c r="RGH186" s="419"/>
      <c r="RGI186" s="419"/>
      <c r="RGJ186" s="419"/>
      <c r="RGK186" s="419"/>
      <c r="RGL186" s="419"/>
      <c r="RGM186" s="419"/>
      <c r="RGN186" s="419"/>
      <c r="RGO186" s="419"/>
      <c r="RGP186" s="419"/>
      <c r="RGQ186" s="419"/>
      <c r="RGR186" s="419"/>
      <c r="RGS186" s="419"/>
      <c r="RGT186" s="419"/>
      <c r="RGU186" s="419"/>
      <c r="RGV186" s="419"/>
      <c r="RGW186" s="419"/>
      <c r="RGX186" s="419"/>
      <c r="RGY186" s="419"/>
      <c r="RGZ186" s="419"/>
      <c r="RHA186" s="419"/>
      <c r="RHB186" s="419"/>
      <c r="RHC186" s="419"/>
      <c r="RHD186" s="419"/>
      <c r="RHE186" s="419"/>
      <c r="RHF186" s="419"/>
      <c r="RHG186" s="419"/>
      <c r="RHH186" s="419"/>
      <c r="RHI186" s="419"/>
      <c r="RHJ186" s="419"/>
      <c r="RHK186" s="419"/>
      <c r="RHL186" s="419"/>
      <c r="RHM186" s="419"/>
      <c r="RHN186" s="419"/>
      <c r="RHO186" s="419"/>
      <c r="RHP186" s="419"/>
      <c r="RHQ186" s="419"/>
      <c r="RHR186" s="419"/>
      <c r="RHS186" s="419"/>
      <c r="RHT186" s="419"/>
      <c r="RHU186" s="419"/>
      <c r="RHV186" s="419"/>
      <c r="RHW186" s="419"/>
      <c r="RHX186" s="419"/>
      <c r="RHY186" s="419"/>
      <c r="RHZ186" s="419"/>
      <c r="RIA186" s="419"/>
      <c r="RIB186" s="419"/>
      <c r="RIC186" s="419"/>
      <c r="RID186" s="419"/>
      <c r="RIE186" s="419"/>
      <c r="RIF186" s="419"/>
      <c r="RIG186" s="419"/>
      <c r="RIH186" s="419"/>
      <c r="RII186" s="419"/>
      <c r="RIJ186" s="419"/>
      <c r="RIK186" s="419"/>
      <c r="RIL186" s="419"/>
      <c r="RIM186" s="419"/>
      <c r="RIN186" s="419"/>
      <c r="RIO186" s="419"/>
      <c r="RIP186" s="419"/>
      <c r="RIQ186" s="419"/>
      <c r="RIR186" s="419"/>
      <c r="RIS186" s="419"/>
      <c r="RIT186" s="419"/>
      <c r="RIU186" s="419"/>
      <c r="RIV186" s="419"/>
      <c r="RIW186" s="419"/>
      <c r="RIX186" s="419"/>
      <c r="RIY186" s="419"/>
      <c r="RIZ186" s="419"/>
      <c r="RJA186" s="419"/>
      <c r="RJB186" s="419"/>
      <c r="RJC186" s="419"/>
      <c r="RJD186" s="419"/>
      <c r="RJE186" s="419"/>
      <c r="RJF186" s="419"/>
      <c r="RJG186" s="419"/>
      <c r="RJH186" s="419"/>
      <c r="RJI186" s="419"/>
      <c r="RJJ186" s="419"/>
      <c r="RJK186" s="419"/>
      <c r="RJL186" s="419"/>
      <c r="RJM186" s="419"/>
      <c r="RJN186" s="419"/>
      <c r="RJO186" s="419"/>
      <c r="RJP186" s="419"/>
      <c r="RJQ186" s="419"/>
      <c r="RJR186" s="419"/>
      <c r="RJS186" s="419"/>
      <c r="RJT186" s="419"/>
      <c r="RJU186" s="419"/>
      <c r="RJV186" s="419"/>
      <c r="RJW186" s="419"/>
      <c r="RJX186" s="419"/>
      <c r="RJY186" s="419"/>
      <c r="RJZ186" s="419"/>
      <c r="RKA186" s="419"/>
      <c r="RKB186" s="419"/>
      <c r="RKC186" s="419"/>
      <c r="RKD186" s="419"/>
      <c r="RKE186" s="419"/>
      <c r="RKF186" s="419"/>
      <c r="RKG186" s="419"/>
      <c r="RKH186" s="419"/>
      <c r="RKI186" s="419"/>
      <c r="RKJ186" s="419"/>
      <c r="RKK186" s="419"/>
      <c r="RKL186" s="419"/>
      <c r="RKM186" s="419"/>
      <c r="RKN186" s="419"/>
      <c r="RKO186" s="419"/>
      <c r="RKP186" s="419"/>
      <c r="RKQ186" s="419"/>
      <c r="RKR186" s="419"/>
      <c r="RKS186" s="419"/>
      <c r="RKT186" s="419"/>
      <c r="RKU186" s="419"/>
      <c r="RKV186" s="419"/>
      <c r="RKW186" s="419"/>
      <c r="RKX186" s="419"/>
      <c r="RKY186" s="419"/>
      <c r="RKZ186" s="419"/>
      <c r="RLA186" s="419"/>
      <c r="RLB186" s="419"/>
      <c r="RLC186" s="419"/>
      <c r="RLD186" s="419"/>
      <c r="RLE186" s="419"/>
      <c r="RLF186" s="419"/>
      <c r="RLG186" s="419"/>
      <c r="RLH186" s="419"/>
      <c r="RLI186" s="419"/>
      <c r="RLJ186" s="419"/>
      <c r="RLK186" s="419"/>
      <c r="RLL186" s="419"/>
      <c r="RLM186" s="419"/>
      <c r="RLN186" s="419"/>
      <c r="RLO186" s="419"/>
      <c r="RLP186" s="419"/>
      <c r="RLQ186" s="419"/>
      <c r="RLR186" s="419"/>
      <c r="RLS186" s="419"/>
      <c r="RLT186" s="419"/>
      <c r="RLU186" s="419"/>
      <c r="RLV186" s="419"/>
      <c r="RLW186" s="419"/>
      <c r="RLX186" s="419"/>
      <c r="RLY186" s="419"/>
      <c r="RLZ186" s="419"/>
      <c r="RMA186" s="419"/>
      <c r="RMB186" s="419"/>
      <c r="RMC186" s="419"/>
      <c r="RMD186" s="419"/>
      <c r="RME186" s="419"/>
      <c r="RMF186" s="419"/>
      <c r="RMG186" s="419"/>
      <c r="RMH186" s="419"/>
      <c r="RMI186" s="419"/>
      <c r="RMJ186" s="419"/>
      <c r="RMK186" s="419"/>
      <c r="RML186" s="419"/>
      <c r="RMM186" s="419"/>
      <c r="RMN186" s="419"/>
      <c r="RMO186" s="419"/>
      <c r="RMP186" s="419"/>
      <c r="RMQ186" s="419"/>
      <c r="RMR186" s="419"/>
      <c r="RMS186" s="419"/>
      <c r="RMT186" s="419"/>
      <c r="RMU186" s="419"/>
      <c r="RMV186" s="419"/>
      <c r="RMW186" s="419"/>
      <c r="RMX186" s="419"/>
      <c r="RMY186" s="419"/>
      <c r="RMZ186" s="419"/>
      <c r="RNA186" s="419"/>
      <c r="RNB186" s="419"/>
      <c r="RNC186" s="419"/>
      <c r="RND186" s="419"/>
      <c r="RNE186" s="419"/>
      <c r="RNF186" s="419"/>
      <c r="RNG186" s="419"/>
      <c r="RNH186" s="419"/>
      <c r="RNI186" s="419"/>
      <c r="RNJ186" s="419"/>
      <c r="RNK186" s="419"/>
      <c r="RNL186" s="419"/>
      <c r="RNM186" s="419"/>
      <c r="RNN186" s="419"/>
      <c r="RNO186" s="419"/>
      <c r="RNP186" s="419"/>
      <c r="RNQ186" s="419"/>
      <c r="RNR186" s="419"/>
      <c r="RNS186" s="419"/>
      <c r="RNT186" s="419"/>
      <c r="RNU186" s="419"/>
      <c r="RNV186" s="419"/>
      <c r="RNW186" s="419"/>
      <c r="RNX186" s="419"/>
      <c r="RNY186" s="419"/>
      <c r="RNZ186" s="419"/>
      <c r="ROA186" s="419"/>
      <c r="ROB186" s="419"/>
      <c r="ROC186" s="419"/>
      <c r="ROD186" s="419"/>
      <c r="ROE186" s="419"/>
      <c r="ROF186" s="419"/>
      <c r="ROG186" s="419"/>
      <c r="ROH186" s="419"/>
      <c r="ROI186" s="419"/>
      <c r="ROJ186" s="419"/>
      <c r="ROK186" s="419"/>
      <c r="ROL186" s="419"/>
      <c r="ROM186" s="419"/>
      <c r="RON186" s="419"/>
      <c r="ROO186" s="419"/>
      <c r="ROP186" s="419"/>
      <c r="ROQ186" s="419"/>
      <c r="ROR186" s="419"/>
      <c r="ROS186" s="419"/>
      <c r="ROT186" s="419"/>
      <c r="ROU186" s="419"/>
      <c r="ROV186" s="419"/>
      <c r="ROW186" s="419"/>
      <c r="ROX186" s="419"/>
      <c r="ROY186" s="419"/>
      <c r="ROZ186" s="419"/>
      <c r="RPA186" s="419"/>
      <c r="RPB186" s="419"/>
      <c r="RPC186" s="419"/>
      <c r="RPD186" s="419"/>
      <c r="RPE186" s="419"/>
      <c r="RPF186" s="419"/>
      <c r="RPG186" s="419"/>
      <c r="RPH186" s="419"/>
      <c r="RPI186" s="419"/>
      <c r="RPJ186" s="419"/>
      <c r="RPK186" s="419"/>
      <c r="RPL186" s="419"/>
      <c r="RPM186" s="419"/>
      <c r="RPN186" s="419"/>
      <c r="RPO186" s="419"/>
      <c r="RPP186" s="419"/>
      <c r="RPQ186" s="419"/>
      <c r="RPR186" s="419"/>
      <c r="RPS186" s="419"/>
      <c r="RPT186" s="419"/>
      <c r="RPU186" s="419"/>
      <c r="RPV186" s="419"/>
      <c r="RPW186" s="419"/>
      <c r="RPX186" s="419"/>
      <c r="RPY186" s="419"/>
      <c r="RPZ186" s="419"/>
      <c r="RQA186" s="419"/>
      <c r="RQB186" s="419"/>
      <c r="RQC186" s="419"/>
      <c r="RQD186" s="419"/>
      <c r="RQE186" s="419"/>
      <c r="RQF186" s="419"/>
      <c r="RQG186" s="419"/>
      <c r="RQH186" s="419"/>
      <c r="RQI186" s="419"/>
      <c r="RQJ186" s="419"/>
      <c r="RQK186" s="419"/>
      <c r="RQL186" s="419"/>
      <c r="RQM186" s="419"/>
      <c r="RQN186" s="419"/>
      <c r="RQO186" s="419"/>
      <c r="RQP186" s="419"/>
      <c r="RQQ186" s="419"/>
      <c r="RQR186" s="419"/>
      <c r="RQS186" s="419"/>
      <c r="RQT186" s="419"/>
      <c r="RQU186" s="419"/>
      <c r="RQV186" s="419"/>
      <c r="RQW186" s="419"/>
      <c r="RQX186" s="419"/>
      <c r="RQY186" s="419"/>
      <c r="RQZ186" s="419"/>
      <c r="RRA186" s="419"/>
      <c r="RRB186" s="419"/>
      <c r="RRC186" s="419"/>
      <c r="RRD186" s="419"/>
      <c r="RRE186" s="419"/>
      <c r="RRF186" s="419"/>
      <c r="RRG186" s="419"/>
      <c r="RRH186" s="419"/>
      <c r="RRI186" s="419"/>
      <c r="RRJ186" s="419"/>
      <c r="RRK186" s="419"/>
      <c r="RRL186" s="419"/>
      <c r="RRM186" s="419"/>
      <c r="RRN186" s="419"/>
      <c r="RRO186" s="419"/>
      <c r="RRP186" s="419"/>
      <c r="RRQ186" s="419"/>
      <c r="RRR186" s="419"/>
      <c r="RRS186" s="419"/>
      <c r="RRT186" s="419"/>
      <c r="RRU186" s="419"/>
      <c r="RRV186" s="419"/>
      <c r="RRW186" s="419"/>
      <c r="RRX186" s="419"/>
      <c r="RRY186" s="419"/>
      <c r="RRZ186" s="419"/>
      <c r="RSA186" s="419"/>
      <c r="RSB186" s="419"/>
      <c r="RSC186" s="419"/>
      <c r="RSD186" s="419"/>
      <c r="RSE186" s="419"/>
      <c r="RSF186" s="419"/>
      <c r="RSG186" s="419"/>
      <c r="RSH186" s="419"/>
      <c r="RSI186" s="419"/>
      <c r="RSJ186" s="419"/>
      <c r="RSK186" s="419"/>
      <c r="RSL186" s="419"/>
      <c r="RSM186" s="419"/>
      <c r="RSN186" s="419"/>
      <c r="RSO186" s="419"/>
      <c r="RSP186" s="419"/>
      <c r="RSQ186" s="419"/>
      <c r="RSR186" s="419"/>
      <c r="RSS186" s="419"/>
      <c r="RST186" s="419"/>
      <c r="RSU186" s="419"/>
      <c r="RSV186" s="419"/>
      <c r="RSW186" s="419"/>
      <c r="RSX186" s="419"/>
      <c r="RSY186" s="419"/>
      <c r="RSZ186" s="419"/>
      <c r="RTA186" s="419"/>
      <c r="RTB186" s="419"/>
      <c r="RTC186" s="419"/>
      <c r="RTD186" s="419"/>
      <c r="RTE186" s="419"/>
      <c r="RTF186" s="419"/>
      <c r="RTG186" s="419"/>
      <c r="RTH186" s="419"/>
      <c r="RTI186" s="419"/>
      <c r="RTJ186" s="419"/>
      <c r="RTK186" s="419"/>
      <c r="RTL186" s="419"/>
      <c r="RTM186" s="419"/>
      <c r="RTN186" s="419"/>
      <c r="RTO186" s="419"/>
      <c r="RTP186" s="419"/>
      <c r="RTQ186" s="419"/>
      <c r="RTR186" s="419"/>
      <c r="RTS186" s="419"/>
      <c r="RTT186" s="419"/>
      <c r="RTU186" s="419"/>
      <c r="RTV186" s="419"/>
      <c r="RTW186" s="419"/>
      <c r="RTX186" s="419"/>
      <c r="RTY186" s="419"/>
      <c r="RTZ186" s="419"/>
      <c r="RUA186" s="419"/>
      <c r="RUB186" s="419"/>
      <c r="RUC186" s="419"/>
      <c r="RUD186" s="419"/>
      <c r="RUE186" s="419"/>
      <c r="RUF186" s="419"/>
      <c r="RUG186" s="419"/>
      <c r="RUH186" s="419"/>
      <c r="RUI186" s="419"/>
      <c r="RUJ186" s="419"/>
      <c r="RUK186" s="419"/>
      <c r="RUL186" s="419"/>
      <c r="RUM186" s="419"/>
      <c r="RUN186" s="419"/>
      <c r="RUO186" s="419"/>
      <c r="RUP186" s="419"/>
      <c r="RUQ186" s="419"/>
      <c r="RUR186" s="419"/>
      <c r="RUS186" s="419"/>
      <c r="RUT186" s="419"/>
      <c r="RUU186" s="419"/>
      <c r="RUV186" s="419"/>
      <c r="RUW186" s="419"/>
      <c r="RUX186" s="419"/>
      <c r="RUY186" s="419"/>
      <c r="RUZ186" s="419"/>
      <c r="RVA186" s="419"/>
      <c r="RVB186" s="419"/>
      <c r="RVC186" s="419"/>
      <c r="RVD186" s="419"/>
      <c r="RVE186" s="419"/>
      <c r="RVF186" s="419"/>
      <c r="RVG186" s="419"/>
      <c r="RVH186" s="419"/>
      <c r="RVI186" s="419"/>
      <c r="RVJ186" s="419"/>
      <c r="RVK186" s="419"/>
      <c r="RVL186" s="419"/>
      <c r="RVM186" s="419"/>
      <c r="RVN186" s="419"/>
      <c r="RVO186" s="419"/>
      <c r="RVP186" s="419"/>
      <c r="RVQ186" s="419"/>
      <c r="RVR186" s="419"/>
      <c r="RVS186" s="419"/>
      <c r="RVT186" s="419"/>
      <c r="RVU186" s="419"/>
      <c r="RVV186" s="419"/>
      <c r="RVW186" s="419"/>
      <c r="RVX186" s="419"/>
      <c r="RVY186" s="419"/>
      <c r="RVZ186" s="419"/>
      <c r="RWA186" s="419"/>
      <c r="RWB186" s="419"/>
      <c r="RWC186" s="419"/>
      <c r="RWD186" s="419"/>
      <c r="RWE186" s="419"/>
      <c r="RWF186" s="419"/>
      <c r="RWG186" s="419"/>
      <c r="RWH186" s="419"/>
      <c r="RWI186" s="419"/>
      <c r="RWJ186" s="419"/>
      <c r="RWK186" s="419"/>
      <c r="RWL186" s="419"/>
      <c r="RWM186" s="419"/>
      <c r="RWN186" s="419"/>
      <c r="RWO186" s="419"/>
      <c r="RWP186" s="419"/>
      <c r="RWQ186" s="419"/>
      <c r="RWR186" s="419"/>
      <c r="RWS186" s="419"/>
      <c r="RWT186" s="419"/>
      <c r="RWU186" s="419"/>
      <c r="RWV186" s="419"/>
      <c r="RWW186" s="419"/>
      <c r="RWX186" s="419"/>
      <c r="RWY186" s="419"/>
      <c r="RWZ186" s="419"/>
      <c r="RXA186" s="419"/>
      <c r="RXB186" s="419"/>
      <c r="RXC186" s="419"/>
      <c r="RXD186" s="419"/>
      <c r="RXE186" s="419"/>
      <c r="RXF186" s="419"/>
      <c r="RXG186" s="419"/>
      <c r="RXH186" s="419"/>
      <c r="RXI186" s="419"/>
      <c r="RXJ186" s="419"/>
      <c r="RXK186" s="419"/>
      <c r="RXL186" s="419"/>
      <c r="RXM186" s="419"/>
      <c r="RXN186" s="419"/>
      <c r="RXO186" s="419"/>
      <c r="RXP186" s="419"/>
      <c r="RXQ186" s="419"/>
      <c r="RXR186" s="419"/>
      <c r="RXS186" s="419"/>
      <c r="RXT186" s="419"/>
      <c r="RXU186" s="419"/>
      <c r="RXV186" s="419"/>
      <c r="RXW186" s="419"/>
      <c r="RXX186" s="419"/>
      <c r="RXY186" s="419"/>
      <c r="RXZ186" s="419"/>
      <c r="RYA186" s="419"/>
      <c r="RYB186" s="419"/>
      <c r="RYC186" s="419"/>
      <c r="RYD186" s="419"/>
      <c r="RYE186" s="419"/>
      <c r="RYF186" s="419"/>
      <c r="RYG186" s="419"/>
      <c r="RYH186" s="419"/>
      <c r="RYI186" s="419"/>
      <c r="RYJ186" s="419"/>
      <c r="RYK186" s="419"/>
      <c r="RYL186" s="419"/>
      <c r="RYM186" s="419"/>
      <c r="RYN186" s="419"/>
      <c r="RYO186" s="419"/>
      <c r="RYP186" s="419"/>
      <c r="RYQ186" s="419"/>
      <c r="RYR186" s="419"/>
      <c r="RYS186" s="419"/>
      <c r="RYT186" s="419"/>
      <c r="RYU186" s="419"/>
      <c r="RYV186" s="419"/>
      <c r="RYW186" s="419"/>
      <c r="RYX186" s="419"/>
      <c r="RYY186" s="419"/>
      <c r="RYZ186" s="419"/>
      <c r="RZA186" s="419"/>
      <c r="RZB186" s="419"/>
      <c r="RZC186" s="419"/>
      <c r="RZD186" s="419"/>
      <c r="RZE186" s="419"/>
      <c r="RZF186" s="419"/>
      <c r="RZG186" s="419"/>
      <c r="RZH186" s="419"/>
      <c r="RZI186" s="419"/>
      <c r="RZJ186" s="419"/>
      <c r="RZK186" s="419"/>
      <c r="RZL186" s="419"/>
      <c r="RZM186" s="419"/>
      <c r="RZN186" s="419"/>
      <c r="RZO186" s="419"/>
      <c r="RZP186" s="419"/>
      <c r="RZQ186" s="419"/>
      <c r="RZR186" s="419"/>
      <c r="RZS186" s="419"/>
      <c r="RZT186" s="419"/>
      <c r="RZU186" s="419"/>
      <c r="RZV186" s="419"/>
      <c r="RZW186" s="419"/>
      <c r="RZX186" s="419"/>
      <c r="RZY186" s="419"/>
      <c r="RZZ186" s="419"/>
      <c r="SAA186" s="419"/>
      <c r="SAB186" s="419"/>
      <c r="SAC186" s="419"/>
      <c r="SAD186" s="419"/>
      <c r="SAE186" s="419"/>
      <c r="SAF186" s="419"/>
      <c r="SAG186" s="419"/>
      <c r="SAH186" s="419"/>
      <c r="SAI186" s="419"/>
      <c r="SAJ186" s="419"/>
      <c r="SAK186" s="419"/>
      <c r="SAL186" s="419"/>
      <c r="SAM186" s="419"/>
      <c r="SAN186" s="419"/>
      <c r="SAO186" s="419"/>
      <c r="SAP186" s="419"/>
      <c r="SAQ186" s="419"/>
      <c r="SAR186" s="419"/>
      <c r="SAS186" s="419"/>
      <c r="SAT186" s="419"/>
      <c r="SAU186" s="419"/>
      <c r="SAV186" s="419"/>
      <c r="SAW186" s="419"/>
      <c r="SAX186" s="419"/>
      <c r="SAY186" s="419"/>
      <c r="SAZ186" s="419"/>
      <c r="SBA186" s="419"/>
      <c r="SBB186" s="419"/>
      <c r="SBC186" s="419"/>
      <c r="SBD186" s="419"/>
      <c r="SBE186" s="419"/>
      <c r="SBF186" s="419"/>
      <c r="SBG186" s="419"/>
      <c r="SBH186" s="419"/>
      <c r="SBI186" s="419"/>
      <c r="SBJ186" s="419"/>
      <c r="SBK186" s="419"/>
      <c r="SBL186" s="419"/>
      <c r="SBM186" s="419"/>
      <c r="SBN186" s="419"/>
      <c r="SBO186" s="419"/>
      <c r="SBP186" s="419"/>
      <c r="SBQ186" s="419"/>
      <c r="SBR186" s="419"/>
      <c r="SBS186" s="419"/>
      <c r="SBT186" s="419"/>
      <c r="SBU186" s="419"/>
      <c r="SBV186" s="419"/>
      <c r="SBW186" s="419"/>
      <c r="SBX186" s="419"/>
      <c r="SBY186" s="419"/>
      <c r="SBZ186" s="419"/>
      <c r="SCA186" s="419"/>
      <c r="SCB186" s="419"/>
      <c r="SCC186" s="419"/>
      <c r="SCD186" s="419"/>
      <c r="SCE186" s="419"/>
      <c r="SCF186" s="419"/>
      <c r="SCG186" s="419"/>
      <c r="SCH186" s="419"/>
      <c r="SCI186" s="419"/>
      <c r="SCJ186" s="419"/>
      <c r="SCK186" s="419"/>
      <c r="SCL186" s="419"/>
      <c r="SCM186" s="419"/>
      <c r="SCN186" s="419"/>
      <c r="SCO186" s="419"/>
      <c r="SCP186" s="419"/>
      <c r="SCQ186" s="419"/>
      <c r="SCR186" s="419"/>
      <c r="SCS186" s="419"/>
      <c r="SCT186" s="419"/>
      <c r="SCU186" s="419"/>
      <c r="SCV186" s="419"/>
      <c r="SCW186" s="419"/>
      <c r="SCX186" s="419"/>
      <c r="SCY186" s="419"/>
      <c r="SCZ186" s="419"/>
      <c r="SDA186" s="419"/>
      <c r="SDB186" s="419"/>
      <c r="SDC186" s="419"/>
      <c r="SDD186" s="419"/>
      <c r="SDE186" s="419"/>
      <c r="SDF186" s="419"/>
      <c r="SDG186" s="419"/>
      <c r="SDH186" s="419"/>
      <c r="SDI186" s="419"/>
      <c r="SDJ186" s="419"/>
      <c r="SDK186" s="419"/>
      <c r="SDL186" s="419"/>
      <c r="SDM186" s="419"/>
      <c r="SDN186" s="419"/>
      <c r="SDO186" s="419"/>
      <c r="SDP186" s="419"/>
      <c r="SDQ186" s="419"/>
      <c r="SDR186" s="419"/>
      <c r="SDS186" s="419"/>
      <c r="SDT186" s="419"/>
      <c r="SDU186" s="419"/>
      <c r="SDV186" s="419"/>
      <c r="SDW186" s="419"/>
      <c r="SDX186" s="419"/>
      <c r="SDY186" s="419"/>
      <c r="SDZ186" s="419"/>
      <c r="SEA186" s="419"/>
      <c r="SEB186" s="419"/>
      <c r="SEC186" s="419"/>
      <c r="SED186" s="419"/>
      <c r="SEE186" s="419"/>
      <c r="SEF186" s="419"/>
      <c r="SEG186" s="419"/>
      <c r="SEH186" s="419"/>
      <c r="SEI186" s="419"/>
      <c r="SEJ186" s="419"/>
      <c r="SEK186" s="419"/>
      <c r="SEL186" s="419"/>
      <c r="SEM186" s="419"/>
      <c r="SEN186" s="419"/>
      <c r="SEO186" s="419"/>
      <c r="SEP186" s="419"/>
      <c r="SEQ186" s="419"/>
      <c r="SER186" s="419"/>
      <c r="SES186" s="419"/>
      <c r="SET186" s="419"/>
      <c r="SEU186" s="419"/>
      <c r="SEV186" s="419"/>
      <c r="SEW186" s="419"/>
      <c r="SEX186" s="419"/>
      <c r="SEY186" s="419"/>
      <c r="SEZ186" s="419"/>
      <c r="SFA186" s="419"/>
      <c r="SFB186" s="419"/>
      <c r="SFC186" s="419"/>
      <c r="SFD186" s="419"/>
      <c r="SFE186" s="419"/>
      <c r="SFF186" s="419"/>
      <c r="SFG186" s="419"/>
      <c r="SFH186" s="419"/>
      <c r="SFI186" s="419"/>
      <c r="SFJ186" s="419"/>
      <c r="SFK186" s="419"/>
      <c r="SFL186" s="419"/>
      <c r="SFM186" s="419"/>
      <c r="SFN186" s="419"/>
      <c r="SFO186" s="419"/>
      <c r="SFP186" s="419"/>
      <c r="SFQ186" s="419"/>
      <c r="SFR186" s="419"/>
      <c r="SFS186" s="419"/>
      <c r="SFT186" s="419"/>
      <c r="SFU186" s="419"/>
      <c r="SFV186" s="419"/>
      <c r="SFW186" s="419"/>
      <c r="SFX186" s="419"/>
      <c r="SFY186" s="419"/>
      <c r="SFZ186" s="419"/>
      <c r="SGA186" s="419"/>
      <c r="SGB186" s="419"/>
      <c r="SGC186" s="419"/>
      <c r="SGD186" s="419"/>
      <c r="SGE186" s="419"/>
      <c r="SGF186" s="419"/>
      <c r="SGG186" s="419"/>
      <c r="SGH186" s="419"/>
      <c r="SGI186" s="419"/>
      <c r="SGJ186" s="419"/>
      <c r="SGK186" s="419"/>
      <c r="SGL186" s="419"/>
      <c r="SGM186" s="419"/>
      <c r="SGN186" s="419"/>
      <c r="SGO186" s="419"/>
      <c r="SGP186" s="419"/>
      <c r="SGQ186" s="419"/>
      <c r="SGR186" s="419"/>
      <c r="SGS186" s="419"/>
      <c r="SGT186" s="419"/>
      <c r="SGU186" s="419"/>
      <c r="SGV186" s="419"/>
      <c r="SGW186" s="419"/>
      <c r="SGX186" s="419"/>
      <c r="SGY186" s="419"/>
      <c r="SGZ186" s="419"/>
      <c r="SHA186" s="419"/>
      <c r="SHB186" s="419"/>
      <c r="SHC186" s="419"/>
      <c r="SHD186" s="419"/>
      <c r="SHE186" s="419"/>
      <c r="SHF186" s="419"/>
      <c r="SHG186" s="419"/>
      <c r="SHH186" s="419"/>
      <c r="SHI186" s="419"/>
      <c r="SHJ186" s="419"/>
      <c r="SHK186" s="419"/>
      <c r="SHL186" s="419"/>
      <c r="SHM186" s="419"/>
      <c r="SHN186" s="419"/>
      <c r="SHO186" s="419"/>
      <c r="SHP186" s="419"/>
      <c r="SHQ186" s="419"/>
      <c r="SHR186" s="419"/>
      <c r="SHS186" s="419"/>
      <c r="SHT186" s="419"/>
      <c r="SHU186" s="419"/>
      <c r="SHV186" s="419"/>
      <c r="SHW186" s="419"/>
      <c r="SHX186" s="419"/>
      <c r="SHY186" s="419"/>
      <c r="SHZ186" s="419"/>
      <c r="SIA186" s="419"/>
      <c r="SIB186" s="419"/>
      <c r="SIC186" s="419"/>
      <c r="SID186" s="419"/>
      <c r="SIE186" s="419"/>
      <c r="SIF186" s="419"/>
      <c r="SIG186" s="419"/>
      <c r="SIH186" s="419"/>
      <c r="SII186" s="419"/>
      <c r="SIJ186" s="419"/>
      <c r="SIK186" s="419"/>
      <c r="SIL186" s="419"/>
      <c r="SIM186" s="419"/>
      <c r="SIN186" s="419"/>
      <c r="SIO186" s="419"/>
      <c r="SIP186" s="419"/>
      <c r="SIQ186" s="419"/>
      <c r="SIR186" s="419"/>
      <c r="SIS186" s="419"/>
      <c r="SIT186" s="419"/>
      <c r="SIU186" s="419"/>
      <c r="SIV186" s="419"/>
      <c r="SIW186" s="419"/>
      <c r="SIX186" s="419"/>
      <c r="SIY186" s="419"/>
      <c r="SIZ186" s="419"/>
      <c r="SJA186" s="419"/>
      <c r="SJB186" s="419"/>
      <c r="SJC186" s="419"/>
      <c r="SJD186" s="419"/>
      <c r="SJE186" s="419"/>
      <c r="SJF186" s="419"/>
      <c r="SJG186" s="419"/>
      <c r="SJH186" s="419"/>
      <c r="SJI186" s="419"/>
      <c r="SJJ186" s="419"/>
      <c r="SJK186" s="419"/>
      <c r="SJL186" s="419"/>
      <c r="SJM186" s="419"/>
      <c r="SJN186" s="419"/>
      <c r="SJO186" s="419"/>
      <c r="SJP186" s="419"/>
      <c r="SJQ186" s="419"/>
      <c r="SJR186" s="419"/>
      <c r="SJS186" s="419"/>
      <c r="SJT186" s="419"/>
      <c r="SJU186" s="419"/>
      <c r="SJV186" s="419"/>
      <c r="SJW186" s="419"/>
      <c r="SJX186" s="419"/>
      <c r="SJY186" s="419"/>
      <c r="SJZ186" s="419"/>
      <c r="SKA186" s="419"/>
      <c r="SKB186" s="419"/>
      <c r="SKC186" s="419"/>
      <c r="SKD186" s="419"/>
      <c r="SKE186" s="419"/>
      <c r="SKF186" s="419"/>
      <c r="SKG186" s="419"/>
      <c r="SKH186" s="419"/>
      <c r="SKI186" s="419"/>
      <c r="SKJ186" s="419"/>
      <c r="SKK186" s="419"/>
      <c r="SKL186" s="419"/>
      <c r="SKM186" s="419"/>
      <c r="SKN186" s="419"/>
      <c r="SKO186" s="419"/>
      <c r="SKP186" s="419"/>
      <c r="SKQ186" s="419"/>
      <c r="SKR186" s="419"/>
      <c r="SKS186" s="419"/>
      <c r="SKT186" s="419"/>
      <c r="SKU186" s="419"/>
      <c r="SKV186" s="419"/>
      <c r="SKW186" s="419"/>
      <c r="SKX186" s="419"/>
      <c r="SKY186" s="419"/>
      <c r="SKZ186" s="419"/>
      <c r="SLA186" s="419"/>
      <c r="SLB186" s="419"/>
      <c r="SLC186" s="419"/>
      <c r="SLD186" s="419"/>
      <c r="SLE186" s="419"/>
      <c r="SLF186" s="419"/>
      <c r="SLG186" s="419"/>
      <c r="SLH186" s="419"/>
      <c r="SLI186" s="419"/>
      <c r="SLJ186" s="419"/>
      <c r="SLK186" s="419"/>
      <c r="SLL186" s="419"/>
      <c r="SLM186" s="419"/>
      <c r="SLN186" s="419"/>
      <c r="SLO186" s="419"/>
      <c r="SLP186" s="419"/>
      <c r="SLQ186" s="419"/>
      <c r="SLR186" s="419"/>
      <c r="SLS186" s="419"/>
      <c r="SLT186" s="419"/>
      <c r="SLU186" s="419"/>
      <c r="SLV186" s="419"/>
      <c r="SLW186" s="419"/>
      <c r="SLX186" s="419"/>
      <c r="SLY186" s="419"/>
      <c r="SLZ186" s="419"/>
      <c r="SMA186" s="419"/>
      <c r="SMB186" s="419"/>
      <c r="SMC186" s="419"/>
      <c r="SMD186" s="419"/>
      <c r="SME186" s="419"/>
      <c r="SMF186" s="419"/>
      <c r="SMG186" s="419"/>
      <c r="SMH186" s="419"/>
      <c r="SMI186" s="419"/>
      <c r="SMJ186" s="419"/>
      <c r="SMK186" s="419"/>
      <c r="SML186" s="419"/>
      <c r="SMM186" s="419"/>
      <c r="SMN186" s="419"/>
      <c r="SMO186" s="419"/>
      <c r="SMP186" s="419"/>
      <c r="SMQ186" s="419"/>
      <c r="SMR186" s="419"/>
      <c r="SMS186" s="419"/>
      <c r="SMT186" s="419"/>
      <c r="SMU186" s="419"/>
      <c r="SMV186" s="419"/>
      <c r="SMW186" s="419"/>
      <c r="SMX186" s="419"/>
      <c r="SMY186" s="419"/>
      <c r="SMZ186" s="419"/>
      <c r="SNA186" s="419"/>
      <c r="SNB186" s="419"/>
      <c r="SNC186" s="419"/>
      <c r="SND186" s="419"/>
      <c r="SNE186" s="419"/>
      <c r="SNF186" s="419"/>
      <c r="SNG186" s="419"/>
      <c r="SNH186" s="419"/>
      <c r="SNI186" s="419"/>
      <c r="SNJ186" s="419"/>
      <c r="SNK186" s="419"/>
      <c r="SNL186" s="419"/>
      <c r="SNM186" s="419"/>
      <c r="SNN186" s="419"/>
      <c r="SNO186" s="419"/>
      <c r="SNP186" s="419"/>
      <c r="SNQ186" s="419"/>
      <c r="SNR186" s="419"/>
      <c r="SNS186" s="419"/>
      <c r="SNT186" s="419"/>
      <c r="SNU186" s="419"/>
      <c r="SNV186" s="419"/>
      <c r="SNW186" s="419"/>
      <c r="SNX186" s="419"/>
      <c r="SNY186" s="419"/>
      <c r="SNZ186" s="419"/>
      <c r="SOA186" s="419"/>
      <c r="SOB186" s="419"/>
      <c r="SOC186" s="419"/>
      <c r="SOD186" s="419"/>
      <c r="SOE186" s="419"/>
      <c r="SOF186" s="419"/>
      <c r="SOG186" s="419"/>
      <c r="SOH186" s="419"/>
      <c r="SOI186" s="419"/>
      <c r="SOJ186" s="419"/>
      <c r="SOK186" s="419"/>
      <c r="SOL186" s="419"/>
      <c r="SOM186" s="419"/>
      <c r="SON186" s="419"/>
      <c r="SOO186" s="419"/>
      <c r="SOP186" s="419"/>
      <c r="SOQ186" s="419"/>
      <c r="SOR186" s="419"/>
      <c r="SOS186" s="419"/>
      <c r="SOT186" s="419"/>
      <c r="SOU186" s="419"/>
      <c r="SOV186" s="419"/>
      <c r="SOW186" s="419"/>
      <c r="SOX186" s="419"/>
      <c r="SOY186" s="419"/>
      <c r="SOZ186" s="419"/>
      <c r="SPA186" s="419"/>
      <c r="SPB186" s="419"/>
      <c r="SPC186" s="419"/>
      <c r="SPD186" s="419"/>
      <c r="SPE186" s="419"/>
      <c r="SPF186" s="419"/>
      <c r="SPG186" s="419"/>
      <c r="SPH186" s="419"/>
      <c r="SPI186" s="419"/>
      <c r="SPJ186" s="419"/>
      <c r="SPK186" s="419"/>
      <c r="SPL186" s="419"/>
      <c r="SPM186" s="419"/>
      <c r="SPN186" s="419"/>
      <c r="SPO186" s="419"/>
      <c r="SPP186" s="419"/>
      <c r="SPQ186" s="419"/>
      <c r="SPR186" s="419"/>
      <c r="SPS186" s="419"/>
      <c r="SPT186" s="419"/>
      <c r="SPU186" s="419"/>
      <c r="SPV186" s="419"/>
      <c r="SPW186" s="419"/>
      <c r="SPX186" s="419"/>
      <c r="SPY186" s="419"/>
      <c r="SPZ186" s="419"/>
      <c r="SQA186" s="419"/>
      <c r="SQB186" s="419"/>
      <c r="SQC186" s="419"/>
      <c r="SQD186" s="419"/>
      <c r="SQE186" s="419"/>
      <c r="SQF186" s="419"/>
      <c r="SQG186" s="419"/>
      <c r="SQH186" s="419"/>
      <c r="SQI186" s="419"/>
      <c r="SQJ186" s="419"/>
      <c r="SQK186" s="419"/>
      <c r="SQL186" s="419"/>
      <c r="SQM186" s="419"/>
      <c r="SQN186" s="419"/>
      <c r="SQO186" s="419"/>
      <c r="SQP186" s="419"/>
      <c r="SQQ186" s="419"/>
      <c r="SQR186" s="419"/>
      <c r="SQS186" s="419"/>
      <c r="SQT186" s="419"/>
      <c r="SQU186" s="419"/>
      <c r="SQV186" s="419"/>
      <c r="SQW186" s="419"/>
      <c r="SQX186" s="419"/>
      <c r="SQY186" s="419"/>
      <c r="SQZ186" s="419"/>
      <c r="SRA186" s="419"/>
      <c r="SRB186" s="419"/>
      <c r="SRC186" s="419"/>
      <c r="SRD186" s="419"/>
      <c r="SRE186" s="419"/>
      <c r="SRF186" s="419"/>
      <c r="SRG186" s="419"/>
      <c r="SRH186" s="419"/>
      <c r="SRI186" s="419"/>
      <c r="SRJ186" s="419"/>
      <c r="SRK186" s="419"/>
      <c r="SRL186" s="419"/>
      <c r="SRM186" s="419"/>
      <c r="SRN186" s="419"/>
      <c r="SRO186" s="419"/>
      <c r="SRP186" s="419"/>
      <c r="SRQ186" s="419"/>
      <c r="SRR186" s="419"/>
      <c r="SRS186" s="419"/>
      <c r="SRT186" s="419"/>
      <c r="SRU186" s="419"/>
      <c r="SRV186" s="419"/>
      <c r="SRW186" s="419"/>
      <c r="SRX186" s="419"/>
      <c r="SRY186" s="419"/>
      <c r="SRZ186" s="419"/>
      <c r="SSA186" s="419"/>
      <c r="SSB186" s="419"/>
      <c r="SSC186" s="419"/>
      <c r="SSD186" s="419"/>
      <c r="SSE186" s="419"/>
      <c r="SSF186" s="419"/>
      <c r="SSG186" s="419"/>
      <c r="SSH186" s="419"/>
      <c r="SSI186" s="419"/>
      <c r="SSJ186" s="419"/>
      <c r="SSK186" s="419"/>
      <c r="SSL186" s="419"/>
      <c r="SSM186" s="419"/>
      <c r="SSN186" s="419"/>
      <c r="SSO186" s="419"/>
      <c r="SSP186" s="419"/>
      <c r="SSQ186" s="419"/>
      <c r="SSR186" s="419"/>
      <c r="SSS186" s="419"/>
      <c r="SST186" s="419"/>
      <c r="SSU186" s="419"/>
      <c r="SSV186" s="419"/>
      <c r="SSW186" s="419"/>
      <c r="SSX186" s="419"/>
      <c r="SSY186" s="419"/>
      <c r="SSZ186" s="419"/>
      <c r="STA186" s="419"/>
      <c r="STB186" s="419"/>
      <c r="STC186" s="419"/>
      <c r="STD186" s="419"/>
      <c r="STE186" s="419"/>
      <c r="STF186" s="419"/>
      <c r="STG186" s="419"/>
      <c r="STH186" s="419"/>
      <c r="STI186" s="419"/>
      <c r="STJ186" s="419"/>
      <c r="STK186" s="419"/>
      <c r="STL186" s="419"/>
      <c r="STM186" s="419"/>
      <c r="STN186" s="419"/>
      <c r="STO186" s="419"/>
      <c r="STP186" s="419"/>
      <c r="STQ186" s="419"/>
      <c r="STR186" s="419"/>
      <c r="STS186" s="419"/>
      <c r="STT186" s="419"/>
      <c r="STU186" s="419"/>
      <c r="STV186" s="419"/>
      <c r="STW186" s="419"/>
      <c r="STX186" s="419"/>
      <c r="STY186" s="419"/>
      <c r="STZ186" s="419"/>
      <c r="SUA186" s="419"/>
      <c r="SUB186" s="419"/>
      <c r="SUC186" s="419"/>
      <c r="SUD186" s="419"/>
      <c r="SUE186" s="419"/>
      <c r="SUF186" s="419"/>
      <c r="SUG186" s="419"/>
      <c r="SUH186" s="419"/>
      <c r="SUI186" s="419"/>
      <c r="SUJ186" s="419"/>
      <c r="SUK186" s="419"/>
      <c r="SUL186" s="419"/>
      <c r="SUM186" s="419"/>
      <c r="SUN186" s="419"/>
      <c r="SUO186" s="419"/>
      <c r="SUP186" s="419"/>
      <c r="SUQ186" s="419"/>
      <c r="SUR186" s="419"/>
      <c r="SUS186" s="419"/>
      <c r="SUT186" s="419"/>
      <c r="SUU186" s="419"/>
      <c r="SUV186" s="419"/>
      <c r="SUW186" s="419"/>
      <c r="SUX186" s="419"/>
      <c r="SUY186" s="419"/>
      <c r="SUZ186" s="419"/>
      <c r="SVA186" s="419"/>
      <c r="SVB186" s="419"/>
      <c r="SVC186" s="419"/>
      <c r="SVD186" s="419"/>
      <c r="SVE186" s="419"/>
      <c r="SVF186" s="419"/>
      <c r="SVG186" s="419"/>
      <c r="SVH186" s="419"/>
      <c r="SVI186" s="419"/>
      <c r="SVJ186" s="419"/>
      <c r="SVK186" s="419"/>
      <c r="SVL186" s="419"/>
      <c r="SVM186" s="419"/>
      <c r="SVN186" s="419"/>
      <c r="SVO186" s="419"/>
      <c r="SVP186" s="419"/>
      <c r="SVQ186" s="419"/>
      <c r="SVR186" s="419"/>
      <c r="SVS186" s="419"/>
      <c r="SVT186" s="419"/>
      <c r="SVU186" s="419"/>
      <c r="SVV186" s="419"/>
      <c r="SVW186" s="419"/>
      <c r="SVX186" s="419"/>
      <c r="SVY186" s="419"/>
      <c r="SVZ186" s="419"/>
      <c r="SWA186" s="419"/>
      <c r="SWB186" s="419"/>
      <c r="SWC186" s="419"/>
      <c r="SWD186" s="419"/>
      <c r="SWE186" s="419"/>
      <c r="SWF186" s="419"/>
      <c r="SWG186" s="419"/>
      <c r="SWH186" s="419"/>
      <c r="SWI186" s="419"/>
      <c r="SWJ186" s="419"/>
      <c r="SWK186" s="419"/>
      <c r="SWL186" s="419"/>
      <c r="SWM186" s="419"/>
      <c r="SWN186" s="419"/>
      <c r="SWO186" s="419"/>
      <c r="SWP186" s="419"/>
      <c r="SWQ186" s="419"/>
      <c r="SWR186" s="419"/>
      <c r="SWS186" s="419"/>
      <c r="SWT186" s="419"/>
      <c r="SWU186" s="419"/>
      <c r="SWV186" s="419"/>
      <c r="SWW186" s="419"/>
      <c r="SWX186" s="419"/>
      <c r="SWY186" s="419"/>
      <c r="SWZ186" s="419"/>
      <c r="SXA186" s="419"/>
      <c r="SXB186" s="419"/>
      <c r="SXC186" s="419"/>
      <c r="SXD186" s="419"/>
      <c r="SXE186" s="419"/>
      <c r="SXF186" s="419"/>
      <c r="SXG186" s="419"/>
      <c r="SXH186" s="419"/>
      <c r="SXI186" s="419"/>
      <c r="SXJ186" s="419"/>
      <c r="SXK186" s="419"/>
      <c r="SXL186" s="419"/>
      <c r="SXM186" s="419"/>
      <c r="SXN186" s="419"/>
      <c r="SXO186" s="419"/>
      <c r="SXP186" s="419"/>
      <c r="SXQ186" s="419"/>
      <c r="SXR186" s="419"/>
      <c r="SXS186" s="419"/>
      <c r="SXT186" s="419"/>
      <c r="SXU186" s="419"/>
      <c r="SXV186" s="419"/>
      <c r="SXW186" s="419"/>
      <c r="SXX186" s="419"/>
      <c r="SXY186" s="419"/>
      <c r="SXZ186" s="419"/>
      <c r="SYA186" s="419"/>
      <c r="SYB186" s="419"/>
      <c r="SYC186" s="419"/>
      <c r="SYD186" s="419"/>
      <c r="SYE186" s="419"/>
      <c r="SYF186" s="419"/>
      <c r="SYG186" s="419"/>
      <c r="SYH186" s="419"/>
      <c r="SYI186" s="419"/>
      <c r="SYJ186" s="419"/>
      <c r="SYK186" s="419"/>
      <c r="SYL186" s="419"/>
      <c r="SYM186" s="419"/>
      <c r="SYN186" s="419"/>
      <c r="SYO186" s="419"/>
      <c r="SYP186" s="419"/>
      <c r="SYQ186" s="419"/>
      <c r="SYR186" s="419"/>
      <c r="SYS186" s="419"/>
      <c r="SYT186" s="419"/>
      <c r="SYU186" s="419"/>
      <c r="SYV186" s="419"/>
      <c r="SYW186" s="419"/>
      <c r="SYX186" s="419"/>
      <c r="SYY186" s="419"/>
      <c r="SYZ186" s="419"/>
      <c r="SZA186" s="419"/>
      <c r="SZB186" s="419"/>
      <c r="SZC186" s="419"/>
      <c r="SZD186" s="419"/>
      <c r="SZE186" s="419"/>
      <c r="SZF186" s="419"/>
      <c r="SZG186" s="419"/>
      <c r="SZH186" s="419"/>
      <c r="SZI186" s="419"/>
      <c r="SZJ186" s="419"/>
      <c r="SZK186" s="419"/>
      <c r="SZL186" s="419"/>
      <c r="SZM186" s="419"/>
      <c r="SZN186" s="419"/>
      <c r="SZO186" s="419"/>
      <c r="SZP186" s="419"/>
      <c r="SZQ186" s="419"/>
      <c r="SZR186" s="419"/>
      <c r="SZS186" s="419"/>
      <c r="SZT186" s="419"/>
      <c r="SZU186" s="419"/>
      <c r="SZV186" s="419"/>
      <c r="SZW186" s="419"/>
      <c r="SZX186" s="419"/>
      <c r="SZY186" s="419"/>
      <c r="SZZ186" s="419"/>
      <c r="TAA186" s="419"/>
      <c r="TAB186" s="419"/>
      <c r="TAC186" s="419"/>
      <c r="TAD186" s="419"/>
      <c r="TAE186" s="419"/>
      <c r="TAF186" s="419"/>
      <c r="TAG186" s="419"/>
      <c r="TAH186" s="419"/>
      <c r="TAI186" s="419"/>
      <c r="TAJ186" s="419"/>
      <c r="TAK186" s="419"/>
      <c r="TAL186" s="419"/>
      <c r="TAM186" s="419"/>
      <c r="TAN186" s="419"/>
      <c r="TAO186" s="419"/>
      <c r="TAP186" s="419"/>
      <c r="TAQ186" s="419"/>
      <c r="TAR186" s="419"/>
      <c r="TAS186" s="419"/>
      <c r="TAT186" s="419"/>
      <c r="TAU186" s="419"/>
      <c r="TAV186" s="419"/>
      <c r="TAW186" s="419"/>
      <c r="TAX186" s="419"/>
      <c r="TAY186" s="419"/>
      <c r="TAZ186" s="419"/>
      <c r="TBA186" s="419"/>
      <c r="TBB186" s="419"/>
      <c r="TBC186" s="419"/>
      <c r="TBD186" s="419"/>
      <c r="TBE186" s="419"/>
      <c r="TBF186" s="419"/>
      <c r="TBG186" s="419"/>
      <c r="TBH186" s="419"/>
      <c r="TBI186" s="419"/>
      <c r="TBJ186" s="419"/>
      <c r="TBK186" s="419"/>
      <c r="TBL186" s="419"/>
      <c r="TBM186" s="419"/>
      <c r="TBN186" s="419"/>
      <c r="TBO186" s="419"/>
      <c r="TBP186" s="419"/>
      <c r="TBQ186" s="419"/>
      <c r="TBR186" s="419"/>
      <c r="TBS186" s="419"/>
      <c r="TBT186" s="419"/>
      <c r="TBU186" s="419"/>
      <c r="TBV186" s="419"/>
      <c r="TBW186" s="419"/>
      <c r="TBX186" s="419"/>
      <c r="TBY186" s="419"/>
      <c r="TBZ186" s="419"/>
      <c r="TCA186" s="419"/>
      <c r="TCB186" s="419"/>
      <c r="TCC186" s="419"/>
      <c r="TCD186" s="419"/>
      <c r="TCE186" s="419"/>
      <c r="TCF186" s="419"/>
      <c r="TCG186" s="419"/>
      <c r="TCH186" s="419"/>
      <c r="TCI186" s="419"/>
      <c r="TCJ186" s="419"/>
      <c r="TCK186" s="419"/>
      <c r="TCL186" s="419"/>
      <c r="TCM186" s="419"/>
      <c r="TCN186" s="419"/>
      <c r="TCO186" s="419"/>
      <c r="TCP186" s="419"/>
      <c r="TCQ186" s="419"/>
      <c r="TCR186" s="419"/>
      <c r="TCS186" s="419"/>
      <c r="TCT186" s="419"/>
      <c r="TCU186" s="419"/>
      <c r="TCV186" s="419"/>
      <c r="TCW186" s="419"/>
      <c r="TCX186" s="419"/>
      <c r="TCY186" s="419"/>
      <c r="TCZ186" s="419"/>
      <c r="TDA186" s="419"/>
      <c r="TDB186" s="419"/>
      <c r="TDC186" s="419"/>
      <c r="TDD186" s="419"/>
      <c r="TDE186" s="419"/>
      <c r="TDF186" s="419"/>
      <c r="TDG186" s="419"/>
      <c r="TDH186" s="419"/>
      <c r="TDI186" s="419"/>
      <c r="TDJ186" s="419"/>
      <c r="TDK186" s="419"/>
      <c r="TDL186" s="419"/>
      <c r="TDM186" s="419"/>
      <c r="TDN186" s="419"/>
      <c r="TDO186" s="419"/>
      <c r="TDP186" s="419"/>
      <c r="TDQ186" s="419"/>
      <c r="TDR186" s="419"/>
      <c r="TDS186" s="419"/>
      <c r="TDT186" s="419"/>
      <c r="TDU186" s="419"/>
      <c r="TDV186" s="419"/>
      <c r="TDW186" s="419"/>
      <c r="TDX186" s="419"/>
      <c r="TDY186" s="419"/>
      <c r="TDZ186" s="419"/>
      <c r="TEA186" s="419"/>
      <c r="TEB186" s="419"/>
      <c r="TEC186" s="419"/>
      <c r="TED186" s="419"/>
      <c r="TEE186" s="419"/>
      <c r="TEF186" s="419"/>
      <c r="TEG186" s="419"/>
      <c r="TEH186" s="419"/>
      <c r="TEI186" s="419"/>
      <c r="TEJ186" s="419"/>
      <c r="TEK186" s="419"/>
      <c r="TEL186" s="419"/>
      <c r="TEM186" s="419"/>
      <c r="TEN186" s="419"/>
      <c r="TEO186" s="419"/>
      <c r="TEP186" s="419"/>
      <c r="TEQ186" s="419"/>
      <c r="TER186" s="419"/>
      <c r="TES186" s="419"/>
      <c r="TET186" s="419"/>
      <c r="TEU186" s="419"/>
      <c r="TEV186" s="419"/>
      <c r="TEW186" s="419"/>
      <c r="TEX186" s="419"/>
      <c r="TEY186" s="419"/>
      <c r="TEZ186" s="419"/>
      <c r="TFA186" s="419"/>
      <c r="TFB186" s="419"/>
      <c r="TFC186" s="419"/>
      <c r="TFD186" s="419"/>
      <c r="TFE186" s="419"/>
      <c r="TFF186" s="419"/>
      <c r="TFG186" s="419"/>
      <c r="TFH186" s="419"/>
      <c r="TFI186" s="419"/>
      <c r="TFJ186" s="419"/>
      <c r="TFK186" s="419"/>
      <c r="TFL186" s="419"/>
      <c r="TFM186" s="419"/>
      <c r="TFN186" s="419"/>
      <c r="TFO186" s="419"/>
      <c r="TFP186" s="419"/>
      <c r="TFQ186" s="419"/>
      <c r="TFR186" s="419"/>
      <c r="TFS186" s="419"/>
      <c r="TFT186" s="419"/>
      <c r="TFU186" s="419"/>
      <c r="TFV186" s="419"/>
      <c r="TFW186" s="419"/>
      <c r="TFX186" s="419"/>
      <c r="TFY186" s="419"/>
      <c r="TFZ186" s="419"/>
      <c r="TGA186" s="419"/>
      <c r="TGB186" s="419"/>
      <c r="TGC186" s="419"/>
      <c r="TGD186" s="419"/>
      <c r="TGE186" s="419"/>
      <c r="TGF186" s="419"/>
      <c r="TGG186" s="419"/>
      <c r="TGH186" s="419"/>
      <c r="TGI186" s="419"/>
      <c r="TGJ186" s="419"/>
      <c r="TGK186" s="419"/>
      <c r="TGL186" s="419"/>
      <c r="TGM186" s="419"/>
      <c r="TGN186" s="419"/>
      <c r="TGO186" s="419"/>
      <c r="TGP186" s="419"/>
      <c r="TGQ186" s="419"/>
      <c r="TGR186" s="419"/>
      <c r="TGS186" s="419"/>
      <c r="TGT186" s="419"/>
      <c r="TGU186" s="419"/>
      <c r="TGV186" s="419"/>
      <c r="TGW186" s="419"/>
      <c r="TGX186" s="419"/>
      <c r="TGY186" s="419"/>
      <c r="TGZ186" s="419"/>
      <c r="THA186" s="419"/>
      <c r="THB186" s="419"/>
      <c r="THC186" s="419"/>
      <c r="THD186" s="419"/>
      <c r="THE186" s="419"/>
      <c r="THF186" s="419"/>
      <c r="THG186" s="419"/>
      <c r="THH186" s="419"/>
      <c r="THI186" s="419"/>
      <c r="THJ186" s="419"/>
      <c r="THK186" s="419"/>
      <c r="THL186" s="419"/>
      <c r="THM186" s="419"/>
      <c r="THN186" s="419"/>
      <c r="THO186" s="419"/>
      <c r="THP186" s="419"/>
      <c r="THQ186" s="419"/>
      <c r="THR186" s="419"/>
      <c r="THS186" s="419"/>
      <c r="THT186" s="419"/>
      <c r="THU186" s="419"/>
      <c r="THV186" s="419"/>
      <c r="THW186" s="419"/>
      <c r="THX186" s="419"/>
      <c r="THY186" s="419"/>
      <c r="THZ186" s="419"/>
      <c r="TIA186" s="419"/>
      <c r="TIB186" s="419"/>
      <c r="TIC186" s="419"/>
      <c r="TID186" s="419"/>
      <c r="TIE186" s="419"/>
      <c r="TIF186" s="419"/>
      <c r="TIG186" s="419"/>
      <c r="TIH186" s="419"/>
      <c r="TII186" s="419"/>
      <c r="TIJ186" s="419"/>
      <c r="TIK186" s="419"/>
      <c r="TIL186" s="419"/>
      <c r="TIM186" s="419"/>
      <c r="TIN186" s="419"/>
      <c r="TIO186" s="419"/>
      <c r="TIP186" s="419"/>
      <c r="TIQ186" s="419"/>
      <c r="TIR186" s="419"/>
      <c r="TIS186" s="419"/>
      <c r="TIT186" s="419"/>
      <c r="TIU186" s="419"/>
      <c r="TIV186" s="419"/>
      <c r="TIW186" s="419"/>
      <c r="TIX186" s="419"/>
      <c r="TIY186" s="419"/>
      <c r="TIZ186" s="419"/>
      <c r="TJA186" s="419"/>
      <c r="TJB186" s="419"/>
      <c r="TJC186" s="419"/>
      <c r="TJD186" s="419"/>
      <c r="TJE186" s="419"/>
      <c r="TJF186" s="419"/>
      <c r="TJG186" s="419"/>
      <c r="TJH186" s="419"/>
      <c r="TJI186" s="419"/>
      <c r="TJJ186" s="419"/>
      <c r="TJK186" s="419"/>
      <c r="TJL186" s="419"/>
      <c r="TJM186" s="419"/>
      <c r="TJN186" s="419"/>
      <c r="TJO186" s="419"/>
      <c r="TJP186" s="419"/>
      <c r="TJQ186" s="419"/>
      <c r="TJR186" s="419"/>
      <c r="TJS186" s="419"/>
      <c r="TJT186" s="419"/>
      <c r="TJU186" s="419"/>
      <c r="TJV186" s="419"/>
      <c r="TJW186" s="419"/>
      <c r="TJX186" s="419"/>
      <c r="TJY186" s="419"/>
      <c r="TJZ186" s="419"/>
      <c r="TKA186" s="419"/>
      <c r="TKB186" s="419"/>
      <c r="TKC186" s="419"/>
      <c r="TKD186" s="419"/>
      <c r="TKE186" s="419"/>
      <c r="TKF186" s="419"/>
      <c r="TKG186" s="419"/>
      <c r="TKH186" s="419"/>
      <c r="TKI186" s="419"/>
      <c r="TKJ186" s="419"/>
      <c r="TKK186" s="419"/>
      <c r="TKL186" s="419"/>
      <c r="TKM186" s="419"/>
      <c r="TKN186" s="419"/>
      <c r="TKO186" s="419"/>
      <c r="TKP186" s="419"/>
      <c r="TKQ186" s="419"/>
      <c r="TKR186" s="419"/>
      <c r="TKS186" s="419"/>
      <c r="TKT186" s="419"/>
      <c r="TKU186" s="419"/>
      <c r="TKV186" s="419"/>
      <c r="TKW186" s="419"/>
      <c r="TKX186" s="419"/>
      <c r="TKY186" s="419"/>
      <c r="TKZ186" s="419"/>
      <c r="TLA186" s="419"/>
      <c r="TLB186" s="419"/>
      <c r="TLC186" s="419"/>
      <c r="TLD186" s="419"/>
      <c r="TLE186" s="419"/>
      <c r="TLF186" s="419"/>
      <c r="TLG186" s="419"/>
      <c r="TLH186" s="419"/>
      <c r="TLI186" s="419"/>
      <c r="TLJ186" s="419"/>
      <c r="TLK186" s="419"/>
      <c r="TLL186" s="419"/>
      <c r="TLM186" s="419"/>
      <c r="TLN186" s="419"/>
      <c r="TLO186" s="419"/>
      <c r="TLP186" s="419"/>
      <c r="TLQ186" s="419"/>
      <c r="TLR186" s="419"/>
      <c r="TLS186" s="419"/>
      <c r="TLT186" s="419"/>
      <c r="TLU186" s="419"/>
      <c r="TLV186" s="419"/>
      <c r="TLW186" s="419"/>
      <c r="TLX186" s="419"/>
      <c r="TLY186" s="419"/>
      <c r="TLZ186" s="419"/>
      <c r="TMA186" s="419"/>
      <c r="TMB186" s="419"/>
      <c r="TMC186" s="419"/>
      <c r="TMD186" s="419"/>
      <c r="TME186" s="419"/>
      <c r="TMF186" s="419"/>
      <c r="TMG186" s="419"/>
      <c r="TMH186" s="419"/>
      <c r="TMI186" s="419"/>
      <c r="TMJ186" s="419"/>
      <c r="TMK186" s="419"/>
      <c r="TML186" s="419"/>
      <c r="TMM186" s="419"/>
      <c r="TMN186" s="419"/>
      <c r="TMO186" s="419"/>
      <c r="TMP186" s="419"/>
      <c r="TMQ186" s="419"/>
      <c r="TMR186" s="419"/>
      <c r="TMS186" s="419"/>
      <c r="TMT186" s="419"/>
      <c r="TMU186" s="419"/>
      <c r="TMV186" s="419"/>
      <c r="TMW186" s="419"/>
      <c r="TMX186" s="419"/>
      <c r="TMY186" s="419"/>
      <c r="TMZ186" s="419"/>
      <c r="TNA186" s="419"/>
      <c r="TNB186" s="419"/>
      <c r="TNC186" s="419"/>
      <c r="TND186" s="419"/>
      <c r="TNE186" s="419"/>
      <c r="TNF186" s="419"/>
      <c r="TNG186" s="419"/>
      <c r="TNH186" s="419"/>
      <c r="TNI186" s="419"/>
      <c r="TNJ186" s="419"/>
      <c r="TNK186" s="419"/>
      <c r="TNL186" s="419"/>
      <c r="TNM186" s="419"/>
      <c r="TNN186" s="419"/>
      <c r="TNO186" s="419"/>
      <c r="TNP186" s="419"/>
      <c r="TNQ186" s="419"/>
      <c r="TNR186" s="419"/>
      <c r="TNS186" s="419"/>
      <c r="TNT186" s="419"/>
      <c r="TNU186" s="419"/>
      <c r="TNV186" s="419"/>
      <c r="TNW186" s="419"/>
      <c r="TNX186" s="419"/>
      <c r="TNY186" s="419"/>
      <c r="TNZ186" s="419"/>
      <c r="TOA186" s="419"/>
      <c r="TOB186" s="419"/>
      <c r="TOC186" s="419"/>
      <c r="TOD186" s="419"/>
      <c r="TOE186" s="419"/>
      <c r="TOF186" s="419"/>
      <c r="TOG186" s="419"/>
      <c r="TOH186" s="419"/>
      <c r="TOI186" s="419"/>
      <c r="TOJ186" s="419"/>
      <c r="TOK186" s="419"/>
      <c r="TOL186" s="419"/>
      <c r="TOM186" s="419"/>
      <c r="TON186" s="419"/>
      <c r="TOO186" s="419"/>
      <c r="TOP186" s="419"/>
      <c r="TOQ186" s="419"/>
      <c r="TOR186" s="419"/>
      <c r="TOS186" s="419"/>
      <c r="TOT186" s="419"/>
      <c r="TOU186" s="419"/>
      <c r="TOV186" s="419"/>
      <c r="TOW186" s="419"/>
      <c r="TOX186" s="419"/>
      <c r="TOY186" s="419"/>
      <c r="TOZ186" s="419"/>
      <c r="TPA186" s="419"/>
      <c r="TPB186" s="419"/>
      <c r="TPC186" s="419"/>
      <c r="TPD186" s="419"/>
      <c r="TPE186" s="419"/>
      <c r="TPF186" s="419"/>
      <c r="TPG186" s="419"/>
      <c r="TPH186" s="419"/>
      <c r="TPI186" s="419"/>
      <c r="TPJ186" s="419"/>
      <c r="TPK186" s="419"/>
      <c r="TPL186" s="419"/>
      <c r="TPM186" s="419"/>
      <c r="TPN186" s="419"/>
      <c r="TPO186" s="419"/>
      <c r="TPP186" s="419"/>
      <c r="TPQ186" s="419"/>
      <c r="TPR186" s="419"/>
      <c r="TPS186" s="419"/>
      <c r="TPT186" s="419"/>
      <c r="TPU186" s="419"/>
      <c r="TPV186" s="419"/>
      <c r="TPW186" s="419"/>
      <c r="TPX186" s="419"/>
      <c r="TPY186" s="419"/>
      <c r="TPZ186" s="419"/>
      <c r="TQA186" s="419"/>
      <c r="TQB186" s="419"/>
      <c r="TQC186" s="419"/>
      <c r="TQD186" s="419"/>
      <c r="TQE186" s="419"/>
      <c r="TQF186" s="419"/>
      <c r="TQG186" s="419"/>
      <c r="TQH186" s="419"/>
      <c r="TQI186" s="419"/>
      <c r="TQJ186" s="419"/>
      <c r="TQK186" s="419"/>
      <c r="TQL186" s="419"/>
      <c r="TQM186" s="419"/>
      <c r="TQN186" s="419"/>
      <c r="TQO186" s="419"/>
      <c r="TQP186" s="419"/>
      <c r="TQQ186" s="419"/>
      <c r="TQR186" s="419"/>
      <c r="TQS186" s="419"/>
      <c r="TQT186" s="419"/>
      <c r="TQU186" s="419"/>
      <c r="TQV186" s="419"/>
      <c r="TQW186" s="419"/>
      <c r="TQX186" s="419"/>
      <c r="TQY186" s="419"/>
      <c r="TQZ186" s="419"/>
      <c r="TRA186" s="419"/>
      <c r="TRB186" s="419"/>
      <c r="TRC186" s="419"/>
      <c r="TRD186" s="419"/>
      <c r="TRE186" s="419"/>
      <c r="TRF186" s="419"/>
      <c r="TRG186" s="419"/>
      <c r="TRH186" s="419"/>
      <c r="TRI186" s="419"/>
      <c r="TRJ186" s="419"/>
      <c r="TRK186" s="419"/>
      <c r="TRL186" s="419"/>
      <c r="TRM186" s="419"/>
      <c r="TRN186" s="419"/>
      <c r="TRO186" s="419"/>
      <c r="TRP186" s="419"/>
      <c r="TRQ186" s="419"/>
      <c r="TRR186" s="419"/>
      <c r="TRS186" s="419"/>
      <c r="TRT186" s="419"/>
      <c r="TRU186" s="419"/>
      <c r="TRV186" s="419"/>
      <c r="TRW186" s="419"/>
      <c r="TRX186" s="419"/>
      <c r="TRY186" s="419"/>
      <c r="TRZ186" s="419"/>
      <c r="TSA186" s="419"/>
      <c r="TSB186" s="419"/>
      <c r="TSC186" s="419"/>
      <c r="TSD186" s="419"/>
      <c r="TSE186" s="419"/>
      <c r="TSF186" s="419"/>
      <c r="TSG186" s="419"/>
      <c r="TSH186" s="419"/>
      <c r="TSI186" s="419"/>
      <c r="TSJ186" s="419"/>
      <c r="TSK186" s="419"/>
      <c r="TSL186" s="419"/>
      <c r="TSM186" s="419"/>
      <c r="TSN186" s="419"/>
      <c r="TSO186" s="419"/>
      <c r="TSP186" s="419"/>
      <c r="TSQ186" s="419"/>
      <c r="TSR186" s="419"/>
      <c r="TSS186" s="419"/>
      <c r="TST186" s="419"/>
      <c r="TSU186" s="419"/>
      <c r="TSV186" s="419"/>
      <c r="TSW186" s="419"/>
      <c r="TSX186" s="419"/>
      <c r="TSY186" s="419"/>
      <c r="TSZ186" s="419"/>
      <c r="TTA186" s="419"/>
      <c r="TTB186" s="419"/>
      <c r="TTC186" s="419"/>
      <c r="TTD186" s="419"/>
      <c r="TTE186" s="419"/>
      <c r="TTF186" s="419"/>
      <c r="TTG186" s="419"/>
      <c r="TTH186" s="419"/>
      <c r="TTI186" s="419"/>
      <c r="TTJ186" s="419"/>
      <c r="TTK186" s="419"/>
      <c r="TTL186" s="419"/>
      <c r="TTM186" s="419"/>
      <c r="TTN186" s="419"/>
      <c r="TTO186" s="419"/>
      <c r="TTP186" s="419"/>
      <c r="TTQ186" s="419"/>
      <c r="TTR186" s="419"/>
      <c r="TTS186" s="419"/>
      <c r="TTT186" s="419"/>
      <c r="TTU186" s="419"/>
      <c r="TTV186" s="419"/>
      <c r="TTW186" s="419"/>
      <c r="TTX186" s="419"/>
      <c r="TTY186" s="419"/>
      <c r="TTZ186" s="419"/>
      <c r="TUA186" s="419"/>
      <c r="TUB186" s="419"/>
      <c r="TUC186" s="419"/>
      <c r="TUD186" s="419"/>
      <c r="TUE186" s="419"/>
      <c r="TUF186" s="419"/>
      <c r="TUG186" s="419"/>
      <c r="TUH186" s="419"/>
      <c r="TUI186" s="419"/>
      <c r="TUJ186" s="419"/>
      <c r="TUK186" s="419"/>
      <c r="TUL186" s="419"/>
      <c r="TUM186" s="419"/>
      <c r="TUN186" s="419"/>
      <c r="TUO186" s="419"/>
      <c r="TUP186" s="419"/>
      <c r="TUQ186" s="419"/>
      <c r="TUR186" s="419"/>
      <c r="TUS186" s="419"/>
      <c r="TUT186" s="419"/>
      <c r="TUU186" s="419"/>
      <c r="TUV186" s="419"/>
      <c r="TUW186" s="419"/>
      <c r="TUX186" s="419"/>
      <c r="TUY186" s="419"/>
      <c r="TUZ186" s="419"/>
      <c r="TVA186" s="419"/>
      <c r="TVB186" s="419"/>
      <c r="TVC186" s="419"/>
      <c r="TVD186" s="419"/>
      <c r="TVE186" s="419"/>
      <c r="TVF186" s="419"/>
      <c r="TVG186" s="419"/>
      <c r="TVH186" s="419"/>
      <c r="TVI186" s="419"/>
      <c r="TVJ186" s="419"/>
      <c r="TVK186" s="419"/>
      <c r="TVL186" s="419"/>
      <c r="TVM186" s="419"/>
      <c r="TVN186" s="419"/>
      <c r="TVO186" s="419"/>
      <c r="TVP186" s="419"/>
      <c r="TVQ186" s="419"/>
      <c r="TVR186" s="419"/>
      <c r="TVS186" s="419"/>
      <c r="TVT186" s="419"/>
      <c r="TVU186" s="419"/>
      <c r="TVV186" s="419"/>
      <c r="TVW186" s="419"/>
      <c r="TVX186" s="419"/>
      <c r="TVY186" s="419"/>
      <c r="TVZ186" s="419"/>
      <c r="TWA186" s="419"/>
      <c r="TWB186" s="419"/>
      <c r="TWC186" s="419"/>
      <c r="TWD186" s="419"/>
      <c r="TWE186" s="419"/>
      <c r="TWF186" s="419"/>
      <c r="TWG186" s="419"/>
      <c r="TWH186" s="419"/>
      <c r="TWI186" s="419"/>
      <c r="TWJ186" s="419"/>
      <c r="TWK186" s="419"/>
      <c r="TWL186" s="419"/>
      <c r="TWM186" s="419"/>
      <c r="TWN186" s="419"/>
      <c r="TWO186" s="419"/>
      <c r="TWP186" s="419"/>
      <c r="TWQ186" s="419"/>
      <c r="TWR186" s="419"/>
      <c r="TWS186" s="419"/>
      <c r="TWT186" s="419"/>
      <c r="TWU186" s="419"/>
      <c r="TWV186" s="419"/>
      <c r="TWW186" s="419"/>
      <c r="TWX186" s="419"/>
      <c r="TWY186" s="419"/>
      <c r="TWZ186" s="419"/>
      <c r="TXA186" s="419"/>
      <c r="TXB186" s="419"/>
      <c r="TXC186" s="419"/>
      <c r="TXD186" s="419"/>
      <c r="TXE186" s="419"/>
      <c r="TXF186" s="419"/>
      <c r="TXG186" s="419"/>
      <c r="TXH186" s="419"/>
      <c r="TXI186" s="419"/>
      <c r="TXJ186" s="419"/>
      <c r="TXK186" s="419"/>
      <c r="TXL186" s="419"/>
      <c r="TXM186" s="419"/>
      <c r="TXN186" s="419"/>
      <c r="TXO186" s="419"/>
      <c r="TXP186" s="419"/>
      <c r="TXQ186" s="419"/>
      <c r="TXR186" s="419"/>
      <c r="TXS186" s="419"/>
      <c r="TXT186" s="419"/>
      <c r="TXU186" s="419"/>
      <c r="TXV186" s="419"/>
      <c r="TXW186" s="419"/>
      <c r="TXX186" s="419"/>
      <c r="TXY186" s="419"/>
      <c r="TXZ186" s="419"/>
      <c r="TYA186" s="419"/>
      <c r="TYB186" s="419"/>
      <c r="TYC186" s="419"/>
      <c r="TYD186" s="419"/>
      <c r="TYE186" s="419"/>
      <c r="TYF186" s="419"/>
      <c r="TYG186" s="419"/>
      <c r="TYH186" s="419"/>
      <c r="TYI186" s="419"/>
      <c r="TYJ186" s="419"/>
      <c r="TYK186" s="419"/>
      <c r="TYL186" s="419"/>
      <c r="TYM186" s="419"/>
      <c r="TYN186" s="419"/>
      <c r="TYO186" s="419"/>
      <c r="TYP186" s="419"/>
      <c r="TYQ186" s="419"/>
      <c r="TYR186" s="419"/>
      <c r="TYS186" s="419"/>
      <c r="TYT186" s="419"/>
      <c r="TYU186" s="419"/>
      <c r="TYV186" s="419"/>
      <c r="TYW186" s="419"/>
      <c r="TYX186" s="419"/>
      <c r="TYY186" s="419"/>
      <c r="TYZ186" s="419"/>
      <c r="TZA186" s="419"/>
      <c r="TZB186" s="419"/>
      <c r="TZC186" s="419"/>
      <c r="TZD186" s="419"/>
      <c r="TZE186" s="419"/>
      <c r="TZF186" s="419"/>
      <c r="TZG186" s="419"/>
      <c r="TZH186" s="419"/>
      <c r="TZI186" s="419"/>
      <c r="TZJ186" s="419"/>
      <c r="TZK186" s="419"/>
      <c r="TZL186" s="419"/>
      <c r="TZM186" s="419"/>
      <c r="TZN186" s="419"/>
      <c r="TZO186" s="419"/>
      <c r="TZP186" s="419"/>
      <c r="TZQ186" s="419"/>
      <c r="TZR186" s="419"/>
      <c r="TZS186" s="419"/>
      <c r="TZT186" s="419"/>
      <c r="TZU186" s="419"/>
      <c r="TZV186" s="419"/>
      <c r="TZW186" s="419"/>
      <c r="TZX186" s="419"/>
      <c r="TZY186" s="419"/>
      <c r="TZZ186" s="419"/>
      <c r="UAA186" s="419"/>
      <c r="UAB186" s="419"/>
      <c r="UAC186" s="419"/>
      <c r="UAD186" s="419"/>
      <c r="UAE186" s="419"/>
      <c r="UAF186" s="419"/>
      <c r="UAG186" s="419"/>
      <c r="UAH186" s="419"/>
      <c r="UAI186" s="419"/>
      <c r="UAJ186" s="419"/>
      <c r="UAK186" s="419"/>
      <c r="UAL186" s="419"/>
      <c r="UAM186" s="419"/>
      <c r="UAN186" s="419"/>
      <c r="UAO186" s="419"/>
      <c r="UAP186" s="419"/>
      <c r="UAQ186" s="419"/>
      <c r="UAR186" s="419"/>
      <c r="UAS186" s="419"/>
      <c r="UAT186" s="419"/>
      <c r="UAU186" s="419"/>
      <c r="UAV186" s="419"/>
      <c r="UAW186" s="419"/>
      <c r="UAX186" s="419"/>
      <c r="UAY186" s="419"/>
      <c r="UAZ186" s="419"/>
      <c r="UBA186" s="419"/>
      <c r="UBB186" s="419"/>
      <c r="UBC186" s="419"/>
      <c r="UBD186" s="419"/>
      <c r="UBE186" s="419"/>
      <c r="UBF186" s="419"/>
      <c r="UBG186" s="419"/>
      <c r="UBH186" s="419"/>
      <c r="UBI186" s="419"/>
      <c r="UBJ186" s="419"/>
      <c r="UBK186" s="419"/>
      <c r="UBL186" s="419"/>
      <c r="UBM186" s="419"/>
      <c r="UBN186" s="419"/>
      <c r="UBO186" s="419"/>
      <c r="UBP186" s="419"/>
      <c r="UBQ186" s="419"/>
      <c r="UBR186" s="419"/>
      <c r="UBS186" s="419"/>
      <c r="UBT186" s="419"/>
      <c r="UBU186" s="419"/>
      <c r="UBV186" s="419"/>
      <c r="UBW186" s="419"/>
      <c r="UBX186" s="419"/>
      <c r="UBY186" s="419"/>
      <c r="UBZ186" s="419"/>
      <c r="UCA186" s="419"/>
      <c r="UCB186" s="419"/>
      <c r="UCC186" s="419"/>
      <c r="UCD186" s="419"/>
      <c r="UCE186" s="419"/>
      <c r="UCF186" s="419"/>
      <c r="UCG186" s="419"/>
      <c r="UCH186" s="419"/>
      <c r="UCI186" s="419"/>
      <c r="UCJ186" s="419"/>
      <c r="UCK186" s="419"/>
      <c r="UCL186" s="419"/>
      <c r="UCM186" s="419"/>
      <c r="UCN186" s="419"/>
      <c r="UCO186" s="419"/>
      <c r="UCP186" s="419"/>
      <c r="UCQ186" s="419"/>
      <c r="UCR186" s="419"/>
      <c r="UCS186" s="419"/>
      <c r="UCT186" s="419"/>
      <c r="UCU186" s="419"/>
      <c r="UCV186" s="419"/>
      <c r="UCW186" s="419"/>
      <c r="UCX186" s="419"/>
      <c r="UCY186" s="419"/>
      <c r="UCZ186" s="419"/>
      <c r="UDA186" s="419"/>
      <c r="UDB186" s="419"/>
      <c r="UDC186" s="419"/>
      <c r="UDD186" s="419"/>
      <c r="UDE186" s="419"/>
      <c r="UDF186" s="419"/>
      <c r="UDG186" s="419"/>
      <c r="UDH186" s="419"/>
      <c r="UDI186" s="419"/>
      <c r="UDJ186" s="419"/>
      <c r="UDK186" s="419"/>
      <c r="UDL186" s="419"/>
      <c r="UDM186" s="419"/>
      <c r="UDN186" s="419"/>
      <c r="UDO186" s="419"/>
      <c r="UDP186" s="419"/>
      <c r="UDQ186" s="419"/>
      <c r="UDR186" s="419"/>
      <c r="UDS186" s="419"/>
      <c r="UDT186" s="419"/>
      <c r="UDU186" s="419"/>
      <c r="UDV186" s="419"/>
      <c r="UDW186" s="419"/>
      <c r="UDX186" s="419"/>
      <c r="UDY186" s="419"/>
      <c r="UDZ186" s="419"/>
      <c r="UEA186" s="419"/>
      <c r="UEB186" s="419"/>
      <c r="UEC186" s="419"/>
      <c r="UED186" s="419"/>
      <c r="UEE186" s="419"/>
      <c r="UEF186" s="419"/>
      <c r="UEG186" s="419"/>
      <c r="UEH186" s="419"/>
      <c r="UEI186" s="419"/>
      <c r="UEJ186" s="419"/>
      <c r="UEK186" s="419"/>
      <c r="UEL186" s="419"/>
      <c r="UEM186" s="419"/>
      <c r="UEN186" s="419"/>
      <c r="UEO186" s="419"/>
      <c r="UEP186" s="419"/>
      <c r="UEQ186" s="419"/>
      <c r="UER186" s="419"/>
      <c r="UES186" s="419"/>
      <c r="UET186" s="419"/>
      <c r="UEU186" s="419"/>
      <c r="UEV186" s="419"/>
      <c r="UEW186" s="419"/>
      <c r="UEX186" s="419"/>
      <c r="UEY186" s="419"/>
      <c r="UEZ186" s="419"/>
      <c r="UFA186" s="419"/>
      <c r="UFB186" s="419"/>
      <c r="UFC186" s="419"/>
      <c r="UFD186" s="419"/>
      <c r="UFE186" s="419"/>
      <c r="UFF186" s="419"/>
      <c r="UFG186" s="419"/>
      <c r="UFH186" s="419"/>
      <c r="UFI186" s="419"/>
      <c r="UFJ186" s="419"/>
      <c r="UFK186" s="419"/>
      <c r="UFL186" s="419"/>
      <c r="UFM186" s="419"/>
      <c r="UFN186" s="419"/>
      <c r="UFO186" s="419"/>
      <c r="UFP186" s="419"/>
      <c r="UFQ186" s="419"/>
      <c r="UFR186" s="419"/>
      <c r="UFS186" s="419"/>
      <c r="UFT186" s="419"/>
      <c r="UFU186" s="419"/>
      <c r="UFV186" s="419"/>
      <c r="UFW186" s="419"/>
      <c r="UFX186" s="419"/>
      <c r="UFY186" s="419"/>
      <c r="UFZ186" s="419"/>
      <c r="UGA186" s="419"/>
      <c r="UGB186" s="419"/>
      <c r="UGC186" s="419"/>
      <c r="UGD186" s="419"/>
      <c r="UGE186" s="419"/>
      <c r="UGF186" s="419"/>
      <c r="UGG186" s="419"/>
      <c r="UGH186" s="419"/>
      <c r="UGI186" s="419"/>
      <c r="UGJ186" s="419"/>
      <c r="UGK186" s="419"/>
      <c r="UGL186" s="419"/>
      <c r="UGM186" s="419"/>
      <c r="UGN186" s="419"/>
      <c r="UGO186" s="419"/>
      <c r="UGP186" s="419"/>
      <c r="UGQ186" s="419"/>
      <c r="UGR186" s="419"/>
      <c r="UGS186" s="419"/>
      <c r="UGT186" s="419"/>
      <c r="UGU186" s="419"/>
      <c r="UGV186" s="419"/>
      <c r="UGW186" s="419"/>
      <c r="UGX186" s="419"/>
      <c r="UGY186" s="419"/>
      <c r="UGZ186" s="419"/>
      <c r="UHA186" s="419"/>
      <c r="UHB186" s="419"/>
      <c r="UHC186" s="419"/>
      <c r="UHD186" s="419"/>
      <c r="UHE186" s="419"/>
      <c r="UHF186" s="419"/>
      <c r="UHG186" s="419"/>
      <c r="UHH186" s="419"/>
      <c r="UHI186" s="419"/>
      <c r="UHJ186" s="419"/>
      <c r="UHK186" s="419"/>
      <c r="UHL186" s="419"/>
      <c r="UHM186" s="419"/>
      <c r="UHN186" s="419"/>
      <c r="UHO186" s="419"/>
      <c r="UHP186" s="419"/>
      <c r="UHQ186" s="419"/>
      <c r="UHR186" s="419"/>
      <c r="UHS186" s="419"/>
      <c r="UHT186" s="419"/>
      <c r="UHU186" s="419"/>
      <c r="UHV186" s="419"/>
      <c r="UHW186" s="419"/>
      <c r="UHX186" s="419"/>
      <c r="UHY186" s="419"/>
      <c r="UHZ186" s="419"/>
      <c r="UIA186" s="419"/>
      <c r="UIB186" s="419"/>
      <c r="UIC186" s="419"/>
      <c r="UID186" s="419"/>
      <c r="UIE186" s="419"/>
      <c r="UIF186" s="419"/>
      <c r="UIG186" s="419"/>
      <c r="UIH186" s="419"/>
      <c r="UII186" s="419"/>
      <c r="UIJ186" s="419"/>
      <c r="UIK186" s="419"/>
      <c r="UIL186" s="419"/>
      <c r="UIM186" s="419"/>
      <c r="UIN186" s="419"/>
      <c r="UIO186" s="419"/>
      <c r="UIP186" s="419"/>
      <c r="UIQ186" s="419"/>
      <c r="UIR186" s="419"/>
      <c r="UIS186" s="419"/>
      <c r="UIT186" s="419"/>
      <c r="UIU186" s="419"/>
      <c r="UIV186" s="419"/>
      <c r="UIW186" s="419"/>
      <c r="UIX186" s="419"/>
      <c r="UIY186" s="419"/>
      <c r="UIZ186" s="419"/>
      <c r="UJA186" s="419"/>
      <c r="UJB186" s="419"/>
      <c r="UJC186" s="419"/>
      <c r="UJD186" s="419"/>
      <c r="UJE186" s="419"/>
      <c r="UJF186" s="419"/>
      <c r="UJG186" s="419"/>
      <c r="UJH186" s="419"/>
      <c r="UJI186" s="419"/>
      <c r="UJJ186" s="419"/>
      <c r="UJK186" s="419"/>
      <c r="UJL186" s="419"/>
      <c r="UJM186" s="419"/>
      <c r="UJN186" s="419"/>
      <c r="UJO186" s="419"/>
      <c r="UJP186" s="419"/>
      <c r="UJQ186" s="419"/>
      <c r="UJR186" s="419"/>
      <c r="UJS186" s="419"/>
      <c r="UJT186" s="419"/>
      <c r="UJU186" s="419"/>
      <c r="UJV186" s="419"/>
      <c r="UJW186" s="419"/>
      <c r="UJX186" s="419"/>
      <c r="UJY186" s="419"/>
      <c r="UJZ186" s="419"/>
      <c r="UKA186" s="419"/>
      <c r="UKB186" s="419"/>
      <c r="UKC186" s="419"/>
      <c r="UKD186" s="419"/>
      <c r="UKE186" s="419"/>
      <c r="UKF186" s="419"/>
      <c r="UKG186" s="419"/>
      <c r="UKH186" s="419"/>
      <c r="UKI186" s="419"/>
      <c r="UKJ186" s="419"/>
      <c r="UKK186" s="419"/>
      <c r="UKL186" s="419"/>
      <c r="UKM186" s="419"/>
      <c r="UKN186" s="419"/>
      <c r="UKO186" s="419"/>
      <c r="UKP186" s="419"/>
      <c r="UKQ186" s="419"/>
      <c r="UKR186" s="419"/>
      <c r="UKS186" s="419"/>
      <c r="UKT186" s="419"/>
      <c r="UKU186" s="419"/>
      <c r="UKV186" s="419"/>
      <c r="UKW186" s="419"/>
      <c r="UKX186" s="419"/>
      <c r="UKY186" s="419"/>
      <c r="UKZ186" s="419"/>
      <c r="ULA186" s="419"/>
      <c r="ULB186" s="419"/>
      <c r="ULC186" s="419"/>
      <c r="ULD186" s="419"/>
      <c r="ULE186" s="419"/>
      <c r="ULF186" s="419"/>
      <c r="ULG186" s="419"/>
      <c r="ULH186" s="419"/>
      <c r="ULI186" s="419"/>
      <c r="ULJ186" s="419"/>
      <c r="ULK186" s="419"/>
      <c r="ULL186" s="419"/>
      <c r="ULM186" s="419"/>
      <c r="ULN186" s="419"/>
      <c r="ULO186" s="419"/>
      <c r="ULP186" s="419"/>
      <c r="ULQ186" s="419"/>
      <c r="ULR186" s="419"/>
      <c r="ULS186" s="419"/>
      <c r="ULT186" s="419"/>
      <c r="ULU186" s="419"/>
      <c r="ULV186" s="419"/>
      <c r="ULW186" s="419"/>
      <c r="ULX186" s="419"/>
      <c r="ULY186" s="419"/>
      <c r="ULZ186" s="419"/>
      <c r="UMA186" s="419"/>
      <c r="UMB186" s="419"/>
      <c r="UMC186" s="419"/>
      <c r="UMD186" s="419"/>
      <c r="UME186" s="419"/>
      <c r="UMF186" s="419"/>
      <c r="UMG186" s="419"/>
      <c r="UMH186" s="419"/>
      <c r="UMI186" s="419"/>
      <c r="UMJ186" s="419"/>
      <c r="UMK186" s="419"/>
      <c r="UML186" s="419"/>
      <c r="UMM186" s="419"/>
      <c r="UMN186" s="419"/>
      <c r="UMO186" s="419"/>
      <c r="UMP186" s="419"/>
      <c r="UMQ186" s="419"/>
      <c r="UMR186" s="419"/>
      <c r="UMS186" s="419"/>
      <c r="UMT186" s="419"/>
      <c r="UMU186" s="419"/>
      <c r="UMV186" s="419"/>
      <c r="UMW186" s="419"/>
      <c r="UMX186" s="419"/>
      <c r="UMY186" s="419"/>
      <c r="UMZ186" s="419"/>
      <c r="UNA186" s="419"/>
      <c r="UNB186" s="419"/>
      <c r="UNC186" s="419"/>
      <c r="UND186" s="419"/>
      <c r="UNE186" s="419"/>
      <c r="UNF186" s="419"/>
      <c r="UNG186" s="419"/>
      <c r="UNH186" s="419"/>
      <c r="UNI186" s="419"/>
      <c r="UNJ186" s="419"/>
      <c r="UNK186" s="419"/>
      <c r="UNL186" s="419"/>
      <c r="UNM186" s="419"/>
      <c r="UNN186" s="419"/>
      <c r="UNO186" s="419"/>
      <c r="UNP186" s="419"/>
      <c r="UNQ186" s="419"/>
      <c r="UNR186" s="419"/>
      <c r="UNS186" s="419"/>
      <c r="UNT186" s="419"/>
      <c r="UNU186" s="419"/>
      <c r="UNV186" s="419"/>
      <c r="UNW186" s="419"/>
      <c r="UNX186" s="419"/>
      <c r="UNY186" s="419"/>
      <c r="UNZ186" s="419"/>
      <c r="UOA186" s="419"/>
      <c r="UOB186" s="419"/>
      <c r="UOC186" s="419"/>
      <c r="UOD186" s="419"/>
      <c r="UOE186" s="419"/>
      <c r="UOF186" s="419"/>
      <c r="UOG186" s="419"/>
      <c r="UOH186" s="419"/>
      <c r="UOI186" s="419"/>
      <c r="UOJ186" s="419"/>
      <c r="UOK186" s="419"/>
      <c r="UOL186" s="419"/>
      <c r="UOM186" s="419"/>
      <c r="UON186" s="419"/>
      <c r="UOO186" s="419"/>
      <c r="UOP186" s="419"/>
      <c r="UOQ186" s="419"/>
      <c r="UOR186" s="419"/>
      <c r="UOS186" s="419"/>
      <c r="UOT186" s="419"/>
      <c r="UOU186" s="419"/>
      <c r="UOV186" s="419"/>
      <c r="UOW186" s="419"/>
      <c r="UOX186" s="419"/>
      <c r="UOY186" s="419"/>
      <c r="UOZ186" s="419"/>
      <c r="UPA186" s="419"/>
      <c r="UPB186" s="419"/>
      <c r="UPC186" s="419"/>
      <c r="UPD186" s="419"/>
      <c r="UPE186" s="419"/>
      <c r="UPF186" s="419"/>
      <c r="UPG186" s="419"/>
      <c r="UPH186" s="419"/>
      <c r="UPI186" s="419"/>
      <c r="UPJ186" s="419"/>
      <c r="UPK186" s="419"/>
      <c r="UPL186" s="419"/>
      <c r="UPM186" s="419"/>
      <c r="UPN186" s="419"/>
      <c r="UPO186" s="419"/>
      <c r="UPP186" s="419"/>
      <c r="UPQ186" s="419"/>
      <c r="UPR186" s="419"/>
      <c r="UPS186" s="419"/>
      <c r="UPT186" s="419"/>
      <c r="UPU186" s="419"/>
      <c r="UPV186" s="419"/>
      <c r="UPW186" s="419"/>
      <c r="UPX186" s="419"/>
      <c r="UPY186" s="419"/>
      <c r="UPZ186" s="419"/>
      <c r="UQA186" s="419"/>
      <c r="UQB186" s="419"/>
      <c r="UQC186" s="419"/>
      <c r="UQD186" s="419"/>
      <c r="UQE186" s="419"/>
      <c r="UQF186" s="419"/>
      <c r="UQG186" s="419"/>
      <c r="UQH186" s="419"/>
      <c r="UQI186" s="419"/>
      <c r="UQJ186" s="419"/>
      <c r="UQK186" s="419"/>
      <c r="UQL186" s="419"/>
      <c r="UQM186" s="419"/>
      <c r="UQN186" s="419"/>
      <c r="UQO186" s="419"/>
      <c r="UQP186" s="419"/>
      <c r="UQQ186" s="419"/>
      <c r="UQR186" s="419"/>
      <c r="UQS186" s="419"/>
      <c r="UQT186" s="419"/>
      <c r="UQU186" s="419"/>
      <c r="UQV186" s="419"/>
      <c r="UQW186" s="419"/>
      <c r="UQX186" s="419"/>
      <c r="UQY186" s="419"/>
      <c r="UQZ186" s="419"/>
      <c r="URA186" s="419"/>
      <c r="URB186" s="419"/>
      <c r="URC186" s="419"/>
      <c r="URD186" s="419"/>
      <c r="URE186" s="419"/>
      <c r="URF186" s="419"/>
      <c r="URG186" s="419"/>
      <c r="URH186" s="419"/>
      <c r="URI186" s="419"/>
      <c r="URJ186" s="419"/>
      <c r="URK186" s="419"/>
      <c r="URL186" s="419"/>
      <c r="URM186" s="419"/>
      <c r="URN186" s="419"/>
      <c r="URO186" s="419"/>
      <c r="URP186" s="419"/>
      <c r="URQ186" s="419"/>
      <c r="URR186" s="419"/>
      <c r="URS186" s="419"/>
      <c r="URT186" s="419"/>
      <c r="URU186" s="419"/>
      <c r="URV186" s="419"/>
      <c r="URW186" s="419"/>
      <c r="URX186" s="419"/>
      <c r="URY186" s="419"/>
      <c r="URZ186" s="419"/>
      <c r="USA186" s="419"/>
      <c r="USB186" s="419"/>
      <c r="USC186" s="419"/>
      <c r="USD186" s="419"/>
      <c r="USE186" s="419"/>
      <c r="USF186" s="419"/>
      <c r="USG186" s="419"/>
      <c r="USH186" s="419"/>
      <c r="USI186" s="419"/>
      <c r="USJ186" s="419"/>
      <c r="USK186" s="419"/>
      <c r="USL186" s="419"/>
      <c r="USM186" s="419"/>
      <c r="USN186" s="419"/>
      <c r="USO186" s="419"/>
      <c r="USP186" s="419"/>
      <c r="USQ186" s="419"/>
      <c r="USR186" s="419"/>
      <c r="USS186" s="419"/>
      <c r="UST186" s="419"/>
      <c r="USU186" s="419"/>
      <c r="USV186" s="419"/>
      <c r="USW186" s="419"/>
      <c r="USX186" s="419"/>
      <c r="USY186" s="419"/>
      <c r="USZ186" s="419"/>
      <c r="UTA186" s="419"/>
      <c r="UTB186" s="419"/>
      <c r="UTC186" s="419"/>
      <c r="UTD186" s="419"/>
      <c r="UTE186" s="419"/>
      <c r="UTF186" s="419"/>
      <c r="UTG186" s="419"/>
      <c r="UTH186" s="419"/>
      <c r="UTI186" s="419"/>
      <c r="UTJ186" s="419"/>
      <c r="UTK186" s="419"/>
      <c r="UTL186" s="419"/>
      <c r="UTM186" s="419"/>
      <c r="UTN186" s="419"/>
      <c r="UTO186" s="419"/>
      <c r="UTP186" s="419"/>
      <c r="UTQ186" s="419"/>
      <c r="UTR186" s="419"/>
      <c r="UTS186" s="419"/>
      <c r="UTT186" s="419"/>
      <c r="UTU186" s="419"/>
      <c r="UTV186" s="419"/>
      <c r="UTW186" s="419"/>
      <c r="UTX186" s="419"/>
      <c r="UTY186" s="419"/>
      <c r="UTZ186" s="419"/>
      <c r="UUA186" s="419"/>
      <c r="UUB186" s="419"/>
      <c r="UUC186" s="419"/>
      <c r="UUD186" s="419"/>
      <c r="UUE186" s="419"/>
      <c r="UUF186" s="419"/>
      <c r="UUG186" s="419"/>
      <c r="UUH186" s="419"/>
      <c r="UUI186" s="419"/>
      <c r="UUJ186" s="419"/>
      <c r="UUK186" s="419"/>
      <c r="UUL186" s="419"/>
      <c r="UUM186" s="419"/>
      <c r="UUN186" s="419"/>
      <c r="UUO186" s="419"/>
      <c r="UUP186" s="419"/>
      <c r="UUQ186" s="419"/>
      <c r="UUR186" s="419"/>
      <c r="UUS186" s="419"/>
      <c r="UUT186" s="419"/>
      <c r="UUU186" s="419"/>
      <c r="UUV186" s="419"/>
      <c r="UUW186" s="419"/>
      <c r="UUX186" s="419"/>
      <c r="UUY186" s="419"/>
      <c r="UUZ186" s="419"/>
      <c r="UVA186" s="419"/>
      <c r="UVB186" s="419"/>
      <c r="UVC186" s="419"/>
      <c r="UVD186" s="419"/>
      <c r="UVE186" s="419"/>
      <c r="UVF186" s="419"/>
      <c r="UVG186" s="419"/>
      <c r="UVH186" s="419"/>
      <c r="UVI186" s="419"/>
      <c r="UVJ186" s="419"/>
      <c r="UVK186" s="419"/>
      <c r="UVL186" s="419"/>
      <c r="UVM186" s="419"/>
      <c r="UVN186" s="419"/>
      <c r="UVO186" s="419"/>
      <c r="UVP186" s="419"/>
      <c r="UVQ186" s="419"/>
      <c r="UVR186" s="419"/>
      <c r="UVS186" s="419"/>
      <c r="UVT186" s="419"/>
      <c r="UVU186" s="419"/>
      <c r="UVV186" s="419"/>
      <c r="UVW186" s="419"/>
      <c r="UVX186" s="419"/>
      <c r="UVY186" s="419"/>
      <c r="UVZ186" s="419"/>
      <c r="UWA186" s="419"/>
      <c r="UWB186" s="419"/>
      <c r="UWC186" s="419"/>
      <c r="UWD186" s="419"/>
      <c r="UWE186" s="419"/>
      <c r="UWF186" s="419"/>
      <c r="UWG186" s="419"/>
      <c r="UWH186" s="419"/>
      <c r="UWI186" s="419"/>
      <c r="UWJ186" s="419"/>
      <c r="UWK186" s="419"/>
      <c r="UWL186" s="419"/>
      <c r="UWM186" s="419"/>
      <c r="UWN186" s="419"/>
      <c r="UWO186" s="419"/>
      <c r="UWP186" s="419"/>
      <c r="UWQ186" s="419"/>
      <c r="UWR186" s="419"/>
      <c r="UWS186" s="419"/>
      <c r="UWT186" s="419"/>
      <c r="UWU186" s="419"/>
      <c r="UWV186" s="419"/>
      <c r="UWW186" s="419"/>
      <c r="UWX186" s="419"/>
      <c r="UWY186" s="419"/>
      <c r="UWZ186" s="419"/>
      <c r="UXA186" s="419"/>
      <c r="UXB186" s="419"/>
      <c r="UXC186" s="419"/>
      <c r="UXD186" s="419"/>
      <c r="UXE186" s="419"/>
      <c r="UXF186" s="419"/>
      <c r="UXG186" s="419"/>
      <c r="UXH186" s="419"/>
      <c r="UXI186" s="419"/>
      <c r="UXJ186" s="419"/>
      <c r="UXK186" s="419"/>
      <c r="UXL186" s="419"/>
      <c r="UXM186" s="419"/>
      <c r="UXN186" s="419"/>
      <c r="UXO186" s="419"/>
      <c r="UXP186" s="419"/>
      <c r="UXQ186" s="419"/>
      <c r="UXR186" s="419"/>
      <c r="UXS186" s="419"/>
      <c r="UXT186" s="419"/>
      <c r="UXU186" s="419"/>
      <c r="UXV186" s="419"/>
      <c r="UXW186" s="419"/>
      <c r="UXX186" s="419"/>
      <c r="UXY186" s="419"/>
      <c r="UXZ186" s="419"/>
      <c r="UYA186" s="419"/>
      <c r="UYB186" s="419"/>
      <c r="UYC186" s="419"/>
      <c r="UYD186" s="419"/>
      <c r="UYE186" s="419"/>
      <c r="UYF186" s="419"/>
      <c r="UYG186" s="419"/>
      <c r="UYH186" s="419"/>
      <c r="UYI186" s="419"/>
      <c r="UYJ186" s="419"/>
      <c r="UYK186" s="419"/>
      <c r="UYL186" s="419"/>
      <c r="UYM186" s="419"/>
      <c r="UYN186" s="419"/>
      <c r="UYO186" s="419"/>
      <c r="UYP186" s="419"/>
      <c r="UYQ186" s="419"/>
      <c r="UYR186" s="419"/>
      <c r="UYS186" s="419"/>
      <c r="UYT186" s="419"/>
      <c r="UYU186" s="419"/>
      <c r="UYV186" s="419"/>
      <c r="UYW186" s="419"/>
      <c r="UYX186" s="419"/>
      <c r="UYY186" s="419"/>
      <c r="UYZ186" s="419"/>
      <c r="UZA186" s="419"/>
      <c r="UZB186" s="419"/>
      <c r="UZC186" s="419"/>
      <c r="UZD186" s="419"/>
      <c r="UZE186" s="419"/>
      <c r="UZF186" s="419"/>
      <c r="UZG186" s="419"/>
      <c r="UZH186" s="419"/>
      <c r="UZI186" s="419"/>
      <c r="UZJ186" s="419"/>
      <c r="UZK186" s="419"/>
      <c r="UZL186" s="419"/>
      <c r="UZM186" s="419"/>
      <c r="UZN186" s="419"/>
      <c r="UZO186" s="419"/>
      <c r="UZP186" s="419"/>
      <c r="UZQ186" s="419"/>
      <c r="UZR186" s="419"/>
      <c r="UZS186" s="419"/>
      <c r="UZT186" s="419"/>
      <c r="UZU186" s="419"/>
      <c r="UZV186" s="419"/>
      <c r="UZW186" s="419"/>
      <c r="UZX186" s="419"/>
      <c r="UZY186" s="419"/>
      <c r="UZZ186" s="419"/>
      <c r="VAA186" s="419"/>
      <c r="VAB186" s="419"/>
      <c r="VAC186" s="419"/>
      <c r="VAD186" s="419"/>
      <c r="VAE186" s="419"/>
      <c r="VAF186" s="419"/>
      <c r="VAG186" s="419"/>
      <c r="VAH186" s="419"/>
      <c r="VAI186" s="419"/>
      <c r="VAJ186" s="419"/>
      <c r="VAK186" s="419"/>
      <c r="VAL186" s="419"/>
      <c r="VAM186" s="419"/>
      <c r="VAN186" s="419"/>
      <c r="VAO186" s="419"/>
      <c r="VAP186" s="419"/>
      <c r="VAQ186" s="419"/>
      <c r="VAR186" s="419"/>
      <c r="VAS186" s="419"/>
      <c r="VAT186" s="419"/>
      <c r="VAU186" s="419"/>
      <c r="VAV186" s="419"/>
      <c r="VAW186" s="419"/>
      <c r="VAX186" s="419"/>
      <c r="VAY186" s="419"/>
      <c r="VAZ186" s="419"/>
      <c r="VBA186" s="419"/>
      <c r="VBB186" s="419"/>
      <c r="VBC186" s="419"/>
      <c r="VBD186" s="419"/>
      <c r="VBE186" s="419"/>
      <c r="VBF186" s="419"/>
      <c r="VBG186" s="419"/>
      <c r="VBH186" s="419"/>
      <c r="VBI186" s="419"/>
      <c r="VBJ186" s="419"/>
      <c r="VBK186" s="419"/>
      <c r="VBL186" s="419"/>
      <c r="VBM186" s="419"/>
      <c r="VBN186" s="419"/>
      <c r="VBO186" s="419"/>
      <c r="VBP186" s="419"/>
      <c r="VBQ186" s="419"/>
      <c r="VBR186" s="419"/>
      <c r="VBS186" s="419"/>
      <c r="VBT186" s="419"/>
      <c r="VBU186" s="419"/>
      <c r="VBV186" s="419"/>
      <c r="VBW186" s="419"/>
      <c r="VBX186" s="419"/>
      <c r="VBY186" s="419"/>
      <c r="VBZ186" s="419"/>
      <c r="VCA186" s="419"/>
      <c r="VCB186" s="419"/>
      <c r="VCC186" s="419"/>
      <c r="VCD186" s="419"/>
      <c r="VCE186" s="419"/>
      <c r="VCF186" s="419"/>
      <c r="VCG186" s="419"/>
      <c r="VCH186" s="419"/>
      <c r="VCI186" s="419"/>
      <c r="VCJ186" s="419"/>
      <c r="VCK186" s="419"/>
      <c r="VCL186" s="419"/>
      <c r="VCM186" s="419"/>
      <c r="VCN186" s="419"/>
      <c r="VCO186" s="419"/>
      <c r="VCP186" s="419"/>
      <c r="VCQ186" s="419"/>
      <c r="VCR186" s="419"/>
      <c r="VCS186" s="419"/>
      <c r="VCT186" s="419"/>
      <c r="VCU186" s="419"/>
      <c r="VCV186" s="419"/>
      <c r="VCW186" s="419"/>
      <c r="VCX186" s="419"/>
      <c r="VCY186" s="419"/>
      <c r="VCZ186" s="419"/>
      <c r="VDA186" s="419"/>
      <c r="VDB186" s="419"/>
      <c r="VDC186" s="419"/>
      <c r="VDD186" s="419"/>
      <c r="VDE186" s="419"/>
      <c r="VDF186" s="419"/>
      <c r="VDG186" s="419"/>
      <c r="VDH186" s="419"/>
      <c r="VDI186" s="419"/>
      <c r="VDJ186" s="419"/>
      <c r="VDK186" s="419"/>
      <c r="VDL186" s="419"/>
      <c r="VDM186" s="419"/>
      <c r="VDN186" s="419"/>
      <c r="VDO186" s="419"/>
      <c r="VDP186" s="419"/>
      <c r="VDQ186" s="419"/>
      <c r="VDR186" s="419"/>
      <c r="VDS186" s="419"/>
      <c r="VDT186" s="419"/>
      <c r="VDU186" s="419"/>
      <c r="VDV186" s="419"/>
      <c r="VDW186" s="419"/>
      <c r="VDX186" s="419"/>
      <c r="VDY186" s="419"/>
      <c r="VDZ186" s="419"/>
      <c r="VEA186" s="419"/>
      <c r="VEB186" s="419"/>
      <c r="VEC186" s="419"/>
      <c r="VED186" s="419"/>
      <c r="VEE186" s="419"/>
      <c r="VEF186" s="419"/>
      <c r="VEG186" s="419"/>
      <c r="VEH186" s="419"/>
      <c r="VEI186" s="419"/>
      <c r="VEJ186" s="419"/>
      <c r="VEK186" s="419"/>
      <c r="VEL186" s="419"/>
      <c r="VEM186" s="419"/>
      <c r="VEN186" s="419"/>
      <c r="VEO186" s="419"/>
      <c r="VEP186" s="419"/>
      <c r="VEQ186" s="419"/>
      <c r="VER186" s="419"/>
      <c r="VES186" s="419"/>
      <c r="VET186" s="419"/>
      <c r="VEU186" s="419"/>
      <c r="VEV186" s="419"/>
      <c r="VEW186" s="419"/>
      <c r="VEX186" s="419"/>
      <c r="VEY186" s="419"/>
      <c r="VEZ186" s="419"/>
      <c r="VFA186" s="419"/>
      <c r="VFB186" s="419"/>
      <c r="VFC186" s="419"/>
      <c r="VFD186" s="419"/>
      <c r="VFE186" s="419"/>
      <c r="VFF186" s="419"/>
      <c r="VFG186" s="419"/>
      <c r="VFH186" s="419"/>
      <c r="VFI186" s="419"/>
      <c r="VFJ186" s="419"/>
      <c r="VFK186" s="419"/>
      <c r="VFL186" s="419"/>
      <c r="VFM186" s="419"/>
      <c r="VFN186" s="419"/>
      <c r="VFO186" s="419"/>
      <c r="VFP186" s="419"/>
      <c r="VFQ186" s="419"/>
      <c r="VFR186" s="419"/>
      <c r="VFS186" s="419"/>
      <c r="VFT186" s="419"/>
      <c r="VFU186" s="419"/>
      <c r="VFV186" s="419"/>
      <c r="VFW186" s="419"/>
      <c r="VFX186" s="419"/>
      <c r="VFY186" s="419"/>
      <c r="VFZ186" s="419"/>
      <c r="VGA186" s="419"/>
      <c r="VGB186" s="419"/>
      <c r="VGC186" s="419"/>
      <c r="VGD186" s="419"/>
      <c r="VGE186" s="419"/>
      <c r="VGF186" s="419"/>
      <c r="VGG186" s="419"/>
      <c r="VGH186" s="419"/>
      <c r="VGI186" s="419"/>
      <c r="VGJ186" s="419"/>
      <c r="VGK186" s="419"/>
      <c r="VGL186" s="419"/>
      <c r="VGM186" s="419"/>
      <c r="VGN186" s="419"/>
      <c r="VGO186" s="419"/>
      <c r="VGP186" s="419"/>
      <c r="VGQ186" s="419"/>
      <c r="VGR186" s="419"/>
      <c r="VGS186" s="419"/>
      <c r="VGT186" s="419"/>
      <c r="VGU186" s="419"/>
      <c r="VGV186" s="419"/>
      <c r="VGW186" s="419"/>
      <c r="VGX186" s="419"/>
      <c r="VGY186" s="419"/>
      <c r="VGZ186" s="419"/>
      <c r="VHA186" s="419"/>
      <c r="VHB186" s="419"/>
      <c r="VHC186" s="419"/>
      <c r="VHD186" s="419"/>
      <c r="VHE186" s="419"/>
      <c r="VHF186" s="419"/>
      <c r="VHG186" s="419"/>
      <c r="VHH186" s="419"/>
      <c r="VHI186" s="419"/>
      <c r="VHJ186" s="419"/>
      <c r="VHK186" s="419"/>
      <c r="VHL186" s="419"/>
      <c r="VHM186" s="419"/>
      <c r="VHN186" s="419"/>
      <c r="VHO186" s="419"/>
      <c r="VHP186" s="419"/>
      <c r="VHQ186" s="419"/>
      <c r="VHR186" s="419"/>
      <c r="VHS186" s="419"/>
      <c r="VHT186" s="419"/>
      <c r="VHU186" s="419"/>
      <c r="VHV186" s="419"/>
      <c r="VHW186" s="419"/>
      <c r="VHX186" s="419"/>
      <c r="VHY186" s="419"/>
      <c r="VHZ186" s="419"/>
      <c r="VIA186" s="419"/>
      <c r="VIB186" s="419"/>
      <c r="VIC186" s="419"/>
      <c r="VID186" s="419"/>
      <c r="VIE186" s="419"/>
      <c r="VIF186" s="419"/>
      <c r="VIG186" s="419"/>
      <c r="VIH186" s="419"/>
      <c r="VII186" s="419"/>
      <c r="VIJ186" s="419"/>
      <c r="VIK186" s="419"/>
      <c r="VIL186" s="419"/>
      <c r="VIM186" s="419"/>
      <c r="VIN186" s="419"/>
      <c r="VIO186" s="419"/>
      <c r="VIP186" s="419"/>
      <c r="VIQ186" s="419"/>
      <c r="VIR186" s="419"/>
      <c r="VIS186" s="419"/>
      <c r="VIT186" s="419"/>
      <c r="VIU186" s="419"/>
      <c r="VIV186" s="419"/>
      <c r="VIW186" s="419"/>
      <c r="VIX186" s="419"/>
      <c r="VIY186" s="419"/>
      <c r="VIZ186" s="419"/>
      <c r="VJA186" s="419"/>
      <c r="VJB186" s="419"/>
      <c r="VJC186" s="419"/>
      <c r="VJD186" s="419"/>
      <c r="VJE186" s="419"/>
      <c r="VJF186" s="419"/>
      <c r="VJG186" s="419"/>
      <c r="VJH186" s="419"/>
      <c r="VJI186" s="419"/>
      <c r="VJJ186" s="419"/>
      <c r="VJK186" s="419"/>
      <c r="VJL186" s="419"/>
      <c r="VJM186" s="419"/>
      <c r="VJN186" s="419"/>
      <c r="VJO186" s="419"/>
      <c r="VJP186" s="419"/>
      <c r="VJQ186" s="419"/>
      <c r="VJR186" s="419"/>
      <c r="VJS186" s="419"/>
      <c r="VJT186" s="419"/>
      <c r="VJU186" s="419"/>
      <c r="VJV186" s="419"/>
      <c r="VJW186" s="419"/>
      <c r="VJX186" s="419"/>
      <c r="VJY186" s="419"/>
      <c r="VJZ186" s="419"/>
      <c r="VKA186" s="419"/>
      <c r="VKB186" s="419"/>
      <c r="VKC186" s="419"/>
      <c r="VKD186" s="419"/>
      <c r="VKE186" s="419"/>
      <c r="VKF186" s="419"/>
      <c r="VKG186" s="419"/>
      <c r="VKH186" s="419"/>
      <c r="VKI186" s="419"/>
      <c r="VKJ186" s="419"/>
      <c r="VKK186" s="419"/>
      <c r="VKL186" s="419"/>
      <c r="VKM186" s="419"/>
      <c r="VKN186" s="419"/>
      <c r="VKO186" s="419"/>
      <c r="VKP186" s="419"/>
      <c r="VKQ186" s="419"/>
      <c r="VKR186" s="419"/>
      <c r="VKS186" s="419"/>
      <c r="VKT186" s="419"/>
      <c r="VKU186" s="419"/>
      <c r="VKV186" s="419"/>
      <c r="VKW186" s="419"/>
      <c r="VKX186" s="419"/>
      <c r="VKY186" s="419"/>
      <c r="VKZ186" s="419"/>
      <c r="VLA186" s="419"/>
      <c r="VLB186" s="419"/>
      <c r="VLC186" s="419"/>
      <c r="VLD186" s="419"/>
      <c r="VLE186" s="419"/>
      <c r="VLF186" s="419"/>
      <c r="VLG186" s="419"/>
      <c r="VLH186" s="419"/>
      <c r="VLI186" s="419"/>
      <c r="VLJ186" s="419"/>
      <c r="VLK186" s="419"/>
      <c r="VLL186" s="419"/>
      <c r="VLM186" s="419"/>
      <c r="VLN186" s="419"/>
      <c r="VLO186" s="419"/>
      <c r="VLP186" s="419"/>
      <c r="VLQ186" s="419"/>
      <c r="VLR186" s="419"/>
      <c r="VLS186" s="419"/>
      <c r="VLT186" s="419"/>
      <c r="VLU186" s="419"/>
      <c r="VLV186" s="419"/>
      <c r="VLW186" s="419"/>
      <c r="VLX186" s="419"/>
      <c r="VLY186" s="419"/>
      <c r="VLZ186" s="419"/>
      <c r="VMA186" s="419"/>
      <c r="VMB186" s="419"/>
      <c r="VMC186" s="419"/>
      <c r="VMD186" s="419"/>
      <c r="VME186" s="419"/>
      <c r="VMF186" s="419"/>
      <c r="VMG186" s="419"/>
      <c r="VMH186" s="419"/>
      <c r="VMI186" s="419"/>
      <c r="VMJ186" s="419"/>
      <c r="VMK186" s="419"/>
      <c r="VML186" s="419"/>
      <c r="VMM186" s="419"/>
      <c r="VMN186" s="419"/>
      <c r="VMO186" s="419"/>
      <c r="VMP186" s="419"/>
      <c r="VMQ186" s="419"/>
      <c r="VMR186" s="419"/>
      <c r="VMS186" s="419"/>
      <c r="VMT186" s="419"/>
      <c r="VMU186" s="419"/>
      <c r="VMV186" s="419"/>
      <c r="VMW186" s="419"/>
      <c r="VMX186" s="419"/>
      <c r="VMY186" s="419"/>
      <c r="VMZ186" s="419"/>
      <c r="VNA186" s="419"/>
      <c r="VNB186" s="419"/>
      <c r="VNC186" s="419"/>
      <c r="VND186" s="419"/>
      <c r="VNE186" s="419"/>
      <c r="VNF186" s="419"/>
      <c r="VNG186" s="419"/>
      <c r="VNH186" s="419"/>
      <c r="VNI186" s="419"/>
      <c r="VNJ186" s="419"/>
      <c r="VNK186" s="419"/>
      <c r="VNL186" s="419"/>
      <c r="VNM186" s="419"/>
      <c r="VNN186" s="419"/>
      <c r="VNO186" s="419"/>
      <c r="VNP186" s="419"/>
      <c r="VNQ186" s="419"/>
      <c r="VNR186" s="419"/>
      <c r="VNS186" s="419"/>
      <c r="VNT186" s="419"/>
      <c r="VNU186" s="419"/>
      <c r="VNV186" s="419"/>
      <c r="VNW186" s="419"/>
      <c r="VNX186" s="419"/>
      <c r="VNY186" s="419"/>
      <c r="VNZ186" s="419"/>
      <c r="VOA186" s="419"/>
      <c r="VOB186" s="419"/>
      <c r="VOC186" s="419"/>
      <c r="VOD186" s="419"/>
      <c r="VOE186" s="419"/>
      <c r="VOF186" s="419"/>
      <c r="VOG186" s="419"/>
      <c r="VOH186" s="419"/>
      <c r="VOI186" s="419"/>
      <c r="VOJ186" s="419"/>
      <c r="VOK186" s="419"/>
      <c r="VOL186" s="419"/>
      <c r="VOM186" s="419"/>
      <c r="VON186" s="419"/>
      <c r="VOO186" s="419"/>
      <c r="VOP186" s="419"/>
      <c r="VOQ186" s="419"/>
      <c r="VOR186" s="419"/>
      <c r="VOS186" s="419"/>
      <c r="VOT186" s="419"/>
      <c r="VOU186" s="419"/>
      <c r="VOV186" s="419"/>
      <c r="VOW186" s="419"/>
      <c r="VOX186" s="419"/>
      <c r="VOY186" s="419"/>
      <c r="VOZ186" s="419"/>
      <c r="VPA186" s="419"/>
      <c r="VPB186" s="419"/>
      <c r="VPC186" s="419"/>
      <c r="VPD186" s="419"/>
      <c r="VPE186" s="419"/>
      <c r="VPF186" s="419"/>
      <c r="VPG186" s="419"/>
      <c r="VPH186" s="419"/>
      <c r="VPI186" s="419"/>
      <c r="VPJ186" s="419"/>
      <c r="VPK186" s="419"/>
      <c r="VPL186" s="419"/>
      <c r="VPM186" s="419"/>
      <c r="VPN186" s="419"/>
      <c r="VPO186" s="419"/>
      <c r="VPP186" s="419"/>
      <c r="VPQ186" s="419"/>
      <c r="VPR186" s="419"/>
      <c r="VPS186" s="419"/>
      <c r="VPT186" s="419"/>
      <c r="VPU186" s="419"/>
      <c r="VPV186" s="419"/>
      <c r="VPW186" s="419"/>
      <c r="VPX186" s="419"/>
      <c r="VPY186" s="419"/>
      <c r="VPZ186" s="419"/>
      <c r="VQA186" s="419"/>
      <c r="VQB186" s="419"/>
      <c r="VQC186" s="419"/>
      <c r="VQD186" s="419"/>
      <c r="VQE186" s="419"/>
      <c r="VQF186" s="419"/>
      <c r="VQG186" s="419"/>
      <c r="VQH186" s="419"/>
      <c r="VQI186" s="419"/>
      <c r="VQJ186" s="419"/>
      <c r="VQK186" s="419"/>
      <c r="VQL186" s="419"/>
      <c r="VQM186" s="419"/>
      <c r="VQN186" s="419"/>
      <c r="VQO186" s="419"/>
      <c r="VQP186" s="419"/>
      <c r="VQQ186" s="419"/>
      <c r="VQR186" s="419"/>
      <c r="VQS186" s="419"/>
      <c r="VQT186" s="419"/>
      <c r="VQU186" s="419"/>
      <c r="VQV186" s="419"/>
      <c r="VQW186" s="419"/>
      <c r="VQX186" s="419"/>
      <c r="VQY186" s="419"/>
      <c r="VQZ186" s="419"/>
      <c r="VRA186" s="419"/>
      <c r="VRB186" s="419"/>
      <c r="VRC186" s="419"/>
      <c r="VRD186" s="419"/>
      <c r="VRE186" s="419"/>
      <c r="VRF186" s="419"/>
      <c r="VRG186" s="419"/>
      <c r="VRH186" s="419"/>
      <c r="VRI186" s="419"/>
      <c r="VRJ186" s="419"/>
      <c r="VRK186" s="419"/>
      <c r="VRL186" s="419"/>
      <c r="VRM186" s="419"/>
      <c r="VRN186" s="419"/>
      <c r="VRO186" s="419"/>
      <c r="VRP186" s="419"/>
      <c r="VRQ186" s="419"/>
      <c r="VRR186" s="419"/>
      <c r="VRS186" s="419"/>
      <c r="VRT186" s="419"/>
      <c r="VRU186" s="419"/>
      <c r="VRV186" s="419"/>
      <c r="VRW186" s="419"/>
      <c r="VRX186" s="419"/>
      <c r="VRY186" s="419"/>
      <c r="VRZ186" s="419"/>
      <c r="VSA186" s="419"/>
      <c r="VSB186" s="419"/>
      <c r="VSC186" s="419"/>
      <c r="VSD186" s="419"/>
      <c r="VSE186" s="419"/>
      <c r="VSF186" s="419"/>
      <c r="VSG186" s="419"/>
      <c r="VSH186" s="419"/>
      <c r="VSI186" s="419"/>
      <c r="VSJ186" s="419"/>
      <c r="VSK186" s="419"/>
      <c r="VSL186" s="419"/>
      <c r="VSM186" s="419"/>
      <c r="VSN186" s="419"/>
      <c r="VSO186" s="419"/>
      <c r="VSP186" s="419"/>
      <c r="VSQ186" s="419"/>
      <c r="VSR186" s="419"/>
      <c r="VSS186" s="419"/>
      <c r="VST186" s="419"/>
      <c r="VSU186" s="419"/>
      <c r="VSV186" s="419"/>
      <c r="VSW186" s="419"/>
      <c r="VSX186" s="419"/>
      <c r="VSY186" s="419"/>
      <c r="VSZ186" s="419"/>
      <c r="VTA186" s="419"/>
      <c r="VTB186" s="419"/>
      <c r="VTC186" s="419"/>
      <c r="VTD186" s="419"/>
      <c r="VTE186" s="419"/>
      <c r="VTF186" s="419"/>
      <c r="VTG186" s="419"/>
      <c r="VTH186" s="419"/>
      <c r="VTI186" s="419"/>
      <c r="VTJ186" s="419"/>
      <c r="VTK186" s="419"/>
      <c r="VTL186" s="419"/>
      <c r="VTM186" s="419"/>
      <c r="VTN186" s="419"/>
      <c r="VTO186" s="419"/>
      <c r="VTP186" s="419"/>
      <c r="VTQ186" s="419"/>
      <c r="VTR186" s="419"/>
      <c r="VTS186" s="419"/>
      <c r="VTT186" s="419"/>
      <c r="VTU186" s="419"/>
      <c r="VTV186" s="419"/>
      <c r="VTW186" s="419"/>
      <c r="VTX186" s="419"/>
      <c r="VTY186" s="419"/>
      <c r="VTZ186" s="419"/>
      <c r="VUA186" s="419"/>
      <c r="VUB186" s="419"/>
      <c r="VUC186" s="419"/>
      <c r="VUD186" s="419"/>
      <c r="VUE186" s="419"/>
      <c r="VUF186" s="419"/>
      <c r="VUG186" s="419"/>
      <c r="VUH186" s="419"/>
      <c r="VUI186" s="419"/>
      <c r="VUJ186" s="419"/>
      <c r="VUK186" s="419"/>
      <c r="VUL186" s="419"/>
      <c r="VUM186" s="419"/>
      <c r="VUN186" s="419"/>
      <c r="VUO186" s="419"/>
      <c r="VUP186" s="419"/>
      <c r="VUQ186" s="419"/>
      <c r="VUR186" s="419"/>
      <c r="VUS186" s="419"/>
      <c r="VUT186" s="419"/>
      <c r="VUU186" s="419"/>
      <c r="VUV186" s="419"/>
      <c r="VUW186" s="419"/>
      <c r="VUX186" s="419"/>
      <c r="VUY186" s="419"/>
      <c r="VUZ186" s="419"/>
      <c r="VVA186" s="419"/>
      <c r="VVB186" s="419"/>
      <c r="VVC186" s="419"/>
      <c r="VVD186" s="419"/>
      <c r="VVE186" s="419"/>
      <c r="VVF186" s="419"/>
      <c r="VVG186" s="419"/>
      <c r="VVH186" s="419"/>
      <c r="VVI186" s="419"/>
      <c r="VVJ186" s="419"/>
      <c r="VVK186" s="419"/>
      <c r="VVL186" s="419"/>
      <c r="VVM186" s="419"/>
      <c r="VVN186" s="419"/>
      <c r="VVO186" s="419"/>
      <c r="VVP186" s="419"/>
      <c r="VVQ186" s="419"/>
      <c r="VVR186" s="419"/>
      <c r="VVS186" s="419"/>
      <c r="VVT186" s="419"/>
      <c r="VVU186" s="419"/>
      <c r="VVV186" s="419"/>
      <c r="VVW186" s="419"/>
      <c r="VVX186" s="419"/>
      <c r="VVY186" s="419"/>
      <c r="VVZ186" s="419"/>
      <c r="VWA186" s="419"/>
      <c r="VWB186" s="419"/>
      <c r="VWC186" s="419"/>
      <c r="VWD186" s="419"/>
      <c r="VWE186" s="419"/>
      <c r="VWF186" s="419"/>
      <c r="VWG186" s="419"/>
      <c r="VWH186" s="419"/>
      <c r="VWI186" s="419"/>
      <c r="VWJ186" s="419"/>
      <c r="VWK186" s="419"/>
      <c r="VWL186" s="419"/>
      <c r="VWM186" s="419"/>
      <c r="VWN186" s="419"/>
      <c r="VWO186" s="419"/>
      <c r="VWP186" s="419"/>
      <c r="VWQ186" s="419"/>
      <c r="VWR186" s="419"/>
      <c r="VWS186" s="419"/>
      <c r="VWT186" s="419"/>
      <c r="VWU186" s="419"/>
      <c r="VWV186" s="419"/>
      <c r="VWW186" s="419"/>
      <c r="VWX186" s="419"/>
      <c r="VWY186" s="419"/>
      <c r="VWZ186" s="419"/>
      <c r="VXA186" s="419"/>
      <c r="VXB186" s="419"/>
      <c r="VXC186" s="419"/>
      <c r="VXD186" s="419"/>
      <c r="VXE186" s="419"/>
      <c r="VXF186" s="419"/>
      <c r="VXG186" s="419"/>
      <c r="VXH186" s="419"/>
      <c r="VXI186" s="419"/>
      <c r="VXJ186" s="419"/>
      <c r="VXK186" s="419"/>
      <c r="VXL186" s="419"/>
      <c r="VXM186" s="419"/>
      <c r="VXN186" s="419"/>
      <c r="VXO186" s="419"/>
      <c r="VXP186" s="419"/>
      <c r="VXQ186" s="419"/>
      <c r="VXR186" s="419"/>
      <c r="VXS186" s="419"/>
      <c r="VXT186" s="419"/>
      <c r="VXU186" s="419"/>
      <c r="VXV186" s="419"/>
      <c r="VXW186" s="419"/>
      <c r="VXX186" s="419"/>
      <c r="VXY186" s="419"/>
      <c r="VXZ186" s="419"/>
      <c r="VYA186" s="419"/>
      <c r="VYB186" s="419"/>
      <c r="VYC186" s="419"/>
      <c r="VYD186" s="419"/>
      <c r="VYE186" s="419"/>
      <c r="VYF186" s="419"/>
      <c r="VYG186" s="419"/>
      <c r="VYH186" s="419"/>
      <c r="VYI186" s="419"/>
      <c r="VYJ186" s="419"/>
      <c r="VYK186" s="419"/>
      <c r="VYL186" s="419"/>
      <c r="VYM186" s="419"/>
      <c r="VYN186" s="419"/>
      <c r="VYO186" s="419"/>
      <c r="VYP186" s="419"/>
      <c r="VYQ186" s="419"/>
      <c r="VYR186" s="419"/>
      <c r="VYS186" s="419"/>
      <c r="VYT186" s="419"/>
      <c r="VYU186" s="419"/>
      <c r="VYV186" s="419"/>
      <c r="VYW186" s="419"/>
      <c r="VYX186" s="419"/>
      <c r="VYY186" s="419"/>
      <c r="VYZ186" s="419"/>
      <c r="VZA186" s="419"/>
      <c r="VZB186" s="419"/>
      <c r="VZC186" s="419"/>
      <c r="VZD186" s="419"/>
      <c r="VZE186" s="419"/>
      <c r="VZF186" s="419"/>
      <c r="VZG186" s="419"/>
      <c r="VZH186" s="419"/>
      <c r="VZI186" s="419"/>
      <c r="VZJ186" s="419"/>
      <c r="VZK186" s="419"/>
      <c r="VZL186" s="419"/>
      <c r="VZM186" s="419"/>
      <c r="VZN186" s="419"/>
      <c r="VZO186" s="419"/>
      <c r="VZP186" s="419"/>
      <c r="VZQ186" s="419"/>
      <c r="VZR186" s="419"/>
      <c r="VZS186" s="419"/>
      <c r="VZT186" s="419"/>
      <c r="VZU186" s="419"/>
      <c r="VZV186" s="419"/>
      <c r="VZW186" s="419"/>
      <c r="VZX186" s="419"/>
      <c r="VZY186" s="419"/>
      <c r="VZZ186" s="419"/>
      <c r="WAA186" s="419"/>
      <c r="WAB186" s="419"/>
      <c r="WAC186" s="419"/>
      <c r="WAD186" s="419"/>
      <c r="WAE186" s="419"/>
      <c r="WAF186" s="419"/>
      <c r="WAG186" s="419"/>
      <c r="WAH186" s="419"/>
      <c r="WAI186" s="419"/>
      <c r="WAJ186" s="419"/>
      <c r="WAK186" s="419"/>
      <c r="WAL186" s="419"/>
      <c r="WAM186" s="419"/>
      <c r="WAN186" s="419"/>
      <c r="WAO186" s="419"/>
      <c r="WAP186" s="419"/>
      <c r="WAQ186" s="419"/>
      <c r="WAR186" s="419"/>
      <c r="WAS186" s="419"/>
      <c r="WAT186" s="419"/>
      <c r="WAU186" s="419"/>
      <c r="WAV186" s="419"/>
      <c r="WAW186" s="419"/>
      <c r="WAX186" s="419"/>
      <c r="WAY186" s="419"/>
      <c r="WAZ186" s="419"/>
      <c r="WBA186" s="419"/>
      <c r="WBB186" s="419"/>
      <c r="WBC186" s="419"/>
      <c r="WBD186" s="419"/>
      <c r="WBE186" s="419"/>
      <c r="WBF186" s="419"/>
      <c r="WBG186" s="419"/>
      <c r="WBH186" s="419"/>
      <c r="WBI186" s="419"/>
      <c r="WBJ186" s="419"/>
      <c r="WBK186" s="419"/>
      <c r="WBL186" s="419"/>
      <c r="WBM186" s="419"/>
      <c r="WBN186" s="419"/>
      <c r="WBO186" s="419"/>
      <c r="WBP186" s="419"/>
      <c r="WBQ186" s="419"/>
      <c r="WBR186" s="419"/>
      <c r="WBS186" s="419"/>
      <c r="WBT186" s="419"/>
      <c r="WBU186" s="419"/>
      <c r="WBV186" s="419"/>
      <c r="WBW186" s="419"/>
      <c r="WBX186" s="419"/>
      <c r="WBY186" s="419"/>
      <c r="WBZ186" s="419"/>
      <c r="WCA186" s="419"/>
      <c r="WCB186" s="419"/>
      <c r="WCC186" s="419"/>
      <c r="WCD186" s="419"/>
      <c r="WCE186" s="419"/>
      <c r="WCF186" s="419"/>
      <c r="WCG186" s="419"/>
      <c r="WCH186" s="419"/>
      <c r="WCI186" s="419"/>
      <c r="WCJ186" s="419"/>
      <c r="WCK186" s="419"/>
      <c r="WCL186" s="419"/>
      <c r="WCM186" s="419"/>
      <c r="WCN186" s="419"/>
      <c r="WCO186" s="419"/>
      <c r="WCP186" s="419"/>
      <c r="WCQ186" s="419"/>
      <c r="WCR186" s="419"/>
      <c r="WCS186" s="419"/>
      <c r="WCT186" s="419"/>
      <c r="WCU186" s="419"/>
      <c r="WCV186" s="419"/>
      <c r="WCW186" s="419"/>
      <c r="WCX186" s="419"/>
      <c r="WCY186" s="419"/>
      <c r="WCZ186" s="419"/>
      <c r="WDA186" s="419"/>
      <c r="WDB186" s="419"/>
      <c r="WDC186" s="419"/>
      <c r="WDD186" s="419"/>
      <c r="WDE186" s="419"/>
      <c r="WDF186" s="419"/>
      <c r="WDG186" s="419"/>
      <c r="WDH186" s="419"/>
      <c r="WDI186" s="419"/>
      <c r="WDJ186" s="419"/>
      <c r="WDK186" s="419"/>
      <c r="WDL186" s="419"/>
      <c r="WDM186" s="419"/>
      <c r="WDN186" s="419"/>
      <c r="WDO186" s="419"/>
      <c r="WDP186" s="419"/>
      <c r="WDQ186" s="419"/>
      <c r="WDR186" s="419"/>
      <c r="WDS186" s="419"/>
      <c r="WDT186" s="419"/>
      <c r="WDU186" s="419"/>
      <c r="WDV186" s="419"/>
      <c r="WDW186" s="419"/>
      <c r="WDX186" s="419"/>
      <c r="WDY186" s="419"/>
      <c r="WDZ186" s="419"/>
      <c r="WEA186" s="419"/>
      <c r="WEB186" s="419"/>
      <c r="WEC186" s="419"/>
      <c r="WED186" s="419"/>
      <c r="WEE186" s="419"/>
      <c r="WEF186" s="419"/>
      <c r="WEG186" s="419"/>
      <c r="WEH186" s="419"/>
      <c r="WEI186" s="419"/>
      <c r="WEJ186" s="419"/>
      <c r="WEK186" s="419"/>
      <c r="WEL186" s="419"/>
      <c r="WEM186" s="419"/>
      <c r="WEN186" s="419"/>
      <c r="WEO186" s="419"/>
      <c r="WEP186" s="419"/>
      <c r="WEQ186" s="419"/>
      <c r="WER186" s="419"/>
      <c r="WES186" s="419"/>
      <c r="WET186" s="419"/>
      <c r="WEU186" s="419"/>
      <c r="WEV186" s="419"/>
      <c r="WEW186" s="419"/>
      <c r="WEX186" s="419"/>
      <c r="WEY186" s="419"/>
      <c r="WEZ186" s="419"/>
      <c r="WFA186" s="419"/>
      <c r="WFB186" s="419"/>
      <c r="WFC186" s="419"/>
      <c r="WFD186" s="419"/>
      <c r="WFE186" s="419"/>
      <c r="WFF186" s="419"/>
      <c r="WFG186" s="419"/>
      <c r="WFH186" s="419"/>
      <c r="WFI186" s="419"/>
      <c r="WFJ186" s="419"/>
      <c r="WFK186" s="419"/>
      <c r="WFL186" s="419"/>
      <c r="WFM186" s="419"/>
      <c r="WFN186" s="419"/>
      <c r="WFO186" s="419"/>
      <c r="WFP186" s="419"/>
      <c r="WFQ186" s="419"/>
      <c r="WFR186" s="419"/>
      <c r="WFS186" s="419"/>
      <c r="WFT186" s="419"/>
      <c r="WFU186" s="419"/>
      <c r="WFV186" s="419"/>
      <c r="WFW186" s="419"/>
      <c r="WFX186" s="419"/>
      <c r="WFY186" s="419"/>
      <c r="WFZ186" s="419"/>
      <c r="WGA186" s="419"/>
      <c r="WGB186" s="419"/>
      <c r="WGC186" s="419"/>
      <c r="WGD186" s="419"/>
      <c r="WGE186" s="419"/>
      <c r="WGF186" s="419"/>
      <c r="WGG186" s="419"/>
      <c r="WGH186" s="419"/>
      <c r="WGI186" s="419"/>
      <c r="WGJ186" s="419"/>
      <c r="WGK186" s="419"/>
      <c r="WGL186" s="419"/>
      <c r="WGM186" s="419"/>
      <c r="WGN186" s="419"/>
      <c r="WGO186" s="419"/>
      <c r="WGP186" s="419"/>
      <c r="WGQ186" s="419"/>
      <c r="WGR186" s="419"/>
      <c r="WGS186" s="419"/>
      <c r="WGT186" s="419"/>
      <c r="WGU186" s="419"/>
      <c r="WGV186" s="419"/>
      <c r="WGW186" s="419"/>
      <c r="WGX186" s="419"/>
      <c r="WGY186" s="419"/>
      <c r="WGZ186" s="419"/>
      <c r="WHA186" s="419"/>
      <c r="WHB186" s="419"/>
      <c r="WHC186" s="419"/>
      <c r="WHD186" s="419"/>
      <c r="WHE186" s="419"/>
      <c r="WHF186" s="419"/>
      <c r="WHG186" s="419"/>
      <c r="WHH186" s="419"/>
      <c r="WHI186" s="419"/>
      <c r="WHJ186" s="419"/>
      <c r="WHK186" s="419"/>
      <c r="WHL186" s="419"/>
      <c r="WHM186" s="419"/>
      <c r="WHN186" s="419"/>
      <c r="WHO186" s="419"/>
      <c r="WHP186" s="419"/>
      <c r="WHQ186" s="419"/>
      <c r="WHR186" s="419"/>
      <c r="WHS186" s="419"/>
      <c r="WHT186" s="419"/>
      <c r="WHU186" s="419"/>
      <c r="WHV186" s="419"/>
      <c r="WHW186" s="419"/>
      <c r="WHX186" s="419"/>
      <c r="WHY186" s="419"/>
      <c r="WHZ186" s="419"/>
      <c r="WIA186" s="419"/>
      <c r="WIB186" s="419"/>
      <c r="WIC186" s="419"/>
      <c r="WID186" s="419"/>
      <c r="WIE186" s="419"/>
      <c r="WIF186" s="419"/>
      <c r="WIG186" s="419"/>
      <c r="WIH186" s="419"/>
      <c r="WII186" s="419"/>
      <c r="WIJ186" s="419"/>
      <c r="WIK186" s="419"/>
      <c r="WIL186" s="419"/>
      <c r="WIM186" s="419"/>
      <c r="WIN186" s="419"/>
      <c r="WIO186" s="419"/>
      <c r="WIP186" s="419"/>
      <c r="WIQ186" s="419"/>
      <c r="WIR186" s="419"/>
      <c r="WIS186" s="419"/>
      <c r="WIT186" s="419"/>
      <c r="WIU186" s="419"/>
      <c r="WIV186" s="419"/>
      <c r="WIW186" s="419"/>
      <c r="WIX186" s="419"/>
      <c r="WIY186" s="419"/>
      <c r="WIZ186" s="419"/>
      <c r="WJA186" s="419"/>
      <c r="WJB186" s="419"/>
      <c r="WJC186" s="419"/>
      <c r="WJD186" s="419"/>
      <c r="WJE186" s="419"/>
      <c r="WJF186" s="419"/>
      <c r="WJG186" s="419"/>
      <c r="WJH186" s="419"/>
      <c r="WJI186" s="419"/>
      <c r="WJJ186" s="419"/>
      <c r="WJK186" s="419"/>
      <c r="WJL186" s="419"/>
      <c r="WJM186" s="419"/>
      <c r="WJN186" s="419"/>
      <c r="WJO186" s="419"/>
      <c r="WJP186" s="419"/>
      <c r="WJQ186" s="419"/>
      <c r="WJR186" s="419"/>
      <c r="WJS186" s="419"/>
      <c r="WJT186" s="419"/>
      <c r="WJU186" s="419"/>
      <c r="WJV186" s="419"/>
      <c r="WJW186" s="419"/>
      <c r="WJX186" s="419"/>
      <c r="WJY186" s="419"/>
      <c r="WJZ186" s="419"/>
      <c r="WKA186" s="419"/>
      <c r="WKB186" s="419"/>
      <c r="WKC186" s="419"/>
      <c r="WKD186" s="419"/>
      <c r="WKE186" s="419"/>
      <c r="WKF186" s="419"/>
      <c r="WKG186" s="419"/>
      <c r="WKH186" s="419"/>
      <c r="WKI186" s="419"/>
      <c r="WKJ186" s="419"/>
      <c r="WKK186" s="419"/>
      <c r="WKL186" s="419"/>
      <c r="WKM186" s="419"/>
      <c r="WKN186" s="419"/>
      <c r="WKO186" s="419"/>
      <c r="WKP186" s="419"/>
      <c r="WKQ186" s="419"/>
      <c r="WKR186" s="419"/>
      <c r="WKS186" s="419"/>
      <c r="WKT186" s="419"/>
      <c r="WKU186" s="419"/>
      <c r="WKV186" s="419"/>
      <c r="WKW186" s="419"/>
      <c r="WKX186" s="419"/>
      <c r="WKY186" s="419"/>
      <c r="WKZ186" s="419"/>
      <c r="WLA186" s="419"/>
      <c r="WLB186" s="419"/>
      <c r="WLC186" s="419"/>
      <c r="WLD186" s="419"/>
      <c r="WLE186" s="419"/>
      <c r="WLF186" s="419"/>
      <c r="WLG186" s="419"/>
      <c r="WLH186" s="419"/>
      <c r="WLI186" s="419"/>
      <c r="WLJ186" s="419"/>
      <c r="WLK186" s="419"/>
      <c r="WLL186" s="419"/>
      <c r="WLM186" s="419"/>
      <c r="WLN186" s="419"/>
      <c r="WLO186" s="419"/>
      <c r="WLP186" s="419"/>
      <c r="WLQ186" s="419"/>
      <c r="WLR186" s="419"/>
      <c r="WLS186" s="419"/>
      <c r="WLT186" s="419"/>
      <c r="WLU186" s="419"/>
      <c r="WLV186" s="419"/>
      <c r="WLW186" s="419"/>
      <c r="WLX186" s="419"/>
      <c r="WLY186" s="419"/>
      <c r="WLZ186" s="419"/>
      <c r="WMA186" s="419"/>
      <c r="WMB186" s="419"/>
      <c r="WMC186" s="419"/>
      <c r="WMD186" s="419"/>
      <c r="WME186" s="419"/>
      <c r="WMF186" s="419"/>
      <c r="WMG186" s="419"/>
      <c r="WMH186" s="419"/>
      <c r="WMI186" s="419"/>
      <c r="WMJ186" s="419"/>
      <c r="WMK186" s="419"/>
      <c r="WML186" s="419"/>
      <c r="WMM186" s="419"/>
      <c r="WMN186" s="419"/>
      <c r="WMO186" s="419"/>
      <c r="WMP186" s="419"/>
      <c r="WMQ186" s="419"/>
      <c r="WMR186" s="419"/>
      <c r="WMS186" s="419"/>
      <c r="WMT186" s="419"/>
      <c r="WMU186" s="419"/>
      <c r="WMV186" s="419"/>
      <c r="WMW186" s="419"/>
      <c r="WMX186" s="419"/>
      <c r="WMY186" s="419"/>
      <c r="WMZ186" s="419"/>
      <c r="WNA186" s="419"/>
      <c r="WNB186" s="419"/>
      <c r="WNC186" s="419"/>
      <c r="WND186" s="419"/>
      <c r="WNE186" s="419"/>
      <c r="WNF186" s="419"/>
      <c r="WNG186" s="419"/>
      <c r="WNH186" s="419"/>
      <c r="WNI186" s="419"/>
      <c r="WNJ186" s="419"/>
      <c r="WNK186" s="419"/>
      <c r="WNL186" s="419"/>
      <c r="WNM186" s="419"/>
      <c r="WNN186" s="419"/>
      <c r="WNO186" s="419"/>
      <c r="WNP186" s="419"/>
      <c r="WNQ186" s="419"/>
      <c r="WNR186" s="419"/>
      <c r="WNS186" s="419"/>
      <c r="WNT186" s="419"/>
      <c r="WNU186" s="419"/>
      <c r="WNV186" s="419"/>
      <c r="WNW186" s="419"/>
      <c r="WNX186" s="419"/>
      <c r="WNY186" s="419"/>
      <c r="WNZ186" s="419"/>
      <c r="WOA186" s="419"/>
      <c r="WOB186" s="419"/>
      <c r="WOC186" s="419"/>
      <c r="WOD186" s="419"/>
      <c r="WOE186" s="419"/>
      <c r="WOF186" s="419"/>
      <c r="WOG186" s="419"/>
      <c r="WOH186" s="419"/>
      <c r="WOI186" s="419"/>
      <c r="WOJ186" s="419"/>
      <c r="WOK186" s="419"/>
      <c r="WOL186" s="419"/>
      <c r="WOM186" s="419"/>
      <c r="WON186" s="419"/>
      <c r="WOO186" s="419"/>
      <c r="WOP186" s="419"/>
      <c r="WOQ186" s="419"/>
      <c r="WOR186" s="419"/>
      <c r="WOS186" s="419"/>
      <c r="WOT186" s="419"/>
      <c r="WOU186" s="419"/>
      <c r="WOV186" s="419"/>
      <c r="WOW186" s="419"/>
      <c r="WOX186" s="419"/>
      <c r="WOY186" s="419"/>
      <c r="WOZ186" s="419"/>
      <c r="WPA186" s="419"/>
      <c r="WPB186" s="419"/>
      <c r="WPC186" s="419"/>
      <c r="WPD186" s="419"/>
      <c r="WPE186" s="419"/>
      <c r="WPF186" s="419"/>
      <c r="WPG186" s="419"/>
      <c r="WPH186" s="419"/>
      <c r="WPI186" s="419"/>
      <c r="WPJ186" s="419"/>
      <c r="WPK186" s="419"/>
      <c r="WPL186" s="419"/>
      <c r="WPM186" s="419"/>
      <c r="WPN186" s="419"/>
      <c r="WPO186" s="419"/>
      <c r="WPP186" s="419"/>
      <c r="WPQ186" s="419"/>
      <c r="WPR186" s="419"/>
      <c r="WPS186" s="419"/>
      <c r="WPT186" s="419"/>
      <c r="WPU186" s="419"/>
      <c r="WPV186" s="419"/>
      <c r="WPW186" s="419"/>
      <c r="WPX186" s="419"/>
      <c r="WPY186" s="419"/>
      <c r="WPZ186" s="419"/>
      <c r="WQA186" s="419"/>
      <c r="WQB186" s="419"/>
      <c r="WQC186" s="419"/>
      <c r="WQD186" s="419"/>
      <c r="WQE186" s="419"/>
      <c r="WQF186" s="419"/>
      <c r="WQG186" s="419"/>
      <c r="WQH186" s="419"/>
      <c r="WQI186" s="419"/>
      <c r="WQJ186" s="419"/>
      <c r="WQK186" s="419"/>
      <c r="WQL186" s="419"/>
      <c r="WQM186" s="419"/>
      <c r="WQN186" s="419"/>
      <c r="WQO186" s="419"/>
      <c r="WQP186" s="419"/>
      <c r="WQQ186" s="419"/>
      <c r="WQR186" s="419"/>
      <c r="WQS186" s="419"/>
      <c r="WQT186" s="419"/>
      <c r="WQU186" s="419"/>
      <c r="WQV186" s="419"/>
      <c r="WQW186" s="419"/>
      <c r="WQX186" s="419"/>
      <c r="WQY186" s="419"/>
      <c r="WQZ186" s="419"/>
      <c r="WRA186" s="419"/>
      <c r="WRB186" s="419"/>
      <c r="WRC186" s="419"/>
      <c r="WRD186" s="419"/>
      <c r="WRE186" s="419"/>
      <c r="WRF186" s="419"/>
      <c r="WRG186" s="419"/>
      <c r="WRH186" s="419"/>
      <c r="WRI186" s="419"/>
      <c r="WRJ186" s="419"/>
      <c r="WRK186" s="419"/>
      <c r="WRL186" s="419"/>
      <c r="WRM186" s="419"/>
      <c r="WRN186" s="419"/>
      <c r="WRO186" s="419"/>
      <c r="WRP186" s="419"/>
      <c r="WRQ186" s="419"/>
      <c r="WRR186" s="419"/>
      <c r="WRS186" s="419"/>
      <c r="WRT186" s="419"/>
      <c r="WRU186" s="419"/>
      <c r="WRV186" s="419"/>
      <c r="WRW186" s="419"/>
      <c r="WRX186" s="419"/>
      <c r="WRY186" s="419"/>
      <c r="WRZ186" s="419"/>
      <c r="WSA186" s="419"/>
      <c r="WSB186" s="419"/>
      <c r="WSC186" s="419"/>
      <c r="WSD186" s="419"/>
      <c r="WSE186" s="419"/>
      <c r="WSF186" s="419"/>
      <c r="WSG186" s="419"/>
      <c r="WSH186" s="419"/>
      <c r="WSI186" s="419"/>
      <c r="WSJ186" s="419"/>
      <c r="WSK186" s="419"/>
      <c r="WSL186" s="419"/>
      <c r="WSM186" s="419"/>
      <c r="WSN186" s="419"/>
      <c r="WSO186" s="419"/>
      <c r="WSP186" s="419"/>
      <c r="WSQ186" s="419"/>
      <c r="WSR186" s="419"/>
      <c r="WSS186" s="419"/>
      <c r="WST186" s="419"/>
      <c r="WSU186" s="419"/>
      <c r="WSV186" s="419"/>
      <c r="WSW186" s="419"/>
      <c r="WSX186" s="419"/>
      <c r="WSY186" s="419"/>
      <c r="WSZ186" s="419"/>
      <c r="WTA186" s="419"/>
      <c r="WTB186" s="419"/>
      <c r="WTC186" s="419"/>
      <c r="WTD186" s="419"/>
      <c r="WTE186" s="419"/>
      <c r="WTF186" s="419"/>
      <c r="WTG186" s="419"/>
      <c r="WTH186" s="419"/>
      <c r="WTI186" s="419"/>
      <c r="WTJ186" s="419"/>
      <c r="WTK186" s="419"/>
      <c r="WTL186" s="419"/>
      <c r="WTM186" s="419"/>
      <c r="WTN186" s="419"/>
      <c r="WTO186" s="419"/>
      <c r="WTP186" s="419"/>
      <c r="WTQ186" s="419"/>
      <c r="WTR186" s="419"/>
      <c r="WTS186" s="419"/>
      <c r="WTT186" s="419"/>
      <c r="WTU186" s="419"/>
      <c r="WTV186" s="419"/>
      <c r="WTW186" s="419"/>
      <c r="WTX186" s="419"/>
      <c r="WTY186" s="419"/>
      <c r="WTZ186" s="419"/>
      <c r="WUA186" s="419"/>
      <c r="WUB186" s="419"/>
      <c r="WUC186" s="419"/>
      <c r="WUD186" s="419"/>
      <c r="WUE186" s="419"/>
      <c r="WUF186" s="419"/>
      <c r="WUG186" s="419"/>
      <c r="WUH186" s="419"/>
      <c r="WUI186" s="419"/>
      <c r="WUJ186" s="419"/>
      <c r="WUK186" s="419"/>
      <c r="WUL186" s="419"/>
      <c r="WUM186" s="419"/>
      <c r="WUN186" s="419"/>
      <c r="WUO186" s="419"/>
      <c r="WUP186" s="419"/>
      <c r="WUQ186" s="419"/>
      <c r="WUR186" s="419"/>
      <c r="WUS186" s="419"/>
      <c r="WUT186" s="419"/>
      <c r="WUU186" s="419"/>
      <c r="WUV186" s="419"/>
      <c r="WUW186" s="419"/>
      <c r="WUX186" s="419"/>
      <c r="WUY186" s="419"/>
      <c r="WUZ186" s="419"/>
      <c r="WVA186" s="419"/>
      <c r="WVB186" s="419"/>
      <c r="WVC186" s="419"/>
      <c r="WVD186" s="419"/>
      <c r="WVE186" s="419"/>
      <c r="WVF186" s="419"/>
      <c r="WVG186" s="419"/>
      <c r="WVH186" s="419"/>
      <c r="WVI186" s="419"/>
      <c r="WVJ186" s="419"/>
      <c r="WVK186" s="419"/>
      <c r="WVL186" s="419"/>
      <c r="WVM186" s="419"/>
      <c r="WVN186" s="419"/>
      <c r="WVO186" s="419"/>
      <c r="WVP186" s="419"/>
      <c r="WVQ186" s="419"/>
      <c r="WVR186" s="419"/>
      <c r="WVS186" s="419"/>
      <c r="WVT186" s="419"/>
      <c r="WVU186" s="419"/>
      <c r="WVV186" s="419"/>
      <c r="WVW186" s="419"/>
      <c r="WVX186" s="419"/>
      <c r="WVY186" s="419"/>
      <c r="WVZ186" s="419"/>
      <c r="WWA186" s="419"/>
      <c r="WWB186" s="419"/>
      <c r="WWC186" s="419"/>
      <c r="WWD186" s="419"/>
      <c r="WWE186" s="419"/>
      <c r="WWF186" s="419"/>
      <c r="WWG186" s="419"/>
      <c r="WWH186" s="419"/>
      <c r="WWI186" s="419"/>
      <c r="WWJ186" s="419"/>
      <c r="WWK186" s="419"/>
      <c r="WWL186" s="419"/>
      <c r="WWM186" s="419"/>
      <c r="WWN186" s="419"/>
      <c r="WWO186" s="419"/>
      <c r="WWP186" s="419"/>
      <c r="WWQ186" s="419"/>
      <c r="WWR186" s="419"/>
      <c r="WWS186" s="419"/>
      <c r="WWT186" s="419"/>
      <c r="WWU186" s="419"/>
      <c r="WWV186" s="419"/>
      <c r="WWW186" s="419"/>
      <c r="WWX186" s="419"/>
      <c r="WWY186" s="419"/>
      <c r="WWZ186" s="419"/>
      <c r="WXA186" s="419"/>
      <c r="WXB186" s="419"/>
      <c r="WXC186" s="419"/>
      <c r="WXD186" s="419"/>
      <c r="WXE186" s="419"/>
      <c r="WXF186" s="419"/>
      <c r="WXG186" s="419"/>
      <c r="WXH186" s="419"/>
      <c r="WXI186" s="419"/>
      <c r="WXJ186" s="419"/>
      <c r="WXK186" s="419"/>
      <c r="WXL186" s="419"/>
      <c r="WXM186" s="419"/>
      <c r="WXN186" s="419"/>
      <c r="WXO186" s="419"/>
      <c r="WXP186" s="419"/>
      <c r="WXQ186" s="419"/>
      <c r="WXR186" s="419"/>
      <c r="WXS186" s="419"/>
      <c r="WXT186" s="419"/>
      <c r="WXU186" s="419"/>
      <c r="WXV186" s="419"/>
      <c r="WXW186" s="419"/>
      <c r="WXX186" s="419"/>
      <c r="WXY186" s="419"/>
      <c r="WXZ186" s="419"/>
      <c r="WYA186" s="419"/>
      <c r="WYB186" s="419"/>
      <c r="WYC186" s="419"/>
      <c r="WYD186" s="419"/>
      <c r="WYE186" s="419"/>
      <c r="WYF186" s="419"/>
      <c r="WYG186" s="419"/>
      <c r="WYH186" s="419"/>
      <c r="WYI186" s="419"/>
      <c r="WYJ186" s="419"/>
      <c r="WYK186" s="419"/>
      <c r="WYL186" s="419"/>
      <c r="WYM186" s="419"/>
      <c r="WYN186" s="419"/>
      <c r="WYO186" s="419"/>
      <c r="WYP186" s="419"/>
      <c r="WYQ186" s="419"/>
      <c r="WYR186" s="419"/>
      <c r="WYS186" s="419"/>
      <c r="WYT186" s="419"/>
      <c r="WYU186" s="419"/>
      <c r="WYV186" s="419"/>
      <c r="WYW186" s="419"/>
      <c r="WYX186" s="419"/>
      <c r="WYY186" s="419"/>
      <c r="WYZ186" s="419"/>
      <c r="WZA186" s="419"/>
      <c r="WZB186" s="419"/>
      <c r="WZC186" s="419"/>
      <c r="WZD186" s="419"/>
      <c r="WZE186" s="419"/>
      <c r="WZF186" s="419"/>
      <c r="WZG186" s="419"/>
      <c r="WZH186" s="419"/>
      <c r="WZI186" s="419"/>
      <c r="WZJ186" s="419"/>
      <c r="WZK186" s="419"/>
      <c r="WZL186" s="419"/>
      <c r="WZM186" s="419"/>
      <c r="WZN186" s="419"/>
      <c r="WZO186" s="419"/>
      <c r="WZP186" s="419"/>
      <c r="WZQ186" s="419"/>
      <c r="WZR186" s="419"/>
      <c r="WZS186" s="419"/>
      <c r="WZT186" s="419"/>
      <c r="WZU186" s="419"/>
      <c r="WZV186" s="419"/>
      <c r="WZW186" s="419"/>
      <c r="WZX186" s="419"/>
      <c r="WZY186" s="419"/>
      <c r="WZZ186" s="419"/>
      <c r="XAA186" s="419"/>
      <c r="XAB186" s="419"/>
      <c r="XAC186" s="419"/>
      <c r="XAD186" s="419"/>
      <c r="XAE186" s="419"/>
      <c r="XAF186" s="419"/>
      <c r="XAG186" s="419"/>
      <c r="XAH186" s="419"/>
      <c r="XAI186" s="419"/>
      <c r="XAJ186" s="419"/>
      <c r="XAK186" s="419"/>
      <c r="XAL186" s="419"/>
      <c r="XAM186" s="419"/>
      <c r="XAN186" s="419"/>
      <c r="XAO186" s="419"/>
      <c r="XAP186" s="419"/>
      <c r="XAQ186" s="419"/>
      <c r="XAR186" s="419"/>
      <c r="XAS186" s="419"/>
      <c r="XAT186" s="419"/>
      <c r="XAU186" s="419"/>
      <c r="XAV186" s="419"/>
      <c r="XAW186" s="419"/>
      <c r="XAX186" s="419"/>
      <c r="XAY186" s="419"/>
      <c r="XAZ186" s="419"/>
      <c r="XBA186" s="419"/>
      <c r="XBB186" s="419"/>
      <c r="XBC186" s="419"/>
      <c r="XBD186" s="419"/>
      <c r="XBE186" s="419"/>
      <c r="XBF186" s="419"/>
      <c r="XBG186" s="419"/>
      <c r="XBH186" s="419"/>
      <c r="XBI186" s="419"/>
      <c r="XBJ186" s="419"/>
      <c r="XBK186" s="419"/>
      <c r="XBL186" s="419"/>
      <c r="XBM186" s="419"/>
      <c r="XBN186" s="419"/>
      <c r="XBO186" s="419"/>
      <c r="XBP186" s="419"/>
      <c r="XBQ186" s="419"/>
      <c r="XBR186" s="419"/>
      <c r="XBS186" s="419"/>
      <c r="XBT186" s="419"/>
      <c r="XBU186" s="419"/>
      <c r="XBV186" s="419"/>
      <c r="XBW186" s="419"/>
      <c r="XBX186" s="419"/>
      <c r="XBY186" s="419"/>
      <c r="XBZ186" s="419"/>
      <c r="XCA186" s="419"/>
      <c r="XCB186" s="419"/>
      <c r="XCC186" s="419"/>
      <c r="XCD186" s="419"/>
      <c r="XCE186" s="419"/>
      <c r="XCF186" s="419"/>
      <c r="XCG186" s="419"/>
      <c r="XCH186" s="419"/>
      <c r="XCI186" s="419"/>
      <c r="XCJ186" s="419"/>
      <c r="XCK186" s="419"/>
      <c r="XCL186" s="419"/>
      <c r="XCM186" s="419"/>
      <c r="XCN186" s="419"/>
      <c r="XCO186" s="419"/>
      <c r="XCP186" s="419"/>
      <c r="XCQ186" s="419"/>
      <c r="XCR186" s="419"/>
      <c r="XCS186" s="419"/>
      <c r="XCT186" s="419"/>
      <c r="XCU186" s="419"/>
      <c r="XCV186" s="419"/>
      <c r="XCW186" s="419"/>
      <c r="XCX186" s="419"/>
      <c r="XCY186" s="419"/>
      <c r="XCZ186" s="419"/>
      <c r="XDA186" s="419"/>
      <c r="XDB186" s="419"/>
      <c r="XDC186" s="419"/>
      <c r="XDD186" s="419"/>
      <c r="XDE186" s="419"/>
      <c r="XDF186" s="419"/>
      <c r="XDG186" s="419"/>
      <c r="XDH186" s="419"/>
      <c r="XDI186" s="419"/>
      <c r="XDJ186" s="419"/>
      <c r="XDK186" s="419"/>
      <c r="XDL186" s="419"/>
      <c r="XDM186" s="419"/>
      <c r="XDN186" s="419"/>
      <c r="XDO186" s="419"/>
      <c r="XDP186" s="419"/>
      <c r="XDQ186" s="419"/>
      <c r="XDR186" s="419"/>
      <c r="XDS186" s="419"/>
      <c r="XDT186" s="419"/>
      <c r="XDU186" s="419"/>
      <c r="XDV186" s="419"/>
      <c r="XDW186" s="419"/>
      <c r="XDX186" s="419"/>
      <c r="XDY186" s="419"/>
      <c r="XDZ186" s="419"/>
      <c r="XEA186" s="419"/>
      <c r="XEB186" s="419"/>
      <c r="XEC186" s="419"/>
      <c r="XED186" s="419"/>
      <c r="XEE186" s="419"/>
      <c r="XEF186" s="419"/>
      <c r="XEG186" s="419"/>
      <c r="XEH186" s="419"/>
      <c r="XEI186" s="419"/>
      <c r="XEJ186" s="419"/>
      <c r="XEK186" s="419"/>
      <c r="XEL186" s="419"/>
      <c r="XEM186" s="419"/>
      <c r="XEN186" s="419"/>
      <c r="XEO186" s="419"/>
      <c r="XEP186" s="419"/>
      <c r="XEQ186" s="419"/>
      <c r="XER186" s="419"/>
      <c r="XES186" s="419"/>
      <c r="XET186" s="419"/>
      <c r="XEU186" s="419"/>
      <c r="XEV186" s="419"/>
      <c r="XEW186" s="419"/>
      <c r="XEX186" s="419"/>
      <c r="XEY186" s="419"/>
      <c r="XEZ186" s="419"/>
      <c r="XFA186" s="419"/>
      <c r="XFB186" s="419"/>
      <c r="XFC186" s="419"/>
      <c r="XFD186" s="419"/>
    </row>
    <row r="187" spans="1:16384" customFormat="1" ht="15.75" thickBot="1" x14ac:dyDescent="0.3">
      <c r="A187" s="55"/>
      <c r="B187" s="91" t="s">
        <v>51</v>
      </c>
      <c r="C187" s="92"/>
      <c r="D187" s="92"/>
      <c r="E187" s="319"/>
      <c r="F187" s="97">
        <v>1085</v>
      </c>
      <c r="G187" s="97">
        <v>1499</v>
      </c>
      <c r="H187" s="97">
        <v>689</v>
      </c>
      <c r="I187" s="97"/>
      <c r="J187" s="4"/>
      <c r="K187" s="93"/>
      <c r="L187" s="93"/>
      <c r="M187" s="93"/>
      <c r="N187" s="4"/>
      <c r="O187" s="413"/>
      <c r="P187" s="414"/>
      <c r="Q187" s="414"/>
      <c r="R187" s="415"/>
      <c r="S187" s="423"/>
      <c r="T187" s="423"/>
      <c r="U187" s="423"/>
      <c r="V187" s="423"/>
      <c r="W187" s="419"/>
      <c r="X187" s="419"/>
      <c r="Y187" s="419"/>
      <c r="Z187" s="419"/>
      <c r="AA187" s="419"/>
      <c r="AB187" s="419"/>
      <c r="AC187" s="419"/>
      <c r="AD187" s="419"/>
      <c r="AE187" s="419"/>
      <c r="AF187" s="419"/>
      <c r="AG187" s="419"/>
      <c r="AH187" s="419"/>
      <c r="AI187" s="419"/>
      <c r="AJ187" s="419"/>
      <c r="AK187" s="419"/>
      <c r="AL187" s="419"/>
      <c r="AM187" s="419"/>
      <c r="AN187" s="419"/>
      <c r="AO187" s="419"/>
      <c r="AP187" s="419"/>
      <c r="AQ187" s="419"/>
      <c r="AR187" s="419"/>
      <c r="AS187" s="419"/>
      <c r="AT187" s="419"/>
      <c r="AU187" s="419"/>
      <c r="AV187" s="419"/>
      <c r="AW187" s="419"/>
      <c r="AX187" s="419"/>
      <c r="AY187" s="419"/>
      <c r="AZ187" s="419"/>
      <c r="BA187" s="419"/>
      <c r="BB187" s="419"/>
      <c r="BC187" s="419"/>
      <c r="BD187" s="419"/>
      <c r="BE187" s="419"/>
      <c r="BF187" s="419"/>
      <c r="BG187" s="419"/>
      <c r="BH187" s="419"/>
      <c r="BI187" s="419"/>
      <c r="BJ187" s="419"/>
      <c r="BK187" s="419"/>
      <c r="BL187" s="419"/>
      <c r="BM187" s="419"/>
      <c r="BN187" s="419"/>
      <c r="BO187" s="419"/>
      <c r="BP187" s="419"/>
      <c r="BQ187" s="419"/>
      <c r="BR187" s="419"/>
      <c r="BS187" s="419"/>
      <c r="BT187" s="419"/>
      <c r="BU187" s="419"/>
      <c r="BV187" s="419"/>
      <c r="BW187" s="419"/>
      <c r="BX187" s="419"/>
      <c r="BY187" s="419"/>
      <c r="BZ187" s="419"/>
      <c r="CA187" s="419"/>
      <c r="CB187" s="419"/>
      <c r="CC187" s="419"/>
      <c r="CD187" s="419"/>
      <c r="CE187" s="419"/>
      <c r="CF187" s="419"/>
      <c r="CG187" s="419"/>
      <c r="CH187" s="419"/>
      <c r="CI187" s="419"/>
      <c r="CJ187" s="419"/>
      <c r="CK187" s="419"/>
      <c r="CL187" s="419"/>
      <c r="CM187" s="419"/>
      <c r="CN187" s="419"/>
      <c r="CO187" s="419"/>
      <c r="CP187" s="419"/>
      <c r="CQ187" s="419"/>
      <c r="CR187" s="419"/>
      <c r="CS187" s="419"/>
      <c r="CT187" s="419"/>
      <c r="CU187" s="419"/>
      <c r="CV187" s="419"/>
      <c r="CW187" s="419"/>
      <c r="CX187" s="419"/>
      <c r="CY187" s="419"/>
      <c r="CZ187" s="419"/>
      <c r="DA187" s="419"/>
      <c r="DB187" s="419"/>
      <c r="DC187" s="419"/>
      <c r="DD187" s="419"/>
      <c r="DE187" s="419"/>
      <c r="DF187" s="419"/>
      <c r="DG187" s="419"/>
      <c r="DH187" s="419"/>
      <c r="DI187" s="419"/>
      <c r="DJ187" s="419"/>
      <c r="DK187" s="419"/>
      <c r="DL187" s="419"/>
      <c r="DM187" s="419"/>
      <c r="DN187" s="419"/>
      <c r="DO187" s="419"/>
      <c r="DP187" s="419"/>
      <c r="DQ187" s="419"/>
      <c r="DR187" s="419"/>
      <c r="DS187" s="419"/>
      <c r="DT187" s="419"/>
      <c r="DU187" s="419"/>
      <c r="DV187" s="419"/>
      <c r="DW187" s="419"/>
      <c r="DX187" s="419"/>
      <c r="DY187" s="419"/>
      <c r="DZ187" s="419"/>
      <c r="EA187" s="419"/>
      <c r="EB187" s="419"/>
      <c r="EC187" s="419"/>
      <c r="ED187" s="419"/>
      <c r="EE187" s="419"/>
      <c r="EF187" s="419"/>
      <c r="EG187" s="419"/>
      <c r="EH187" s="419"/>
      <c r="EI187" s="419"/>
      <c r="EJ187" s="419"/>
      <c r="EK187" s="419"/>
      <c r="EL187" s="419"/>
      <c r="EM187" s="419"/>
      <c r="EN187" s="419"/>
      <c r="EO187" s="419"/>
      <c r="EP187" s="419"/>
      <c r="EQ187" s="419"/>
      <c r="ER187" s="419"/>
      <c r="ES187" s="419"/>
      <c r="ET187" s="419"/>
      <c r="EU187" s="419"/>
      <c r="EV187" s="419"/>
      <c r="EW187" s="419"/>
      <c r="EX187" s="419"/>
      <c r="EY187" s="419"/>
      <c r="EZ187" s="419"/>
      <c r="FA187" s="419"/>
      <c r="FB187" s="419"/>
      <c r="FC187" s="419"/>
      <c r="FD187" s="419"/>
      <c r="FE187" s="419"/>
      <c r="FF187" s="419"/>
      <c r="FG187" s="419"/>
      <c r="FH187" s="419"/>
      <c r="FI187" s="419"/>
      <c r="FJ187" s="419"/>
      <c r="FK187" s="419"/>
      <c r="FL187" s="419"/>
      <c r="FM187" s="419"/>
      <c r="FN187" s="419"/>
      <c r="FO187" s="419"/>
      <c r="FP187" s="419"/>
      <c r="FQ187" s="419"/>
      <c r="FR187" s="419"/>
      <c r="FS187" s="419"/>
      <c r="FT187" s="419"/>
      <c r="FU187" s="419"/>
      <c r="FV187" s="419"/>
      <c r="FW187" s="419"/>
      <c r="FX187" s="419"/>
      <c r="FY187" s="419"/>
      <c r="FZ187" s="419"/>
      <c r="GA187" s="419"/>
      <c r="GB187" s="419"/>
      <c r="GC187" s="419"/>
      <c r="GD187" s="419"/>
      <c r="GE187" s="419"/>
      <c r="GF187" s="419"/>
      <c r="GG187" s="419"/>
      <c r="GH187" s="419"/>
      <c r="GI187" s="419"/>
      <c r="GJ187" s="419"/>
      <c r="GK187" s="419"/>
      <c r="GL187" s="419"/>
      <c r="GM187" s="419"/>
      <c r="GN187" s="419"/>
      <c r="GO187" s="419"/>
      <c r="GP187" s="419"/>
      <c r="GQ187" s="419"/>
      <c r="GR187" s="419"/>
      <c r="GS187" s="419"/>
      <c r="GT187" s="419"/>
      <c r="GU187" s="419"/>
      <c r="GV187" s="419"/>
      <c r="GW187" s="419"/>
      <c r="GX187" s="419"/>
      <c r="GY187" s="419"/>
      <c r="GZ187" s="419"/>
      <c r="HA187" s="419"/>
      <c r="HB187" s="419"/>
      <c r="HC187" s="419"/>
      <c r="HD187" s="419"/>
      <c r="HE187" s="419"/>
      <c r="HF187" s="419"/>
      <c r="HG187" s="419"/>
      <c r="HH187" s="419"/>
      <c r="HI187" s="419"/>
      <c r="HJ187" s="419"/>
      <c r="HK187" s="419"/>
      <c r="HL187" s="419"/>
      <c r="HM187" s="419"/>
      <c r="HN187" s="419"/>
      <c r="HO187" s="419"/>
      <c r="HP187" s="419"/>
      <c r="HQ187" s="419"/>
      <c r="HR187" s="419"/>
      <c r="HS187" s="419"/>
      <c r="HT187" s="419"/>
      <c r="HU187" s="419"/>
      <c r="HV187" s="419"/>
      <c r="HW187" s="419"/>
      <c r="HX187" s="419"/>
      <c r="HY187" s="419"/>
      <c r="HZ187" s="419"/>
      <c r="IA187" s="419"/>
      <c r="IB187" s="419"/>
      <c r="IC187" s="419"/>
      <c r="ID187" s="419"/>
      <c r="IE187" s="419"/>
      <c r="IF187" s="419"/>
      <c r="IG187" s="419"/>
      <c r="IH187" s="419"/>
      <c r="II187" s="419"/>
      <c r="IJ187" s="419"/>
      <c r="IK187" s="419"/>
      <c r="IL187" s="419"/>
      <c r="IM187" s="419"/>
      <c r="IN187" s="419"/>
      <c r="IO187" s="419"/>
      <c r="IP187" s="419"/>
      <c r="IQ187" s="419"/>
      <c r="IR187" s="419"/>
      <c r="IS187" s="419"/>
      <c r="IT187" s="419"/>
      <c r="IU187" s="419"/>
      <c r="IV187" s="419"/>
      <c r="IW187" s="419"/>
      <c r="IX187" s="419"/>
      <c r="IY187" s="419"/>
      <c r="IZ187" s="419"/>
      <c r="JA187" s="419"/>
      <c r="JB187" s="419"/>
      <c r="JC187" s="419"/>
      <c r="JD187" s="419"/>
      <c r="JE187" s="419"/>
      <c r="JF187" s="419"/>
      <c r="JG187" s="419"/>
      <c r="JH187" s="419"/>
      <c r="JI187" s="419"/>
      <c r="JJ187" s="419"/>
      <c r="JK187" s="419"/>
      <c r="JL187" s="419"/>
      <c r="JM187" s="419"/>
      <c r="JN187" s="419"/>
      <c r="JO187" s="419"/>
      <c r="JP187" s="419"/>
      <c r="JQ187" s="419"/>
      <c r="JR187" s="419"/>
      <c r="JS187" s="419"/>
      <c r="JT187" s="419"/>
      <c r="JU187" s="419"/>
      <c r="JV187" s="419"/>
      <c r="JW187" s="419"/>
      <c r="JX187" s="419"/>
      <c r="JY187" s="419"/>
      <c r="JZ187" s="419"/>
      <c r="KA187" s="419"/>
      <c r="KB187" s="419"/>
      <c r="KC187" s="419"/>
      <c r="KD187" s="419"/>
      <c r="KE187" s="419"/>
      <c r="KF187" s="419"/>
      <c r="KG187" s="419"/>
      <c r="KH187" s="419"/>
      <c r="KI187" s="419"/>
      <c r="KJ187" s="419"/>
      <c r="KK187" s="419"/>
      <c r="KL187" s="419"/>
      <c r="KM187" s="419"/>
      <c r="KN187" s="419"/>
      <c r="KO187" s="419"/>
      <c r="KP187" s="419"/>
      <c r="KQ187" s="419"/>
      <c r="KR187" s="419"/>
      <c r="KS187" s="419"/>
      <c r="KT187" s="419"/>
      <c r="KU187" s="419"/>
      <c r="KV187" s="419"/>
      <c r="KW187" s="419"/>
      <c r="KX187" s="419"/>
      <c r="KY187" s="419"/>
      <c r="KZ187" s="419"/>
      <c r="LA187" s="419"/>
      <c r="LB187" s="419"/>
      <c r="LC187" s="419"/>
      <c r="LD187" s="419"/>
      <c r="LE187" s="419"/>
      <c r="LF187" s="419"/>
      <c r="LG187" s="419"/>
      <c r="LH187" s="419"/>
      <c r="LI187" s="419"/>
      <c r="LJ187" s="419"/>
      <c r="LK187" s="419"/>
      <c r="LL187" s="419"/>
      <c r="LM187" s="419"/>
      <c r="LN187" s="419"/>
      <c r="LO187" s="419"/>
      <c r="LP187" s="419"/>
      <c r="LQ187" s="419"/>
      <c r="LR187" s="419"/>
      <c r="LS187" s="419"/>
      <c r="LT187" s="419"/>
      <c r="LU187" s="419"/>
      <c r="LV187" s="419"/>
      <c r="LW187" s="419"/>
      <c r="LX187" s="419"/>
      <c r="LY187" s="419"/>
      <c r="LZ187" s="419"/>
      <c r="MA187" s="419"/>
      <c r="MB187" s="419"/>
      <c r="MC187" s="419"/>
      <c r="MD187" s="419"/>
      <c r="ME187" s="419"/>
      <c r="MF187" s="419"/>
      <c r="MG187" s="419"/>
      <c r="MH187" s="419"/>
      <c r="MI187" s="419"/>
      <c r="MJ187" s="419"/>
      <c r="MK187" s="419"/>
      <c r="ML187" s="419"/>
      <c r="MM187" s="419"/>
      <c r="MN187" s="419"/>
      <c r="MO187" s="419"/>
      <c r="MP187" s="419"/>
      <c r="MQ187" s="419"/>
      <c r="MR187" s="419"/>
      <c r="MS187" s="419"/>
      <c r="MT187" s="419"/>
      <c r="MU187" s="419"/>
      <c r="MV187" s="419"/>
      <c r="MW187" s="419"/>
      <c r="MX187" s="419"/>
      <c r="MY187" s="419"/>
      <c r="MZ187" s="419"/>
      <c r="NA187" s="419"/>
      <c r="NB187" s="419"/>
      <c r="NC187" s="419"/>
      <c r="ND187" s="419"/>
      <c r="NE187" s="419"/>
      <c r="NF187" s="419"/>
      <c r="NG187" s="419"/>
      <c r="NH187" s="419"/>
      <c r="NI187" s="419"/>
      <c r="NJ187" s="419"/>
      <c r="NK187" s="419"/>
      <c r="NL187" s="419"/>
      <c r="NM187" s="419"/>
      <c r="NN187" s="419"/>
      <c r="NO187" s="419"/>
      <c r="NP187" s="419"/>
      <c r="NQ187" s="419"/>
      <c r="NR187" s="419"/>
      <c r="NS187" s="419"/>
      <c r="NT187" s="419"/>
      <c r="NU187" s="419"/>
      <c r="NV187" s="419"/>
      <c r="NW187" s="419"/>
      <c r="NX187" s="419"/>
      <c r="NY187" s="419"/>
      <c r="NZ187" s="419"/>
      <c r="OA187" s="419"/>
      <c r="OB187" s="419"/>
      <c r="OC187" s="419"/>
      <c r="OD187" s="419"/>
      <c r="OE187" s="419"/>
      <c r="OF187" s="419"/>
      <c r="OG187" s="419"/>
      <c r="OH187" s="419"/>
      <c r="OI187" s="419"/>
      <c r="OJ187" s="419"/>
      <c r="OK187" s="419"/>
      <c r="OL187" s="419"/>
      <c r="OM187" s="419"/>
      <c r="ON187" s="419"/>
      <c r="OO187" s="419"/>
      <c r="OP187" s="419"/>
      <c r="OQ187" s="419"/>
      <c r="OR187" s="419"/>
      <c r="OS187" s="419"/>
      <c r="OT187" s="419"/>
      <c r="OU187" s="419"/>
      <c r="OV187" s="419"/>
      <c r="OW187" s="419"/>
      <c r="OX187" s="419"/>
      <c r="OY187" s="419"/>
      <c r="OZ187" s="419"/>
      <c r="PA187" s="419"/>
      <c r="PB187" s="419"/>
      <c r="PC187" s="419"/>
      <c r="PD187" s="419"/>
      <c r="PE187" s="419"/>
      <c r="PF187" s="419"/>
      <c r="PG187" s="419"/>
      <c r="PH187" s="419"/>
      <c r="PI187" s="419"/>
      <c r="PJ187" s="419"/>
      <c r="PK187" s="419"/>
      <c r="PL187" s="419"/>
      <c r="PM187" s="419"/>
      <c r="PN187" s="419"/>
      <c r="PO187" s="419"/>
      <c r="PP187" s="419"/>
      <c r="PQ187" s="419"/>
      <c r="PR187" s="419"/>
      <c r="PS187" s="419"/>
      <c r="PT187" s="419"/>
      <c r="PU187" s="419"/>
      <c r="PV187" s="419"/>
      <c r="PW187" s="419"/>
      <c r="PX187" s="419"/>
      <c r="PY187" s="419"/>
      <c r="PZ187" s="419"/>
      <c r="QA187" s="419"/>
      <c r="QB187" s="419"/>
      <c r="QC187" s="419"/>
      <c r="QD187" s="419"/>
      <c r="QE187" s="419"/>
      <c r="QF187" s="419"/>
      <c r="QG187" s="419"/>
      <c r="QH187" s="419"/>
      <c r="QI187" s="419"/>
      <c r="QJ187" s="419"/>
      <c r="QK187" s="419"/>
      <c r="QL187" s="419"/>
      <c r="QM187" s="419"/>
      <c r="QN187" s="419"/>
      <c r="QO187" s="419"/>
      <c r="QP187" s="419"/>
      <c r="QQ187" s="419"/>
      <c r="QR187" s="419"/>
      <c r="QS187" s="419"/>
      <c r="QT187" s="419"/>
      <c r="QU187" s="419"/>
      <c r="QV187" s="419"/>
      <c r="QW187" s="419"/>
      <c r="QX187" s="419"/>
      <c r="QY187" s="419"/>
      <c r="QZ187" s="419"/>
      <c r="RA187" s="419"/>
      <c r="RB187" s="419"/>
      <c r="RC187" s="419"/>
      <c r="RD187" s="419"/>
      <c r="RE187" s="419"/>
      <c r="RF187" s="419"/>
      <c r="RG187" s="419"/>
      <c r="RH187" s="419"/>
      <c r="RI187" s="419"/>
      <c r="RJ187" s="419"/>
      <c r="RK187" s="419"/>
      <c r="RL187" s="419"/>
      <c r="RM187" s="419"/>
      <c r="RN187" s="419"/>
      <c r="RO187" s="419"/>
      <c r="RP187" s="419"/>
      <c r="RQ187" s="419"/>
      <c r="RR187" s="419"/>
      <c r="RS187" s="419"/>
      <c r="RT187" s="419"/>
      <c r="RU187" s="419"/>
      <c r="RV187" s="419"/>
      <c r="RW187" s="419"/>
      <c r="RX187" s="419"/>
      <c r="RY187" s="419"/>
      <c r="RZ187" s="419"/>
      <c r="SA187" s="419"/>
      <c r="SB187" s="419"/>
      <c r="SC187" s="419"/>
      <c r="SD187" s="419"/>
      <c r="SE187" s="419"/>
      <c r="SF187" s="419"/>
      <c r="SG187" s="419"/>
      <c r="SH187" s="419"/>
      <c r="SI187" s="419"/>
      <c r="SJ187" s="419"/>
      <c r="SK187" s="419"/>
      <c r="SL187" s="419"/>
      <c r="SM187" s="419"/>
      <c r="SN187" s="419"/>
      <c r="SO187" s="419"/>
      <c r="SP187" s="419"/>
      <c r="SQ187" s="419"/>
      <c r="SR187" s="419"/>
      <c r="SS187" s="419"/>
      <c r="ST187" s="419"/>
      <c r="SU187" s="419"/>
      <c r="SV187" s="419"/>
      <c r="SW187" s="419"/>
      <c r="SX187" s="419"/>
      <c r="SY187" s="419"/>
      <c r="SZ187" s="419"/>
      <c r="TA187" s="419"/>
      <c r="TB187" s="419"/>
      <c r="TC187" s="419"/>
      <c r="TD187" s="419"/>
      <c r="TE187" s="419"/>
      <c r="TF187" s="419"/>
      <c r="TG187" s="419"/>
      <c r="TH187" s="419"/>
      <c r="TI187" s="419"/>
      <c r="TJ187" s="419"/>
      <c r="TK187" s="419"/>
      <c r="TL187" s="419"/>
      <c r="TM187" s="419"/>
      <c r="TN187" s="419"/>
      <c r="TO187" s="419"/>
      <c r="TP187" s="419"/>
      <c r="TQ187" s="419"/>
      <c r="TR187" s="419"/>
      <c r="TS187" s="419"/>
      <c r="TT187" s="419"/>
      <c r="TU187" s="419"/>
      <c r="TV187" s="419"/>
      <c r="TW187" s="419"/>
      <c r="TX187" s="419"/>
      <c r="TY187" s="419"/>
      <c r="TZ187" s="419"/>
      <c r="UA187" s="419"/>
      <c r="UB187" s="419"/>
      <c r="UC187" s="419"/>
      <c r="UD187" s="419"/>
      <c r="UE187" s="419"/>
      <c r="UF187" s="419"/>
      <c r="UG187" s="419"/>
      <c r="UH187" s="419"/>
      <c r="UI187" s="419"/>
      <c r="UJ187" s="419"/>
      <c r="UK187" s="419"/>
      <c r="UL187" s="419"/>
      <c r="UM187" s="419"/>
      <c r="UN187" s="419"/>
      <c r="UO187" s="419"/>
      <c r="UP187" s="419"/>
      <c r="UQ187" s="419"/>
      <c r="UR187" s="419"/>
      <c r="US187" s="419"/>
      <c r="UT187" s="419"/>
      <c r="UU187" s="419"/>
      <c r="UV187" s="419"/>
      <c r="UW187" s="419"/>
      <c r="UX187" s="419"/>
      <c r="UY187" s="419"/>
      <c r="UZ187" s="419"/>
      <c r="VA187" s="419"/>
      <c r="VB187" s="419"/>
      <c r="VC187" s="419"/>
      <c r="VD187" s="419"/>
      <c r="VE187" s="419"/>
      <c r="VF187" s="419"/>
      <c r="VG187" s="419"/>
      <c r="VH187" s="419"/>
      <c r="VI187" s="419"/>
      <c r="VJ187" s="419"/>
      <c r="VK187" s="419"/>
      <c r="VL187" s="419"/>
      <c r="VM187" s="419"/>
      <c r="VN187" s="419"/>
      <c r="VO187" s="419"/>
      <c r="VP187" s="419"/>
      <c r="VQ187" s="419"/>
      <c r="VR187" s="419"/>
      <c r="VS187" s="419"/>
      <c r="VT187" s="419"/>
      <c r="VU187" s="419"/>
      <c r="VV187" s="419"/>
      <c r="VW187" s="419"/>
      <c r="VX187" s="419"/>
      <c r="VY187" s="419"/>
      <c r="VZ187" s="419"/>
      <c r="WA187" s="419"/>
      <c r="WB187" s="419"/>
      <c r="WC187" s="419"/>
      <c r="WD187" s="419"/>
      <c r="WE187" s="419"/>
      <c r="WF187" s="419"/>
      <c r="WG187" s="419"/>
      <c r="WH187" s="419"/>
      <c r="WI187" s="419"/>
      <c r="WJ187" s="419"/>
      <c r="WK187" s="419"/>
      <c r="WL187" s="419"/>
      <c r="WM187" s="419"/>
      <c r="WN187" s="419"/>
      <c r="WO187" s="419"/>
      <c r="WP187" s="419"/>
      <c r="WQ187" s="419"/>
      <c r="WR187" s="419"/>
      <c r="WS187" s="419"/>
      <c r="WT187" s="419"/>
      <c r="WU187" s="419"/>
      <c r="WV187" s="419"/>
      <c r="WW187" s="419"/>
      <c r="WX187" s="419"/>
      <c r="WY187" s="419"/>
      <c r="WZ187" s="419"/>
      <c r="XA187" s="419"/>
      <c r="XB187" s="419"/>
      <c r="XC187" s="419"/>
      <c r="XD187" s="419"/>
      <c r="XE187" s="419"/>
      <c r="XF187" s="419"/>
      <c r="XG187" s="419"/>
      <c r="XH187" s="419"/>
      <c r="XI187" s="419"/>
      <c r="XJ187" s="419"/>
      <c r="XK187" s="419"/>
      <c r="XL187" s="419"/>
      <c r="XM187" s="419"/>
      <c r="XN187" s="419"/>
      <c r="XO187" s="419"/>
      <c r="XP187" s="419"/>
      <c r="XQ187" s="419"/>
      <c r="XR187" s="419"/>
      <c r="XS187" s="419"/>
      <c r="XT187" s="419"/>
      <c r="XU187" s="419"/>
      <c r="XV187" s="419"/>
      <c r="XW187" s="419"/>
      <c r="XX187" s="419"/>
      <c r="XY187" s="419"/>
      <c r="XZ187" s="419"/>
      <c r="YA187" s="419"/>
      <c r="YB187" s="419"/>
      <c r="YC187" s="419"/>
      <c r="YD187" s="419"/>
      <c r="YE187" s="419"/>
      <c r="YF187" s="419"/>
      <c r="YG187" s="419"/>
      <c r="YH187" s="419"/>
      <c r="YI187" s="419"/>
      <c r="YJ187" s="419"/>
      <c r="YK187" s="419"/>
      <c r="YL187" s="419"/>
      <c r="YM187" s="419"/>
      <c r="YN187" s="419"/>
      <c r="YO187" s="419"/>
      <c r="YP187" s="419"/>
      <c r="YQ187" s="419"/>
      <c r="YR187" s="419"/>
      <c r="YS187" s="419"/>
      <c r="YT187" s="419"/>
      <c r="YU187" s="419"/>
      <c r="YV187" s="419"/>
      <c r="YW187" s="419"/>
      <c r="YX187" s="419"/>
      <c r="YY187" s="419"/>
      <c r="YZ187" s="419"/>
      <c r="ZA187" s="419"/>
      <c r="ZB187" s="419"/>
      <c r="ZC187" s="419"/>
      <c r="ZD187" s="419"/>
      <c r="ZE187" s="419"/>
      <c r="ZF187" s="419"/>
      <c r="ZG187" s="419"/>
      <c r="ZH187" s="419"/>
      <c r="ZI187" s="419"/>
      <c r="ZJ187" s="419"/>
      <c r="ZK187" s="419"/>
      <c r="ZL187" s="419"/>
      <c r="ZM187" s="419"/>
      <c r="ZN187" s="419"/>
      <c r="ZO187" s="419"/>
      <c r="ZP187" s="419"/>
      <c r="ZQ187" s="419"/>
      <c r="ZR187" s="419"/>
      <c r="ZS187" s="419"/>
      <c r="ZT187" s="419"/>
      <c r="ZU187" s="419"/>
      <c r="ZV187" s="419"/>
      <c r="ZW187" s="419"/>
      <c r="ZX187" s="419"/>
      <c r="ZY187" s="419"/>
      <c r="ZZ187" s="419"/>
      <c r="AAA187" s="419"/>
      <c r="AAB187" s="419"/>
      <c r="AAC187" s="419"/>
      <c r="AAD187" s="419"/>
      <c r="AAE187" s="419"/>
      <c r="AAF187" s="419"/>
      <c r="AAG187" s="419"/>
      <c r="AAH187" s="419"/>
      <c r="AAI187" s="419"/>
      <c r="AAJ187" s="419"/>
      <c r="AAK187" s="419"/>
      <c r="AAL187" s="419"/>
      <c r="AAM187" s="419"/>
      <c r="AAN187" s="419"/>
      <c r="AAO187" s="419"/>
      <c r="AAP187" s="419"/>
      <c r="AAQ187" s="419"/>
      <c r="AAR187" s="419"/>
      <c r="AAS187" s="419"/>
      <c r="AAT187" s="419"/>
      <c r="AAU187" s="419"/>
      <c r="AAV187" s="419"/>
      <c r="AAW187" s="419"/>
      <c r="AAX187" s="419"/>
      <c r="AAY187" s="419"/>
      <c r="AAZ187" s="419"/>
      <c r="ABA187" s="419"/>
      <c r="ABB187" s="419"/>
      <c r="ABC187" s="419"/>
      <c r="ABD187" s="419"/>
      <c r="ABE187" s="419"/>
      <c r="ABF187" s="419"/>
      <c r="ABG187" s="419"/>
      <c r="ABH187" s="419"/>
      <c r="ABI187" s="419"/>
      <c r="ABJ187" s="419"/>
      <c r="ABK187" s="419"/>
      <c r="ABL187" s="419"/>
      <c r="ABM187" s="419"/>
      <c r="ABN187" s="419"/>
      <c r="ABO187" s="419"/>
      <c r="ABP187" s="419"/>
      <c r="ABQ187" s="419"/>
      <c r="ABR187" s="419"/>
      <c r="ABS187" s="419"/>
      <c r="ABT187" s="419"/>
      <c r="ABU187" s="419"/>
      <c r="ABV187" s="419"/>
      <c r="ABW187" s="419"/>
      <c r="ABX187" s="419"/>
      <c r="ABY187" s="419"/>
      <c r="ABZ187" s="419"/>
      <c r="ACA187" s="419"/>
      <c r="ACB187" s="419"/>
      <c r="ACC187" s="419"/>
      <c r="ACD187" s="419"/>
      <c r="ACE187" s="419"/>
      <c r="ACF187" s="419"/>
      <c r="ACG187" s="419"/>
      <c r="ACH187" s="419"/>
      <c r="ACI187" s="419"/>
      <c r="ACJ187" s="419"/>
      <c r="ACK187" s="419"/>
      <c r="ACL187" s="419"/>
      <c r="ACM187" s="419"/>
      <c r="ACN187" s="419"/>
      <c r="ACO187" s="419"/>
      <c r="ACP187" s="419"/>
      <c r="ACQ187" s="419"/>
      <c r="ACR187" s="419"/>
      <c r="ACS187" s="419"/>
      <c r="ACT187" s="419"/>
      <c r="ACU187" s="419"/>
      <c r="ACV187" s="419"/>
      <c r="ACW187" s="419"/>
      <c r="ACX187" s="419"/>
      <c r="ACY187" s="419"/>
      <c r="ACZ187" s="419"/>
      <c r="ADA187" s="419"/>
      <c r="ADB187" s="419"/>
      <c r="ADC187" s="419"/>
      <c r="ADD187" s="419"/>
      <c r="ADE187" s="419"/>
      <c r="ADF187" s="419"/>
      <c r="ADG187" s="419"/>
      <c r="ADH187" s="419"/>
      <c r="ADI187" s="419"/>
      <c r="ADJ187" s="419"/>
      <c r="ADK187" s="419"/>
      <c r="ADL187" s="419"/>
      <c r="ADM187" s="419"/>
      <c r="ADN187" s="419"/>
      <c r="ADO187" s="419"/>
      <c r="ADP187" s="419"/>
      <c r="ADQ187" s="419"/>
      <c r="ADR187" s="419"/>
      <c r="ADS187" s="419"/>
      <c r="ADT187" s="419"/>
      <c r="ADU187" s="419"/>
      <c r="ADV187" s="419"/>
      <c r="ADW187" s="419"/>
      <c r="ADX187" s="419"/>
      <c r="ADY187" s="419"/>
      <c r="ADZ187" s="419"/>
      <c r="AEA187" s="419"/>
      <c r="AEB187" s="419"/>
      <c r="AEC187" s="419"/>
      <c r="AED187" s="419"/>
      <c r="AEE187" s="419"/>
      <c r="AEF187" s="419"/>
      <c r="AEG187" s="419"/>
      <c r="AEH187" s="419"/>
      <c r="AEI187" s="419"/>
      <c r="AEJ187" s="419"/>
      <c r="AEK187" s="419"/>
      <c r="AEL187" s="419"/>
      <c r="AEM187" s="419"/>
      <c r="AEN187" s="419"/>
      <c r="AEO187" s="419"/>
      <c r="AEP187" s="419"/>
      <c r="AEQ187" s="419"/>
      <c r="AER187" s="419"/>
      <c r="AES187" s="419"/>
      <c r="AET187" s="419"/>
      <c r="AEU187" s="419"/>
      <c r="AEV187" s="419"/>
      <c r="AEW187" s="419"/>
      <c r="AEX187" s="419"/>
      <c r="AEY187" s="419"/>
      <c r="AEZ187" s="419"/>
      <c r="AFA187" s="419"/>
      <c r="AFB187" s="419"/>
      <c r="AFC187" s="419"/>
      <c r="AFD187" s="419"/>
      <c r="AFE187" s="419"/>
      <c r="AFF187" s="419"/>
      <c r="AFG187" s="419"/>
      <c r="AFH187" s="419"/>
      <c r="AFI187" s="419"/>
      <c r="AFJ187" s="419"/>
      <c r="AFK187" s="419"/>
      <c r="AFL187" s="419"/>
      <c r="AFM187" s="419"/>
      <c r="AFN187" s="419"/>
      <c r="AFO187" s="419"/>
      <c r="AFP187" s="419"/>
      <c r="AFQ187" s="419"/>
      <c r="AFR187" s="419"/>
      <c r="AFS187" s="419"/>
      <c r="AFT187" s="419"/>
      <c r="AFU187" s="419"/>
      <c r="AFV187" s="419"/>
      <c r="AFW187" s="419"/>
      <c r="AFX187" s="419"/>
      <c r="AFY187" s="419"/>
      <c r="AFZ187" s="419"/>
      <c r="AGA187" s="419"/>
      <c r="AGB187" s="419"/>
      <c r="AGC187" s="419"/>
      <c r="AGD187" s="419"/>
      <c r="AGE187" s="419"/>
      <c r="AGF187" s="419"/>
      <c r="AGG187" s="419"/>
      <c r="AGH187" s="419"/>
      <c r="AGI187" s="419"/>
      <c r="AGJ187" s="419"/>
      <c r="AGK187" s="419"/>
      <c r="AGL187" s="419"/>
      <c r="AGM187" s="419"/>
      <c r="AGN187" s="419"/>
      <c r="AGO187" s="419"/>
      <c r="AGP187" s="419"/>
      <c r="AGQ187" s="419"/>
      <c r="AGR187" s="419"/>
      <c r="AGS187" s="419"/>
      <c r="AGT187" s="419"/>
      <c r="AGU187" s="419"/>
      <c r="AGV187" s="419"/>
      <c r="AGW187" s="419"/>
      <c r="AGX187" s="419"/>
      <c r="AGY187" s="419"/>
      <c r="AGZ187" s="419"/>
      <c r="AHA187" s="419"/>
      <c r="AHB187" s="419"/>
      <c r="AHC187" s="419"/>
      <c r="AHD187" s="419"/>
      <c r="AHE187" s="419"/>
      <c r="AHF187" s="419"/>
      <c r="AHG187" s="419"/>
      <c r="AHH187" s="419"/>
      <c r="AHI187" s="419"/>
      <c r="AHJ187" s="419"/>
      <c r="AHK187" s="419"/>
      <c r="AHL187" s="419"/>
      <c r="AHM187" s="419"/>
      <c r="AHN187" s="419"/>
      <c r="AHO187" s="419"/>
      <c r="AHP187" s="419"/>
      <c r="AHQ187" s="419"/>
      <c r="AHR187" s="419"/>
      <c r="AHS187" s="419"/>
      <c r="AHT187" s="419"/>
      <c r="AHU187" s="419"/>
      <c r="AHV187" s="419"/>
      <c r="AHW187" s="419"/>
      <c r="AHX187" s="419"/>
      <c r="AHY187" s="419"/>
      <c r="AHZ187" s="419"/>
      <c r="AIA187" s="419"/>
      <c r="AIB187" s="419"/>
      <c r="AIC187" s="419"/>
      <c r="AID187" s="419"/>
      <c r="AIE187" s="419"/>
      <c r="AIF187" s="419"/>
      <c r="AIG187" s="419"/>
      <c r="AIH187" s="419"/>
      <c r="AII187" s="419"/>
      <c r="AIJ187" s="419"/>
      <c r="AIK187" s="419"/>
      <c r="AIL187" s="419"/>
      <c r="AIM187" s="419"/>
      <c r="AIN187" s="419"/>
      <c r="AIO187" s="419"/>
      <c r="AIP187" s="419"/>
      <c r="AIQ187" s="419"/>
      <c r="AIR187" s="419"/>
      <c r="AIS187" s="419"/>
      <c r="AIT187" s="419"/>
      <c r="AIU187" s="419"/>
      <c r="AIV187" s="419"/>
      <c r="AIW187" s="419"/>
      <c r="AIX187" s="419"/>
      <c r="AIY187" s="419"/>
      <c r="AIZ187" s="419"/>
      <c r="AJA187" s="419"/>
      <c r="AJB187" s="419"/>
      <c r="AJC187" s="419"/>
      <c r="AJD187" s="419"/>
      <c r="AJE187" s="419"/>
      <c r="AJF187" s="419"/>
      <c r="AJG187" s="419"/>
      <c r="AJH187" s="419"/>
      <c r="AJI187" s="419"/>
      <c r="AJJ187" s="419"/>
      <c r="AJK187" s="419"/>
      <c r="AJL187" s="419"/>
      <c r="AJM187" s="419"/>
      <c r="AJN187" s="419"/>
      <c r="AJO187" s="419"/>
      <c r="AJP187" s="419"/>
      <c r="AJQ187" s="419"/>
      <c r="AJR187" s="419"/>
      <c r="AJS187" s="419"/>
      <c r="AJT187" s="419"/>
      <c r="AJU187" s="419"/>
      <c r="AJV187" s="419"/>
      <c r="AJW187" s="419"/>
      <c r="AJX187" s="419"/>
      <c r="AJY187" s="419"/>
      <c r="AJZ187" s="419"/>
      <c r="AKA187" s="419"/>
      <c r="AKB187" s="419"/>
      <c r="AKC187" s="419"/>
      <c r="AKD187" s="419"/>
      <c r="AKE187" s="419"/>
      <c r="AKF187" s="419"/>
      <c r="AKG187" s="419"/>
      <c r="AKH187" s="419"/>
      <c r="AKI187" s="419"/>
      <c r="AKJ187" s="419"/>
      <c r="AKK187" s="419"/>
      <c r="AKL187" s="419"/>
      <c r="AKM187" s="419"/>
      <c r="AKN187" s="419"/>
      <c r="AKO187" s="419"/>
      <c r="AKP187" s="419"/>
      <c r="AKQ187" s="419"/>
      <c r="AKR187" s="419"/>
      <c r="AKS187" s="419"/>
      <c r="AKT187" s="419"/>
      <c r="AKU187" s="419"/>
      <c r="AKV187" s="419"/>
      <c r="AKW187" s="419"/>
      <c r="AKX187" s="419"/>
      <c r="AKY187" s="419"/>
      <c r="AKZ187" s="419"/>
      <c r="ALA187" s="419"/>
      <c r="ALB187" s="419"/>
      <c r="ALC187" s="419"/>
      <c r="ALD187" s="419"/>
      <c r="ALE187" s="419"/>
      <c r="ALF187" s="419"/>
      <c r="ALG187" s="419"/>
      <c r="ALH187" s="419"/>
      <c r="ALI187" s="419"/>
      <c r="ALJ187" s="419"/>
      <c r="ALK187" s="419"/>
      <c r="ALL187" s="419"/>
      <c r="ALM187" s="419"/>
      <c r="ALN187" s="419"/>
      <c r="ALO187" s="419"/>
      <c r="ALP187" s="419"/>
      <c r="ALQ187" s="419"/>
      <c r="ALR187" s="419"/>
      <c r="ALS187" s="419"/>
      <c r="ALT187" s="419"/>
      <c r="ALU187" s="419"/>
      <c r="ALV187" s="419"/>
      <c r="ALW187" s="419"/>
      <c r="ALX187" s="419"/>
      <c r="ALY187" s="419"/>
      <c r="ALZ187" s="419"/>
      <c r="AMA187" s="419"/>
      <c r="AMB187" s="419"/>
      <c r="AMC187" s="419"/>
      <c r="AMD187" s="419"/>
      <c r="AME187" s="419"/>
      <c r="AMF187" s="419"/>
      <c r="AMG187" s="419"/>
      <c r="AMH187" s="419"/>
      <c r="AMI187" s="419"/>
      <c r="AMJ187" s="419"/>
      <c r="AMK187" s="419"/>
      <c r="AML187" s="419"/>
      <c r="AMM187" s="419"/>
      <c r="AMN187" s="419"/>
      <c r="AMO187" s="419"/>
      <c r="AMP187" s="419"/>
      <c r="AMQ187" s="419"/>
      <c r="AMR187" s="419"/>
      <c r="AMS187" s="419"/>
      <c r="AMT187" s="419"/>
      <c r="AMU187" s="419"/>
      <c r="AMV187" s="419"/>
      <c r="AMW187" s="419"/>
      <c r="AMX187" s="419"/>
      <c r="AMY187" s="419"/>
      <c r="AMZ187" s="419"/>
      <c r="ANA187" s="419"/>
      <c r="ANB187" s="419"/>
      <c r="ANC187" s="419"/>
      <c r="AND187" s="419"/>
      <c r="ANE187" s="419"/>
      <c r="ANF187" s="419"/>
      <c r="ANG187" s="419"/>
      <c r="ANH187" s="419"/>
      <c r="ANI187" s="419"/>
      <c r="ANJ187" s="419"/>
      <c r="ANK187" s="419"/>
      <c r="ANL187" s="419"/>
      <c r="ANM187" s="419"/>
      <c r="ANN187" s="419"/>
      <c r="ANO187" s="419"/>
      <c r="ANP187" s="419"/>
      <c r="ANQ187" s="419"/>
      <c r="ANR187" s="419"/>
      <c r="ANS187" s="419"/>
      <c r="ANT187" s="419"/>
      <c r="ANU187" s="419"/>
      <c r="ANV187" s="419"/>
      <c r="ANW187" s="419"/>
      <c r="ANX187" s="419"/>
      <c r="ANY187" s="419"/>
      <c r="ANZ187" s="419"/>
      <c r="AOA187" s="419"/>
      <c r="AOB187" s="419"/>
      <c r="AOC187" s="419"/>
      <c r="AOD187" s="419"/>
      <c r="AOE187" s="419"/>
      <c r="AOF187" s="419"/>
      <c r="AOG187" s="419"/>
      <c r="AOH187" s="419"/>
      <c r="AOI187" s="419"/>
      <c r="AOJ187" s="419"/>
      <c r="AOK187" s="419"/>
      <c r="AOL187" s="419"/>
      <c r="AOM187" s="419"/>
      <c r="AON187" s="419"/>
      <c r="AOO187" s="419"/>
      <c r="AOP187" s="419"/>
      <c r="AOQ187" s="419"/>
      <c r="AOR187" s="419"/>
      <c r="AOS187" s="419"/>
      <c r="AOT187" s="419"/>
      <c r="AOU187" s="419"/>
      <c r="AOV187" s="419"/>
      <c r="AOW187" s="419"/>
      <c r="AOX187" s="419"/>
      <c r="AOY187" s="419"/>
      <c r="AOZ187" s="419"/>
      <c r="APA187" s="419"/>
      <c r="APB187" s="419"/>
      <c r="APC187" s="419"/>
      <c r="APD187" s="419"/>
      <c r="APE187" s="419"/>
      <c r="APF187" s="419"/>
      <c r="APG187" s="419"/>
      <c r="APH187" s="419"/>
      <c r="API187" s="419"/>
      <c r="APJ187" s="419"/>
      <c r="APK187" s="419"/>
      <c r="APL187" s="419"/>
      <c r="APM187" s="419"/>
      <c r="APN187" s="419"/>
      <c r="APO187" s="419"/>
      <c r="APP187" s="419"/>
      <c r="APQ187" s="419"/>
      <c r="APR187" s="419"/>
      <c r="APS187" s="419"/>
      <c r="APT187" s="419"/>
      <c r="APU187" s="419"/>
      <c r="APV187" s="419"/>
      <c r="APW187" s="419"/>
      <c r="APX187" s="419"/>
      <c r="APY187" s="419"/>
      <c r="APZ187" s="419"/>
      <c r="AQA187" s="419"/>
      <c r="AQB187" s="419"/>
      <c r="AQC187" s="419"/>
      <c r="AQD187" s="419"/>
      <c r="AQE187" s="419"/>
      <c r="AQF187" s="419"/>
      <c r="AQG187" s="419"/>
      <c r="AQH187" s="419"/>
      <c r="AQI187" s="419"/>
      <c r="AQJ187" s="419"/>
      <c r="AQK187" s="419"/>
      <c r="AQL187" s="419"/>
      <c r="AQM187" s="419"/>
      <c r="AQN187" s="419"/>
      <c r="AQO187" s="419"/>
      <c r="AQP187" s="419"/>
      <c r="AQQ187" s="419"/>
      <c r="AQR187" s="419"/>
      <c r="AQS187" s="419"/>
      <c r="AQT187" s="419"/>
      <c r="AQU187" s="419"/>
      <c r="AQV187" s="419"/>
      <c r="AQW187" s="419"/>
      <c r="AQX187" s="419"/>
      <c r="AQY187" s="419"/>
      <c r="AQZ187" s="419"/>
      <c r="ARA187" s="419"/>
      <c r="ARB187" s="419"/>
      <c r="ARC187" s="419"/>
      <c r="ARD187" s="419"/>
      <c r="ARE187" s="419"/>
      <c r="ARF187" s="419"/>
      <c r="ARG187" s="419"/>
      <c r="ARH187" s="419"/>
      <c r="ARI187" s="419"/>
      <c r="ARJ187" s="419"/>
      <c r="ARK187" s="419"/>
      <c r="ARL187" s="419"/>
      <c r="ARM187" s="419"/>
      <c r="ARN187" s="419"/>
      <c r="ARO187" s="419"/>
      <c r="ARP187" s="419"/>
      <c r="ARQ187" s="419"/>
      <c r="ARR187" s="419"/>
      <c r="ARS187" s="419"/>
      <c r="ART187" s="419"/>
      <c r="ARU187" s="419"/>
      <c r="ARV187" s="419"/>
      <c r="ARW187" s="419"/>
      <c r="ARX187" s="419"/>
      <c r="ARY187" s="419"/>
      <c r="ARZ187" s="419"/>
      <c r="ASA187" s="419"/>
      <c r="ASB187" s="419"/>
      <c r="ASC187" s="419"/>
      <c r="ASD187" s="419"/>
      <c r="ASE187" s="419"/>
      <c r="ASF187" s="419"/>
      <c r="ASG187" s="419"/>
      <c r="ASH187" s="419"/>
      <c r="ASI187" s="419"/>
      <c r="ASJ187" s="419"/>
      <c r="ASK187" s="419"/>
      <c r="ASL187" s="419"/>
      <c r="ASM187" s="419"/>
      <c r="ASN187" s="419"/>
      <c r="ASO187" s="419"/>
      <c r="ASP187" s="419"/>
      <c r="ASQ187" s="419"/>
      <c r="ASR187" s="419"/>
      <c r="ASS187" s="419"/>
      <c r="AST187" s="419"/>
      <c r="ASU187" s="419"/>
      <c r="ASV187" s="419"/>
      <c r="ASW187" s="419"/>
      <c r="ASX187" s="419"/>
      <c r="ASY187" s="419"/>
      <c r="ASZ187" s="419"/>
      <c r="ATA187" s="419"/>
      <c r="ATB187" s="419"/>
      <c r="ATC187" s="419"/>
      <c r="ATD187" s="419"/>
      <c r="ATE187" s="419"/>
      <c r="ATF187" s="419"/>
      <c r="ATG187" s="419"/>
      <c r="ATH187" s="419"/>
      <c r="ATI187" s="419"/>
      <c r="ATJ187" s="419"/>
      <c r="ATK187" s="419"/>
      <c r="ATL187" s="419"/>
      <c r="ATM187" s="419"/>
      <c r="ATN187" s="419"/>
      <c r="ATO187" s="419"/>
      <c r="ATP187" s="419"/>
      <c r="ATQ187" s="419"/>
      <c r="ATR187" s="419"/>
      <c r="ATS187" s="419"/>
      <c r="ATT187" s="419"/>
      <c r="ATU187" s="419"/>
      <c r="ATV187" s="419"/>
      <c r="ATW187" s="419"/>
      <c r="ATX187" s="419"/>
      <c r="ATY187" s="419"/>
      <c r="ATZ187" s="419"/>
      <c r="AUA187" s="419"/>
      <c r="AUB187" s="419"/>
      <c r="AUC187" s="419"/>
      <c r="AUD187" s="419"/>
      <c r="AUE187" s="419"/>
      <c r="AUF187" s="419"/>
      <c r="AUG187" s="419"/>
      <c r="AUH187" s="419"/>
      <c r="AUI187" s="419"/>
      <c r="AUJ187" s="419"/>
      <c r="AUK187" s="419"/>
      <c r="AUL187" s="419"/>
      <c r="AUM187" s="419"/>
      <c r="AUN187" s="419"/>
      <c r="AUO187" s="419"/>
      <c r="AUP187" s="419"/>
      <c r="AUQ187" s="419"/>
      <c r="AUR187" s="419"/>
      <c r="AUS187" s="419"/>
      <c r="AUT187" s="419"/>
      <c r="AUU187" s="419"/>
      <c r="AUV187" s="419"/>
      <c r="AUW187" s="419"/>
      <c r="AUX187" s="419"/>
      <c r="AUY187" s="419"/>
      <c r="AUZ187" s="419"/>
      <c r="AVA187" s="419"/>
      <c r="AVB187" s="419"/>
      <c r="AVC187" s="419"/>
      <c r="AVD187" s="419"/>
      <c r="AVE187" s="419"/>
      <c r="AVF187" s="419"/>
      <c r="AVG187" s="419"/>
      <c r="AVH187" s="419"/>
      <c r="AVI187" s="419"/>
      <c r="AVJ187" s="419"/>
      <c r="AVK187" s="419"/>
      <c r="AVL187" s="419"/>
      <c r="AVM187" s="419"/>
      <c r="AVN187" s="419"/>
      <c r="AVO187" s="419"/>
      <c r="AVP187" s="419"/>
      <c r="AVQ187" s="419"/>
      <c r="AVR187" s="419"/>
      <c r="AVS187" s="419"/>
      <c r="AVT187" s="419"/>
      <c r="AVU187" s="419"/>
      <c r="AVV187" s="419"/>
      <c r="AVW187" s="419"/>
      <c r="AVX187" s="419"/>
      <c r="AVY187" s="419"/>
      <c r="AVZ187" s="419"/>
      <c r="AWA187" s="419"/>
      <c r="AWB187" s="419"/>
      <c r="AWC187" s="419"/>
      <c r="AWD187" s="419"/>
      <c r="AWE187" s="419"/>
      <c r="AWF187" s="419"/>
      <c r="AWG187" s="419"/>
      <c r="AWH187" s="419"/>
      <c r="AWI187" s="419"/>
      <c r="AWJ187" s="419"/>
      <c r="AWK187" s="419"/>
      <c r="AWL187" s="419"/>
      <c r="AWM187" s="419"/>
      <c r="AWN187" s="419"/>
      <c r="AWO187" s="419"/>
      <c r="AWP187" s="419"/>
      <c r="AWQ187" s="419"/>
      <c r="AWR187" s="419"/>
      <c r="AWS187" s="419"/>
      <c r="AWT187" s="419"/>
      <c r="AWU187" s="419"/>
      <c r="AWV187" s="419"/>
      <c r="AWW187" s="419"/>
      <c r="AWX187" s="419"/>
      <c r="AWY187" s="419"/>
      <c r="AWZ187" s="419"/>
      <c r="AXA187" s="419"/>
      <c r="AXB187" s="419"/>
      <c r="AXC187" s="419"/>
      <c r="AXD187" s="419"/>
      <c r="AXE187" s="419"/>
      <c r="AXF187" s="419"/>
      <c r="AXG187" s="419"/>
      <c r="AXH187" s="419"/>
      <c r="AXI187" s="419"/>
      <c r="AXJ187" s="419"/>
      <c r="AXK187" s="419"/>
      <c r="AXL187" s="419"/>
      <c r="AXM187" s="419"/>
      <c r="AXN187" s="419"/>
      <c r="AXO187" s="419"/>
      <c r="AXP187" s="419"/>
      <c r="AXQ187" s="419"/>
      <c r="AXR187" s="419"/>
      <c r="AXS187" s="419"/>
      <c r="AXT187" s="419"/>
      <c r="AXU187" s="419"/>
      <c r="AXV187" s="419"/>
      <c r="AXW187" s="419"/>
      <c r="AXX187" s="419"/>
      <c r="AXY187" s="419"/>
      <c r="AXZ187" s="419"/>
      <c r="AYA187" s="419"/>
      <c r="AYB187" s="419"/>
      <c r="AYC187" s="419"/>
      <c r="AYD187" s="419"/>
      <c r="AYE187" s="419"/>
      <c r="AYF187" s="419"/>
      <c r="AYG187" s="419"/>
      <c r="AYH187" s="419"/>
      <c r="AYI187" s="419"/>
      <c r="AYJ187" s="419"/>
      <c r="AYK187" s="419"/>
      <c r="AYL187" s="419"/>
      <c r="AYM187" s="419"/>
      <c r="AYN187" s="419"/>
      <c r="AYO187" s="419"/>
      <c r="AYP187" s="419"/>
      <c r="AYQ187" s="419"/>
      <c r="AYR187" s="419"/>
      <c r="AYS187" s="419"/>
      <c r="AYT187" s="419"/>
      <c r="AYU187" s="419"/>
      <c r="AYV187" s="419"/>
      <c r="AYW187" s="419"/>
      <c r="AYX187" s="419"/>
      <c r="AYY187" s="419"/>
      <c r="AYZ187" s="419"/>
      <c r="AZA187" s="419"/>
      <c r="AZB187" s="419"/>
      <c r="AZC187" s="419"/>
      <c r="AZD187" s="419"/>
      <c r="AZE187" s="419"/>
      <c r="AZF187" s="419"/>
      <c r="AZG187" s="419"/>
      <c r="AZH187" s="419"/>
      <c r="AZI187" s="419"/>
      <c r="AZJ187" s="419"/>
      <c r="AZK187" s="419"/>
      <c r="AZL187" s="419"/>
      <c r="AZM187" s="419"/>
      <c r="AZN187" s="419"/>
      <c r="AZO187" s="419"/>
      <c r="AZP187" s="419"/>
      <c r="AZQ187" s="419"/>
      <c r="AZR187" s="419"/>
      <c r="AZS187" s="419"/>
      <c r="AZT187" s="419"/>
      <c r="AZU187" s="419"/>
      <c r="AZV187" s="419"/>
      <c r="AZW187" s="419"/>
      <c r="AZX187" s="419"/>
      <c r="AZY187" s="419"/>
      <c r="AZZ187" s="419"/>
      <c r="BAA187" s="419"/>
      <c r="BAB187" s="419"/>
      <c r="BAC187" s="419"/>
      <c r="BAD187" s="419"/>
      <c r="BAE187" s="419"/>
      <c r="BAF187" s="419"/>
      <c r="BAG187" s="419"/>
      <c r="BAH187" s="419"/>
      <c r="BAI187" s="419"/>
      <c r="BAJ187" s="419"/>
      <c r="BAK187" s="419"/>
      <c r="BAL187" s="419"/>
      <c r="BAM187" s="419"/>
      <c r="BAN187" s="419"/>
      <c r="BAO187" s="419"/>
      <c r="BAP187" s="419"/>
      <c r="BAQ187" s="419"/>
      <c r="BAR187" s="419"/>
      <c r="BAS187" s="419"/>
      <c r="BAT187" s="419"/>
      <c r="BAU187" s="419"/>
      <c r="BAV187" s="419"/>
      <c r="BAW187" s="419"/>
      <c r="BAX187" s="419"/>
      <c r="BAY187" s="419"/>
      <c r="BAZ187" s="419"/>
      <c r="BBA187" s="419"/>
      <c r="BBB187" s="419"/>
      <c r="BBC187" s="419"/>
      <c r="BBD187" s="419"/>
      <c r="BBE187" s="419"/>
      <c r="BBF187" s="419"/>
      <c r="BBG187" s="419"/>
      <c r="BBH187" s="419"/>
      <c r="BBI187" s="419"/>
      <c r="BBJ187" s="419"/>
      <c r="BBK187" s="419"/>
      <c r="BBL187" s="419"/>
      <c r="BBM187" s="419"/>
      <c r="BBN187" s="419"/>
      <c r="BBO187" s="419"/>
      <c r="BBP187" s="419"/>
      <c r="BBQ187" s="419"/>
      <c r="BBR187" s="419"/>
      <c r="BBS187" s="419"/>
      <c r="BBT187" s="419"/>
      <c r="BBU187" s="419"/>
      <c r="BBV187" s="419"/>
      <c r="BBW187" s="419"/>
      <c r="BBX187" s="419"/>
      <c r="BBY187" s="419"/>
      <c r="BBZ187" s="419"/>
      <c r="BCA187" s="419"/>
      <c r="BCB187" s="419"/>
      <c r="BCC187" s="419"/>
      <c r="BCD187" s="419"/>
      <c r="BCE187" s="419"/>
      <c r="BCF187" s="419"/>
      <c r="BCG187" s="419"/>
      <c r="BCH187" s="419"/>
      <c r="BCI187" s="419"/>
      <c r="BCJ187" s="419"/>
      <c r="BCK187" s="419"/>
      <c r="BCL187" s="419"/>
      <c r="BCM187" s="419"/>
      <c r="BCN187" s="419"/>
      <c r="BCO187" s="419"/>
      <c r="BCP187" s="419"/>
      <c r="BCQ187" s="419"/>
      <c r="BCR187" s="419"/>
      <c r="BCS187" s="419"/>
      <c r="BCT187" s="419"/>
      <c r="BCU187" s="419"/>
      <c r="BCV187" s="419"/>
      <c r="BCW187" s="419"/>
      <c r="BCX187" s="419"/>
      <c r="BCY187" s="419"/>
      <c r="BCZ187" s="419"/>
      <c r="BDA187" s="419"/>
      <c r="BDB187" s="419"/>
      <c r="BDC187" s="419"/>
      <c r="BDD187" s="419"/>
      <c r="BDE187" s="419"/>
      <c r="BDF187" s="419"/>
      <c r="BDG187" s="419"/>
      <c r="BDH187" s="419"/>
      <c r="BDI187" s="419"/>
      <c r="BDJ187" s="419"/>
      <c r="BDK187" s="419"/>
      <c r="BDL187" s="419"/>
      <c r="BDM187" s="419"/>
      <c r="BDN187" s="419"/>
      <c r="BDO187" s="419"/>
      <c r="BDP187" s="419"/>
      <c r="BDQ187" s="419"/>
      <c r="BDR187" s="419"/>
      <c r="BDS187" s="419"/>
      <c r="BDT187" s="419"/>
      <c r="BDU187" s="419"/>
      <c r="BDV187" s="419"/>
      <c r="BDW187" s="419"/>
      <c r="BDX187" s="419"/>
      <c r="BDY187" s="419"/>
      <c r="BDZ187" s="419"/>
      <c r="BEA187" s="419"/>
      <c r="BEB187" s="419"/>
      <c r="BEC187" s="419"/>
      <c r="BED187" s="419"/>
      <c r="BEE187" s="419"/>
      <c r="BEF187" s="419"/>
      <c r="BEG187" s="419"/>
      <c r="BEH187" s="419"/>
      <c r="BEI187" s="419"/>
      <c r="BEJ187" s="419"/>
      <c r="BEK187" s="419"/>
      <c r="BEL187" s="419"/>
      <c r="BEM187" s="419"/>
      <c r="BEN187" s="419"/>
      <c r="BEO187" s="419"/>
      <c r="BEP187" s="419"/>
      <c r="BEQ187" s="419"/>
      <c r="BER187" s="419"/>
      <c r="BES187" s="419"/>
      <c r="BET187" s="419"/>
      <c r="BEU187" s="419"/>
      <c r="BEV187" s="419"/>
      <c r="BEW187" s="419"/>
      <c r="BEX187" s="419"/>
      <c r="BEY187" s="419"/>
      <c r="BEZ187" s="419"/>
      <c r="BFA187" s="419"/>
      <c r="BFB187" s="419"/>
      <c r="BFC187" s="419"/>
      <c r="BFD187" s="419"/>
      <c r="BFE187" s="419"/>
      <c r="BFF187" s="419"/>
      <c r="BFG187" s="419"/>
      <c r="BFH187" s="419"/>
      <c r="BFI187" s="419"/>
      <c r="BFJ187" s="419"/>
      <c r="BFK187" s="419"/>
      <c r="BFL187" s="419"/>
      <c r="BFM187" s="419"/>
      <c r="BFN187" s="419"/>
      <c r="BFO187" s="419"/>
      <c r="BFP187" s="419"/>
      <c r="BFQ187" s="419"/>
      <c r="BFR187" s="419"/>
      <c r="BFS187" s="419"/>
      <c r="BFT187" s="419"/>
      <c r="BFU187" s="419"/>
      <c r="BFV187" s="419"/>
      <c r="BFW187" s="419"/>
      <c r="BFX187" s="419"/>
      <c r="BFY187" s="419"/>
      <c r="BFZ187" s="419"/>
      <c r="BGA187" s="419"/>
      <c r="BGB187" s="419"/>
      <c r="BGC187" s="419"/>
      <c r="BGD187" s="419"/>
      <c r="BGE187" s="419"/>
      <c r="BGF187" s="419"/>
      <c r="BGG187" s="419"/>
      <c r="BGH187" s="419"/>
      <c r="BGI187" s="419"/>
      <c r="BGJ187" s="419"/>
      <c r="BGK187" s="419"/>
      <c r="BGL187" s="419"/>
      <c r="BGM187" s="419"/>
      <c r="BGN187" s="419"/>
      <c r="BGO187" s="419"/>
      <c r="BGP187" s="419"/>
      <c r="BGQ187" s="419"/>
      <c r="BGR187" s="419"/>
      <c r="BGS187" s="419"/>
      <c r="BGT187" s="419"/>
      <c r="BGU187" s="419"/>
      <c r="BGV187" s="419"/>
      <c r="BGW187" s="419"/>
      <c r="BGX187" s="419"/>
      <c r="BGY187" s="419"/>
      <c r="BGZ187" s="419"/>
      <c r="BHA187" s="419"/>
      <c r="BHB187" s="419"/>
      <c r="BHC187" s="419"/>
      <c r="BHD187" s="419"/>
      <c r="BHE187" s="419"/>
      <c r="BHF187" s="419"/>
      <c r="BHG187" s="419"/>
      <c r="BHH187" s="419"/>
      <c r="BHI187" s="419"/>
      <c r="BHJ187" s="419"/>
      <c r="BHK187" s="419"/>
      <c r="BHL187" s="419"/>
      <c r="BHM187" s="419"/>
      <c r="BHN187" s="419"/>
      <c r="BHO187" s="419"/>
      <c r="BHP187" s="419"/>
      <c r="BHQ187" s="419"/>
      <c r="BHR187" s="419"/>
      <c r="BHS187" s="419"/>
      <c r="BHT187" s="419"/>
      <c r="BHU187" s="419"/>
      <c r="BHV187" s="419"/>
      <c r="BHW187" s="419"/>
      <c r="BHX187" s="419"/>
      <c r="BHY187" s="419"/>
      <c r="BHZ187" s="419"/>
      <c r="BIA187" s="419"/>
      <c r="BIB187" s="419"/>
      <c r="BIC187" s="419"/>
      <c r="BID187" s="419"/>
      <c r="BIE187" s="419"/>
      <c r="BIF187" s="419"/>
      <c r="BIG187" s="419"/>
      <c r="BIH187" s="419"/>
      <c r="BII187" s="419"/>
      <c r="BIJ187" s="419"/>
      <c r="BIK187" s="419"/>
      <c r="BIL187" s="419"/>
      <c r="BIM187" s="419"/>
      <c r="BIN187" s="419"/>
      <c r="BIO187" s="419"/>
      <c r="BIP187" s="419"/>
      <c r="BIQ187" s="419"/>
      <c r="BIR187" s="419"/>
      <c r="BIS187" s="419"/>
      <c r="BIT187" s="419"/>
      <c r="BIU187" s="419"/>
      <c r="BIV187" s="419"/>
      <c r="BIW187" s="419"/>
      <c r="BIX187" s="419"/>
      <c r="BIY187" s="419"/>
      <c r="BIZ187" s="419"/>
      <c r="BJA187" s="419"/>
      <c r="BJB187" s="419"/>
      <c r="BJC187" s="419"/>
      <c r="BJD187" s="419"/>
      <c r="BJE187" s="419"/>
      <c r="BJF187" s="419"/>
      <c r="BJG187" s="419"/>
      <c r="BJH187" s="419"/>
      <c r="BJI187" s="419"/>
      <c r="BJJ187" s="419"/>
      <c r="BJK187" s="419"/>
      <c r="BJL187" s="419"/>
      <c r="BJM187" s="419"/>
      <c r="BJN187" s="419"/>
      <c r="BJO187" s="419"/>
      <c r="BJP187" s="419"/>
      <c r="BJQ187" s="419"/>
      <c r="BJR187" s="419"/>
      <c r="BJS187" s="419"/>
      <c r="BJT187" s="419"/>
      <c r="BJU187" s="419"/>
      <c r="BJV187" s="419"/>
      <c r="BJW187" s="419"/>
      <c r="BJX187" s="419"/>
      <c r="BJY187" s="419"/>
      <c r="BJZ187" s="419"/>
      <c r="BKA187" s="419"/>
      <c r="BKB187" s="419"/>
      <c r="BKC187" s="419"/>
      <c r="BKD187" s="419"/>
      <c r="BKE187" s="419"/>
      <c r="BKF187" s="419"/>
      <c r="BKG187" s="419"/>
      <c r="BKH187" s="419"/>
      <c r="BKI187" s="419"/>
      <c r="BKJ187" s="419"/>
      <c r="BKK187" s="419"/>
      <c r="BKL187" s="419"/>
      <c r="BKM187" s="419"/>
      <c r="BKN187" s="419"/>
      <c r="BKO187" s="419"/>
      <c r="BKP187" s="419"/>
      <c r="BKQ187" s="419"/>
      <c r="BKR187" s="419"/>
      <c r="BKS187" s="419"/>
      <c r="BKT187" s="419"/>
      <c r="BKU187" s="419"/>
      <c r="BKV187" s="419"/>
      <c r="BKW187" s="419"/>
      <c r="BKX187" s="419"/>
      <c r="BKY187" s="419"/>
      <c r="BKZ187" s="419"/>
      <c r="BLA187" s="419"/>
      <c r="BLB187" s="419"/>
      <c r="BLC187" s="419"/>
      <c r="BLD187" s="419"/>
      <c r="BLE187" s="419"/>
      <c r="BLF187" s="419"/>
      <c r="BLG187" s="419"/>
      <c r="BLH187" s="419"/>
      <c r="BLI187" s="419"/>
      <c r="BLJ187" s="419"/>
      <c r="BLK187" s="419"/>
      <c r="BLL187" s="419"/>
      <c r="BLM187" s="419"/>
      <c r="BLN187" s="419"/>
      <c r="BLO187" s="419"/>
      <c r="BLP187" s="419"/>
      <c r="BLQ187" s="419"/>
      <c r="BLR187" s="419"/>
      <c r="BLS187" s="419"/>
      <c r="BLT187" s="419"/>
      <c r="BLU187" s="419"/>
      <c r="BLV187" s="419"/>
      <c r="BLW187" s="419"/>
      <c r="BLX187" s="419"/>
      <c r="BLY187" s="419"/>
      <c r="BLZ187" s="419"/>
      <c r="BMA187" s="419"/>
      <c r="BMB187" s="419"/>
      <c r="BMC187" s="419"/>
      <c r="BMD187" s="419"/>
      <c r="BME187" s="419"/>
      <c r="BMF187" s="419"/>
      <c r="BMG187" s="419"/>
      <c r="BMH187" s="419"/>
      <c r="BMI187" s="419"/>
      <c r="BMJ187" s="419"/>
      <c r="BMK187" s="419"/>
      <c r="BML187" s="419"/>
      <c r="BMM187" s="419"/>
      <c r="BMN187" s="419"/>
      <c r="BMO187" s="419"/>
      <c r="BMP187" s="419"/>
      <c r="BMQ187" s="419"/>
      <c r="BMR187" s="419"/>
      <c r="BMS187" s="419"/>
      <c r="BMT187" s="419"/>
      <c r="BMU187" s="419"/>
      <c r="BMV187" s="419"/>
      <c r="BMW187" s="419"/>
      <c r="BMX187" s="419"/>
      <c r="BMY187" s="419"/>
      <c r="BMZ187" s="419"/>
      <c r="BNA187" s="419"/>
      <c r="BNB187" s="419"/>
      <c r="BNC187" s="419"/>
      <c r="BND187" s="419"/>
      <c r="BNE187" s="419"/>
      <c r="BNF187" s="419"/>
      <c r="BNG187" s="419"/>
      <c r="BNH187" s="419"/>
      <c r="BNI187" s="419"/>
      <c r="BNJ187" s="419"/>
      <c r="BNK187" s="419"/>
      <c r="BNL187" s="419"/>
      <c r="BNM187" s="419"/>
      <c r="BNN187" s="419"/>
      <c r="BNO187" s="419"/>
      <c r="BNP187" s="419"/>
      <c r="BNQ187" s="419"/>
      <c r="BNR187" s="419"/>
      <c r="BNS187" s="419"/>
      <c r="BNT187" s="419"/>
      <c r="BNU187" s="419"/>
      <c r="BNV187" s="419"/>
      <c r="BNW187" s="419"/>
      <c r="BNX187" s="419"/>
      <c r="BNY187" s="419"/>
      <c r="BNZ187" s="419"/>
      <c r="BOA187" s="419"/>
      <c r="BOB187" s="419"/>
      <c r="BOC187" s="419"/>
      <c r="BOD187" s="419"/>
      <c r="BOE187" s="419"/>
      <c r="BOF187" s="419"/>
      <c r="BOG187" s="419"/>
      <c r="BOH187" s="419"/>
      <c r="BOI187" s="419"/>
      <c r="BOJ187" s="419"/>
      <c r="BOK187" s="419"/>
      <c r="BOL187" s="419"/>
      <c r="BOM187" s="419"/>
      <c r="BON187" s="419"/>
      <c r="BOO187" s="419"/>
      <c r="BOP187" s="419"/>
      <c r="BOQ187" s="419"/>
      <c r="BOR187" s="419"/>
      <c r="BOS187" s="419"/>
      <c r="BOT187" s="419"/>
      <c r="BOU187" s="419"/>
      <c r="BOV187" s="419"/>
      <c r="BOW187" s="419"/>
      <c r="BOX187" s="419"/>
      <c r="BOY187" s="419"/>
      <c r="BOZ187" s="419"/>
      <c r="BPA187" s="419"/>
      <c r="BPB187" s="419"/>
      <c r="BPC187" s="419"/>
      <c r="BPD187" s="419"/>
      <c r="BPE187" s="419"/>
      <c r="BPF187" s="419"/>
      <c r="BPG187" s="419"/>
      <c r="BPH187" s="419"/>
      <c r="BPI187" s="419"/>
      <c r="BPJ187" s="419"/>
      <c r="BPK187" s="419"/>
      <c r="BPL187" s="419"/>
      <c r="BPM187" s="419"/>
      <c r="BPN187" s="419"/>
      <c r="BPO187" s="419"/>
      <c r="BPP187" s="419"/>
      <c r="BPQ187" s="419"/>
      <c r="BPR187" s="419"/>
      <c r="BPS187" s="419"/>
      <c r="BPT187" s="419"/>
      <c r="BPU187" s="419"/>
      <c r="BPV187" s="419"/>
      <c r="BPW187" s="419"/>
      <c r="BPX187" s="419"/>
      <c r="BPY187" s="419"/>
      <c r="BPZ187" s="419"/>
      <c r="BQA187" s="419"/>
      <c r="BQB187" s="419"/>
      <c r="BQC187" s="419"/>
      <c r="BQD187" s="419"/>
      <c r="BQE187" s="419"/>
      <c r="BQF187" s="419"/>
      <c r="BQG187" s="419"/>
      <c r="BQH187" s="419"/>
      <c r="BQI187" s="419"/>
      <c r="BQJ187" s="419"/>
      <c r="BQK187" s="419"/>
      <c r="BQL187" s="419"/>
      <c r="BQM187" s="419"/>
      <c r="BQN187" s="419"/>
      <c r="BQO187" s="419"/>
      <c r="BQP187" s="419"/>
      <c r="BQQ187" s="419"/>
      <c r="BQR187" s="419"/>
      <c r="BQS187" s="419"/>
      <c r="BQT187" s="419"/>
      <c r="BQU187" s="419"/>
      <c r="BQV187" s="419"/>
      <c r="BQW187" s="419"/>
      <c r="BQX187" s="419"/>
      <c r="BQY187" s="419"/>
      <c r="BQZ187" s="419"/>
      <c r="BRA187" s="419"/>
      <c r="BRB187" s="419"/>
      <c r="BRC187" s="419"/>
      <c r="BRD187" s="419"/>
      <c r="BRE187" s="419"/>
      <c r="BRF187" s="419"/>
      <c r="BRG187" s="419"/>
      <c r="BRH187" s="419"/>
      <c r="BRI187" s="419"/>
      <c r="BRJ187" s="419"/>
      <c r="BRK187" s="419"/>
      <c r="BRL187" s="419"/>
      <c r="BRM187" s="419"/>
      <c r="BRN187" s="419"/>
      <c r="BRO187" s="419"/>
      <c r="BRP187" s="419"/>
      <c r="BRQ187" s="419"/>
      <c r="BRR187" s="419"/>
      <c r="BRS187" s="419"/>
      <c r="BRT187" s="419"/>
      <c r="BRU187" s="419"/>
      <c r="BRV187" s="419"/>
      <c r="BRW187" s="419"/>
      <c r="BRX187" s="419"/>
      <c r="BRY187" s="419"/>
      <c r="BRZ187" s="419"/>
      <c r="BSA187" s="419"/>
      <c r="BSB187" s="419"/>
      <c r="BSC187" s="419"/>
      <c r="BSD187" s="419"/>
      <c r="BSE187" s="419"/>
      <c r="BSF187" s="419"/>
      <c r="BSG187" s="419"/>
      <c r="BSH187" s="419"/>
      <c r="BSI187" s="419"/>
      <c r="BSJ187" s="419"/>
      <c r="BSK187" s="419"/>
      <c r="BSL187" s="419"/>
      <c r="BSM187" s="419"/>
      <c r="BSN187" s="419"/>
      <c r="BSO187" s="419"/>
      <c r="BSP187" s="419"/>
      <c r="BSQ187" s="419"/>
      <c r="BSR187" s="419"/>
      <c r="BSS187" s="419"/>
      <c r="BST187" s="419"/>
      <c r="BSU187" s="419"/>
      <c r="BSV187" s="419"/>
      <c r="BSW187" s="419"/>
      <c r="BSX187" s="419"/>
      <c r="BSY187" s="419"/>
      <c r="BSZ187" s="419"/>
      <c r="BTA187" s="419"/>
      <c r="BTB187" s="419"/>
      <c r="BTC187" s="419"/>
      <c r="BTD187" s="419"/>
      <c r="BTE187" s="419"/>
      <c r="BTF187" s="419"/>
      <c r="BTG187" s="419"/>
      <c r="BTH187" s="419"/>
      <c r="BTI187" s="419"/>
      <c r="BTJ187" s="419"/>
      <c r="BTK187" s="419"/>
      <c r="BTL187" s="419"/>
      <c r="BTM187" s="419"/>
      <c r="BTN187" s="419"/>
      <c r="BTO187" s="419"/>
      <c r="BTP187" s="419"/>
      <c r="BTQ187" s="419"/>
      <c r="BTR187" s="419"/>
      <c r="BTS187" s="419"/>
      <c r="BTT187" s="419"/>
      <c r="BTU187" s="419"/>
      <c r="BTV187" s="419"/>
      <c r="BTW187" s="419"/>
      <c r="BTX187" s="419"/>
      <c r="BTY187" s="419"/>
      <c r="BTZ187" s="419"/>
      <c r="BUA187" s="419"/>
      <c r="BUB187" s="419"/>
      <c r="BUC187" s="419"/>
      <c r="BUD187" s="419"/>
      <c r="BUE187" s="419"/>
      <c r="BUF187" s="419"/>
      <c r="BUG187" s="419"/>
      <c r="BUH187" s="419"/>
      <c r="BUI187" s="419"/>
      <c r="BUJ187" s="419"/>
      <c r="BUK187" s="419"/>
      <c r="BUL187" s="419"/>
      <c r="BUM187" s="419"/>
      <c r="BUN187" s="419"/>
      <c r="BUO187" s="419"/>
      <c r="BUP187" s="419"/>
      <c r="BUQ187" s="419"/>
      <c r="BUR187" s="419"/>
      <c r="BUS187" s="419"/>
      <c r="BUT187" s="419"/>
      <c r="BUU187" s="419"/>
      <c r="BUV187" s="419"/>
      <c r="BUW187" s="419"/>
      <c r="BUX187" s="419"/>
      <c r="BUY187" s="419"/>
      <c r="BUZ187" s="419"/>
      <c r="BVA187" s="419"/>
      <c r="BVB187" s="419"/>
      <c r="BVC187" s="419"/>
      <c r="BVD187" s="419"/>
      <c r="BVE187" s="419"/>
      <c r="BVF187" s="419"/>
      <c r="BVG187" s="419"/>
      <c r="BVH187" s="419"/>
      <c r="BVI187" s="419"/>
      <c r="BVJ187" s="419"/>
      <c r="BVK187" s="419"/>
      <c r="BVL187" s="419"/>
      <c r="BVM187" s="419"/>
      <c r="BVN187" s="419"/>
      <c r="BVO187" s="419"/>
      <c r="BVP187" s="419"/>
      <c r="BVQ187" s="419"/>
      <c r="BVR187" s="419"/>
      <c r="BVS187" s="419"/>
      <c r="BVT187" s="419"/>
      <c r="BVU187" s="419"/>
      <c r="BVV187" s="419"/>
      <c r="BVW187" s="419"/>
      <c r="BVX187" s="419"/>
      <c r="BVY187" s="419"/>
      <c r="BVZ187" s="419"/>
      <c r="BWA187" s="419"/>
      <c r="BWB187" s="419"/>
      <c r="BWC187" s="419"/>
      <c r="BWD187" s="419"/>
      <c r="BWE187" s="419"/>
      <c r="BWF187" s="419"/>
      <c r="BWG187" s="419"/>
      <c r="BWH187" s="419"/>
      <c r="BWI187" s="419"/>
      <c r="BWJ187" s="419"/>
      <c r="BWK187" s="419"/>
      <c r="BWL187" s="419"/>
      <c r="BWM187" s="419"/>
      <c r="BWN187" s="419"/>
      <c r="BWO187" s="419"/>
      <c r="BWP187" s="419"/>
      <c r="BWQ187" s="419"/>
      <c r="BWR187" s="419"/>
      <c r="BWS187" s="419"/>
      <c r="BWT187" s="419"/>
      <c r="BWU187" s="419"/>
      <c r="BWV187" s="419"/>
      <c r="BWW187" s="419"/>
      <c r="BWX187" s="419"/>
      <c r="BWY187" s="419"/>
      <c r="BWZ187" s="419"/>
      <c r="BXA187" s="419"/>
      <c r="BXB187" s="419"/>
      <c r="BXC187" s="419"/>
      <c r="BXD187" s="419"/>
      <c r="BXE187" s="419"/>
      <c r="BXF187" s="419"/>
      <c r="BXG187" s="419"/>
      <c r="BXH187" s="419"/>
      <c r="BXI187" s="419"/>
      <c r="BXJ187" s="419"/>
      <c r="BXK187" s="419"/>
      <c r="BXL187" s="419"/>
      <c r="BXM187" s="419"/>
      <c r="BXN187" s="419"/>
      <c r="BXO187" s="419"/>
      <c r="BXP187" s="419"/>
      <c r="BXQ187" s="419"/>
      <c r="BXR187" s="419"/>
      <c r="BXS187" s="419"/>
      <c r="BXT187" s="419"/>
      <c r="BXU187" s="419"/>
      <c r="BXV187" s="419"/>
      <c r="BXW187" s="419"/>
      <c r="BXX187" s="419"/>
      <c r="BXY187" s="419"/>
      <c r="BXZ187" s="419"/>
      <c r="BYA187" s="419"/>
      <c r="BYB187" s="419"/>
      <c r="BYC187" s="419"/>
      <c r="BYD187" s="419"/>
      <c r="BYE187" s="419"/>
      <c r="BYF187" s="419"/>
      <c r="BYG187" s="419"/>
      <c r="BYH187" s="419"/>
      <c r="BYI187" s="419"/>
      <c r="BYJ187" s="419"/>
      <c r="BYK187" s="419"/>
      <c r="BYL187" s="419"/>
      <c r="BYM187" s="419"/>
      <c r="BYN187" s="419"/>
      <c r="BYO187" s="419"/>
      <c r="BYP187" s="419"/>
      <c r="BYQ187" s="419"/>
      <c r="BYR187" s="419"/>
      <c r="BYS187" s="419"/>
      <c r="BYT187" s="419"/>
      <c r="BYU187" s="419"/>
      <c r="BYV187" s="419"/>
      <c r="BYW187" s="419"/>
      <c r="BYX187" s="419"/>
      <c r="BYY187" s="419"/>
      <c r="BYZ187" s="419"/>
      <c r="BZA187" s="419"/>
      <c r="BZB187" s="419"/>
      <c r="BZC187" s="419"/>
      <c r="BZD187" s="419"/>
      <c r="BZE187" s="419"/>
      <c r="BZF187" s="419"/>
      <c r="BZG187" s="419"/>
      <c r="BZH187" s="419"/>
      <c r="BZI187" s="419"/>
      <c r="BZJ187" s="419"/>
      <c r="BZK187" s="419"/>
      <c r="BZL187" s="419"/>
      <c r="BZM187" s="419"/>
      <c r="BZN187" s="419"/>
      <c r="BZO187" s="419"/>
      <c r="BZP187" s="419"/>
      <c r="BZQ187" s="419"/>
      <c r="BZR187" s="419"/>
      <c r="BZS187" s="419"/>
      <c r="BZT187" s="419"/>
      <c r="BZU187" s="419"/>
      <c r="BZV187" s="419"/>
      <c r="BZW187" s="419"/>
      <c r="BZX187" s="419"/>
      <c r="BZY187" s="419"/>
      <c r="BZZ187" s="419"/>
      <c r="CAA187" s="419"/>
      <c r="CAB187" s="419"/>
      <c r="CAC187" s="419"/>
      <c r="CAD187" s="419"/>
      <c r="CAE187" s="419"/>
      <c r="CAF187" s="419"/>
      <c r="CAG187" s="419"/>
      <c r="CAH187" s="419"/>
      <c r="CAI187" s="419"/>
      <c r="CAJ187" s="419"/>
      <c r="CAK187" s="419"/>
      <c r="CAL187" s="419"/>
      <c r="CAM187" s="419"/>
      <c r="CAN187" s="419"/>
      <c r="CAO187" s="419"/>
      <c r="CAP187" s="419"/>
      <c r="CAQ187" s="419"/>
      <c r="CAR187" s="419"/>
      <c r="CAS187" s="419"/>
      <c r="CAT187" s="419"/>
      <c r="CAU187" s="419"/>
      <c r="CAV187" s="419"/>
      <c r="CAW187" s="419"/>
      <c r="CAX187" s="419"/>
      <c r="CAY187" s="419"/>
      <c r="CAZ187" s="419"/>
      <c r="CBA187" s="419"/>
      <c r="CBB187" s="419"/>
      <c r="CBC187" s="419"/>
      <c r="CBD187" s="419"/>
      <c r="CBE187" s="419"/>
      <c r="CBF187" s="419"/>
      <c r="CBG187" s="419"/>
      <c r="CBH187" s="419"/>
      <c r="CBI187" s="419"/>
      <c r="CBJ187" s="419"/>
      <c r="CBK187" s="419"/>
      <c r="CBL187" s="419"/>
      <c r="CBM187" s="419"/>
      <c r="CBN187" s="419"/>
      <c r="CBO187" s="419"/>
      <c r="CBP187" s="419"/>
      <c r="CBQ187" s="419"/>
      <c r="CBR187" s="419"/>
      <c r="CBS187" s="419"/>
      <c r="CBT187" s="419"/>
      <c r="CBU187" s="419"/>
      <c r="CBV187" s="419"/>
      <c r="CBW187" s="419"/>
      <c r="CBX187" s="419"/>
      <c r="CBY187" s="419"/>
      <c r="CBZ187" s="419"/>
      <c r="CCA187" s="419"/>
      <c r="CCB187" s="419"/>
      <c r="CCC187" s="419"/>
      <c r="CCD187" s="419"/>
      <c r="CCE187" s="419"/>
      <c r="CCF187" s="419"/>
      <c r="CCG187" s="419"/>
      <c r="CCH187" s="419"/>
      <c r="CCI187" s="419"/>
      <c r="CCJ187" s="419"/>
      <c r="CCK187" s="419"/>
      <c r="CCL187" s="419"/>
      <c r="CCM187" s="419"/>
      <c r="CCN187" s="419"/>
      <c r="CCO187" s="419"/>
      <c r="CCP187" s="419"/>
      <c r="CCQ187" s="419"/>
      <c r="CCR187" s="419"/>
      <c r="CCS187" s="419"/>
      <c r="CCT187" s="419"/>
      <c r="CCU187" s="419"/>
      <c r="CCV187" s="419"/>
      <c r="CCW187" s="419"/>
      <c r="CCX187" s="419"/>
      <c r="CCY187" s="419"/>
      <c r="CCZ187" s="419"/>
      <c r="CDA187" s="419"/>
      <c r="CDB187" s="419"/>
      <c r="CDC187" s="419"/>
      <c r="CDD187" s="419"/>
      <c r="CDE187" s="419"/>
      <c r="CDF187" s="419"/>
      <c r="CDG187" s="419"/>
      <c r="CDH187" s="419"/>
      <c r="CDI187" s="419"/>
      <c r="CDJ187" s="419"/>
      <c r="CDK187" s="419"/>
      <c r="CDL187" s="419"/>
      <c r="CDM187" s="419"/>
      <c r="CDN187" s="419"/>
      <c r="CDO187" s="419"/>
      <c r="CDP187" s="419"/>
      <c r="CDQ187" s="419"/>
      <c r="CDR187" s="419"/>
      <c r="CDS187" s="419"/>
      <c r="CDT187" s="419"/>
      <c r="CDU187" s="419"/>
      <c r="CDV187" s="419"/>
      <c r="CDW187" s="419"/>
      <c r="CDX187" s="419"/>
      <c r="CDY187" s="419"/>
      <c r="CDZ187" s="419"/>
      <c r="CEA187" s="419"/>
      <c r="CEB187" s="419"/>
      <c r="CEC187" s="419"/>
      <c r="CED187" s="419"/>
      <c r="CEE187" s="419"/>
      <c r="CEF187" s="419"/>
      <c r="CEG187" s="419"/>
      <c r="CEH187" s="419"/>
      <c r="CEI187" s="419"/>
      <c r="CEJ187" s="419"/>
      <c r="CEK187" s="419"/>
      <c r="CEL187" s="419"/>
      <c r="CEM187" s="419"/>
      <c r="CEN187" s="419"/>
      <c r="CEO187" s="419"/>
      <c r="CEP187" s="419"/>
      <c r="CEQ187" s="419"/>
      <c r="CER187" s="419"/>
      <c r="CES187" s="419"/>
      <c r="CET187" s="419"/>
      <c r="CEU187" s="419"/>
      <c r="CEV187" s="419"/>
      <c r="CEW187" s="419"/>
      <c r="CEX187" s="419"/>
      <c r="CEY187" s="419"/>
      <c r="CEZ187" s="419"/>
      <c r="CFA187" s="419"/>
      <c r="CFB187" s="419"/>
      <c r="CFC187" s="419"/>
      <c r="CFD187" s="419"/>
      <c r="CFE187" s="419"/>
      <c r="CFF187" s="419"/>
      <c r="CFG187" s="419"/>
      <c r="CFH187" s="419"/>
      <c r="CFI187" s="419"/>
      <c r="CFJ187" s="419"/>
      <c r="CFK187" s="419"/>
      <c r="CFL187" s="419"/>
      <c r="CFM187" s="419"/>
      <c r="CFN187" s="419"/>
      <c r="CFO187" s="419"/>
      <c r="CFP187" s="419"/>
      <c r="CFQ187" s="419"/>
      <c r="CFR187" s="419"/>
      <c r="CFS187" s="419"/>
      <c r="CFT187" s="419"/>
      <c r="CFU187" s="419"/>
      <c r="CFV187" s="419"/>
      <c r="CFW187" s="419"/>
      <c r="CFX187" s="419"/>
      <c r="CFY187" s="419"/>
      <c r="CFZ187" s="419"/>
      <c r="CGA187" s="419"/>
      <c r="CGB187" s="419"/>
      <c r="CGC187" s="419"/>
      <c r="CGD187" s="419"/>
      <c r="CGE187" s="419"/>
      <c r="CGF187" s="419"/>
      <c r="CGG187" s="419"/>
      <c r="CGH187" s="419"/>
      <c r="CGI187" s="419"/>
      <c r="CGJ187" s="419"/>
      <c r="CGK187" s="419"/>
      <c r="CGL187" s="419"/>
      <c r="CGM187" s="419"/>
      <c r="CGN187" s="419"/>
      <c r="CGO187" s="419"/>
      <c r="CGP187" s="419"/>
      <c r="CGQ187" s="419"/>
      <c r="CGR187" s="419"/>
      <c r="CGS187" s="419"/>
      <c r="CGT187" s="419"/>
      <c r="CGU187" s="419"/>
      <c r="CGV187" s="419"/>
      <c r="CGW187" s="419"/>
      <c r="CGX187" s="419"/>
      <c r="CGY187" s="419"/>
      <c r="CGZ187" s="419"/>
      <c r="CHA187" s="419"/>
      <c r="CHB187" s="419"/>
      <c r="CHC187" s="419"/>
      <c r="CHD187" s="419"/>
      <c r="CHE187" s="419"/>
      <c r="CHF187" s="419"/>
      <c r="CHG187" s="419"/>
      <c r="CHH187" s="419"/>
      <c r="CHI187" s="419"/>
      <c r="CHJ187" s="419"/>
      <c r="CHK187" s="419"/>
      <c r="CHL187" s="419"/>
      <c r="CHM187" s="419"/>
      <c r="CHN187" s="419"/>
      <c r="CHO187" s="419"/>
      <c r="CHP187" s="419"/>
      <c r="CHQ187" s="419"/>
      <c r="CHR187" s="419"/>
      <c r="CHS187" s="419"/>
      <c r="CHT187" s="419"/>
      <c r="CHU187" s="419"/>
      <c r="CHV187" s="419"/>
      <c r="CHW187" s="419"/>
      <c r="CHX187" s="419"/>
      <c r="CHY187" s="419"/>
      <c r="CHZ187" s="419"/>
      <c r="CIA187" s="419"/>
      <c r="CIB187" s="419"/>
      <c r="CIC187" s="419"/>
      <c r="CID187" s="419"/>
      <c r="CIE187" s="419"/>
      <c r="CIF187" s="419"/>
      <c r="CIG187" s="419"/>
      <c r="CIH187" s="419"/>
      <c r="CII187" s="419"/>
      <c r="CIJ187" s="419"/>
      <c r="CIK187" s="419"/>
      <c r="CIL187" s="419"/>
      <c r="CIM187" s="419"/>
      <c r="CIN187" s="419"/>
      <c r="CIO187" s="419"/>
      <c r="CIP187" s="419"/>
      <c r="CIQ187" s="419"/>
      <c r="CIR187" s="419"/>
      <c r="CIS187" s="419"/>
      <c r="CIT187" s="419"/>
      <c r="CIU187" s="419"/>
      <c r="CIV187" s="419"/>
      <c r="CIW187" s="419"/>
      <c r="CIX187" s="419"/>
      <c r="CIY187" s="419"/>
      <c r="CIZ187" s="419"/>
      <c r="CJA187" s="419"/>
      <c r="CJB187" s="419"/>
      <c r="CJC187" s="419"/>
      <c r="CJD187" s="419"/>
      <c r="CJE187" s="419"/>
      <c r="CJF187" s="419"/>
      <c r="CJG187" s="419"/>
      <c r="CJH187" s="419"/>
      <c r="CJI187" s="419"/>
      <c r="CJJ187" s="419"/>
      <c r="CJK187" s="419"/>
      <c r="CJL187" s="419"/>
      <c r="CJM187" s="419"/>
      <c r="CJN187" s="419"/>
      <c r="CJO187" s="419"/>
      <c r="CJP187" s="419"/>
      <c r="CJQ187" s="419"/>
      <c r="CJR187" s="419"/>
      <c r="CJS187" s="419"/>
      <c r="CJT187" s="419"/>
      <c r="CJU187" s="419"/>
      <c r="CJV187" s="419"/>
      <c r="CJW187" s="419"/>
      <c r="CJX187" s="419"/>
      <c r="CJY187" s="419"/>
      <c r="CJZ187" s="419"/>
      <c r="CKA187" s="419"/>
      <c r="CKB187" s="419"/>
      <c r="CKC187" s="419"/>
      <c r="CKD187" s="419"/>
      <c r="CKE187" s="419"/>
      <c r="CKF187" s="419"/>
      <c r="CKG187" s="419"/>
      <c r="CKH187" s="419"/>
      <c r="CKI187" s="419"/>
      <c r="CKJ187" s="419"/>
      <c r="CKK187" s="419"/>
      <c r="CKL187" s="419"/>
      <c r="CKM187" s="419"/>
      <c r="CKN187" s="419"/>
      <c r="CKO187" s="419"/>
      <c r="CKP187" s="419"/>
      <c r="CKQ187" s="419"/>
      <c r="CKR187" s="419"/>
      <c r="CKS187" s="419"/>
      <c r="CKT187" s="419"/>
      <c r="CKU187" s="419"/>
      <c r="CKV187" s="419"/>
      <c r="CKW187" s="419"/>
      <c r="CKX187" s="419"/>
      <c r="CKY187" s="419"/>
      <c r="CKZ187" s="419"/>
      <c r="CLA187" s="419"/>
      <c r="CLB187" s="419"/>
      <c r="CLC187" s="419"/>
      <c r="CLD187" s="419"/>
      <c r="CLE187" s="419"/>
      <c r="CLF187" s="419"/>
      <c r="CLG187" s="419"/>
      <c r="CLH187" s="419"/>
      <c r="CLI187" s="419"/>
      <c r="CLJ187" s="419"/>
      <c r="CLK187" s="419"/>
      <c r="CLL187" s="419"/>
      <c r="CLM187" s="419"/>
      <c r="CLN187" s="419"/>
      <c r="CLO187" s="419"/>
      <c r="CLP187" s="419"/>
      <c r="CLQ187" s="419"/>
      <c r="CLR187" s="419"/>
      <c r="CLS187" s="419"/>
      <c r="CLT187" s="419"/>
      <c r="CLU187" s="419"/>
      <c r="CLV187" s="419"/>
      <c r="CLW187" s="419"/>
      <c r="CLX187" s="419"/>
      <c r="CLY187" s="419"/>
      <c r="CLZ187" s="419"/>
      <c r="CMA187" s="419"/>
      <c r="CMB187" s="419"/>
      <c r="CMC187" s="419"/>
      <c r="CMD187" s="419"/>
      <c r="CME187" s="419"/>
      <c r="CMF187" s="419"/>
      <c r="CMG187" s="419"/>
      <c r="CMH187" s="419"/>
      <c r="CMI187" s="419"/>
      <c r="CMJ187" s="419"/>
      <c r="CMK187" s="419"/>
      <c r="CML187" s="419"/>
      <c r="CMM187" s="419"/>
      <c r="CMN187" s="419"/>
      <c r="CMO187" s="419"/>
      <c r="CMP187" s="419"/>
      <c r="CMQ187" s="419"/>
      <c r="CMR187" s="419"/>
      <c r="CMS187" s="419"/>
      <c r="CMT187" s="419"/>
      <c r="CMU187" s="419"/>
      <c r="CMV187" s="419"/>
      <c r="CMW187" s="419"/>
      <c r="CMX187" s="419"/>
      <c r="CMY187" s="419"/>
      <c r="CMZ187" s="419"/>
      <c r="CNA187" s="419"/>
      <c r="CNB187" s="419"/>
      <c r="CNC187" s="419"/>
      <c r="CND187" s="419"/>
      <c r="CNE187" s="419"/>
      <c r="CNF187" s="419"/>
      <c r="CNG187" s="419"/>
      <c r="CNH187" s="419"/>
      <c r="CNI187" s="419"/>
      <c r="CNJ187" s="419"/>
      <c r="CNK187" s="419"/>
      <c r="CNL187" s="419"/>
      <c r="CNM187" s="419"/>
      <c r="CNN187" s="419"/>
      <c r="CNO187" s="419"/>
      <c r="CNP187" s="419"/>
      <c r="CNQ187" s="419"/>
      <c r="CNR187" s="419"/>
      <c r="CNS187" s="419"/>
      <c r="CNT187" s="419"/>
      <c r="CNU187" s="419"/>
      <c r="CNV187" s="419"/>
      <c r="CNW187" s="419"/>
      <c r="CNX187" s="419"/>
      <c r="CNY187" s="419"/>
      <c r="CNZ187" s="419"/>
      <c r="COA187" s="419"/>
      <c r="COB187" s="419"/>
      <c r="COC187" s="419"/>
      <c r="COD187" s="419"/>
      <c r="COE187" s="419"/>
      <c r="COF187" s="419"/>
      <c r="COG187" s="419"/>
      <c r="COH187" s="419"/>
      <c r="COI187" s="419"/>
      <c r="COJ187" s="419"/>
      <c r="COK187" s="419"/>
      <c r="COL187" s="419"/>
      <c r="COM187" s="419"/>
      <c r="CON187" s="419"/>
      <c r="COO187" s="419"/>
      <c r="COP187" s="419"/>
      <c r="COQ187" s="419"/>
      <c r="COR187" s="419"/>
      <c r="COS187" s="419"/>
      <c r="COT187" s="419"/>
      <c r="COU187" s="419"/>
      <c r="COV187" s="419"/>
      <c r="COW187" s="419"/>
      <c r="COX187" s="419"/>
      <c r="COY187" s="419"/>
      <c r="COZ187" s="419"/>
      <c r="CPA187" s="419"/>
      <c r="CPB187" s="419"/>
      <c r="CPC187" s="419"/>
      <c r="CPD187" s="419"/>
      <c r="CPE187" s="419"/>
      <c r="CPF187" s="419"/>
      <c r="CPG187" s="419"/>
      <c r="CPH187" s="419"/>
      <c r="CPI187" s="419"/>
      <c r="CPJ187" s="419"/>
      <c r="CPK187" s="419"/>
      <c r="CPL187" s="419"/>
      <c r="CPM187" s="419"/>
      <c r="CPN187" s="419"/>
      <c r="CPO187" s="419"/>
      <c r="CPP187" s="419"/>
      <c r="CPQ187" s="419"/>
      <c r="CPR187" s="419"/>
      <c r="CPS187" s="419"/>
      <c r="CPT187" s="419"/>
      <c r="CPU187" s="419"/>
      <c r="CPV187" s="419"/>
      <c r="CPW187" s="419"/>
      <c r="CPX187" s="419"/>
      <c r="CPY187" s="419"/>
      <c r="CPZ187" s="419"/>
      <c r="CQA187" s="419"/>
      <c r="CQB187" s="419"/>
      <c r="CQC187" s="419"/>
      <c r="CQD187" s="419"/>
      <c r="CQE187" s="419"/>
      <c r="CQF187" s="419"/>
      <c r="CQG187" s="419"/>
      <c r="CQH187" s="419"/>
      <c r="CQI187" s="419"/>
      <c r="CQJ187" s="419"/>
      <c r="CQK187" s="419"/>
      <c r="CQL187" s="419"/>
      <c r="CQM187" s="419"/>
      <c r="CQN187" s="419"/>
      <c r="CQO187" s="419"/>
      <c r="CQP187" s="419"/>
      <c r="CQQ187" s="419"/>
      <c r="CQR187" s="419"/>
      <c r="CQS187" s="419"/>
      <c r="CQT187" s="419"/>
      <c r="CQU187" s="419"/>
      <c r="CQV187" s="419"/>
      <c r="CQW187" s="419"/>
      <c r="CQX187" s="419"/>
      <c r="CQY187" s="419"/>
      <c r="CQZ187" s="419"/>
      <c r="CRA187" s="419"/>
      <c r="CRB187" s="419"/>
      <c r="CRC187" s="419"/>
      <c r="CRD187" s="419"/>
      <c r="CRE187" s="419"/>
      <c r="CRF187" s="419"/>
      <c r="CRG187" s="419"/>
      <c r="CRH187" s="419"/>
      <c r="CRI187" s="419"/>
      <c r="CRJ187" s="419"/>
      <c r="CRK187" s="419"/>
      <c r="CRL187" s="419"/>
      <c r="CRM187" s="419"/>
      <c r="CRN187" s="419"/>
      <c r="CRO187" s="419"/>
      <c r="CRP187" s="419"/>
      <c r="CRQ187" s="419"/>
      <c r="CRR187" s="419"/>
      <c r="CRS187" s="419"/>
      <c r="CRT187" s="419"/>
      <c r="CRU187" s="419"/>
      <c r="CRV187" s="419"/>
      <c r="CRW187" s="419"/>
      <c r="CRX187" s="419"/>
      <c r="CRY187" s="419"/>
      <c r="CRZ187" s="419"/>
      <c r="CSA187" s="419"/>
      <c r="CSB187" s="419"/>
      <c r="CSC187" s="419"/>
      <c r="CSD187" s="419"/>
      <c r="CSE187" s="419"/>
      <c r="CSF187" s="419"/>
      <c r="CSG187" s="419"/>
      <c r="CSH187" s="419"/>
      <c r="CSI187" s="419"/>
      <c r="CSJ187" s="419"/>
      <c r="CSK187" s="419"/>
      <c r="CSL187" s="419"/>
      <c r="CSM187" s="419"/>
      <c r="CSN187" s="419"/>
      <c r="CSO187" s="419"/>
      <c r="CSP187" s="419"/>
      <c r="CSQ187" s="419"/>
      <c r="CSR187" s="419"/>
      <c r="CSS187" s="419"/>
      <c r="CST187" s="419"/>
      <c r="CSU187" s="419"/>
      <c r="CSV187" s="419"/>
      <c r="CSW187" s="419"/>
      <c r="CSX187" s="419"/>
      <c r="CSY187" s="419"/>
      <c r="CSZ187" s="419"/>
      <c r="CTA187" s="419"/>
      <c r="CTB187" s="419"/>
      <c r="CTC187" s="419"/>
      <c r="CTD187" s="419"/>
      <c r="CTE187" s="419"/>
      <c r="CTF187" s="419"/>
      <c r="CTG187" s="419"/>
      <c r="CTH187" s="419"/>
      <c r="CTI187" s="419"/>
      <c r="CTJ187" s="419"/>
      <c r="CTK187" s="419"/>
      <c r="CTL187" s="419"/>
      <c r="CTM187" s="419"/>
      <c r="CTN187" s="419"/>
      <c r="CTO187" s="419"/>
      <c r="CTP187" s="419"/>
      <c r="CTQ187" s="419"/>
      <c r="CTR187" s="419"/>
      <c r="CTS187" s="419"/>
      <c r="CTT187" s="419"/>
      <c r="CTU187" s="419"/>
      <c r="CTV187" s="419"/>
      <c r="CTW187" s="419"/>
      <c r="CTX187" s="419"/>
      <c r="CTY187" s="419"/>
      <c r="CTZ187" s="419"/>
      <c r="CUA187" s="419"/>
      <c r="CUB187" s="419"/>
      <c r="CUC187" s="419"/>
      <c r="CUD187" s="419"/>
      <c r="CUE187" s="419"/>
      <c r="CUF187" s="419"/>
      <c r="CUG187" s="419"/>
      <c r="CUH187" s="419"/>
      <c r="CUI187" s="419"/>
      <c r="CUJ187" s="419"/>
      <c r="CUK187" s="419"/>
      <c r="CUL187" s="419"/>
      <c r="CUM187" s="419"/>
      <c r="CUN187" s="419"/>
      <c r="CUO187" s="419"/>
      <c r="CUP187" s="419"/>
      <c r="CUQ187" s="419"/>
      <c r="CUR187" s="419"/>
      <c r="CUS187" s="419"/>
      <c r="CUT187" s="419"/>
      <c r="CUU187" s="419"/>
      <c r="CUV187" s="419"/>
      <c r="CUW187" s="419"/>
      <c r="CUX187" s="419"/>
      <c r="CUY187" s="419"/>
      <c r="CUZ187" s="419"/>
      <c r="CVA187" s="419"/>
      <c r="CVB187" s="419"/>
      <c r="CVC187" s="419"/>
      <c r="CVD187" s="419"/>
      <c r="CVE187" s="419"/>
      <c r="CVF187" s="419"/>
      <c r="CVG187" s="419"/>
      <c r="CVH187" s="419"/>
      <c r="CVI187" s="419"/>
      <c r="CVJ187" s="419"/>
      <c r="CVK187" s="419"/>
      <c r="CVL187" s="419"/>
      <c r="CVM187" s="419"/>
      <c r="CVN187" s="419"/>
      <c r="CVO187" s="419"/>
      <c r="CVP187" s="419"/>
      <c r="CVQ187" s="419"/>
      <c r="CVR187" s="419"/>
      <c r="CVS187" s="419"/>
      <c r="CVT187" s="419"/>
      <c r="CVU187" s="419"/>
      <c r="CVV187" s="419"/>
      <c r="CVW187" s="419"/>
      <c r="CVX187" s="419"/>
      <c r="CVY187" s="419"/>
      <c r="CVZ187" s="419"/>
      <c r="CWA187" s="419"/>
      <c r="CWB187" s="419"/>
      <c r="CWC187" s="419"/>
      <c r="CWD187" s="419"/>
      <c r="CWE187" s="419"/>
      <c r="CWF187" s="419"/>
      <c r="CWG187" s="419"/>
      <c r="CWH187" s="419"/>
      <c r="CWI187" s="419"/>
      <c r="CWJ187" s="419"/>
      <c r="CWK187" s="419"/>
      <c r="CWL187" s="419"/>
      <c r="CWM187" s="419"/>
      <c r="CWN187" s="419"/>
      <c r="CWO187" s="419"/>
      <c r="CWP187" s="419"/>
      <c r="CWQ187" s="419"/>
      <c r="CWR187" s="419"/>
      <c r="CWS187" s="419"/>
      <c r="CWT187" s="419"/>
      <c r="CWU187" s="419"/>
      <c r="CWV187" s="419"/>
      <c r="CWW187" s="419"/>
      <c r="CWX187" s="419"/>
      <c r="CWY187" s="419"/>
      <c r="CWZ187" s="419"/>
      <c r="CXA187" s="419"/>
      <c r="CXB187" s="419"/>
      <c r="CXC187" s="419"/>
      <c r="CXD187" s="419"/>
      <c r="CXE187" s="419"/>
      <c r="CXF187" s="419"/>
      <c r="CXG187" s="419"/>
      <c r="CXH187" s="419"/>
      <c r="CXI187" s="419"/>
      <c r="CXJ187" s="419"/>
      <c r="CXK187" s="419"/>
      <c r="CXL187" s="419"/>
      <c r="CXM187" s="419"/>
      <c r="CXN187" s="419"/>
      <c r="CXO187" s="419"/>
      <c r="CXP187" s="419"/>
      <c r="CXQ187" s="419"/>
      <c r="CXR187" s="419"/>
      <c r="CXS187" s="419"/>
      <c r="CXT187" s="419"/>
      <c r="CXU187" s="419"/>
      <c r="CXV187" s="419"/>
      <c r="CXW187" s="419"/>
      <c r="CXX187" s="419"/>
      <c r="CXY187" s="419"/>
      <c r="CXZ187" s="419"/>
      <c r="CYA187" s="419"/>
      <c r="CYB187" s="419"/>
      <c r="CYC187" s="419"/>
      <c r="CYD187" s="419"/>
      <c r="CYE187" s="419"/>
      <c r="CYF187" s="419"/>
      <c r="CYG187" s="419"/>
      <c r="CYH187" s="419"/>
      <c r="CYI187" s="419"/>
      <c r="CYJ187" s="419"/>
      <c r="CYK187" s="419"/>
      <c r="CYL187" s="419"/>
      <c r="CYM187" s="419"/>
      <c r="CYN187" s="419"/>
      <c r="CYO187" s="419"/>
      <c r="CYP187" s="419"/>
      <c r="CYQ187" s="419"/>
      <c r="CYR187" s="419"/>
      <c r="CYS187" s="419"/>
      <c r="CYT187" s="419"/>
      <c r="CYU187" s="419"/>
      <c r="CYV187" s="419"/>
      <c r="CYW187" s="419"/>
      <c r="CYX187" s="419"/>
      <c r="CYY187" s="419"/>
      <c r="CYZ187" s="419"/>
      <c r="CZA187" s="419"/>
      <c r="CZB187" s="419"/>
      <c r="CZC187" s="419"/>
      <c r="CZD187" s="419"/>
      <c r="CZE187" s="419"/>
      <c r="CZF187" s="419"/>
      <c r="CZG187" s="419"/>
      <c r="CZH187" s="419"/>
      <c r="CZI187" s="419"/>
      <c r="CZJ187" s="419"/>
      <c r="CZK187" s="419"/>
      <c r="CZL187" s="419"/>
      <c r="CZM187" s="419"/>
      <c r="CZN187" s="419"/>
      <c r="CZO187" s="419"/>
      <c r="CZP187" s="419"/>
      <c r="CZQ187" s="419"/>
      <c r="CZR187" s="419"/>
      <c r="CZS187" s="419"/>
      <c r="CZT187" s="419"/>
      <c r="CZU187" s="419"/>
      <c r="CZV187" s="419"/>
      <c r="CZW187" s="419"/>
      <c r="CZX187" s="419"/>
      <c r="CZY187" s="419"/>
      <c r="CZZ187" s="419"/>
      <c r="DAA187" s="419"/>
      <c r="DAB187" s="419"/>
      <c r="DAC187" s="419"/>
      <c r="DAD187" s="419"/>
      <c r="DAE187" s="419"/>
      <c r="DAF187" s="419"/>
      <c r="DAG187" s="419"/>
      <c r="DAH187" s="419"/>
      <c r="DAI187" s="419"/>
      <c r="DAJ187" s="419"/>
      <c r="DAK187" s="419"/>
      <c r="DAL187" s="419"/>
      <c r="DAM187" s="419"/>
      <c r="DAN187" s="419"/>
      <c r="DAO187" s="419"/>
      <c r="DAP187" s="419"/>
      <c r="DAQ187" s="419"/>
      <c r="DAR187" s="419"/>
      <c r="DAS187" s="419"/>
      <c r="DAT187" s="419"/>
      <c r="DAU187" s="419"/>
      <c r="DAV187" s="419"/>
      <c r="DAW187" s="419"/>
      <c r="DAX187" s="419"/>
      <c r="DAY187" s="419"/>
      <c r="DAZ187" s="419"/>
      <c r="DBA187" s="419"/>
      <c r="DBB187" s="419"/>
      <c r="DBC187" s="419"/>
      <c r="DBD187" s="419"/>
      <c r="DBE187" s="419"/>
      <c r="DBF187" s="419"/>
      <c r="DBG187" s="419"/>
      <c r="DBH187" s="419"/>
      <c r="DBI187" s="419"/>
      <c r="DBJ187" s="419"/>
      <c r="DBK187" s="419"/>
      <c r="DBL187" s="419"/>
      <c r="DBM187" s="419"/>
      <c r="DBN187" s="419"/>
      <c r="DBO187" s="419"/>
      <c r="DBP187" s="419"/>
      <c r="DBQ187" s="419"/>
      <c r="DBR187" s="419"/>
      <c r="DBS187" s="419"/>
      <c r="DBT187" s="419"/>
      <c r="DBU187" s="419"/>
      <c r="DBV187" s="419"/>
      <c r="DBW187" s="419"/>
      <c r="DBX187" s="419"/>
      <c r="DBY187" s="419"/>
      <c r="DBZ187" s="419"/>
      <c r="DCA187" s="419"/>
      <c r="DCB187" s="419"/>
      <c r="DCC187" s="419"/>
      <c r="DCD187" s="419"/>
      <c r="DCE187" s="419"/>
      <c r="DCF187" s="419"/>
      <c r="DCG187" s="419"/>
      <c r="DCH187" s="419"/>
      <c r="DCI187" s="419"/>
      <c r="DCJ187" s="419"/>
      <c r="DCK187" s="419"/>
      <c r="DCL187" s="419"/>
      <c r="DCM187" s="419"/>
      <c r="DCN187" s="419"/>
      <c r="DCO187" s="419"/>
      <c r="DCP187" s="419"/>
      <c r="DCQ187" s="419"/>
      <c r="DCR187" s="419"/>
      <c r="DCS187" s="419"/>
      <c r="DCT187" s="419"/>
      <c r="DCU187" s="419"/>
      <c r="DCV187" s="419"/>
      <c r="DCW187" s="419"/>
      <c r="DCX187" s="419"/>
      <c r="DCY187" s="419"/>
      <c r="DCZ187" s="419"/>
      <c r="DDA187" s="419"/>
      <c r="DDB187" s="419"/>
      <c r="DDC187" s="419"/>
      <c r="DDD187" s="419"/>
      <c r="DDE187" s="419"/>
      <c r="DDF187" s="419"/>
      <c r="DDG187" s="419"/>
      <c r="DDH187" s="419"/>
      <c r="DDI187" s="419"/>
      <c r="DDJ187" s="419"/>
      <c r="DDK187" s="419"/>
      <c r="DDL187" s="419"/>
      <c r="DDM187" s="419"/>
      <c r="DDN187" s="419"/>
      <c r="DDO187" s="419"/>
      <c r="DDP187" s="419"/>
      <c r="DDQ187" s="419"/>
      <c r="DDR187" s="419"/>
      <c r="DDS187" s="419"/>
      <c r="DDT187" s="419"/>
      <c r="DDU187" s="419"/>
      <c r="DDV187" s="419"/>
      <c r="DDW187" s="419"/>
      <c r="DDX187" s="419"/>
      <c r="DDY187" s="419"/>
      <c r="DDZ187" s="419"/>
      <c r="DEA187" s="419"/>
      <c r="DEB187" s="419"/>
      <c r="DEC187" s="419"/>
      <c r="DED187" s="419"/>
      <c r="DEE187" s="419"/>
      <c r="DEF187" s="419"/>
      <c r="DEG187" s="419"/>
      <c r="DEH187" s="419"/>
      <c r="DEI187" s="419"/>
      <c r="DEJ187" s="419"/>
      <c r="DEK187" s="419"/>
      <c r="DEL187" s="419"/>
      <c r="DEM187" s="419"/>
      <c r="DEN187" s="419"/>
      <c r="DEO187" s="419"/>
      <c r="DEP187" s="419"/>
      <c r="DEQ187" s="419"/>
      <c r="DER187" s="419"/>
      <c r="DES187" s="419"/>
      <c r="DET187" s="419"/>
      <c r="DEU187" s="419"/>
      <c r="DEV187" s="419"/>
      <c r="DEW187" s="419"/>
      <c r="DEX187" s="419"/>
      <c r="DEY187" s="419"/>
      <c r="DEZ187" s="419"/>
      <c r="DFA187" s="419"/>
      <c r="DFB187" s="419"/>
      <c r="DFC187" s="419"/>
      <c r="DFD187" s="419"/>
      <c r="DFE187" s="419"/>
      <c r="DFF187" s="419"/>
      <c r="DFG187" s="419"/>
      <c r="DFH187" s="419"/>
      <c r="DFI187" s="419"/>
      <c r="DFJ187" s="419"/>
      <c r="DFK187" s="419"/>
      <c r="DFL187" s="419"/>
      <c r="DFM187" s="419"/>
      <c r="DFN187" s="419"/>
      <c r="DFO187" s="419"/>
      <c r="DFP187" s="419"/>
      <c r="DFQ187" s="419"/>
      <c r="DFR187" s="419"/>
      <c r="DFS187" s="419"/>
      <c r="DFT187" s="419"/>
      <c r="DFU187" s="419"/>
      <c r="DFV187" s="419"/>
      <c r="DFW187" s="419"/>
      <c r="DFX187" s="419"/>
      <c r="DFY187" s="419"/>
      <c r="DFZ187" s="419"/>
      <c r="DGA187" s="419"/>
      <c r="DGB187" s="419"/>
      <c r="DGC187" s="419"/>
      <c r="DGD187" s="419"/>
      <c r="DGE187" s="419"/>
      <c r="DGF187" s="419"/>
      <c r="DGG187" s="419"/>
      <c r="DGH187" s="419"/>
      <c r="DGI187" s="419"/>
      <c r="DGJ187" s="419"/>
      <c r="DGK187" s="419"/>
      <c r="DGL187" s="419"/>
      <c r="DGM187" s="419"/>
      <c r="DGN187" s="419"/>
      <c r="DGO187" s="419"/>
      <c r="DGP187" s="419"/>
      <c r="DGQ187" s="419"/>
      <c r="DGR187" s="419"/>
      <c r="DGS187" s="419"/>
      <c r="DGT187" s="419"/>
      <c r="DGU187" s="419"/>
      <c r="DGV187" s="419"/>
      <c r="DGW187" s="419"/>
      <c r="DGX187" s="419"/>
      <c r="DGY187" s="419"/>
      <c r="DGZ187" s="419"/>
      <c r="DHA187" s="419"/>
      <c r="DHB187" s="419"/>
      <c r="DHC187" s="419"/>
      <c r="DHD187" s="419"/>
      <c r="DHE187" s="419"/>
      <c r="DHF187" s="419"/>
      <c r="DHG187" s="419"/>
      <c r="DHH187" s="419"/>
      <c r="DHI187" s="419"/>
      <c r="DHJ187" s="419"/>
      <c r="DHK187" s="419"/>
      <c r="DHL187" s="419"/>
      <c r="DHM187" s="419"/>
      <c r="DHN187" s="419"/>
      <c r="DHO187" s="419"/>
      <c r="DHP187" s="419"/>
      <c r="DHQ187" s="419"/>
      <c r="DHR187" s="419"/>
      <c r="DHS187" s="419"/>
      <c r="DHT187" s="419"/>
      <c r="DHU187" s="419"/>
      <c r="DHV187" s="419"/>
      <c r="DHW187" s="419"/>
      <c r="DHX187" s="419"/>
      <c r="DHY187" s="419"/>
      <c r="DHZ187" s="419"/>
      <c r="DIA187" s="419"/>
      <c r="DIB187" s="419"/>
      <c r="DIC187" s="419"/>
      <c r="DID187" s="419"/>
      <c r="DIE187" s="419"/>
      <c r="DIF187" s="419"/>
      <c r="DIG187" s="419"/>
      <c r="DIH187" s="419"/>
      <c r="DII187" s="419"/>
      <c r="DIJ187" s="419"/>
      <c r="DIK187" s="419"/>
      <c r="DIL187" s="419"/>
      <c r="DIM187" s="419"/>
      <c r="DIN187" s="419"/>
      <c r="DIO187" s="419"/>
      <c r="DIP187" s="419"/>
      <c r="DIQ187" s="419"/>
      <c r="DIR187" s="419"/>
      <c r="DIS187" s="419"/>
      <c r="DIT187" s="419"/>
      <c r="DIU187" s="419"/>
      <c r="DIV187" s="419"/>
      <c r="DIW187" s="419"/>
      <c r="DIX187" s="419"/>
      <c r="DIY187" s="419"/>
      <c r="DIZ187" s="419"/>
      <c r="DJA187" s="419"/>
      <c r="DJB187" s="419"/>
      <c r="DJC187" s="419"/>
      <c r="DJD187" s="419"/>
      <c r="DJE187" s="419"/>
      <c r="DJF187" s="419"/>
      <c r="DJG187" s="419"/>
      <c r="DJH187" s="419"/>
      <c r="DJI187" s="419"/>
      <c r="DJJ187" s="419"/>
      <c r="DJK187" s="419"/>
      <c r="DJL187" s="419"/>
      <c r="DJM187" s="419"/>
      <c r="DJN187" s="419"/>
      <c r="DJO187" s="419"/>
      <c r="DJP187" s="419"/>
      <c r="DJQ187" s="419"/>
      <c r="DJR187" s="419"/>
      <c r="DJS187" s="419"/>
      <c r="DJT187" s="419"/>
      <c r="DJU187" s="419"/>
      <c r="DJV187" s="419"/>
      <c r="DJW187" s="419"/>
      <c r="DJX187" s="419"/>
      <c r="DJY187" s="419"/>
      <c r="DJZ187" s="419"/>
      <c r="DKA187" s="419"/>
      <c r="DKB187" s="419"/>
      <c r="DKC187" s="419"/>
      <c r="DKD187" s="419"/>
      <c r="DKE187" s="419"/>
      <c r="DKF187" s="419"/>
      <c r="DKG187" s="419"/>
      <c r="DKH187" s="419"/>
      <c r="DKI187" s="419"/>
      <c r="DKJ187" s="419"/>
      <c r="DKK187" s="419"/>
      <c r="DKL187" s="419"/>
      <c r="DKM187" s="419"/>
      <c r="DKN187" s="419"/>
      <c r="DKO187" s="419"/>
      <c r="DKP187" s="419"/>
      <c r="DKQ187" s="419"/>
      <c r="DKR187" s="419"/>
      <c r="DKS187" s="419"/>
      <c r="DKT187" s="419"/>
      <c r="DKU187" s="419"/>
      <c r="DKV187" s="419"/>
      <c r="DKW187" s="419"/>
      <c r="DKX187" s="419"/>
      <c r="DKY187" s="419"/>
      <c r="DKZ187" s="419"/>
      <c r="DLA187" s="419"/>
      <c r="DLB187" s="419"/>
      <c r="DLC187" s="419"/>
      <c r="DLD187" s="419"/>
      <c r="DLE187" s="419"/>
      <c r="DLF187" s="419"/>
      <c r="DLG187" s="419"/>
      <c r="DLH187" s="419"/>
      <c r="DLI187" s="419"/>
      <c r="DLJ187" s="419"/>
      <c r="DLK187" s="419"/>
      <c r="DLL187" s="419"/>
      <c r="DLM187" s="419"/>
      <c r="DLN187" s="419"/>
      <c r="DLO187" s="419"/>
      <c r="DLP187" s="419"/>
      <c r="DLQ187" s="419"/>
      <c r="DLR187" s="419"/>
      <c r="DLS187" s="419"/>
      <c r="DLT187" s="419"/>
      <c r="DLU187" s="419"/>
      <c r="DLV187" s="419"/>
      <c r="DLW187" s="419"/>
      <c r="DLX187" s="419"/>
      <c r="DLY187" s="419"/>
      <c r="DLZ187" s="419"/>
      <c r="DMA187" s="419"/>
      <c r="DMB187" s="419"/>
      <c r="DMC187" s="419"/>
      <c r="DMD187" s="419"/>
      <c r="DME187" s="419"/>
      <c r="DMF187" s="419"/>
      <c r="DMG187" s="419"/>
      <c r="DMH187" s="419"/>
      <c r="DMI187" s="419"/>
      <c r="DMJ187" s="419"/>
      <c r="DMK187" s="419"/>
      <c r="DML187" s="419"/>
      <c r="DMM187" s="419"/>
      <c r="DMN187" s="419"/>
      <c r="DMO187" s="419"/>
      <c r="DMP187" s="419"/>
      <c r="DMQ187" s="419"/>
      <c r="DMR187" s="419"/>
      <c r="DMS187" s="419"/>
      <c r="DMT187" s="419"/>
      <c r="DMU187" s="419"/>
      <c r="DMV187" s="419"/>
      <c r="DMW187" s="419"/>
      <c r="DMX187" s="419"/>
      <c r="DMY187" s="419"/>
      <c r="DMZ187" s="419"/>
      <c r="DNA187" s="419"/>
      <c r="DNB187" s="419"/>
      <c r="DNC187" s="419"/>
      <c r="DND187" s="419"/>
      <c r="DNE187" s="419"/>
      <c r="DNF187" s="419"/>
      <c r="DNG187" s="419"/>
      <c r="DNH187" s="419"/>
      <c r="DNI187" s="419"/>
      <c r="DNJ187" s="419"/>
      <c r="DNK187" s="419"/>
      <c r="DNL187" s="419"/>
      <c r="DNM187" s="419"/>
      <c r="DNN187" s="419"/>
      <c r="DNO187" s="419"/>
      <c r="DNP187" s="419"/>
      <c r="DNQ187" s="419"/>
      <c r="DNR187" s="419"/>
      <c r="DNS187" s="419"/>
      <c r="DNT187" s="419"/>
      <c r="DNU187" s="419"/>
      <c r="DNV187" s="419"/>
      <c r="DNW187" s="419"/>
      <c r="DNX187" s="419"/>
      <c r="DNY187" s="419"/>
      <c r="DNZ187" s="419"/>
      <c r="DOA187" s="419"/>
      <c r="DOB187" s="419"/>
      <c r="DOC187" s="419"/>
      <c r="DOD187" s="419"/>
      <c r="DOE187" s="419"/>
      <c r="DOF187" s="419"/>
      <c r="DOG187" s="419"/>
      <c r="DOH187" s="419"/>
      <c r="DOI187" s="419"/>
      <c r="DOJ187" s="419"/>
      <c r="DOK187" s="419"/>
      <c r="DOL187" s="419"/>
      <c r="DOM187" s="419"/>
      <c r="DON187" s="419"/>
      <c r="DOO187" s="419"/>
      <c r="DOP187" s="419"/>
      <c r="DOQ187" s="419"/>
      <c r="DOR187" s="419"/>
      <c r="DOS187" s="419"/>
      <c r="DOT187" s="419"/>
      <c r="DOU187" s="419"/>
      <c r="DOV187" s="419"/>
      <c r="DOW187" s="419"/>
      <c r="DOX187" s="419"/>
      <c r="DOY187" s="419"/>
      <c r="DOZ187" s="419"/>
      <c r="DPA187" s="419"/>
      <c r="DPB187" s="419"/>
      <c r="DPC187" s="419"/>
      <c r="DPD187" s="419"/>
      <c r="DPE187" s="419"/>
      <c r="DPF187" s="419"/>
      <c r="DPG187" s="419"/>
      <c r="DPH187" s="419"/>
      <c r="DPI187" s="419"/>
      <c r="DPJ187" s="419"/>
      <c r="DPK187" s="419"/>
      <c r="DPL187" s="419"/>
      <c r="DPM187" s="419"/>
      <c r="DPN187" s="419"/>
      <c r="DPO187" s="419"/>
      <c r="DPP187" s="419"/>
      <c r="DPQ187" s="419"/>
      <c r="DPR187" s="419"/>
      <c r="DPS187" s="419"/>
      <c r="DPT187" s="419"/>
      <c r="DPU187" s="419"/>
      <c r="DPV187" s="419"/>
      <c r="DPW187" s="419"/>
      <c r="DPX187" s="419"/>
      <c r="DPY187" s="419"/>
      <c r="DPZ187" s="419"/>
      <c r="DQA187" s="419"/>
      <c r="DQB187" s="419"/>
      <c r="DQC187" s="419"/>
      <c r="DQD187" s="419"/>
      <c r="DQE187" s="419"/>
      <c r="DQF187" s="419"/>
      <c r="DQG187" s="419"/>
      <c r="DQH187" s="419"/>
      <c r="DQI187" s="419"/>
      <c r="DQJ187" s="419"/>
      <c r="DQK187" s="419"/>
      <c r="DQL187" s="419"/>
      <c r="DQM187" s="419"/>
      <c r="DQN187" s="419"/>
      <c r="DQO187" s="419"/>
      <c r="DQP187" s="419"/>
      <c r="DQQ187" s="419"/>
      <c r="DQR187" s="419"/>
      <c r="DQS187" s="419"/>
      <c r="DQT187" s="419"/>
      <c r="DQU187" s="419"/>
      <c r="DQV187" s="419"/>
      <c r="DQW187" s="419"/>
      <c r="DQX187" s="419"/>
      <c r="DQY187" s="419"/>
      <c r="DQZ187" s="419"/>
      <c r="DRA187" s="419"/>
      <c r="DRB187" s="419"/>
      <c r="DRC187" s="419"/>
      <c r="DRD187" s="419"/>
      <c r="DRE187" s="419"/>
      <c r="DRF187" s="419"/>
      <c r="DRG187" s="419"/>
      <c r="DRH187" s="419"/>
      <c r="DRI187" s="419"/>
      <c r="DRJ187" s="419"/>
      <c r="DRK187" s="419"/>
      <c r="DRL187" s="419"/>
      <c r="DRM187" s="419"/>
      <c r="DRN187" s="419"/>
      <c r="DRO187" s="419"/>
      <c r="DRP187" s="419"/>
      <c r="DRQ187" s="419"/>
      <c r="DRR187" s="419"/>
      <c r="DRS187" s="419"/>
      <c r="DRT187" s="419"/>
      <c r="DRU187" s="419"/>
      <c r="DRV187" s="419"/>
      <c r="DRW187" s="419"/>
      <c r="DRX187" s="419"/>
      <c r="DRY187" s="419"/>
      <c r="DRZ187" s="419"/>
      <c r="DSA187" s="419"/>
      <c r="DSB187" s="419"/>
      <c r="DSC187" s="419"/>
      <c r="DSD187" s="419"/>
      <c r="DSE187" s="419"/>
      <c r="DSF187" s="419"/>
      <c r="DSG187" s="419"/>
      <c r="DSH187" s="419"/>
      <c r="DSI187" s="419"/>
      <c r="DSJ187" s="419"/>
      <c r="DSK187" s="419"/>
      <c r="DSL187" s="419"/>
      <c r="DSM187" s="419"/>
      <c r="DSN187" s="419"/>
      <c r="DSO187" s="419"/>
      <c r="DSP187" s="419"/>
      <c r="DSQ187" s="419"/>
      <c r="DSR187" s="419"/>
      <c r="DSS187" s="419"/>
      <c r="DST187" s="419"/>
      <c r="DSU187" s="419"/>
      <c r="DSV187" s="419"/>
      <c r="DSW187" s="419"/>
      <c r="DSX187" s="419"/>
      <c r="DSY187" s="419"/>
      <c r="DSZ187" s="419"/>
      <c r="DTA187" s="419"/>
      <c r="DTB187" s="419"/>
      <c r="DTC187" s="419"/>
      <c r="DTD187" s="419"/>
      <c r="DTE187" s="419"/>
      <c r="DTF187" s="419"/>
      <c r="DTG187" s="419"/>
      <c r="DTH187" s="419"/>
      <c r="DTI187" s="419"/>
      <c r="DTJ187" s="419"/>
      <c r="DTK187" s="419"/>
      <c r="DTL187" s="419"/>
      <c r="DTM187" s="419"/>
      <c r="DTN187" s="419"/>
      <c r="DTO187" s="419"/>
      <c r="DTP187" s="419"/>
      <c r="DTQ187" s="419"/>
      <c r="DTR187" s="419"/>
      <c r="DTS187" s="419"/>
      <c r="DTT187" s="419"/>
      <c r="DTU187" s="419"/>
      <c r="DTV187" s="419"/>
      <c r="DTW187" s="419"/>
      <c r="DTX187" s="419"/>
      <c r="DTY187" s="419"/>
      <c r="DTZ187" s="419"/>
      <c r="DUA187" s="419"/>
      <c r="DUB187" s="419"/>
      <c r="DUC187" s="419"/>
      <c r="DUD187" s="419"/>
      <c r="DUE187" s="419"/>
      <c r="DUF187" s="419"/>
      <c r="DUG187" s="419"/>
      <c r="DUH187" s="419"/>
      <c r="DUI187" s="419"/>
      <c r="DUJ187" s="419"/>
      <c r="DUK187" s="419"/>
      <c r="DUL187" s="419"/>
      <c r="DUM187" s="419"/>
      <c r="DUN187" s="419"/>
      <c r="DUO187" s="419"/>
      <c r="DUP187" s="419"/>
      <c r="DUQ187" s="419"/>
      <c r="DUR187" s="419"/>
      <c r="DUS187" s="419"/>
      <c r="DUT187" s="419"/>
      <c r="DUU187" s="419"/>
      <c r="DUV187" s="419"/>
      <c r="DUW187" s="419"/>
      <c r="DUX187" s="419"/>
      <c r="DUY187" s="419"/>
      <c r="DUZ187" s="419"/>
      <c r="DVA187" s="419"/>
      <c r="DVB187" s="419"/>
      <c r="DVC187" s="419"/>
      <c r="DVD187" s="419"/>
      <c r="DVE187" s="419"/>
      <c r="DVF187" s="419"/>
      <c r="DVG187" s="419"/>
      <c r="DVH187" s="419"/>
      <c r="DVI187" s="419"/>
      <c r="DVJ187" s="419"/>
      <c r="DVK187" s="419"/>
      <c r="DVL187" s="419"/>
      <c r="DVM187" s="419"/>
      <c r="DVN187" s="419"/>
      <c r="DVO187" s="419"/>
      <c r="DVP187" s="419"/>
      <c r="DVQ187" s="419"/>
      <c r="DVR187" s="419"/>
      <c r="DVS187" s="419"/>
      <c r="DVT187" s="419"/>
      <c r="DVU187" s="419"/>
      <c r="DVV187" s="419"/>
      <c r="DVW187" s="419"/>
      <c r="DVX187" s="419"/>
      <c r="DVY187" s="419"/>
      <c r="DVZ187" s="419"/>
      <c r="DWA187" s="419"/>
      <c r="DWB187" s="419"/>
      <c r="DWC187" s="419"/>
      <c r="DWD187" s="419"/>
      <c r="DWE187" s="419"/>
      <c r="DWF187" s="419"/>
      <c r="DWG187" s="419"/>
      <c r="DWH187" s="419"/>
      <c r="DWI187" s="419"/>
      <c r="DWJ187" s="419"/>
      <c r="DWK187" s="419"/>
      <c r="DWL187" s="419"/>
      <c r="DWM187" s="419"/>
      <c r="DWN187" s="419"/>
      <c r="DWO187" s="419"/>
      <c r="DWP187" s="419"/>
      <c r="DWQ187" s="419"/>
      <c r="DWR187" s="419"/>
      <c r="DWS187" s="419"/>
      <c r="DWT187" s="419"/>
      <c r="DWU187" s="419"/>
      <c r="DWV187" s="419"/>
      <c r="DWW187" s="419"/>
      <c r="DWX187" s="419"/>
      <c r="DWY187" s="419"/>
      <c r="DWZ187" s="419"/>
      <c r="DXA187" s="419"/>
      <c r="DXB187" s="419"/>
      <c r="DXC187" s="419"/>
      <c r="DXD187" s="419"/>
      <c r="DXE187" s="419"/>
      <c r="DXF187" s="419"/>
      <c r="DXG187" s="419"/>
      <c r="DXH187" s="419"/>
      <c r="DXI187" s="419"/>
      <c r="DXJ187" s="419"/>
      <c r="DXK187" s="419"/>
      <c r="DXL187" s="419"/>
      <c r="DXM187" s="419"/>
      <c r="DXN187" s="419"/>
      <c r="DXO187" s="419"/>
      <c r="DXP187" s="419"/>
      <c r="DXQ187" s="419"/>
      <c r="DXR187" s="419"/>
      <c r="DXS187" s="419"/>
      <c r="DXT187" s="419"/>
      <c r="DXU187" s="419"/>
      <c r="DXV187" s="419"/>
      <c r="DXW187" s="419"/>
      <c r="DXX187" s="419"/>
      <c r="DXY187" s="419"/>
      <c r="DXZ187" s="419"/>
      <c r="DYA187" s="419"/>
      <c r="DYB187" s="419"/>
      <c r="DYC187" s="419"/>
      <c r="DYD187" s="419"/>
      <c r="DYE187" s="419"/>
      <c r="DYF187" s="419"/>
      <c r="DYG187" s="419"/>
      <c r="DYH187" s="419"/>
      <c r="DYI187" s="419"/>
      <c r="DYJ187" s="419"/>
      <c r="DYK187" s="419"/>
      <c r="DYL187" s="419"/>
      <c r="DYM187" s="419"/>
      <c r="DYN187" s="419"/>
      <c r="DYO187" s="419"/>
      <c r="DYP187" s="419"/>
      <c r="DYQ187" s="419"/>
      <c r="DYR187" s="419"/>
      <c r="DYS187" s="419"/>
      <c r="DYT187" s="419"/>
      <c r="DYU187" s="419"/>
      <c r="DYV187" s="419"/>
      <c r="DYW187" s="419"/>
      <c r="DYX187" s="419"/>
      <c r="DYY187" s="419"/>
      <c r="DYZ187" s="419"/>
      <c r="DZA187" s="419"/>
      <c r="DZB187" s="419"/>
      <c r="DZC187" s="419"/>
      <c r="DZD187" s="419"/>
      <c r="DZE187" s="419"/>
      <c r="DZF187" s="419"/>
      <c r="DZG187" s="419"/>
      <c r="DZH187" s="419"/>
      <c r="DZI187" s="419"/>
      <c r="DZJ187" s="419"/>
      <c r="DZK187" s="419"/>
      <c r="DZL187" s="419"/>
      <c r="DZM187" s="419"/>
      <c r="DZN187" s="419"/>
      <c r="DZO187" s="419"/>
      <c r="DZP187" s="419"/>
      <c r="DZQ187" s="419"/>
      <c r="DZR187" s="419"/>
      <c r="DZS187" s="419"/>
      <c r="DZT187" s="419"/>
      <c r="DZU187" s="419"/>
      <c r="DZV187" s="419"/>
      <c r="DZW187" s="419"/>
      <c r="DZX187" s="419"/>
      <c r="DZY187" s="419"/>
      <c r="DZZ187" s="419"/>
      <c r="EAA187" s="419"/>
      <c r="EAB187" s="419"/>
      <c r="EAC187" s="419"/>
      <c r="EAD187" s="419"/>
      <c r="EAE187" s="419"/>
      <c r="EAF187" s="419"/>
      <c r="EAG187" s="419"/>
      <c r="EAH187" s="419"/>
      <c r="EAI187" s="419"/>
      <c r="EAJ187" s="419"/>
      <c r="EAK187" s="419"/>
      <c r="EAL187" s="419"/>
      <c r="EAM187" s="419"/>
      <c r="EAN187" s="419"/>
      <c r="EAO187" s="419"/>
      <c r="EAP187" s="419"/>
      <c r="EAQ187" s="419"/>
      <c r="EAR187" s="419"/>
      <c r="EAS187" s="419"/>
      <c r="EAT187" s="419"/>
      <c r="EAU187" s="419"/>
      <c r="EAV187" s="419"/>
      <c r="EAW187" s="419"/>
      <c r="EAX187" s="419"/>
      <c r="EAY187" s="419"/>
      <c r="EAZ187" s="419"/>
      <c r="EBA187" s="419"/>
      <c r="EBB187" s="419"/>
      <c r="EBC187" s="419"/>
      <c r="EBD187" s="419"/>
      <c r="EBE187" s="419"/>
      <c r="EBF187" s="419"/>
      <c r="EBG187" s="419"/>
      <c r="EBH187" s="419"/>
      <c r="EBI187" s="419"/>
      <c r="EBJ187" s="419"/>
      <c r="EBK187" s="419"/>
      <c r="EBL187" s="419"/>
      <c r="EBM187" s="419"/>
      <c r="EBN187" s="419"/>
      <c r="EBO187" s="419"/>
      <c r="EBP187" s="419"/>
      <c r="EBQ187" s="419"/>
      <c r="EBR187" s="419"/>
      <c r="EBS187" s="419"/>
      <c r="EBT187" s="419"/>
      <c r="EBU187" s="419"/>
      <c r="EBV187" s="419"/>
      <c r="EBW187" s="419"/>
      <c r="EBX187" s="419"/>
      <c r="EBY187" s="419"/>
      <c r="EBZ187" s="419"/>
      <c r="ECA187" s="419"/>
      <c r="ECB187" s="419"/>
      <c r="ECC187" s="419"/>
      <c r="ECD187" s="419"/>
      <c r="ECE187" s="419"/>
      <c r="ECF187" s="419"/>
      <c r="ECG187" s="419"/>
      <c r="ECH187" s="419"/>
      <c r="ECI187" s="419"/>
      <c r="ECJ187" s="419"/>
      <c r="ECK187" s="419"/>
      <c r="ECL187" s="419"/>
      <c r="ECM187" s="419"/>
      <c r="ECN187" s="419"/>
      <c r="ECO187" s="419"/>
      <c r="ECP187" s="419"/>
      <c r="ECQ187" s="419"/>
      <c r="ECR187" s="419"/>
      <c r="ECS187" s="419"/>
      <c r="ECT187" s="419"/>
      <c r="ECU187" s="419"/>
      <c r="ECV187" s="419"/>
      <c r="ECW187" s="419"/>
      <c r="ECX187" s="419"/>
      <c r="ECY187" s="419"/>
      <c r="ECZ187" s="419"/>
      <c r="EDA187" s="419"/>
      <c r="EDB187" s="419"/>
      <c r="EDC187" s="419"/>
      <c r="EDD187" s="419"/>
      <c r="EDE187" s="419"/>
      <c r="EDF187" s="419"/>
      <c r="EDG187" s="419"/>
      <c r="EDH187" s="419"/>
      <c r="EDI187" s="419"/>
      <c r="EDJ187" s="419"/>
      <c r="EDK187" s="419"/>
      <c r="EDL187" s="419"/>
      <c r="EDM187" s="419"/>
      <c r="EDN187" s="419"/>
      <c r="EDO187" s="419"/>
      <c r="EDP187" s="419"/>
      <c r="EDQ187" s="419"/>
      <c r="EDR187" s="419"/>
      <c r="EDS187" s="419"/>
      <c r="EDT187" s="419"/>
      <c r="EDU187" s="419"/>
      <c r="EDV187" s="419"/>
      <c r="EDW187" s="419"/>
      <c r="EDX187" s="419"/>
      <c r="EDY187" s="419"/>
      <c r="EDZ187" s="419"/>
      <c r="EEA187" s="419"/>
      <c r="EEB187" s="419"/>
      <c r="EEC187" s="419"/>
      <c r="EED187" s="419"/>
      <c r="EEE187" s="419"/>
      <c r="EEF187" s="419"/>
      <c r="EEG187" s="419"/>
      <c r="EEH187" s="419"/>
      <c r="EEI187" s="419"/>
      <c r="EEJ187" s="419"/>
      <c r="EEK187" s="419"/>
      <c r="EEL187" s="419"/>
      <c r="EEM187" s="419"/>
      <c r="EEN187" s="419"/>
      <c r="EEO187" s="419"/>
      <c r="EEP187" s="419"/>
      <c r="EEQ187" s="419"/>
      <c r="EER187" s="419"/>
      <c r="EES187" s="419"/>
      <c r="EET187" s="419"/>
      <c r="EEU187" s="419"/>
      <c r="EEV187" s="419"/>
      <c r="EEW187" s="419"/>
      <c r="EEX187" s="419"/>
      <c r="EEY187" s="419"/>
      <c r="EEZ187" s="419"/>
      <c r="EFA187" s="419"/>
      <c r="EFB187" s="419"/>
      <c r="EFC187" s="419"/>
      <c r="EFD187" s="419"/>
      <c r="EFE187" s="419"/>
      <c r="EFF187" s="419"/>
      <c r="EFG187" s="419"/>
      <c r="EFH187" s="419"/>
      <c r="EFI187" s="419"/>
      <c r="EFJ187" s="419"/>
      <c r="EFK187" s="419"/>
      <c r="EFL187" s="419"/>
      <c r="EFM187" s="419"/>
      <c r="EFN187" s="419"/>
      <c r="EFO187" s="419"/>
      <c r="EFP187" s="419"/>
      <c r="EFQ187" s="419"/>
      <c r="EFR187" s="419"/>
      <c r="EFS187" s="419"/>
      <c r="EFT187" s="419"/>
      <c r="EFU187" s="419"/>
      <c r="EFV187" s="419"/>
      <c r="EFW187" s="419"/>
      <c r="EFX187" s="419"/>
      <c r="EFY187" s="419"/>
      <c r="EFZ187" s="419"/>
      <c r="EGA187" s="419"/>
      <c r="EGB187" s="419"/>
      <c r="EGC187" s="419"/>
      <c r="EGD187" s="419"/>
      <c r="EGE187" s="419"/>
      <c r="EGF187" s="419"/>
      <c r="EGG187" s="419"/>
      <c r="EGH187" s="419"/>
      <c r="EGI187" s="419"/>
      <c r="EGJ187" s="419"/>
      <c r="EGK187" s="419"/>
      <c r="EGL187" s="419"/>
      <c r="EGM187" s="419"/>
      <c r="EGN187" s="419"/>
      <c r="EGO187" s="419"/>
      <c r="EGP187" s="419"/>
      <c r="EGQ187" s="419"/>
      <c r="EGR187" s="419"/>
      <c r="EGS187" s="419"/>
      <c r="EGT187" s="419"/>
      <c r="EGU187" s="419"/>
      <c r="EGV187" s="419"/>
      <c r="EGW187" s="419"/>
      <c r="EGX187" s="419"/>
      <c r="EGY187" s="419"/>
      <c r="EGZ187" s="419"/>
      <c r="EHA187" s="419"/>
      <c r="EHB187" s="419"/>
      <c r="EHC187" s="419"/>
      <c r="EHD187" s="419"/>
      <c r="EHE187" s="419"/>
      <c r="EHF187" s="419"/>
      <c r="EHG187" s="419"/>
      <c r="EHH187" s="419"/>
      <c r="EHI187" s="419"/>
      <c r="EHJ187" s="419"/>
      <c r="EHK187" s="419"/>
      <c r="EHL187" s="419"/>
      <c r="EHM187" s="419"/>
      <c r="EHN187" s="419"/>
      <c r="EHO187" s="419"/>
      <c r="EHP187" s="419"/>
      <c r="EHQ187" s="419"/>
      <c r="EHR187" s="419"/>
      <c r="EHS187" s="419"/>
      <c r="EHT187" s="419"/>
      <c r="EHU187" s="419"/>
      <c r="EHV187" s="419"/>
      <c r="EHW187" s="419"/>
      <c r="EHX187" s="419"/>
      <c r="EHY187" s="419"/>
      <c r="EHZ187" s="419"/>
      <c r="EIA187" s="419"/>
      <c r="EIB187" s="419"/>
      <c r="EIC187" s="419"/>
      <c r="EID187" s="419"/>
      <c r="EIE187" s="419"/>
      <c r="EIF187" s="419"/>
      <c r="EIG187" s="419"/>
      <c r="EIH187" s="419"/>
      <c r="EII187" s="419"/>
      <c r="EIJ187" s="419"/>
      <c r="EIK187" s="419"/>
      <c r="EIL187" s="419"/>
      <c r="EIM187" s="419"/>
      <c r="EIN187" s="419"/>
      <c r="EIO187" s="419"/>
      <c r="EIP187" s="419"/>
      <c r="EIQ187" s="419"/>
      <c r="EIR187" s="419"/>
      <c r="EIS187" s="419"/>
      <c r="EIT187" s="419"/>
      <c r="EIU187" s="419"/>
      <c r="EIV187" s="419"/>
      <c r="EIW187" s="419"/>
      <c r="EIX187" s="419"/>
      <c r="EIY187" s="419"/>
      <c r="EIZ187" s="419"/>
      <c r="EJA187" s="419"/>
      <c r="EJB187" s="419"/>
      <c r="EJC187" s="419"/>
      <c r="EJD187" s="419"/>
      <c r="EJE187" s="419"/>
      <c r="EJF187" s="419"/>
      <c r="EJG187" s="419"/>
      <c r="EJH187" s="419"/>
      <c r="EJI187" s="419"/>
      <c r="EJJ187" s="419"/>
      <c r="EJK187" s="419"/>
      <c r="EJL187" s="419"/>
      <c r="EJM187" s="419"/>
      <c r="EJN187" s="419"/>
      <c r="EJO187" s="419"/>
      <c r="EJP187" s="419"/>
      <c r="EJQ187" s="419"/>
      <c r="EJR187" s="419"/>
      <c r="EJS187" s="419"/>
      <c r="EJT187" s="419"/>
      <c r="EJU187" s="419"/>
      <c r="EJV187" s="419"/>
      <c r="EJW187" s="419"/>
      <c r="EJX187" s="419"/>
      <c r="EJY187" s="419"/>
      <c r="EJZ187" s="419"/>
      <c r="EKA187" s="419"/>
      <c r="EKB187" s="419"/>
      <c r="EKC187" s="419"/>
      <c r="EKD187" s="419"/>
      <c r="EKE187" s="419"/>
      <c r="EKF187" s="419"/>
      <c r="EKG187" s="419"/>
      <c r="EKH187" s="419"/>
      <c r="EKI187" s="419"/>
      <c r="EKJ187" s="419"/>
      <c r="EKK187" s="419"/>
      <c r="EKL187" s="419"/>
      <c r="EKM187" s="419"/>
      <c r="EKN187" s="419"/>
      <c r="EKO187" s="419"/>
      <c r="EKP187" s="419"/>
      <c r="EKQ187" s="419"/>
      <c r="EKR187" s="419"/>
      <c r="EKS187" s="419"/>
      <c r="EKT187" s="419"/>
      <c r="EKU187" s="419"/>
      <c r="EKV187" s="419"/>
      <c r="EKW187" s="419"/>
      <c r="EKX187" s="419"/>
      <c r="EKY187" s="419"/>
      <c r="EKZ187" s="419"/>
      <c r="ELA187" s="419"/>
      <c r="ELB187" s="419"/>
      <c r="ELC187" s="419"/>
      <c r="ELD187" s="419"/>
      <c r="ELE187" s="419"/>
      <c r="ELF187" s="419"/>
      <c r="ELG187" s="419"/>
      <c r="ELH187" s="419"/>
      <c r="ELI187" s="419"/>
      <c r="ELJ187" s="419"/>
      <c r="ELK187" s="419"/>
      <c r="ELL187" s="419"/>
      <c r="ELM187" s="419"/>
      <c r="ELN187" s="419"/>
      <c r="ELO187" s="419"/>
      <c r="ELP187" s="419"/>
      <c r="ELQ187" s="419"/>
      <c r="ELR187" s="419"/>
      <c r="ELS187" s="419"/>
      <c r="ELT187" s="419"/>
      <c r="ELU187" s="419"/>
      <c r="ELV187" s="419"/>
      <c r="ELW187" s="419"/>
      <c r="ELX187" s="419"/>
      <c r="ELY187" s="419"/>
      <c r="ELZ187" s="419"/>
      <c r="EMA187" s="419"/>
      <c r="EMB187" s="419"/>
      <c r="EMC187" s="419"/>
      <c r="EMD187" s="419"/>
      <c r="EME187" s="419"/>
      <c r="EMF187" s="419"/>
      <c r="EMG187" s="419"/>
      <c r="EMH187" s="419"/>
      <c r="EMI187" s="419"/>
      <c r="EMJ187" s="419"/>
      <c r="EMK187" s="419"/>
      <c r="EML187" s="419"/>
      <c r="EMM187" s="419"/>
      <c r="EMN187" s="419"/>
      <c r="EMO187" s="419"/>
      <c r="EMP187" s="419"/>
      <c r="EMQ187" s="419"/>
      <c r="EMR187" s="419"/>
      <c r="EMS187" s="419"/>
      <c r="EMT187" s="419"/>
      <c r="EMU187" s="419"/>
      <c r="EMV187" s="419"/>
      <c r="EMW187" s="419"/>
      <c r="EMX187" s="419"/>
      <c r="EMY187" s="419"/>
      <c r="EMZ187" s="419"/>
      <c r="ENA187" s="419"/>
      <c r="ENB187" s="419"/>
      <c r="ENC187" s="419"/>
      <c r="END187" s="419"/>
      <c r="ENE187" s="419"/>
      <c r="ENF187" s="419"/>
      <c r="ENG187" s="419"/>
      <c r="ENH187" s="419"/>
      <c r="ENI187" s="419"/>
      <c r="ENJ187" s="419"/>
      <c r="ENK187" s="419"/>
      <c r="ENL187" s="419"/>
      <c r="ENM187" s="419"/>
      <c r="ENN187" s="419"/>
      <c r="ENO187" s="419"/>
      <c r="ENP187" s="419"/>
      <c r="ENQ187" s="419"/>
      <c r="ENR187" s="419"/>
      <c r="ENS187" s="419"/>
      <c r="ENT187" s="419"/>
      <c r="ENU187" s="419"/>
      <c r="ENV187" s="419"/>
      <c r="ENW187" s="419"/>
      <c r="ENX187" s="419"/>
      <c r="ENY187" s="419"/>
      <c r="ENZ187" s="419"/>
      <c r="EOA187" s="419"/>
      <c r="EOB187" s="419"/>
      <c r="EOC187" s="419"/>
      <c r="EOD187" s="419"/>
      <c r="EOE187" s="419"/>
      <c r="EOF187" s="419"/>
      <c r="EOG187" s="419"/>
      <c r="EOH187" s="419"/>
      <c r="EOI187" s="419"/>
      <c r="EOJ187" s="419"/>
      <c r="EOK187" s="419"/>
      <c r="EOL187" s="419"/>
      <c r="EOM187" s="419"/>
      <c r="EON187" s="419"/>
      <c r="EOO187" s="419"/>
      <c r="EOP187" s="419"/>
      <c r="EOQ187" s="419"/>
      <c r="EOR187" s="419"/>
      <c r="EOS187" s="419"/>
      <c r="EOT187" s="419"/>
      <c r="EOU187" s="419"/>
      <c r="EOV187" s="419"/>
      <c r="EOW187" s="419"/>
      <c r="EOX187" s="419"/>
      <c r="EOY187" s="419"/>
      <c r="EOZ187" s="419"/>
      <c r="EPA187" s="419"/>
      <c r="EPB187" s="419"/>
      <c r="EPC187" s="419"/>
      <c r="EPD187" s="419"/>
      <c r="EPE187" s="419"/>
      <c r="EPF187" s="419"/>
      <c r="EPG187" s="419"/>
      <c r="EPH187" s="419"/>
      <c r="EPI187" s="419"/>
      <c r="EPJ187" s="419"/>
      <c r="EPK187" s="419"/>
      <c r="EPL187" s="419"/>
      <c r="EPM187" s="419"/>
      <c r="EPN187" s="419"/>
      <c r="EPO187" s="419"/>
      <c r="EPP187" s="419"/>
      <c r="EPQ187" s="419"/>
      <c r="EPR187" s="419"/>
      <c r="EPS187" s="419"/>
      <c r="EPT187" s="419"/>
      <c r="EPU187" s="419"/>
      <c r="EPV187" s="419"/>
      <c r="EPW187" s="419"/>
      <c r="EPX187" s="419"/>
      <c r="EPY187" s="419"/>
      <c r="EPZ187" s="419"/>
      <c r="EQA187" s="419"/>
      <c r="EQB187" s="419"/>
      <c r="EQC187" s="419"/>
      <c r="EQD187" s="419"/>
      <c r="EQE187" s="419"/>
      <c r="EQF187" s="419"/>
      <c r="EQG187" s="419"/>
      <c r="EQH187" s="419"/>
      <c r="EQI187" s="419"/>
      <c r="EQJ187" s="419"/>
      <c r="EQK187" s="419"/>
      <c r="EQL187" s="419"/>
      <c r="EQM187" s="419"/>
      <c r="EQN187" s="419"/>
      <c r="EQO187" s="419"/>
      <c r="EQP187" s="419"/>
      <c r="EQQ187" s="419"/>
      <c r="EQR187" s="419"/>
      <c r="EQS187" s="419"/>
      <c r="EQT187" s="419"/>
      <c r="EQU187" s="419"/>
      <c r="EQV187" s="419"/>
      <c r="EQW187" s="419"/>
      <c r="EQX187" s="419"/>
      <c r="EQY187" s="419"/>
      <c r="EQZ187" s="419"/>
      <c r="ERA187" s="419"/>
      <c r="ERB187" s="419"/>
      <c r="ERC187" s="419"/>
      <c r="ERD187" s="419"/>
      <c r="ERE187" s="419"/>
      <c r="ERF187" s="419"/>
      <c r="ERG187" s="419"/>
      <c r="ERH187" s="419"/>
      <c r="ERI187" s="419"/>
      <c r="ERJ187" s="419"/>
      <c r="ERK187" s="419"/>
      <c r="ERL187" s="419"/>
      <c r="ERM187" s="419"/>
      <c r="ERN187" s="419"/>
      <c r="ERO187" s="419"/>
      <c r="ERP187" s="419"/>
      <c r="ERQ187" s="419"/>
      <c r="ERR187" s="419"/>
      <c r="ERS187" s="419"/>
      <c r="ERT187" s="419"/>
      <c r="ERU187" s="419"/>
      <c r="ERV187" s="419"/>
      <c r="ERW187" s="419"/>
      <c r="ERX187" s="419"/>
      <c r="ERY187" s="419"/>
      <c r="ERZ187" s="419"/>
      <c r="ESA187" s="419"/>
      <c r="ESB187" s="419"/>
      <c r="ESC187" s="419"/>
      <c r="ESD187" s="419"/>
      <c r="ESE187" s="419"/>
      <c r="ESF187" s="419"/>
      <c r="ESG187" s="419"/>
      <c r="ESH187" s="419"/>
      <c r="ESI187" s="419"/>
      <c r="ESJ187" s="419"/>
      <c r="ESK187" s="419"/>
      <c r="ESL187" s="419"/>
      <c r="ESM187" s="419"/>
      <c r="ESN187" s="419"/>
      <c r="ESO187" s="419"/>
      <c r="ESP187" s="419"/>
      <c r="ESQ187" s="419"/>
      <c r="ESR187" s="419"/>
      <c r="ESS187" s="419"/>
      <c r="EST187" s="419"/>
      <c r="ESU187" s="419"/>
      <c r="ESV187" s="419"/>
      <c r="ESW187" s="419"/>
      <c r="ESX187" s="419"/>
      <c r="ESY187" s="419"/>
      <c r="ESZ187" s="419"/>
      <c r="ETA187" s="419"/>
      <c r="ETB187" s="419"/>
      <c r="ETC187" s="419"/>
      <c r="ETD187" s="419"/>
      <c r="ETE187" s="419"/>
      <c r="ETF187" s="419"/>
      <c r="ETG187" s="419"/>
      <c r="ETH187" s="419"/>
      <c r="ETI187" s="419"/>
      <c r="ETJ187" s="419"/>
      <c r="ETK187" s="419"/>
      <c r="ETL187" s="419"/>
      <c r="ETM187" s="419"/>
      <c r="ETN187" s="419"/>
      <c r="ETO187" s="419"/>
      <c r="ETP187" s="419"/>
      <c r="ETQ187" s="419"/>
      <c r="ETR187" s="419"/>
      <c r="ETS187" s="419"/>
      <c r="ETT187" s="419"/>
      <c r="ETU187" s="419"/>
      <c r="ETV187" s="419"/>
      <c r="ETW187" s="419"/>
      <c r="ETX187" s="419"/>
      <c r="ETY187" s="419"/>
      <c r="ETZ187" s="419"/>
      <c r="EUA187" s="419"/>
      <c r="EUB187" s="419"/>
      <c r="EUC187" s="419"/>
      <c r="EUD187" s="419"/>
      <c r="EUE187" s="419"/>
      <c r="EUF187" s="419"/>
      <c r="EUG187" s="419"/>
      <c r="EUH187" s="419"/>
      <c r="EUI187" s="419"/>
      <c r="EUJ187" s="419"/>
      <c r="EUK187" s="419"/>
      <c r="EUL187" s="419"/>
      <c r="EUM187" s="419"/>
      <c r="EUN187" s="419"/>
      <c r="EUO187" s="419"/>
      <c r="EUP187" s="419"/>
      <c r="EUQ187" s="419"/>
      <c r="EUR187" s="419"/>
      <c r="EUS187" s="419"/>
      <c r="EUT187" s="419"/>
      <c r="EUU187" s="419"/>
      <c r="EUV187" s="419"/>
      <c r="EUW187" s="419"/>
      <c r="EUX187" s="419"/>
      <c r="EUY187" s="419"/>
      <c r="EUZ187" s="419"/>
      <c r="EVA187" s="419"/>
      <c r="EVB187" s="419"/>
      <c r="EVC187" s="419"/>
      <c r="EVD187" s="419"/>
      <c r="EVE187" s="419"/>
      <c r="EVF187" s="419"/>
      <c r="EVG187" s="419"/>
      <c r="EVH187" s="419"/>
      <c r="EVI187" s="419"/>
      <c r="EVJ187" s="419"/>
      <c r="EVK187" s="419"/>
      <c r="EVL187" s="419"/>
      <c r="EVM187" s="419"/>
      <c r="EVN187" s="419"/>
      <c r="EVO187" s="419"/>
      <c r="EVP187" s="419"/>
      <c r="EVQ187" s="419"/>
      <c r="EVR187" s="419"/>
      <c r="EVS187" s="419"/>
      <c r="EVT187" s="419"/>
      <c r="EVU187" s="419"/>
      <c r="EVV187" s="419"/>
      <c r="EVW187" s="419"/>
      <c r="EVX187" s="419"/>
      <c r="EVY187" s="419"/>
      <c r="EVZ187" s="419"/>
      <c r="EWA187" s="419"/>
      <c r="EWB187" s="419"/>
      <c r="EWC187" s="419"/>
      <c r="EWD187" s="419"/>
      <c r="EWE187" s="419"/>
      <c r="EWF187" s="419"/>
      <c r="EWG187" s="419"/>
      <c r="EWH187" s="419"/>
      <c r="EWI187" s="419"/>
      <c r="EWJ187" s="419"/>
      <c r="EWK187" s="419"/>
      <c r="EWL187" s="419"/>
      <c r="EWM187" s="419"/>
      <c r="EWN187" s="419"/>
      <c r="EWO187" s="419"/>
      <c r="EWP187" s="419"/>
      <c r="EWQ187" s="419"/>
      <c r="EWR187" s="419"/>
      <c r="EWS187" s="419"/>
      <c r="EWT187" s="419"/>
      <c r="EWU187" s="419"/>
      <c r="EWV187" s="419"/>
      <c r="EWW187" s="419"/>
      <c r="EWX187" s="419"/>
      <c r="EWY187" s="419"/>
      <c r="EWZ187" s="419"/>
      <c r="EXA187" s="419"/>
      <c r="EXB187" s="419"/>
      <c r="EXC187" s="419"/>
      <c r="EXD187" s="419"/>
      <c r="EXE187" s="419"/>
      <c r="EXF187" s="419"/>
      <c r="EXG187" s="419"/>
      <c r="EXH187" s="419"/>
      <c r="EXI187" s="419"/>
      <c r="EXJ187" s="419"/>
      <c r="EXK187" s="419"/>
      <c r="EXL187" s="419"/>
      <c r="EXM187" s="419"/>
      <c r="EXN187" s="419"/>
      <c r="EXO187" s="419"/>
      <c r="EXP187" s="419"/>
      <c r="EXQ187" s="419"/>
      <c r="EXR187" s="419"/>
      <c r="EXS187" s="419"/>
      <c r="EXT187" s="419"/>
      <c r="EXU187" s="419"/>
      <c r="EXV187" s="419"/>
      <c r="EXW187" s="419"/>
      <c r="EXX187" s="419"/>
      <c r="EXY187" s="419"/>
      <c r="EXZ187" s="419"/>
      <c r="EYA187" s="419"/>
      <c r="EYB187" s="419"/>
      <c r="EYC187" s="419"/>
      <c r="EYD187" s="419"/>
      <c r="EYE187" s="419"/>
      <c r="EYF187" s="419"/>
      <c r="EYG187" s="419"/>
      <c r="EYH187" s="419"/>
      <c r="EYI187" s="419"/>
      <c r="EYJ187" s="419"/>
      <c r="EYK187" s="419"/>
      <c r="EYL187" s="419"/>
      <c r="EYM187" s="419"/>
      <c r="EYN187" s="419"/>
      <c r="EYO187" s="419"/>
      <c r="EYP187" s="419"/>
      <c r="EYQ187" s="419"/>
      <c r="EYR187" s="419"/>
      <c r="EYS187" s="419"/>
      <c r="EYT187" s="419"/>
      <c r="EYU187" s="419"/>
      <c r="EYV187" s="419"/>
      <c r="EYW187" s="419"/>
      <c r="EYX187" s="419"/>
      <c r="EYY187" s="419"/>
      <c r="EYZ187" s="419"/>
      <c r="EZA187" s="419"/>
      <c r="EZB187" s="419"/>
      <c r="EZC187" s="419"/>
      <c r="EZD187" s="419"/>
      <c r="EZE187" s="419"/>
      <c r="EZF187" s="419"/>
      <c r="EZG187" s="419"/>
      <c r="EZH187" s="419"/>
      <c r="EZI187" s="419"/>
      <c r="EZJ187" s="419"/>
      <c r="EZK187" s="419"/>
      <c r="EZL187" s="419"/>
      <c r="EZM187" s="419"/>
      <c r="EZN187" s="419"/>
      <c r="EZO187" s="419"/>
      <c r="EZP187" s="419"/>
      <c r="EZQ187" s="419"/>
      <c r="EZR187" s="419"/>
      <c r="EZS187" s="419"/>
      <c r="EZT187" s="419"/>
      <c r="EZU187" s="419"/>
      <c r="EZV187" s="419"/>
      <c r="EZW187" s="419"/>
      <c r="EZX187" s="419"/>
      <c r="EZY187" s="419"/>
      <c r="EZZ187" s="419"/>
      <c r="FAA187" s="419"/>
      <c r="FAB187" s="419"/>
      <c r="FAC187" s="419"/>
      <c r="FAD187" s="419"/>
      <c r="FAE187" s="419"/>
      <c r="FAF187" s="419"/>
      <c r="FAG187" s="419"/>
      <c r="FAH187" s="419"/>
      <c r="FAI187" s="419"/>
      <c r="FAJ187" s="419"/>
      <c r="FAK187" s="419"/>
      <c r="FAL187" s="419"/>
      <c r="FAM187" s="419"/>
      <c r="FAN187" s="419"/>
      <c r="FAO187" s="419"/>
      <c r="FAP187" s="419"/>
      <c r="FAQ187" s="419"/>
      <c r="FAR187" s="419"/>
      <c r="FAS187" s="419"/>
      <c r="FAT187" s="419"/>
      <c r="FAU187" s="419"/>
      <c r="FAV187" s="419"/>
      <c r="FAW187" s="419"/>
      <c r="FAX187" s="419"/>
      <c r="FAY187" s="419"/>
      <c r="FAZ187" s="419"/>
      <c r="FBA187" s="419"/>
      <c r="FBB187" s="419"/>
      <c r="FBC187" s="419"/>
      <c r="FBD187" s="419"/>
      <c r="FBE187" s="419"/>
      <c r="FBF187" s="419"/>
      <c r="FBG187" s="419"/>
      <c r="FBH187" s="419"/>
      <c r="FBI187" s="419"/>
      <c r="FBJ187" s="419"/>
      <c r="FBK187" s="419"/>
      <c r="FBL187" s="419"/>
      <c r="FBM187" s="419"/>
      <c r="FBN187" s="419"/>
      <c r="FBO187" s="419"/>
      <c r="FBP187" s="419"/>
      <c r="FBQ187" s="419"/>
      <c r="FBR187" s="419"/>
      <c r="FBS187" s="419"/>
      <c r="FBT187" s="419"/>
      <c r="FBU187" s="419"/>
      <c r="FBV187" s="419"/>
      <c r="FBW187" s="419"/>
      <c r="FBX187" s="419"/>
      <c r="FBY187" s="419"/>
      <c r="FBZ187" s="419"/>
      <c r="FCA187" s="419"/>
      <c r="FCB187" s="419"/>
      <c r="FCC187" s="419"/>
      <c r="FCD187" s="419"/>
      <c r="FCE187" s="419"/>
      <c r="FCF187" s="419"/>
      <c r="FCG187" s="419"/>
      <c r="FCH187" s="419"/>
      <c r="FCI187" s="419"/>
      <c r="FCJ187" s="419"/>
      <c r="FCK187" s="419"/>
      <c r="FCL187" s="419"/>
      <c r="FCM187" s="419"/>
      <c r="FCN187" s="419"/>
      <c r="FCO187" s="419"/>
      <c r="FCP187" s="419"/>
      <c r="FCQ187" s="419"/>
      <c r="FCR187" s="419"/>
      <c r="FCS187" s="419"/>
      <c r="FCT187" s="419"/>
      <c r="FCU187" s="419"/>
      <c r="FCV187" s="419"/>
      <c r="FCW187" s="419"/>
      <c r="FCX187" s="419"/>
      <c r="FCY187" s="419"/>
      <c r="FCZ187" s="419"/>
      <c r="FDA187" s="419"/>
      <c r="FDB187" s="419"/>
      <c r="FDC187" s="419"/>
      <c r="FDD187" s="419"/>
      <c r="FDE187" s="419"/>
      <c r="FDF187" s="419"/>
      <c r="FDG187" s="419"/>
      <c r="FDH187" s="419"/>
      <c r="FDI187" s="419"/>
      <c r="FDJ187" s="419"/>
      <c r="FDK187" s="419"/>
      <c r="FDL187" s="419"/>
      <c r="FDM187" s="419"/>
      <c r="FDN187" s="419"/>
      <c r="FDO187" s="419"/>
      <c r="FDP187" s="419"/>
      <c r="FDQ187" s="419"/>
      <c r="FDR187" s="419"/>
      <c r="FDS187" s="419"/>
      <c r="FDT187" s="419"/>
      <c r="FDU187" s="419"/>
      <c r="FDV187" s="419"/>
      <c r="FDW187" s="419"/>
      <c r="FDX187" s="419"/>
      <c r="FDY187" s="419"/>
      <c r="FDZ187" s="419"/>
      <c r="FEA187" s="419"/>
      <c r="FEB187" s="419"/>
      <c r="FEC187" s="419"/>
      <c r="FED187" s="419"/>
      <c r="FEE187" s="419"/>
      <c r="FEF187" s="419"/>
      <c r="FEG187" s="419"/>
      <c r="FEH187" s="419"/>
      <c r="FEI187" s="419"/>
      <c r="FEJ187" s="419"/>
      <c r="FEK187" s="419"/>
      <c r="FEL187" s="419"/>
      <c r="FEM187" s="419"/>
      <c r="FEN187" s="419"/>
      <c r="FEO187" s="419"/>
      <c r="FEP187" s="419"/>
      <c r="FEQ187" s="419"/>
      <c r="FER187" s="419"/>
      <c r="FES187" s="419"/>
      <c r="FET187" s="419"/>
      <c r="FEU187" s="419"/>
      <c r="FEV187" s="419"/>
      <c r="FEW187" s="419"/>
      <c r="FEX187" s="419"/>
      <c r="FEY187" s="419"/>
      <c r="FEZ187" s="419"/>
      <c r="FFA187" s="419"/>
      <c r="FFB187" s="419"/>
      <c r="FFC187" s="419"/>
      <c r="FFD187" s="419"/>
      <c r="FFE187" s="419"/>
      <c r="FFF187" s="419"/>
      <c r="FFG187" s="419"/>
      <c r="FFH187" s="419"/>
      <c r="FFI187" s="419"/>
      <c r="FFJ187" s="419"/>
      <c r="FFK187" s="419"/>
      <c r="FFL187" s="419"/>
      <c r="FFM187" s="419"/>
      <c r="FFN187" s="419"/>
      <c r="FFO187" s="419"/>
      <c r="FFP187" s="419"/>
      <c r="FFQ187" s="419"/>
      <c r="FFR187" s="419"/>
      <c r="FFS187" s="419"/>
      <c r="FFT187" s="419"/>
      <c r="FFU187" s="419"/>
      <c r="FFV187" s="419"/>
      <c r="FFW187" s="419"/>
      <c r="FFX187" s="419"/>
      <c r="FFY187" s="419"/>
      <c r="FFZ187" s="419"/>
      <c r="FGA187" s="419"/>
      <c r="FGB187" s="419"/>
      <c r="FGC187" s="419"/>
      <c r="FGD187" s="419"/>
      <c r="FGE187" s="419"/>
      <c r="FGF187" s="419"/>
      <c r="FGG187" s="419"/>
      <c r="FGH187" s="419"/>
      <c r="FGI187" s="419"/>
      <c r="FGJ187" s="419"/>
      <c r="FGK187" s="419"/>
      <c r="FGL187" s="419"/>
      <c r="FGM187" s="419"/>
      <c r="FGN187" s="419"/>
      <c r="FGO187" s="419"/>
      <c r="FGP187" s="419"/>
      <c r="FGQ187" s="419"/>
      <c r="FGR187" s="419"/>
      <c r="FGS187" s="419"/>
      <c r="FGT187" s="419"/>
      <c r="FGU187" s="419"/>
      <c r="FGV187" s="419"/>
      <c r="FGW187" s="419"/>
      <c r="FGX187" s="419"/>
      <c r="FGY187" s="419"/>
      <c r="FGZ187" s="419"/>
      <c r="FHA187" s="419"/>
      <c r="FHB187" s="419"/>
      <c r="FHC187" s="419"/>
      <c r="FHD187" s="419"/>
      <c r="FHE187" s="419"/>
      <c r="FHF187" s="419"/>
      <c r="FHG187" s="419"/>
      <c r="FHH187" s="419"/>
      <c r="FHI187" s="419"/>
      <c r="FHJ187" s="419"/>
      <c r="FHK187" s="419"/>
      <c r="FHL187" s="419"/>
      <c r="FHM187" s="419"/>
      <c r="FHN187" s="419"/>
      <c r="FHO187" s="419"/>
      <c r="FHP187" s="419"/>
      <c r="FHQ187" s="419"/>
      <c r="FHR187" s="419"/>
      <c r="FHS187" s="419"/>
      <c r="FHT187" s="419"/>
      <c r="FHU187" s="419"/>
      <c r="FHV187" s="419"/>
      <c r="FHW187" s="419"/>
      <c r="FHX187" s="419"/>
      <c r="FHY187" s="419"/>
      <c r="FHZ187" s="419"/>
      <c r="FIA187" s="419"/>
      <c r="FIB187" s="419"/>
      <c r="FIC187" s="419"/>
      <c r="FID187" s="419"/>
      <c r="FIE187" s="419"/>
      <c r="FIF187" s="419"/>
      <c r="FIG187" s="419"/>
      <c r="FIH187" s="419"/>
      <c r="FII187" s="419"/>
      <c r="FIJ187" s="419"/>
      <c r="FIK187" s="419"/>
      <c r="FIL187" s="419"/>
      <c r="FIM187" s="419"/>
      <c r="FIN187" s="419"/>
      <c r="FIO187" s="419"/>
      <c r="FIP187" s="419"/>
      <c r="FIQ187" s="419"/>
      <c r="FIR187" s="419"/>
      <c r="FIS187" s="419"/>
      <c r="FIT187" s="419"/>
      <c r="FIU187" s="419"/>
      <c r="FIV187" s="419"/>
      <c r="FIW187" s="419"/>
      <c r="FIX187" s="419"/>
      <c r="FIY187" s="419"/>
      <c r="FIZ187" s="419"/>
      <c r="FJA187" s="419"/>
      <c r="FJB187" s="419"/>
      <c r="FJC187" s="419"/>
      <c r="FJD187" s="419"/>
      <c r="FJE187" s="419"/>
      <c r="FJF187" s="419"/>
      <c r="FJG187" s="419"/>
      <c r="FJH187" s="419"/>
      <c r="FJI187" s="419"/>
      <c r="FJJ187" s="419"/>
      <c r="FJK187" s="419"/>
      <c r="FJL187" s="419"/>
      <c r="FJM187" s="419"/>
      <c r="FJN187" s="419"/>
      <c r="FJO187" s="419"/>
      <c r="FJP187" s="419"/>
      <c r="FJQ187" s="419"/>
      <c r="FJR187" s="419"/>
      <c r="FJS187" s="419"/>
      <c r="FJT187" s="419"/>
      <c r="FJU187" s="419"/>
      <c r="FJV187" s="419"/>
      <c r="FJW187" s="419"/>
      <c r="FJX187" s="419"/>
      <c r="FJY187" s="419"/>
      <c r="FJZ187" s="419"/>
      <c r="FKA187" s="419"/>
      <c r="FKB187" s="419"/>
      <c r="FKC187" s="419"/>
      <c r="FKD187" s="419"/>
      <c r="FKE187" s="419"/>
      <c r="FKF187" s="419"/>
      <c r="FKG187" s="419"/>
      <c r="FKH187" s="419"/>
      <c r="FKI187" s="419"/>
      <c r="FKJ187" s="419"/>
      <c r="FKK187" s="419"/>
      <c r="FKL187" s="419"/>
      <c r="FKM187" s="419"/>
      <c r="FKN187" s="419"/>
      <c r="FKO187" s="419"/>
      <c r="FKP187" s="419"/>
      <c r="FKQ187" s="419"/>
      <c r="FKR187" s="419"/>
      <c r="FKS187" s="419"/>
      <c r="FKT187" s="419"/>
      <c r="FKU187" s="419"/>
      <c r="FKV187" s="419"/>
      <c r="FKW187" s="419"/>
      <c r="FKX187" s="419"/>
      <c r="FKY187" s="419"/>
      <c r="FKZ187" s="419"/>
      <c r="FLA187" s="419"/>
      <c r="FLB187" s="419"/>
      <c r="FLC187" s="419"/>
      <c r="FLD187" s="419"/>
      <c r="FLE187" s="419"/>
      <c r="FLF187" s="419"/>
      <c r="FLG187" s="419"/>
      <c r="FLH187" s="419"/>
      <c r="FLI187" s="419"/>
      <c r="FLJ187" s="419"/>
      <c r="FLK187" s="419"/>
      <c r="FLL187" s="419"/>
      <c r="FLM187" s="419"/>
      <c r="FLN187" s="419"/>
      <c r="FLO187" s="419"/>
      <c r="FLP187" s="419"/>
      <c r="FLQ187" s="419"/>
      <c r="FLR187" s="419"/>
      <c r="FLS187" s="419"/>
      <c r="FLT187" s="419"/>
      <c r="FLU187" s="419"/>
      <c r="FLV187" s="419"/>
      <c r="FLW187" s="419"/>
      <c r="FLX187" s="419"/>
      <c r="FLY187" s="419"/>
      <c r="FLZ187" s="419"/>
      <c r="FMA187" s="419"/>
      <c r="FMB187" s="419"/>
      <c r="FMC187" s="419"/>
      <c r="FMD187" s="419"/>
      <c r="FME187" s="419"/>
      <c r="FMF187" s="419"/>
      <c r="FMG187" s="419"/>
      <c r="FMH187" s="419"/>
      <c r="FMI187" s="419"/>
      <c r="FMJ187" s="419"/>
      <c r="FMK187" s="419"/>
      <c r="FML187" s="419"/>
      <c r="FMM187" s="419"/>
      <c r="FMN187" s="419"/>
      <c r="FMO187" s="419"/>
      <c r="FMP187" s="419"/>
      <c r="FMQ187" s="419"/>
      <c r="FMR187" s="419"/>
      <c r="FMS187" s="419"/>
      <c r="FMT187" s="419"/>
      <c r="FMU187" s="419"/>
      <c r="FMV187" s="419"/>
      <c r="FMW187" s="419"/>
      <c r="FMX187" s="419"/>
      <c r="FMY187" s="419"/>
      <c r="FMZ187" s="419"/>
      <c r="FNA187" s="419"/>
      <c r="FNB187" s="419"/>
      <c r="FNC187" s="419"/>
      <c r="FND187" s="419"/>
      <c r="FNE187" s="419"/>
      <c r="FNF187" s="419"/>
      <c r="FNG187" s="419"/>
      <c r="FNH187" s="419"/>
      <c r="FNI187" s="419"/>
      <c r="FNJ187" s="419"/>
      <c r="FNK187" s="419"/>
      <c r="FNL187" s="419"/>
      <c r="FNM187" s="419"/>
      <c r="FNN187" s="419"/>
      <c r="FNO187" s="419"/>
      <c r="FNP187" s="419"/>
      <c r="FNQ187" s="419"/>
      <c r="FNR187" s="419"/>
      <c r="FNS187" s="419"/>
      <c r="FNT187" s="419"/>
      <c r="FNU187" s="419"/>
      <c r="FNV187" s="419"/>
      <c r="FNW187" s="419"/>
      <c r="FNX187" s="419"/>
      <c r="FNY187" s="419"/>
      <c r="FNZ187" s="419"/>
      <c r="FOA187" s="419"/>
      <c r="FOB187" s="419"/>
      <c r="FOC187" s="419"/>
      <c r="FOD187" s="419"/>
      <c r="FOE187" s="419"/>
      <c r="FOF187" s="419"/>
      <c r="FOG187" s="419"/>
      <c r="FOH187" s="419"/>
      <c r="FOI187" s="419"/>
      <c r="FOJ187" s="419"/>
      <c r="FOK187" s="419"/>
      <c r="FOL187" s="419"/>
      <c r="FOM187" s="419"/>
      <c r="FON187" s="419"/>
      <c r="FOO187" s="419"/>
      <c r="FOP187" s="419"/>
      <c r="FOQ187" s="419"/>
      <c r="FOR187" s="419"/>
      <c r="FOS187" s="419"/>
      <c r="FOT187" s="419"/>
      <c r="FOU187" s="419"/>
      <c r="FOV187" s="419"/>
      <c r="FOW187" s="419"/>
      <c r="FOX187" s="419"/>
      <c r="FOY187" s="419"/>
      <c r="FOZ187" s="419"/>
      <c r="FPA187" s="419"/>
      <c r="FPB187" s="419"/>
      <c r="FPC187" s="419"/>
      <c r="FPD187" s="419"/>
      <c r="FPE187" s="419"/>
      <c r="FPF187" s="419"/>
      <c r="FPG187" s="419"/>
      <c r="FPH187" s="419"/>
      <c r="FPI187" s="419"/>
      <c r="FPJ187" s="419"/>
      <c r="FPK187" s="419"/>
      <c r="FPL187" s="419"/>
      <c r="FPM187" s="419"/>
      <c r="FPN187" s="419"/>
      <c r="FPO187" s="419"/>
      <c r="FPP187" s="419"/>
      <c r="FPQ187" s="419"/>
      <c r="FPR187" s="419"/>
      <c r="FPS187" s="419"/>
      <c r="FPT187" s="419"/>
      <c r="FPU187" s="419"/>
      <c r="FPV187" s="419"/>
      <c r="FPW187" s="419"/>
      <c r="FPX187" s="419"/>
      <c r="FPY187" s="419"/>
      <c r="FPZ187" s="419"/>
      <c r="FQA187" s="419"/>
      <c r="FQB187" s="419"/>
      <c r="FQC187" s="419"/>
      <c r="FQD187" s="419"/>
      <c r="FQE187" s="419"/>
      <c r="FQF187" s="419"/>
      <c r="FQG187" s="419"/>
      <c r="FQH187" s="419"/>
      <c r="FQI187" s="419"/>
      <c r="FQJ187" s="419"/>
      <c r="FQK187" s="419"/>
      <c r="FQL187" s="419"/>
      <c r="FQM187" s="419"/>
      <c r="FQN187" s="419"/>
      <c r="FQO187" s="419"/>
      <c r="FQP187" s="419"/>
      <c r="FQQ187" s="419"/>
      <c r="FQR187" s="419"/>
      <c r="FQS187" s="419"/>
      <c r="FQT187" s="419"/>
      <c r="FQU187" s="419"/>
      <c r="FQV187" s="419"/>
      <c r="FQW187" s="419"/>
      <c r="FQX187" s="419"/>
      <c r="FQY187" s="419"/>
      <c r="FQZ187" s="419"/>
      <c r="FRA187" s="419"/>
      <c r="FRB187" s="419"/>
      <c r="FRC187" s="419"/>
      <c r="FRD187" s="419"/>
      <c r="FRE187" s="419"/>
      <c r="FRF187" s="419"/>
      <c r="FRG187" s="419"/>
      <c r="FRH187" s="419"/>
      <c r="FRI187" s="419"/>
      <c r="FRJ187" s="419"/>
      <c r="FRK187" s="419"/>
      <c r="FRL187" s="419"/>
      <c r="FRM187" s="419"/>
      <c r="FRN187" s="419"/>
      <c r="FRO187" s="419"/>
      <c r="FRP187" s="419"/>
      <c r="FRQ187" s="419"/>
      <c r="FRR187" s="419"/>
      <c r="FRS187" s="419"/>
      <c r="FRT187" s="419"/>
      <c r="FRU187" s="419"/>
      <c r="FRV187" s="419"/>
      <c r="FRW187" s="419"/>
      <c r="FRX187" s="419"/>
      <c r="FRY187" s="419"/>
      <c r="FRZ187" s="419"/>
      <c r="FSA187" s="419"/>
      <c r="FSB187" s="419"/>
      <c r="FSC187" s="419"/>
      <c r="FSD187" s="419"/>
      <c r="FSE187" s="419"/>
      <c r="FSF187" s="419"/>
      <c r="FSG187" s="419"/>
      <c r="FSH187" s="419"/>
      <c r="FSI187" s="419"/>
      <c r="FSJ187" s="419"/>
      <c r="FSK187" s="419"/>
      <c r="FSL187" s="419"/>
      <c r="FSM187" s="419"/>
      <c r="FSN187" s="419"/>
      <c r="FSO187" s="419"/>
      <c r="FSP187" s="419"/>
      <c r="FSQ187" s="419"/>
      <c r="FSR187" s="419"/>
      <c r="FSS187" s="419"/>
      <c r="FST187" s="419"/>
      <c r="FSU187" s="419"/>
      <c r="FSV187" s="419"/>
      <c r="FSW187" s="419"/>
      <c r="FSX187" s="419"/>
      <c r="FSY187" s="419"/>
      <c r="FSZ187" s="419"/>
      <c r="FTA187" s="419"/>
      <c r="FTB187" s="419"/>
      <c r="FTC187" s="419"/>
      <c r="FTD187" s="419"/>
      <c r="FTE187" s="419"/>
      <c r="FTF187" s="419"/>
      <c r="FTG187" s="419"/>
      <c r="FTH187" s="419"/>
      <c r="FTI187" s="419"/>
      <c r="FTJ187" s="419"/>
      <c r="FTK187" s="419"/>
      <c r="FTL187" s="419"/>
      <c r="FTM187" s="419"/>
      <c r="FTN187" s="419"/>
      <c r="FTO187" s="419"/>
      <c r="FTP187" s="419"/>
      <c r="FTQ187" s="419"/>
      <c r="FTR187" s="419"/>
      <c r="FTS187" s="419"/>
      <c r="FTT187" s="419"/>
      <c r="FTU187" s="419"/>
      <c r="FTV187" s="419"/>
      <c r="FTW187" s="419"/>
      <c r="FTX187" s="419"/>
      <c r="FTY187" s="419"/>
      <c r="FTZ187" s="419"/>
      <c r="FUA187" s="419"/>
      <c r="FUB187" s="419"/>
      <c r="FUC187" s="419"/>
      <c r="FUD187" s="419"/>
      <c r="FUE187" s="419"/>
      <c r="FUF187" s="419"/>
      <c r="FUG187" s="419"/>
      <c r="FUH187" s="419"/>
      <c r="FUI187" s="419"/>
      <c r="FUJ187" s="419"/>
      <c r="FUK187" s="419"/>
      <c r="FUL187" s="419"/>
      <c r="FUM187" s="419"/>
      <c r="FUN187" s="419"/>
      <c r="FUO187" s="419"/>
      <c r="FUP187" s="419"/>
      <c r="FUQ187" s="419"/>
      <c r="FUR187" s="419"/>
      <c r="FUS187" s="419"/>
      <c r="FUT187" s="419"/>
      <c r="FUU187" s="419"/>
      <c r="FUV187" s="419"/>
      <c r="FUW187" s="419"/>
      <c r="FUX187" s="419"/>
      <c r="FUY187" s="419"/>
      <c r="FUZ187" s="419"/>
      <c r="FVA187" s="419"/>
      <c r="FVB187" s="419"/>
      <c r="FVC187" s="419"/>
      <c r="FVD187" s="419"/>
      <c r="FVE187" s="419"/>
      <c r="FVF187" s="419"/>
      <c r="FVG187" s="419"/>
      <c r="FVH187" s="419"/>
      <c r="FVI187" s="419"/>
      <c r="FVJ187" s="419"/>
      <c r="FVK187" s="419"/>
      <c r="FVL187" s="419"/>
      <c r="FVM187" s="419"/>
      <c r="FVN187" s="419"/>
      <c r="FVO187" s="419"/>
      <c r="FVP187" s="419"/>
      <c r="FVQ187" s="419"/>
      <c r="FVR187" s="419"/>
      <c r="FVS187" s="419"/>
      <c r="FVT187" s="419"/>
      <c r="FVU187" s="419"/>
      <c r="FVV187" s="419"/>
      <c r="FVW187" s="419"/>
      <c r="FVX187" s="419"/>
      <c r="FVY187" s="419"/>
      <c r="FVZ187" s="419"/>
      <c r="FWA187" s="419"/>
      <c r="FWB187" s="419"/>
      <c r="FWC187" s="419"/>
      <c r="FWD187" s="419"/>
      <c r="FWE187" s="419"/>
      <c r="FWF187" s="419"/>
      <c r="FWG187" s="419"/>
      <c r="FWH187" s="419"/>
      <c r="FWI187" s="419"/>
      <c r="FWJ187" s="419"/>
      <c r="FWK187" s="419"/>
      <c r="FWL187" s="419"/>
      <c r="FWM187" s="419"/>
      <c r="FWN187" s="419"/>
      <c r="FWO187" s="419"/>
      <c r="FWP187" s="419"/>
      <c r="FWQ187" s="419"/>
      <c r="FWR187" s="419"/>
      <c r="FWS187" s="419"/>
      <c r="FWT187" s="419"/>
      <c r="FWU187" s="419"/>
      <c r="FWV187" s="419"/>
      <c r="FWW187" s="419"/>
      <c r="FWX187" s="419"/>
      <c r="FWY187" s="419"/>
      <c r="FWZ187" s="419"/>
      <c r="FXA187" s="419"/>
      <c r="FXB187" s="419"/>
      <c r="FXC187" s="419"/>
      <c r="FXD187" s="419"/>
      <c r="FXE187" s="419"/>
      <c r="FXF187" s="419"/>
      <c r="FXG187" s="419"/>
      <c r="FXH187" s="419"/>
      <c r="FXI187" s="419"/>
      <c r="FXJ187" s="419"/>
      <c r="FXK187" s="419"/>
      <c r="FXL187" s="419"/>
      <c r="FXM187" s="419"/>
      <c r="FXN187" s="419"/>
      <c r="FXO187" s="419"/>
      <c r="FXP187" s="419"/>
      <c r="FXQ187" s="419"/>
      <c r="FXR187" s="419"/>
      <c r="FXS187" s="419"/>
      <c r="FXT187" s="419"/>
      <c r="FXU187" s="419"/>
      <c r="FXV187" s="419"/>
      <c r="FXW187" s="419"/>
      <c r="FXX187" s="419"/>
      <c r="FXY187" s="419"/>
      <c r="FXZ187" s="419"/>
      <c r="FYA187" s="419"/>
      <c r="FYB187" s="419"/>
      <c r="FYC187" s="419"/>
      <c r="FYD187" s="419"/>
      <c r="FYE187" s="419"/>
      <c r="FYF187" s="419"/>
      <c r="FYG187" s="419"/>
      <c r="FYH187" s="419"/>
      <c r="FYI187" s="419"/>
      <c r="FYJ187" s="419"/>
      <c r="FYK187" s="419"/>
      <c r="FYL187" s="419"/>
      <c r="FYM187" s="419"/>
      <c r="FYN187" s="419"/>
      <c r="FYO187" s="419"/>
      <c r="FYP187" s="419"/>
      <c r="FYQ187" s="419"/>
      <c r="FYR187" s="419"/>
      <c r="FYS187" s="419"/>
      <c r="FYT187" s="419"/>
      <c r="FYU187" s="419"/>
      <c r="FYV187" s="419"/>
      <c r="FYW187" s="419"/>
      <c r="FYX187" s="419"/>
      <c r="FYY187" s="419"/>
      <c r="FYZ187" s="419"/>
      <c r="FZA187" s="419"/>
      <c r="FZB187" s="419"/>
      <c r="FZC187" s="419"/>
      <c r="FZD187" s="419"/>
      <c r="FZE187" s="419"/>
      <c r="FZF187" s="419"/>
      <c r="FZG187" s="419"/>
      <c r="FZH187" s="419"/>
      <c r="FZI187" s="419"/>
      <c r="FZJ187" s="419"/>
      <c r="FZK187" s="419"/>
      <c r="FZL187" s="419"/>
      <c r="FZM187" s="419"/>
      <c r="FZN187" s="419"/>
      <c r="FZO187" s="419"/>
      <c r="FZP187" s="419"/>
      <c r="FZQ187" s="419"/>
      <c r="FZR187" s="419"/>
      <c r="FZS187" s="419"/>
      <c r="FZT187" s="419"/>
      <c r="FZU187" s="419"/>
      <c r="FZV187" s="419"/>
      <c r="FZW187" s="419"/>
      <c r="FZX187" s="419"/>
      <c r="FZY187" s="419"/>
      <c r="FZZ187" s="419"/>
      <c r="GAA187" s="419"/>
      <c r="GAB187" s="419"/>
      <c r="GAC187" s="419"/>
      <c r="GAD187" s="419"/>
      <c r="GAE187" s="419"/>
      <c r="GAF187" s="419"/>
      <c r="GAG187" s="419"/>
      <c r="GAH187" s="419"/>
      <c r="GAI187" s="419"/>
      <c r="GAJ187" s="419"/>
      <c r="GAK187" s="419"/>
      <c r="GAL187" s="419"/>
      <c r="GAM187" s="419"/>
      <c r="GAN187" s="419"/>
      <c r="GAO187" s="419"/>
      <c r="GAP187" s="419"/>
      <c r="GAQ187" s="419"/>
      <c r="GAR187" s="419"/>
      <c r="GAS187" s="419"/>
      <c r="GAT187" s="419"/>
      <c r="GAU187" s="419"/>
      <c r="GAV187" s="419"/>
      <c r="GAW187" s="419"/>
      <c r="GAX187" s="419"/>
      <c r="GAY187" s="419"/>
      <c r="GAZ187" s="419"/>
      <c r="GBA187" s="419"/>
      <c r="GBB187" s="419"/>
      <c r="GBC187" s="419"/>
      <c r="GBD187" s="419"/>
      <c r="GBE187" s="419"/>
      <c r="GBF187" s="419"/>
      <c r="GBG187" s="419"/>
      <c r="GBH187" s="419"/>
      <c r="GBI187" s="419"/>
      <c r="GBJ187" s="419"/>
      <c r="GBK187" s="419"/>
      <c r="GBL187" s="419"/>
      <c r="GBM187" s="419"/>
      <c r="GBN187" s="419"/>
      <c r="GBO187" s="419"/>
      <c r="GBP187" s="419"/>
      <c r="GBQ187" s="419"/>
      <c r="GBR187" s="419"/>
      <c r="GBS187" s="419"/>
      <c r="GBT187" s="419"/>
      <c r="GBU187" s="419"/>
      <c r="GBV187" s="419"/>
      <c r="GBW187" s="419"/>
      <c r="GBX187" s="419"/>
      <c r="GBY187" s="419"/>
      <c r="GBZ187" s="419"/>
      <c r="GCA187" s="419"/>
      <c r="GCB187" s="419"/>
      <c r="GCC187" s="419"/>
      <c r="GCD187" s="419"/>
      <c r="GCE187" s="419"/>
      <c r="GCF187" s="419"/>
      <c r="GCG187" s="419"/>
      <c r="GCH187" s="419"/>
      <c r="GCI187" s="419"/>
      <c r="GCJ187" s="419"/>
      <c r="GCK187" s="419"/>
      <c r="GCL187" s="419"/>
      <c r="GCM187" s="419"/>
      <c r="GCN187" s="419"/>
      <c r="GCO187" s="419"/>
      <c r="GCP187" s="419"/>
      <c r="GCQ187" s="419"/>
      <c r="GCR187" s="419"/>
      <c r="GCS187" s="419"/>
      <c r="GCT187" s="419"/>
      <c r="GCU187" s="419"/>
      <c r="GCV187" s="419"/>
      <c r="GCW187" s="419"/>
      <c r="GCX187" s="419"/>
      <c r="GCY187" s="419"/>
      <c r="GCZ187" s="419"/>
      <c r="GDA187" s="419"/>
      <c r="GDB187" s="419"/>
      <c r="GDC187" s="419"/>
      <c r="GDD187" s="419"/>
      <c r="GDE187" s="419"/>
      <c r="GDF187" s="419"/>
      <c r="GDG187" s="419"/>
      <c r="GDH187" s="419"/>
      <c r="GDI187" s="419"/>
      <c r="GDJ187" s="419"/>
      <c r="GDK187" s="419"/>
      <c r="GDL187" s="419"/>
      <c r="GDM187" s="419"/>
      <c r="GDN187" s="419"/>
      <c r="GDO187" s="419"/>
      <c r="GDP187" s="419"/>
      <c r="GDQ187" s="419"/>
      <c r="GDR187" s="419"/>
      <c r="GDS187" s="419"/>
      <c r="GDT187" s="419"/>
      <c r="GDU187" s="419"/>
      <c r="GDV187" s="419"/>
      <c r="GDW187" s="419"/>
      <c r="GDX187" s="419"/>
      <c r="GDY187" s="419"/>
      <c r="GDZ187" s="419"/>
      <c r="GEA187" s="419"/>
      <c r="GEB187" s="419"/>
      <c r="GEC187" s="419"/>
      <c r="GED187" s="419"/>
      <c r="GEE187" s="419"/>
      <c r="GEF187" s="419"/>
      <c r="GEG187" s="419"/>
      <c r="GEH187" s="419"/>
      <c r="GEI187" s="419"/>
      <c r="GEJ187" s="419"/>
      <c r="GEK187" s="419"/>
      <c r="GEL187" s="419"/>
      <c r="GEM187" s="419"/>
      <c r="GEN187" s="419"/>
      <c r="GEO187" s="419"/>
      <c r="GEP187" s="419"/>
      <c r="GEQ187" s="419"/>
      <c r="GER187" s="419"/>
      <c r="GES187" s="419"/>
      <c r="GET187" s="419"/>
      <c r="GEU187" s="419"/>
      <c r="GEV187" s="419"/>
      <c r="GEW187" s="419"/>
      <c r="GEX187" s="419"/>
      <c r="GEY187" s="419"/>
      <c r="GEZ187" s="419"/>
      <c r="GFA187" s="419"/>
      <c r="GFB187" s="419"/>
      <c r="GFC187" s="419"/>
      <c r="GFD187" s="419"/>
      <c r="GFE187" s="419"/>
      <c r="GFF187" s="419"/>
      <c r="GFG187" s="419"/>
      <c r="GFH187" s="419"/>
      <c r="GFI187" s="419"/>
      <c r="GFJ187" s="419"/>
      <c r="GFK187" s="419"/>
      <c r="GFL187" s="419"/>
      <c r="GFM187" s="419"/>
      <c r="GFN187" s="419"/>
      <c r="GFO187" s="419"/>
      <c r="GFP187" s="419"/>
      <c r="GFQ187" s="419"/>
      <c r="GFR187" s="419"/>
      <c r="GFS187" s="419"/>
      <c r="GFT187" s="419"/>
      <c r="GFU187" s="419"/>
      <c r="GFV187" s="419"/>
      <c r="GFW187" s="419"/>
      <c r="GFX187" s="419"/>
      <c r="GFY187" s="419"/>
      <c r="GFZ187" s="419"/>
      <c r="GGA187" s="419"/>
      <c r="GGB187" s="419"/>
      <c r="GGC187" s="419"/>
      <c r="GGD187" s="419"/>
      <c r="GGE187" s="419"/>
      <c r="GGF187" s="419"/>
      <c r="GGG187" s="419"/>
      <c r="GGH187" s="419"/>
      <c r="GGI187" s="419"/>
      <c r="GGJ187" s="419"/>
      <c r="GGK187" s="419"/>
      <c r="GGL187" s="419"/>
      <c r="GGM187" s="419"/>
      <c r="GGN187" s="419"/>
      <c r="GGO187" s="419"/>
      <c r="GGP187" s="419"/>
      <c r="GGQ187" s="419"/>
      <c r="GGR187" s="419"/>
      <c r="GGS187" s="419"/>
      <c r="GGT187" s="419"/>
      <c r="GGU187" s="419"/>
      <c r="GGV187" s="419"/>
      <c r="GGW187" s="419"/>
      <c r="GGX187" s="419"/>
      <c r="GGY187" s="419"/>
      <c r="GGZ187" s="419"/>
      <c r="GHA187" s="419"/>
      <c r="GHB187" s="419"/>
      <c r="GHC187" s="419"/>
      <c r="GHD187" s="419"/>
      <c r="GHE187" s="419"/>
      <c r="GHF187" s="419"/>
      <c r="GHG187" s="419"/>
      <c r="GHH187" s="419"/>
      <c r="GHI187" s="419"/>
      <c r="GHJ187" s="419"/>
      <c r="GHK187" s="419"/>
      <c r="GHL187" s="419"/>
      <c r="GHM187" s="419"/>
      <c r="GHN187" s="419"/>
      <c r="GHO187" s="419"/>
      <c r="GHP187" s="419"/>
      <c r="GHQ187" s="419"/>
      <c r="GHR187" s="419"/>
      <c r="GHS187" s="419"/>
      <c r="GHT187" s="419"/>
      <c r="GHU187" s="419"/>
      <c r="GHV187" s="419"/>
      <c r="GHW187" s="419"/>
      <c r="GHX187" s="419"/>
      <c r="GHY187" s="419"/>
      <c r="GHZ187" s="419"/>
      <c r="GIA187" s="419"/>
      <c r="GIB187" s="419"/>
      <c r="GIC187" s="419"/>
      <c r="GID187" s="419"/>
      <c r="GIE187" s="419"/>
      <c r="GIF187" s="419"/>
      <c r="GIG187" s="419"/>
      <c r="GIH187" s="419"/>
      <c r="GII187" s="419"/>
      <c r="GIJ187" s="419"/>
      <c r="GIK187" s="419"/>
      <c r="GIL187" s="419"/>
      <c r="GIM187" s="419"/>
      <c r="GIN187" s="419"/>
      <c r="GIO187" s="419"/>
      <c r="GIP187" s="419"/>
      <c r="GIQ187" s="419"/>
      <c r="GIR187" s="419"/>
      <c r="GIS187" s="419"/>
      <c r="GIT187" s="419"/>
      <c r="GIU187" s="419"/>
      <c r="GIV187" s="419"/>
      <c r="GIW187" s="419"/>
      <c r="GIX187" s="419"/>
      <c r="GIY187" s="419"/>
      <c r="GIZ187" s="419"/>
      <c r="GJA187" s="419"/>
      <c r="GJB187" s="419"/>
      <c r="GJC187" s="419"/>
      <c r="GJD187" s="419"/>
      <c r="GJE187" s="419"/>
      <c r="GJF187" s="419"/>
      <c r="GJG187" s="419"/>
      <c r="GJH187" s="419"/>
      <c r="GJI187" s="419"/>
      <c r="GJJ187" s="419"/>
      <c r="GJK187" s="419"/>
      <c r="GJL187" s="419"/>
      <c r="GJM187" s="419"/>
      <c r="GJN187" s="419"/>
      <c r="GJO187" s="419"/>
      <c r="GJP187" s="419"/>
      <c r="GJQ187" s="419"/>
      <c r="GJR187" s="419"/>
      <c r="GJS187" s="419"/>
      <c r="GJT187" s="419"/>
      <c r="GJU187" s="419"/>
      <c r="GJV187" s="419"/>
      <c r="GJW187" s="419"/>
      <c r="GJX187" s="419"/>
      <c r="GJY187" s="419"/>
      <c r="GJZ187" s="419"/>
      <c r="GKA187" s="419"/>
      <c r="GKB187" s="419"/>
      <c r="GKC187" s="419"/>
      <c r="GKD187" s="419"/>
      <c r="GKE187" s="419"/>
      <c r="GKF187" s="419"/>
      <c r="GKG187" s="419"/>
      <c r="GKH187" s="419"/>
      <c r="GKI187" s="419"/>
      <c r="GKJ187" s="419"/>
      <c r="GKK187" s="419"/>
      <c r="GKL187" s="419"/>
      <c r="GKM187" s="419"/>
      <c r="GKN187" s="419"/>
      <c r="GKO187" s="419"/>
      <c r="GKP187" s="419"/>
      <c r="GKQ187" s="419"/>
      <c r="GKR187" s="419"/>
      <c r="GKS187" s="419"/>
      <c r="GKT187" s="419"/>
      <c r="GKU187" s="419"/>
      <c r="GKV187" s="419"/>
      <c r="GKW187" s="419"/>
      <c r="GKX187" s="419"/>
      <c r="GKY187" s="419"/>
      <c r="GKZ187" s="419"/>
      <c r="GLA187" s="419"/>
      <c r="GLB187" s="419"/>
      <c r="GLC187" s="419"/>
      <c r="GLD187" s="419"/>
      <c r="GLE187" s="419"/>
      <c r="GLF187" s="419"/>
      <c r="GLG187" s="419"/>
      <c r="GLH187" s="419"/>
      <c r="GLI187" s="419"/>
      <c r="GLJ187" s="419"/>
      <c r="GLK187" s="419"/>
      <c r="GLL187" s="419"/>
      <c r="GLM187" s="419"/>
      <c r="GLN187" s="419"/>
      <c r="GLO187" s="419"/>
      <c r="GLP187" s="419"/>
      <c r="GLQ187" s="419"/>
      <c r="GLR187" s="419"/>
      <c r="GLS187" s="419"/>
      <c r="GLT187" s="419"/>
      <c r="GLU187" s="419"/>
      <c r="GLV187" s="419"/>
      <c r="GLW187" s="419"/>
      <c r="GLX187" s="419"/>
      <c r="GLY187" s="419"/>
      <c r="GLZ187" s="419"/>
      <c r="GMA187" s="419"/>
      <c r="GMB187" s="419"/>
      <c r="GMC187" s="419"/>
      <c r="GMD187" s="419"/>
      <c r="GME187" s="419"/>
      <c r="GMF187" s="419"/>
      <c r="GMG187" s="419"/>
      <c r="GMH187" s="419"/>
      <c r="GMI187" s="419"/>
      <c r="GMJ187" s="419"/>
      <c r="GMK187" s="419"/>
      <c r="GML187" s="419"/>
      <c r="GMM187" s="419"/>
      <c r="GMN187" s="419"/>
      <c r="GMO187" s="419"/>
      <c r="GMP187" s="419"/>
      <c r="GMQ187" s="419"/>
      <c r="GMR187" s="419"/>
      <c r="GMS187" s="419"/>
      <c r="GMT187" s="419"/>
      <c r="GMU187" s="419"/>
      <c r="GMV187" s="419"/>
      <c r="GMW187" s="419"/>
      <c r="GMX187" s="419"/>
      <c r="GMY187" s="419"/>
      <c r="GMZ187" s="419"/>
      <c r="GNA187" s="419"/>
      <c r="GNB187" s="419"/>
      <c r="GNC187" s="419"/>
      <c r="GND187" s="419"/>
      <c r="GNE187" s="419"/>
      <c r="GNF187" s="419"/>
      <c r="GNG187" s="419"/>
      <c r="GNH187" s="419"/>
      <c r="GNI187" s="419"/>
      <c r="GNJ187" s="419"/>
      <c r="GNK187" s="419"/>
      <c r="GNL187" s="419"/>
      <c r="GNM187" s="419"/>
      <c r="GNN187" s="419"/>
      <c r="GNO187" s="419"/>
      <c r="GNP187" s="419"/>
      <c r="GNQ187" s="419"/>
      <c r="GNR187" s="419"/>
      <c r="GNS187" s="419"/>
      <c r="GNT187" s="419"/>
      <c r="GNU187" s="419"/>
      <c r="GNV187" s="419"/>
      <c r="GNW187" s="419"/>
      <c r="GNX187" s="419"/>
      <c r="GNY187" s="419"/>
      <c r="GNZ187" s="419"/>
      <c r="GOA187" s="419"/>
      <c r="GOB187" s="419"/>
      <c r="GOC187" s="419"/>
      <c r="GOD187" s="419"/>
      <c r="GOE187" s="419"/>
      <c r="GOF187" s="419"/>
      <c r="GOG187" s="419"/>
      <c r="GOH187" s="419"/>
      <c r="GOI187" s="419"/>
      <c r="GOJ187" s="419"/>
      <c r="GOK187" s="419"/>
      <c r="GOL187" s="419"/>
      <c r="GOM187" s="419"/>
      <c r="GON187" s="419"/>
      <c r="GOO187" s="419"/>
      <c r="GOP187" s="419"/>
      <c r="GOQ187" s="419"/>
      <c r="GOR187" s="419"/>
      <c r="GOS187" s="419"/>
      <c r="GOT187" s="419"/>
      <c r="GOU187" s="419"/>
      <c r="GOV187" s="419"/>
      <c r="GOW187" s="419"/>
      <c r="GOX187" s="419"/>
      <c r="GOY187" s="419"/>
      <c r="GOZ187" s="419"/>
      <c r="GPA187" s="419"/>
      <c r="GPB187" s="419"/>
      <c r="GPC187" s="419"/>
      <c r="GPD187" s="419"/>
      <c r="GPE187" s="419"/>
      <c r="GPF187" s="419"/>
      <c r="GPG187" s="419"/>
      <c r="GPH187" s="419"/>
      <c r="GPI187" s="419"/>
      <c r="GPJ187" s="419"/>
      <c r="GPK187" s="419"/>
      <c r="GPL187" s="419"/>
      <c r="GPM187" s="419"/>
      <c r="GPN187" s="419"/>
      <c r="GPO187" s="419"/>
      <c r="GPP187" s="419"/>
      <c r="GPQ187" s="419"/>
      <c r="GPR187" s="419"/>
      <c r="GPS187" s="419"/>
      <c r="GPT187" s="419"/>
      <c r="GPU187" s="419"/>
      <c r="GPV187" s="419"/>
      <c r="GPW187" s="419"/>
      <c r="GPX187" s="419"/>
      <c r="GPY187" s="419"/>
      <c r="GPZ187" s="419"/>
      <c r="GQA187" s="419"/>
      <c r="GQB187" s="419"/>
      <c r="GQC187" s="419"/>
      <c r="GQD187" s="419"/>
      <c r="GQE187" s="419"/>
      <c r="GQF187" s="419"/>
      <c r="GQG187" s="419"/>
      <c r="GQH187" s="419"/>
      <c r="GQI187" s="419"/>
      <c r="GQJ187" s="419"/>
      <c r="GQK187" s="419"/>
      <c r="GQL187" s="419"/>
      <c r="GQM187" s="419"/>
      <c r="GQN187" s="419"/>
      <c r="GQO187" s="419"/>
      <c r="GQP187" s="419"/>
      <c r="GQQ187" s="419"/>
      <c r="GQR187" s="419"/>
      <c r="GQS187" s="419"/>
      <c r="GQT187" s="419"/>
      <c r="GQU187" s="419"/>
      <c r="GQV187" s="419"/>
      <c r="GQW187" s="419"/>
      <c r="GQX187" s="419"/>
      <c r="GQY187" s="419"/>
      <c r="GQZ187" s="419"/>
      <c r="GRA187" s="419"/>
      <c r="GRB187" s="419"/>
      <c r="GRC187" s="419"/>
      <c r="GRD187" s="419"/>
      <c r="GRE187" s="419"/>
      <c r="GRF187" s="419"/>
      <c r="GRG187" s="419"/>
      <c r="GRH187" s="419"/>
      <c r="GRI187" s="419"/>
      <c r="GRJ187" s="419"/>
      <c r="GRK187" s="419"/>
      <c r="GRL187" s="419"/>
      <c r="GRM187" s="419"/>
      <c r="GRN187" s="419"/>
      <c r="GRO187" s="419"/>
      <c r="GRP187" s="419"/>
      <c r="GRQ187" s="419"/>
      <c r="GRR187" s="419"/>
      <c r="GRS187" s="419"/>
      <c r="GRT187" s="419"/>
      <c r="GRU187" s="419"/>
      <c r="GRV187" s="419"/>
      <c r="GRW187" s="419"/>
      <c r="GRX187" s="419"/>
      <c r="GRY187" s="419"/>
      <c r="GRZ187" s="419"/>
      <c r="GSA187" s="419"/>
      <c r="GSB187" s="419"/>
      <c r="GSC187" s="419"/>
      <c r="GSD187" s="419"/>
      <c r="GSE187" s="419"/>
      <c r="GSF187" s="419"/>
      <c r="GSG187" s="419"/>
      <c r="GSH187" s="419"/>
      <c r="GSI187" s="419"/>
      <c r="GSJ187" s="419"/>
      <c r="GSK187" s="419"/>
      <c r="GSL187" s="419"/>
      <c r="GSM187" s="419"/>
      <c r="GSN187" s="419"/>
      <c r="GSO187" s="419"/>
      <c r="GSP187" s="419"/>
      <c r="GSQ187" s="419"/>
      <c r="GSR187" s="419"/>
      <c r="GSS187" s="419"/>
      <c r="GST187" s="419"/>
      <c r="GSU187" s="419"/>
      <c r="GSV187" s="419"/>
      <c r="GSW187" s="419"/>
      <c r="GSX187" s="419"/>
      <c r="GSY187" s="419"/>
      <c r="GSZ187" s="419"/>
      <c r="GTA187" s="419"/>
      <c r="GTB187" s="419"/>
      <c r="GTC187" s="419"/>
      <c r="GTD187" s="419"/>
      <c r="GTE187" s="419"/>
      <c r="GTF187" s="419"/>
      <c r="GTG187" s="419"/>
      <c r="GTH187" s="419"/>
      <c r="GTI187" s="419"/>
      <c r="GTJ187" s="419"/>
      <c r="GTK187" s="419"/>
      <c r="GTL187" s="419"/>
      <c r="GTM187" s="419"/>
      <c r="GTN187" s="419"/>
      <c r="GTO187" s="419"/>
      <c r="GTP187" s="419"/>
      <c r="GTQ187" s="419"/>
      <c r="GTR187" s="419"/>
      <c r="GTS187" s="419"/>
      <c r="GTT187" s="419"/>
      <c r="GTU187" s="419"/>
      <c r="GTV187" s="419"/>
      <c r="GTW187" s="419"/>
      <c r="GTX187" s="419"/>
      <c r="GTY187" s="419"/>
      <c r="GTZ187" s="419"/>
      <c r="GUA187" s="419"/>
      <c r="GUB187" s="419"/>
      <c r="GUC187" s="419"/>
      <c r="GUD187" s="419"/>
      <c r="GUE187" s="419"/>
      <c r="GUF187" s="419"/>
      <c r="GUG187" s="419"/>
      <c r="GUH187" s="419"/>
      <c r="GUI187" s="419"/>
      <c r="GUJ187" s="419"/>
      <c r="GUK187" s="419"/>
      <c r="GUL187" s="419"/>
      <c r="GUM187" s="419"/>
      <c r="GUN187" s="419"/>
      <c r="GUO187" s="419"/>
      <c r="GUP187" s="419"/>
      <c r="GUQ187" s="419"/>
      <c r="GUR187" s="419"/>
      <c r="GUS187" s="419"/>
      <c r="GUT187" s="419"/>
      <c r="GUU187" s="419"/>
      <c r="GUV187" s="419"/>
      <c r="GUW187" s="419"/>
      <c r="GUX187" s="419"/>
      <c r="GUY187" s="419"/>
      <c r="GUZ187" s="419"/>
      <c r="GVA187" s="419"/>
      <c r="GVB187" s="419"/>
      <c r="GVC187" s="419"/>
      <c r="GVD187" s="419"/>
      <c r="GVE187" s="419"/>
      <c r="GVF187" s="419"/>
      <c r="GVG187" s="419"/>
      <c r="GVH187" s="419"/>
      <c r="GVI187" s="419"/>
      <c r="GVJ187" s="419"/>
      <c r="GVK187" s="419"/>
      <c r="GVL187" s="419"/>
      <c r="GVM187" s="419"/>
      <c r="GVN187" s="419"/>
      <c r="GVO187" s="419"/>
      <c r="GVP187" s="419"/>
      <c r="GVQ187" s="419"/>
      <c r="GVR187" s="419"/>
      <c r="GVS187" s="419"/>
      <c r="GVT187" s="419"/>
      <c r="GVU187" s="419"/>
      <c r="GVV187" s="419"/>
      <c r="GVW187" s="419"/>
      <c r="GVX187" s="419"/>
      <c r="GVY187" s="419"/>
      <c r="GVZ187" s="419"/>
      <c r="GWA187" s="419"/>
      <c r="GWB187" s="419"/>
      <c r="GWC187" s="419"/>
      <c r="GWD187" s="419"/>
      <c r="GWE187" s="419"/>
      <c r="GWF187" s="419"/>
      <c r="GWG187" s="419"/>
      <c r="GWH187" s="419"/>
      <c r="GWI187" s="419"/>
      <c r="GWJ187" s="419"/>
      <c r="GWK187" s="419"/>
      <c r="GWL187" s="419"/>
      <c r="GWM187" s="419"/>
      <c r="GWN187" s="419"/>
      <c r="GWO187" s="419"/>
      <c r="GWP187" s="419"/>
      <c r="GWQ187" s="419"/>
      <c r="GWR187" s="419"/>
      <c r="GWS187" s="419"/>
      <c r="GWT187" s="419"/>
      <c r="GWU187" s="419"/>
      <c r="GWV187" s="419"/>
      <c r="GWW187" s="419"/>
      <c r="GWX187" s="419"/>
      <c r="GWY187" s="419"/>
      <c r="GWZ187" s="419"/>
      <c r="GXA187" s="419"/>
      <c r="GXB187" s="419"/>
      <c r="GXC187" s="419"/>
      <c r="GXD187" s="419"/>
      <c r="GXE187" s="419"/>
      <c r="GXF187" s="419"/>
      <c r="GXG187" s="419"/>
      <c r="GXH187" s="419"/>
      <c r="GXI187" s="419"/>
      <c r="GXJ187" s="419"/>
      <c r="GXK187" s="419"/>
      <c r="GXL187" s="419"/>
      <c r="GXM187" s="419"/>
      <c r="GXN187" s="419"/>
      <c r="GXO187" s="419"/>
      <c r="GXP187" s="419"/>
      <c r="GXQ187" s="419"/>
      <c r="GXR187" s="419"/>
      <c r="GXS187" s="419"/>
      <c r="GXT187" s="419"/>
      <c r="GXU187" s="419"/>
      <c r="GXV187" s="419"/>
      <c r="GXW187" s="419"/>
      <c r="GXX187" s="419"/>
      <c r="GXY187" s="419"/>
      <c r="GXZ187" s="419"/>
      <c r="GYA187" s="419"/>
      <c r="GYB187" s="419"/>
      <c r="GYC187" s="419"/>
      <c r="GYD187" s="419"/>
      <c r="GYE187" s="419"/>
      <c r="GYF187" s="419"/>
      <c r="GYG187" s="419"/>
      <c r="GYH187" s="419"/>
      <c r="GYI187" s="419"/>
      <c r="GYJ187" s="419"/>
      <c r="GYK187" s="419"/>
      <c r="GYL187" s="419"/>
      <c r="GYM187" s="419"/>
      <c r="GYN187" s="419"/>
      <c r="GYO187" s="419"/>
      <c r="GYP187" s="419"/>
      <c r="GYQ187" s="419"/>
      <c r="GYR187" s="419"/>
      <c r="GYS187" s="419"/>
      <c r="GYT187" s="419"/>
      <c r="GYU187" s="419"/>
      <c r="GYV187" s="419"/>
      <c r="GYW187" s="419"/>
      <c r="GYX187" s="419"/>
      <c r="GYY187" s="419"/>
      <c r="GYZ187" s="419"/>
      <c r="GZA187" s="419"/>
      <c r="GZB187" s="419"/>
      <c r="GZC187" s="419"/>
      <c r="GZD187" s="419"/>
      <c r="GZE187" s="419"/>
      <c r="GZF187" s="419"/>
      <c r="GZG187" s="419"/>
      <c r="GZH187" s="419"/>
      <c r="GZI187" s="419"/>
      <c r="GZJ187" s="419"/>
      <c r="GZK187" s="419"/>
      <c r="GZL187" s="419"/>
      <c r="GZM187" s="419"/>
      <c r="GZN187" s="419"/>
      <c r="GZO187" s="419"/>
      <c r="GZP187" s="419"/>
      <c r="GZQ187" s="419"/>
      <c r="GZR187" s="419"/>
      <c r="GZS187" s="419"/>
      <c r="GZT187" s="419"/>
      <c r="GZU187" s="419"/>
      <c r="GZV187" s="419"/>
      <c r="GZW187" s="419"/>
      <c r="GZX187" s="419"/>
      <c r="GZY187" s="419"/>
      <c r="GZZ187" s="419"/>
      <c r="HAA187" s="419"/>
      <c r="HAB187" s="419"/>
      <c r="HAC187" s="419"/>
      <c r="HAD187" s="419"/>
      <c r="HAE187" s="419"/>
      <c r="HAF187" s="419"/>
      <c r="HAG187" s="419"/>
      <c r="HAH187" s="419"/>
      <c r="HAI187" s="419"/>
      <c r="HAJ187" s="419"/>
      <c r="HAK187" s="419"/>
      <c r="HAL187" s="419"/>
      <c r="HAM187" s="419"/>
      <c r="HAN187" s="419"/>
      <c r="HAO187" s="419"/>
      <c r="HAP187" s="419"/>
      <c r="HAQ187" s="419"/>
      <c r="HAR187" s="419"/>
      <c r="HAS187" s="419"/>
      <c r="HAT187" s="419"/>
      <c r="HAU187" s="419"/>
      <c r="HAV187" s="419"/>
      <c r="HAW187" s="419"/>
      <c r="HAX187" s="419"/>
      <c r="HAY187" s="419"/>
      <c r="HAZ187" s="419"/>
      <c r="HBA187" s="419"/>
      <c r="HBB187" s="419"/>
      <c r="HBC187" s="419"/>
      <c r="HBD187" s="419"/>
      <c r="HBE187" s="419"/>
      <c r="HBF187" s="419"/>
      <c r="HBG187" s="419"/>
      <c r="HBH187" s="419"/>
      <c r="HBI187" s="419"/>
      <c r="HBJ187" s="419"/>
      <c r="HBK187" s="419"/>
      <c r="HBL187" s="419"/>
      <c r="HBM187" s="419"/>
      <c r="HBN187" s="419"/>
      <c r="HBO187" s="419"/>
      <c r="HBP187" s="419"/>
      <c r="HBQ187" s="419"/>
      <c r="HBR187" s="419"/>
      <c r="HBS187" s="419"/>
      <c r="HBT187" s="419"/>
      <c r="HBU187" s="419"/>
      <c r="HBV187" s="419"/>
      <c r="HBW187" s="419"/>
      <c r="HBX187" s="419"/>
      <c r="HBY187" s="419"/>
      <c r="HBZ187" s="419"/>
      <c r="HCA187" s="419"/>
      <c r="HCB187" s="419"/>
      <c r="HCC187" s="419"/>
      <c r="HCD187" s="419"/>
      <c r="HCE187" s="419"/>
      <c r="HCF187" s="419"/>
      <c r="HCG187" s="419"/>
      <c r="HCH187" s="419"/>
      <c r="HCI187" s="419"/>
      <c r="HCJ187" s="419"/>
      <c r="HCK187" s="419"/>
      <c r="HCL187" s="419"/>
      <c r="HCM187" s="419"/>
      <c r="HCN187" s="419"/>
      <c r="HCO187" s="419"/>
      <c r="HCP187" s="419"/>
      <c r="HCQ187" s="419"/>
      <c r="HCR187" s="419"/>
      <c r="HCS187" s="419"/>
      <c r="HCT187" s="419"/>
      <c r="HCU187" s="419"/>
      <c r="HCV187" s="419"/>
      <c r="HCW187" s="419"/>
      <c r="HCX187" s="419"/>
      <c r="HCY187" s="419"/>
      <c r="HCZ187" s="419"/>
      <c r="HDA187" s="419"/>
      <c r="HDB187" s="419"/>
      <c r="HDC187" s="419"/>
      <c r="HDD187" s="419"/>
      <c r="HDE187" s="419"/>
      <c r="HDF187" s="419"/>
      <c r="HDG187" s="419"/>
      <c r="HDH187" s="419"/>
      <c r="HDI187" s="419"/>
      <c r="HDJ187" s="419"/>
      <c r="HDK187" s="419"/>
      <c r="HDL187" s="419"/>
      <c r="HDM187" s="419"/>
      <c r="HDN187" s="419"/>
      <c r="HDO187" s="419"/>
      <c r="HDP187" s="419"/>
      <c r="HDQ187" s="419"/>
      <c r="HDR187" s="419"/>
      <c r="HDS187" s="419"/>
      <c r="HDT187" s="419"/>
      <c r="HDU187" s="419"/>
      <c r="HDV187" s="419"/>
      <c r="HDW187" s="419"/>
      <c r="HDX187" s="419"/>
      <c r="HDY187" s="419"/>
      <c r="HDZ187" s="419"/>
      <c r="HEA187" s="419"/>
      <c r="HEB187" s="419"/>
      <c r="HEC187" s="419"/>
      <c r="HED187" s="419"/>
      <c r="HEE187" s="419"/>
      <c r="HEF187" s="419"/>
      <c r="HEG187" s="419"/>
      <c r="HEH187" s="419"/>
      <c r="HEI187" s="419"/>
      <c r="HEJ187" s="419"/>
      <c r="HEK187" s="419"/>
      <c r="HEL187" s="419"/>
      <c r="HEM187" s="419"/>
      <c r="HEN187" s="419"/>
      <c r="HEO187" s="419"/>
      <c r="HEP187" s="419"/>
      <c r="HEQ187" s="419"/>
      <c r="HER187" s="419"/>
      <c r="HES187" s="419"/>
      <c r="HET187" s="419"/>
      <c r="HEU187" s="419"/>
      <c r="HEV187" s="419"/>
      <c r="HEW187" s="419"/>
      <c r="HEX187" s="419"/>
      <c r="HEY187" s="419"/>
      <c r="HEZ187" s="419"/>
      <c r="HFA187" s="419"/>
      <c r="HFB187" s="419"/>
      <c r="HFC187" s="419"/>
      <c r="HFD187" s="419"/>
      <c r="HFE187" s="419"/>
      <c r="HFF187" s="419"/>
      <c r="HFG187" s="419"/>
      <c r="HFH187" s="419"/>
      <c r="HFI187" s="419"/>
      <c r="HFJ187" s="419"/>
      <c r="HFK187" s="419"/>
      <c r="HFL187" s="419"/>
      <c r="HFM187" s="419"/>
      <c r="HFN187" s="419"/>
      <c r="HFO187" s="419"/>
      <c r="HFP187" s="419"/>
      <c r="HFQ187" s="419"/>
      <c r="HFR187" s="419"/>
      <c r="HFS187" s="419"/>
      <c r="HFT187" s="419"/>
      <c r="HFU187" s="419"/>
      <c r="HFV187" s="419"/>
      <c r="HFW187" s="419"/>
      <c r="HFX187" s="419"/>
      <c r="HFY187" s="419"/>
      <c r="HFZ187" s="419"/>
      <c r="HGA187" s="419"/>
      <c r="HGB187" s="419"/>
      <c r="HGC187" s="419"/>
      <c r="HGD187" s="419"/>
      <c r="HGE187" s="419"/>
      <c r="HGF187" s="419"/>
      <c r="HGG187" s="419"/>
      <c r="HGH187" s="419"/>
      <c r="HGI187" s="419"/>
      <c r="HGJ187" s="419"/>
      <c r="HGK187" s="419"/>
      <c r="HGL187" s="419"/>
      <c r="HGM187" s="419"/>
      <c r="HGN187" s="419"/>
      <c r="HGO187" s="419"/>
      <c r="HGP187" s="419"/>
      <c r="HGQ187" s="419"/>
      <c r="HGR187" s="419"/>
      <c r="HGS187" s="419"/>
      <c r="HGT187" s="419"/>
      <c r="HGU187" s="419"/>
      <c r="HGV187" s="419"/>
      <c r="HGW187" s="419"/>
      <c r="HGX187" s="419"/>
      <c r="HGY187" s="419"/>
      <c r="HGZ187" s="419"/>
      <c r="HHA187" s="419"/>
      <c r="HHB187" s="419"/>
      <c r="HHC187" s="419"/>
      <c r="HHD187" s="419"/>
      <c r="HHE187" s="419"/>
      <c r="HHF187" s="419"/>
      <c r="HHG187" s="419"/>
      <c r="HHH187" s="419"/>
      <c r="HHI187" s="419"/>
      <c r="HHJ187" s="419"/>
      <c r="HHK187" s="419"/>
      <c r="HHL187" s="419"/>
      <c r="HHM187" s="419"/>
      <c r="HHN187" s="419"/>
      <c r="HHO187" s="419"/>
      <c r="HHP187" s="419"/>
      <c r="HHQ187" s="419"/>
      <c r="HHR187" s="419"/>
      <c r="HHS187" s="419"/>
      <c r="HHT187" s="419"/>
      <c r="HHU187" s="419"/>
      <c r="HHV187" s="419"/>
      <c r="HHW187" s="419"/>
      <c r="HHX187" s="419"/>
      <c r="HHY187" s="419"/>
      <c r="HHZ187" s="419"/>
      <c r="HIA187" s="419"/>
      <c r="HIB187" s="419"/>
      <c r="HIC187" s="419"/>
      <c r="HID187" s="419"/>
      <c r="HIE187" s="419"/>
      <c r="HIF187" s="419"/>
      <c r="HIG187" s="419"/>
      <c r="HIH187" s="419"/>
      <c r="HII187" s="419"/>
      <c r="HIJ187" s="419"/>
      <c r="HIK187" s="419"/>
      <c r="HIL187" s="419"/>
      <c r="HIM187" s="419"/>
      <c r="HIN187" s="419"/>
      <c r="HIO187" s="419"/>
      <c r="HIP187" s="419"/>
      <c r="HIQ187" s="419"/>
      <c r="HIR187" s="419"/>
      <c r="HIS187" s="419"/>
      <c r="HIT187" s="419"/>
      <c r="HIU187" s="419"/>
      <c r="HIV187" s="419"/>
      <c r="HIW187" s="419"/>
      <c r="HIX187" s="419"/>
      <c r="HIY187" s="419"/>
      <c r="HIZ187" s="419"/>
      <c r="HJA187" s="419"/>
      <c r="HJB187" s="419"/>
      <c r="HJC187" s="419"/>
      <c r="HJD187" s="419"/>
      <c r="HJE187" s="419"/>
      <c r="HJF187" s="419"/>
      <c r="HJG187" s="419"/>
      <c r="HJH187" s="419"/>
      <c r="HJI187" s="419"/>
      <c r="HJJ187" s="419"/>
      <c r="HJK187" s="419"/>
      <c r="HJL187" s="419"/>
      <c r="HJM187" s="419"/>
      <c r="HJN187" s="419"/>
      <c r="HJO187" s="419"/>
      <c r="HJP187" s="419"/>
      <c r="HJQ187" s="419"/>
      <c r="HJR187" s="419"/>
      <c r="HJS187" s="419"/>
      <c r="HJT187" s="419"/>
      <c r="HJU187" s="419"/>
      <c r="HJV187" s="419"/>
      <c r="HJW187" s="419"/>
      <c r="HJX187" s="419"/>
      <c r="HJY187" s="419"/>
      <c r="HJZ187" s="419"/>
      <c r="HKA187" s="419"/>
      <c r="HKB187" s="419"/>
      <c r="HKC187" s="419"/>
      <c r="HKD187" s="419"/>
      <c r="HKE187" s="419"/>
      <c r="HKF187" s="419"/>
      <c r="HKG187" s="419"/>
      <c r="HKH187" s="419"/>
      <c r="HKI187" s="419"/>
      <c r="HKJ187" s="419"/>
      <c r="HKK187" s="419"/>
      <c r="HKL187" s="419"/>
      <c r="HKM187" s="419"/>
      <c r="HKN187" s="419"/>
      <c r="HKO187" s="419"/>
      <c r="HKP187" s="419"/>
      <c r="HKQ187" s="419"/>
      <c r="HKR187" s="419"/>
      <c r="HKS187" s="419"/>
      <c r="HKT187" s="419"/>
      <c r="HKU187" s="419"/>
      <c r="HKV187" s="419"/>
      <c r="HKW187" s="419"/>
      <c r="HKX187" s="419"/>
      <c r="HKY187" s="419"/>
      <c r="HKZ187" s="419"/>
      <c r="HLA187" s="419"/>
      <c r="HLB187" s="419"/>
      <c r="HLC187" s="419"/>
      <c r="HLD187" s="419"/>
      <c r="HLE187" s="419"/>
      <c r="HLF187" s="419"/>
      <c r="HLG187" s="419"/>
      <c r="HLH187" s="419"/>
      <c r="HLI187" s="419"/>
      <c r="HLJ187" s="419"/>
      <c r="HLK187" s="419"/>
      <c r="HLL187" s="419"/>
      <c r="HLM187" s="419"/>
      <c r="HLN187" s="419"/>
      <c r="HLO187" s="419"/>
      <c r="HLP187" s="419"/>
      <c r="HLQ187" s="419"/>
      <c r="HLR187" s="419"/>
      <c r="HLS187" s="419"/>
      <c r="HLT187" s="419"/>
      <c r="HLU187" s="419"/>
      <c r="HLV187" s="419"/>
      <c r="HLW187" s="419"/>
      <c r="HLX187" s="419"/>
      <c r="HLY187" s="419"/>
      <c r="HLZ187" s="419"/>
      <c r="HMA187" s="419"/>
      <c r="HMB187" s="419"/>
      <c r="HMC187" s="419"/>
      <c r="HMD187" s="419"/>
      <c r="HME187" s="419"/>
      <c r="HMF187" s="419"/>
      <c r="HMG187" s="419"/>
      <c r="HMH187" s="419"/>
      <c r="HMI187" s="419"/>
      <c r="HMJ187" s="419"/>
      <c r="HMK187" s="419"/>
      <c r="HML187" s="419"/>
      <c r="HMM187" s="419"/>
      <c r="HMN187" s="419"/>
      <c r="HMO187" s="419"/>
      <c r="HMP187" s="419"/>
      <c r="HMQ187" s="419"/>
      <c r="HMR187" s="419"/>
      <c r="HMS187" s="419"/>
      <c r="HMT187" s="419"/>
      <c r="HMU187" s="419"/>
      <c r="HMV187" s="419"/>
      <c r="HMW187" s="419"/>
      <c r="HMX187" s="419"/>
      <c r="HMY187" s="419"/>
      <c r="HMZ187" s="419"/>
      <c r="HNA187" s="419"/>
      <c r="HNB187" s="419"/>
      <c r="HNC187" s="419"/>
      <c r="HND187" s="419"/>
      <c r="HNE187" s="419"/>
      <c r="HNF187" s="419"/>
      <c r="HNG187" s="419"/>
      <c r="HNH187" s="419"/>
      <c r="HNI187" s="419"/>
      <c r="HNJ187" s="419"/>
      <c r="HNK187" s="419"/>
      <c r="HNL187" s="419"/>
      <c r="HNM187" s="419"/>
      <c r="HNN187" s="419"/>
      <c r="HNO187" s="419"/>
      <c r="HNP187" s="419"/>
      <c r="HNQ187" s="419"/>
      <c r="HNR187" s="419"/>
      <c r="HNS187" s="419"/>
      <c r="HNT187" s="419"/>
      <c r="HNU187" s="419"/>
      <c r="HNV187" s="419"/>
      <c r="HNW187" s="419"/>
      <c r="HNX187" s="419"/>
      <c r="HNY187" s="419"/>
      <c r="HNZ187" s="419"/>
      <c r="HOA187" s="419"/>
      <c r="HOB187" s="419"/>
      <c r="HOC187" s="419"/>
      <c r="HOD187" s="419"/>
      <c r="HOE187" s="419"/>
      <c r="HOF187" s="419"/>
      <c r="HOG187" s="419"/>
      <c r="HOH187" s="419"/>
      <c r="HOI187" s="419"/>
      <c r="HOJ187" s="419"/>
      <c r="HOK187" s="419"/>
      <c r="HOL187" s="419"/>
      <c r="HOM187" s="419"/>
      <c r="HON187" s="419"/>
      <c r="HOO187" s="419"/>
      <c r="HOP187" s="419"/>
      <c r="HOQ187" s="419"/>
      <c r="HOR187" s="419"/>
      <c r="HOS187" s="419"/>
      <c r="HOT187" s="419"/>
      <c r="HOU187" s="419"/>
      <c r="HOV187" s="419"/>
      <c r="HOW187" s="419"/>
      <c r="HOX187" s="419"/>
      <c r="HOY187" s="419"/>
      <c r="HOZ187" s="419"/>
      <c r="HPA187" s="419"/>
      <c r="HPB187" s="419"/>
      <c r="HPC187" s="419"/>
      <c r="HPD187" s="419"/>
      <c r="HPE187" s="419"/>
      <c r="HPF187" s="419"/>
      <c r="HPG187" s="419"/>
      <c r="HPH187" s="419"/>
      <c r="HPI187" s="419"/>
      <c r="HPJ187" s="419"/>
      <c r="HPK187" s="419"/>
      <c r="HPL187" s="419"/>
      <c r="HPM187" s="419"/>
      <c r="HPN187" s="419"/>
      <c r="HPO187" s="419"/>
      <c r="HPP187" s="419"/>
      <c r="HPQ187" s="419"/>
      <c r="HPR187" s="419"/>
      <c r="HPS187" s="419"/>
      <c r="HPT187" s="419"/>
      <c r="HPU187" s="419"/>
      <c r="HPV187" s="419"/>
      <c r="HPW187" s="419"/>
      <c r="HPX187" s="419"/>
      <c r="HPY187" s="419"/>
      <c r="HPZ187" s="419"/>
      <c r="HQA187" s="419"/>
      <c r="HQB187" s="419"/>
      <c r="HQC187" s="419"/>
      <c r="HQD187" s="419"/>
      <c r="HQE187" s="419"/>
      <c r="HQF187" s="419"/>
      <c r="HQG187" s="419"/>
      <c r="HQH187" s="419"/>
      <c r="HQI187" s="419"/>
      <c r="HQJ187" s="419"/>
      <c r="HQK187" s="419"/>
      <c r="HQL187" s="419"/>
      <c r="HQM187" s="419"/>
      <c r="HQN187" s="419"/>
      <c r="HQO187" s="419"/>
      <c r="HQP187" s="419"/>
      <c r="HQQ187" s="419"/>
      <c r="HQR187" s="419"/>
      <c r="HQS187" s="419"/>
      <c r="HQT187" s="419"/>
      <c r="HQU187" s="419"/>
      <c r="HQV187" s="419"/>
      <c r="HQW187" s="419"/>
      <c r="HQX187" s="419"/>
      <c r="HQY187" s="419"/>
      <c r="HQZ187" s="419"/>
      <c r="HRA187" s="419"/>
      <c r="HRB187" s="419"/>
      <c r="HRC187" s="419"/>
      <c r="HRD187" s="419"/>
      <c r="HRE187" s="419"/>
      <c r="HRF187" s="419"/>
      <c r="HRG187" s="419"/>
      <c r="HRH187" s="419"/>
      <c r="HRI187" s="419"/>
      <c r="HRJ187" s="419"/>
      <c r="HRK187" s="419"/>
      <c r="HRL187" s="419"/>
      <c r="HRM187" s="419"/>
      <c r="HRN187" s="419"/>
      <c r="HRO187" s="419"/>
      <c r="HRP187" s="419"/>
      <c r="HRQ187" s="419"/>
      <c r="HRR187" s="419"/>
      <c r="HRS187" s="419"/>
      <c r="HRT187" s="419"/>
      <c r="HRU187" s="419"/>
      <c r="HRV187" s="419"/>
      <c r="HRW187" s="419"/>
      <c r="HRX187" s="419"/>
      <c r="HRY187" s="419"/>
      <c r="HRZ187" s="419"/>
      <c r="HSA187" s="419"/>
      <c r="HSB187" s="419"/>
      <c r="HSC187" s="419"/>
      <c r="HSD187" s="419"/>
      <c r="HSE187" s="419"/>
      <c r="HSF187" s="419"/>
      <c r="HSG187" s="419"/>
      <c r="HSH187" s="419"/>
      <c r="HSI187" s="419"/>
      <c r="HSJ187" s="419"/>
      <c r="HSK187" s="419"/>
      <c r="HSL187" s="419"/>
      <c r="HSM187" s="419"/>
      <c r="HSN187" s="419"/>
      <c r="HSO187" s="419"/>
      <c r="HSP187" s="419"/>
      <c r="HSQ187" s="419"/>
      <c r="HSR187" s="419"/>
      <c r="HSS187" s="419"/>
      <c r="HST187" s="419"/>
      <c r="HSU187" s="419"/>
      <c r="HSV187" s="419"/>
      <c r="HSW187" s="419"/>
      <c r="HSX187" s="419"/>
      <c r="HSY187" s="419"/>
      <c r="HSZ187" s="419"/>
      <c r="HTA187" s="419"/>
      <c r="HTB187" s="419"/>
      <c r="HTC187" s="419"/>
      <c r="HTD187" s="419"/>
      <c r="HTE187" s="419"/>
      <c r="HTF187" s="419"/>
      <c r="HTG187" s="419"/>
      <c r="HTH187" s="419"/>
      <c r="HTI187" s="419"/>
      <c r="HTJ187" s="419"/>
      <c r="HTK187" s="419"/>
      <c r="HTL187" s="419"/>
      <c r="HTM187" s="419"/>
      <c r="HTN187" s="419"/>
      <c r="HTO187" s="419"/>
      <c r="HTP187" s="419"/>
      <c r="HTQ187" s="419"/>
      <c r="HTR187" s="419"/>
      <c r="HTS187" s="419"/>
      <c r="HTT187" s="419"/>
      <c r="HTU187" s="419"/>
      <c r="HTV187" s="419"/>
      <c r="HTW187" s="419"/>
      <c r="HTX187" s="419"/>
      <c r="HTY187" s="419"/>
      <c r="HTZ187" s="419"/>
      <c r="HUA187" s="419"/>
      <c r="HUB187" s="419"/>
      <c r="HUC187" s="419"/>
      <c r="HUD187" s="419"/>
      <c r="HUE187" s="419"/>
      <c r="HUF187" s="419"/>
      <c r="HUG187" s="419"/>
      <c r="HUH187" s="419"/>
      <c r="HUI187" s="419"/>
      <c r="HUJ187" s="419"/>
      <c r="HUK187" s="419"/>
      <c r="HUL187" s="419"/>
      <c r="HUM187" s="419"/>
      <c r="HUN187" s="419"/>
      <c r="HUO187" s="419"/>
      <c r="HUP187" s="419"/>
      <c r="HUQ187" s="419"/>
      <c r="HUR187" s="419"/>
      <c r="HUS187" s="419"/>
      <c r="HUT187" s="419"/>
      <c r="HUU187" s="419"/>
      <c r="HUV187" s="419"/>
      <c r="HUW187" s="419"/>
      <c r="HUX187" s="419"/>
      <c r="HUY187" s="419"/>
      <c r="HUZ187" s="419"/>
      <c r="HVA187" s="419"/>
      <c r="HVB187" s="419"/>
      <c r="HVC187" s="419"/>
      <c r="HVD187" s="419"/>
      <c r="HVE187" s="419"/>
      <c r="HVF187" s="419"/>
      <c r="HVG187" s="419"/>
      <c r="HVH187" s="419"/>
      <c r="HVI187" s="419"/>
      <c r="HVJ187" s="419"/>
      <c r="HVK187" s="419"/>
      <c r="HVL187" s="419"/>
      <c r="HVM187" s="419"/>
      <c r="HVN187" s="419"/>
      <c r="HVO187" s="419"/>
      <c r="HVP187" s="419"/>
      <c r="HVQ187" s="419"/>
      <c r="HVR187" s="419"/>
      <c r="HVS187" s="419"/>
      <c r="HVT187" s="419"/>
      <c r="HVU187" s="419"/>
      <c r="HVV187" s="419"/>
      <c r="HVW187" s="419"/>
      <c r="HVX187" s="419"/>
      <c r="HVY187" s="419"/>
      <c r="HVZ187" s="419"/>
      <c r="HWA187" s="419"/>
      <c r="HWB187" s="419"/>
      <c r="HWC187" s="419"/>
      <c r="HWD187" s="419"/>
      <c r="HWE187" s="419"/>
      <c r="HWF187" s="419"/>
      <c r="HWG187" s="419"/>
      <c r="HWH187" s="419"/>
      <c r="HWI187" s="419"/>
      <c r="HWJ187" s="419"/>
      <c r="HWK187" s="419"/>
      <c r="HWL187" s="419"/>
      <c r="HWM187" s="419"/>
      <c r="HWN187" s="419"/>
      <c r="HWO187" s="419"/>
      <c r="HWP187" s="419"/>
      <c r="HWQ187" s="419"/>
      <c r="HWR187" s="419"/>
      <c r="HWS187" s="419"/>
      <c r="HWT187" s="419"/>
      <c r="HWU187" s="419"/>
      <c r="HWV187" s="419"/>
      <c r="HWW187" s="419"/>
      <c r="HWX187" s="419"/>
      <c r="HWY187" s="419"/>
      <c r="HWZ187" s="419"/>
      <c r="HXA187" s="419"/>
      <c r="HXB187" s="419"/>
      <c r="HXC187" s="419"/>
      <c r="HXD187" s="419"/>
      <c r="HXE187" s="419"/>
      <c r="HXF187" s="419"/>
      <c r="HXG187" s="419"/>
      <c r="HXH187" s="419"/>
      <c r="HXI187" s="419"/>
      <c r="HXJ187" s="419"/>
      <c r="HXK187" s="419"/>
      <c r="HXL187" s="419"/>
      <c r="HXM187" s="419"/>
      <c r="HXN187" s="419"/>
      <c r="HXO187" s="419"/>
      <c r="HXP187" s="419"/>
      <c r="HXQ187" s="419"/>
      <c r="HXR187" s="419"/>
      <c r="HXS187" s="419"/>
      <c r="HXT187" s="419"/>
      <c r="HXU187" s="419"/>
      <c r="HXV187" s="419"/>
      <c r="HXW187" s="419"/>
      <c r="HXX187" s="419"/>
      <c r="HXY187" s="419"/>
      <c r="HXZ187" s="419"/>
      <c r="HYA187" s="419"/>
      <c r="HYB187" s="419"/>
      <c r="HYC187" s="419"/>
      <c r="HYD187" s="419"/>
      <c r="HYE187" s="419"/>
      <c r="HYF187" s="419"/>
      <c r="HYG187" s="419"/>
      <c r="HYH187" s="419"/>
      <c r="HYI187" s="419"/>
      <c r="HYJ187" s="419"/>
      <c r="HYK187" s="419"/>
      <c r="HYL187" s="419"/>
      <c r="HYM187" s="419"/>
      <c r="HYN187" s="419"/>
      <c r="HYO187" s="419"/>
      <c r="HYP187" s="419"/>
      <c r="HYQ187" s="419"/>
      <c r="HYR187" s="419"/>
      <c r="HYS187" s="419"/>
      <c r="HYT187" s="419"/>
      <c r="HYU187" s="419"/>
      <c r="HYV187" s="419"/>
      <c r="HYW187" s="419"/>
      <c r="HYX187" s="419"/>
      <c r="HYY187" s="419"/>
      <c r="HYZ187" s="419"/>
      <c r="HZA187" s="419"/>
      <c r="HZB187" s="419"/>
      <c r="HZC187" s="419"/>
      <c r="HZD187" s="419"/>
      <c r="HZE187" s="419"/>
      <c r="HZF187" s="419"/>
      <c r="HZG187" s="419"/>
      <c r="HZH187" s="419"/>
      <c r="HZI187" s="419"/>
      <c r="HZJ187" s="419"/>
      <c r="HZK187" s="419"/>
      <c r="HZL187" s="419"/>
      <c r="HZM187" s="419"/>
      <c r="HZN187" s="419"/>
      <c r="HZO187" s="419"/>
      <c r="HZP187" s="419"/>
      <c r="HZQ187" s="419"/>
      <c r="HZR187" s="419"/>
      <c r="HZS187" s="419"/>
      <c r="HZT187" s="419"/>
      <c r="HZU187" s="419"/>
      <c r="HZV187" s="419"/>
      <c r="HZW187" s="419"/>
      <c r="HZX187" s="419"/>
      <c r="HZY187" s="419"/>
      <c r="HZZ187" s="419"/>
      <c r="IAA187" s="419"/>
      <c r="IAB187" s="419"/>
      <c r="IAC187" s="419"/>
      <c r="IAD187" s="419"/>
      <c r="IAE187" s="419"/>
      <c r="IAF187" s="419"/>
      <c r="IAG187" s="419"/>
      <c r="IAH187" s="419"/>
      <c r="IAI187" s="419"/>
      <c r="IAJ187" s="419"/>
      <c r="IAK187" s="419"/>
      <c r="IAL187" s="419"/>
      <c r="IAM187" s="419"/>
      <c r="IAN187" s="419"/>
      <c r="IAO187" s="419"/>
      <c r="IAP187" s="419"/>
      <c r="IAQ187" s="419"/>
      <c r="IAR187" s="419"/>
      <c r="IAS187" s="419"/>
      <c r="IAT187" s="419"/>
      <c r="IAU187" s="419"/>
      <c r="IAV187" s="419"/>
      <c r="IAW187" s="419"/>
      <c r="IAX187" s="419"/>
      <c r="IAY187" s="419"/>
      <c r="IAZ187" s="419"/>
      <c r="IBA187" s="419"/>
      <c r="IBB187" s="419"/>
      <c r="IBC187" s="419"/>
      <c r="IBD187" s="419"/>
      <c r="IBE187" s="419"/>
      <c r="IBF187" s="419"/>
      <c r="IBG187" s="419"/>
      <c r="IBH187" s="419"/>
      <c r="IBI187" s="419"/>
      <c r="IBJ187" s="419"/>
      <c r="IBK187" s="419"/>
      <c r="IBL187" s="419"/>
      <c r="IBM187" s="419"/>
      <c r="IBN187" s="419"/>
      <c r="IBO187" s="419"/>
      <c r="IBP187" s="419"/>
      <c r="IBQ187" s="419"/>
      <c r="IBR187" s="419"/>
      <c r="IBS187" s="419"/>
      <c r="IBT187" s="419"/>
      <c r="IBU187" s="419"/>
      <c r="IBV187" s="419"/>
      <c r="IBW187" s="419"/>
      <c r="IBX187" s="419"/>
      <c r="IBY187" s="419"/>
      <c r="IBZ187" s="419"/>
      <c r="ICA187" s="419"/>
      <c r="ICB187" s="419"/>
      <c r="ICC187" s="419"/>
      <c r="ICD187" s="419"/>
      <c r="ICE187" s="419"/>
      <c r="ICF187" s="419"/>
      <c r="ICG187" s="419"/>
      <c r="ICH187" s="419"/>
      <c r="ICI187" s="419"/>
      <c r="ICJ187" s="419"/>
      <c r="ICK187" s="419"/>
      <c r="ICL187" s="419"/>
      <c r="ICM187" s="419"/>
      <c r="ICN187" s="419"/>
      <c r="ICO187" s="419"/>
      <c r="ICP187" s="419"/>
      <c r="ICQ187" s="419"/>
      <c r="ICR187" s="419"/>
      <c r="ICS187" s="419"/>
      <c r="ICT187" s="419"/>
      <c r="ICU187" s="419"/>
      <c r="ICV187" s="419"/>
      <c r="ICW187" s="419"/>
      <c r="ICX187" s="419"/>
      <c r="ICY187" s="419"/>
      <c r="ICZ187" s="419"/>
      <c r="IDA187" s="419"/>
      <c r="IDB187" s="419"/>
      <c r="IDC187" s="419"/>
      <c r="IDD187" s="419"/>
      <c r="IDE187" s="419"/>
      <c r="IDF187" s="419"/>
      <c r="IDG187" s="419"/>
      <c r="IDH187" s="419"/>
      <c r="IDI187" s="419"/>
      <c r="IDJ187" s="419"/>
      <c r="IDK187" s="419"/>
      <c r="IDL187" s="419"/>
      <c r="IDM187" s="419"/>
      <c r="IDN187" s="419"/>
      <c r="IDO187" s="419"/>
      <c r="IDP187" s="419"/>
      <c r="IDQ187" s="419"/>
      <c r="IDR187" s="419"/>
      <c r="IDS187" s="419"/>
      <c r="IDT187" s="419"/>
      <c r="IDU187" s="419"/>
      <c r="IDV187" s="419"/>
      <c r="IDW187" s="419"/>
      <c r="IDX187" s="419"/>
      <c r="IDY187" s="419"/>
      <c r="IDZ187" s="419"/>
      <c r="IEA187" s="419"/>
      <c r="IEB187" s="419"/>
      <c r="IEC187" s="419"/>
      <c r="IED187" s="419"/>
      <c r="IEE187" s="419"/>
      <c r="IEF187" s="419"/>
      <c r="IEG187" s="419"/>
      <c r="IEH187" s="419"/>
      <c r="IEI187" s="419"/>
      <c r="IEJ187" s="419"/>
      <c r="IEK187" s="419"/>
      <c r="IEL187" s="419"/>
      <c r="IEM187" s="419"/>
      <c r="IEN187" s="419"/>
      <c r="IEO187" s="419"/>
      <c r="IEP187" s="419"/>
      <c r="IEQ187" s="419"/>
      <c r="IER187" s="419"/>
      <c r="IES187" s="419"/>
      <c r="IET187" s="419"/>
      <c r="IEU187" s="419"/>
      <c r="IEV187" s="419"/>
      <c r="IEW187" s="419"/>
      <c r="IEX187" s="419"/>
      <c r="IEY187" s="419"/>
      <c r="IEZ187" s="419"/>
      <c r="IFA187" s="419"/>
      <c r="IFB187" s="419"/>
      <c r="IFC187" s="419"/>
      <c r="IFD187" s="419"/>
      <c r="IFE187" s="419"/>
      <c r="IFF187" s="419"/>
      <c r="IFG187" s="419"/>
      <c r="IFH187" s="419"/>
      <c r="IFI187" s="419"/>
      <c r="IFJ187" s="419"/>
      <c r="IFK187" s="419"/>
      <c r="IFL187" s="419"/>
      <c r="IFM187" s="419"/>
      <c r="IFN187" s="419"/>
      <c r="IFO187" s="419"/>
      <c r="IFP187" s="419"/>
      <c r="IFQ187" s="419"/>
      <c r="IFR187" s="419"/>
      <c r="IFS187" s="419"/>
      <c r="IFT187" s="419"/>
      <c r="IFU187" s="419"/>
      <c r="IFV187" s="419"/>
      <c r="IFW187" s="419"/>
      <c r="IFX187" s="419"/>
      <c r="IFY187" s="419"/>
      <c r="IFZ187" s="419"/>
      <c r="IGA187" s="419"/>
      <c r="IGB187" s="419"/>
      <c r="IGC187" s="419"/>
      <c r="IGD187" s="419"/>
      <c r="IGE187" s="419"/>
      <c r="IGF187" s="419"/>
      <c r="IGG187" s="419"/>
      <c r="IGH187" s="419"/>
      <c r="IGI187" s="419"/>
      <c r="IGJ187" s="419"/>
      <c r="IGK187" s="419"/>
      <c r="IGL187" s="419"/>
      <c r="IGM187" s="419"/>
      <c r="IGN187" s="419"/>
      <c r="IGO187" s="419"/>
      <c r="IGP187" s="419"/>
      <c r="IGQ187" s="419"/>
      <c r="IGR187" s="419"/>
      <c r="IGS187" s="419"/>
      <c r="IGT187" s="419"/>
      <c r="IGU187" s="419"/>
      <c r="IGV187" s="419"/>
      <c r="IGW187" s="419"/>
      <c r="IGX187" s="419"/>
      <c r="IGY187" s="419"/>
      <c r="IGZ187" s="419"/>
      <c r="IHA187" s="419"/>
      <c r="IHB187" s="419"/>
      <c r="IHC187" s="419"/>
      <c r="IHD187" s="419"/>
      <c r="IHE187" s="419"/>
      <c r="IHF187" s="419"/>
      <c r="IHG187" s="419"/>
      <c r="IHH187" s="419"/>
      <c r="IHI187" s="419"/>
      <c r="IHJ187" s="419"/>
      <c r="IHK187" s="419"/>
      <c r="IHL187" s="419"/>
      <c r="IHM187" s="419"/>
      <c r="IHN187" s="419"/>
      <c r="IHO187" s="419"/>
      <c r="IHP187" s="419"/>
      <c r="IHQ187" s="419"/>
      <c r="IHR187" s="419"/>
      <c r="IHS187" s="419"/>
      <c r="IHT187" s="419"/>
      <c r="IHU187" s="419"/>
      <c r="IHV187" s="419"/>
      <c r="IHW187" s="419"/>
      <c r="IHX187" s="419"/>
      <c r="IHY187" s="419"/>
      <c r="IHZ187" s="419"/>
      <c r="IIA187" s="419"/>
      <c r="IIB187" s="419"/>
      <c r="IIC187" s="419"/>
      <c r="IID187" s="419"/>
      <c r="IIE187" s="419"/>
      <c r="IIF187" s="419"/>
      <c r="IIG187" s="419"/>
      <c r="IIH187" s="419"/>
      <c r="III187" s="419"/>
      <c r="IIJ187" s="419"/>
      <c r="IIK187" s="419"/>
      <c r="IIL187" s="419"/>
      <c r="IIM187" s="419"/>
      <c r="IIN187" s="419"/>
      <c r="IIO187" s="419"/>
      <c r="IIP187" s="419"/>
      <c r="IIQ187" s="419"/>
      <c r="IIR187" s="419"/>
      <c r="IIS187" s="419"/>
      <c r="IIT187" s="419"/>
      <c r="IIU187" s="419"/>
      <c r="IIV187" s="419"/>
      <c r="IIW187" s="419"/>
      <c r="IIX187" s="419"/>
      <c r="IIY187" s="419"/>
      <c r="IIZ187" s="419"/>
      <c r="IJA187" s="419"/>
      <c r="IJB187" s="419"/>
      <c r="IJC187" s="419"/>
      <c r="IJD187" s="419"/>
      <c r="IJE187" s="419"/>
      <c r="IJF187" s="419"/>
      <c r="IJG187" s="419"/>
      <c r="IJH187" s="419"/>
      <c r="IJI187" s="419"/>
      <c r="IJJ187" s="419"/>
      <c r="IJK187" s="419"/>
      <c r="IJL187" s="419"/>
      <c r="IJM187" s="419"/>
      <c r="IJN187" s="419"/>
      <c r="IJO187" s="419"/>
      <c r="IJP187" s="419"/>
      <c r="IJQ187" s="419"/>
      <c r="IJR187" s="419"/>
      <c r="IJS187" s="419"/>
      <c r="IJT187" s="419"/>
      <c r="IJU187" s="419"/>
      <c r="IJV187" s="419"/>
      <c r="IJW187" s="419"/>
      <c r="IJX187" s="419"/>
      <c r="IJY187" s="419"/>
      <c r="IJZ187" s="419"/>
      <c r="IKA187" s="419"/>
      <c r="IKB187" s="419"/>
      <c r="IKC187" s="419"/>
      <c r="IKD187" s="419"/>
      <c r="IKE187" s="419"/>
      <c r="IKF187" s="419"/>
      <c r="IKG187" s="419"/>
      <c r="IKH187" s="419"/>
      <c r="IKI187" s="419"/>
      <c r="IKJ187" s="419"/>
      <c r="IKK187" s="419"/>
      <c r="IKL187" s="419"/>
      <c r="IKM187" s="419"/>
      <c r="IKN187" s="419"/>
      <c r="IKO187" s="419"/>
      <c r="IKP187" s="419"/>
      <c r="IKQ187" s="419"/>
      <c r="IKR187" s="419"/>
      <c r="IKS187" s="419"/>
      <c r="IKT187" s="419"/>
      <c r="IKU187" s="419"/>
      <c r="IKV187" s="419"/>
      <c r="IKW187" s="419"/>
      <c r="IKX187" s="419"/>
      <c r="IKY187" s="419"/>
      <c r="IKZ187" s="419"/>
      <c r="ILA187" s="419"/>
      <c r="ILB187" s="419"/>
      <c r="ILC187" s="419"/>
      <c r="ILD187" s="419"/>
      <c r="ILE187" s="419"/>
      <c r="ILF187" s="419"/>
      <c r="ILG187" s="419"/>
      <c r="ILH187" s="419"/>
      <c r="ILI187" s="419"/>
      <c r="ILJ187" s="419"/>
      <c r="ILK187" s="419"/>
      <c r="ILL187" s="419"/>
      <c r="ILM187" s="419"/>
      <c r="ILN187" s="419"/>
      <c r="ILO187" s="419"/>
      <c r="ILP187" s="419"/>
      <c r="ILQ187" s="419"/>
      <c r="ILR187" s="419"/>
      <c r="ILS187" s="419"/>
      <c r="ILT187" s="419"/>
      <c r="ILU187" s="419"/>
      <c r="ILV187" s="419"/>
      <c r="ILW187" s="419"/>
      <c r="ILX187" s="419"/>
      <c r="ILY187" s="419"/>
      <c r="ILZ187" s="419"/>
      <c r="IMA187" s="419"/>
      <c r="IMB187" s="419"/>
      <c r="IMC187" s="419"/>
      <c r="IMD187" s="419"/>
      <c r="IME187" s="419"/>
      <c r="IMF187" s="419"/>
      <c r="IMG187" s="419"/>
      <c r="IMH187" s="419"/>
      <c r="IMI187" s="419"/>
      <c r="IMJ187" s="419"/>
      <c r="IMK187" s="419"/>
      <c r="IML187" s="419"/>
      <c r="IMM187" s="419"/>
      <c r="IMN187" s="419"/>
      <c r="IMO187" s="419"/>
      <c r="IMP187" s="419"/>
      <c r="IMQ187" s="419"/>
      <c r="IMR187" s="419"/>
      <c r="IMS187" s="419"/>
      <c r="IMT187" s="419"/>
      <c r="IMU187" s="419"/>
      <c r="IMV187" s="419"/>
      <c r="IMW187" s="419"/>
      <c r="IMX187" s="419"/>
      <c r="IMY187" s="419"/>
      <c r="IMZ187" s="419"/>
      <c r="INA187" s="419"/>
      <c r="INB187" s="419"/>
      <c r="INC187" s="419"/>
      <c r="IND187" s="419"/>
      <c r="INE187" s="419"/>
      <c r="INF187" s="419"/>
      <c r="ING187" s="419"/>
      <c r="INH187" s="419"/>
      <c r="INI187" s="419"/>
      <c r="INJ187" s="419"/>
      <c r="INK187" s="419"/>
      <c r="INL187" s="419"/>
      <c r="INM187" s="419"/>
      <c r="INN187" s="419"/>
      <c r="INO187" s="419"/>
      <c r="INP187" s="419"/>
      <c r="INQ187" s="419"/>
      <c r="INR187" s="419"/>
      <c r="INS187" s="419"/>
      <c r="INT187" s="419"/>
      <c r="INU187" s="419"/>
      <c r="INV187" s="419"/>
      <c r="INW187" s="419"/>
      <c r="INX187" s="419"/>
      <c r="INY187" s="419"/>
      <c r="INZ187" s="419"/>
      <c r="IOA187" s="419"/>
      <c r="IOB187" s="419"/>
      <c r="IOC187" s="419"/>
      <c r="IOD187" s="419"/>
      <c r="IOE187" s="419"/>
      <c r="IOF187" s="419"/>
      <c r="IOG187" s="419"/>
      <c r="IOH187" s="419"/>
      <c r="IOI187" s="419"/>
      <c r="IOJ187" s="419"/>
      <c r="IOK187" s="419"/>
      <c r="IOL187" s="419"/>
      <c r="IOM187" s="419"/>
      <c r="ION187" s="419"/>
      <c r="IOO187" s="419"/>
      <c r="IOP187" s="419"/>
      <c r="IOQ187" s="419"/>
      <c r="IOR187" s="419"/>
      <c r="IOS187" s="419"/>
      <c r="IOT187" s="419"/>
      <c r="IOU187" s="419"/>
      <c r="IOV187" s="419"/>
      <c r="IOW187" s="419"/>
      <c r="IOX187" s="419"/>
      <c r="IOY187" s="419"/>
      <c r="IOZ187" s="419"/>
      <c r="IPA187" s="419"/>
      <c r="IPB187" s="419"/>
      <c r="IPC187" s="419"/>
      <c r="IPD187" s="419"/>
      <c r="IPE187" s="419"/>
      <c r="IPF187" s="419"/>
      <c r="IPG187" s="419"/>
      <c r="IPH187" s="419"/>
      <c r="IPI187" s="419"/>
      <c r="IPJ187" s="419"/>
      <c r="IPK187" s="419"/>
      <c r="IPL187" s="419"/>
      <c r="IPM187" s="419"/>
      <c r="IPN187" s="419"/>
      <c r="IPO187" s="419"/>
      <c r="IPP187" s="419"/>
      <c r="IPQ187" s="419"/>
      <c r="IPR187" s="419"/>
      <c r="IPS187" s="419"/>
      <c r="IPT187" s="419"/>
      <c r="IPU187" s="419"/>
      <c r="IPV187" s="419"/>
      <c r="IPW187" s="419"/>
      <c r="IPX187" s="419"/>
      <c r="IPY187" s="419"/>
      <c r="IPZ187" s="419"/>
      <c r="IQA187" s="419"/>
      <c r="IQB187" s="419"/>
      <c r="IQC187" s="419"/>
      <c r="IQD187" s="419"/>
      <c r="IQE187" s="419"/>
      <c r="IQF187" s="419"/>
      <c r="IQG187" s="419"/>
      <c r="IQH187" s="419"/>
      <c r="IQI187" s="419"/>
      <c r="IQJ187" s="419"/>
      <c r="IQK187" s="419"/>
      <c r="IQL187" s="419"/>
      <c r="IQM187" s="419"/>
      <c r="IQN187" s="419"/>
      <c r="IQO187" s="419"/>
      <c r="IQP187" s="419"/>
      <c r="IQQ187" s="419"/>
      <c r="IQR187" s="419"/>
      <c r="IQS187" s="419"/>
      <c r="IQT187" s="419"/>
      <c r="IQU187" s="419"/>
      <c r="IQV187" s="419"/>
      <c r="IQW187" s="419"/>
      <c r="IQX187" s="419"/>
      <c r="IQY187" s="419"/>
      <c r="IQZ187" s="419"/>
      <c r="IRA187" s="419"/>
      <c r="IRB187" s="419"/>
      <c r="IRC187" s="419"/>
      <c r="IRD187" s="419"/>
      <c r="IRE187" s="419"/>
      <c r="IRF187" s="419"/>
      <c r="IRG187" s="419"/>
      <c r="IRH187" s="419"/>
      <c r="IRI187" s="419"/>
      <c r="IRJ187" s="419"/>
      <c r="IRK187" s="419"/>
      <c r="IRL187" s="419"/>
      <c r="IRM187" s="419"/>
      <c r="IRN187" s="419"/>
      <c r="IRO187" s="419"/>
      <c r="IRP187" s="419"/>
      <c r="IRQ187" s="419"/>
      <c r="IRR187" s="419"/>
      <c r="IRS187" s="419"/>
      <c r="IRT187" s="419"/>
      <c r="IRU187" s="419"/>
      <c r="IRV187" s="419"/>
      <c r="IRW187" s="419"/>
      <c r="IRX187" s="419"/>
      <c r="IRY187" s="419"/>
      <c r="IRZ187" s="419"/>
      <c r="ISA187" s="419"/>
      <c r="ISB187" s="419"/>
      <c r="ISC187" s="419"/>
      <c r="ISD187" s="419"/>
      <c r="ISE187" s="419"/>
      <c r="ISF187" s="419"/>
      <c r="ISG187" s="419"/>
      <c r="ISH187" s="419"/>
      <c r="ISI187" s="419"/>
      <c r="ISJ187" s="419"/>
      <c r="ISK187" s="419"/>
      <c r="ISL187" s="419"/>
      <c r="ISM187" s="419"/>
      <c r="ISN187" s="419"/>
      <c r="ISO187" s="419"/>
      <c r="ISP187" s="419"/>
      <c r="ISQ187" s="419"/>
      <c r="ISR187" s="419"/>
      <c r="ISS187" s="419"/>
      <c r="IST187" s="419"/>
      <c r="ISU187" s="419"/>
      <c r="ISV187" s="419"/>
      <c r="ISW187" s="419"/>
      <c r="ISX187" s="419"/>
      <c r="ISY187" s="419"/>
      <c r="ISZ187" s="419"/>
      <c r="ITA187" s="419"/>
      <c r="ITB187" s="419"/>
      <c r="ITC187" s="419"/>
      <c r="ITD187" s="419"/>
      <c r="ITE187" s="419"/>
      <c r="ITF187" s="419"/>
      <c r="ITG187" s="419"/>
      <c r="ITH187" s="419"/>
      <c r="ITI187" s="419"/>
      <c r="ITJ187" s="419"/>
      <c r="ITK187" s="419"/>
      <c r="ITL187" s="419"/>
      <c r="ITM187" s="419"/>
      <c r="ITN187" s="419"/>
      <c r="ITO187" s="419"/>
      <c r="ITP187" s="419"/>
      <c r="ITQ187" s="419"/>
      <c r="ITR187" s="419"/>
      <c r="ITS187" s="419"/>
      <c r="ITT187" s="419"/>
      <c r="ITU187" s="419"/>
      <c r="ITV187" s="419"/>
      <c r="ITW187" s="419"/>
      <c r="ITX187" s="419"/>
      <c r="ITY187" s="419"/>
      <c r="ITZ187" s="419"/>
      <c r="IUA187" s="419"/>
      <c r="IUB187" s="419"/>
      <c r="IUC187" s="419"/>
      <c r="IUD187" s="419"/>
      <c r="IUE187" s="419"/>
      <c r="IUF187" s="419"/>
      <c r="IUG187" s="419"/>
      <c r="IUH187" s="419"/>
      <c r="IUI187" s="419"/>
      <c r="IUJ187" s="419"/>
      <c r="IUK187" s="419"/>
      <c r="IUL187" s="419"/>
      <c r="IUM187" s="419"/>
      <c r="IUN187" s="419"/>
      <c r="IUO187" s="419"/>
      <c r="IUP187" s="419"/>
      <c r="IUQ187" s="419"/>
      <c r="IUR187" s="419"/>
      <c r="IUS187" s="419"/>
      <c r="IUT187" s="419"/>
      <c r="IUU187" s="419"/>
      <c r="IUV187" s="419"/>
      <c r="IUW187" s="419"/>
      <c r="IUX187" s="419"/>
      <c r="IUY187" s="419"/>
      <c r="IUZ187" s="419"/>
      <c r="IVA187" s="419"/>
      <c r="IVB187" s="419"/>
      <c r="IVC187" s="419"/>
      <c r="IVD187" s="419"/>
      <c r="IVE187" s="419"/>
      <c r="IVF187" s="419"/>
      <c r="IVG187" s="419"/>
      <c r="IVH187" s="419"/>
      <c r="IVI187" s="419"/>
      <c r="IVJ187" s="419"/>
      <c r="IVK187" s="419"/>
      <c r="IVL187" s="419"/>
      <c r="IVM187" s="419"/>
      <c r="IVN187" s="419"/>
      <c r="IVO187" s="419"/>
      <c r="IVP187" s="419"/>
      <c r="IVQ187" s="419"/>
      <c r="IVR187" s="419"/>
      <c r="IVS187" s="419"/>
      <c r="IVT187" s="419"/>
      <c r="IVU187" s="419"/>
      <c r="IVV187" s="419"/>
      <c r="IVW187" s="419"/>
      <c r="IVX187" s="419"/>
      <c r="IVY187" s="419"/>
      <c r="IVZ187" s="419"/>
      <c r="IWA187" s="419"/>
      <c r="IWB187" s="419"/>
      <c r="IWC187" s="419"/>
      <c r="IWD187" s="419"/>
      <c r="IWE187" s="419"/>
      <c r="IWF187" s="419"/>
      <c r="IWG187" s="419"/>
      <c r="IWH187" s="419"/>
      <c r="IWI187" s="419"/>
      <c r="IWJ187" s="419"/>
      <c r="IWK187" s="419"/>
      <c r="IWL187" s="419"/>
      <c r="IWM187" s="419"/>
      <c r="IWN187" s="419"/>
      <c r="IWO187" s="419"/>
      <c r="IWP187" s="419"/>
      <c r="IWQ187" s="419"/>
      <c r="IWR187" s="419"/>
      <c r="IWS187" s="419"/>
      <c r="IWT187" s="419"/>
      <c r="IWU187" s="419"/>
      <c r="IWV187" s="419"/>
      <c r="IWW187" s="419"/>
      <c r="IWX187" s="419"/>
      <c r="IWY187" s="419"/>
      <c r="IWZ187" s="419"/>
      <c r="IXA187" s="419"/>
      <c r="IXB187" s="419"/>
      <c r="IXC187" s="419"/>
      <c r="IXD187" s="419"/>
      <c r="IXE187" s="419"/>
      <c r="IXF187" s="419"/>
      <c r="IXG187" s="419"/>
      <c r="IXH187" s="419"/>
      <c r="IXI187" s="419"/>
      <c r="IXJ187" s="419"/>
      <c r="IXK187" s="419"/>
      <c r="IXL187" s="419"/>
      <c r="IXM187" s="419"/>
      <c r="IXN187" s="419"/>
      <c r="IXO187" s="419"/>
      <c r="IXP187" s="419"/>
      <c r="IXQ187" s="419"/>
      <c r="IXR187" s="419"/>
      <c r="IXS187" s="419"/>
      <c r="IXT187" s="419"/>
      <c r="IXU187" s="419"/>
      <c r="IXV187" s="419"/>
      <c r="IXW187" s="419"/>
      <c r="IXX187" s="419"/>
      <c r="IXY187" s="419"/>
      <c r="IXZ187" s="419"/>
      <c r="IYA187" s="419"/>
      <c r="IYB187" s="419"/>
      <c r="IYC187" s="419"/>
      <c r="IYD187" s="419"/>
      <c r="IYE187" s="419"/>
      <c r="IYF187" s="419"/>
      <c r="IYG187" s="419"/>
      <c r="IYH187" s="419"/>
      <c r="IYI187" s="419"/>
      <c r="IYJ187" s="419"/>
      <c r="IYK187" s="419"/>
      <c r="IYL187" s="419"/>
      <c r="IYM187" s="419"/>
      <c r="IYN187" s="419"/>
      <c r="IYO187" s="419"/>
      <c r="IYP187" s="419"/>
      <c r="IYQ187" s="419"/>
      <c r="IYR187" s="419"/>
      <c r="IYS187" s="419"/>
      <c r="IYT187" s="419"/>
      <c r="IYU187" s="419"/>
      <c r="IYV187" s="419"/>
      <c r="IYW187" s="419"/>
      <c r="IYX187" s="419"/>
      <c r="IYY187" s="419"/>
      <c r="IYZ187" s="419"/>
      <c r="IZA187" s="419"/>
      <c r="IZB187" s="419"/>
      <c r="IZC187" s="419"/>
      <c r="IZD187" s="419"/>
      <c r="IZE187" s="419"/>
      <c r="IZF187" s="419"/>
      <c r="IZG187" s="419"/>
      <c r="IZH187" s="419"/>
      <c r="IZI187" s="419"/>
      <c r="IZJ187" s="419"/>
      <c r="IZK187" s="419"/>
      <c r="IZL187" s="419"/>
      <c r="IZM187" s="419"/>
      <c r="IZN187" s="419"/>
      <c r="IZO187" s="419"/>
      <c r="IZP187" s="419"/>
      <c r="IZQ187" s="419"/>
      <c r="IZR187" s="419"/>
      <c r="IZS187" s="419"/>
      <c r="IZT187" s="419"/>
      <c r="IZU187" s="419"/>
      <c r="IZV187" s="419"/>
      <c r="IZW187" s="419"/>
      <c r="IZX187" s="419"/>
      <c r="IZY187" s="419"/>
      <c r="IZZ187" s="419"/>
      <c r="JAA187" s="419"/>
      <c r="JAB187" s="419"/>
      <c r="JAC187" s="419"/>
      <c r="JAD187" s="419"/>
      <c r="JAE187" s="419"/>
      <c r="JAF187" s="419"/>
      <c r="JAG187" s="419"/>
      <c r="JAH187" s="419"/>
      <c r="JAI187" s="419"/>
      <c r="JAJ187" s="419"/>
      <c r="JAK187" s="419"/>
      <c r="JAL187" s="419"/>
      <c r="JAM187" s="419"/>
      <c r="JAN187" s="419"/>
      <c r="JAO187" s="419"/>
      <c r="JAP187" s="419"/>
      <c r="JAQ187" s="419"/>
      <c r="JAR187" s="419"/>
      <c r="JAS187" s="419"/>
      <c r="JAT187" s="419"/>
      <c r="JAU187" s="419"/>
      <c r="JAV187" s="419"/>
      <c r="JAW187" s="419"/>
      <c r="JAX187" s="419"/>
      <c r="JAY187" s="419"/>
      <c r="JAZ187" s="419"/>
      <c r="JBA187" s="419"/>
      <c r="JBB187" s="419"/>
      <c r="JBC187" s="419"/>
      <c r="JBD187" s="419"/>
      <c r="JBE187" s="419"/>
      <c r="JBF187" s="419"/>
      <c r="JBG187" s="419"/>
      <c r="JBH187" s="419"/>
      <c r="JBI187" s="419"/>
      <c r="JBJ187" s="419"/>
      <c r="JBK187" s="419"/>
      <c r="JBL187" s="419"/>
      <c r="JBM187" s="419"/>
      <c r="JBN187" s="419"/>
      <c r="JBO187" s="419"/>
      <c r="JBP187" s="419"/>
      <c r="JBQ187" s="419"/>
      <c r="JBR187" s="419"/>
      <c r="JBS187" s="419"/>
      <c r="JBT187" s="419"/>
      <c r="JBU187" s="419"/>
      <c r="JBV187" s="419"/>
      <c r="JBW187" s="419"/>
      <c r="JBX187" s="419"/>
      <c r="JBY187" s="419"/>
      <c r="JBZ187" s="419"/>
      <c r="JCA187" s="419"/>
      <c r="JCB187" s="419"/>
      <c r="JCC187" s="419"/>
      <c r="JCD187" s="419"/>
      <c r="JCE187" s="419"/>
      <c r="JCF187" s="419"/>
      <c r="JCG187" s="419"/>
      <c r="JCH187" s="419"/>
      <c r="JCI187" s="419"/>
      <c r="JCJ187" s="419"/>
      <c r="JCK187" s="419"/>
      <c r="JCL187" s="419"/>
      <c r="JCM187" s="419"/>
      <c r="JCN187" s="419"/>
      <c r="JCO187" s="419"/>
      <c r="JCP187" s="419"/>
      <c r="JCQ187" s="419"/>
      <c r="JCR187" s="419"/>
      <c r="JCS187" s="419"/>
      <c r="JCT187" s="419"/>
      <c r="JCU187" s="419"/>
      <c r="JCV187" s="419"/>
      <c r="JCW187" s="419"/>
      <c r="JCX187" s="419"/>
      <c r="JCY187" s="419"/>
      <c r="JCZ187" s="419"/>
      <c r="JDA187" s="419"/>
      <c r="JDB187" s="419"/>
      <c r="JDC187" s="419"/>
      <c r="JDD187" s="419"/>
      <c r="JDE187" s="419"/>
      <c r="JDF187" s="419"/>
      <c r="JDG187" s="419"/>
      <c r="JDH187" s="419"/>
      <c r="JDI187" s="419"/>
      <c r="JDJ187" s="419"/>
      <c r="JDK187" s="419"/>
      <c r="JDL187" s="419"/>
      <c r="JDM187" s="419"/>
      <c r="JDN187" s="419"/>
      <c r="JDO187" s="419"/>
      <c r="JDP187" s="419"/>
      <c r="JDQ187" s="419"/>
      <c r="JDR187" s="419"/>
      <c r="JDS187" s="419"/>
      <c r="JDT187" s="419"/>
      <c r="JDU187" s="419"/>
      <c r="JDV187" s="419"/>
      <c r="JDW187" s="419"/>
      <c r="JDX187" s="419"/>
      <c r="JDY187" s="419"/>
      <c r="JDZ187" s="419"/>
      <c r="JEA187" s="419"/>
      <c r="JEB187" s="419"/>
      <c r="JEC187" s="419"/>
      <c r="JED187" s="419"/>
      <c r="JEE187" s="419"/>
      <c r="JEF187" s="419"/>
      <c r="JEG187" s="419"/>
      <c r="JEH187" s="419"/>
      <c r="JEI187" s="419"/>
      <c r="JEJ187" s="419"/>
      <c r="JEK187" s="419"/>
      <c r="JEL187" s="419"/>
      <c r="JEM187" s="419"/>
      <c r="JEN187" s="419"/>
      <c r="JEO187" s="419"/>
      <c r="JEP187" s="419"/>
      <c r="JEQ187" s="419"/>
      <c r="JER187" s="419"/>
      <c r="JES187" s="419"/>
      <c r="JET187" s="419"/>
      <c r="JEU187" s="419"/>
      <c r="JEV187" s="419"/>
      <c r="JEW187" s="419"/>
      <c r="JEX187" s="419"/>
      <c r="JEY187" s="419"/>
      <c r="JEZ187" s="419"/>
      <c r="JFA187" s="419"/>
      <c r="JFB187" s="419"/>
      <c r="JFC187" s="419"/>
      <c r="JFD187" s="419"/>
      <c r="JFE187" s="419"/>
      <c r="JFF187" s="419"/>
      <c r="JFG187" s="419"/>
      <c r="JFH187" s="419"/>
      <c r="JFI187" s="419"/>
      <c r="JFJ187" s="419"/>
      <c r="JFK187" s="419"/>
      <c r="JFL187" s="419"/>
      <c r="JFM187" s="419"/>
      <c r="JFN187" s="419"/>
      <c r="JFO187" s="419"/>
      <c r="JFP187" s="419"/>
      <c r="JFQ187" s="419"/>
      <c r="JFR187" s="419"/>
      <c r="JFS187" s="419"/>
      <c r="JFT187" s="419"/>
      <c r="JFU187" s="419"/>
      <c r="JFV187" s="419"/>
      <c r="JFW187" s="419"/>
      <c r="JFX187" s="419"/>
      <c r="JFY187" s="419"/>
      <c r="JFZ187" s="419"/>
      <c r="JGA187" s="419"/>
      <c r="JGB187" s="419"/>
      <c r="JGC187" s="419"/>
      <c r="JGD187" s="419"/>
      <c r="JGE187" s="419"/>
      <c r="JGF187" s="419"/>
      <c r="JGG187" s="419"/>
      <c r="JGH187" s="419"/>
      <c r="JGI187" s="419"/>
      <c r="JGJ187" s="419"/>
      <c r="JGK187" s="419"/>
      <c r="JGL187" s="419"/>
      <c r="JGM187" s="419"/>
      <c r="JGN187" s="419"/>
      <c r="JGO187" s="419"/>
      <c r="JGP187" s="419"/>
      <c r="JGQ187" s="419"/>
      <c r="JGR187" s="419"/>
      <c r="JGS187" s="419"/>
      <c r="JGT187" s="419"/>
      <c r="JGU187" s="419"/>
      <c r="JGV187" s="419"/>
      <c r="JGW187" s="419"/>
      <c r="JGX187" s="419"/>
      <c r="JGY187" s="419"/>
      <c r="JGZ187" s="419"/>
      <c r="JHA187" s="419"/>
      <c r="JHB187" s="419"/>
      <c r="JHC187" s="419"/>
      <c r="JHD187" s="419"/>
      <c r="JHE187" s="419"/>
      <c r="JHF187" s="419"/>
      <c r="JHG187" s="419"/>
      <c r="JHH187" s="419"/>
      <c r="JHI187" s="419"/>
      <c r="JHJ187" s="419"/>
      <c r="JHK187" s="419"/>
      <c r="JHL187" s="419"/>
      <c r="JHM187" s="419"/>
      <c r="JHN187" s="419"/>
      <c r="JHO187" s="419"/>
      <c r="JHP187" s="419"/>
      <c r="JHQ187" s="419"/>
      <c r="JHR187" s="419"/>
      <c r="JHS187" s="419"/>
      <c r="JHT187" s="419"/>
      <c r="JHU187" s="419"/>
      <c r="JHV187" s="419"/>
      <c r="JHW187" s="419"/>
      <c r="JHX187" s="419"/>
      <c r="JHY187" s="419"/>
      <c r="JHZ187" s="419"/>
      <c r="JIA187" s="419"/>
      <c r="JIB187" s="419"/>
      <c r="JIC187" s="419"/>
      <c r="JID187" s="419"/>
      <c r="JIE187" s="419"/>
      <c r="JIF187" s="419"/>
      <c r="JIG187" s="419"/>
      <c r="JIH187" s="419"/>
      <c r="JII187" s="419"/>
      <c r="JIJ187" s="419"/>
      <c r="JIK187" s="419"/>
      <c r="JIL187" s="419"/>
      <c r="JIM187" s="419"/>
      <c r="JIN187" s="419"/>
      <c r="JIO187" s="419"/>
      <c r="JIP187" s="419"/>
      <c r="JIQ187" s="419"/>
      <c r="JIR187" s="419"/>
      <c r="JIS187" s="419"/>
      <c r="JIT187" s="419"/>
      <c r="JIU187" s="419"/>
      <c r="JIV187" s="419"/>
      <c r="JIW187" s="419"/>
      <c r="JIX187" s="419"/>
      <c r="JIY187" s="419"/>
      <c r="JIZ187" s="419"/>
      <c r="JJA187" s="419"/>
      <c r="JJB187" s="419"/>
      <c r="JJC187" s="419"/>
      <c r="JJD187" s="419"/>
      <c r="JJE187" s="419"/>
      <c r="JJF187" s="419"/>
      <c r="JJG187" s="419"/>
      <c r="JJH187" s="419"/>
      <c r="JJI187" s="419"/>
      <c r="JJJ187" s="419"/>
      <c r="JJK187" s="419"/>
      <c r="JJL187" s="419"/>
      <c r="JJM187" s="419"/>
      <c r="JJN187" s="419"/>
      <c r="JJO187" s="419"/>
      <c r="JJP187" s="419"/>
      <c r="JJQ187" s="419"/>
      <c r="JJR187" s="419"/>
      <c r="JJS187" s="419"/>
      <c r="JJT187" s="419"/>
      <c r="JJU187" s="419"/>
      <c r="JJV187" s="419"/>
      <c r="JJW187" s="419"/>
      <c r="JJX187" s="419"/>
      <c r="JJY187" s="419"/>
      <c r="JJZ187" s="419"/>
      <c r="JKA187" s="419"/>
      <c r="JKB187" s="419"/>
      <c r="JKC187" s="419"/>
      <c r="JKD187" s="419"/>
      <c r="JKE187" s="419"/>
      <c r="JKF187" s="419"/>
      <c r="JKG187" s="419"/>
      <c r="JKH187" s="419"/>
      <c r="JKI187" s="419"/>
      <c r="JKJ187" s="419"/>
      <c r="JKK187" s="419"/>
      <c r="JKL187" s="419"/>
      <c r="JKM187" s="419"/>
      <c r="JKN187" s="419"/>
      <c r="JKO187" s="419"/>
      <c r="JKP187" s="419"/>
      <c r="JKQ187" s="419"/>
      <c r="JKR187" s="419"/>
      <c r="JKS187" s="419"/>
      <c r="JKT187" s="419"/>
      <c r="JKU187" s="419"/>
      <c r="JKV187" s="419"/>
      <c r="JKW187" s="419"/>
      <c r="JKX187" s="419"/>
      <c r="JKY187" s="419"/>
      <c r="JKZ187" s="419"/>
      <c r="JLA187" s="419"/>
      <c r="JLB187" s="419"/>
      <c r="JLC187" s="419"/>
      <c r="JLD187" s="419"/>
      <c r="JLE187" s="419"/>
      <c r="JLF187" s="419"/>
      <c r="JLG187" s="419"/>
      <c r="JLH187" s="419"/>
      <c r="JLI187" s="419"/>
      <c r="JLJ187" s="419"/>
      <c r="JLK187" s="419"/>
      <c r="JLL187" s="419"/>
      <c r="JLM187" s="419"/>
      <c r="JLN187" s="419"/>
      <c r="JLO187" s="419"/>
      <c r="JLP187" s="419"/>
      <c r="JLQ187" s="419"/>
      <c r="JLR187" s="419"/>
      <c r="JLS187" s="419"/>
      <c r="JLT187" s="419"/>
      <c r="JLU187" s="419"/>
      <c r="JLV187" s="419"/>
      <c r="JLW187" s="419"/>
      <c r="JLX187" s="419"/>
      <c r="JLY187" s="419"/>
      <c r="JLZ187" s="419"/>
      <c r="JMA187" s="419"/>
      <c r="JMB187" s="419"/>
      <c r="JMC187" s="419"/>
      <c r="JMD187" s="419"/>
      <c r="JME187" s="419"/>
      <c r="JMF187" s="419"/>
      <c r="JMG187" s="419"/>
      <c r="JMH187" s="419"/>
      <c r="JMI187" s="419"/>
      <c r="JMJ187" s="419"/>
      <c r="JMK187" s="419"/>
      <c r="JML187" s="419"/>
      <c r="JMM187" s="419"/>
      <c r="JMN187" s="419"/>
      <c r="JMO187" s="419"/>
      <c r="JMP187" s="419"/>
      <c r="JMQ187" s="419"/>
      <c r="JMR187" s="419"/>
      <c r="JMS187" s="419"/>
      <c r="JMT187" s="419"/>
      <c r="JMU187" s="419"/>
      <c r="JMV187" s="419"/>
      <c r="JMW187" s="419"/>
      <c r="JMX187" s="419"/>
      <c r="JMY187" s="419"/>
      <c r="JMZ187" s="419"/>
      <c r="JNA187" s="419"/>
      <c r="JNB187" s="419"/>
      <c r="JNC187" s="419"/>
      <c r="JND187" s="419"/>
      <c r="JNE187" s="419"/>
      <c r="JNF187" s="419"/>
      <c r="JNG187" s="419"/>
      <c r="JNH187" s="419"/>
      <c r="JNI187" s="419"/>
      <c r="JNJ187" s="419"/>
      <c r="JNK187" s="419"/>
      <c r="JNL187" s="419"/>
      <c r="JNM187" s="419"/>
      <c r="JNN187" s="419"/>
      <c r="JNO187" s="419"/>
      <c r="JNP187" s="419"/>
      <c r="JNQ187" s="419"/>
      <c r="JNR187" s="419"/>
      <c r="JNS187" s="419"/>
      <c r="JNT187" s="419"/>
      <c r="JNU187" s="419"/>
      <c r="JNV187" s="419"/>
      <c r="JNW187" s="419"/>
      <c r="JNX187" s="419"/>
      <c r="JNY187" s="419"/>
      <c r="JNZ187" s="419"/>
      <c r="JOA187" s="419"/>
      <c r="JOB187" s="419"/>
      <c r="JOC187" s="419"/>
      <c r="JOD187" s="419"/>
      <c r="JOE187" s="419"/>
      <c r="JOF187" s="419"/>
      <c r="JOG187" s="419"/>
      <c r="JOH187" s="419"/>
      <c r="JOI187" s="419"/>
      <c r="JOJ187" s="419"/>
      <c r="JOK187" s="419"/>
      <c r="JOL187" s="419"/>
      <c r="JOM187" s="419"/>
      <c r="JON187" s="419"/>
      <c r="JOO187" s="419"/>
      <c r="JOP187" s="419"/>
      <c r="JOQ187" s="419"/>
      <c r="JOR187" s="419"/>
      <c r="JOS187" s="419"/>
      <c r="JOT187" s="419"/>
      <c r="JOU187" s="419"/>
      <c r="JOV187" s="419"/>
      <c r="JOW187" s="419"/>
      <c r="JOX187" s="419"/>
      <c r="JOY187" s="419"/>
      <c r="JOZ187" s="419"/>
      <c r="JPA187" s="419"/>
      <c r="JPB187" s="419"/>
      <c r="JPC187" s="419"/>
      <c r="JPD187" s="419"/>
      <c r="JPE187" s="419"/>
      <c r="JPF187" s="419"/>
      <c r="JPG187" s="419"/>
      <c r="JPH187" s="419"/>
      <c r="JPI187" s="419"/>
      <c r="JPJ187" s="419"/>
      <c r="JPK187" s="419"/>
      <c r="JPL187" s="419"/>
      <c r="JPM187" s="419"/>
      <c r="JPN187" s="419"/>
      <c r="JPO187" s="419"/>
      <c r="JPP187" s="419"/>
      <c r="JPQ187" s="419"/>
      <c r="JPR187" s="419"/>
      <c r="JPS187" s="419"/>
      <c r="JPT187" s="419"/>
      <c r="JPU187" s="419"/>
      <c r="JPV187" s="419"/>
      <c r="JPW187" s="419"/>
      <c r="JPX187" s="419"/>
      <c r="JPY187" s="419"/>
      <c r="JPZ187" s="419"/>
      <c r="JQA187" s="419"/>
      <c r="JQB187" s="419"/>
      <c r="JQC187" s="419"/>
      <c r="JQD187" s="419"/>
      <c r="JQE187" s="419"/>
      <c r="JQF187" s="419"/>
      <c r="JQG187" s="419"/>
      <c r="JQH187" s="419"/>
      <c r="JQI187" s="419"/>
      <c r="JQJ187" s="419"/>
      <c r="JQK187" s="419"/>
      <c r="JQL187" s="419"/>
      <c r="JQM187" s="419"/>
      <c r="JQN187" s="419"/>
      <c r="JQO187" s="419"/>
      <c r="JQP187" s="419"/>
      <c r="JQQ187" s="419"/>
      <c r="JQR187" s="419"/>
      <c r="JQS187" s="419"/>
      <c r="JQT187" s="419"/>
      <c r="JQU187" s="419"/>
      <c r="JQV187" s="419"/>
      <c r="JQW187" s="419"/>
      <c r="JQX187" s="419"/>
      <c r="JQY187" s="419"/>
      <c r="JQZ187" s="419"/>
      <c r="JRA187" s="419"/>
      <c r="JRB187" s="419"/>
      <c r="JRC187" s="419"/>
      <c r="JRD187" s="419"/>
      <c r="JRE187" s="419"/>
      <c r="JRF187" s="419"/>
      <c r="JRG187" s="419"/>
      <c r="JRH187" s="419"/>
      <c r="JRI187" s="419"/>
      <c r="JRJ187" s="419"/>
      <c r="JRK187" s="419"/>
      <c r="JRL187" s="419"/>
      <c r="JRM187" s="419"/>
      <c r="JRN187" s="419"/>
      <c r="JRO187" s="419"/>
      <c r="JRP187" s="419"/>
      <c r="JRQ187" s="419"/>
      <c r="JRR187" s="419"/>
      <c r="JRS187" s="419"/>
      <c r="JRT187" s="419"/>
      <c r="JRU187" s="419"/>
      <c r="JRV187" s="419"/>
      <c r="JRW187" s="419"/>
      <c r="JRX187" s="419"/>
      <c r="JRY187" s="419"/>
      <c r="JRZ187" s="419"/>
      <c r="JSA187" s="419"/>
      <c r="JSB187" s="419"/>
      <c r="JSC187" s="419"/>
      <c r="JSD187" s="419"/>
      <c r="JSE187" s="419"/>
      <c r="JSF187" s="419"/>
      <c r="JSG187" s="419"/>
      <c r="JSH187" s="419"/>
      <c r="JSI187" s="419"/>
      <c r="JSJ187" s="419"/>
      <c r="JSK187" s="419"/>
      <c r="JSL187" s="419"/>
      <c r="JSM187" s="419"/>
      <c r="JSN187" s="419"/>
      <c r="JSO187" s="419"/>
      <c r="JSP187" s="419"/>
      <c r="JSQ187" s="419"/>
      <c r="JSR187" s="419"/>
      <c r="JSS187" s="419"/>
      <c r="JST187" s="419"/>
      <c r="JSU187" s="419"/>
      <c r="JSV187" s="419"/>
      <c r="JSW187" s="419"/>
      <c r="JSX187" s="419"/>
      <c r="JSY187" s="419"/>
      <c r="JSZ187" s="419"/>
      <c r="JTA187" s="419"/>
      <c r="JTB187" s="419"/>
      <c r="JTC187" s="419"/>
      <c r="JTD187" s="419"/>
      <c r="JTE187" s="419"/>
      <c r="JTF187" s="419"/>
      <c r="JTG187" s="419"/>
      <c r="JTH187" s="419"/>
      <c r="JTI187" s="419"/>
      <c r="JTJ187" s="419"/>
      <c r="JTK187" s="419"/>
      <c r="JTL187" s="419"/>
      <c r="JTM187" s="419"/>
      <c r="JTN187" s="419"/>
      <c r="JTO187" s="419"/>
      <c r="JTP187" s="419"/>
      <c r="JTQ187" s="419"/>
      <c r="JTR187" s="419"/>
      <c r="JTS187" s="419"/>
      <c r="JTT187" s="419"/>
      <c r="JTU187" s="419"/>
      <c r="JTV187" s="419"/>
      <c r="JTW187" s="419"/>
      <c r="JTX187" s="419"/>
      <c r="JTY187" s="419"/>
      <c r="JTZ187" s="419"/>
      <c r="JUA187" s="419"/>
      <c r="JUB187" s="419"/>
      <c r="JUC187" s="419"/>
      <c r="JUD187" s="419"/>
      <c r="JUE187" s="419"/>
      <c r="JUF187" s="419"/>
      <c r="JUG187" s="419"/>
      <c r="JUH187" s="419"/>
      <c r="JUI187" s="419"/>
      <c r="JUJ187" s="419"/>
      <c r="JUK187" s="419"/>
      <c r="JUL187" s="419"/>
      <c r="JUM187" s="419"/>
      <c r="JUN187" s="419"/>
      <c r="JUO187" s="419"/>
      <c r="JUP187" s="419"/>
      <c r="JUQ187" s="419"/>
      <c r="JUR187" s="419"/>
      <c r="JUS187" s="419"/>
      <c r="JUT187" s="419"/>
      <c r="JUU187" s="419"/>
      <c r="JUV187" s="419"/>
      <c r="JUW187" s="419"/>
      <c r="JUX187" s="419"/>
      <c r="JUY187" s="419"/>
      <c r="JUZ187" s="419"/>
      <c r="JVA187" s="419"/>
      <c r="JVB187" s="419"/>
      <c r="JVC187" s="419"/>
      <c r="JVD187" s="419"/>
      <c r="JVE187" s="419"/>
      <c r="JVF187" s="419"/>
      <c r="JVG187" s="419"/>
      <c r="JVH187" s="419"/>
      <c r="JVI187" s="419"/>
      <c r="JVJ187" s="419"/>
      <c r="JVK187" s="419"/>
      <c r="JVL187" s="419"/>
      <c r="JVM187" s="419"/>
      <c r="JVN187" s="419"/>
      <c r="JVO187" s="419"/>
      <c r="JVP187" s="419"/>
      <c r="JVQ187" s="419"/>
      <c r="JVR187" s="419"/>
      <c r="JVS187" s="419"/>
      <c r="JVT187" s="419"/>
      <c r="JVU187" s="419"/>
      <c r="JVV187" s="419"/>
      <c r="JVW187" s="419"/>
      <c r="JVX187" s="419"/>
      <c r="JVY187" s="419"/>
      <c r="JVZ187" s="419"/>
      <c r="JWA187" s="419"/>
      <c r="JWB187" s="419"/>
      <c r="JWC187" s="419"/>
      <c r="JWD187" s="419"/>
      <c r="JWE187" s="419"/>
      <c r="JWF187" s="419"/>
      <c r="JWG187" s="419"/>
      <c r="JWH187" s="419"/>
      <c r="JWI187" s="419"/>
      <c r="JWJ187" s="419"/>
      <c r="JWK187" s="419"/>
      <c r="JWL187" s="419"/>
      <c r="JWM187" s="419"/>
      <c r="JWN187" s="419"/>
      <c r="JWO187" s="419"/>
      <c r="JWP187" s="419"/>
      <c r="JWQ187" s="419"/>
      <c r="JWR187" s="419"/>
      <c r="JWS187" s="419"/>
      <c r="JWT187" s="419"/>
      <c r="JWU187" s="419"/>
      <c r="JWV187" s="419"/>
      <c r="JWW187" s="419"/>
      <c r="JWX187" s="419"/>
      <c r="JWY187" s="419"/>
      <c r="JWZ187" s="419"/>
      <c r="JXA187" s="419"/>
      <c r="JXB187" s="419"/>
      <c r="JXC187" s="419"/>
      <c r="JXD187" s="419"/>
      <c r="JXE187" s="419"/>
      <c r="JXF187" s="419"/>
      <c r="JXG187" s="419"/>
      <c r="JXH187" s="419"/>
      <c r="JXI187" s="419"/>
      <c r="JXJ187" s="419"/>
      <c r="JXK187" s="419"/>
      <c r="JXL187" s="419"/>
      <c r="JXM187" s="419"/>
      <c r="JXN187" s="419"/>
      <c r="JXO187" s="419"/>
      <c r="JXP187" s="419"/>
      <c r="JXQ187" s="419"/>
      <c r="JXR187" s="419"/>
      <c r="JXS187" s="419"/>
      <c r="JXT187" s="419"/>
      <c r="JXU187" s="419"/>
      <c r="JXV187" s="419"/>
      <c r="JXW187" s="419"/>
      <c r="JXX187" s="419"/>
      <c r="JXY187" s="419"/>
      <c r="JXZ187" s="419"/>
      <c r="JYA187" s="419"/>
      <c r="JYB187" s="419"/>
      <c r="JYC187" s="419"/>
      <c r="JYD187" s="419"/>
      <c r="JYE187" s="419"/>
      <c r="JYF187" s="419"/>
      <c r="JYG187" s="419"/>
      <c r="JYH187" s="419"/>
      <c r="JYI187" s="419"/>
      <c r="JYJ187" s="419"/>
      <c r="JYK187" s="419"/>
      <c r="JYL187" s="419"/>
      <c r="JYM187" s="419"/>
      <c r="JYN187" s="419"/>
      <c r="JYO187" s="419"/>
      <c r="JYP187" s="419"/>
      <c r="JYQ187" s="419"/>
      <c r="JYR187" s="419"/>
      <c r="JYS187" s="419"/>
      <c r="JYT187" s="419"/>
      <c r="JYU187" s="419"/>
      <c r="JYV187" s="419"/>
      <c r="JYW187" s="419"/>
      <c r="JYX187" s="419"/>
      <c r="JYY187" s="419"/>
      <c r="JYZ187" s="419"/>
      <c r="JZA187" s="419"/>
      <c r="JZB187" s="419"/>
      <c r="JZC187" s="419"/>
      <c r="JZD187" s="419"/>
      <c r="JZE187" s="419"/>
      <c r="JZF187" s="419"/>
      <c r="JZG187" s="419"/>
      <c r="JZH187" s="419"/>
      <c r="JZI187" s="419"/>
      <c r="JZJ187" s="419"/>
      <c r="JZK187" s="419"/>
      <c r="JZL187" s="419"/>
      <c r="JZM187" s="419"/>
      <c r="JZN187" s="419"/>
      <c r="JZO187" s="419"/>
      <c r="JZP187" s="419"/>
      <c r="JZQ187" s="419"/>
      <c r="JZR187" s="419"/>
      <c r="JZS187" s="419"/>
      <c r="JZT187" s="419"/>
      <c r="JZU187" s="419"/>
      <c r="JZV187" s="419"/>
      <c r="JZW187" s="419"/>
      <c r="JZX187" s="419"/>
      <c r="JZY187" s="419"/>
      <c r="JZZ187" s="419"/>
      <c r="KAA187" s="419"/>
      <c r="KAB187" s="419"/>
      <c r="KAC187" s="419"/>
      <c r="KAD187" s="419"/>
      <c r="KAE187" s="419"/>
      <c r="KAF187" s="419"/>
      <c r="KAG187" s="419"/>
      <c r="KAH187" s="419"/>
      <c r="KAI187" s="419"/>
      <c r="KAJ187" s="419"/>
      <c r="KAK187" s="419"/>
      <c r="KAL187" s="419"/>
      <c r="KAM187" s="419"/>
      <c r="KAN187" s="419"/>
      <c r="KAO187" s="419"/>
      <c r="KAP187" s="419"/>
      <c r="KAQ187" s="419"/>
      <c r="KAR187" s="419"/>
      <c r="KAS187" s="419"/>
      <c r="KAT187" s="419"/>
      <c r="KAU187" s="419"/>
      <c r="KAV187" s="419"/>
      <c r="KAW187" s="419"/>
      <c r="KAX187" s="419"/>
      <c r="KAY187" s="419"/>
      <c r="KAZ187" s="419"/>
      <c r="KBA187" s="419"/>
      <c r="KBB187" s="419"/>
      <c r="KBC187" s="419"/>
      <c r="KBD187" s="419"/>
      <c r="KBE187" s="419"/>
      <c r="KBF187" s="419"/>
      <c r="KBG187" s="419"/>
      <c r="KBH187" s="419"/>
      <c r="KBI187" s="419"/>
      <c r="KBJ187" s="419"/>
      <c r="KBK187" s="419"/>
      <c r="KBL187" s="419"/>
      <c r="KBM187" s="419"/>
      <c r="KBN187" s="419"/>
      <c r="KBO187" s="419"/>
      <c r="KBP187" s="419"/>
      <c r="KBQ187" s="419"/>
      <c r="KBR187" s="419"/>
      <c r="KBS187" s="419"/>
      <c r="KBT187" s="419"/>
      <c r="KBU187" s="419"/>
      <c r="KBV187" s="419"/>
      <c r="KBW187" s="419"/>
      <c r="KBX187" s="419"/>
      <c r="KBY187" s="419"/>
      <c r="KBZ187" s="419"/>
      <c r="KCA187" s="419"/>
      <c r="KCB187" s="419"/>
      <c r="KCC187" s="419"/>
      <c r="KCD187" s="419"/>
      <c r="KCE187" s="419"/>
      <c r="KCF187" s="419"/>
      <c r="KCG187" s="419"/>
      <c r="KCH187" s="419"/>
      <c r="KCI187" s="419"/>
      <c r="KCJ187" s="419"/>
      <c r="KCK187" s="419"/>
      <c r="KCL187" s="419"/>
      <c r="KCM187" s="419"/>
      <c r="KCN187" s="419"/>
      <c r="KCO187" s="419"/>
      <c r="KCP187" s="419"/>
      <c r="KCQ187" s="419"/>
      <c r="KCR187" s="419"/>
      <c r="KCS187" s="419"/>
      <c r="KCT187" s="419"/>
      <c r="KCU187" s="419"/>
      <c r="KCV187" s="419"/>
      <c r="KCW187" s="419"/>
      <c r="KCX187" s="419"/>
      <c r="KCY187" s="419"/>
      <c r="KCZ187" s="419"/>
      <c r="KDA187" s="419"/>
      <c r="KDB187" s="419"/>
      <c r="KDC187" s="419"/>
      <c r="KDD187" s="419"/>
      <c r="KDE187" s="419"/>
      <c r="KDF187" s="419"/>
      <c r="KDG187" s="419"/>
      <c r="KDH187" s="419"/>
      <c r="KDI187" s="419"/>
      <c r="KDJ187" s="419"/>
      <c r="KDK187" s="419"/>
      <c r="KDL187" s="419"/>
      <c r="KDM187" s="419"/>
      <c r="KDN187" s="419"/>
      <c r="KDO187" s="419"/>
      <c r="KDP187" s="419"/>
      <c r="KDQ187" s="419"/>
      <c r="KDR187" s="419"/>
      <c r="KDS187" s="419"/>
      <c r="KDT187" s="419"/>
      <c r="KDU187" s="419"/>
      <c r="KDV187" s="419"/>
      <c r="KDW187" s="419"/>
      <c r="KDX187" s="419"/>
      <c r="KDY187" s="419"/>
      <c r="KDZ187" s="419"/>
      <c r="KEA187" s="419"/>
      <c r="KEB187" s="419"/>
      <c r="KEC187" s="419"/>
      <c r="KED187" s="419"/>
      <c r="KEE187" s="419"/>
      <c r="KEF187" s="419"/>
      <c r="KEG187" s="419"/>
      <c r="KEH187" s="419"/>
      <c r="KEI187" s="419"/>
      <c r="KEJ187" s="419"/>
      <c r="KEK187" s="419"/>
      <c r="KEL187" s="419"/>
      <c r="KEM187" s="419"/>
      <c r="KEN187" s="419"/>
      <c r="KEO187" s="419"/>
      <c r="KEP187" s="419"/>
      <c r="KEQ187" s="419"/>
      <c r="KER187" s="419"/>
      <c r="KES187" s="419"/>
      <c r="KET187" s="419"/>
      <c r="KEU187" s="419"/>
      <c r="KEV187" s="419"/>
      <c r="KEW187" s="419"/>
      <c r="KEX187" s="419"/>
      <c r="KEY187" s="419"/>
      <c r="KEZ187" s="419"/>
      <c r="KFA187" s="419"/>
      <c r="KFB187" s="419"/>
      <c r="KFC187" s="419"/>
      <c r="KFD187" s="419"/>
      <c r="KFE187" s="419"/>
      <c r="KFF187" s="419"/>
      <c r="KFG187" s="419"/>
      <c r="KFH187" s="419"/>
      <c r="KFI187" s="419"/>
      <c r="KFJ187" s="419"/>
      <c r="KFK187" s="419"/>
      <c r="KFL187" s="419"/>
      <c r="KFM187" s="419"/>
      <c r="KFN187" s="419"/>
      <c r="KFO187" s="419"/>
      <c r="KFP187" s="419"/>
      <c r="KFQ187" s="419"/>
      <c r="KFR187" s="419"/>
      <c r="KFS187" s="419"/>
      <c r="KFT187" s="419"/>
      <c r="KFU187" s="419"/>
      <c r="KFV187" s="419"/>
      <c r="KFW187" s="419"/>
      <c r="KFX187" s="419"/>
      <c r="KFY187" s="419"/>
      <c r="KFZ187" s="419"/>
      <c r="KGA187" s="419"/>
      <c r="KGB187" s="419"/>
      <c r="KGC187" s="419"/>
      <c r="KGD187" s="419"/>
      <c r="KGE187" s="419"/>
      <c r="KGF187" s="419"/>
      <c r="KGG187" s="419"/>
      <c r="KGH187" s="419"/>
      <c r="KGI187" s="419"/>
      <c r="KGJ187" s="419"/>
      <c r="KGK187" s="419"/>
      <c r="KGL187" s="419"/>
      <c r="KGM187" s="419"/>
      <c r="KGN187" s="419"/>
      <c r="KGO187" s="419"/>
      <c r="KGP187" s="419"/>
      <c r="KGQ187" s="419"/>
      <c r="KGR187" s="419"/>
      <c r="KGS187" s="419"/>
      <c r="KGT187" s="419"/>
      <c r="KGU187" s="419"/>
      <c r="KGV187" s="419"/>
      <c r="KGW187" s="419"/>
      <c r="KGX187" s="419"/>
      <c r="KGY187" s="419"/>
      <c r="KGZ187" s="419"/>
      <c r="KHA187" s="419"/>
      <c r="KHB187" s="419"/>
      <c r="KHC187" s="419"/>
      <c r="KHD187" s="419"/>
      <c r="KHE187" s="419"/>
      <c r="KHF187" s="419"/>
      <c r="KHG187" s="419"/>
      <c r="KHH187" s="419"/>
      <c r="KHI187" s="419"/>
      <c r="KHJ187" s="419"/>
      <c r="KHK187" s="419"/>
      <c r="KHL187" s="419"/>
      <c r="KHM187" s="419"/>
      <c r="KHN187" s="419"/>
      <c r="KHO187" s="419"/>
      <c r="KHP187" s="419"/>
      <c r="KHQ187" s="419"/>
      <c r="KHR187" s="419"/>
      <c r="KHS187" s="419"/>
      <c r="KHT187" s="419"/>
      <c r="KHU187" s="419"/>
      <c r="KHV187" s="419"/>
      <c r="KHW187" s="419"/>
      <c r="KHX187" s="419"/>
      <c r="KHY187" s="419"/>
      <c r="KHZ187" s="419"/>
      <c r="KIA187" s="419"/>
      <c r="KIB187" s="419"/>
      <c r="KIC187" s="419"/>
      <c r="KID187" s="419"/>
      <c r="KIE187" s="419"/>
      <c r="KIF187" s="419"/>
      <c r="KIG187" s="419"/>
      <c r="KIH187" s="419"/>
      <c r="KII187" s="419"/>
      <c r="KIJ187" s="419"/>
      <c r="KIK187" s="419"/>
      <c r="KIL187" s="419"/>
      <c r="KIM187" s="419"/>
      <c r="KIN187" s="419"/>
      <c r="KIO187" s="419"/>
      <c r="KIP187" s="419"/>
      <c r="KIQ187" s="419"/>
      <c r="KIR187" s="419"/>
      <c r="KIS187" s="419"/>
      <c r="KIT187" s="419"/>
      <c r="KIU187" s="419"/>
      <c r="KIV187" s="419"/>
      <c r="KIW187" s="419"/>
      <c r="KIX187" s="419"/>
      <c r="KIY187" s="419"/>
      <c r="KIZ187" s="419"/>
      <c r="KJA187" s="419"/>
      <c r="KJB187" s="419"/>
      <c r="KJC187" s="419"/>
      <c r="KJD187" s="419"/>
      <c r="KJE187" s="419"/>
      <c r="KJF187" s="419"/>
      <c r="KJG187" s="419"/>
      <c r="KJH187" s="419"/>
      <c r="KJI187" s="419"/>
      <c r="KJJ187" s="419"/>
      <c r="KJK187" s="419"/>
      <c r="KJL187" s="419"/>
      <c r="KJM187" s="419"/>
      <c r="KJN187" s="419"/>
      <c r="KJO187" s="419"/>
      <c r="KJP187" s="419"/>
      <c r="KJQ187" s="419"/>
      <c r="KJR187" s="419"/>
      <c r="KJS187" s="419"/>
      <c r="KJT187" s="419"/>
      <c r="KJU187" s="419"/>
      <c r="KJV187" s="419"/>
      <c r="KJW187" s="419"/>
      <c r="KJX187" s="419"/>
      <c r="KJY187" s="419"/>
      <c r="KJZ187" s="419"/>
      <c r="KKA187" s="419"/>
      <c r="KKB187" s="419"/>
      <c r="KKC187" s="419"/>
      <c r="KKD187" s="419"/>
      <c r="KKE187" s="419"/>
      <c r="KKF187" s="419"/>
      <c r="KKG187" s="419"/>
      <c r="KKH187" s="419"/>
      <c r="KKI187" s="419"/>
      <c r="KKJ187" s="419"/>
      <c r="KKK187" s="419"/>
      <c r="KKL187" s="419"/>
      <c r="KKM187" s="419"/>
      <c r="KKN187" s="419"/>
      <c r="KKO187" s="419"/>
      <c r="KKP187" s="419"/>
      <c r="KKQ187" s="419"/>
      <c r="KKR187" s="419"/>
      <c r="KKS187" s="419"/>
      <c r="KKT187" s="419"/>
      <c r="KKU187" s="419"/>
      <c r="KKV187" s="419"/>
      <c r="KKW187" s="419"/>
      <c r="KKX187" s="419"/>
      <c r="KKY187" s="419"/>
      <c r="KKZ187" s="419"/>
      <c r="KLA187" s="419"/>
      <c r="KLB187" s="419"/>
      <c r="KLC187" s="419"/>
      <c r="KLD187" s="419"/>
      <c r="KLE187" s="419"/>
      <c r="KLF187" s="419"/>
      <c r="KLG187" s="419"/>
      <c r="KLH187" s="419"/>
      <c r="KLI187" s="419"/>
      <c r="KLJ187" s="419"/>
      <c r="KLK187" s="419"/>
      <c r="KLL187" s="419"/>
      <c r="KLM187" s="419"/>
      <c r="KLN187" s="419"/>
      <c r="KLO187" s="419"/>
      <c r="KLP187" s="419"/>
      <c r="KLQ187" s="419"/>
      <c r="KLR187" s="419"/>
      <c r="KLS187" s="419"/>
      <c r="KLT187" s="419"/>
      <c r="KLU187" s="419"/>
      <c r="KLV187" s="419"/>
      <c r="KLW187" s="419"/>
      <c r="KLX187" s="419"/>
      <c r="KLY187" s="419"/>
      <c r="KLZ187" s="419"/>
      <c r="KMA187" s="419"/>
      <c r="KMB187" s="419"/>
      <c r="KMC187" s="419"/>
      <c r="KMD187" s="419"/>
      <c r="KME187" s="419"/>
      <c r="KMF187" s="419"/>
      <c r="KMG187" s="419"/>
      <c r="KMH187" s="419"/>
      <c r="KMI187" s="419"/>
      <c r="KMJ187" s="419"/>
      <c r="KMK187" s="419"/>
      <c r="KML187" s="419"/>
      <c r="KMM187" s="419"/>
      <c r="KMN187" s="419"/>
      <c r="KMO187" s="419"/>
      <c r="KMP187" s="419"/>
      <c r="KMQ187" s="419"/>
      <c r="KMR187" s="419"/>
      <c r="KMS187" s="419"/>
      <c r="KMT187" s="419"/>
      <c r="KMU187" s="419"/>
      <c r="KMV187" s="419"/>
      <c r="KMW187" s="419"/>
      <c r="KMX187" s="419"/>
      <c r="KMY187" s="419"/>
      <c r="KMZ187" s="419"/>
      <c r="KNA187" s="419"/>
      <c r="KNB187" s="419"/>
      <c r="KNC187" s="419"/>
      <c r="KND187" s="419"/>
      <c r="KNE187" s="419"/>
      <c r="KNF187" s="419"/>
      <c r="KNG187" s="419"/>
      <c r="KNH187" s="419"/>
      <c r="KNI187" s="419"/>
      <c r="KNJ187" s="419"/>
      <c r="KNK187" s="419"/>
      <c r="KNL187" s="419"/>
      <c r="KNM187" s="419"/>
      <c r="KNN187" s="419"/>
      <c r="KNO187" s="419"/>
      <c r="KNP187" s="419"/>
      <c r="KNQ187" s="419"/>
      <c r="KNR187" s="419"/>
      <c r="KNS187" s="419"/>
      <c r="KNT187" s="419"/>
      <c r="KNU187" s="419"/>
      <c r="KNV187" s="419"/>
      <c r="KNW187" s="419"/>
      <c r="KNX187" s="419"/>
      <c r="KNY187" s="419"/>
      <c r="KNZ187" s="419"/>
      <c r="KOA187" s="419"/>
      <c r="KOB187" s="419"/>
      <c r="KOC187" s="419"/>
      <c r="KOD187" s="419"/>
      <c r="KOE187" s="419"/>
      <c r="KOF187" s="419"/>
      <c r="KOG187" s="419"/>
      <c r="KOH187" s="419"/>
      <c r="KOI187" s="419"/>
      <c r="KOJ187" s="419"/>
      <c r="KOK187" s="419"/>
      <c r="KOL187" s="419"/>
      <c r="KOM187" s="419"/>
      <c r="KON187" s="419"/>
      <c r="KOO187" s="419"/>
      <c r="KOP187" s="419"/>
      <c r="KOQ187" s="419"/>
      <c r="KOR187" s="419"/>
      <c r="KOS187" s="419"/>
      <c r="KOT187" s="419"/>
      <c r="KOU187" s="419"/>
      <c r="KOV187" s="419"/>
      <c r="KOW187" s="419"/>
      <c r="KOX187" s="419"/>
      <c r="KOY187" s="419"/>
      <c r="KOZ187" s="419"/>
      <c r="KPA187" s="419"/>
      <c r="KPB187" s="419"/>
      <c r="KPC187" s="419"/>
      <c r="KPD187" s="419"/>
      <c r="KPE187" s="419"/>
      <c r="KPF187" s="419"/>
      <c r="KPG187" s="419"/>
      <c r="KPH187" s="419"/>
      <c r="KPI187" s="419"/>
      <c r="KPJ187" s="419"/>
      <c r="KPK187" s="419"/>
      <c r="KPL187" s="419"/>
      <c r="KPM187" s="419"/>
      <c r="KPN187" s="419"/>
      <c r="KPO187" s="419"/>
      <c r="KPP187" s="419"/>
      <c r="KPQ187" s="419"/>
      <c r="KPR187" s="419"/>
      <c r="KPS187" s="419"/>
      <c r="KPT187" s="419"/>
      <c r="KPU187" s="419"/>
      <c r="KPV187" s="419"/>
      <c r="KPW187" s="419"/>
      <c r="KPX187" s="419"/>
      <c r="KPY187" s="419"/>
      <c r="KPZ187" s="419"/>
      <c r="KQA187" s="419"/>
      <c r="KQB187" s="419"/>
      <c r="KQC187" s="419"/>
      <c r="KQD187" s="419"/>
      <c r="KQE187" s="419"/>
      <c r="KQF187" s="419"/>
      <c r="KQG187" s="419"/>
      <c r="KQH187" s="419"/>
      <c r="KQI187" s="419"/>
      <c r="KQJ187" s="419"/>
      <c r="KQK187" s="419"/>
      <c r="KQL187" s="419"/>
      <c r="KQM187" s="419"/>
      <c r="KQN187" s="419"/>
      <c r="KQO187" s="419"/>
      <c r="KQP187" s="419"/>
      <c r="KQQ187" s="419"/>
      <c r="KQR187" s="419"/>
      <c r="KQS187" s="419"/>
      <c r="KQT187" s="419"/>
      <c r="KQU187" s="419"/>
      <c r="KQV187" s="419"/>
      <c r="KQW187" s="419"/>
      <c r="KQX187" s="419"/>
      <c r="KQY187" s="419"/>
      <c r="KQZ187" s="419"/>
      <c r="KRA187" s="419"/>
      <c r="KRB187" s="419"/>
      <c r="KRC187" s="419"/>
      <c r="KRD187" s="419"/>
      <c r="KRE187" s="419"/>
      <c r="KRF187" s="419"/>
      <c r="KRG187" s="419"/>
      <c r="KRH187" s="419"/>
      <c r="KRI187" s="419"/>
      <c r="KRJ187" s="419"/>
      <c r="KRK187" s="419"/>
      <c r="KRL187" s="419"/>
      <c r="KRM187" s="419"/>
      <c r="KRN187" s="419"/>
      <c r="KRO187" s="419"/>
      <c r="KRP187" s="419"/>
      <c r="KRQ187" s="419"/>
      <c r="KRR187" s="419"/>
      <c r="KRS187" s="419"/>
      <c r="KRT187" s="419"/>
      <c r="KRU187" s="419"/>
      <c r="KRV187" s="419"/>
      <c r="KRW187" s="419"/>
      <c r="KRX187" s="419"/>
      <c r="KRY187" s="419"/>
      <c r="KRZ187" s="419"/>
      <c r="KSA187" s="419"/>
      <c r="KSB187" s="419"/>
      <c r="KSC187" s="419"/>
      <c r="KSD187" s="419"/>
      <c r="KSE187" s="419"/>
      <c r="KSF187" s="419"/>
      <c r="KSG187" s="419"/>
      <c r="KSH187" s="419"/>
      <c r="KSI187" s="419"/>
      <c r="KSJ187" s="419"/>
      <c r="KSK187" s="419"/>
      <c r="KSL187" s="419"/>
      <c r="KSM187" s="419"/>
      <c r="KSN187" s="419"/>
      <c r="KSO187" s="419"/>
      <c r="KSP187" s="419"/>
      <c r="KSQ187" s="419"/>
      <c r="KSR187" s="419"/>
      <c r="KSS187" s="419"/>
      <c r="KST187" s="419"/>
      <c r="KSU187" s="419"/>
      <c r="KSV187" s="419"/>
      <c r="KSW187" s="419"/>
      <c r="KSX187" s="419"/>
      <c r="KSY187" s="419"/>
      <c r="KSZ187" s="419"/>
      <c r="KTA187" s="419"/>
      <c r="KTB187" s="419"/>
      <c r="KTC187" s="419"/>
      <c r="KTD187" s="419"/>
      <c r="KTE187" s="419"/>
      <c r="KTF187" s="419"/>
      <c r="KTG187" s="419"/>
      <c r="KTH187" s="419"/>
      <c r="KTI187" s="419"/>
      <c r="KTJ187" s="419"/>
      <c r="KTK187" s="419"/>
      <c r="KTL187" s="419"/>
      <c r="KTM187" s="419"/>
      <c r="KTN187" s="419"/>
      <c r="KTO187" s="419"/>
      <c r="KTP187" s="419"/>
      <c r="KTQ187" s="419"/>
      <c r="KTR187" s="419"/>
      <c r="KTS187" s="419"/>
      <c r="KTT187" s="419"/>
      <c r="KTU187" s="419"/>
      <c r="KTV187" s="419"/>
      <c r="KTW187" s="419"/>
      <c r="KTX187" s="419"/>
      <c r="KTY187" s="419"/>
      <c r="KTZ187" s="419"/>
      <c r="KUA187" s="419"/>
      <c r="KUB187" s="419"/>
      <c r="KUC187" s="419"/>
      <c r="KUD187" s="419"/>
      <c r="KUE187" s="419"/>
      <c r="KUF187" s="419"/>
      <c r="KUG187" s="419"/>
      <c r="KUH187" s="419"/>
      <c r="KUI187" s="419"/>
      <c r="KUJ187" s="419"/>
      <c r="KUK187" s="419"/>
      <c r="KUL187" s="419"/>
      <c r="KUM187" s="419"/>
      <c r="KUN187" s="419"/>
      <c r="KUO187" s="419"/>
      <c r="KUP187" s="419"/>
      <c r="KUQ187" s="419"/>
      <c r="KUR187" s="419"/>
      <c r="KUS187" s="419"/>
      <c r="KUT187" s="419"/>
      <c r="KUU187" s="419"/>
      <c r="KUV187" s="419"/>
      <c r="KUW187" s="419"/>
      <c r="KUX187" s="419"/>
      <c r="KUY187" s="419"/>
      <c r="KUZ187" s="419"/>
      <c r="KVA187" s="419"/>
      <c r="KVB187" s="419"/>
      <c r="KVC187" s="419"/>
      <c r="KVD187" s="419"/>
      <c r="KVE187" s="419"/>
      <c r="KVF187" s="419"/>
      <c r="KVG187" s="419"/>
      <c r="KVH187" s="419"/>
      <c r="KVI187" s="419"/>
      <c r="KVJ187" s="419"/>
      <c r="KVK187" s="419"/>
      <c r="KVL187" s="419"/>
      <c r="KVM187" s="419"/>
      <c r="KVN187" s="419"/>
      <c r="KVO187" s="419"/>
      <c r="KVP187" s="419"/>
      <c r="KVQ187" s="419"/>
      <c r="KVR187" s="419"/>
      <c r="KVS187" s="419"/>
      <c r="KVT187" s="419"/>
      <c r="KVU187" s="419"/>
      <c r="KVV187" s="419"/>
      <c r="KVW187" s="419"/>
      <c r="KVX187" s="419"/>
      <c r="KVY187" s="419"/>
      <c r="KVZ187" s="419"/>
      <c r="KWA187" s="419"/>
      <c r="KWB187" s="419"/>
      <c r="KWC187" s="419"/>
      <c r="KWD187" s="419"/>
      <c r="KWE187" s="419"/>
      <c r="KWF187" s="419"/>
      <c r="KWG187" s="419"/>
      <c r="KWH187" s="419"/>
      <c r="KWI187" s="419"/>
      <c r="KWJ187" s="419"/>
      <c r="KWK187" s="419"/>
      <c r="KWL187" s="419"/>
      <c r="KWM187" s="419"/>
      <c r="KWN187" s="419"/>
      <c r="KWO187" s="419"/>
      <c r="KWP187" s="419"/>
      <c r="KWQ187" s="419"/>
      <c r="KWR187" s="419"/>
      <c r="KWS187" s="419"/>
      <c r="KWT187" s="419"/>
      <c r="KWU187" s="419"/>
      <c r="KWV187" s="419"/>
      <c r="KWW187" s="419"/>
      <c r="KWX187" s="419"/>
      <c r="KWY187" s="419"/>
      <c r="KWZ187" s="419"/>
      <c r="KXA187" s="419"/>
      <c r="KXB187" s="419"/>
      <c r="KXC187" s="419"/>
      <c r="KXD187" s="419"/>
      <c r="KXE187" s="419"/>
      <c r="KXF187" s="419"/>
      <c r="KXG187" s="419"/>
      <c r="KXH187" s="419"/>
      <c r="KXI187" s="419"/>
      <c r="KXJ187" s="419"/>
      <c r="KXK187" s="419"/>
      <c r="KXL187" s="419"/>
      <c r="KXM187" s="419"/>
      <c r="KXN187" s="419"/>
      <c r="KXO187" s="419"/>
      <c r="KXP187" s="419"/>
      <c r="KXQ187" s="419"/>
      <c r="KXR187" s="419"/>
      <c r="KXS187" s="419"/>
      <c r="KXT187" s="419"/>
      <c r="KXU187" s="419"/>
      <c r="KXV187" s="419"/>
      <c r="KXW187" s="419"/>
      <c r="KXX187" s="419"/>
      <c r="KXY187" s="419"/>
      <c r="KXZ187" s="419"/>
      <c r="KYA187" s="419"/>
      <c r="KYB187" s="419"/>
      <c r="KYC187" s="419"/>
      <c r="KYD187" s="419"/>
      <c r="KYE187" s="419"/>
      <c r="KYF187" s="419"/>
      <c r="KYG187" s="419"/>
      <c r="KYH187" s="419"/>
      <c r="KYI187" s="419"/>
      <c r="KYJ187" s="419"/>
      <c r="KYK187" s="419"/>
      <c r="KYL187" s="419"/>
      <c r="KYM187" s="419"/>
      <c r="KYN187" s="419"/>
      <c r="KYO187" s="419"/>
      <c r="KYP187" s="419"/>
      <c r="KYQ187" s="419"/>
      <c r="KYR187" s="419"/>
      <c r="KYS187" s="419"/>
      <c r="KYT187" s="419"/>
      <c r="KYU187" s="419"/>
      <c r="KYV187" s="419"/>
      <c r="KYW187" s="419"/>
      <c r="KYX187" s="419"/>
      <c r="KYY187" s="419"/>
      <c r="KYZ187" s="419"/>
      <c r="KZA187" s="419"/>
      <c r="KZB187" s="419"/>
      <c r="KZC187" s="419"/>
      <c r="KZD187" s="419"/>
      <c r="KZE187" s="419"/>
      <c r="KZF187" s="419"/>
      <c r="KZG187" s="419"/>
      <c r="KZH187" s="419"/>
      <c r="KZI187" s="419"/>
      <c r="KZJ187" s="419"/>
      <c r="KZK187" s="419"/>
      <c r="KZL187" s="419"/>
      <c r="KZM187" s="419"/>
      <c r="KZN187" s="419"/>
      <c r="KZO187" s="419"/>
      <c r="KZP187" s="419"/>
      <c r="KZQ187" s="419"/>
      <c r="KZR187" s="419"/>
      <c r="KZS187" s="419"/>
      <c r="KZT187" s="419"/>
      <c r="KZU187" s="419"/>
      <c r="KZV187" s="419"/>
      <c r="KZW187" s="419"/>
      <c r="KZX187" s="419"/>
      <c r="KZY187" s="419"/>
      <c r="KZZ187" s="419"/>
      <c r="LAA187" s="419"/>
      <c r="LAB187" s="419"/>
      <c r="LAC187" s="419"/>
      <c r="LAD187" s="419"/>
      <c r="LAE187" s="419"/>
      <c r="LAF187" s="419"/>
      <c r="LAG187" s="419"/>
      <c r="LAH187" s="419"/>
      <c r="LAI187" s="419"/>
      <c r="LAJ187" s="419"/>
      <c r="LAK187" s="419"/>
      <c r="LAL187" s="419"/>
      <c r="LAM187" s="419"/>
      <c r="LAN187" s="419"/>
      <c r="LAO187" s="419"/>
      <c r="LAP187" s="419"/>
      <c r="LAQ187" s="419"/>
      <c r="LAR187" s="419"/>
      <c r="LAS187" s="419"/>
      <c r="LAT187" s="419"/>
      <c r="LAU187" s="419"/>
      <c r="LAV187" s="419"/>
      <c r="LAW187" s="419"/>
      <c r="LAX187" s="419"/>
      <c r="LAY187" s="419"/>
      <c r="LAZ187" s="419"/>
      <c r="LBA187" s="419"/>
      <c r="LBB187" s="419"/>
      <c r="LBC187" s="419"/>
      <c r="LBD187" s="419"/>
      <c r="LBE187" s="419"/>
      <c r="LBF187" s="419"/>
      <c r="LBG187" s="419"/>
      <c r="LBH187" s="419"/>
      <c r="LBI187" s="419"/>
      <c r="LBJ187" s="419"/>
      <c r="LBK187" s="419"/>
      <c r="LBL187" s="419"/>
      <c r="LBM187" s="419"/>
      <c r="LBN187" s="419"/>
      <c r="LBO187" s="419"/>
      <c r="LBP187" s="419"/>
      <c r="LBQ187" s="419"/>
      <c r="LBR187" s="419"/>
      <c r="LBS187" s="419"/>
      <c r="LBT187" s="419"/>
      <c r="LBU187" s="419"/>
      <c r="LBV187" s="419"/>
      <c r="LBW187" s="419"/>
      <c r="LBX187" s="419"/>
      <c r="LBY187" s="419"/>
      <c r="LBZ187" s="419"/>
      <c r="LCA187" s="419"/>
      <c r="LCB187" s="419"/>
      <c r="LCC187" s="419"/>
      <c r="LCD187" s="419"/>
      <c r="LCE187" s="419"/>
      <c r="LCF187" s="419"/>
      <c r="LCG187" s="419"/>
      <c r="LCH187" s="419"/>
      <c r="LCI187" s="419"/>
      <c r="LCJ187" s="419"/>
      <c r="LCK187" s="419"/>
      <c r="LCL187" s="419"/>
      <c r="LCM187" s="419"/>
      <c r="LCN187" s="419"/>
      <c r="LCO187" s="419"/>
      <c r="LCP187" s="419"/>
      <c r="LCQ187" s="419"/>
      <c r="LCR187" s="419"/>
      <c r="LCS187" s="419"/>
      <c r="LCT187" s="419"/>
      <c r="LCU187" s="419"/>
      <c r="LCV187" s="419"/>
      <c r="LCW187" s="419"/>
      <c r="LCX187" s="419"/>
      <c r="LCY187" s="419"/>
      <c r="LCZ187" s="419"/>
      <c r="LDA187" s="419"/>
      <c r="LDB187" s="419"/>
      <c r="LDC187" s="419"/>
      <c r="LDD187" s="419"/>
      <c r="LDE187" s="419"/>
      <c r="LDF187" s="419"/>
      <c r="LDG187" s="419"/>
      <c r="LDH187" s="419"/>
      <c r="LDI187" s="419"/>
      <c r="LDJ187" s="419"/>
      <c r="LDK187" s="419"/>
      <c r="LDL187" s="419"/>
      <c r="LDM187" s="419"/>
      <c r="LDN187" s="419"/>
      <c r="LDO187" s="419"/>
      <c r="LDP187" s="419"/>
      <c r="LDQ187" s="419"/>
      <c r="LDR187" s="419"/>
      <c r="LDS187" s="419"/>
      <c r="LDT187" s="419"/>
      <c r="LDU187" s="419"/>
      <c r="LDV187" s="419"/>
      <c r="LDW187" s="419"/>
      <c r="LDX187" s="419"/>
      <c r="LDY187" s="419"/>
      <c r="LDZ187" s="419"/>
      <c r="LEA187" s="419"/>
      <c r="LEB187" s="419"/>
      <c r="LEC187" s="419"/>
      <c r="LED187" s="419"/>
      <c r="LEE187" s="419"/>
      <c r="LEF187" s="419"/>
      <c r="LEG187" s="419"/>
      <c r="LEH187" s="419"/>
      <c r="LEI187" s="419"/>
      <c r="LEJ187" s="419"/>
      <c r="LEK187" s="419"/>
      <c r="LEL187" s="419"/>
      <c r="LEM187" s="419"/>
      <c r="LEN187" s="419"/>
      <c r="LEO187" s="419"/>
      <c r="LEP187" s="419"/>
      <c r="LEQ187" s="419"/>
      <c r="LER187" s="419"/>
      <c r="LES187" s="419"/>
      <c r="LET187" s="419"/>
      <c r="LEU187" s="419"/>
      <c r="LEV187" s="419"/>
      <c r="LEW187" s="419"/>
      <c r="LEX187" s="419"/>
      <c r="LEY187" s="419"/>
      <c r="LEZ187" s="419"/>
      <c r="LFA187" s="419"/>
      <c r="LFB187" s="419"/>
      <c r="LFC187" s="419"/>
      <c r="LFD187" s="419"/>
      <c r="LFE187" s="419"/>
      <c r="LFF187" s="419"/>
      <c r="LFG187" s="419"/>
      <c r="LFH187" s="419"/>
      <c r="LFI187" s="419"/>
      <c r="LFJ187" s="419"/>
      <c r="LFK187" s="419"/>
      <c r="LFL187" s="419"/>
      <c r="LFM187" s="419"/>
      <c r="LFN187" s="419"/>
      <c r="LFO187" s="419"/>
      <c r="LFP187" s="419"/>
      <c r="LFQ187" s="419"/>
      <c r="LFR187" s="419"/>
      <c r="LFS187" s="419"/>
      <c r="LFT187" s="419"/>
      <c r="LFU187" s="419"/>
      <c r="LFV187" s="419"/>
      <c r="LFW187" s="419"/>
      <c r="LFX187" s="419"/>
      <c r="LFY187" s="419"/>
      <c r="LFZ187" s="419"/>
      <c r="LGA187" s="419"/>
      <c r="LGB187" s="419"/>
      <c r="LGC187" s="419"/>
      <c r="LGD187" s="419"/>
      <c r="LGE187" s="419"/>
      <c r="LGF187" s="419"/>
      <c r="LGG187" s="419"/>
      <c r="LGH187" s="419"/>
      <c r="LGI187" s="419"/>
      <c r="LGJ187" s="419"/>
      <c r="LGK187" s="419"/>
      <c r="LGL187" s="419"/>
      <c r="LGM187" s="419"/>
      <c r="LGN187" s="419"/>
      <c r="LGO187" s="419"/>
      <c r="LGP187" s="419"/>
      <c r="LGQ187" s="419"/>
      <c r="LGR187" s="419"/>
      <c r="LGS187" s="419"/>
      <c r="LGT187" s="419"/>
      <c r="LGU187" s="419"/>
      <c r="LGV187" s="419"/>
      <c r="LGW187" s="419"/>
      <c r="LGX187" s="419"/>
      <c r="LGY187" s="419"/>
      <c r="LGZ187" s="419"/>
      <c r="LHA187" s="419"/>
      <c r="LHB187" s="419"/>
      <c r="LHC187" s="419"/>
      <c r="LHD187" s="419"/>
      <c r="LHE187" s="419"/>
      <c r="LHF187" s="419"/>
      <c r="LHG187" s="419"/>
      <c r="LHH187" s="419"/>
      <c r="LHI187" s="419"/>
      <c r="LHJ187" s="419"/>
      <c r="LHK187" s="419"/>
      <c r="LHL187" s="419"/>
      <c r="LHM187" s="419"/>
      <c r="LHN187" s="419"/>
      <c r="LHO187" s="419"/>
      <c r="LHP187" s="419"/>
      <c r="LHQ187" s="419"/>
      <c r="LHR187" s="419"/>
      <c r="LHS187" s="419"/>
      <c r="LHT187" s="419"/>
      <c r="LHU187" s="419"/>
      <c r="LHV187" s="419"/>
      <c r="LHW187" s="419"/>
      <c r="LHX187" s="419"/>
      <c r="LHY187" s="419"/>
      <c r="LHZ187" s="419"/>
      <c r="LIA187" s="419"/>
      <c r="LIB187" s="419"/>
      <c r="LIC187" s="419"/>
      <c r="LID187" s="419"/>
      <c r="LIE187" s="419"/>
      <c r="LIF187" s="419"/>
      <c r="LIG187" s="419"/>
      <c r="LIH187" s="419"/>
      <c r="LII187" s="419"/>
      <c r="LIJ187" s="419"/>
      <c r="LIK187" s="419"/>
      <c r="LIL187" s="419"/>
      <c r="LIM187" s="419"/>
      <c r="LIN187" s="419"/>
      <c r="LIO187" s="419"/>
      <c r="LIP187" s="419"/>
      <c r="LIQ187" s="419"/>
      <c r="LIR187" s="419"/>
      <c r="LIS187" s="419"/>
      <c r="LIT187" s="419"/>
      <c r="LIU187" s="419"/>
      <c r="LIV187" s="419"/>
      <c r="LIW187" s="419"/>
      <c r="LIX187" s="419"/>
      <c r="LIY187" s="419"/>
      <c r="LIZ187" s="419"/>
      <c r="LJA187" s="419"/>
      <c r="LJB187" s="419"/>
      <c r="LJC187" s="419"/>
      <c r="LJD187" s="419"/>
      <c r="LJE187" s="419"/>
      <c r="LJF187" s="419"/>
      <c r="LJG187" s="419"/>
      <c r="LJH187" s="419"/>
      <c r="LJI187" s="419"/>
      <c r="LJJ187" s="419"/>
      <c r="LJK187" s="419"/>
      <c r="LJL187" s="419"/>
      <c r="LJM187" s="419"/>
      <c r="LJN187" s="419"/>
      <c r="LJO187" s="419"/>
      <c r="LJP187" s="419"/>
      <c r="LJQ187" s="419"/>
      <c r="LJR187" s="419"/>
      <c r="LJS187" s="419"/>
      <c r="LJT187" s="419"/>
      <c r="LJU187" s="419"/>
      <c r="LJV187" s="419"/>
      <c r="LJW187" s="419"/>
      <c r="LJX187" s="419"/>
      <c r="LJY187" s="419"/>
      <c r="LJZ187" s="419"/>
      <c r="LKA187" s="419"/>
      <c r="LKB187" s="419"/>
      <c r="LKC187" s="419"/>
      <c r="LKD187" s="419"/>
      <c r="LKE187" s="419"/>
      <c r="LKF187" s="419"/>
      <c r="LKG187" s="419"/>
      <c r="LKH187" s="419"/>
      <c r="LKI187" s="419"/>
      <c r="LKJ187" s="419"/>
      <c r="LKK187" s="419"/>
      <c r="LKL187" s="419"/>
      <c r="LKM187" s="419"/>
      <c r="LKN187" s="419"/>
      <c r="LKO187" s="419"/>
      <c r="LKP187" s="419"/>
      <c r="LKQ187" s="419"/>
      <c r="LKR187" s="419"/>
      <c r="LKS187" s="419"/>
      <c r="LKT187" s="419"/>
      <c r="LKU187" s="419"/>
      <c r="LKV187" s="419"/>
      <c r="LKW187" s="419"/>
      <c r="LKX187" s="419"/>
      <c r="LKY187" s="419"/>
      <c r="LKZ187" s="419"/>
      <c r="LLA187" s="419"/>
      <c r="LLB187" s="419"/>
      <c r="LLC187" s="419"/>
      <c r="LLD187" s="419"/>
      <c r="LLE187" s="419"/>
      <c r="LLF187" s="419"/>
      <c r="LLG187" s="419"/>
      <c r="LLH187" s="419"/>
      <c r="LLI187" s="419"/>
      <c r="LLJ187" s="419"/>
      <c r="LLK187" s="419"/>
      <c r="LLL187" s="419"/>
      <c r="LLM187" s="419"/>
      <c r="LLN187" s="419"/>
      <c r="LLO187" s="419"/>
      <c r="LLP187" s="419"/>
      <c r="LLQ187" s="419"/>
      <c r="LLR187" s="419"/>
      <c r="LLS187" s="419"/>
      <c r="LLT187" s="419"/>
      <c r="LLU187" s="419"/>
      <c r="LLV187" s="419"/>
      <c r="LLW187" s="419"/>
      <c r="LLX187" s="419"/>
      <c r="LLY187" s="419"/>
      <c r="LLZ187" s="419"/>
      <c r="LMA187" s="419"/>
      <c r="LMB187" s="419"/>
      <c r="LMC187" s="419"/>
      <c r="LMD187" s="419"/>
      <c r="LME187" s="419"/>
      <c r="LMF187" s="419"/>
      <c r="LMG187" s="419"/>
      <c r="LMH187" s="419"/>
      <c r="LMI187" s="419"/>
      <c r="LMJ187" s="419"/>
      <c r="LMK187" s="419"/>
      <c r="LML187" s="419"/>
      <c r="LMM187" s="419"/>
      <c r="LMN187" s="419"/>
      <c r="LMO187" s="419"/>
      <c r="LMP187" s="419"/>
      <c r="LMQ187" s="419"/>
      <c r="LMR187" s="419"/>
      <c r="LMS187" s="419"/>
      <c r="LMT187" s="419"/>
      <c r="LMU187" s="419"/>
      <c r="LMV187" s="419"/>
      <c r="LMW187" s="419"/>
      <c r="LMX187" s="419"/>
      <c r="LMY187" s="419"/>
      <c r="LMZ187" s="419"/>
      <c r="LNA187" s="419"/>
      <c r="LNB187" s="419"/>
      <c r="LNC187" s="419"/>
      <c r="LND187" s="419"/>
      <c r="LNE187" s="419"/>
      <c r="LNF187" s="419"/>
      <c r="LNG187" s="419"/>
      <c r="LNH187" s="419"/>
      <c r="LNI187" s="419"/>
      <c r="LNJ187" s="419"/>
      <c r="LNK187" s="419"/>
      <c r="LNL187" s="419"/>
      <c r="LNM187" s="419"/>
      <c r="LNN187" s="419"/>
      <c r="LNO187" s="419"/>
      <c r="LNP187" s="419"/>
      <c r="LNQ187" s="419"/>
      <c r="LNR187" s="419"/>
      <c r="LNS187" s="419"/>
      <c r="LNT187" s="419"/>
      <c r="LNU187" s="419"/>
      <c r="LNV187" s="419"/>
      <c r="LNW187" s="419"/>
      <c r="LNX187" s="419"/>
      <c r="LNY187" s="419"/>
      <c r="LNZ187" s="419"/>
      <c r="LOA187" s="419"/>
      <c r="LOB187" s="419"/>
      <c r="LOC187" s="419"/>
      <c r="LOD187" s="419"/>
      <c r="LOE187" s="419"/>
      <c r="LOF187" s="419"/>
      <c r="LOG187" s="419"/>
      <c r="LOH187" s="419"/>
      <c r="LOI187" s="419"/>
      <c r="LOJ187" s="419"/>
      <c r="LOK187" s="419"/>
      <c r="LOL187" s="419"/>
      <c r="LOM187" s="419"/>
      <c r="LON187" s="419"/>
      <c r="LOO187" s="419"/>
      <c r="LOP187" s="419"/>
      <c r="LOQ187" s="419"/>
      <c r="LOR187" s="419"/>
      <c r="LOS187" s="419"/>
      <c r="LOT187" s="419"/>
      <c r="LOU187" s="419"/>
      <c r="LOV187" s="419"/>
      <c r="LOW187" s="419"/>
      <c r="LOX187" s="419"/>
      <c r="LOY187" s="419"/>
      <c r="LOZ187" s="419"/>
      <c r="LPA187" s="419"/>
      <c r="LPB187" s="419"/>
      <c r="LPC187" s="419"/>
      <c r="LPD187" s="419"/>
      <c r="LPE187" s="419"/>
      <c r="LPF187" s="419"/>
      <c r="LPG187" s="419"/>
      <c r="LPH187" s="419"/>
      <c r="LPI187" s="419"/>
      <c r="LPJ187" s="419"/>
      <c r="LPK187" s="419"/>
      <c r="LPL187" s="419"/>
      <c r="LPM187" s="419"/>
      <c r="LPN187" s="419"/>
      <c r="LPO187" s="419"/>
      <c r="LPP187" s="419"/>
      <c r="LPQ187" s="419"/>
      <c r="LPR187" s="419"/>
      <c r="LPS187" s="419"/>
      <c r="LPT187" s="419"/>
      <c r="LPU187" s="419"/>
      <c r="LPV187" s="419"/>
      <c r="LPW187" s="419"/>
      <c r="LPX187" s="419"/>
      <c r="LPY187" s="419"/>
      <c r="LPZ187" s="419"/>
      <c r="LQA187" s="419"/>
      <c r="LQB187" s="419"/>
      <c r="LQC187" s="419"/>
      <c r="LQD187" s="419"/>
      <c r="LQE187" s="419"/>
      <c r="LQF187" s="419"/>
      <c r="LQG187" s="419"/>
      <c r="LQH187" s="419"/>
      <c r="LQI187" s="419"/>
      <c r="LQJ187" s="419"/>
      <c r="LQK187" s="419"/>
      <c r="LQL187" s="419"/>
      <c r="LQM187" s="419"/>
      <c r="LQN187" s="419"/>
      <c r="LQO187" s="419"/>
      <c r="LQP187" s="419"/>
      <c r="LQQ187" s="419"/>
      <c r="LQR187" s="419"/>
      <c r="LQS187" s="419"/>
      <c r="LQT187" s="419"/>
      <c r="LQU187" s="419"/>
      <c r="LQV187" s="419"/>
      <c r="LQW187" s="419"/>
      <c r="LQX187" s="419"/>
      <c r="LQY187" s="419"/>
      <c r="LQZ187" s="419"/>
      <c r="LRA187" s="419"/>
      <c r="LRB187" s="419"/>
      <c r="LRC187" s="419"/>
      <c r="LRD187" s="419"/>
      <c r="LRE187" s="419"/>
      <c r="LRF187" s="419"/>
      <c r="LRG187" s="419"/>
      <c r="LRH187" s="419"/>
      <c r="LRI187" s="419"/>
      <c r="LRJ187" s="419"/>
      <c r="LRK187" s="419"/>
      <c r="LRL187" s="419"/>
      <c r="LRM187" s="419"/>
      <c r="LRN187" s="419"/>
      <c r="LRO187" s="419"/>
      <c r="LRP187" s="419"/>
      <c r="LRQ187" s="419"/>
      <c r="LRR187" s="419"/>
      <c r="LRS187" s="419"/>
      <c r="LRT187" s="419"/>
      <c r="LRU187" s="419"/>
      <c r="LRV187" s="419"/>
      <c r="LRW187" s="419"/>
      <c r="LRX187" s="419"/>
      <c r="LRY187" s="419"/>
      <c r="LRZ187" s="419"/>
      <c r="LSA187" s="419"/>
      <c r="LSB187" s="419"/>
      <c r="LSC187" s="419"/>
      <c r="LSD187" s="419"/>
      <c r="LSE187" s="419"/>
      <c r="LSF187" s="419"/>
      <c r="LSG187" s="419"/>
      <c r="LSH187" s="419"/>
      <c r="LSI187" s="419"/>
      <c r="LSJ187" s="419"/>
      <c r="LSK187" s="419"/>
      <c r="LSL187" s="419"/>
      <c r="LSM187" s="419"/>
      <c r="LSN187" s="419"/>
      <c r="LSO187" s="419"/>
      <c r="LSP187" s="419"/>
      <c r="LSQ187" s="419"/>
      <c r="LSR187" s="419"/>
      <c r="LSS187" s="419"/>
      <c r="LST187" s="419"/>
      <c r="LSU187" s="419"/>
      <c r="LSV187" s="419"/>
      <c r="LSW187" s="419"/>
      <c r="LSX187" s="419"/>
      <c r="LSY187" s="419"/>
      <c r="LSZ187" s="419"/>
      <c r="LTA187" s="419"/>
      <c r="LTB187" s="419"/>
      <c r="LTC187" s="419"/>
      <c r="LTD187" s="419"/>
      <c r="LTE187" s="419"/>
      <c r="LTF187" s="419"/>
      <c r="LTG187" s="419"/>
      <c r="LTH187" s="419"/>
      <c r="LTI187" s="419"/>
      <c r="LTJ187" s="419"/>
      <c r="LTK187" s="419"/>
      <c r="LTL187" s="419"/>
      <c r="LTM187" s="419"/>
      <c r="LTN187" s="419"/>
      <c r="LTO187" s="419"/>
      <c r="LTP187" s="419"/>
      <c r="LTQ187" s="419"/>
      <c r="LTR187" s="419"/>
      <c r="LTS187" s="419"/>
      <c r="LTT187" s="419"/>
      <c r="LTU187" s="419"/>
      <c r="LTV187" s="419"/>
      <c r="LTW187" s="419"/>
      <c r="LTX187" s="419"/>
      <c r="LTY187" s="419"/>
      <c r="LTZ187" s="419"/>
      <c r="LUA187" s="419"/>
      <c r="LUB187" s="419"/>
      <c r="LUC187" s="419"/>
      <c r="LUD187" s="419"/>
      <c r="LUE187" s="419"/>
      <c r="LUF187" s="419"/>
      <c r="LUG187" s="419"/>
      <c r="LUH187" s="419"/>
      <c r="LUI187" s="419"/>
      <c r="LUJ187" s="419"/>
      <c r="LUK187" s="419"/>
      <c r="LUL187" s="419"/>
      <c r="LUM187" s="419"/>
      <c r="LUN187" s="419"/>
      <c r="LUO187" s="419"/>
      <c r="LUP187" s="419"/>
      <c r="LUQ187" s="419"/>
      <c r="LUR187" s="419"/>
      <c r="LUS187" s="419"/>
      <c r="LUT187" s="419"/>
      <c r="LUU187" s="419"/>
      <c r="LUV187" s="419"/>
      <c r="LUW187" s="419"/>
      <c r="LUX187" s="419"/>
      <c r="LUY187" s="419"/>
      <c r="LUZ187" s="419"/>
      <c r="LVA187" s="419"/>
      <c r="LVB187" s="419"/>
      <c r="LVC187" s="419"/>
      <c r="LVD187" s="419"/>
      <c r="LVE187" s="419"/>
      <c r="LVF187" s="419"/>
      <c r="LVG187" s="419"/>
      <c r="LVH187" s="419"/>
      <c r="LVI187" s="419"/>
      <c r="LVJ187" s="419"/>
      <c r="LVK187" s="419"/>
      <c r="LVL187" s="419"/>
      <c r="LVM187" s="419"/>
      <c r="LVN187" s="419"/>
      <c r="LVO187" s="419"/>
      <c r="LVP187" s="419"/>
      <c r="LVQ187" s="419"/>
      <c r="LVR187" s="419"/>
      <c r="LVS187" s="419"/>
      <c r="LVT187" s="419"/>
      <c r="LVU187" s="419"/>
      <c r="LVV187" s="419"/>
      <c r="LVW187" s="419"/>
      <c r="LVX187" s="419"/>
      <c r="LVY187" s="419"/>
      <c r="LVZ187" s="419"/>
      <c r="LWA187" s="419"/>
      <c r="LWB187" s="419"/>
      <c r="LWC187" s="419"/>
      <c r="LWD187" s="419"/>
      <c r="LWE187" s="419"/>
      <c r="LWF187" s="419"/>
      <c r="LWG187" s="419"/>
      <c r="LWH187" s="419"/>
      <c r="LWI187" s="419"/>
      <c r="LWJ187" s="419"/>
      <c r="LWK187" s="419"/>
      <c r="LWL187" s="419"/>
      <c r="LWM187" s="419"/>
      <c r="LWN187" s="419"/>
      <c r="LWO187" s="419"/>
      <c r="LWP187" s="419"/>
      <c r="LWQ187" s="419"/>
      <c r="LWR187" s="419"/>
      <c r="LWS187" s="419"/>
      <c r="LWT187" s="419"/>
      <c r="LWU187" s="419"/>
      <c r="LWV187" s="419"/>
      <c r="LWW187" s="419"/>
      <c r="LWX187" s="419"/>
      <c r="LWY187" s="419"/>
      <c r="LWZ187" s="419"/>
      <c r="LXA187" s="419"/>
      <c r="LXB187" s="419"/>
      <c r="LXC187" s="419"/>
      <c r="LXD187" s="419"/>
      <c r="LXE187" s="419"/>
      <c r="LXF187" s="419"/>
      <c r="LXG187" s="419"/>
      <c r="LXH187" s="419"/>
      <c r="LXI187" s="419"/>
      <c r="LXJ187" s="419"/>
      <c r="LXK187" s="419"/>
      <c r="LXL187" s="419"/>
      <c r="LXM187" s="419"/>
      <c r="LXN187" s="419"/>
      <c r="LXO187" s="419"/>
      <c r="LXP187" s="419"/>
      <c r="LXQ187" s="419"/>
      <c r="LXR187" s="419"/>
      <c r="LXS187" s="419"/>
      <c r="LXT187" s="419"/>
      <c r="LXU187" s="419"/>
      <c r="LXV187" s="419"/>
      <c r="LXW187" s="419"/>
      <c r="LXX187" s="419"/>
      <c r="LXY187" s="419"/>
      <c r="LXZ187" s="419"/>
      <c r="LYA187" s="419"/>
      <c r="LYB187" s="419"/>
      <c r="LYC187" s="419"/>
      <c r="LYD187" s="419"/>
      <c r="LYE187" s="419"/>
      <c r="LYF187" s="419"/>
      <c r="LYG187" s="419"/>
      <c r="LYH187" s="419"/>
      <c r="LYI187" s="419"/>
      <c r="LYJ187" s="419"/>
      <c r="LYK187" s="419"/>
      <c r="LYL187" s="419"/>
      <c r="LYM187" s="419"/>
      <c r="LYN187" s="419"/>
      <c r="LYO187" s="419"/>
      <c r="LYP187" s="419"/>
      <c r="LYQ187" s="419"/>
      <c r="LYR187" s="419"/>
      <c r="LYS187" s="419"/>
      <c r="LYT187" s="419"/>
      <c r="LYU187" s="419"/>
      <c r="LYV187" s="419"/>
      <c r="LYW187" s="419"/>
      <c r="LYX187" s="419"/>
      <c r="LYY187" s="419"/>
      <c r="LYZ187" s="419"/>
      <c r="LZA187" s="419"/>
      <c r="LZB187" s="419"/>
      <c r="LZC187" s="419"/>
      <c r="LZD187" s="419"/>
      <c r="LZE187" s="419"/>
      <c r="LZF187" s="419"/>
      <c r="LZG187" s="419"/>
      <c r="LZH187" s="419"/>
      <c r="LZI187" s="419"/>
      <c r="LZJ187" s="419"/>
      <c r="LZK187" s="419"/>
      <c r="LZL187" s="419"/>
      <c r="LZM187" s="419"/>
      <c r="LZN187" s="419"/>
      <c r="LZO187" s="419"/>
      <c r="LZP187" s="419"/>
      <c r="LZQ187" s="419"/>
      <c r="LZR187" s="419"/>
      <c r="LZS187" s="419"/>
      <c r="LZT187" s="419"/>
      <c r="LZU187" s="419"/>
      <c r="LZV187" s="419"/>
      <c r="LZW187" s="419"/>
      <c r="LZX187" s="419"/>
      <c r="LZY187" s="419"/>
      <c r="LZZ187" s="419"/>
      <c r="MAA187" s="419"/>
      <c r="MAB187" s="419"/>
      <c r="MAC187" s="419"/>
      <c r="MAD187" s="419"/>
      <c r="MAE187" s="419"/>
      <c r="MAF187" s="419"/>
      <c r="MAG187" s="419"/>
      <c r="MAH187" s="419"/>
      <c r="MAI187" s="419"/>
      <c r="MAJ187" s="419"/>
      <c r="MAK187" s="419"/>
      <c r="MAL187" s="419"/>
      <c r="MAM187" s="419"/>
      <c r="MAN187" s="419"/>
      <c r="MAO187" s="419"/>
      <c r="MAP187" s="419"/>
      <c r="MAQ187" s="419"/>
      <c r="MAR187" s="419"/>
      <c r="MAS187" s="419"/>
      <c r="MAT187" s="419"/>
      <c r="MAU187" s="419"/>
      <c r="MAV187" s="419"/>
      <c r="MAW187" s="419"/>
      <c r="MAX187" s="419"/>
      <c r="MAY187" s="419"/>
      <c r="MAZ187" s="419"/>
      <c r="MBA187" s="419"/>
      <c r="MBB187" s="419"/>
      <c r="MBC187" s="419"/>
      <c r="MBD187" s="419"/>
      <c r="MBE187" s="419"/>
      <c r="MBF187" s="419"/>
      <c r="MBG187" s="419"/>
      <c r="MBH187" s="419"/>
      <c r="MBI187" s="419"/>
      <c r="MBJ187" s="419"/>
      <c r="MBK187" s="419"/>
      <c r="MBL187" s="419"/>
      <c r="MBM187" s="419"/>
      <c r="MBN187" s="419"/>
      <c r="MBO187" s="419"/>
      <c r="MBP187" s="419"/>
      <c r="MBQ187" s="419"/>
      <c r="MBR187" s="419"/>
      <c r="MBS187" s="419"/>
      <c r="MBT187" s="419"/>
      <c r="MBU187" s="419"/>
      <c r="MBV187" s="419"/>
      <c r="MBW187" s="419"/>
      <c r="MBX187" s="419"/>
      <c r="MBY187" s="419"/>
      <c r="MBZ187" s="419"/>
      <c r="MCA187" s="419"/>
      <c r="MCB187" s="419"/>
      <c r="MCC187" s="419"/>
      <c r="MCD187" s="419"/>
      <c r="MCE187" s="419"/>
      <c r="MCF187" s="419"/>
      <c r="MCG187" s="419"/>
      <c r="MCH187" s="419"/>
      <c r="MCI187" s="419"/>
      <c r="MCJ187" s="419"/>
      <c r="MCK187" s="419"/>
      <c r="MCL187" s="419"/>
      <c r="MCM187" s="419"/>
      <c r="MCN187" s="419"/>
      <c r="MCO187" s="419"/>
      <c r="MCP187" s="419"/>
      <c r="MCQ187" s="419"/>
      <c r="MCR187" s="419"/>
      <c r="MCS187" s="419"/>
      <c r="MCT187" s="419"/>
      <c r="MCU187" s="419"/>
      <c r="MCV187" s="419"/>
      <c r="MCW187" s="419"/>
      <c r="MCX187" s="419"/>
      <c r="MCY187" s="419"/>
      <c r="MCZ187" s="419"/>
      <c r="MDA187" s="419"/>
      <c r="MDB187" s="419"/>
      <c r="MDC187" s="419"/>
      <c r="MDD187" s="419"/>
      <c r="MDE187" s="419"/>
      <c r="MDF187" s="419"/>
      <c r="MDG187" s="419"/>
      <c r="MDH187" s="419"/>
      <c r="MDI187" s="419"/>
      <c r="MDJ187" s="419"/>
      <c r="MDK187" s="419"/>
      <c r="MDL187" s="419"/>
      <c r="MDM187" s="419"/>
      <c r="MDN187" s="419"/>
      <c r="MDO187" s="419"/>
      <c r="MDP187" s="419"/>
      <c r="MDQ187" s="419"/>
      <c r="MDR187" s="419"/>
      <c r="MDS187" s="419"/>
      <c r="MDT187" s="419"/>
      <c r="MDU187" s="419"/>
      <c r="MDV187" s="419"/>
      <c r="MDW187" s="419"/>
      <c r="MDX187" s="419"/>
      <c r="MDY187" s="419"/>
      <c r="MDZ187" s="419"/>
      <c r="MEA187" s="419"/>
      <c r="MEB187" s="419"/>
      <c r="MEC187" s="419"/>
      <c r="MED187" s="419"/>
      <c r="MEE187" s="419"/>
      <c r="MEF187" s="419"/>
      <c r="MEG187" s="419"/>
      <c r="MEH187" s="419"/>
      <c r="MEI187" s="419"/>
      <c r="MEJ187" s="419"/>
      <c r="MEK187" s="419"/>
      <c r="MEL187" s="419"/>
      <c r="MEM187" s="419"/>
      <c r="MEN187" s="419"/>
      <c r="MEO187" s="419"/>
      <c r="MEP187" s="419"/>
      <c r="MEQ187" s="419"/>
      <c r="MER187" s="419"/>
      <c r="MES187" s="419"/>
      <c r="MET187" s="419"/>
      <c r="MEU187" s="419"/>
      <c r="MEV187" s="419"/>
      <c r="MEW187" s="419"/>
      <c r="MEX187" s="419"/>
      <c r="MEY187" s="419"/>
      <c r="MEZ187" s="419"/>
      <c r="MFA187" s="419"/>
      <c r="MFB187" s="419"/>
      <c r="MFC187" s="419"/>
      <c r="MFD187" s="419"/>
      <c r="MFE187" s="419"/>
      <c r="MFF187" s="419"/>
      <c r="MFG187" s="419"/>
      <c r="MFH187" s="419"/>
      <c r="MFI187" s="419"/>
      <c r="MFJ187" s="419"/>
      <c r="MFK187" s="419"/>
      <c r="MFL187" s="419"/>
      <c r="MFM187" s="419"/>
      <c r="MFN187" s="419"/>
      <c r="MFO187" s="419"/>
      <c r="MFP187" s="419"/>
      <c r="MFQ187" s="419"/>
      <c r="MFR187" s="419"/>
      <c r="MFS187" s="419"/>
      <c r="MFT187" s="419"/>
      <c r="MFU187" s="419"/>
      <c r="MFV187" s="419"/>
      <c r="MFW187" s="419"/>
      <c r="MFX187" s="419"/>
      <c r="MFY187" s="419"/>
      <c r="MFZ187" s="419"/>
      <c r="MGA187" s="419"/>
      <c r="MGB187" s="419"/>
      <c r="MGC187" s="419"/>
      <c r="MGD187" s="419"/>
      <c r="MGE187" s="419"/>
      <c r="MGF187" s="419"/>
      <c r="MGG187" s="419"/>
      <c r="MGH187" s="419"/>
      <c r="MGI187" s="419"/>
      <c r="MGJ187" s="419"/>
      <c r="MGK187" s="419"/>
      <c r="MGL187" s="419"/>
      <c r="MGM187" s="419"/>
      <c r="MGN187" s="419"/>
      <c r="MGO187" s="419"/>
      <c r="MGP187" s="419"/>
      <c r="MGQ187" s="419"/>
      <c r="MGR187" s="419"/>
      <c r="MGS187" s="419"/>
      <c r="MGT187" s="419"/>
      <c r="MGU187" s="419"/>
      <c r="MGV187" s="419"/>
      <c r="MGW187" s="419"/>
      <c r="MGX187" s="419"/>
      <c r="MGY187" s="419"/>
      <c r="MGZ187" s="419"/>
      <c r="MHA187" s="419"/>
      <c r="MHB187" s="419"/>
      <c r="MHC187" s="419"/>
      <c r="MHD187" s="419"/>
      <c r="MHE187" s="419"/>
      <c r="MHF187" s="419"/>
      <c r="MHG187" s="419"/>
      <c r="MHH187" s="419"/>
      <c r="MHI187" s="419"/>
      <c r="MHJ187" s="419"/>
      <c r="MHK187" s="419"/>
      <c r="MHL187" s="419"/>
      <c r="MHM187" s="419"/>
      <c r="MHN187" s="419"/>
      <c r="MHO187" s="419"/>
      <c r="MHP187" s="419"/>
      <c r="MHQ187" s="419"/>
      <c r="MHR187" s="419"/>
      <c r="MHS187" s="419"/>
      <c r="MHT187" s="419"/>
      <c r="MHU187" s="419"/>
      <c r="MHV187" s="419"/>
      <c r="MHW187" s="419"/>
      <c r="MHX187" s="419"/>
      <c r="MHY187" s="419"/>
      <c r="MHZ187" s="419"/>
      <c r="MIA187" s="419"/>
      <c r="MIB187" s="419"/>
      <c r="MIC187" s="419"/>
      <c r="MID187" s="419"/>
      <c r="MIE187" s="419"/>
      <c r="MIF187" s="419"/>
      <c r="MIG187" s="419"/>
      <c r="MIH187" s="419"/>
      <c r="MII187" s="419"/>
      <c r="MIJ187" s="419"/>
      <c r="MIK187" s="419"/>
      <c r="MIL187" s="419"/>
      <c r="MIM187" s="419"/>
      <c r="MIN187" s="419"/>
      <c r="MIO187" s="419"/>
      <c r="MIP187" s="419"/>
      <c r="MIQ187" s="419"/>
      <c r="MIR187" s="419"/>
      <c r="MIS187" s="419"/>
      <c r="MIT187" s="419"/>
      <c r="MIU187" s="419"/>
      <c r="MIV187" s="419"/>
      <c r="MIW187" s="419"/>
      <c r="MIX187" s="419"/>
      <c r="MIY187" s="419"/>
      <c r="MIZ187" s="419"/>
      <c r="MJA187" s="419"/>
      <c r="MJB187" s="419"/>
      <c r="MJC187" s="419"/>
      <c r="MJD187" s="419"/>
      <c r="MJE187" s="419"/>
      <c r="MJF187" s="419"/>
      <c r="MJG187" s="419"/>
      <c r="MJH187" s="419"/>
      <c r="MJI187" s="419"/>
      <c r="MJJ187" s="419"/>
      <c r="MJK187" s="419"/>
      <c r="MJL187" s="419"/>
      <c r="MJM187" s="419"/>
      <c r="MJN187" s="419"/>
      <c r="MJO187" s="419"/>
      <c r="MJP187" s="419"/>
      <c r="MJQ187" s="419"/>
      <c r="MJR187" s="419"/>
      <c r="MJS187" s="419"/>
      <c r="MJT187" s="419"/>
      <c r="MJU187" s="419"/>
      <c r="MJV187" s="419"/>
      <c r="MJW187" s="419"/>
      <c r="MJX187" s="419"/>
      <c r="MJY187" s="419"/>
      <c r="MJZ187" s="419"/>
      <c r="MKA187" s="419"/>
      <c r="MKB187" s="419"/>
      <c r="MKC187" s="419"/>
      <c r="MKD187" s="419"/>
      <c r="MKE187" s="419"/>
      <c r="MKF187" s="419"/>
      <c r="MKG187" s="419"/>
      <c r="MKH187" s="419"/>
      <c r="MKI187" s="419"/>
      <c r="MKJ187" s="419"/>
      <c r="MKK187" s="419"/>
      <c r="MKL187" s="419"/>
      <c r="MKM187" s="419"/>
      <c r="MKN187" s="419"/>
      <c r="MKO187" s="419"/>
      <c r="MKP187" s="419"/>
      <c r="MKQ187" s="419"/>
      <c r="MKR187" s="419"/>
      <c r="MKS187" s="419"/>
      <c r="MKT187" s="419"/>
      <c r="MKU187" s="419"/>
      <c r="MKV187" s="419"/>
      <c r="MKW187" s="419"/>
      <c r="MKX187" s="419"/>
      <c r="MKY187" s="419"/>
      <c r="MKZ187" s="419"/>
      <c r="MLA187" s="419"/>
      <c r="MLB187" s="419"/>
      <c r="MLC187" s="419"/>
      <c r="MLD187" s="419"/>
      <c r="MLE187" s="419"/>
      <c r="MLF187" s="419"/>
      <c r="MLG187" s="419"/>
      <c r="MLH187" s="419"/>
      <c r="MLI187" s="419"/>
      <c r="MLJ187" s="419"/>
      <c r="MLK187" s="419"/>
      <c r="MLL187" s="419"/>
      <c r="MLM187" s="419"/>
      <c r="MLN187" s="419"/>
      <c r="MLO187" s="419"/>
      <c r="MLP187" s="419"/>
      <c r="MLQ187" s="419"/>
      <c r="MLR187" s="419"/>
      <c r="MLS187" s="419"/>
      <c r="MLT187" s="419"/>
      <c r="MLU187" s="419"/>
      <c r="MLV187" s="419"/>
      <c r="MLW187" s="419"/>
      <c r="MLX187" s="419"/>
      <c r="MLY187" s="419"/>
      <c r="MLZ187" s="419"/>
      <c r="MMA187" s="419"/>
      <c r="MMB187" s="419"/>
      <c r="MMC187" s="419"/>
      <c r="MMD187" s="419"/>
      <c r="MME187" s="419"/>
      <c r="MMF187" s="419"/>
      <c r="MMG187" s="419"/>
      <c r="MMH187" s="419"/>
      <c r="MMI187" s="419"/>
      <c r="MMJ187" s="419"/>
      <c r="MMK187" s="419"/>
      <c r="MML187" s="419"/>
      <c r="MMM187" s="419"/>
      <c r="MMN187" s="419"/>
      <c r="MMO187" s="419"/>
      <c r="MMP187" s="419"/>
      <c r="MMQ187" s="419"/>
      <c r="MMR187" s="419"/>
      <c r="MMS187" s="419"/>
      <c r="MMT187" s="419"/>
      <c r="MMU187" s="419"/>
      <c r="MMV187" s="419"/>
      <c r="MMW187" s="419"/>
      <c r="MMX187" s="419"/>
      <c r="MMY187" s="419"/>
      <c r="MMZ187" s="419"/>
      <c r="MNA187" s="419"/>
      <c r="MNB187" s="419"/>
      <c r="MNC187" s="419"/>
      <c r="MND187" s="419"/>
      <c r="MNE187" s="419"/>
      <c r="MNF187" s="419"/>
      <c r="MNG187" s="419"/>
      <c r="MNH187" s="419"/>
      <c r="MNI187" s="419"/>
      <c r="MNJ187" s="419"/>
      <c r="MNK187" s="419"/>
      <c r="MNL187" s="419"/>
      <c r="MNM187" s="419"/>
      <c r="MNN187" s="419"/>
      <c r="MNO187" s="419"/>
      <c r="MNP187" s="419"/>
      <c r="MNQ187" s="419"/>
      <c r="MNR187" s="419"/>
      <c r="MNS187" s="419"/>
      <c r="MNT187" s="419"/>
      <c r="MNU187" s="419"/>
      <c r="MNV187" s="419"/>
      <c r="MNW187" s="419"/>
      <c r="MNX187" s="419"/>
      <c r="MNY187" s="419"/>
      <c r="MNZ187" s="419"/>
      <c r="MOA187" s="419"/>
      <c r="MOB187" s="419"/>
      <c r="MOC187" s="419"/>
      <c r="MOD187" s="419"/>
      <c r="MOE187" s="419"/>
      <c r="MOF187" s="419"/>
      <c r="MOG187" s="419"/>
      <c r="MOH187" s="419"/>
      <c r="MOI187" s="419"/>
      <c r="MOJ187" s="419"/>
      <c r="MOK187" s="419"/>
      <c r="MOL187" s="419"/>
      <c r="MOM187" s="419"/>
      <c r="MON187" s="419"/>
      <c r="MOO187" s="419"/>
      <c r="MOP187" s="419"/>
      <c r="MOQ187" s="419"/>
      <c r="MOR187" s="419"/>
      <c r="MOS187" s="419"/>
      <c r="MOT187" s="419"/>
      <c r="MOU187" s="419"/>
      <c r="MOV187" s="419"/>
      <c r="MOW187" s="419"/>
      <c r="MOX187" s="419"/>
      <c r="MOY187" s="419"/>
      <c r="MOZ187" s="419"/>
      <c r="MPA187" s="419"/>
      <c r="MPB187" s="419"/>
      <c r="MPC187" s="419"/>
      <c r="MPD187" s="419"/>
      <c r="MPE187" s="419"/>
      <c r="MPF187" s="419"/>
      <c r="MPG187" s="419"/>
      <c r="MPH187" s="419"/>
      <c r="MPI187" s="419"/>
      <c r="MPJ187" s="419"/>
      <c r="MPK187" s="419"/>
      <c r="MPL187" s="419"/>
      <c r="MPM187" s="419"/>
      <c r="MPN187" s="419"/>
      <c r="MPO187" s="419"/>
      <c r="MPP187" s="419"/>
      <c r="MPQ187" s="419"/>
      <c r="MPR187" s="419"/>
      <c r="MPS187" s="419"/>
      <c r="MPT187" s="419"/>
      <c r="MPU187" s="419"/>
      <c r="MPV187" s="419"/>
      <c r="MPW187" s="419"/>
      <c r="MPX187" s="419"/>
      <c r="MPY187" s="419"/>
      <c r="MPZ187" s="419"/>
      <c r="MQA187" s="419"/>
      <c r="MQB187" s="419"/>
      <c r="MQC187" s="419"/>
      <c r="MQD187" s="419"/>
      <c r="MQE187" s="419"/>
      <c r="MQF187" s="419"/>
      <c r="MQG187" s="419"/>
      <c r="MQH187" s="419"/>
      <c r="MQI187" s="419"/>
      <c r="MQJ187" s="419"/>
      <c r="MQK187" s="419"/>
      <c r="MQL187" s="419"/>
      <c r="MQM187" s="419"/>
      <c r="MQN187" s="419"/>
      <c r="MQO187" s="419"/>
      <c r="MQP187" s="419"/>
      <c r="MQQ187" s="419"/>
      <c r="MQR187" s="419"/>
      <c r="MQS187" s="419"/>
      <c r="MQT187" s="419"/>
      <c r="MQU187" s="419"/>
      <c r="MQV187" s="419"/>
      <c r="MQW187" s="419"/>
      <c r="MQX187" s="419"/>
      <c r="MQY187" s="419"/>
      <c r="MQZ187" s="419"/>
      <c r="MRA187" s="419"/>
      <c r="MRB187" s="419"/>
      <c r="MRC187" s="419"/>
      <c r="MRD187" s="419"/>
      <c r="MRE187" s="419"/>
      <c r="MRF187" s="419"/>
      <c r="MRG187" s="419"/>
      <c r="MRH187" s="419"/>
      <c r="MRI187" s="419"/>
      <c r="MRJ187" s="419"/>
      <c r="MRK187" s="419"/>
      <c r="MRL187" s="419"/>
      <c r="MRM187" s="419"/>
      <c r="MRN187" s="419"/>
      <c r="MRO187" s="419"/>
      <c r="MRP187" s="419"/>
      <c r="MRQ187" s="419"/>
      <c r="MRR187" s="419"/>
      <c r="MRS187" s="419"/>
      <c r="MRT187" s="419"/>
      <c r="MRU187" s="419"/>
      <c r="MRV187" s="419"/>
      <c r="MRW187" s="419"/>
      <c r="MRX187" s="419"/>
      <c r="MRY187" s="419"/>
      <c r="MRZ187" s="419"/>
      <c r="MSA187" s="419"/>
      <c r="MSB187" s="419"/>
      <c r="MSC187" s="419"/>
      <c r="MSD187" s="419"/>
      <c r="MSE187" s="419"/>
      <c r="MSF187" s="419"/>
      <c r="MSG187" s="419"/>
      <c r="MSH187" s="419"/>
      <c r="MSI187" s="419"/>
      <c r="MSJ187" s="419"/>
      <c r="MSK187" s="419"/>
      <c r="MSL187" s="419"/>
      <c r="MSM187" s="419"/>
      <c r="MSN187" s="419"/>
      <c r="MSO187" s="419"/>
      <c r="MSP187" s="419"/>
      <c r="MSQ187" s="419"/>
      <c r="MSR187" s="419"/>
      <c r="MSS187" s="419"/>
      <c r="MST187" s="419"/>
      <c r="MSU187" s="419"/>
      <c r="MSV187" s="419"/>
      <c r="MSW187" s="419"/>
      <c r="MSX187" s="419"/>
      <c r="MSY187" s="419"/>
      <c r="MSZ187" s="419"/>
      <c r="MTA187" s="419"/>
      <c r="MTB187" s="419"/>
      <c r="MTC187" s="419"/>
      <c r="MTD187" s="419"/>
      <c r="MTE187" s="419"/>
      <c r="MTF187" s="419"/>
      <c r="MTG187" s="419"/>
      <c r="MTH187" s="419"/>
      <c r="MTI187" s="419"/>
      <c r="MTJ187" s="419"/>
      <c r="MTK187" s="419"/>
      <c r="MTL187" s="419"/>
      <c r="MTM187" s="419"/>
      <c r="MTN187" s="419"/>
      <c r="MTO187" s="419"/>
      <c r="MTP187" s="419"/>
      <c r="MTQ187" s="419"/>
      <c r="MTR187" s="419"/>
      <c r="MTS187" s="419"/>
      <c r="MTT187" s="419"/>
      <c r="MTU187" s="419"/>
      <c r="MTV187" s="419"/>
      <c r="MTW187" s="419"/>
      <c r="MTX187" s="419"/>
      <c r="MTY187" s="419"/>
      <c r="MTZ187" s="419"/>
      <c r="MUA187" s="419"/>
      <c r="MUB187" s="419"/>
      <c r="MUC187" s="419"/>
      <c r="MUD187" s="419"/>
      <c r="MUE187" s="419"/>
      <c r="MUF187" s="419"/>
      <c r="MUG187" s="419"/>
      <c r="MUH187" s="419"/>
      <c r="MUI187" s="419"/>
      <c r="MUJ187" s="419"/>
      <c r="MUK187" s="419"/>
      <c r="MUL187" s="419"/>
      <c r="MUM187" s="419"/>
      <c r="MUN187" s="419"/>
      <c r="MUO187" s="419"/>
      <c r="MUP187" s="419"/>
      <c r="MUQ187" s="419"/>
      <c r="MUR187" s="419"/>
      <c r="MUS187" s="419"/>
      <c r="MUT187" s="419"/>
      <c r="MUU187" s="419"/>
      <c r="MUV187" s="419"/>
      <c r="MUW187" s="419"/>
      <c r="MUX187" s="419"/>
      <c r="MUY187" s="419"/>
      <c r="MUZ187" s="419"/>
      <c r="MVA187" s="419"/>
      <c r="MVB187" s="419"/>
      <c r="MVC187" s="419"/>
      <c r="MVD187" s="419"/>
      <c r="MVE187" s="419"/>
      <c r="MVF187" s="419"/>
      <c r="MVG187" s="419"/>
      <c r="MVH187" s="419"/>
      <c r="MVI187" s="419"/>
      <c r="MVJ187" s="419"/>
      <c r="MVK187" s="419"/>
      <c r="MVL187" s="419"/>
      <c r="MVM187" s="419"/>
      <c r="MVN187" s="419"/>
      <c r="MVO187" s="419"/>
      <c r="MVP187" s="419"/>
      <c r="MVQ187" s="419"/>
      <c r="MVR187" s="419"/>
      <c r="MVS187" s="419"/>
      <c r="MVT187" s="419"/>
      <c r="MVU187" s="419"/>
      <c r="MVV187" s="419"/>
      <c r="MVW187" s="419"/>
      <c r="MVX187" s="419"/>
      <c r="MVY187" s="419"/>
      <c r="MVZ187" s="419"/>
      <c r="MWA187" s="419"/>
      <c r="MWB187" s="419"/>
      <c r="MWC187" s="419"/>
      <c r="MWD187" s="419"/>
      <c r="MWE187" s="419"/>
      <c r="MWF187" s="419"/>
      <c r="MWG187" s="419"/>
      <c r="MWH187" s="419"/>
      <c r="MWI187" s="419"/>
      <c r="MWJ187" s="419"/>
      <c r="MWK187" s="419"/>
      <c r="MWL187" s="419"/>
      <c r="MWM187" s="419"/>
      <c r="MWN187" s="419"/>
      <c r="MWO187" s="419"/>
      <c r="MWP187" s="419"/>
      <c r="MWQ187" s="419"/>
      <c r="MWR187" s="419"/>
      <c r="MWS187" s="419"/>
      <c r="MWT187" s="419"/>
      <c r="MWU187" s="419"/>
      <c r="MWV187" s="419"/>
      <c r="MWW187" s="419"/>
      <c r="MWX187" s="419"/>
      <c r="MWY187" s="419"/>
      <c r="MWZ187" s="419"/>
      <c r="MXA187" s="419"/>
      <c r="MXB187" s="419"/>
      <c r="MXC187" s="419"/>
      <c r="MXD187" s="419"/>
      <c r="MXE187" s="419"/>
      <c r="MXF187" s="419"/>
      <c r="MXG187" s="419"/>
      <c r="MXH187" s="419"/>
      <c r="MXI187" s="419"/>
      <c r="MXJ187" s="419"/>
      <c r="MXK187" s="419"/>
      <c r="MXL187" s="419"/>
      <c r="MXM187" s="419"/>
      <c r="MXN187" s="419"/>
      <c r="MXO187" s="419"/>
      <c r="MXP187" s="419"/>
      <c r="MXQ187" s="419"/>
      <c r="MXR187" s="419"/>
      <c r="MXS187" s="419"/>
      <c r="MXT187" s="419"/>
      <c r="MXU187" s="419"/>
      <c r="MXV187" s="419"/>
      <c r="MXW187" s="419"/>
      <c r="MXX187" s="419"/>
      <c r="MXY187" s="419"/>
      <c r="MXZ187" s="419"/>
      <c r="MYA187" s="419"/>
      <c r="MYB187" s="419"/>
      <c r="MYC187" s="419"/>
      <c r="MYD187" s="419"/>
      <c r="MYE187" s="419"/>
      <c r="MYF187" s="419"/>
      <c r="MYG187" s="419"/>
      <c r="MYH187" s="419"/>
      <c r="MYI187" s="419"/>
      <c r="MYJ187" s="419"/>
      <c r="MYK187" s="419"/>
      <c r="MYL187" s="419"/>
      <c r="MYM187" s="419"/>
      <c r="MYN187" s="419"/>
      <c r="MYO187" s="419"/>
      <c r="MYP187" s="419"/>
      <c r="MYQ187" s="419"/>
      <c r="MYR187" s="419"/>
      <c r="MYS187" s="419"/>
      <c r="MYT187" s="419"/>
      <c r="MYU187" s="419"/>
      <c r="MYV187" s="419"/>
      <c r="MYW187" s="419"/>
      <c r="MYX187" s="419"/>
      <c r="MYY187" s="419"/>
      <c r="MYZ187" s="419"/>
      <c r="MZA187" s="419"/>
      <c r="MZB187" s="419"/>
      <c r="MZC187" s="419"/>
      <c r="MZD187" s="419"/>
      <c r="MZE187" s="419"/>
      <c r="MZF187" s="419"/>
      <c r="MZG187" s="419"/>
      <c r="MZH187" s="419"/>
      <c r="MZI187" s="419"/>
      <c r="MZJ187" s="419"/>
      <c r="MZK187" s="419"/>
      <c r="MZL187" s="419"/>
      <c r="MZM187" s="419"/>
      <c r="MZN187" s="419"/>
      <c r="MZO187" s="419"/>
      <c r="MZP187" s="419"/>
      <c r="MZQ187" s="419"/>
      <c r="MZR187" s="419"/>
      <c r="MZS187" s="419"/>
      <c r="MZT187" s="419"/>
      <c r="MZU187" s="419"/>
      <c r="MZV187" s="419"/>
      <c r="MZW187" s="419"/>
      <c r="MZX187" s="419"/>
      <c r="MZY187" s="419"/>
      <c r="MZZ187" s="419"/>
      <c r="NAA187" s="419"/>
      <c r="NAB187" s="419"/>
      <c r="NAC187" s="419"/>
      <c r="NAD187" s="419"/>
      <c r="NAE187" s="419"/>
      <c r="NAF187" s="419"/>
      <c r="NAG187" s="419"/>
      <c r="NAH187" s="419"/>
      <c r="NAI187" s="419"/>
      <c r="NAJ187" s="419"/>
      <c r="NAK187" s="419"/>
      <c r="NAL187" s="419"/>
      <c r="NAM187" s="419"/>
      <c r="NAN187" s="419"/>
      <c r="NAO187" s="419"/>
      <c r="NAP187" s="419"/>
      <c r="NAQ187" s="419"/>
      <c r="NAR187" s="419"/>
      <c r="NAS187" s="419"/>
      <c r="NAT187" s="419"/>
      <c r="NAU187" s="419"/>
      <c r="NAV187" s="419"/>
      <c r="NAW187" s="419"/>
      <c r="NAX187" s="419"/>
      <c r="NAY187" s="419"/>
      <c r="NAZ187" s="419"/>
      <c r="NBA187" s="419"/>
      <c r="NBB187" s="419"/>
      <c r="NBC187" s="419"/>
      <c r="NBD187" s="419"/>
      <c r="NBE187" s="419"/>
      <c r="NBF187" s="419"/>
      <c r="NBG187" s="419"/>
      <c r="NBH187" s="419"/>
      <c r="NBI187" s="419"/>
      <c r="NBJ187" s="419"/>
      <c r="NBK187" s="419"/>
      <c r="NBL187" s="419"/>
      <c r="NBM187" s="419"/>
      <c r="NBN187" s="419"/>
      <c r="NBO187" s="419"/>
      <c r="NBP187" s="419"/>
      <c r="NBQ187" s="419"/>
      <c r="NBR187" s="419"/>
      <c r="NBS187" s="419"/>
      <c r="NBT187" s="419"/>
      <c r="NBU187" s="419"/>
      <c r="NBV187" s="419"/>
      <c r="NBW187" s="419"/>
      <c r="NBX187" s="419"/>
      <c r="NBY187" s="419"/>
      <c r="NBZ187" s="419"/>
      <c r="NCA187" s="419"/>
      <c r="NCB187" s="419"/>
      <c r="NCC187" s="419"/>
      <c r="NCD187" s="419"/>
      <c r="NCE187" s="419"/>
      <c r="NCF187" s="419"/>
      <c r="NCG187" s="419"/>
      <c r="NCH187" s="419"/>
      <c r="NCI187" s="419"/>
      <c r="NCJ187" s="419"/>
      <c r="NCK187" s="419"/>
      <c r="NCL187" s="419"/>
      <c r="NCM187" s="419"/>
      <c r="NCN187" s="419"/>
      <c r="NCO187" s="419"/>
      <c r="NCP187" s="419"/>
      <c r="NCQ187" s="419"/>
      <c r="NCR187" s="419"/>
      <c r="NCS187" s="419"/>
      <c r="NCT187" s="419"/>
      <c r="NCU187" s="419"/>
      <c r="NCV187" s="419"/>
      <c r="NCW187" s="419"/>
      <c r="NCX187" s="419"/>
      <c r="NCY187" s="419"/>
      <c r="NCZ187" s="419"/>
      <c r="NDA187" s="419"/>
      <c r="NDB187" s="419"/>
      <c r="NDC187" s="419"/>
      <c r="NDD187" s="419"/>
      <c r="NDE187" s="419"/>
      <c r="NDF187" s="419"/>
      <c r="NDG187" s="419"/>
      <c r="NDH187" s="419"/>
      <c r="NDI187" s="419"/>
      <c r="NDJ187" s="419"/>
      <c r="NDK187" s="419"/>
      <c r="NDL187" s="419"/>
      <c r="NDM187" s="419"/>
      <c r="NDN187" s="419"/>
      <c r="NDO187" s="419"/>
      <c r="NDP187" s="419"/>
      <c r="NDQ187" s="419"/>
      <c r="NDR187" s="419"/>
      <c r="NDS187" s="419"/>
      <c r="NDT187" s="419"/>
      <c r="NDU187" s="419"/>
      <c r="NDV187" s="419"/>
      <c r="NDW187" s="419"/>
      <c r="NDX187" s="419"/>
      <c r="NDY187" s="419"/>
      <c r="NDZ187" s="419"/>
      <c r="NEA187" s="419"/>
      <c r="NEB187" s="419"/>
      <c r="NEC187" s="419"/>
      <c r="NED187" s="419"/>
      <c r="NEE187" s="419"/>
      <c r="NEF187" s="419"/>
      <c r="NEG187" s="419"/>
      <c r="NEH187" s="419"/>
      <c r="NEI187" s="419"/>
      <c r="NEJ187" s="419"/>
      <c r="NEK187" s="419"/>
      <c r="NEL187" s="419"/>
      <c r="NEM187" s="419"/>
      <c r="NEN187" s="419"/>
      <c r="NEO187" s="419"/>
      <c r="NEP187" s="419"/>
      <c r="NEQ187" s="419"/>
      <c r="NER187" s="419"/>
      <c r="NES187" s="419"/>
      <c r="NET187" s="419"/>
      <c r="NEU187" s="419"/>
      <c r="NEV187" s="419"/>
      <c r="NEW187" s="419"/>
      <c r="NEX187" s="419"/>
      <c r="NEY187" s="419"/>
      <c r="NEZ187" s="419"/>
      <c r="NFA187" s="419"/>
      <c r="NFB187" s="419"/>
      <c r="NFC187" s="419"/>
      <c r="NFD187" s="419"/>
      <c r="NFE187" s="419"/>
      <c r="NFF187" s="419"/>
      <c r="NFG187" s="419"/>
      <c r="NFH187" s="419"/>
      <c r="NFI187" s="419"/>
      <c r="NFJ187" s="419"/>
      <c r="NFK187" s="419"/>
      <c r="NFL187" s="419"/>
      <c r="NFM187" s="419"/>
      <c r="NFN187" s="419"/>
      <c r="NFO187" s="419"/>
      <c r="NFP187" s="419"/>
      <c r="NFQ187" s="419"/>
      <c r="NFR187" s="419"/>
      <c r="NFS187" s="419"/>
      <c r="NFT187" s="419"/>
      <c r="NFU187" s="419"/>
      <c r="NFV187" s="419"/>
      <c r="NFW187" s="419"/>
      <c r="NFX187" s="419"/>
      <c r="NFY187" s="419"/>
      <c r="NFZ187" s="419"/>
      <c r="NGA187" s="419"/>
      <c r="NGB187" s="419"/>
      <c r="NGC187" s="419"/>
      <c r="NGD187" s="419"/>
      <c r="NGE187" s="419"/>
      <c r="NGF187" s="419"/>
      <c r="NGG187" s="419"/>
      <c r="NGH187" s="419"/>
      <c r="NGI187" s="419"/>
      <c r="NGJ187" s="419"/>
      <c r="NGK187" s="419"/>
      <c r="NGL187" s="419"/>
      <c r="NGM187" s="419"/>
      <c r="NGN187" s="419"/>
      <c r="NGO187" s="419"/>
      <c r="NGP187" s="419"/>
      <c r="NGQ187" s="419"/>
      <c r="NGR187" s="419"/>
      <c r="NGS187" s="419"/>
      <c r="NGT187" s="419"/>
      <c r="NGU187" s="419"/>
      <c r="NGV187" s="419"/>
      <c r="NGW187" s="419"/>
      <c r="NGX187" s="419"/>
      <c r="NGY187" s="419"/>
      <c r="NGZ187" s="419"/>
      <c r="NHA187" s="419"/>
      <c r="NHB187" s="419"/>
      <c r="NHC187" s="419"/>
      <c r="NHD187" s="419"/>
      <c r="NHE187" s="419"/>
      <c r="NHF187" s="419"/>
      <c r="NHG187" s="419"/>
      <c r="NHH187" s="419"/>
      <c r="NHI187" s="419"/>
      <c r="NHJ187" s="419"/>
      <c r="NHK187" s="419"/>
      <c r="NHL187" s="419"/>
      <c r="NHM187" s="419"/>
      <c r="NHN187" s="419"/>
      <c r="NHO187" s="419"/>
      <c r="NHP187" s="419"/>
      <c r="NHQ187" s="419"/>
      <c r="NHR187" s="419"/>
      <c r="NHS187" s="419"/>
      <c r="NHT187" s="419"/>
      <c r="NHU187" s="419"/>
      <c r="NHV187" s="419"/>
      <c r="NHW187" s="419"/>
      <c r="NHX187" s="419"/>
      <c r="NHY187" s="419"/>
      <c r="NHZ187" s="419"/>
      <c r="NIA187" s="419"/>
      <c r="NIB187" s="419"/>
      <c r="NIC187" s="419"/>
      <c r="NID187" s="419"/>
      <c r="NIE187" s="419"/>
      <c r="NIF187" s="419"/>
      <c r="NIG187" s="419"/>
      <c r="NIH187" s="419"/>
      <c r="NII187" s="419"/>
      <c r="NIJ187" s="419"/>
      <c r="NIK187" s="419"/>
      <c r="NIL187" s="419"/>
      <c r="NIM187" s="419"/>
      <c r="NIN187" s="419"/>
      <c r="NIO187" s="419"/>
      <c r="NIP187" s="419"/>
      <c r="NIQ187" s="419"/>
      <c r="NIR187" s="419"/>
      <c r="NIS187" s="419"/>
      <c r="NIT187" s="419"/>
      <c r="NIU187" s="419"/>
      <c r="NIV187" s="419"/>
      <c r="NIW187" s="419"/>
      <c r="NIX187" s="419"/>
      <c r="NIY187" s="419"/>
      <c r="NIZ187" s="419"/>
      <c r="NJA187" s="419"/>
      <c r="NJB187" s="419"/>
      <c r="NJC187" s="419"/>
      <c r="NJD187" s="419"/>
      <c r="NJE187" s="419"/>
      <c r="NJF187" s="419"/>
      <c r="NJG187" s="419"/>
      <c r="NJH187" s="419"/>
      <c r="NJI187" s="419"/>
      <c r="NJJ187" s="419"/>
      <c r="NJK187" s="419"/>
      <c r="NJL187" s="419"/>
      <c r="NJM187" s="419"/>
      <c r="NJN187" s="419"/>
      <c r="NJO187" s="419"/>
      <c r="NJP187" s="419"/>
      <c r="NJQ187" s="419"/>
      <c r="NJR187" s="419"/>
      <c r="NJS187" s="419"/>
      <c r="NJT187" s="419"/>
      <c r="NJU187" s="419"/>
      <c r="NJV187" s="419"/>
      <c r="NJW187" s="419"/>
      <c r="NJX187" s="419"/>
      <c r="NJY187" s="419"/>
      <c r="NJZ187" s="419"/>
      <c r="NKA187" s="419"/>
      <c r="NKB187" s="419"/>
      <c r="NKC187" s="419"/>
      <c r="NKD187" s="419"/>
      <c r="NKE187" s="419"/>
      <c r="NKF187" s="419"/>
      <c r="NKG187" s="419"/>
      <c r="NKH187" s="419"/>
      <c r="NKI187" s="419"/>
      <c r="NKJ187" s="419"/>
      <c r="NKK187" s="419"/>
      <c r="NKL187" s="419"/>
      <c r="NKM187" s="419"/>
      <c r="NKN187" s="419"/>
      <c r="NKO187" s="419"/>
      <c r="NKP187" s="419"/>
      <c r="NKQ187" s="419"/>
      <c r="NKR187" s="419"/>
      <c r="NKS187" s="419"/>
      <c r="NKT187" s="419"/>
      <c r="NKU187" s="419"/>
      <c r="NKV187" s="419"/>
      <c r="NKW187" s="419"/>
      <c r="NKX187" s="419"/>
      <c r="NKY187" s="419"/>
      <c r="NKZ187" s="419"/>
      <c r="NLA187" s="419"/>
      <c r="NLB187" s="419"/>
      <c r="NLC187" s="419"/>
      <c r="NLD187" s="419"/>
      <c r="NLE187" s="419"/>
      <c r="NLF187" s="419"/>
      <c r="NLG187" s="419"/>
      <c r="NLH187" s="419"/>
      <c r="NLI187" s="419"/>
      <c r="NLJ187" s="419"/>
      <c r="NLK187" s="419"/>
      <c r="NLL187" s="419"/>
      <c r="NLM187" s="419"/>
      <c r="NLN187" s="419"/>
      <c r="NLO187" s="419"/>
      <c r="NLP187" s="419"/>
      <c r="NLQ187" s="419"/>
      <c r="NLR187" s="419"/>
      <c r="NLS187" s="419"/>
      <c r="NLT187" s="419"/>
      <c r="NLU187" s="419"/>
      <c r="NLV187" s="419"/>
      <c r="NLW187" s="419"/>
      <c r="NLX187" s="419"/>
      <c r="NLY187" s="419"/>
      <c r="NLZ187" s="419"/>
      <c r="NMA187" s="419"/>
      <c r="NMB187" s="419"/>
      <c r="NMC187" s="419"/>
      <c r="NMD187" s="419"/>
      <c r="NME187" s="419"/>
      <c r="NMF187" s="419"/>
      <c r="NMG187" s="419"/>
      <c r="NMH187" s="419"/>
      <c r="NMI187" s="419"/>
      <c r="NMJ187" s="419"/>
      <c r="NMK187" s="419"/>
      <c r="NML187" s="419"/>
      <c r="NMM187" s="419"/>
      <c r="NMN187" s="419"/>
      <c r="NMO187" s="419"/>
      <c r="NMP187" s="419"/>
      <c r="NMQ187" s="419"/>
      <c r="NMR187" s="419"/>
      <c r="NMS187" s="419"/>
      <c r="NMT187" s="419"/>
      <c r="NMU187" s="419"/>
      <c r="NMV187" s="419"/>
      <c r="NMW187" s="419"/>
      <c r="NMX187" s="419"/>
      <c r="NMY187" s="419"/>
      <c r="NMZ187" s="419"/>
      <c r="NNA187" s="419"/>
      <c r="NNB187" s="419"/>
      <c r="NNC187" s="419"/>
      <c r="NND187" s="419"/>
      <c r="NNE187" s="419"/>
      <c r="NNF187" s="419"/>
      <c r="NNG187" s="419"/>
      <c r="NNH187" s="419"/>
      <c r="NNI187" s="419"/>
      <c r="NNJ187" s="419"/>
      <c r="NNK187" s="419"/>
      <c r="NNL187" s="419"/>
      <c r="NNM187" s="419"/>
      <c r="NNN187" s="419"/>
      <c r="NNO187" s="419"/>
      <c r="NNP187" s="419"/>
      <c r="NNQ187" s="419"/>
      <c r="NNR187" s="419"/>
      <c r="NNS187" s="419"/>
      <c r="NNT187" s="419"/>
      <c r="NNU187" s="419"/>
      <c r="NNV187" s="419"/>
      <c r="NNW187" s="419"/>
      <c r="NNX187" s="419"/>
      <c r="NNY187" s="419"/>
      <c r="NNZ187" s="419"/>
      <c r="NOA187" s="419"/>
      <c r="NOB187" s="419"/>
      <c r="NOC187" s="419"/>
      <c r="NOD187" s="419"/>
      <c r="NOE187" s="419"/>
      <c r="NOF187" s="419"/>
      <c r="NOG187" s="419"/>
      <c r="NOH187" s="419"/>
      <c r="NOI187" s="419"/>
      <c r="NOJ187" s="419"/>
      <c r="NOK187" s="419"/>
      <c r="NOL187" s="419"/>
      <c r="NOM187" s="419"/>
      <c r="NON187" s="419"/>
      <c r="NOO187" s="419"/>
      <c r="NOP187" s="419"/>
      <c r="NOQ187" s="419"/>
      <c r="NOR187" s="419"/>
      <c r="NOS187" s="419"/>
      <c r="NOT187" s="419"/>
      <c r="NOU187" s="419"/>
      <c r="NOV187" s="419"/>
      <c r="NOW187" s="419"/>
      <c r="NOX187" s="419"/>
      <c r="NOY187" s="419"/>
      <c r="NOZ187" s="419"/>
      <c r="NPA187" s="419"/>
      <c r="NPB187" s="419"/>
      <c r="NPC187" s="419"/>
      <c r="NPD187" s="419"/>
      <c r="NPE187" s="419"/>
      <c r="NPF187" s="419"/>
      <c r="NPG187" s="419"/>
      <c r="NPH187" s="419"/>
      <c r="NPI187" s="419"/>
      <c r="NPJ187" s="419"/>
      <c r="NPK187" s="419"/>
      <c r="NPL187" s="419"/>
      <c r="NPM187" s="419"/>
      <c r="NPN187" s="419"/>
      <c r="NPO187" s="419"/>
      <c r="NPP187" s="419"/>
      <c r="NPQ187" s="419"/>
      <c r="NPR187" s="419"/>
      <c r="NPS187" s="419"/>
      <c r="NPT187" s="419"/>
      <c r="NPU187" s="419"/>
      <c r="NPV187" s="419"/>
      <c r="NPW187" s="419"/>
      <c r="NPX187" s="419"/>
      <c r="NPY187" s="419"/>
      <c r="NPZ187" s="419"/>
      <c r="NQA187" s="419"/>
      <c r="NQB187" s="419"/>
      <c r="NQC187" s="419"/>
      <c r="NQD187" s="419"/>
      <c r="NQE187" s="419"/>
      <c r="NQF187" s="419"/>
      <c r="NQG187" s="419"/>
      <c r="NQH187" s="419"/>
      <c r="NQI187" s="419"/>
      <c r="NQJ187" s="419"/>
      <c r="NQK187" s="419"/>
      <c r="NQL187" s="419"/>
      <c r="NQM187" s="419"/>
      <c r="NQN187" s="419"/>
      <c r="NQO187" s="419"/>
      <c r="NQP187" s="419"/>
      <c r="NQQ187" s="419"/>
      <c r="NQR187" s="419"/>
      <c r="NQS187" s="419"/>
      <c r="NQT187" s="419"/>
      <c r="NQU187" s="419"/>
      <c r="NQV187" s="419"/>
      <c r="NQW187" s="419"/>
      <c r="NQX187" s="419"/>
      <c r="NQY187" s="419"/>
      <c r="NQZ187" s="419"/>
      <c r="NRA187" s="419"/>
      <c r="NRB187" s="419"/>
      <c r="NRC187" s="419"/>
      <c r="NRD187" s="419"/>
      <c r="NRE187" s="419"/>
      <c r="NRF187" s="419"/>
      <c r="NRG187" s="419"/>
      <c r="NRH187" s="419"/>
      <c r="NRI187" s="419"/>
      <c r="NRJ187" s="419"/>
      <c r="NRK187" s="419"/>
      <c r="NRL187" s="419"/>
      <c r="NRM187" s="419"/>
      <c r="NRN187" s="419"/>
      <c r="NRO187" s="419"/>
      <c r="NRP187" s="419"/>
      <c r="NRQ187" s="419"/>
      <c r="NRR187" s="419"/>
      <c r="NRS187" s="419"/>
      <c r="NRT187" s="419"/>
      <c r="NRU187" s="419"/>
      <c r="NRV187" s="419"/>
      <c r="NRW187" s="419"/>
      <c r="NRX187" s="419"/>
      <c r="NRY187" s="419"/>
      <c r="NRZ187" s="419"/>
      <c r="NSA187" s="419"/>
      <c r="NSB187" s="419"/>
      <c r="NSC187" s="419"/>
      <c r="NSD187" s="419"/>
      <c r="NSE187" s="419"/>
      <c r="NSF187" s="419"/>
      <c r="NSG187" s="419"/>
      <c r="NSH187" s="419"/>
      <c r="NSI187" s="419"/>
      <c r="NSJ187" s="419"/>
      <c r="NSK187" s="419"/>
      <c r="NSL187" s="419"/>
      <c r="NSM187" s="419"/>
      <c r="NSN187" s="419"/>
      <c r="NSO187" s="419"/>
      <c r="NSP187" s="419"/>
      <c r="NSQ187" s="419"/>
      <c r="NSR187" s="419"/>
      <c r="NSS187" s="419"/>
      <c r="NST187" s="419"/>
      <c r="NSU187" s="419"/>
      <c r="NSV187" s="419"/>
      <c r="NSW187" s="419"/>
      <c r="NSX187" s="419"/>
      <c r="NSY187" s="419"/>
      <c r="NSZ187" s="419"/>
      <c r="NTA187" s="419"/>
      <c r="NTB187" s="419"/>
      <c r="NTC187" s="419"/>
      <c r="NTD187" s="419"/>
      <c r="NTE187" s="419"/>
      <c r="NTF187" s="419"/>
      <c r="NTG187" s="419"/>
      <c r="NTH187" s="419"/>
      <c r="NTI187" s="419"/>
      <c r="NTJ187" s="419"/>
      <c r="NTK187" s="419"/>
      <c r="NTL187" s="419"/>
      <c r="NTM187" s="419"/>
      <c r="NTN187" s="419"/>
      <c r="NTO187" s="419"/>
      <c r="NTP187" s="419"/>
      <c r="NTQ187" s="419"/>
      <c r="NTR187" s="419"/>
      <c r="NTS187" s="419"/>
      <c r="NTT187" s="419"/>
      <c r="NTU187" s="419"/>
      <c r="NTV187" s="419"/>
      <c r="NTW187" s="419"/>
      <c r="NTX187" s="419"/>
      <c r="NTY187" s="419"/>
      <c r="NTZ187" s="419"/>
      <c r="NUA187" s="419"/>
      <c r="NUB187" s="419"/>
      <c r="NUC187" s="419"/>
      <c r="NUD187" s="419"/>
      <c r="NUE187" s="419"/>
      <c r="NUF187" s="419"/>
      <c r="NUG187" s="419"/>
      <c r="NUH187" s="419"/>
      <c r="NUI187" s="419"/>
      <c r="NUJ187" s="419"/>
      <c r="NUK187" s="419"/>
      <c r="NUL187" s="419"/>
      <c r="NUM187" s="419"/>
      <c r="NUN187" s="419"/>
      <c r="NUO187" s="419"/>
      <c r="NUP187" s="419"/>
      <c r="NUQ187" s="419"/>
      <c r="NUR187" s="419"/>
      <c r="NUS187" s="419"/>
      <c r="NUT187" s="419"/>
      <c r="NUU187" s="419"/>
      <c r="NUV187" s="419"/>
      <c r="NUW187" s="419"/>
      <c r="NUX187" s="419"/>
      <c r="NUY187" s="419"/>
      <c r="NUZ187" s="419"/>
      <c r="NVA187" s="419"/>
      <c r="NVB187" s="419"/>
      <c r="NVC187" s="419"/>
      <c r="NVD187" s="419"/>
      <c r="NVE187" s="419"/>
      <c r="NVF187" s="419"/>
      <c r="NVG187" s="419"/>
      <c r="NVH187" s="419"/>
      <c r="NVI187" s="419"/>
      <c r="NVJ187" s="419"/>
      <c r="NVK187" s="419"/>
      <c r="NVL187" s="419"/>
      <c r="NVM187" s="419"/>
      <c r="NVN187" s="419"/>
      <c r="NVO187" s="419"/>
      <c r="NVP187" s="419"/>
      <c r="NVQ187" s="419"/>
      <c r="NVR187" s="419"/>
      <c r="NVS187" s="419"/>
      <c r="NVT187" s="419"/>
      <c r="NVU187" s="419"/>
      <c r="NVV187" s="419"/>
      <c r="NVW187" s="419"/>
      <c r="NVX187" s="419"/>
      <c r="NVY187" s="419"/>
      <c r="NVZ187" s="419"/>
      <c r="NWA187" s="419"/>
      <c r="NWB187" s="419"/>
      <c r="NWC187" s="419"/>
      <c r="NWD187" s="419"/>
      <c r="NWE187" s="419"/>
      <c r="NWF187" s="419"/>
      <c r="NWG187" s="419"/>
      <c r="NWH187" s="419"/>
      <c r="NWI187" s="419"/>
      <c r="NWJ187" s="419"/>
      <c r="NWK187" s="419"/>
      <c r="NWL187" s="419"/>
      <c r="NWM187" s="419"/>
      <c r="NWN187" s="419"/>
      <c r="NWO187" s="419"/>
      <c r="NWP187" s="419"/>
      <c r="NWQ187" s="419"/>
      <c r="NWR187" s="419"/>
      <c r="NWS187" s="419"/>
      <c r="NWT187" s="419"/>
      <c r="NWU187" s="419"/>
      <c r="NWV187" s="419"/>
      <c r="NWW187" s="419"/>
      <c r="NWX187" s="419"/>
      <c r="NWY187" s="419"/>
      <c r="NWZ187" s="419"/>
      <c r="NXA187" s="419"/>
      <c r="NXB187" s="419"/>
      <c r="NXC187" s="419"/>
      <c r="NXD187" s="419"/>
      <c r="NXE187" s="419"/>
      <c r="NXF187" s="419"/>
      <c r="NXG187" s="419"/>
      <c r="NXH187" s="419"/>
      <c r="NXI187" s="419"/>
      <c r="NXJ187" s="419"/>
      <c r="NXK187" s="419"/>
      <c r="NXL187" s="419"/>
      <c r="NXM187" s="419"/>
      <c r="NXN187" s="419"/>
      <c r="NXO187" s="419"/>
      <c r="NXP187" s="419"/>
      <c r="NXQ187" s="419"/>
      <c r="NXR187" s="419"/>
      <c r="NXS187" s="419"/>
      <c r="NXT187" s="419"/>
      <c r="NXU187" s="419"/>
      <c r="NXV187" s="419"/>
      <c r="NXW187" s="419"/>
      <c r="NXX187" s="419"/>
      <c r="NXY187" s="419"/>
      <c r="NXZ187" s="419"/>
      <c r="NYA187" s="419"/>
      <c r="NYB187" s="419"/>
      <c r="NYC187" s="419"/>
      <c r="NYD187" s="419"/>
      <c r="NYE187" s="419"/>
      <c r="NYF187" s="419"/>
      <c r="NYG187" s="419"/>
      <c r="NYH187" s="419"/>
      <c r="NYI187" s="419"/>
      <c r="NYJ187" s="419"/>
      <c r="NYK187" s="419"/>
      <c r="NYL187" s="419"/>
      <c r="NYM187" s="419"/>
      <c r="NYN187" s="419"/>
      <c r="NYO187" s="419"/>
      <c r="NYP187" s="419"/>
      <c r="NYQ187" s="419"/>
      <c r="NYR187" s="419"/>
      <c r="NYS187" s="419"/>
      <c r="NYT187" s="419"/>
      <c r="NYU187" s="419"/>
      <c r="NYV187" s="419"/>
      <c r="NYW187" s="419"/>
      <c r="NYX187" s="419"/>
      <c r="NYY187" s="419"/>
      <c r="NYZ187" s="419"/>
      <c r="NZA187" s="419"/>
      <c r="NZB187" s="419"/>
      <c r="NZC187" s="419"/>
      <c r="NZD187" s="419"/>
      <c r="NZE187" s="419"/>
      <c r="NZF187" s="419"/>
      <c r="NZG187" s="419"/>
      <c r="NZH187" s="419"/>
      <c r="NZI187" s="419"/>
      <c r="NZJ187" s="419"/>
      <c r="NZK187" s="419"/>
      <c r="NZL187" s="419"/>
      <c r="NZM187" s="419"/>
      <c r="NZN187" s="419"/>
      <c r="NZO187" s="419"/>
      <c r="NZP187" s="419"/>
      <c r="NZQ187" s="419"/>
      <c r="NZR187" s="419"/>
      <c r="NZS187" s="419"/>
      <c r="NZT187" s="419"/>
      <c r="NZU187" s="419"/>
      <c r="NZV187" s="419"/>
      <c r="NZW187" s="419"/>
      <c r="NZX187" s="419"/>
      <c r="NZY187" s="419"/>
      <c r="NZZ187" s="419"/>
      <c r="OAA187" s="419"/>
      <c r="OAB187" s="419"/>
      <c r="OAC187" s="419"/>
      <c r="OAD187" s="419"/>
      <c r="OAE187" s="419"/>
      <c r="OAF187" s="419"/>
      <c r="OAG187" s="419"/>
      <c r="OAH187" s="419"/>
      <c r="OAI187" s="419"/>
      <c r="OAJ187" s="419"/>
      <c r="OAK187" s="419"/>
      <c r="OAL187" s="419"/>
      <c r="OAM187" s="419"/>
      <c r="OAN187" s="419"/>
      <c r="OAO187" s="419"/>
      <c r="OAP187" s="419"/>
      <c r="OAQ187" s="419"/>
      <c r="OAR187" s="419"/>
      <c r="OAS187" s="419"/>
      <c r="OAT187" s="419"/>
      <c r="OAU187" s="419"/>
      <c r="OAV187" s="419"/>
      <c r="OAW187" s="419"/>
      <c r="OAX187" s="419"/>
      <c r="OAY187" s="419"/>
      <c r="OAZ187" s="419"/>
      <c r="OBA187" s="419"/>
      <c r="OBB187" s="419"/>
      <c r="OBC187" s="419"/>
      <c r="OBD187" s="419"/>
      <c r="OBE187" s="419"/>
      <c r="OBF187" s="419"/>
      <c r="OBG187" s="419"/>
      <c r="OBH187" s="419"/>
      <c r="OBI187" s="419"/>
      <c r="OBJ187" s="419"/>
      <c r="OBK187" s="419"/>
      <c r="OBL187" s="419"/>
      <c r="OBM187" s="419"/>
      <c r="OBN187" s="419"/>
      <c r="OBO187" s="419"/>
      <c r="OBP187" s="419"/>
      <c r="OBQ187" s="419"/>
      <c r="OBR187" s="419"/>
      <c r="OBS187" s="419"/>
      <c r="OBT187" s="419"/>
      <c r="OBU187" s="419"/>
      <c r="OBV187" s="419"/>
      <c r="OBW187" s="419"/>
      <c r="OBX187" s="419"/>
      <c r="OBY187" s="419"/>
      <c r="OBZ187" s="419"/>
      <c r="OCA187" s="419"/>
      <c r="OCB187" s="419"/>
      <c r="OCC187" s="419"/>
      <c r="OCD187" s="419"/>
      <c r="OCE187" s="419"/>
      <c r="OCF187" s="419"/>
      <c r="OCG187" s="419"/>
      <c r="OCH187" s="419"/>
      <c r="OCI187" s="419"/>
      <c r="OCJ187" s="419"/>
      <c r="OCK187" s="419"/>
      <c r="OCL187" s="419"/>
      <c r="OCM187" s="419"/>
      <c r="OCN187" s="419"/>
      <c r="OCO187" s="419"/>
      <c r="OCP187" s="419"/>
      <c r="OCQ187" s="419"/>
      <c r="OCR187" s="419"/>
      <c r="OCS187" s="419"/>
      <c r="OCT187" s="419"/>
      <c r="OCU187" s="419"/>
      <c r="OCV187" s="419"/>
      <c r="OCW187" s="419"/>
      <c r="OCX187" s="419"/>
      <c r="OCY187" s="419"/>
      <c r="OCZ187" s="419"/>
      <c r="ODA187" s="419"/>
      <c r="ODB187" s="419"/>
      <c r="ODC187" s="419"/>
      <c r="ODD187" s="419"/>
      <c r="ODE187" s="419"/>
      <c r="ODF187" s="419"/>
      <c r="ODG187" s="419"/>
      <c r="ODH187" s="419"/>
      <c r="ODI187" s="419"/>
      <c r="ODJ187" s="419"/>
      <c r="ODK187" s="419"/>
      <c r="ODL187" s="419"/>
      <c r="ODM187" s="419"/>
      <c r="ODN187" s="419"/>
      <c r="ODO187" s="419"/>
      <c r="ODP187" s="419"/>
      <c r="ODQ187" s="419"/>
      <c r="ODR187" s="419"/>
      <c r="ODS187" s="419"/>
      <c r="ODT187" s="419"/>
      <c r="ODU187" s="419"/>
      <c r="ODV187" s="419"/>
      <c r="ODW187" s="419"/>
      <c r="ODX187" s="419"/>
      <c r="ODY187" s="419"/>
      <c r="ODZ187" s="419"/>
      <c r="OEA187" s="419"/>
      <c r="OEB187" s="419"/>
      <c r="OEC187" s="419"/>
      <c r="OED187" s="419"/>
      <c r="OEE187" s="419"/>
      <c r="OEF187" s="419"/>
      <c r="OEG187" s="419"/>
      <c r="OEH187" s="419"/>
      <c r="OEI187" s="419"/>
      <c r="OEJ187" s="419"/>
      <c r="OEK187" s="419"/>
      <c r="OEL187" s="419"/>
      <c r="OEM187" s="419"/>
      <c r="OEN187" s="419"/>
      <c r="OEO187" s="419"/>
      <c r="OEP187" s="419"/>
      <c r="OEQ187" s="419"/>
      <c r="OER187" s="419"/>
      <c r="OES187" s="419"/>
      <c r="OET187" s="419"/>
      <c r="OEU187" s="419"/>
      <c r="OEV187" s="419"/>
      <c r="OEW187" s="419"/>
      <c r="OEX187" s="419"/>
      <c r="OEY187" s="419"/>
      <c r="OEZ187" s="419"/>
      <c r="OFA187" s="419"/>
      <c r="OFB187" s="419"/>
      <c r="OFC187" s="419"/>
      <c r="OFD187" s="419"/>
      <c r="OFE187" s="419"/>
      <c r="OFF187" s="419"/>
      <c r="OFG187" s="419"/>
      <c r="OFH187" s="419"/>
      <c r="OFI187" s="419"/>
      <c r="OFJ187" s="419"/>
      <c r="OFK187" s="419"/>
      <c r="OFL187" s="419"/>
      <c r="OFM187" s="419"/>
      <c r="OFN187" s="419"/>
      <c r="OFO187" s="419"/>
      <c r="OFP187" s="419"/>
      <c r="OFQ187" s="419"/>
      <c r="OFR187" s="419"/>
      <c r="OFS187" s="419"/>
      <c r="OFT187" s="419"/>
      <c r="OFU187" s="419"/>
      <c r="OFV187" s="419"/>
      <c r="OFW187" s="419"/>
      <c r="OFX187" s="419"/>
      <c r="OFY187" s="419"/>
      <c r="OFZ187" s="419"/>
      <c r="OGA187" s="419"/>
      <c r="OGB187" s="419"/>
      <c r="OGC187" s="419"/>
      <c r="OGD187" s="419"/>
      <c r="OGE187" s="419"/>
      <c r="OGF187" s="419"/>
      <c r="OGG187" s="419"/>
      <c r="OGH187" s="419"/>
      <c r="OGI187" s="419"/>
      <c r="OGJ187" s="419"/>
      <c r="OGK187" s="419"/>
      <c r="OGL187" s="419"/>
      <c r="OGM187" s="419"/>
      <c r="OGN187" s="419"/>
      <c r="OGO187" s="419"/>
      <c r="OGP187" s="419"/>
      <c r="OGQ187" s="419"/>
      <c r="OGR187" s="419"/>
      <c r="OGS187" s="419"/>
      <c r="OGT187" s="419"/>
      <c r="OGU187" s="419"/>
      <c r="OGV187" s="419"/>
      <c r="OGW187" s="419"/>
      <c r="OGX187" s="419"/>
      <c r="OGY187" s="419"/>
      <c r="OGZ187" s="419"/>
      <c r="OHA187" s="419"/>
      <c r="OHB187" s="419"/>
      <c r="OHC187" s="419"/>
      <c r="OHD187" s="419"/>
      <c r="OHE187" s="419"/>
      <c r="OHF187" s="419"/>
      <c r="OHG187" s="419"/>
      <c r="OHH187" s="419"/>
      <c r="OHI187" s="419"/>
      <c r="OHJ187" s="419"/>
      <c r="OHK187" s="419"/>
      <c r="OHL187" s="419"/>
      <c r="OHM187" s="419"/>
      <c r="OHN187" s="419"/>
      <c r="OHO187" s="419"/>
      <c r="OHP187" s="419"/>
      <c r="OHQ187" s="419"/>
      <c r="OHR187" s="419"/>
      <c r="OHS187" s="419"/>
      <c r="OHT187" s="419"/>
      <c r="OHU187" s="419"/>
      <c r="OHV187" s="419"/>
      <c r="OHW187" s="419"/>
      <c r="OHX187" s="419"/>
      <c r="OHY187" s="419"/>
      <c r="OHZ187" s="419"/>
      <c r="OIA187" s="419"/>
      <c r="OIB187" s="419"/>
      <c r="OIC187" s="419"/>
      <c r="OID187" s="419"/>
      <c r="OIE187" s="419"/>
      <c r="OIF187" s="419"/>
      <c r="OIG187" s="419"/>
      <c r="OIH187" s="419"/>
      <c r="OII187" s="419"/>
      <c r="OIJ187" s="419"/>
      <c r="OIK187" s="419"/>
      <c r="OIL187" s="419"/>
      <c r="OIM187" s="419"/>
      <c r="OIN187" s="419"/>
      <c r="OIO187" s="419"/>
      <c r="OIP187" s="419"/>
      <c r="OIQ187" s="419"/>
      <c r="OIR187" s="419"/>
      <c r="OIS187" s="419"/>
      <c r="OIT187" s="419"/>
      <c r="OIU187" s="419"/>
      <c r="OIV187" s="419"/>
      <c r="OIW187" s="419"/>
      <c r="OIX187" s="419"/>
      <c r="OIY187" s="419"/>
      <c r="OIZ187" s="419"/>
      <c r="OJA187" s="419"/>
      <c r="OJB187" s="419"/>
      <c r="OJC187" s="419"/>
      <c r="OJD187" s="419"/>
      <c r="OJE187" s="419"/>
      <c r="OJF187" s="419"/>
      <c r="OJG187" s="419"/>
      <c r="OJH187" s="419"/>
      <c r="OJI187" s="419"/>
      <c r="OJJ187" s="419"/>
      <c r="OJK187" s="419"/>
      <c r="OJL187" s="419"/>
      <c r="OJM187" s="419"/>
      <c r="OJN187" s="419"/>
      <c r="OJO187" s="419"/>
      <c r="OJP187" s="419"/>
      <c r="OJQ187" s="419"/>
      <c r="OJR187" s="419"/>
      <c r="OJS187" s="419"/>
      <c r="OJT187" s="419"/>
      <c r="OJU187" s="419"/>
      <c r="OJV187" s="419"/>
      <c r="OJW187" s="419"/>
      <c r="OJX187" s="419"/>
      <c r="OJY187" s="419"/>
      <c r="OJZ187" s="419"/>
      <c r="OKA187" s="419"/>
      <c r="OKB187" s="419"/>
      <c r="OKC187" s="419"/>
      <c r="OKD187" s="419"/>
      <c r="OKE187" s="419"/>
      <c r="OKF187" s="419"/>
      <c r="OKG187" s="419"/>
      <c r="OKH187" s="419"/>
      <c r="OKI187" s="419"/>
      <c r="OKJ187" s="419"/>
      <c r="OKK187" s="419"/>
      <c r="OKL187" s="419"/>
      <c r="OKM187" s="419"/>
      <c r="OKN187" s="419"/>
      <c r="OKO187" s="419"/>
      <c r="OKP187" s="419"/>
      <c r="OKQ187" s="419"/>
      <c r="OKR187" s="419"/>
      <c r="OKS187" s="419"/>
      <c r="OKT187" s="419"/>
      <c r="OKU187" s="419"/>
      <c r="OKV187" s="419"/>
      <c r="OKW187" s="419"/>
      <c r="OKX187" s="419"/>
      <c r="OKY187" s="419"/>
      <c r="OKZ187" s="419"/>
      <c r="OLA187" s="419"/>
      <c r="OLB187" s="419"/>
      <c r="OLC187" s="419"/>
      <c r="OLD187" s="419"/>
      <c r="OLE187" s="419"/>
      <c r="OLF187" s="419"/>
      <c r="OLG187" s="419"/>
      <c r="OLH187" s="419"/>
      <c r="OLI187" s="419"/>
      <c r="OLJ187" s="419"/>
      <c r="OLK187" s="419"/>
      <c r="OLL187" s="419"/>
      <c r="OLM187" s="419"/>
      <c r="OLN187" s="419"/>
      <c r="OLO187" s="419"/>
      <c r="OLP187" s="419"/>
      <c r="OLQ187" s="419"/>
      <c r="OLR187" s="419"/>
      <c r="OLS187" s="419"/>
      <c r="OLT187" s="419"/>
      <c r="OLU187" s="419"/>
      <c r="OLV187" s="419"/>
      <c r="OLW187" s="419"/>
      <c r="OLX187" s="419"/>
      <c r="OLY187" s="419"/>
      <c r="OLZ187" s="419"/>
      <c r="OMA187" s="419"/>
      <c r="OMB187" s="419"/>
      <c r="OMC187" s="419"/>
      <c r="OMD187" s="419"/>
      <c r="OME187" s="419"/>
      <c r="OMF187" s="419"/>
      <c r="OMG187" s="419"/>
      <c r="OMH187" s="419"/>
      <c r="OMI187" s="419"/>
      <c r="OMJ187" s="419"/>
      <c r="OMK187" s="419"/>
      <c r="OML187" s="419"/>
      <c r="OMM187" s="419"/>
      <c r="OMN187" s="419"/>
      <c r="OMO187" s="419"/>
      <c r="OMP187" s="419"/>
      <c r="OMQ187" s="419"/>
      <c r="OMR187" s="419"/>
      <c r="OMS187" s="419"/>
      <c r="OMT187" s="419"/>
      <c r="OMU187" s="419"/>
      <c r="OMV187" s="419"/>
      <c r="OMW187" s="419"/>
      <c r="OMX187" s="419"/>
      <c r="OMY187" s="419"/>
      <c r="OMZ187" s="419"/>
      <c r="ONA187" s="419"/>
      <c r="ONB187" s="419"/>
      <c r="ONC187" s="419"/>
      <c r="OND187" s="419"/>
      <c r="ONE187" s="419"/>
      <c r="ONF187" s="419"/>
      <c r="ONG187" s="419"/>
      <c r="ONH187" s="419"/>
      <c r="ONI187" s="419"/>
      <c r="ONJ187" s="419"/>
      <c r="ONK187" s="419"/>
      <c r="ONL187" s="419"/>
      <c r="ONM187" s="419"/>
      <c r="ONN187" s="419"/>
      <c r="ONO187" s="419"/>
      <c r="ONP187" s="419"/>
      <c r="ONQ187" s="419"/>
      <c r="ONR187" s="419"/>
      <c r="ONS187" s="419"/>
      <c r="ONT187" s="419"/>
      <c r="ONU187" s="419"/>
      <c r="ONV187" s="419"/>
      <c r="ONW187" s="419"/>
      <c r="ONX187" s="419"/>
      <c r="ONY187" s="419"/>
      <c r="ONZ187" s="419"/>
      <c r="OOA187" s="419"/>
      <c r="OOB187" s="419"/>
      <c r="OOC187" s="419"/>
      <c r="OOD187" s="419"/>
      <c r="OOE187" s="419"/>
      <c r="OOF187" s="419"/>
      <c r="OOG187" s="419"/>
      <c r="OOH187" s="419"/>
      <c r="OOI187" s="419"/>
      <c r="OOJ187" s="419"/>
      <c r="OOK187" s="419"/>
      <c r="OOL187" s="419"/>
      <c r="OOM187" s="419"/>
      <c r="OON187" s="419"/>
      <c r="OOO187" s="419"/>
      <c r="OOP187" s="419"/>
      <c r="OOQ187" s="419"/>
      <c r="OOR187" s="419"/>
      <c r="OOS187" s="419"/>
      <c r="OOT187" s="419"/>
      <c r="OOU187" s="419"/>
      <c r="OOV187" s="419"/>
      <c r="OOW187" s="419"/>
      <c r="OOX187" s="419"/>
      <c r="OOY187" s="419"/>
      <c r="OOZ187" s="419"/>
      <c r="OPA187" s="419"/>
      <c r="OPB187" s="419"/>
      <c r="OPC187" s="419"/>
      <c r="OPD187" s="419"/>
      <c r="OPE187" s="419"/>
      <c r="OPF187" s="419"/>
      <c r="OPG187" s="419"/>
      <c r="OPH187" s="419"/>
      <c r="OPI187" s="419"/>
      <c r="OPJ187" s="419"/>
      <c r="OPK187" s="419"/>
      <c r="OPL187" s="419"/>
      <c r="OPM187" s="419"/>
      <c r="OPN187" s="419"/>
      <c r="OPO187" s="419"/>
      <c r="OPP187" s="419"/>
      <c r="OPQ187" s="419"/>
      <c r="OPR187" s="419"/>
      <c r="OPS187" s="419"/>
      <c r="OPT187" s="419"/>
      <c r="OPU187" s="419"/>
      <c r="OPV187" s="419"/>
      <c r="OPW187" s="419"/>
      <c r="OPX187" s="419"/>
      <c r="OPY187" s="419"/>
      <c r="OPZ187" s="419"/>
      <c r="OQA187" s="419"/>
      <c r="OQB187" s="419"/>
      <c r="OQC187" s="419"/>
      <c r="OQD187" s="419"/>
      <c r="OQE187" s="419"/>
      <c r="OQF187" s="419"/>
      <c r="OQG187" s="419"/>
      <c r="OQH187" s="419"/>
      <c r="OQI187" s="419"/>
      <c r="OQJ187" s="419"/>
      <c r="OQK187" s="419"/>
      <c r="OQL187" s="419"/>
      <c r="OQM187" s="419"/>
      <c r="OQN187" s="419"/>
      <c r="OQO187" s="419"/>
      <c r="OQP187" s="419"/>
      <c r="OQQ187" s="419"/>
      <c r="OQR187" s="419"/>
      <c r="OQS187" s="419"/>
      <c r="OQT187" s="419"/>
      <c r="OQU187" s="419"/>
      <c r="OQV187" s="419"/>
      <c r="OQW187" s="419"/>
      <c r="OQX187" s="419"/>
      <c r="OQY187" s="419"/>
      <c r="OQZ187" s="419"/>
      <c r="ORA187" s="419"/>
      <c r="ORB187" s="419"/>
      <c r="ORC187" s="419"/>
      <c r="ORD187" s="419"/>
      <c r="ORE187" s="419"/>
      <c r="ORF187" s="419"/>
      <c r="ORG187" s="419"/>
      <c r="ORH187" s="419"/>
      <c r="ORI187" s="419"/>
      <c r="ORJ187" s="419"/>
      <c r="ORK187" s="419"/>
      <c r="ORL187" s="419"/>
      <c r="ORM187" s="419"/>
      <c r="ORN187" s="419"/>
      <c r="ORO187" s="419"/>
      <c r="ORP187" s="419"/>
      <c r="ORQ187" s="419"/>
      <c r="ORR187" s="419"/>
      <c r="ORS187" s="419"/>
      <c r="ORT187" s="419"/>
      <c r="ORU187" s="419"/>
      <c r="ORV187" s="419"/>
      <c r="ORW187" s="419"/>
      <c r="ORX187" s="419"/>
      <c r="ORY187" s="419"/>
      <c r="ORZ187" s="419"/>
      <c r="OSA187" s="419"/>
      <c r="OSB187" s="419"/>
      <c r="OSC187" s="419"/>
      <c r="OSD187" s="419"/>
      <c r="OSE187" s="419"/>
      <c r="OSF187" s="419"/>
      <c r="OSG187" s="419"/>
      <c r="OSH187" s="419"/>
      <c r="OSI187" s="419"/>
      <c r="OSJ187" s="419"/>
      <c r="OSK187" s="419"/>
      <c r="OSL187" s="419"/>
      <c r="OSM187" s="419"/>
      <c r="OSN187" s="419"/>
      <c r="OSO187" s="419"/>
      <c r="OSP187" s="419"/>
      <c r="OSQ187" s="419"/>
      <c r="OSR187" s="419"/>
      <c r="OSS187" s="419"/>
      <c r="OST187" s="419"/>
      <c r="OSU187" s="419"/>
      <c r="OSV187" s="419"/>
      <c r="OSW187" s="419"/>
      <c r="OSX187" s="419"/>
      <c r="OSY187" s="419"/>
      <c r="OSZ187" s="419"/>
      <c r="OTA187" s="419"/>
      <c r="OTB187" s="419"/>
      <c r="OTC187" s="419"/>
      <c r="OTD187" s="419"/>
      <c r="OTE187" s="419"/>
      <c r="OTF187" s="419"/>
      <c r="OTG187" s="419"/>
      <c r="OTH187" s="419"/>
      <c r="OTI187" s="419"/>
      <c r="OTJ187" s="419"/>
      <c r="OTK187" s="419"/>
      <c r="OTL187" s="419"/>
      <c r="OTM187" s="419"/>
      <c r="OTN187" s="419"/>
      <c r="OTO187" s="419"/>
      <c r="OTP187" s="419"/>
      <c r="OTQ187" s="419"/>
      <c r="OTR187" s="419"/>
      <c r="OTS187" s="419"/>
      <c r="OTT187" s="419"/>
      <c r="OTU187" s="419"/>
      <c r="OTV187" s="419"/>
      <c r="OTW187" s="419"/>
      <c r="OTX187" s="419"/>
      <c r="OTY187" s="419"/>
      <c r="OTZ187" s="419"/>
      <c r="OUA187" s="419"/>
      <c r="OUB187" s="419"/>
      <c r="OUC187" s="419"/>
      <c r="OUD187" s="419"/>
      <c r="OUE187" s="419"/>
      <c r="OUF187" s="419"/>
      <c r="OUG187" s="419"/>
      <c r="OUH187" s="419"/>
      <c r="OUI187" s="419"/>
      <c r="OUJ187" s="419"/>
      <c r="OUK187" s="419"/>
      <c r="OUL187" s="419"/>
      <c r="OUM187" s="419"/>
      <c r="OUN187" s="419"/>
      <c r="OUO187" s="419"/>
      <c r="OUP187" s="419"/>
      <c r="OUQ187" s="419"/>
      <c r="OUR187" s="419"/>
      <c r="OUS187" s="419"/>
      <c r="OUT187" s="419"/>
      <c r="OUU187" s="419"/>
      <c r="OUV187" s="419"/>
      <c r="OUW187" s="419"/>
      <c r="OUX187" s="419"/>
      <c r="OUY187" s="419"/>
      <c r="OUZ187" s="419"/>
      <c r="OVA187" s="419"/>
      <c r="OVB187" s="419"/>
      <c r="OVC187" s="419"/>
      <c r="OVD187" s="419"/>
      <c r="OVE187" s="419"/>
      <c r="OVF187" s="419"/>
      <c r="OVG187" s="419"/>
      <c r="OVH187" s="419"/>
      <c r="OVI187" s="419"/>
      <c r="OVJ187" s="419"/>
      <c r="OVK187" s="419"/>
      <c r="OVL187" s="419"/>
      <c r="OVM187" s="419"/>
      <c r="OVN187" s="419"/>
      <c r="OVO187" s="419"/>
      <c r="OVP187" s="419"/>
      <c r="OVQ187" s="419"/>
      <c r="OVR187" s="419"/>
      <c r="OVS187" s="419"/>
      <c r="OVT187" s="419"/>
      <c r="OVU187" s="419"/>
      <c r="OVV187" s="419"/>
      <c r="OVW187" s="419"/>
      <c r="OVX187" s="419"/>
      <c r="OVY187" s="419"/>
      <c r="OVZ187" s="419"/>
      <c r="OWA187" s="419"/>
      <c r="OWB187" s="419"/>
      <c r="OWC187" s="419"/>
      <c r="OWD187" s="419"/>
      <c r="OWE187" s="419"/>
      <c r="OWF187" s="419"/>
      <c r="OWG187" s="419"/>
      <c r="OWH187" s="419"/>
      <c r="OWI187" s="419"/>
      <c r="OWJ187" s="419"/>
      <c r="OWK187" s="419"/>
      <c r="OWL187" s="419"/>
      <c r="OWM187" s="419"/>
      <c r="OWN187" s="419"/>
      <c r="OWO187" s="419"/>
      <c r="OWP187" s="419"/>
      <c r="OWQ187" s="419"/>
      <c r="OWR187" s="419"/>
      <c r="OWS187" s="419"/>
      <c r="OWT187" s="419"/>
      <c r="OWU187" s="419"/>
      <c r="OWV187" s="419"/>
      <c r="OWW187" s="419"/>
      <c r="OWX187" s="419"/>
      <c r="OWY187" s="419"/>
      <c r="OWZ187" s="419"/>
      <c r="OXA187" s="419"/>
      <c r="OXB187" s="419"/>
      <c r="OXC187" s="419"/>
      <c r="OXD187" s="419"/>
      <c r="OXE187" s="419"/>
      <c r="OXF187" s="419"/>
      <c r="OXG187" s="419"/>
      <c r="OXH187" s="419"/>
      <c r="OXI187" s="419"/>
      <c r="OXJ187" s="419"/>
      <c r="OXK187" s="419"/>
      <c r="OXL187" s="419"/>
      <c r="OXM187" s="419"/>
      <c r="OXN187" s="419"/>
      <c r="OXO187" s="419"/>
      <c r="OXP187" s="419"/>
      <c r="OXQ187" s="419"/>
      <c r="OXR187" s="419"/>
      <c r="OXS187" s="419"/>
      <c r="OXT187" s="419"/>
      <c r="OXU187" s="419"/>
      <c r="OXV187" s="419"/>
      <c r="OXW187" s="419"/>
      <c r="OXX187" s="419"/>
      <c r="OXY187" s="419"/>
      <c r="OXZ187" s="419"/>
      <c r="OYA187" s="419"/>
      <c r="OYB187" s="419"/>
      <c r="OYC187" s="419"/>
      <c r="OYD187" s="419"/>
      <c r="OYE187" s="419"/>
      <c r="OYF187" s="419"/>
      <c r="OYG187" s="419"/>
      <c r="OYH187" s="419"/>
      <c r="OYI187" s="419"/>
      <c r="OYJ187" s="419"/>
      <c r="OYK187" s="419"/>
      <c r="OYL187" s="419"/>
      <c r="OYM187" s="419"/>
      <c r="OYN187" s="419"/>
      <c r="OYO187" s="419"/>
      <c r="OYP187" s="419"/>
      <c r="OYQ187" s="419"/>
      <c r="OYR187" s="419"/>
      <c r="OYS187" s="419"/>
      <c r="OYT187" s="419"/>
      <c r="OYU187" s="419"/>
      <c r="OYV187" s="419"/>
      <c r="OYW187" s="419"/>
      <c r="OYX187" s="419"/>
      <c r="OYY187" s="419"/>
      <c r="OYZ187" s="419"/>
      <c r="OZA187" s="419"/>
      <c r="OZB187" s="419"/>
      <c r="OZC187" s="419"/>
      <c r="OZD187" s="419"/>
      <c r="OZE187" s="419"/>
      <c r="OZF187" s="419"/>
      <c r="OZG187" s="419"/>
      <c r="OZH187" s="419"/>
      <c r="OZI187" s="419"/>
      <c r="OZJ187" s="419"/>
      <c r="OZK187" s="419"/>
      <c r="OZL187" s="419"/>
      <c r="OZM187" s="419"/>
      <c r="OZN187" s="419"/>
      <c r="OZO187" s="419"/>
      <c r="OZP187" s="419"/>
      <c r="OZQ187" s="419"/>
      <c r="OZR187" s="419"/>
      <c r="OZS187" s="419"/>
      <c r="OZT187" s="419"/>
      <c r="OZU187" s="419"/>
      <c r="OZV187" s="419"/>
      <c r="OZW187" s="419"/>
      <c r="OZX187" s="419"/>
      <c r="OZY187" s="419"/>
      <c r="OZZ187" s="419"/>
      <c r="PAA187" s="419"/>
      <c r="PAB187" s="419"/>
      <c r="PAC187" s="419"/>
      <c r="PAD187" s="419"/>
      <c r="PAE187" s="419"/>
      <c r="PAF187" s="419"/>
      <c r="PAG187" s="419"/>
      <c r="PAH187" s="419"/>
      <c r="PAI187" s="419"/>
      <c r="PAJ187" s="419"/>
      <c r="PAK187" s="419"/>
      <c r="PAL187" s="419"/>
      <c r="PAM187" s="419"/>
      <c r="PAN187" s="419"/>
      <c r="PAO187" s="419"/>
      <c r="PAP187" s="419"/>
      <c r="PAQ187" s="419"/>
      <c r="PAR187" s="419"/>
      <c r="PAS187" s="419"/>
      <c r="PAT187" s="419"/>
      <c r="PAU187" s="419"/>
      <c r="PAV187" s="419"/>
      <c r="PAW187" s="419"/>
      <c r="PAX187" s="419"/>
      <c r="PAY187" s="419"/>
      <c r="PAZ187" s="419"/>
      <c r="PBA187" s="419"/>
      <c r="PBB187" s="419"/>
      <c r="PBC187" s="419"/>
      <c r="PBD187" s="419"/>
      <c r="PBE187" s="419"/>
      <c r="PBF187" s="419"/>
      <c r="PBG187" s="419"/>
      <c r="PBH187" s="419"/>
      <c r="PBI187" s="419"/>
      <c r="PBJ187" s="419"/>
      <c r="PBK187" s="419"/>
      <c r="PBL187" s="419"/>
      <c r="PBM187" s="419"/>
      <c r="PBN187" s="419"/>
      <c r="PBO187" s="419"/>
      <c r="PBP187" s="419"/>
      <c r="PBQ187" s="419"/>
      <c r="PBR187" s="419"/>
      <c r="PBS187" s="419"/>
      <c r="PBT187" s="419"/>
      <c r="PBU187" s="419"/>
      <c r="PBV187" s="419"/>
      <c r="PBW187" s="419"/>
      <c r="PBX187" s="419"/>
      <c r="PBY187" s="419"/>
      <c r="PBZ187" s="419"/>
      <c r="PCA187" s="419"/>
      <c r="PCB187" s="419"/>
      <c r="PCC187" s="419"/>
      <c r="PCD187" s="419"/>
      <c r="PCE187" s="419"/>
      <c r="PCF187" s="419"/>
      <c r="PCG187" s="419"/>
      <c r="PCH187" s="419"/>
      <c r="PCI187" s="419"/>
      <c r="PCJ187" s="419"/>
      <c r="PCK187" s="419"/>
      <c r="PCL187" s="419"/>
      <c r="PCM187" s="419"/>
      <c r="PCN187" s="419"/>
      <c r="PCO187" s="419"/>
      <c r="PCP187" s="419"/>
      <c r="PCQ187" s="419"/>
      <c r="PCR187" s="419"/>
      <c r="PCS187" s="419"/>
      <c r="PCT187" s="419"/>
      <c r="PCU187" s="419"/>
      <c r="PCV187" s="419"/>
      <c r="PCW187" s="419"/>
      <c r="PCX187" s="419"/>
      <c r="PCY187" s="419"/>
      <c r="PCZ187" s="419"/>
      <c r="PDA187" s="419"/>
      <c r="PDB187" s="419"/>
      <c r="PDC187" s="419"/>
      <c r="PDD187" s="419"/>
      <c r="PDE187" s="419"/>
      <c r="PDF187" s="419"/>
      <c r="PDG187" s="419"/>
      <c r="PDH187" s="419"/>
      <c r="PDI187" s="419"/>
      <c r="PDJ187" s="419"/>
      <c r="PDK187" s="419"/>
      <c r="PDL187" s="419"/>
      <c r="PDM187" s="419"/>
      <c r="PDN187" s="419"/>
      <c r="PDO187" s="419"/>
      <c r="PDP187" s="419"/>
      <c r="PDQ187" s="419"/>
      <c r="PDR187" s="419"/>
      <c r="PDS187" s="419"/>
      <c r="PDT187" s="419"/>
      <c r="PDU187" s="419"/>
      <c r="PDV187" s="419"/>
      <c r="PDW187" s="419"/>
      <c r="PDX187" s="419"/>
      <c r="PDY187" s="419"/>
      <c r="PDZ187" s="419"/>
      <c r="PEA187" s="419"/>
      <c r="PEB187" s="419"/>
      <c r="PEC187" s="419"/>
      <c r="PED187" s="419"/>
      <c r="PEE187" s="419"/>
      <c r="PEF187" s="419"/>
      <c r="PEG187" s="419"/>
      <c r="PEH187" s="419"/>
      <c r="PEI187" s="419"/>
      <c r="PEJ187" s="419"/>
      <c r="PEK187" s="419"/>
      <c r="PEL187" s="419"/>
      <c r="PEM187" s="419"/>
      <c r="PEN187" s="419"/>
      <c r="PEO187" s="419"/>
      <c r="PEP187" s="419"/>
      <c r="PEQ187" s="419"/>
      <c r="PER187" s="419"/>
      <c r="PES187" s="419"/>
      <c r="PET187" s="419"/>
      <c r="PEU187" s="419"/>
      <c r="PEV187" s="419"/>
      <c r="PEW187" s="419"/>
      <c r="PEX187" s="419"/>
      <c r="PEY187" s="419"/>
      <c r="PEZ187" s="419"/>
      <c r="PFA187" s="419"/>
      <c r="PFB187" s="419"/>
      <c r="PFC187" s="419"/>
      <c r="PFD187" s="419"/>
      <c r="PFE187" s="419"/>
      <c r="PFF187" s="419"/>
      <c r="PFG187" s="419"/>
      <c r="PFH187" s="419"/>
      <c r="PFI187" s="419"/>
      <c r="PFJ187" s="419"/>
      <c r="PFK187" s="419"/>
      <c r="PFL187" s="419"/>
      <c r="PFM187" s="419"/>
      <c r="PFN187" s="419"/>
      <c r="PFO187" s="419"/>
      <c r="PFP187" s="419"/>
      <c r="PFQ187" s="419"/>
      <c r="PFR187" s="419"/>
      <c r="PFS187" s="419"/>
      <c r="PFT187" s="419"/>
      <c r="PFU187" s="419"/>
      <c r="PFV187" s="419"/>
      <c r="PFW187" s="419"/>
      <c r="PFX187" s="419"/>
      <c r="PFY187" s="419"/>
      <c r="PFZ187" s="419"/>
      <c r="PGA187" s="419"/>
      <c r="PGB187" s="419"/>
      <c r="PGC187" s="419"/>
      <c r="PGD187" s="419"/>
      <c r="PGE187" s="419"/>
      <c r="PGF187" s="419"/>
      <c r="PGG187" s="419"/>
      <c r="PGH187" s="419"/>
      <c r="PGI187" s="419"/>
      <c r="PGJ187" s="419"/>
      <c r="PGK187" s="419"/>
      <c r="PGL187" s="419"/>
      <c r="PGM187" s="419"/>
      <c r="PGN187" s="419"/>
      <c r="PGO187" s="419"/>
      <c r="PGP187" s="419"/>
      <c r="PGQ187" s="419"/>
      <c r="PGR187" s="419"/>
      <c r="PGS187" s="419"/>
      <c r="PGT187" s="419"/>
      <c r="PGU187" s="419"/>
      <c r="PGV187" s="419"/>
      <c r="PGW187" s="419"/>
      <c r="PGX187" s="419"/>
      <c r="PGY187" s="419"/>
      <c r="PGZ187" s="419"/>
      <c r="PHA187" s="419"/>
      <c r="PHB187" s="419"/>
      <c r="PHC187" s="419"/>
      <c r="PHD187" s="419"/>
      <c r="PHE187" s="419"/>
      <c r="PHF187" s="419"/>
      <c r="PHG187" s="419"/>
      <c r="PHH187" s="419"/>
      <c r="PHI187" s="419"/>
      <c r="PHJ187" s="419"/>
      <c r="PHK187" s="419"/>
      <c r="PHL187" s="419"/>
      <c r="PHM187" s="419"/>
      <c r="PHN187" s="419"/>
      <c r="PHO187" s="419"/>
      <c r="PHP187" s="419"/>
      <c r="PHQ187" s="419"/>
      <c r="PHR187" s="419"/>
      <c r="PHS187" s="419"/>
      <c r="PHT187" s="419"/>
      <c r="PHU187" s="419"/>
      <c r="PHV187" s="419"/>
      <c r="PHW187" s="419"/>
      <c r="PHX187" s="419"/>
      <c r="PHY187" s="419"/>
      <c r="PHZ187" s="419"/>
      <c r="PIA187" s="419"/>
      <c r="PIB187" s="419"/>
      <c r="PIC187" s="419"/>
      <c r="PID187" s="419"/>
      <c r="PIE187" s="419"/>
      <c r="PIF187" s="419"/>
      <c r="PIG187" s="419"/>
      <c r="PIH187" s="419"/>
      <c r="PII187" s="419"/>
      <c r="PIJ187" s="419"/>
      <c r="PIK187" s="419"/>
      <c r="PIL187" s="419"/>
      <c r="PIM187" s="419"/>
      <c r="PIN187" s="419"/>
      <c r="PIO187" s="419"/>
      <c r="PIP187" s="419"/>
      <c r="PIQ187" s="419"/>
      <c r="PIR187" s="419"/>
      <c r="PIS187" s="419"/>
      <c r="PIT187" s="419"/>
      <c r="PIU187" s="419"/>
      <c r="PIV187" s="419"/>
      <c r="PIW187" s="419"/>
      <c r="PIX187" s="419"/>
      <c r="PIY187" s="419"/>
      <c r="PIZ187" s="419"/>
      <c r="PJA187" s="419"/>
      <c r="PJB187" s="419"/>
      <c r="PJC187" s="419"/>
      <c r="PJD187" s="419"/>
      <c r="PJE187" s="419"/>
      <c r="PJF187" s="419"/>
      <c r="PJG187" s="419"/>
      <c r="PJH187" s="419"/>
      <c r="PJI187" s="419"/>
      <c r="PJJ187" s="419"/>
      <c r="PJK187" s="419"/>
      <c r="PJL187" s="419"/>
      <c r="PJM187" s="419"/>
      <c r="PJN187" s="419"/>
      <c r="PJO187" s="419"/>
      <c r="PJP187" s="419"/>
      <c r="PJQ187" s="419"/>
      <c r="PJR187" s="419"/>
      <c r="PJS187" s="419"/>
      <c r="PJT187" s="419"/>
      <c r="PJU187" s="419"/>
      <c r="PJV187" s="419"/>
      <c r="PJW187" s="419"/>
      <c r="PJX187" s="419"/>
      <c r="PJY187" s="419"/>
      <c r="PJZ187" s="419"/>
      <c r="PKA187" s="419"/>
      <c r="PKB187" s="419"/>
      <c r="PKC187" s="419"/>
      <c r="PKD187" s="419"/>
      <c r="PKE187" s="419"/>
      <c r="PKF187" s="419"/>
      <c r="PKG187" s="419"/>
      <c r="PKH187" s="419"/>
      <c r="PKI187" s="419"/>
      <c r="PKJ187" s="419"/>
      <c r="PKK187" s="419"/>
      <c r="PKL187" s="419"/>
      <c r="PKM187" s="419"/>
      <c r="PKN187" s="419"/>
      <c r="PKO187" s="419"/>
      <c r="PKP187" s="419"/>
      <c r="PKQ187" s="419"/>
      <c r="PKR187" s="419"/>
      <c r="PKS187" s="419"/>
      <c r="PKT187" s="419"/>
      <c r="PKU187" s="419"/>
      <c r="PKV187" s="419"/>
      <c r="PKW187" s="419"/>
      <c r="PKX187" s="419"/>
      <c r="PKY187" s="419"/>
      <c r="PKZ187" s="419"/>
      <c r="PLA187" s="419"/>
      <c r="PLB187" s="419"/>
      <c r="PLC187" s="419"/>
      <c r="PLD187" s="419"/>
      <c r="PLE187" s="419"/>
      <c r="PLF187" s="419"/>
      <c r="PLG187" s="419"/>
      <c r="PLH187" s="419"/>
      <c r="PLI187" s="419"/>
      <c r="PLJ187" s="419"/>
      <c r="PLK187" s="419"/>
      <c r="PLL187" s="419"/>
      <c r="PLM187" s="419"/>
      <c r="PLN187" s="419"/>
      <c r="PLO187" s="419"/>
      <c r="PLP187" s="419"/>
      <c r="PLQ187" s="419"/>
      <c r="PLR187" s="419"/>
      <c r="PLS187" s="419"/>
      <c r="PLT187" s="419"/>
      <c r="PLU187" s="419"/>
      <c r="PLV187" s="419"/>
      <c r="PLW187" s="419"/>
      <c r="PLX187" s="419"/>
      <c r="PLY187" s="419"/>
      <c r="PLZ187" s="419"/>
      <c r="PMA187" s="419"/>
      <c r="PMB187" s="419"/>
      <c r="PMC187" s="419"/>
      <c r="PMD187" s="419"/>
      <c r="PME187" s="419"/>
      <c r="PMF187" s="419"/>
      <c r="PMG187" s="419"/>
      <c r="PMH187" s="419"/>
      <c r="PMI187" s="419"/>
      <c r="PMJ187" s="419"/>
      <c r="PMK187" s="419"/>
      <c r="PML187" s="419"/>
      <c r="PMM187" s="419"/>
      <c r="PMN187" s="419"/>
      <c r="PMO187" s="419"/>
      <c r="PMP187" s="419"/>
      <c r="PMQ187" s="419"/>
      <c r="PMR187" s="419"/>
      <c r="PMS187" s="419"/>
      <c r="PMT187" s="419"/>
      <c r="PMU187" s="419"/>
      <c r="PMV187" s="419"/>
      <c r="PMW187" s="419"/>
      <c r="PMX187" s="419"/>
      <c r="PMY187" s="419"/>
      <c r="PMZ187" s="419"/>
      <c r="PNA187" s="419"/>
      <c r="PNB187" s="419"/>
      <c r="PNC187" s="419"/>
      <c r="PND187" s="419"/>
      <c r="PNE187" s="419"/>
      <c r="PNF187" s="419"/>
      <c r="PNG187" s="419"/>
      <c r="PNH187" s="419"/>
      <c r="PNI187" s="419"/>
      <c r="PNJ187" s="419"/>
      <c r="PNK187" s="419"/>
      <c r="PNL187" s="419"/>
      <c r="PNM187" s="419"/>
      <c r="PNN187" s="419"/>
      <c r="PNO187" s="419"/>
      <c r="PNP187" s="419"/>
      <c r="PNQ187" s="419"/>
      <c r="PNR187" s="419"/>
      <c r="PNS187" s="419"/>
      <c r="PNT187" s="419"/>
      <c r="PNU187" s="419"/>
      <c r="PNV187" s="419"/>
      <c r="PNW187" s="419"/>
      <c r="PNX187" s="419"/>
      <c r="PNY187" s="419"/>
      <c r="PNZ187" s="419"/>
      <c r="POA187" s="419"/>
      <c r="POB187" s="419"/>
      <c r="POC187" s="419"/>
      <c r="POD187" s="419"/>
      <c r="POE187" s="419"/>
      <c r="POF187" s="419"/>
      <c r="POG187" s="419"/>
      <c r="POH187" s="419"/>
      <c r="POI187" s="419"/>
      <c r="POJ187" s="419"/>
      <c r="POK187" s="419"/>
      <c r="POL187" s="419"/>
      <c r="POM187" s="419"/>
      <c r="PON187" s="419"/>
      <c r="POO187" s="419"/>
      <c r="POP187" s="419"/>
      <c r="POQ187" s="419"/>
      <c r="POR187" s="419"/>
      <c r="POS187" s="419"/>
      <c r="POT187" s="419"/>
      <c r="POU187" s="419"/>
      <c r="POV187" s="419"/>
      <c r="POW187" s="419"/>
      <c r="POX187" s="419"/>
      <c r="POY187" s="419"/>
      <c r="POZ187" s="419"/>
      <c r="PPA187" s="419"/>
      <c r="PPB187" s="419"/>
      <c r="PPC187" s="419"/>
      <c r="PPD187" s="419"/>
      <c r="PPE187" s="419"/>
      <c r="PPF187" s="419"/>
      <c r="PPG187" s="419"/>
      <c r="PPH187" s="419"/>
      <c r="PPI187" s="419"/>
      <c r="PPJ187" s="419"/>
      <c r="PPK187" s="419"/>
      <c r="PPL187" s="419"/>
      <c r="PPM187" s="419"/>
      <c r="PPN187" s="419"/>
      <c r="PPO187" s="419"/>
      <c r="PPP187" s="419"/>
      <c r="PPQ187" s="419"/>
      <c r="PPR187" s="419"/>
      <c r="PPS187" s="419"/>
      <c r="PPT187" s="419"/>
      <c r="PPU187" s="419"/>
      <c r="PPV187" s="419"/>
      <c r="PPW187" s="419"/>
      <c r="PPX187" s="419"/>
      <c r="PPY187" s="419"/>
      <c r="PPZ187" s="419"/>
      <c r="PQA187" s="419"/>
      <c r="PQB187" s="419"/>
      <c r="PQC187" s="419"/>
      <c r="PQD187" s="419"/>
      <c r="PQE187" s="419"/>
      <c r="PQF187" s="419"/>
      <c r="PQG187" s="419"/>
      <c r="PQH187" s="419"/>
      <c r="PQI187" s="419"/>
      <c r="PQJ187" s="419"/>
      <c r="PQK187" s="419"/>
      <c r="PQL187" s="419"/>
      <c r="PQM187" s="419"/>
      <c r="PQN187" s="419"/>
      <c r="PQO187" s="419"/>
      <c r="PQP187" s="419"/>
      <c r="PQQ187" s="419"/>
      <c r="PQR187" s="419"/>
      <c r="PQS187" s="419"/>
      <c r="PQT187" s="419"/>
      <c r="PQU187" s="419"/>
      <c r="PQV187" s="419"/>
      <c r="PQW187" s="419"/>
      <c r="PQX187" s="419"/>
      <c r="PQY187" s="419"/>
      <c r="PQZ187" s="419"/>
      <c r="PRA187" s="419"/>
      <c r="PRB187" s="419"/>
      <c r="PRC187" s="419"/>
      <c r="PRD187" s="419"/>
      <c r="PRE187" s="419"/>
      <c r="PRF187" s="419"/>
      <c r="PRG187" s="419"/>
      <c r="PRH187" s="419"/>
      <c r="PRI187" s="419"/>
      <c r="PRJ187" s="419"/>
      <c r="PRK187" s="419"/>
      <c r="PRL187" s="419"/>
      <c r="PRM187" s="419"/>
      <c r="PRN187" s="419"/>
      <c r="PRO187" s="419"/>
      <c r="PRP187" s="419"/>
      <c r="PRQ187" s="419"/>
      <c r="PRR187" s="419"/>
      <c r="PRS187" s="419"/>
      <c r="PRT187" s="419"/>
      <c r="PRU187" s="419"/>
      <c r="PRV187" s="419"/>
      <c r="PRW187" s="419"/>
      <c r="PRX187" s="419"/>
      <c r="PRY187" s="419"/>
      <c r="PRZ187" s="419"/>
      <c r="PSA187" s="419"/>
      <c r="PSB187" s="419"/>
      <c r="PSC187" s="419"/>
      <c r="PSD187" s="419"/>
      <c r="PSE187" s="419"/>
      <c r="PSF187" s="419"/>
      <c r="PSG187" s="419"/>
      <c r="PSH187" s="419"/>
      <c r="PSI187" s="419"/>
      <c r="PSJ187" s="419"/>
      <c r="PSK187" s="419"/>
      <c r="PSL187" s="419"/>
      <c r="PSM187" s="419"/>
      <c r="PSN187" s="419"/>
      <c r="PSO187" s="419"/>
      <c r="PSP187" s="419"/>
      <c r="PSQ187" s="419"/>
      <c r="PSR187" s="419"/>
      <c r="PSS187" s="419"/>
      <c r="PST187" s="419"/>
      <c r="PSU187" s="419"/>
      <c r="PSV187" s="419"/>
      <c r="PSW187" s="419"/>
      <c r="PSX187" s="419"/>
      <c r="PSY187" s="419"/>
      <c r="PSZ187" s="419"/>
      <c r="PTA187" s="419"/>
      <c r="PTB187" s="419"/>
      <c r="PTC187" s="419"/>
      <c r="PTD187" s="419"/>
      <c r="PTE187" s="419"/>
      <c r="PTF187" s="419"/>
      <c r="PTG187" s="419"/>
      <c r="PTH187" s="419"/>
      <c r="PTI187" s="419"/>
      <c r="PTJ187" s="419"/>
      <c r="PTK187" s="419"/>
      <c r="PTL187" s="419"/>
      <c r="PTM187" s="419"/>
      <c r="PTN187" s="419"/>
      <c r="PTO187" s="419"/>
      <c r="PTP187" s="419"/>
      <c r="PTQ187" s="419"/>
      <c r="PTR187" s="419"/>
      <c r="PTS187" s="419"/>
      <c r="PTT187" s="419"/>
      <c r="PTU187" s="419"/>
      <c r="PTV187" s="419"/>
      <c r="PTW187" s="419"/>
      <c r="PTX187" s="419"/>
      <c r="PTY187" s="419"/>
      <c r="PTZ187" s="419"/>
      <c r="PUA187" s="419"/>
      <c r="PUB187" s="419"/>
      <c r="PUC187" s="419"/>
      <c r="PUD187" s="419"/>
      <c r="PUE187" s="419"/>
      <c r="PUF187" s="419"/>
      <c r="PUG187" s="419"/>
      <c r="PUH187" s="419"/>
      <c r="PUI187" s="419"/>
      <c r="PUJ187" s="419"/>
      <c r="PUK187" s="419"/>
      <c r="PUL187" s="419"/>
      <c r="PUM187" s="419"/>
      <c r="PUN187" s="419"/>
      <c r="PUO187" s="419"/>
      <c r="PUP187" s="419"/>
      <c r="PUQ187" s="419"/>
      <c r="PUR187" s="419"/>
      <c r="PUS187" s="419"/>
      <c r="PUT187" s="419"/>
      <c r="PUU187" s="419"/>
      <c r="PUV187" s="419"/>
      <c r="PUW187" s="419"/>
      <c r="PUX187" s="419"/>
      <c r="PUY187" s="419"/>
      <c r="PUZ187" s="419"/>
      <c r="PVA187" s="419"/>
      <c r="PVB187" s="419"/>
      <c r="PVC187" s="419"/>
      <c r="PVD187" s="419"/>
      <c r="PVE187" s="419"/>
      <c r="PVF187" s="419"/>
      <c r="PVG187" s="419"/>
      <c r="PVH187" s="419"/>
      <c r="PVI187" s="419"/>
      <c r="PVJ187" s="419"/>
      <c r="PVK187" s="419"/>
      <c r="PVL187" s="419"/>
      <c r="PVM187" s="419"/>
      <c r="PVN187" s="419"/>
      <c r="PVO187" s="419"/>
      <c r="PVP187" s="419"/>
      <c r="PVQ187" s="419"/>
      <c r="PVR187" s="419"/>
      <c r="PVS187" s="419"/>
      <c r="PVT187" s="419"/>
      <c r="PVU187" s="419"/>
      <c r="PVV187" s="419"/>
      <c r="PVW187" s="419"/>
      <c r="PVX187" s="419"/>
      <c r="PVY187" s="419"/>
      <c r="PVZ187" s="419"/>
      <c r="PWA187" s="419"/>
      <c r="PWB187" s="419"/>
      <c r="PWC187" s="419"/>
      <c r="PWD187" s="419"/>
      <c r="PWE187" s="419"/>
      <c r="PWF187" s="419"/>
      <c r="PWG187" s="419"/>
      <c r="PWH187" s="419"/>
      <c r="PWI187" s="419"/>
      <c r="PWJ187" s="419"/>
      <c r="PWK187" s="419"/>
      <c r="PWL187" s="419"/>
      <c r="PWM187" s="419"/>
      <c r="PWN187" s="419"/>
      <c r="PWO187" s="419"/>
      <c r="PWP187" s="419"/>
      <c r="PWQ187" s="419"/>
      <c r="PWR187" s="419"/>
      <c r="PWS187" s="419"/>
      <c r="PWT187" s="419"/>
      <c r="PWU187" s="419"/>
      <c r="PWV187" s="419"/>
      <c r="PWW187" s="419"/>
      <c r="PWX187" s="419"/>
      <c r="PWY187" s="419"/>
      <c r="PWZ187" s="419"/>
      <c r="PXA187" s="419"/>
      <c r="PXB187" s="419"/>
      <c r="PXC187" s="419"/>
      <c r="PXD187" s="419"/>
      <c r="PXE187" s="419"/>
      <c r="PXF187" s="419"/>
      <c r="PXG187" s="419"/>
      <c r="PXH187" s="419"/>
      <c r="PXI187" s="419"/>
      <c r="PXJ187" s="419"/>
      <c r="PXK187" s="419"/>
      <c r="PXL187" s="419"/>
      <c r="PXM187" s="419"/>
      <c r="PXN187" s="419"/>
      <c r="PXO187" s="419"/>
      <c r="PXP187" s="419"/>
      <c r="PXQ187" s="419"/>
      <c r="PXR187" s="419"/>
      <c r="PXS187" s="419"/>
      <c r="PXT187" s="419"/>
      <c r="PXU187" s="419"/>
      <c r="PXV187" s="419"/>
      <c r="PXW187" s="419"/>
      <c r="PXX187" s="419"/>
      <c r="PXY187" s="419"/>
      <c r="PXZ187" s="419"/>
      <c r="PYA187" s="419"/>
      <c r="PYB187" s="419"/>
      <c r="PYC187" s="419"/>
      <c r="PYD187" s="419"/>
      <c r="PYE187" s="419"/>
      <c r="PYF187" s="419"/>
      <c r="PYG187" s="419"/>
      <c r="PYH187" s="419"/>
      <c r="PYI187" s="419"/>
      <c r="PYJ187" s="419"/>
      <c r="PYK187" s="419"/>
      <c r="PYL187" s="419"/>
      <c r="PYM187" s="419"/>
      <c r="PYN187" s="419"/>
      <c r="PYO187" s="419"/>
      <c r="PYP187" s="419"/>
      <c r="PYQ187" s="419"/>
      <c r="PYR187" s="419"/>
      <c r="PYS187" s="419"/>
      <c r="PYT187" s="419"/>
      <c r="PYU187" s="419"/>
      <c r="PYV187" s="419"/>
      <c r="PYW187" s="419"/>
      <c r="PYX187" s="419"/>
      <c r="PYY187" s="419"/>
      <c r="PYZ187" s="419"/>
      <c r="PZA187" s="419"/>
      <c r="PZB187" s="419"/>
      <c r="PZC187" s="419"/>
      <c r="PZD187" s="419"/>
      <c r="PZE187" s="419"/>
      <c r="PZF187" s="419"/>
      <c r="PZG187" s="419"/>
      <c r="PZH187" s="419"/>
      <c r="PZI187" s="419"/>
      <c r="PZJ187" s="419"/>
      <c r="PZK187" s="419"/>
      <c r="PZL187" s="419"/>
      <c r="PZM187" s="419"/>
      <c r="PZN187" s="419"/>
      <c r="PZO187" s="419"/>
      <c r="PZP187" s="419"/>
      <c r="PZQ187" s="419"/>
      <c r="PZR187" s="419"/>
      <c r="PZS187" s="419"/>
      <c r="PZT187" s="419"/>
      <c r="PZU187" s="419"/>
      <c r="PZV187" s="419"/>
      <c r="PZW187" s="419"/>
      <c r="PZX187" s="419"/>
      <c r="PZY187" s="419"/>
      <c r="PZZ187" s="419"/>
      <c r="QAA187" s="419"/>
      <c r="QAB187" s="419"/>
      <c r="QAC187" s="419"/>
      <c r="QAD187" s="419"/>
      <c r="QAE187" s="419"/>
      <c r="QAF187" s="419"/>
      <c r="QAG187" s="419"/>
      <c r="QAH187" s="419"/>
      <c r="QAI187" s="419"/>
      <c r="QAJ187" s="419"/>
      <c r="QAK187" s="419"/>
      <c r="QAL187" s="419"/>
      <c r="QAM187" s="419"/>
      <c r="QAN187" s="419"/>
      <c r="QAO187" s="419"/>
      <c r="QAP187" s="419"/>
      <c r="QAQ187" s="419"/>
      <c r="QAR187" s="419"/>
      <c r="QAS187" s="419"/>
      <c r="QAT187" s="419"/>
      <c r="QAU187" s="419"/>
      <c r="QAV187" s="419"/>
      <c r="QAW187" s="419"/>
      <c r="QAX187" s="419"/>
      <c r="QAY187" s="419"/>
      <c r="QAZ187" s="419"/>
      <c r="QBA187" s="419"/>
      <c r="QBB187" s="419"/>
      <c r="QBC187" s="419"/>
      <c r="QBD187" s="419"/>
      <c r="QBE187" s="419"/>
      <c r="QBF187" s="419"/>
      <c r="QBG187" s="419"/>
      <c r="QBH187" s="419"/>
      <c r="QBI187" s="419"/>
      <c r="QBJ187" s="419"/>
      <c r="QBK187" s="419"/>
      <c r="QBL187" s="419"/>
      <c r="QBM187" s="419"/>
      <c r="QBN187" s="419"/>
      <c r="QBO187" s="419"/>
      <c r="QBP187" s="419"/>
      <c r="QBQ187" s="419"/>
      <c r="QBR187" s="419"/>
      <c r="QBS187" s="419"/>
      <c r="QBT187" s="419"/>
      <c r="QBU187" s="419"/>
      <c r="QBV187" s="419"/>
      <c r="QBW187" s="419"/>
      <c r="QBX187" s="419"/>
      <c r="QBY187" s="419"/>
      <c r="QBZ187" s="419"/>
      <c r="QCA187" s="419"/>
      <c r="QCB187" s="419"/>
      <c r="QCC187" s="419"/>
      <c r="QCD187" s="419"/>
      <c r="QCE187" s="419"/>
      <c r="QCF187" s="419"/>
      <c r="QCG187" s="419"/>
      <c r="QCH187" s="419"/>
      <c r="QCI187" s="419"/>
      <c r="QCJ187" s="419"/>
      <c r="QCK187" s="419"/>
      <c r="QCL187" s="419"/>
      <c r="QCM187" s="419"/>
      <c r="QCN187" s="419"/>
      <c r="QCO187" s="419"/>
      <c r="QCP187" s="419"/>
      <c r="QCQ187" s="419"/>
      <c r="QCR187" s="419"/>
      <c r="QCS187" s="419"/>
      <c r="QCT187" s="419"/>
      <c r="QCU187" s="419"/>
      <c r="QCV187" s="419"/>
      <c r="QCW187" s="419"/>
      <c r="QCX187" s="419"/>
      <c r="QCY187" s="419"/>
      <c r="QCZ187" s="419"/>
      <c r="QDA187" s="419"/>
      <c r="QDB187" s="419"/>
      <c r="QDC187" s="419"/>
      <c r="QDD187" s="419"/>
      <c r="QDE187" s="419"/>
      <c r="QDF187" s="419"/>
      <c r="QDG187" s="419"/>
      <c r="QDH187" s="419"/>
      <c r="QDI187" s="419"/>
      <c r="QDJ187" s="419"/>
      <c r="QDK187" s="419"/>
      <c r="QDL187" s="419"/>
      <c r="QDM187" s="419"/>
      <c r="QDN187" s="419"/>
      <c r="QDO187" s="419"/>
      <c r="QDP187" s="419"/>
      <c r="QDQ187" s="419"/>
      <c r="QDR187" s="419"/>
      <c r="QDS187" s="419"/>
      <c r="QDT187" s="419"/>
      <c r="QDU187" s="419"/>
      <c r="QDV187" s="419"/>
      <c r="QDW187" s="419"/>
      <c r="QDX187" s="419"/>
      <c r="QDY187" s="419"/>
      <c r="QDZ187" s="419"/>
      <c r="QEA187" s="419"/>
      <c r="QEB187" s="419"/>
      <c r="QEC187" s="419"/>
      <c r="QED187" s="419"/>
      <c r="QEE187" s="419"/>
      <c r="QEF187" s="419"/>
      <c r="QEG187" s="419"/>
      <c r="QEH187" s="419"/>
      <c r="QEI187" s="419"/>
      <c r="QEJ187" s="419"/>
      <c r="QEK187" s="419"/>
      <c r="QEL187" s="419"/>
      <c r="QEM187" s="419"/>
      <c r="QEN187" s="419"/>
      <c r="QEO187" s="419"/>
      <c r="QEP187" s="419"/>
      <c r="QEQ187" s="419"/>
      <c r="QER187" s="419"/>
      <c r="QES187" s="419"/>
      <c r="QET187" s="419"/>
      <c r="QEU187" s="419"/>
      <c r="QEV187" s="419"/>
      <c r="QEW187" s="419"/>
      <c r="QEX187" s="419"/>
      <c r="QEY187" s="419"/>
      <c r="QEZ187" s="419"/>
      <c r="QFA187" s="419"/>
      <c r="QFB187" s="419"/>
      <c r="QFC187" s="419"/>
      <c r="QFD187" s="419"/>
      <c r="QFE187" s="419"/>
      <c r="QFF187" s="419"/>
      <c r="QFG187" s="419"/>
      <c r="QFH187" s="419"/>
      <c r="QFI187" s="419"/>
      <c r="QFJ187" s="419"/>
      <c r="QFK187" s="419"/>
      <c r="QFL187" s="419"/>
      <c r="QFM187" s="419"/>
      <c r="QFN187" s="419"/>
      <c r="QFO187" s="419"/>
      <c r="QFP187" s="419"/>
      <c r="QFQ187" s="419"/>
      <c r="QFR187" s="419"/>
      <c r="QFS187" s="419"/>
      <c r="QFT187" s="419"/>
      <c r="QFU187" s="419"/>
      <c r="QFV187" s="419"/>
      <c r="QFW187" s="419"/>
      <c r="QFX187" s="419"/>
      <c r="QFY187" s="419"/>
      <c r="QFZ187" s="419"/>
      <c r="QGA187" s="419"/>
      <c r="QGB187" s="419"/>
      <c r="QGC187" s="419"/>
      <c r="QGD187" s="419"/>
      <c r="QGE187" s="419"/>
      <c r="QGF187" s="419"/>
      <c r="QGG187" s="419"/>
      <c r="QGH187" s="419"/>
      <c r="QGI187" s="419"/>
      <c r="QGJ187" s="419"/>
      <c r="QGK187" s="419"/>
      <c r="QGL187" s="419"/>
      <c r="QGM187" s="419"/>
      <c r="QGN187" s="419"/>
      <c r="QGO187" s="419"/>
      <c r="QGP187" s="419"/>
      <c r="QGQ187" s="419"/>
      <c r="QGR187" s="419"/>
      <c r="QGS187" s="419"/>
      <c r="QGT187" s="419"/>
      <c r="QGU187" s="419"/>
      <c r="QGV187" s="419"/>
      <c r="QGW187" s="419"/>
      <c r="QGX187" s="419"/>
      <c r="QGY187" s="419"/>
      <c r="QGZ187" s="419"/>
      <c r="QHA187" s="419"/>
      <c r="QHB187" s="419"/>
      <c r="QHC187" s="419"/>
      <c r="QHD187" s="419"/>
      <c r="QHE187" s="419"/>
      <c r="QHF187" s="419"/>
      <c r="QHG187" s="419"/>
      <c r="QHH187" s="419"/>
      <c r="QHI187" s="419"/>
      <c r="QHJ187" s="419"/>
      <c r="QHK187" s="419"/>
      <c r="QHL187" s="419"/>
      <c r="QHM187" s="419"/>
      <c r="QHN187" s="419"/>
      <c r="QHO187" s="419"/>
      <c r="QHP187" s="419"/>
      <c r="QHQ187" s="419"/>
      <c r="QHR187" s="419"/>
      <c r="QHS187" s="419"/>
      <c r="QHT187" s="419"/>
      <c r="QHU187" s="419"/>
      <c r="QHV187" s="419"/>
      <c r="QHW187" s="419"/>
      <c r="QHX187" s="419"/>
      <c r="QHY187" s="419"/>
      <c r="QHZ187" s="419"/>
      <c r="QIA187" s="419"/>
      <c r="QIB187" s="419"/>
      <c r="QIC187" s="419"/>
      <c r="QID187" s="419"/>
      <c r="QIE187" s="419"/>
      <c r="QIF187" s="419"/>
      <c r="QIG187" s="419"/>
      <c r="QIH187" s="419"/>
      <c r="QII187" s="419"/>
      <c r="QIJ187" s="419"/>
      <c r="QIK187" s="419"/>
      <c r="QIL187" s="419"/>
      <c r="QIM187" s="419"/>
      <c r="QIN187" s="419"/>
      <c r="QIO187" s="419"/>
      <c r="QIP187" s="419"/>
      <c r="QIQ187" s="419"/>
      <c r="QIR187" s="419"/>
      <c r="QIS187" s="419"/>
      <c r="QIT187" s="419"/>
      <c r="QIU187" s="419"/>
      <c r="QIV187" s="419"/>
      <c r="QIW187" s="419"/>
      <c r="QIX187" s="419"/>
      <c r="QIY187" s="419"/>
      <c r="QIZ187" s="419"/>
      <c r="QJA187" s="419"/>
      <c r="QJB187" s="419"/>
      <c r="QJC187" s="419"/>
      <c r="QJD187" s="419"/>
      <c r="QJE187" s="419"/>
      <c r="QJF187" s="419"/>
      <c r="QJG187" s="419"/>
      <c r="QJH187" s="419"/>
      <c r="QJI187" s="419"/>
      <c r="QJJ187" s="419"/>
      <c r="QJK187" s="419"/>
      <c r="QJL187" s="419"/>
      <c r="QJM187" s="419"/>
      <c r="QJN187" s="419"/>
      <c r="QJO187" s="419"/>
      <c r="QJP187" s="419"/>
      <c r="QJQ187" s="419"/>
      <c r="QJR187" s="419"/>
      <c r="QJS187" s="419"/>
      <c r="QJT187" s="419"/>
      <c r="QJU187" s="419"/>
      <c r="QJV187" s="419"/>
      <c r="QJW187" s="419"/>
      <c r="QJX187" s="419"/>
      <c r="QJY187" s="419"/>
      <c r="QJZ187" s="419"/>
      <c r="QKA187" s="419"/>
      <c r="QKB187" s="419"/>
      <c r="QKC187" s="419"/>
      <c r="QKD187" s="419"/>
      <c r="QKE187" s="419"/>
      <c r="QKF187" s="419"/>
      <c r="QKG187" s="419"/>
      <c r="QKH187" s="419"/>
      <c r="QKI187" s="419"/>
      <c r="QKJ187" s="419"/>
      <c r="QKK187" s="419"/>
      <c r="QKL187" s="419"/>
      <c r="QKM187" s="419"/>
      <c r="QKN187" s="419"/>
      <c r="QKO187" s="419"/>
      <c r="QKP187" s="419"/>
      <c r="QKQ187" s="419"/>
      <c r="QKR187" s="419"/>
      <c r="QKS187" s="419"/>
      <c r="QKT187" s="419"/>
      <c r="QKU187" s="419"/>
      <c r="QKV187" s="419"/>
      <c r="QKW187" s="419"/>
      <c r="QKX187" s="419"/>
      <c r="QKY187" s="419"/>
      <c r="QKZ187" s="419"/>
      <c r="QLA187" s="419"/>
      <c r="QLB187" s="419"/>
      <c r="QLC187" s="419"/>
      <c r="QLD187" s="419"/>
      <c r="QLE187" s="419"/>
      <c r="QLF187" s="419"/>
      <c r="QLG187" s="419"/>
      <c r="QLH187" s="419"/>
      <c r="QLI187" s="419"/>
      <c r="QLJ187" s="419"/>
      <c r="QLK187" s="419"/>
      <c r="QLL187" s="419"/>
      <c r="QLM187" s="419"/>
      <c r="QLN187" s="419"/>
      <c r="QLO187" s="419"/>
      <c r="QLP187" s="419"/>
      <c r="QLQ187" s="419"/>
      <c r="QLR187" s="419"/>
      <c r="QLS187" s="419"/>
      <c r="QLT187" s="419"/>
      <c r="QLU187" s="419"/>
      <c r="QLV187" s="419"/>
      <c r="QLW187" s="419"/>
      <c r="QLX187" s="419"/>
      <c r="QLY187" s="419"/>
      <c r="QLZ187" s="419"/>
      <c r="QMA187" s="419"/>
      <c r="QMB187" s="419"/>
      <c r="QMC187" s="419"/>
      <c r="QMD187" s="419"/>
      <c r="QME187" s="419"/>
      <c r="QMF187" s="419"/>
      <c r="QMG187" s="419"/>
      <c r="QMH187" s="419"/>
      <c r="QMI187" s="419"/>
      <c r="QMJ187" s="419"/>
      <c r="QMK187" s="419"/>
      <c r="QML187" s="419"/>
      <c r="QMM187" s="419"/>
      <c r="QMN187" s="419"/>
      <c r="QMO187" s="419"/>
      <c r="QMP187" s="419"/>
      <c r="QMQ187" s="419"/>
      <c r="QMR187" s="419"/>
      <c r="QMS187" s="419"/>
      <c r="QMT187" s="419"/>
      <c r="QMU187" s="419"/>
      <c r="QMV187" s="419"/>
      <c r="QMW187" s="419"/>
      <c r="QMX187" s="419"/>
      <c r="QMY187" s="419"/>
      <c r="QMZ187" s="419"/>
      <c r="QNA187" s="419"/>
      <c r="QNB187" s="419"/>
      <c r="QNC187" s="419"/>
      <c r="QND187" s="419"/>
      <c r="QNE187" s="419"/>
      <c r="QNF187" s="419"/>
      <c r="QNG187" s="419"/>
      <c r="QNH187" s="419"/>
      <c r="QNI187" s="419"/>
      <c r="QNJ187" s="419"/>
      <c r="QNK187" s="419"/>
      <c r="QNL187" s="419"/>
      <c r="QNM187" s="419"/>
      <c r="QNN187" s="419"/>
      <c r="QNO187" s="419"/>
      <c r="QNP187" s="419"/>
      <c r="QNQ187" s="419"/>
      <c r="QNR187" s="419"/>
      <c r="QNS187" s="419"/>
      <c r="QNT187" s="419"/>
      <c r="QNU187" s="419"/>
      <c r="QNV187" s="419"/>
      <c r="QNW187" s="419"/>
      <c r="QNX187" s="419"/>
      <c r="QNY187" s="419"/>
      <c r="QNZ187" s="419"/>
      <c r="QOA187" s="419"/>
      <c r="QOB187" s="419"/>
      <c r="QOC187" s="419"/>
      <c r="QOD187" s="419"/>
      <c r="QOE187" s="419"/>
      <c r="QOF187" s="419"/>
      <c r="QOG187" s="419"/>
      <c r="QOH187" s="419"/>
      <c r="QOI187" s="419"/>
      <c r="QOJ187" s="419"/>
      <c r="QOK187" s="419"/>
      <c r="QOL187" s="419"/>
      <c r="QOM187" s="419"/>
      <c r="QON187" s="419"/>
      <c r="QOO187" s="419"/>
      <c r="QOP187" s="419"/>
      <c r="QOQ187" s="419"/>
      <c r="QOR187" s="419"/>
      <c r="QOS187" s="419"/>
      <c r="QOT187" s="419"/>
      <c r="QOU187" s="419"/>
      <c r="QOV187" s="419"/>
      <c r="QOW187" s="419"/>
      <c r="QOX187" s="419"/>
      <c r="QOY187" s="419"/>
      <c r="QOZ187" s="419"/>
      <c r="QPA187" s="419"/>
      <c r="QPB187" s="419"/>
      <c r="QPC187" s="419"/>
      <c r="QPD187" s="419"/>
      <c r="QPE187" s="419"/>
      <c r="QPF187" s="419"/>
      <c r="QPG187" s="419"/>
      <c r="QPH187" s="419"/>
      <c r="QPI187" s="419"/>
      <c r="QPJ187" s="419"/>
      <c r="QPK187" s="419"/>
      <c r="QPL187" s="419"/>
      <c r="QPM187" s="419"/>
      <c r="QPN187" s="419"/>
      <c r="QPO187" s="419"/>
      <c r="QPP187" s="419"/>
      <c r="QPQ187" s="419"/>
      <c r="QPR187" s="419"/>
      <c r="QPS187" s="419"/>
      <c r="QPT187" s="419"/>
      <c r="QPU187" s="419"/>
      <c r="QPV187" s="419"/>
      <c r="QPW187" s="419"/>
      <c r="QPX187" s="419"/>
      <c r="QPY187" s="419"/>
      <c r="QPZ187" s="419"/>
      <c r="QQA187" s="419"/>
      <c r="QQB187" s="419"/>
      <c r="QQC187" s="419"/>
      <c r="QQD187" s="419"/>
      <c r="QQE187" s="419"/>
      <c r="QQF187" s="419"/>
      <c r="QQG187" s="419"/>
      <c r="QQH187" s="419"/>
      <c r="QQI187" s="419"/>
      <c r="QQJ187" s="419"/>
      <c r="QQK187" s="419"/>
      <c r="QQL187" s="419"/>
      <c r="QQM187" s="419"/>
      <c r="QQN187" s="419"/>
      <c r="QQO187" s="419"/>
      <c r="QQP187" s="419"/>
      <c r="QQQ187" s="419"/>
      <c r="QQR187" s="419"/>
      <c r="QQS187" s="419"/>
      <c r="QQT187" s="419"/>
      <c r="QQU187" s="419"/>
      <c r="QQV187" s="419"/>
      <c r="QQW187" s="419"/>
      <c r="QQX187" s="419"/>
      <c r="QQY187" s="419"/>
      <c r="QQZ187" s="419"/>
      <c r="QRA187" s="419"/>
      <c r="QRB187" s="419"/>
      <c r="QRC187" s="419"/>
      <c r="QRD187" s="419"/>
      <c r="QRE187" s="419"/>
      <c r="QRF187" s="419"/>
      <c r="QRG187" s="419"/>
      <c r="QRH187" s="419"/>
      <c r="QRI187" s="419"/>
      <c r="QRJ187" s="419"/>
      <c r="QRK187" s="419"/>
      <c r="QRL187" s="419"/>
      <c r="QRM187" s="419"/>
      <c r="QRN187" s="419"/>
      <c r="QRO187" s="419"/>
      <c r="QRP187" s="419"/>
      <c r="QRQ187" s="419"/>
      <c r="QRR187" s="419"/>
      <c r="QRS187" s="419"/>
      <c r="QRT187" s="419"/>
      <c r="QRU187" s="419"/>
      <c r="QRV187" s="419"/>
      <c r="QRW187" s="419"/>
      <c r="QRX187" s="419"/>
      <c r="QRY187" s="419"/>
      <c r="QRZ187" s="419"/>
      <c r="QSA187" s="419"/>
      <c r="QSB187" s="419"/>
      <c r="QSC187" s="419"/>
      <c r="QSD187" s="419"/>
      <c r="QSE187" s="419"/>
      <c r="QSF187" s="419"/>
      <c r="QSG187" s="419"/>
      <c r="QSH187" s="419"/>
      <c r="QSI187" s="419"/>
      <c r="QSJ187" s="419"/>
      <c r="QSK187" s="419"/>
      <c r="QSL187" s="419"/>
      <c r="QSM187" s="419"/>
      <c r="QSN187" s="419"/>
      <c r="QSO187" s="419"/>
      <c r="QSP187" s="419"/>
      <c r="QSQ187" s="419"/>
      <c r="QSR187" s="419"/>
      <c r="QSS187" s="419"/>
      <c r="QST187" s="419"/>
      <c r="QSU187" s="419"/>
      <c r="QSV187" s="419"/>
      <c r="QSW187" s="419"/>
      <c r="QSX187" s="419"/>
      <c r="QSY187" s="419"/>
      <c r="QSZ187" s="419"/>
      <c r="QTA187" s="419"/>
      <c r="QTB187" s="419"/>
      <c r="QTC187" s="419"/>
      <c r="QTD187" s="419"/>
      <c r="QTE187" s="419"/>
      <c r="QTF187" s="419"/>
      <c r="QTG187" s="419"/>
      <c r="QTH187" s="419"/>
      <c r="QTI187" s="419"/>
      <c r="QTJ187" s="419"/>
      <c r="QTK187" s="419"/>
      <c r="QTL187" s="419"/>
      <c r="QTM187" s="419"/>
      <c r="QTN187" s="419"/>
      <c r="QTO187" s="419"/>
      <c r="QTP187" s="419"/>
      <c r="QTQ187" s="419"/>
      <c r="QTR187" s="419"/>
      <c r="QTS187" s="419"/>
      <c r="QTT187" s="419"/>
      <c r="QTU187" s="419"/>
      <c r="QTV187" s="419"/>
      <c r="QTW187" s="419"/>
      <c r="QTX187" s="419"/>
      <c r="QTY187" s="419"/>
      <c r="QTZ187" s="419"/>
      <c r="QUA187" s="419"/>
      <c r="QUB187" s="419"/>
      <c r="QUC187" s="419"/>
      <c r="QUD187" s="419"/>
      <c r="QUE187" s="419"/>
      <c r="QUF187" s="419"/>
      <c r="QUG187" s="419"/>
      <c r="QUH187" s="419"/>
      <c r="QUI187" s="419"/>
      <c r="QUJ187" s="419"/>
      <c r="QUK187" s="419"/>
      <c r="QUL187" s="419"/>
      <c r="QUM187" s="419"/>
      <c r="QUN187" s="419"/>
      <c r="QUO187" s="419"/>
      <c r="QUP187" s="419"/>
      <c r="QUQ187" s="419"/>
      <c r="QUR187" s="419"/>
      <c r="QUS187" s="419"/>
      <c r="QUT187" s="419"/>
      <c r="QUU187" s="419"/>
      <c r="QUV187" s="419"/>
      <c r="QUW187" s="419"/>
      <c r="QUX187" s="419"/>
      <c r="QUY187" s="419"/>
      <c r="QUZ187" s="419"/>
      <c r="QVA187" s="419"/>
      <c r="QVB187" s="419"/>
      <c r="QVC187" s="419"/>
      <c r="QVD187" s="419"/>
      <c r="QVE187" s="419"/>
      <c r="QVF187" s="419"/>
      <c r="QVG187" s="419"/>
      <c r="QVH187" s="419"/>
      <c r="QVI187" s="419"/>
      <c r="QVJ187" s="419"/>
      <c r="QVK187" s="419"/>
      <c r="QVL187" s="419"/>
      <c r="QVM187" s="419"/>
      <c r="QVN187" s="419"/>
      <c r="QVO187" s="419"/>
      <c r="QVP187" s="419"/>
      <c r="QVQ187" s="419"/>
      <c r="QVR187" s="419"/>
      <c r="QVS187" s="419"/>
      <c r="QVT187" s="419"/>
      <c r="QVU187" s="419"/>
      <c r="QVV187" s="419"/>
      <c r="QVW187" s="419"/>
      <c r="QVX187" s="419"/>
      <c r="QVY187" s="419"/>
      <c r="QVZ187" s="419"/>
      <c r="QWA187" s="419"/>
      <c r="QWB187" s="419"/>
      <c r="QWC187" s="419"/>
      <c r="QWD187" s="419"/>
      <c r="QWE187" s="419"/>
      <c r="QWF187" s="419"/>
      <c r="QWG187" s="419"/>
      <c r="QWH187" s="419"/>
      <c r="QWI187" s="419"/>
      <c r="QWJ187" s="419"/>
      <c r="QWK187" s="419"/>
      <c r="QWL187" s="419"/>
      <c r="QWM187" s="419"/>
      <c r="QWN187" s="419"/>
      <c r="QWO187" s="419"/>
      <c r="QWP187" s="419"/>
      <c r="QWQ187" s="419"/>
      <c r="QWR187" s="419"/>
      <c r="QWS187" s="419"/>
      <c r="QWT187" s="419"/>
      <c r="QWU187" s="419"/>
      <c r="QWV187" s="419"/>
      <c r="QWW187" s="419"/>
      <c r="QWX187" s="419"/>
      <c r="QWY187" s="419"/>
      <c r="QWZ187" s="419"/>
      <c r="QXA187" s="419"/>
      <c r="QXB187" s="419"/>
      <c r="QXC187" s="419"/>
      <c r="QXD187" s="419"/>
      <c r="QXE187" s="419"/>
      <c r="QXF187" s="419"/>
      <c r="QXG187" s="419"/>
      <c r="QXH187" s="419"/>
      <c r="QXI187" s="419"/>
      <c r="QXJ187" s="419"/>
      <c r="QXK187" s="419"/>
      <c r="QXL187" s="419"/>
      <c r="QXM187" s="419"/>
      <c r="QXN187" s="419"/>
      <c r="QXO187" s="419"/>
      <c r="QXP187" s="419"/>
      <c r="QXQ187" s="419"/>
      <c r="QXR187" s="419"/>
      <c r="QXS187" s="419"/>
      <c r="QXT187" s="419"/>
      <c r="QXU187" s="419"/>
      <c r="QXV187" s="419"/>
      <c r="QXW187" s="419"/>
      <c r="QXX187" s="419"/>
      <c r="QXY187" s="419"/>
      <c r="QXZ187" s="419"/>
      <c r="QYA187" s="419"/>
      <c r="QYB187" s="419"/>
      <c r="QYC187" s="419"/>
      <c r="QYD187" s="419"/>
      <c r="QYE187" s="419"/>
      <c r="QYF187" s="419"/>
      <c r="QYG187" s="419"/>
      <c r="QYH187" s="419"/>
      <c r="QYI187" s="419"/>
      <c r="QYJ187" s="419"/>
      <c r="QYK187" s="419"/>
      <c r="QYL187" s="419"/>
      <c r="QYM187" s="419"/>
      <c r="QYN187" s="419"/>
      <c r="QYO187" s="419"/>
      <c r="QYP187" s="419"/>
      <c r="QYQ187" s="419"/>
      <c r="QYR187" s="419"/>
      <c r="QYS187" s="419"/>
      <c r="QYT187" s="419"/>
      <c r="QYU187" s="419"/>
      <c r="QYV187" s="419"/>
      <c r="QYW187" s="419"/>
      <c r="QYX187" s="419"/>
      <c r="QYY187" s="419"/>
      <c r="QYZ187" s="419"/>
      <c r="QZA187" s="419"/>
      <c r="QZB187" s="419"/>
      <c r="QZC187" s="419"/>
      <c r="QZD187" s="419"/>
      <c r="QZE187" s="419"/>
      <c r="QZF187" s="419"/>
      <c r="QZG187" s="419"/>
      <c r="QZH187" s="419"/>
      <c r="QZI187" s="419"/>
      <c r="QZJ187" s="419"/>
      <c r="QZK187" s="419"/>
      <c r="QZL187" s="419"/>
      <c r="QZM187" s="419"/>
      <c r="QZN187" s="419"/>
      <c r="QZO187" s="419"/>
      <c r="QZP187" s="419"/>
      <c r="QZQ187" s="419"/>
      <c r="QZR187" s="419"/>
      <c r="QZS187" s="419"/>
      <c r="QZT187" s="419"/>
      <c r="QZU187" s="419"/>
      <c r="QZV187" s="419"/>
      <c r="QZW187" s="419"/>
      <c r="QZX187" s="419"/>
      <c r="QZY187" s="419"/>
      <c r="QZZ187" s="419"/>
      <c r="RAA187" s="419"/>
      <c r="RAB187" s="419"/>
      <c r="RAC187" s="419"/>
      <c r="RAD187" s="419"/>
      <c r="RAE187" s="419"/>
      <c r="RAF187" s="419"/>
      <c r="RAG187" s="419"/>
      <c r="RAH187" s="419"/>
      <c r="RAI187" s="419"/>
      <c r="RAJ187" s="419"/>
      <c r="RAK187" s="419"/>
      <c r="RAL187" s="419"/>
      <c r="RAM187" s="419"/>
      <c r="RAN187" s="419"/>
      <c r="RAO187" s="419"/>
      <c r="RAP187" s="419"/>
      <c r="RAQ187" s="419"/>
      <c r="RAR187" s="419"/>
      <c r="RAS187" s="419"/>
      <c r="RAT187" s="419"/>
      <c r="RAU187" s="419"/>
      <c r="RAV187" s="419"/>
      <c r="RAW187" s="419"/>
      <c r="RAX187" s="419"/>
      <c r="RAY187" s="419"/>
      <c r="RAZ187" s="419"/>
      <c r="RBA187" s="419"/>
      <c r="RBB187" s="419"/>
      <c r="RBC187" s="419"/>
      <c r="RBD187" s="419"/>
      <c r="RBE187" s="419"/>
      <c r="RBF187" s="419"/>
      <c r="RBG187" s="419"/>
      <c r="RBH187" s="419"/>
      <c r="RBI187" s="419"/>
      <c r="RBJ187" s="419"/>
      <c r="RBK187" s="419"/>
      <c r="RBL187" s="419"/>
      <c r="RBM187" s="419"/>
      <c r="RBN187" s="419"/>
      <c r="RBO187" s="419"/>
      <c r="RBP187" s="419"/>
      <c r="RBQ187" s="419"/>
      <c r="RBR187" s="419"/>
      <c r="RBS187" s="419"/>
      <c r="RBT187" s="419"/>
      <c r="RBU187" s="419"/>
      <c r="RBV187" s="419"/>
      <c r="RBW187" s="419"/>
      <c r="RBX187" s="419"/>
      <c r="RBY187" s="419"/>
      <c r="RBZ187" s="419"/>
      <c r="RCA187" s="419"/>
      <c r="RCB187" s="419"/>
      <c r="RCC187" s="419"/>
      <c r="RCD187" s="419"/>
      <c r="RCE187" s="419"/>
      <c r="RCF187" s="419"/>
      <c r="RCG187" s="419"/>
      <c r="RCH187" s="419"/>
      <c r="RCI187" s="419"/>
      <c r="RCJ187" s="419"/>
      <c r="RCK187" s="419"/>
      <c r="RCL187" s="419"/>
      <c r="RCM187" s="419"/>
      <c r="RCN187" s="419"/>
      <c r="RCO187" s="419"/>
      <c r="RCP187" s="419"/>
      <c r="RCQ187" s="419"/>
      <c r="RCR187" s="419"/>
      <c r="RCS187" s="419"/>
      <c r="RCT187" s="419"/>
      <c r="RCU187" s="419"/>
      <c r="RCV187" s="419"/>
      <c r="RCW187" s="419"/>
      <c r="RCX187" s="419"/>
      <c r="RCY187" s="419"/>
      <c r="RCZ187" s="419"/>
      <c r="RDA187" s="419"/>
      <c r="RDB187" s="419"/>
      <c r="RDC187" s="419"/>
      <c r="RDD187" s="419"/>
      <c r="RDE187" s="419"/>
      <c r="RDF187" s="419"/>
      <c r="RDG187" s="419"/>
      <c r="RDH187" s="419"/>
      <c r="RDI187" s="419"/>
      <c r="RDJ187" s="419"/>
      <c r="RDK187" s="419"/>
      <c r="RDL187" s="419"/>
      <c r="RDM187" s="419"/>
      <c r="RDN187" s="419"/>
      <c r="RDO187" s="419"/>
      <c r="RDP187" s="419"/>
      <c r="RDQ187" s="419"/>
      <c r="RDR187" s="419"/>
      <c r="RDS187" s="419"/>
      <c r="RDT187" s="419"/>
      <c r="RDU187" s="419"/>
      <c r="RDV187" s="419"/>
      <c r="RDW187" s="419"/>
      <c r="RDX187" s="419"/>
      <c r="RDY187" s="419"/>
      <c r="RDZ187" s="419"/>
      <c r="REA187" s="419"/>
      <c r="REB187" s="419"/>
      <c r="REC187" s="419"/>
      <c r="RED187" s="419"/>
      <c r="REE187" s="419"/>
      <c r="REF187" s="419"/>
      <c r="REG187" s="419"/>
      <c r="REH187" s="419"/>
      <c r="REI187" s="419"/>
      <c r="REJ187" s="419"/>
      <c r="REK187" s="419"/>
      <c r="REL187" s="419"/>
      <c r="REM187" s="419"/>
      <c r="REN187" s="419"/>
      <c r="REO187" s="419"/>
      <c r="REP187" s="419"/>
      <c r="REQ187" s="419"/>
      <c r="RER187" s="419"/>
      <c r="RES187" s="419"/>
      <c r="RET187" s="419"/>
      <c r="REU187" s="419"/>
      <c r="REV187" s="419"/>
      <c r="REW187" s="419"/>
      <c r="REX187" s="419"/>
      <c r="REY187" s="419"/>
      <c r="REZ187" s="419"/>
      <c r="RFA187" s="419"/>
      <c r="RFB187" s="419"/>
      <c r="RFC187" s="419"/>
      <c r="RFD187" s="419"/>
      <c r="RFE187" s="419"/>
      <c r="RFF187" s="419"/>
      <c r="RFG187" s="419"/>
      <c r="RFH187" s="419"/>
      <c r="RFI187" s="419"/>
      <c r="RFJ187" s="419"/>
      <c r="RFK187" s="419"/>
      <c r="RFL187" s="419"/>
      <c r="RFM187" s="419"/>
      <c r="RFN187" s="419"/>
      <c r="RFO187" s="419"/>
      <c r="RFP187" s="419"/>
      <c r="RFQ187" s="419"/>
      <c r="RFR187" s="419"/>
      <c r="RFS187" s="419"/>
      <c r="RFT187" s="419"/>
      <c r="RFU187" s="419"/>
      <c r="RFV187" s="419"/>
      <c r="RFW187" s="419"/>
      <c r="RFX187" s="419"/>
      <c r="RFY187" s="419"/>
      <c r="RFZ187" s="419"/>
      <c r="RGA187" s="419"/>
      <c r="RGB187" s="419"/>
      <c r="RGC187" s="419"/>
      <c r="RGD187" s="419"/>
      <c r="RGE187" s="419"/>
      <c r="RGF187" s="419"/>
      <c r="RGG187" s="419"/>
      <c r="RGH187" s="419"/>
      <c r="RGI187" s="419"/>
      <c r="RGJ187" s="419"/>
      <c r="RGK187" s="419"/>
      <c r="RGL187" s="419"/>
      <c r="RGM187" s="419"/>
      <c r="RGN187" s="419"/>
      <c r="RGO187" s="419"/>
      <c r="RGP187" s="419"/>
      <c r="RGQ187" s="419"/>
      <c r="RGR187" s="419"/>
      <c r="RGS187" s="419"/>
      <c r="RGT187" s="419"/>
      <c r="RGU187" s="419"/>
      <c r="RGV187" s="419"/>
      <c r="RGW187" s="419"/>
      <c r="RGX187" s="419"/>
      <c r="RGY187" s="419"/>
      <c r="RGZ187" s="419"/>
      <c r="RHA187" s="419"/>
      <c r="RHB187" s="419"/>
      <c r="RHC187" s="419"/>
      <c r="RHD187" s="419"/>
      <c r="RHE187" s="419"/>
      <c r="RHF187" s="419"/>
      <c r="RHG187" s="419"/>
      <c r="RHH187" s="419"/>
      <c r="RHI187" s="419"/>
      <c r="RHJ187" s="419"/>
      <c r="RHK187" s="419"/>
      <c r="RHL187" s="419"/>
      <c r="RHM187" s="419"/>
      <c r="RHN187" s="419"/>
      <c r="RHO187" s="419"/>
      <c r="RHP187" s="419"/>
      <c r="RHQ187" s="419"/>
      <c r="RHR187" s="419"/>
      <c r="RHS187" s="419"/>
      <c r="RHT187" s="419"/>
      <c r="RHU187" s="419"/>
      <c r="RHV187" s="419"/>
      <c r="RHW187" s="419"/>
      <c r="RHX187" s="419"/>
      <c r="RHY187" s="419"/>
      <c r="RHZ187" s="419"/>
      <c r="RIA187" s="419"/>
      <c r="RIB187" s="419"/>
      <c r="RIC187" s="419"/>
      <c r="RID187" s="419"/>
      <c r="RIE187" s="419"/>
      <c r="RIF187" s="419"/>
      <c r="RIG187" s="419"/>
      <c r="RIH187" s="419"/>
      <c r="RII187" s="419"/>
      <c r="RIJ187" s="419"/>
      <c r="RIK187" s="419"/>
      <c r="RIL187" s="419"/>
      <c r="RIM187" s="419"/>
      <c r="RIN187" s="419"/>
      <c r="RIO187" s="419"/>
      <c r="RIP187" s="419"/>
      <c r="RIQ187" s="419"/>
      <c r="RIR187" s="419"/>
      <c r="RIS187" s="419"/>
      <c r="RIT187" s="419"/>
      <c r="RIU187" s="419"/>
      <c r="RIV187" s="419"/>
      <c r="RIW187" s="419"/>
      <c r="RIX187" s="419"/>
      <c r="RIY187" s="419"/>
      <c r="RIZ187" s="419"/>
      <c r="RJA187" s="419"/>
      <c r="RJB187" s="419"/>
      <c r="RJC187" s="419"/>
      <c r="RJD187" s="419"/>
      <c r="RJE187" s="419"/>
      <c r="RJF187" s="419"/>
      <c r="RJG187" s="419"/>
      <c r="RJH187" s="419"/>
      <c r="RJI187" s="419"/>
      <c r="RJJ187" s="419"/>
      <c r="RJK187" s="419"/>
      <c r="RJL187" s="419"/>
      <c r="RJM187" s="419"/>
      <c r="RJN187" s="419"/>
      <c r="RJO187" s="419"/>
      <c r="RJP187" s="419"/>
      <c r="RJQ187" s="419"/>
      <c r="RJR187" s="419"/>
      <c r="RJS187" s="419"/>
      <c r="RJT187" s="419"/>
      <c r="RJU187" s="419"/>
      <c r="RJV187" s="419"/>
      <c r="RJW187" s="419"/>
      <c r="RJX187" s="419"/>
      <c r="RJY187" s="419"/>
      <c r="RJZ187" s="419"/>
      <c r="RKA187" s="419"/>
      <c r="RKB187" s="419"/>
      <c r="RKC187" s="419"/>
      <c r="RKD187" s="419"/>
      <c r="RKE187" s="419"/>
      <c r="RKF187" s="419"/>
      <c r="RKG187" s="419"/>
      <c r="RKH187" s="419"/>
      <c r="RKI187" s="419"/>
      <c r="RKJ187" s="419"/>
      <c r="RKK187" s="419"/>
      <c r="RKL187" s="419"/>
      <c r="RKM187" s="419"/>
      <c r="RKN187" s="419"/>
      <c r="RKO187" s="419"/>
      <c r="RKP187" s="419"/>
      <c r="RKQ187" s="419"/>
      <c r="RKR187" s="419"/>
      <c r="RKS187" s="419"/>
      <c r="RKT187" s="419"/>
      <c r="RKU187" s="419"/>
      <c r="RKV187" s="419"/>
      <c r="RKW187" s="419"/>
      <c r="RKX187" s="419"/>
      <c r="RKY187" s="419"/>
      <c r="RKZ187" s="419"/>
      <c r="RLA187" s="419"/>
      <c r="RLB187" s="419"/>
      <c r="RLC187" s="419"/>
      <c r="RLD187" s="419"/>
      <c r="RLE187" s="419"/>
      <c r="RLF187" s="419"/>
      <c r="RLG187" s="419"/>
      <c r="RLH187" s="419"/>
      <c r="RLI187" s="419"/>
      <c r="RLJ187" s="419"/>
      <c r="RLK187" s="419"/>
      <c r="RLL187" s="419"/>
      <c r="RLM187" s="419"/>
      <c r="RLN187" s="419"/>
      <c r="RLO187" s="419"/>
      <c r="RLP187" s="419"/>
      <c r="RLQ187" s="419"/>
      <c r="RLR187" s="419"/>
      <c r="RLS187" s="419"/>
      <c r="RLT187" s="419"/>
      <c r="RLU187" s="419"/>
      <c r="RLV187" s="419"/>
      <c r="RLW187" s="419"/>
      <c r="RLX187" s="419"/>
      <c r="RLY187" s="419"/>
      <c r="RLZ187" s="419"/>
      <c r="RMA187" s="419"/>
      <c r="RMB187" s="419"/>
      <c r="RMC187" s="419"/>
      <c r="RMD187" s="419"/>
      <c r="RME187" s="419"/>
      <c r="RMF187" s="419"/>
      <c r="RMG187" s="419"/>
      <c r="RMH187" s="419"/>
      <c r="RMI187" s="419"/>
      <c r="RMJ187" s="419"/>
      <c r="RMK187" s="419"/>
      <c r="RML187" s="419"/>
      <c r="RMM187" s="419"/>
      <c r="RMN187" s="419"/>
      <c r="RMO187" s="419"/>
      <c r="RMP187" s="419"/>
      <c r="RMQ187" s="419"/>
      <c r="RMR187" s="419"/>
      <c r="RMS187" s="419"/>
      <c r="RMT187" s="419"/>
      <c r="RMU187" s="419"/>
      <c r="RMV187" s="419"/>
      <c r="RMW187" s="419"/>
      <c r="RMX187" s="419"/>
      <c r="RMY187" s="419"/>
      <c r="RMZ187" s="419"/>
      <c r="RNA187" s="419"/>
      <c r="RNB187" s="419"/>
      <c r="RNC187" s="419"/>
      <c r="RND187" s="419"/>
      <c r="RNE187" s="419"/>
      <c r="RNF187" s="419"/>
      <c r="RNG187" s="419"/>
      <c r="RNH187" s="419"/>
      <c r="RNI187" s="419"/>
      <c r="RNJ187" s="419"/>
      <c r="RNK187" s="419"/>
      <c r="RNL187" s="419"/>
      <c r="RNM187" s="419"/>
      <c r="RNN187" s="419"/>
      <c r="RNO187" s="419"/>
      <c r="RNP187" s="419"/>
      <c r="RNQ187" s="419"/>
      <c r="RNR187" s="419"/>
      <c r="RNS187" s="419"/>
      <c r="RNT187" s="419"/>
      <c r="RNU187" s="419"/>
      <c r="RNV187" s="419"/>
      <c r="RNW187" s="419"/>
      <c r="RNX187" s="419"/>
      <c r="RNY187" s="419"/>
      <c r="RNZ187" s="419"/>
      <c r="ROA187" s="419"/>
      <c r="ROB187" s="419"/>
      <c r="ROC187" s="419"/>
      <c r="ROD187" s="419"/>
      <c r="ROE187" s="419"/>
      <c r="ROF187" s="419"/>
      <c r="ROG187" s="419"/>
      <c r="ROH187" s="419"/>
      <c r="ROI187" s="419"/>
      <c r="ROJ187" s="419"/>
      <c r="ROK187" s="419"/>
      <c r="ROL187" s="419"/>
      <c r="ROM187" s="419"/>
      <c r="RON187" s="419"/>
      <c r="ROO187" s="419"/>
      <c r="ROP187" s="419"/>
      <c r="ROQ187" s="419"/>
      <c r="ROR187" s="419"/>
      <c r="ROS187" s="419"/>
      <c r="ROT187" s="419"/>
      <c r="ROU187" s="419"/>
      <c r="ROV187" s="419"/>
      <c r="ROW187" s="419"/>
      <c r="ROX187" s="419"/>
      <c r="ROY187" s="419"/>
      <c r="ROZ187" s="419"/>
      <c r="RPA187" s="419"/>
      <c r="RPB187" s="419"/>
      <c r="RPC187" s="419"/>
      <c r="RPD187" s="419"/>
      <c r="RPE187" s="419"/>
      <c r="RPF187" s="419"/>
      <c r="RPG187" s="419"/>
      <c r="RPH187" s="419"/>
      <c r="RPI187" s="419"/>
      <c r="RPJ187" s="419"/>
      <c r="RPK187" s="419"/>
      <c r="RPL187" s="419"/>
      <c r="RPM187" s="419"/>
      <c r="RPN187" s="419"/>
      <c r="RPO187" s="419"/>
      <c r="RPP187" s="419"/>
      <c r="RPQ187" s="419"/>
      <c r="RPR187" s="419"/>
      <c r="RPS187" s="419"/>
      <c r="RPT187" s="419"/>
      <c r="RPU187" s="419"/>
      <c r="RPV187" s="419"/>
      <c r="RPW187" s="419"/>
      <c r="RPX187" s="419"/>
      <c r="RPY187" s="419"/>
      <c r="RPZ187" s="419"/>
      <c r="RQA187" s="419"/>
      <c r="RQB187" s="419"/>
      <c r="RQC187" s="419"/>
      <c r="RQD187" s="419"/>
      <c r="RQE187" s="419"/>
      <c r="RQF187" s="419"/>
      <c r="RQG187" s="419"/>
      <c r="RQH187" s="419"/>
      <c r="RQI187" s="419"/>
      <c r="RQJ187" s="419"/>
      <c r="RQK187" s="419"/>
      <c r="RQL187" s="419"/>
      <c r="RQM187" s="419"/>
      <c r="RQN187" s="419"/>
      <c r="RQO187" s="419"/>
      <c r="RQP187" s="419"/>
      <c r="RQQ187" s="419"/>
      <c r="RQR187" s="419"/>
      <c r="RQS187" s="419"/>
      <c r="RQT187" s="419"/>
      <c r="RQU187" s="419"/>
      <c r="RQV187" s="419"/>
      <c r="RQW187" s="419"/>
      <c r="RQX187" s="419"/>
      <c r="RQY187" s="419"/>
      <c r="RQZ187" s="419"/>
      <c r="RRA187" s="419"/>
      <c r="RRB187" s="419"/>
      <c r="RRC187" s="419"/>
      <c r="RRD187" s="419"/>
      <c r="RRE187" s="419"/>
      <c r="RRF187" s="419"/>
      <c r="RRG187" s="419"/>
      <c r="RRH187" s="419"/>
      <c r="RRI187" s="419"/>
      <c r="RRJ187" s="419"/>
      <c r="RRK187" s="419"/>
      <c r="RRL187" s="419"/>
      <c r="RRM187" s="419"/>
      <c r="RRN187" s="419"/>
      <c r="RRO187" s="419"/>
      <c r="RRP187" s="419"/>
      <c r="RRQ187" s="419"/>
      <c r="RRR187" s="419"/>
      <c r="RRS187" s="419"/>
      <c r="RRT187" s="419"/>
      <c r="RRU187" s="419"/>
      <c r="RRV187" s="419"/>
      <c r="RRW187" s="419"/>
      <c r="RRX187" s="419"/>
      <c r="RRY187" s="419"/>
      <c r="RRZ187" s="419"/>
      <c r="RSA187" s="419"/>
      <c r="RSB187" s="419"/>
      <c r="RSC187" s="419"/>
      <c r="RSD187" s="419"/>
      <c r="RSE187" s="419"/>
      <c r="RSF187" s="419"/>
      <c r="RSG187" s="419"/>
      <c r="RSH187" s="419"/>
      <c r="RSI187" s="419"/>
      <c r="RSJ187" s="419"/>
      <c r="RSK187" s="419"/>
      <c r="RSL187" s="419"/>
      <c r="RSM187" s="419"/>
      <c r="RSN187" s="419"/>
      <c r="RSO187" s="419"/>
      <c r="RSP187" s="419"/>
      <c r="RSQ187" s="419"/>
      <c r="RSR187" s="419"/>
      <c r="RSS187" s="419"/>
      <c r="RST187" s="419"/>
      <c r="RSU187" s="419"/>
      <c r="RSV187" s="419"/>
      <c r="RSW187" s="419"/>
      <c r="RSX187" s="419"/>
      <c r="RSY187" s="419"/>
      <c r="RSZ187" s="419"/>
      <c r="RTA187" s="419"/>
      <c r="RTB187" s="419"/>
      <c r="RTC187" s="419"/>
      <c r="RTD187" s="419"/>
      <c r="RTE187" s="419"/>
      <c r="RTF187" s="419"/>
      <c r="RTG187" s="419"/>
      <c r="RTH187" s="419"/>
      <c r="RTI187" s="419"/>
      <c r="RTJ187" s="419"/>
      <c r="RTK187" s="419"/>
      <c r="RTL187" s="419"/>
      <c r="RTM187" s="419"/>
      <c r="RTN187" s="419"/>
      <c r="RTO187" s="419"/>
      <c r="RTP187" s="419"/>
      <c r="RTQ187" s="419"/>
      <c r="RTR187" s="419"/>
      <c r="RTS187" s="419"/>
      <c r="RTT187" s="419"/>
      <c r="RTU187" s="419"/>
      <c r="RTV187" s="419"/>
      <c r="RTW187" s="419"/>
      <c r="RTX187" s="419"/>
      <c r="RTY187" s="419"/>
      <c r="RTZ187" s="419"/>
      <c r="RUA187" s="419"/>
      <c r="RUB187" s="419"/>
      <c r="RUC187" s="419"/>
      <c r="RUD187" s="419"/>
      <c r="RUE187" s="419"/>
      <c r="RUF187" s="419"/>
      <c r="RUG187" s="419"/>
      <c r="RUH187" s="419"/>
      <c r="RUI187" s="419"/>
      <c r="RUJ187" s="419"/>
      <c r="RUK187" s="419"/>
      <c r="RUL187" s="419"/>
      <c r="RUM187" s="419"/>
      <c r="RUN187" s="419"/>
      <c r="RUO187" s="419"/>
      <c r="RUP187" s="419"/>
      <c r="RUQ187" s="419"/>
      <c r="RUR187" s="419"/>
      <c r="RUS187" s="419"/>
      <c r="RUT187" s="419"/>
      <c r="RUU187" s="419"/>
      <c r="RUV187" s="419"/>
      <c r="RUW187" s="419"/>
      <c r="RUX187" s="419"/>
      <c r="RUY187" s="419"/>
      <c r="RUZ187" s="419"/>
      <c r="RVA187" s="419"/>
      <c r="RVB187" s="419"/>
      <c r="RVC187" s="419"/>
      <c r="RVD187" s="419"/>
      <c r="RVE187" s="419"/>
      <c r="RVF187" s="419"/>
      <c r="RVG187" s="419"/>
      <c r="RVH187" s="419"/>
      <c r="RVI187" s="419"/>
      <c r="RVJ187" s="419"/>
      <c r="RVK187" s="419"/>
      <c r="RVL187" s="419"/>
      <c r="RVM187" s="419"/>
      <c r="RVN187" s="419"/>
      <c r="RVO187" s="419"/>
      <c r="RVP187" s="419"/>
      <c r="RVQ187" s="419"/>
      <c r="RVR187" s="419"/>
      <c r="RVS187" s="419"/>
      <c r="RVT187" s="419"/>
      <c r="RVU187" s="419"/>
      <c r="RVV187" s="419"/>
      <c r="RVW187" s="419"/>
      <c r="RVX187" s="419"/>
      <c r="RVY187" s="419"/>
      <c r="RVZ187" s="419"/>
      <c r="RWA187" s="419"/>
      <c r="RWB187" s="419"/>
      <c r="RWC187" s="419"/>
      <c r="RWD187" s="419"/>
      <c r="RWE187" s="419"/>
      <c r="RWF187" s="419"/>
      <c r="RWG187" s="419"/>
      <c r="RWH187" s="419"/>
      <c r="RWI187" s="419"/>
      <c r="RWJ187" s="419"/>
      <c r="RWK187" s="419"/>
      <c r="RWL187" s="419"/>
      <c r="RWM187" s="419"/>
      <c r="RWN187" s="419"/>
      <c r="RWO187" s="419"/>
      <c r="RWP187" s="419"/>
      <c r="RWQ187" s="419"/>
      <c r="RWR187" s="419"/>
      <c r="RWS187" s="419"/>
      <c r="RWT187" s="419"/>
      <c r="RWU187" s="419"/>
      <c r="RWV187" s="419"/>
      <c r="RWW187" s="419"/>
      <c r="RWX187" s="419"/>
      <c r="RWY187" s="419"/>
      <c r="RWZ187" s="419"/>
      <c r="RXA187" s="419"/>
      <c r="RXB187" s="419"/>
      <c r="RXC187" s="419"/>
      <c r="RXD187" s="419"/>
      <c r="RXE187" s="419"/>
      <c r="RXF187" s="419"/>
      <c r="RXG187" s="419"/>
      <c r="RXH187" s="419"/>
      <c r="RXI187" s="419"/>
      <c r="RXJ187" s="419"/>
      <c r="RXK187" s="419"/>
      <c r="RXL187" s="419"/>
      <c r="RXM187" s="419"/>
      <c r="RXN187" s="419"/>
      <c r="RXO187" s="419"/>
      <c r="RXP187" s="419"/>
      <c r="RXQ187" s="419"/>
      <c r="RXR187" s="419"/>
      <c r="RXS187" s="419"/>
      <c r="RXT187" s="419"/>
      <c r="RXU187" s="419"/>
      <c r="RXV187" s="419"/>
      <c r="RXW187" s="419"/>
      <c r="RXX187" s="419"/>
      <c r="RXY187" s="419"/>
      <c r="RXZ187" s="419"/>
      <c r="RYA187" s="419"/>
      <c r="RYB187" s="419"/>
      <c r="RYC187" s="419"/>
      <c r="RYD187" s="419"/>
      <c r="RYE187" s="419"/>
      <c r="RYF187" s="419"/>
      <c r="RYG187" s="419"/>
      <c r="RYH187" s="419"/>
      <c r="RYI187" s="419"/>
      <c r="RYJ187" s="419"/>
      <c r="RYK187" s="419"/>
      <c r="RYL187" s="419"/>
      <c r="RYM187" s="419"/>
      <c r="RYN187" s="419"/>
      <c r="RYO187" s="419"/>
      <c r="RYP187" s="419"/>
      <c r="RYQ187" s="419"/>
      <c r="RYR187" s="419"/>
      <c r="RYS187" s="419"/>
      <c r="RYT187" s="419"/>
      <c r="RYU187" s="419"/>
      <c r="RYV187" s="419"/>
      <c r="RYW187" s="419"/>
      <c r="RYX187" s="419"/>
      <c r="RYY187" s="419"/>
      <c r="RYZ187" s="419"/>
      <c r="RZA187" s="419"/>
      <c r="RZB187" s="419"/>
      <c r="RZC187" s="419"/>
      <c r="RZD187" s="419"/>
      <c r="RZE187" s="419"/>
      <c r="RZF187" s="419"/>
      <c r="RZG187" s="419"/>
      <c r="RZH187" s="419"/>
      <c r="RZI187" s="419"/>
      <c r="RZJ187" s="419"/>
      <c r="RZK187" s="419"/>
      <c r="RZL187" s="419"/>
      <c r="RZM187" s="419"/>
      <c r="RZN187" s="419"/>
      <c r="RZO187" s="419"/>
      <c r="RZP187" s="419"/>
      <c r="RZQ187" s="419"/>
      <c r="RZR187" s="419"/>
      <c r="RZS187" s="419"/>
      <c r="RZT187" s="419"/>
      <c r="RZU187" s="419"/>
      <c r="RZV187" s="419"/>
      <c r="RZW187" s="419"/>
      <c r="RZX187" s="419"/>
      <c r="RZY187" s="419"/>
      <c r="RZZ187" s="419"/>
      <c r="SAA187" s="419"/>
      <c r="SAB187" s="419"/>
      <c r="SAC187" s="419"/>
      <c r="SAD187" s="419"/>
      <c r="SAE187" s="419"/>
      <c r="SAF187" s="419"/>
      <c r="SAG187" s="419"/>
      <c r="SAH187" s="419"/>
      <c r="SAI187" s="419"/>
      <c r="SAJ187" s="419"/>
      <c r="SAK187" s="419"/>
      <c r="SAL187" s="419"/>
      <c r="SAM187" s="419"/>
      <c r="SAN187" s="419"/>
      <c r="SAO187" s="419"/>
      <c r="SAP187" s="419"/>
      <c r="SAQ187" s="419"/>
      <c r="SAR187" s="419"/>
      <c r="SAS187" s="419"/>
      <c r="SAT187" s="419"/>
      <c r="SAU187" s="419"/>
      <c r="SAV187" s="419"/>
      <c r="SAW187" s="419"/>
      <c r="SAX187" s="419"/>
      <c r="SAY187" s="419"/>
      <c r="SAZ187" s="419"/>
      <c r="SBA187" s="419"/>
      <c r="SBB187" s="419"/>
      <c r="SBC187" s="419"/>
      <c r="SBD187" s="419"/>
      <c r="SBE187" s="419"/>
      <c r="SBF187" s="419"/>
      <c r="SBG187" s="419"/>
      <c r="SBH187" s="419"/>
      <c r="SBI187" s="419"/>
      <c r="SBJ187" s="419"/>
      <c r="SBK187" s="419"/>
      <c r="SBL187" s="419"/>
      <c r="SBM187" s="419"/>
      <c r="SBN187" s="419"/>
      <c r="SBO187" s="419"/>
      <c r="SBP187" s="419"/>
      <c r="SBQ187" s="419"/>
      <c r="SBR187" s="419"/>
      <c r="SBS187" s="419"/>
      <c r="SBT187" s="419"/>
      <c r="SBU187" s="419"/>
      <c r="SBV187" s="419"/>
      <c r="SBW187" s="419"/>
      <c r="SBX187" s="419"/>
      <c r="SBY187" s="419"/>
      <c r="SBZ187" s="419"/>
      <c r="SCA187" s="419"/>
      <c r="SCB187" s="419"/>
      <c r="SCC187" s="419"/>
      <c r="SCD187" s="419"/>
      <c r="SCE187" s="419"/>
      <c r="SCF187" s="419"/>
      <c r="SCG187" s="419"/>
      <c r="SCH187" s="419"/>
      <c r="SCI187" s="419"/>
      <c r="SCJ187" s="419"/>
      <c r="SCK187" s="419"/>
      <c r="SCL187" s="419"/>
      <c r="SCM187" s="419"/>
      <c r="SCN187" s="419"/>
      <c r="SCO187" s="419"/>
      <c r="SCP187" s="419"/>
      <c r="SCQ187" s="419"/>
      <c r="SCR187" s="419"/>
      <c r="SCS187" s="419"/>
      <c r="SCT187" s="419"/>
      <c r="SCU187" s="419"/>
      <c r="SCV187" s="419"/>
      <c r="SCW187" s="419"/>
      <c r="SCX187" s="419"/>
      <c r="SCY187" s="419"/>
      <c r="SCZ187" s="419"/>
      <c r="SDA187" s="419"/>
      <c r="SDB187" s="419"/>
      <c r="SDC187" s="419"/>
      <c r="SDD187" s="419"/>
      <c r="SDE187" s="419"/>
      <c r="SDF187" s="419"/>
      <c r="SDG187" s="419"/>
      <c r="SDH187" s="419"/>
      <c r="SDI187" s="419"/>
      <c r="SDJ187" s="419"/>
      <c r="SDK187" s="419"/>
      <c r="SDL187" s="419"/>
      <c r="SDM187" s="419"/>
      <c r="SDN187" s="419"/>
      <c r="SDO187" s="419"/>
      <c r="SDP187" s="419"/>
      <c r="SDQ187" s="419"/>
      <c r="SDR187" s="419"/>
      <c r="SDS187" s="419"/>
      <c r="SDT187" s="419"/>
      <c r="SDU187" s="419"/>
      <c r="SDV187" s="419"/>
      <c r="SDW187" s="419"/>
      <c r="SDX187" s="419"/>
      <c r="SDY187" s="419"/>
      <c r="SDZ187" s="419"/>
      <c r="SEA187" s="419"/>
      <c r="SEB187" s="419"/>
      <c r="SEC187" s="419"/>
      <c r="SED187" s="419"/>
      <c r="SEE187" s="419"/>
      <c r="SEF187" s="419"/>
      <c r="SEG187" s="419"/>
      <c r="SEH187" s="419"/>
      <c r="SEI187" s="419"/>
      <c r="SEJ187" s="419"/>
      <c r="SEK187" s="419"/>
      <c r="SEL187" s="419"/>
      <c r="SEM187" s="419"/>
      <c r="SEN187" s="419"/>
      <c r="SEO187" s="419"/>
      <c r="SEP187" s="419"/>
      <c r="SEQ187" s="419"/>
      <c r="SER187" s="419"/>
      <c r="SES187" s="419"/>
      <c r="SET187" s="419"/>
      <c r="SEU187" s="419"/>
      <c r="SEV187" s="419"/>
      <c r="SEW187" s="419"/>
      <c r="SEX187" s="419"/>
      <c r="SEY187" s="419"/>
      <c r="SEZ187" s="419"/>
      <c r="SFA187" s="419"/>
      <c r="SFB187" s="419"/>
      <c r="SFC187" s="419"/>
      <c r="SFD187" s="419"/>
      <c r="SFE187" s="419"/>
      <c r="SFF187" s="419"/>
      <c r="SFG187" s="419"/>
      <c r="SFH187" s="419"/>
      <c r="SFI187" s="419"/>
      <c r="SFJ187" s="419"/>
      <c r="SFK187" s="419"/>
      <c r="SFL187" s="419"/>
      <c r="SFM187" s="419"/>
      <c r="SFN187" s="419"/>
      <c r="SFO187" s="419"/>
      <c r="SFP187" s="419"/>
      <c r="SFQ187" s="419"/>
      <c r="SFR187" s="419"/>
      <c r="SFS187" s="419"/>
      <c r="SFT187" s="419"/>
      <c r="SFU187" s="419"/>
      <c r="SFV187" s="419"/>
      <c r="SFW187" s="419"/>
      <c r="SFX187" s="419"/>
      <c r="SFY187" s="419"/>
      <c r="SFZ187" s="419"/>
      <c r="SGA187" s="419"/>
      <c r="SGB187" s="419"/>
      <c r="SGC187" s="419"/>
      <c r="SGD187" s="419"/>
      <c r="SGE187" s="419"/>
      <c r="SGF187" s="419"/>
      <c r="SGG187" s="419"/>
      <c r="SGH187" s="419"/>
      <c r="SGI187" s="419"/>
      <c r="SGJ187" s="419"/>
      <c r="SGK187" s="419"/>
      <c r="SGL187" s="419"/>
      <c r="SGM187" s="419"/>
      <c r="SGN187" s="419"/>
      <c r="SGO187" s="419"/>
      <c r="SGP187" s="419"/>
      <c r="SGQ187" s="419"/>
      <c r="SGR187" s="419"/>
      <c r="SGS187" s="419"/>
      <c r="SGT187" s="419"/>
      <c r="SGU187" s="419"/>
      <c r="SGV187" s="419"/>
      <c r="SGW187" s="419"/>
      <c r="SGX187" s="419"/>
      <c r="SGY187" s="419"/>
      <c r="SGZ187" s="419"/>
      <c r="SHA187" s="419"/>
      <c r="SHB187" s="419"/>
      <c r="SHC187" s="419"/>
      <c r="SHD187" s="419"/>
      <c r="SHE187" s="419"/>
      <c r="SHF187" s="419"/>
      <c r="SHG187" s="419"/>
      <c r="SHH187" s="419"/>
      <c r="SHI187" s="419"/>
      <c r="SHJ187" s="419"/>
      <c r="SHK187" s="419"/>
      <c r="SHL187" s="419"/>
      <c r="SHM187" s="419"/>
      <c r="SHN187" s="419"/>
      <c r="SHO187" s="419"/>
      <c r="SHP187" s="419"/>
      <c r="SHQ187" s="419"/>
      <c r="SHR187" s="419"/>
      <c r="SHS187" s="419"/>
      <c r="SHT187" s="419"/>
      <c r="SHU187" s="419"/>
      <c r="SHV187" s="419"/>
      <c r="SHW187" s="419"/>
      <c r="SHX187" s="419"/>
      <c r="SHY187" s="419"/>
      <c r="SHZ187" s="419"/>
      <c r="SIA187" s="419"/>
      <c r="SIB187" s="419"/>
      <c r="SIC187" s="419"/>
      <c r="SID187" s="419"/>
      <c r="SIE187" s="419"/>
      <c r="SIF187" s="419"/>
      <c r="SIG187" s="419"/>
      <c r="SIH187" s="419"/>
      <c r="SII187" s="419"/>
      <c r="SIJ187" s="419"/>
      <c r="SIK187" s="419"/>
      <c r="SIL187" s="419"/>
      <c r="SIM187" s="419"/>
      <c r="SIN187" s="419"/>
      <c r="SIO187" s="419"/>
      <c r="SIP187" s="419"/>
      <c r="SIQ187" s="419"/>
      <c r="SIR187" s="419"/>
      <c r="SIS187" s="419"/>
      <c r="SIT187" s="419"/>
      <c r="SIU187" s="419"/>
      <c r="SIV187" s="419"/>
      <c r="SIW187" s="419"/>
      <c r="SIX187" s="419"/>
      <c r="SIY187" s="419"/>
      <c r="SIZ187" s="419"/>
      <c r="SJA187" s="419"/>
      <c r="SJB187" s="419"/>
      <c r="SJC187" s="419"/>
      <c r="SJD187" s="419"/>
      <c r="SJE187" s="419"/>
      <c r="SJF187" s="419"/>
      <c r="SJG187" s="419"/>
      <c r="SJH187" s="419"/>
      <c r="SJI187" s="419"/>
      <c r="SJJ187" s="419"/>
      <c r="SJK187" s="419"/>
      <c r="SJL187" s="419"/>
      <c r="SJM187" s="419"/>
      <c r="SJN187" s="419"/>
      <c r="SJO187" s="419"/>
      <c r="SJP187" s="419"/>
      <c r="SJQ187" s="419"/>
      <c r="SJR187" s="419"/>
      <c r="SJS187" s="419"/>
      <c r="SJT187" s="419"/>
      <c r="SJU187" s="419"/>
      <c r="SJV187" s="419"/>
      <c r="SJW187" s="419"/>
      <c r="SJX187" s="419"/>
      <c r="SJY187" s="419"/>
      <c r="SJZ187" s="419"/>
      <c r="SKA187" s="419"/>
      <c r="SKB187" s="419"/>
      <c r="SKC187" s="419"/>
      <c r="SKD187" s="419"/>
      <c r="SKE187" s="419"/>
      <c r="SKF187" s="419"/>
      <c r="SKG187" s="419"/>
      <c r="SKH187" s="419"/>
      <c r="SKI187" s="419"/>
      <c r="SKJ187" s="419"/>
      <c r="SKK187" s="419"/>
      <c r="SKL187" s="419"/>
      <c r="SKM187" s="419"/>
      <c r="SKN187" s="419"/>
      <c r="SKO187" s="419"/>
      <c r="SKP187" s="419"/>
      <c r="SKQ187" s="419"/>
      <c r="SKR187" s="419"/>
      <c r="SKS187" s="419"/>
      <c r="SKT187" s="419"/>
      <c r="SKU187" s="419"/>
      <c r="SKV187" s="419"/>
      <c r="SKW187" s="419"/>
      <c r="SKX187" s="419"/>
      <c r="SKY187" s="419"/>
      <c r="SKZ187" s="419"/>
      <c r="SLA187" s="419"/>
      <c r="SLB187" s="419"/>
      <c r="SLC187" s="419"/>
      <c r="SLD187" s="419"/>
      <c r="SLE187" s="419"/>
      <c r="SLF187" s="419"/>
      <c r="SLG187" s="419"/>
      <c r="SLH187" s="419"/>
      <c r="SLI187" s="419"/>
      <c r="SLJ187" s="419"/>
      <c r="SLK187" s="419"/>
      <c r="SLL187" s="419"/>
      <c r="SLM187" s="419"/>
      <c r="SLN187" s="419"/>
      <c r="SLO187" s="419"/>
      <c r="SLP187" s="419"/>
      <c r="SLQ187" s="419"/>
      <c r="SLR187" s="419"/>
      <c r="SLS187" s="419"/>
      <c r="SLT187" s="419"/>
      <c r="SLU187" s="419"/>
      <c r="SLV187" s="419"/>
      <c r="SLW187" s="419"/>
      <c r="SLX187" s="419"/>
      <c r="SLY187" s="419"/>
      <c r="SLZ187" s="419"/>
      <c r="SMA187" s="419"/>
      <c r="SMB187" s="419"/>
      <c r="SMC187" s="419"/>
      <c r="SMD187" s="419"/>
      <c r="SME187" s="419"/>
      <c r="SMF187" s="419"/>
      <c r="SMG187" s="419"/>
      <c r="SMH187" s="419"/>
      <c r="SMI187" s="419"/>
      <c r="SMJ187" s="419"/>
      <c r="SMK187" s="419"/>
      <c r="SML187" s="419"/>
      <c r="SMM187" s="419"/>
      <c r="SMN187" s="419"/>
      <c r="SMO187" s="419"/>
      <c r="SMP187" s="419"/>
      <c r="SMQ187" s="419"/>
      <c r="SMR187" s="419"/>
      <c r="SMS187" s="419"/>
      <c r="SMT187" s="419"/>
      <c r="SMU187" s="419"/>
      <c r="SMV187" s="419"/>
      <c r="SMW187" s="419"/>
      <c r="SMX187" s="419"/>
      <c r="SMY187" s="419"/>
      <c r="SMZ187" s="419"/>
      <c r="SNA187" s="419"/>
      <c r="SNB187" s="419"/>
      <c r="SNC187" s="419"/>
      <c r="SND187" s="419"/>
      <c r="SNE187" s="419"/>
      <c r="SNF187" s="419"/>
      <c r="SNG187" s="419"/>
      <c r="SNH187" s="419"/>
      <c r="SNI187" s="419"/>
      <c r="SNJ187" s="419"/>
      <c r="SNK187" s="419"/>
      <c r="SNL187" s="419"/>
      <c r="SNM187" s="419"/>
      <c r="SNN187" s="419"/>
      <c r="SNO187" s="419"/>
      <c r="SNP187" s="419"/>
      <c r="SNQ187" s="419"/>
      <c r="SNR187" s="419"/>
      <c r="SNS187" s="419"/>
      <c r="SNT187" s="419"/>
      <c r="SNU187" s="419"/>
      <c r="SNV187" s="419"/>
      <c r="SNW187" s="419"/>
      <c r="SNX187" s="419"/>
      <c r="SNY187" s="419"/>
      <c r="SNZ187" s="419"/>
      <c r="SOA187" s="419"/>
      <c r="SOB187" s="419"/>
      <c r="SOC187" s="419"/>
      <c r="SOD187" s="419"/>
      <c r="SOE187" s="419"/>
      <c r="SOF187" s="419"/>
      <c r="SOG187" s="419"/>
      <c r="SOH187" s="419"/>
      <c r="SOI187" s="419"/>
      <c r="SOJ187" s="419"/>
      <c r="SOK187" s="419"/>
      <c r="SOL187" s="419"/>
      <c r="SOM187" s="419"/>
      <c r="SON187" s="419"/>
      <c r="SOO187" s="419"/>
      <c r="SOP187" s="419"/>
      <c r="SOQ187" s="419"/>
      <c r="SOR187" s="419"/>
      <c r="SOS187" s="419"/>
      <c r="SOT187" s="419"/>
      <c r="SOU187" s="419"/>
      <c r="SOV187" s="419"/>
      <c r="SOW187" s="419"/>
      <c r="SOX187" s="419"/>
      <c r="SOY187" s="419"/>
      <c r="SOZ187" s="419"/>
      <c r="SPA187" s="419"/>
      <c r="SPB187" s="419"/>
      <c r="SPC187" s="419"/>
      <c r="SPD187" s="419"/>
      <c r="SPE187" s="419"/>
      <c r="SPF187" s="419"/>
      <c r="SPG187" s="419"/>
      <c r="SPH187" s="419"/>
      <c r="SPI187" s="419"/>
      <c r="SPJ187" s="419"/>
      <c r="SPK187" s="419"/>
      <c r="SPL187" s="419"/>
      <c r="SPM187" s="419"/>
      <c r="SPN187" s="419"/>
      <c r="SPO187" s="419"/>
      <c r="SPP187" s="419"/>
      <c r="SPQ187" s="419"/>
      <c r="SPR187" s="419"/>
      <c r="SPS187" s="419"/>
      <c r="SPT187" s="419"/>
      <c r="SPU187" s="419"/>
      <c r="SPV187" s="419"/>
      <c r="SPW187" s="419"/>
      <c r="SPX187" s="419"/>
      <c r="SPY187" s="419"/>
      <c r="SPZ187" s="419"/>
      <c r="SQA187" s="419"/>
      <c r="SQB187" s="419"/>
      <c r="SQC187" s="419"/>
      <c r="SQD187" s="419"/>
      <c r="SQE187" s="419"/>
      <c r="SQF187" s="419"/>
      <c r="SQG187" s="419"/>
      <c r="SQH187" s="419"/>
      <c r="SQI187" s="419"/>
      <c r="SQJ187" s="419"/>
      <c r="SQK187" s="419"/>
      <c r="SQL187" s="419"/>
      <c r="SQM187" s="419"/>
      <c r="SQN187" s="419"/>
      <c r="SQO187" s="419"/>
      <c r="SQP187" s="419"/>
      <c r="SQQ187" s="419"/>
      <c r="SQR187" s="419"/>
      <c r="SQS187" s="419"/>
      <c r="SQT187" s="419"/>
      <c r="SQU187" s="419"/>
      <c r="SQV187" s="419"/>
      <c r="SQW187" s="419"/>
      <c r="SQX187" s="419"/>
      <c r="SQY187" s="419"/>
      <c r="SQZ187" s="419"/>
      <c r="SRA187" s="419"/>
      <c r="SRB187" s="419"/>
      <c r="SRC187" s="419"/>
      <c r="SRD187" s="419"/>
      <c r="SRE187" s="419"/>
      <c r="SRF187" s="419"/>
      <c r="SRG187" s="419"/>
      <c r="SRH187" s="419"/>
      <c r="SRI187" s="419"/>
      <c r="SRJ187" s="419"/>
      <c r="SRK187" s="419"/>
      <c r="SRL187" s="419"/>
      <c r="SRM187" s="419"/>
      <c r="SRN187" s="419"/>
      <c r="SRO187" s="419"/>
      <c r="SRP187" s="419"/>
      <c r="SRQ187" s="419"/>
      <c r="SRR187" s="419"/>
      <c r="SRS187" s="419"/>
      <c r="SRT187" s="419"/>
      <c r="SRU187" s="419"/>
      <c r="SRV187" s="419"/>
      <c r="SRW187" s="419"/>
      <c r="SRX187" s="419"/>
      <c r="SRY187" s="419"/>
      <c r="SRZ187" s="419"/>
      <c r="SSA187" s="419"/>
      <c r="SSB187" s="419"/>
      <c r="SSC187" s="419"/>
      <c r="SSD187" s="419"/>
      <c r="SSE187" s="419"/>
      <c r="SSF187" s="419"/>
      <c r="SSG187" s="419"/>
      <c r="SSH187" s="419"/>
      <c r="SSI187" s="419"/>
      <c r="SSJ187" s="419"/>
      <c r="SSK187" s="419"/>
      <c r="SSL187" s="419"/>
      <c r="SSM187" s="419"/>
      <c r="SSN187" s="419"/>
      <c r="SSO187" s="419"/>
      <c r="SSP187" s="419"/>
      <c r="SSQ187" s="419"/>
      <c r="SSR187" s="419"/>
      <c r="SSS187" s="419"/>
      <c r="SST187" s="419"/>
      <c r="SSU187" s="419"/>
      <c r="SSV187" s="419"/>
      <c r="SSW187" s="419"/>
      <c r="SSX187" s="419"/>
      <c r="SSY187" s="419"/>
      <c r="SSZ187" s="419"/>
      <c r="STA187" s="419"/>
      <c r="STB187" s="419"/>
      <c r="STC187" s="419"/>
      <c r="STD187" s="419"/>
      <c r="STE187" s="419"/>
      <c r="STF187" s="419"/>
      <c r="STG187" s="419"/>
      <c r="STH187" s="419"/>
      <c r="STI187" s="419"/>
      <c r="STJ187" s="419"/>
      <c r="STK187" s="419"/>
      <c r="STL187" s="419"/>
      <c r="STM187" s="419"/>
      <c r="STN187" s="419"/>
      <c r="STO187" s="419"/>
      <c r="STP187" s="419"/>
      <c r="STQ187" s="419"/>
      <c r="STR187" s="419"/>
      <c r="STS187" s="419"/>
      <c r="STT187" s="419"/>
      <c r="STU187" s="419"/>
      <c r="STV187" s="419"/>
      <c r="STW187" s="419"/>
      <c r="STX187" s="419"/>
      <c r="STY187" s="419"/>
      <c r="STZ187" s="419"/>
      <c r="SUA187" s="419"/>
      <c r="SUB187" s="419"/>
      <c r="SUC187" s="419"/>
      <c r="SUD187" s="419"/>
      <c r="SUE187" s="419"/>
      <c r="SUF187" s="419"/>
      <c r="SUG187" s="419"/>
      <c r="SUH187" s="419"/>
      <c r="SUI187" s="419"/>
      <c r="SUJ187" s="419"/>
      <c r="SUK187" s="419"/>
      <c r="SUL187" s="419"/>
      <c r="SUM187" s="419"/>
      <c r="SUN187" s="419"/>
      <c r="SUO187" s="419"/>
      <c r="SUP187" s="419"/>
      <c r="SUQ187" s="419"/>
      <c r="SUR187" s="419"/>
      <c r="SUS187" s="419"/>
      <c r="SUT187" s="419"/>
      <c r="SUU187" s="419"/>
      <c r="SUV187" s="419"/>
      <c r="SUW187" s="419"/>
      <c r="SUX187" s="419"/>
      <c r="SUY187" s="419"/>
      <c r="SUZ187" s="419"/>
      <c r="SVA187" s="419"/>
      <c r="SVB187" s="419"/>
      <c r="SVC187" s="419"/>
      <c r="SVD187" s="419"/>
      <c r="SVE187" s="419"/>
      <c r="SVF187" s="419"/>
      <c r="SVG187" s="419"/>
      <c r="SVH187" s="419"/>
      <c r="SVI187" s="419"/>
      <c r="SVJ187" s="419"/>
      <c r="SVK187" s="419"/>
      <c r="SVL187" s="419"/>
      <c r="SVM187" s="419"/>
      <c r="SVN187" s="419"/>
      <c r="SVO187" s="419"/>
      <c r="SVP187" s="419"/>
      <c r="SVQ187" s="419"/>
      <c r="SVR187" s="419"/>
      <c r="SVS187" s="419"/>
      <c r="SVT187" s="419"/>
      <c r="SVU187" s="419"/>
      <c r="SVV187" s="419"/>
      <c r="SVW187" s="419"/>
      <c r="SVX187" s="419"/>
      <c r="SVY187" s="419"/>
      <c r="SVZ187" s="419"/>
      <c r="SWA187" s="419"/>
      <c r="SWB187" s="419"/>
      <c r="SWC187" s="419"/>
      <c r="SWD187" s="419"/>
      <c r="SWE187" s="419"/>
      <c r="SWF187" s="419"/>
      <c r="SWG187" s="419"/>
      <c r="SWH187" s="419"/>
      <c r="SWI187" s="419"/>
      <c r="SWJ187" s="419"/>
      <c r="SWK187" s="419"/>
      <c r="SWL187" s="419"/>
      <c r="SWM187" s="419"/>
      <c r="SWN187" s="419"/>
      <c r="SWO187" s="419"/>
      <c r="SWP187" s="419"/>
      <c r="SWQ187" s="419"/>
      <c r="SWR187" s="419"/>
      <c r="SWS187" s="419"/>
      <c r="SWT187" s="419"/>
      <c r="SWU187" s="419"/>
      <c r="SWV187" s="419"/>
      <c r="SWW187" s="419"/>
      <c r="SWX187" s="419"/>
      <c r="SWY187" s="419"/>
      <c r="SWZ187" s="419"/>
      <c r="SXA187" s="419"/>
      <c r="SXB187" s="419"/>
      <c r="SXC187" s="419"/>
      <c r="SXD187" s="419"/>
      <c r="SXE187" s="419"/>
      <c r="SXF187" s="419"/>
      <c r="SXG187" s="419"/>
      <c r="SXH187" s="419"/>
      <c r="SXI187" s="419"/>
      <c r="SXJ187" s="419"/>
      <c r="SXK187" s="419"/>
      <c r="SXL187" s="419"/>
      <c r="SXM187" s="419"/>
      <c r="SXN187" s="419"/>
      <c r="SXO187" s="419"/>
      <c r="SXP187" s="419"/>
      <c r="SXQ187" s="419"/>
      <c r="SXR187" s="419"/>
      <c r="SXS187" s="419"/>
      <c r="SXT187" s="419"/>
      <c r="SXU187" s="419"/>
      <c r="SXV187" s="419"/>
      <c r="SXW187" s="419"/>
      <c r="SXX187" s="419"/>
      <c r="SXY187" s="419"/>
      <c r="SXZ187" s="419"/>
      <c r="SYA187" s="419"/>
      <c r="SYB187" s="419"/>
      <c r="SYC187" s="419"/>
      <c r="SYD187" s="419"/>
      <c r="SYE187" s="419"/>
      <c r="SYF187" s="419"/>
      <c r="SYG187" s="419"/>
      <c r="SYH187" s="419"/>
      <c r="SYI187" s="419"/>
      <c r="SYJ187" s="419"/>
      <c r="SYK187" s="419"/>
      <c r="SYL187" s="419"/>
      <c r="SYM187" s="419"/>
      <c r="SYN187" s="419"/>
      <c r="SYO187" s="419"/>
      <c r="SYP187" s="419"/>
      <c r="SYQ187" s="419"/>
      <c r="SYR187" s="419"/>
      <c r="SYS187" s="419"/>
      <c r="SYT187" s="419"/>
      <c r="SYU187" s="419"/>
      <c r="SYV187" s="419"/>
      <c r="SYW187" s="419"/>
      <c r="SYX187" s="419"/>
      <c r="SYY187" s="419"/>
      <c r="SYZ187" s="419"/>
      <c r="SZA187" s="419"/>
      <c r="SZB187" s="419"/>
      <c r="SZC187" s="419"/>
      <c r="SZD187" s="419"/>
      <c r="SZE187" s="419"/>
      <c r="SZF187" s="419"/>
      <c r="SZG187" s="419"/>
      <c r="SZH187" s="419"/>
      <c r="SZI187" s="419"/>
      <c r="SZJ187" s="419"/>
      <c r="SZK187" s="419"/>
      <c r="SZL187" s="419"/>
      <c r="SZM187" s="419"/>
      <c r="SZN187" s="419"/>
      <c r="SZO187" s="419"/>
      <c r="SZP187" s="419"/>
      <c r="SZQ187" s="419"/>
      <c r="SZR187" s="419"/>
      <c r="SZS187" s="419"/>
      <c r="SZT187" s="419"/>
      <c r="SZU187" s="419"/>
      <c r="SZV187" s="419"/>
      <c r="SZW187" s="419"/>
      <c r="SZX187" s="419"/>
      <c r="SZY187" s="419"/>
      <c r="SZZ187" s="419"/>
      <c r="TAA187" s="419"/>
      <c r="TAB187" s="419"/>
      <c r="TAC187" s="419"/>
      <c r="TAD187" s="419"/>
      <c r="TAE187" s="419"/>
      <c r="TAF187" s="419"/>
      <c r="TAG187" s="419"/>
      <c r="TAH187" s="419"/>
      <c r="TAI187" s="419"/>
      <c r="TAJ187" s="419"/>
      <c r="TAK187" s="419"/>
      <c r="TAL187" s="419"/>
      <c r="TAM187" s="419"/>
      <c r="TAN187" s="419"/>
      <c r="TAO187" s="419"/>
      <c r="TAP187" s="419"/>
      <c r="TAQ187" s="419"/>
      <c r="TAR187" s="419"/>
      <c r="TAS187" s="419"/>
      <c r="TAT187" s="419"/>
      <c r="TAU187" s="419"/>
      <c r="TAV187" s="419"/>
      <c r="TAW187" s="419"/>
      <c r="TAX187" s="419"/>
      <c r="TAY187" s="419"/>
      <c r="TAZ187" s="419"/>
      <c r="TBA187" s="419"/>
      <c r="TBB187" s="419"/>
      <c r="TBC187" s="419"/>
      <c r="TBD187" s="419"/>
      <c r="TBE187" s="419"/>
      <c r="TBF187" s="419"/>
      <c r="TBG187" s="419"/>
      <c r="TBH187" s="419"/>
      <c r="TBI187" s="419"/>
      <c r="TBJ187" s="419"/>
      <c r="TBK187" s="419"/>
      <c r="TBL187" s="419"/>
      <c r="TBM187" s="419"/>
      <c r="TBN187" s="419"/>
      <c r="TBO187" s="419"/>
      <c r="TBP187" s="419"/>
      <c r="TBQ187" s="419"/>
      <c r="TBR187" s="419"/>
      <c r="TBS187" s="419"/>
      <c r="TBT187" s="419"/>
      <c r="TBU187" s="419"/>
      <c r="TBV187" s="419"/>
      <c r="TBW187" s="419"/>
      <c r="TBX187" s="419"/>
      <c r="TBY187" s="419"/>
      <c r="TBZ187" s="419"/>
      <c r="TCA187" s="419"/>
      <c r="TCB187" s="419"/>
      <c r="TCC187" s="419"/>
      <c r="TCD187" s="419"/>
      <c r="TCE187" s="419"/>
      <c r="TCF187" s="419"/>
      <c r="TCG187" s="419"/>
      <c r="TCH187" s="419"/>
      <c r="TCI187" s="419"/>
      <c r="TCJ187" s="419"/>
      <c r="TCK187" s="419"/>
      <c r="TCL187" s="419"/>
      <c r="TCM187" s="419"/>
      <c r="TCN187" s="419"/>
      <c r="TCO187" s="419"/>
      <c r="TCP187" s="419"/>
      <c r="TCQ187" s="419"/>
      <c r="TCR187" s="419"/>
      <c r="TCS187" s="419"/>
      <c r="TCT187" s="419"/>
      <c r="TCU187" s="419"/>
      <c r="TCV187" s="419"/>
      <c r="TCW187" s="419"/>
      <c r="TCX187" s="419"/>
      <c r="TCY187" s="419"/>
      <c r="TCZ187" s="419"/>
      <c r="TDA187" s="419"/>
      <c r="TDB187" s="419"/>
      <c r="TDC187" s="419"/>
      <c r="TDD187" s="419"/>
      <c r="TDE187" s="419"/>
      <c r="TDF187" s="419"/>
      <c r="TDG187" s="419"/>
      <c r="TDH187" s="419"/>
      <c r="TDI187" s="419"/>
      <c r="TDJ187" s="419"/>
      <c r="TDK187" s="419"/>
      <c r="TDL187" s="419"/>
      <c r="TDM187" s="419"/>
      <c r="TDN187" s="419"/>
      <c r="TDO187" s="419"/>
      <c r="TDP187" s="419"/>
      <c r="TDQ187" s="419"/>
      <c r="TDR187" s="419"/>
      <c r="TDS187" s="419"/>
      <c r="TDT187" s="419"/>
      <c r="TDU187" s="419"/>
      <c r="TDV187" s="419"/>
      <c r="TDW187" s="419"/>
      <c r="TDX187" s="419"/>
      <c r="TDY187" s="419"/>
      <c r="TDZ187" s="419"/>
      <c r="TEA187" s="419"/>
      <c r="TEB187" s="419"/>
      <c r="TEC187" s="419"/>
      <c r="TED187" s="419"/>
      <c r="TEE187" s="419"/>
      <c r="TEF187" s="419"/>
      <c r="TEG187" s="419"/>
      <c r="TEH187" s="419"/>
      <c r="TEI187" s="419"/>
      <c r="TEJ187" s="419"/>
      <c r="TEK187" s="419"/>
      <c r="TEL187" s="419"/>
      <c r="TEM187" s="419"/>
      <c r="TEN187" s="419"/>
      <c r="TEO187" s="419"/>
      <c r="TEP187" s="419"/>
      <c r="TEQ187" s="419"/>
      <c r="TER187" s="419"/>
      <c r="TES187" s="419"/>
      <c r="TET187" s="419"/>
      <c r="TEU187" s="419"/>
      <c r="TEV187" s="419"/>
      <c r="TEW187" s="419"/>
      <c r="TEX187" s="419"/>
      <c r="TEY187" s="419"/>
      <c r="TEZ187" s="419"/>
      <c r="TFA187" s="419"/>
      <c r="TFB187" s="419"/>
      <c r="TFC187" s="419"/>
      <c r="TFD187" s="419"/>
      <c r="TFE187" s="419"/>
      <c r="TFF187" s="419"/>
      <c r="TFG187" s="419"/>
      <c r="TFH187" s="419"/>
      <c r="TFI187" s="419"/>
      <c r="TFJ187" s="419"/>
      <c r="TFK187" s="419"/>
      <c r="TFL187" s="419"/>
      <c r="TFM187" s="419"/>
      <c r="TFN187" s="419"/>
      <c r="TFO187" s="419"/>
      <c r="TFP187" s="419"/>
      <c r="TFQ187" s="419"/>
      <c r="TFR187" s="419"/>
      <c r="TFS187" s="419"/>
      <c r="TFT187" s="419"/>
      <c r="TFU187" s="419"/>
      <c r="TFV187" s="419"/>
      <c r="TFW187" s="419"/>
      <c r="TFX187" s="419"/>
      <c r="TFY187" s="419"/>
      <c r="TFZ187" s="419"/>
      <c r="TGA187" s="419"/>
      <c r="TGB187" s="419"/>
      <c r="TGC187" s="419"/>
      <c r="TGD187" s="419"/>
      <c r="TGE187" s="419"/>
      <c r="TGF187" s="419"/>
      <c r="TGG187" s="419"/>
      <c r="TGH187" s="419"/>
      <c r="TGI187" s="419"/>
      <c r="TGJ187" s="419"/>
      <c r="TGK187" s="419"/>
      <c r="TGL187" s="419"/>
      <c r="TGM187" s="419"/>
      <c r="TGN187" s="419"/>
      <c r="TGO187" s="419"/>
      <c r="TGP187" s="419"/>
      <c r="TGQ187" s="419"/>
      <c r="TGR187" s="419"/>
      <c r="TGS187" s="419"/>
      <c r="TGT187" s="419"/>
      <c r="TGU187" s="419"/>
      <c r="TGV187" s="419"/>
      <c r="TGW187" s="419"/>
      <c r="TGX187" s="419"/>
      <c r="TGY187" s="419"/>
      <c r="TGZ187" s="419"/>
      <c r="THA187" s="419"/>
      <c r="THB187" s="419"/>
      <c r="THC187" s="419"/>
      <c r="THD187" s="419"/>
      <c r="THE187" s="419"/>
      <c r="THF187" s="419"/>
      <c r="THG187" s="419"/>
      <c r="THH187" s="419"/>
      <c r="THI187" s="419"/>
      <c r="THJ187" s="419"/>
      <c r="THK187" s="419"/>
      <c r="THL187" s="419"/>
      <c r="THM187" s="419"/>
      <c r="THN187" s="419"/>
      <c r="THO187" s="419"/>
      <c r="THP187" s="419"/>
      <c r="THQ187" s="419"/>
      <c r="THR187" s="419"/>
      <c r="THS187" s="419"/>
      <c r="THT187" s="419"/>
      <c r="THU187" s="419"/>
      <c r="THV187" s="419"/>
      <c r="THW187" s="419"/>
      <c r="THX187" s="419"/>
      <c r="THY187" s="419"/>
      <c r="THZ187" s="419"/>
      <c r="TIA187" s="419"/>
      <c r="TIB187" s="419"/>
      <c r="TIC187" s="419"/>
      <c r="TID187" s="419"/>
      <c r="TIE187" s="419"/>
      <c r="TIF187" s="419"/>
      <c r="TIG187" s="419"/>
      <c r="TIH187" s="419"/>
      <c r="TII187" s="419"/>
      <c r="TIJ187" s="419"/>
      <c r="TIK187" s="419"/>
      <c r="TIL187" s="419"/>
      <c r="TIM187" s="419"/>
      <c r="TIN187" s="419"/>
      <c r="TIO187" s="419"/>
      <c r="TIP187" s="419"/>
      <c r="TIQ187" s="419"/>
      <c r="TIR187" s="419"/>
      <c r="TIS187" s="419"/>
      <c r="TIT187" s="419"/>
      <c r="TIU187" s="419"/>
      <c r="TIV187" s="419"/>
      <c r="TIW187" s="419"/>
      <c r="TIX187" s="419"/>
      <c r="TIY187" s="419"/>
      <c r="TIZ187" s="419"/>
      <c r="TJA187" s="419"/>
      <c r="TJB187" s="419"/>
      <c r="TJC187" s="419"/>
      <c r="TJD187" s="419"/>
      <c r="TJE187" s="419"/>
      <c r="TJF187" s="419"/>
      <c r="TJG187" s="419"/>
      <c r="TJH187" s="419"/>
      <c r="TJI187" s="419"/>
      <c r="TJJ187" s="419"/>
      <c r="TJK187" s="419"/>
      <c r="TJL187" s="419"/>
      <c r="TJM187" s="419"/>
      <c r="TJN187" s="419"/>
      <c r="TJO187" s="419"/>
      <c r="TJP187" s="419"/>
      <c r="TJQ187" s="419"/>
      <c r="TJR187" s="419"/>
      <c r="TJS187" s="419"/>
      <c r="TJT187" s="419"/>
      <c r="TJU187" s="419"/>
      <c r="TJV187" s="419"/>
      <c r="TJW187" s="419"/>
      <c r="TJX187" s="419"/>
      <c r="TJY187" s="419"/>
      <c r="TJZ187" s="419"/>
      <c r="TKA187" s="419"/>
      <c r="TKB187" s="419"/>
      <c r="TKC187" s="419"/>
      <c r="TKD187" s="419"/>
      <c r="TKE187" s="419"/>
      <c r="TKF187" s="419"/>
      <c r="TKG187" s="419"/>
      <c r="TKH187" s="419"/>
      <c r="TKI187" s="419"/>
      <c r="TKJ187" s="419"/>
      <c r="TKK187" s="419"/>
      <c r="TKL187" s="419"/>
      <c r="TKM187" s="419"/>
      <c r="TKN187" s="419"/>
      <c r="TKO187" s="419"/>
      <c r="TKP187" s="419"/>
      <c r="TKQ187" s="419"/>
      <c r="TKR187" s="419"/>
      <c r="TKS187" s="419"/>
      <c r="TKT187" s="419"/>
      <c r="TKU187" s="419"/>
      <c r="TKV187" s="419"/>
      <c r="TKW187" s="419"/>
      <c r="TKX187" s="419"/>
      <c r="TKY187" s="419"/>
      <c r="TKZ187" s="419"/>
      <c r="TLA187" s="419"/>
      <c r="TLB187" s="419"/>
      <c r="TLC187" s="419"/>
      <c r="TLD187" s="419"/>
      <c r="TLE187" s="419"/>
      <c r="TLF187" s="419"/>
      <c r="TLG187" s="419"/>
      <c r="TLH187" s="419"/>
      <c r="TLI187" s="419"/>
      <c r="TLJ187" s="419"/>
      <c r="TLK187" s="419"/>
      <c r="TLL187" s="419"/>
      <c r="TLM187" s="419"/>
      <c r="TLN187" s="419"/>
      <c r="TLO187" s="419"/>
      <c r="TLP187" s="419"/>
      <c r="TLQ187" s="419"/>
      <c r="TLR187" s="419"/>
      <c r="TLS187" s="419"/>
      <c r="TLT187" s="419"/>
      <c r="TLU187" s="419"/>
      <c r="TLV187" s="419"/>
      <c r="TLW187" s="419"/>
      <c r="TLX187" s="419"/>
      <c r="TLY187" s="419"/>
      <c r="TLZ187" s="419"/>
      <c r="TMA187" s="419"/>
      <c r="TMB187" s="419"/>
      <c r="TMC187" s="419"/>
      <c r="TMD187" s="419"/>
      <c r="TME187" s="419"/>
      <c r="TMF187" s="419"/>
      <c r="TMG187" s="419"/>
      <c r="TMH187" s="419"/>
      <c r="TMI187" s="419"/>
      <c r="TMJ187" s="419"/>
      <c r="TMK187" s="419"/>
      <c r="TML187" s="419"/>
      <c r="TMM187" s="419"/>
      <c r="TMN187" s="419"/>
      <c r="TMO187" s="419"/>
      <c r="TMP187" s="419"/>
      <c r="TMQ187" s="419"/>
      <c r="TMR187" s="419"/>
      <c r="TMS187" s="419"/>
      <c r="TMT187" s="419"/>
      <c r="TMU187" s="419"/>
      <c r="TMV187" s="419"/>
      <c r="TMW187" s="419"/>
      <c r="TMX187" s="419"/>
      <c r="TMY187" s="419"/>
      <c r="TMZ187" s="419"/>
      <c r="TNA187" s="419"/>
      <c r="TNB187" s="419"/>
      <c r="TNC187" s="419"/>
      <c r="TND187" s="419"/>
      <c r="TNE187" s="419"/>
      <c r="TNF187" s="419"/>
      <c r="TNG187" s="419"/>
      <c r="TNH187" s="419"/>
      <c r="TNI187" s="419"/>
      <c r="TNJ187" s="419"/>
      <c r="TNK187" s="419"/>
      <c r="TNL187" s="419"/>
      <c r="TNM187" s="419"/>
      <c r="TNN187" s="419"/>
      <c r="TNO187" s="419"/>
      <c r="TNP187" s="419"/>
      <c r="TNQ187" s="419"/>
      <c r="TNR187" s="419"/>
      <c r="TNS187" s="419"/>
      <c r="TNT187" s="419"/>
      <c r="TNU187" s="419"/>
      <c r="TNV187" s="419"/>
      <c r="TNW187" s="419"/>
      <c r="TNX187" s="419"/>
      <c r="TNY187" s="419"/>
      <c r="TNZ187" s="419"/>
      <c r="TOA187" s="419"/>
      <c r="TOB187" s="419"/>
      <c r="TOC187" s="419"/>
      <c r="TOD187" s="419"/>
      <c r="TOE187" s="419"/>
      <c r="TOF187" s="419"/>
      <c r="TOG187" s="419"/>
      <c r="TOH187" s="419"/>
      <c r="TOI187" s="419"/>
      <c r="TOJ187" s="419"/>
      <c r="TOK187" s="419"/>
      <c r="TOL187" s="419"/>
      <c r="TOM187" s="419"/>
      <c r="TON187" s="419"/>
      <c r="TOO187" s="419"/>
      <c r="TOP187" s="419"/>
      <c r="TOQ187" s="419"/>
      <c r="TOR187" s="419"/>
      <c r="TOS187" s="419"/>
      <c r="TOT187" s="419"/>
      <c r="TOU187" s="419"/>
      <c r="TOV187" s="419"/>
      <c r="TOW187" s="419"/>
      <c r="TOX187" s="419"/>
      <c r="TOY187" s="419"/>
      <c r="TOZ187" s="419"/>
      <c r="TPA187" s="419"/>
      <c r="TPB187" s="419"/>
      <c r="TPC187" s="419"/>
      <c r="TPD187" s="419"/>
      <c r="TPE187" s="419"/>
      <c r="TPF187" s="419"/>
      <c r="TPG187" s="419"/>
      <c r="TPH187" s="419"/>
      <c r="TPI187" s="419"/>
      <c r="TPJ187" s="419"/>
      <c r="TPK187" s="419"/>
      <c r="TPL187" s="419"/>
      <c r="TPM187" s="419"/>
      <c r="TPN187" s="419"/>
      <c r="TPO187" s="419"/>
      <c r="TPP187" s="419"/>
      <c r="TPQ187" s="419"/>
      <c r="TPR187" s="419"/>
      <c r="TPS187" s="419"/>
      <c r="TPT187" s="419"/>
      <c r="TPU187" s="419"/>
      <c r="TPV187" s="419"/>
      <c r="TPW187" s="419"/>
      <c r="TPX187" s="419"/>
      <c r="TPY187" s="419"/>
      <c r="TPZ187" s="419"/>
      <c r="TQA187" s="419"/>
      <c r="TQB187" s="419"/>
      <c r="TQC187" s="419"/>
      <c r="TQD187" s="419"/>
      <c r="TQE187" s="419"/>
      <c r="TQF187" s="419"/>
      <c r="TQG187" s="419"/>
      <c r="TQH187" s="419"/>
      <c r="TQI187" s="419"/>
      <c r="TQJ187" s="419"/>
      <c r="TQK187" s="419"/>
      <c r="TQL187" s="419"/>
      <c r="TQM187" s="419"/>
      <c r="TQN187" s="419"/>
      <c r="TQO187" s="419"/>
      <c r="TQP187" s="419"/>
      <c r="TQQ187" s="419"/>
      <c r="TQR187" s="419"/>
      <c r="TQS187" s="419"/>
      <c r="TQT187" s="419"/>
      <c r="TQU187" s="419"/>
      <c r="TQV187" s="419"/>
      <c r="TQW187" s="419"/>
      <c r="TQX187" s="419"/>
      <c r="TQY187" s="419"/>
      <c r="TQZ187" s="419"/>
      <c r="TRA187" s="419"/>
      <c r="TRB187" s="419"/>
      <c r="TRC187" s="419"/>
      <c r="TRD187" s="419"/>
      <c r="TRE187" s="419"/>
      <c r="TRF187" s="419"/>
      <c r="TRG187" s="419"/>
      <c r="TRH187" s="419"/>
      <c r="TRI187" s="419"/>
      <c r="TRJ187" s="419"/>
      <c r="TRK187" s="419"/>
      <c r="TRL187" s="419"/>
      <c r="TRM187" s="419"/>
      <c r="TRN187" s="419"/>
      <c r="TRO187" s="419"/>
      <c r="TRP187" s="419"/>
      <c r="TRQ187" s="419"/>
      <c r="TRR187" s="419"/>
      <c r="TRS187" s="419"/>
      <c r="TRT187" s="419"/>
      <c r="TRU187" s="419"/>
      <c r="TRV187" s="419"/>
      <c r="TRW187" s="419"/>
      <c r="TRX187" s="419"/>
      <c r="TRY187" s="419"/>
      <c r="TRZ187" s="419"/>
      <c r="TSA187" s="419"/>
      <c r="TSB187" s="419"/>
      <c r="TSC187" s="419"/>
      <c r="TSD187" s="419"/>
      <c r="TSE187" s="419"/>
      <c r="TSF187" s="419"/>
      <c r="TSG187" s="419"/>
      <c r="TSH187" s="419"/>
      <c r="TSI187" s="419"/>
      <c r="TSJ187" s="419"/>
      <c r="TSK187" s="419"/>
      <c r="TSL187" s="419"/>
      <c r="TSM187" s="419"/>
      <c r="TSN187" s="419"/>
      <c r="TSO187" s="419"/>
      <c r="TSP187" s="419"/>
      <c r="TSQ187" s="419"/>
      <c r="TSR187" s="419"/>
      <c r="TSS187" s="419"/>
      <c r="TST187" s="419"/>
      <c r="TSU187" s="419"/>
      <c r="TSV187" s="419"/>
      <c r="TSW187" s="419"/>
      <c r="TSX187" s="419"/>
      <c r="TSY187" s="419"/>
      <c r="TSZ187" s="419"/>
      <c r="TTA187" s="419"/>
      <c r="TTB187" s="419"/>
      <c r="TTC187" s="419"/>
      <c r="TTD187" s="419"/>
      <c r="TTE187" s="419"/>
      <c r="TTF187" s="419"/>
      <c r="TTG187" s="419"/>
      <c r="TTH187" s="419"/>
      <c r="TTI187" s="419"/>
      <c r="TTJ187" s="419"/>
      <c r="TTK187" s="419"/>
      <c r="TTL187" s="419"/>
      <c r="TTM187" s="419"/>
      <c r="TTN187" s="419"/>
      <c r="TTO187" s="419"/>
      <c r="TTP187" s="419"/>
      <c r="TTQ187" s="419"/>
      <c r="TTR187" s="419"/>
      <c r="TTS187" s="419"/>
      <c r="TTT187" s="419"/>
      <c r="TTU187" s="419"/>
      <c r="TTV187" s="419"/>
      <c r="TTW187" s="419"/>
      <c r="TTX187" s="419"/>
      <c r="TTY187" s="419"/>
      <c r="TTZ187" s="419"/>
      <c r="TUA187" s="419"/>
      <c r="TUB187" s="419"/>
      <c r="TUC187" s="419"/>
      <c r="TUD187" s="419"/>
      <c r="TUE187" s="419"/>
      <c r="TUF187" s="419"/>
      <c r="TUG187" s="419"/>
      <c r="TUH187" s="419"/>
      <c r="TUI187" s="419"/>
      <c r="TUJ187" s="419"/>
      <c r="TUK187" s="419"/>
      <c r="TUL187" s="419"/>
      <c r="TUM187" s="419"/>
      <c r="TUN187" s="419"/>
      <c r="TUO187" s="419"/>
      <c r="TUP187" s="419"/>
      <c r="TUQ187" s="419"/>
      <c r="TUR187" s="419"/>
      <c r="TUS187" s="419"/>
      <c r="TUT187" s="419"/>
      <c r="TUU187" s="419"/>
      <c r="TUV187" s="419"/>
      <c r="TUW187" s="419"/>
      <c r="TUX187" s="419"/>
      <c r="TUY187" s="419"/>
      <c r="TUZ187" s="419"/>
      <c r="TVA187" s="419"/>
      <c r="TVB187" s="419"/>
      <c r="TVC187" s="419"/>
      <c r="TVD187" s="419"/>
      <c r="TVE187" s="419"/>
      <c r="TVF187" s="419"/>
      <c r="TVG187" s="419"/>
      <c r="TVH187" s="419"/>
      <c r="TVI187" s="419"/>
      <c r="TVJ187" s="419"/>
      <c r="TVK187" s="419"/>
      <c r="TVL187" s="419"/>
      <c r="TVM187" s="419"/>
      <c r="TVN187" s="419"/>
      <c r="TVO187" s="419"/>
      <c r="TVP187" s="419"/>
      <c r="TVQ187" s="419"/>
      <c r="TVR187" s="419"/>
      <c r="TVS187" s="419"/>
      <c r="TVT187" s="419"/>
      <c r="TVU187" s="419"/>
      <c r="TVV187" s="419"/>
      <c r="TVW187" s="419"/>
      <c r="TVX187" s="419"/>
      <c r="TVY187" s="419"/>
      <c r="TVZ187" s="419"/>
      <c r="TWA187" s="419"/>
      <c r="TWB187" s="419"/>
      <c r="TWC187" s="419"/>
      <c r="TWD187" s="419"/>
      <c r="TWE187" s="419"/>
      <c r="TWF187" s="419"/>
      <c r="TWG187" s="419"/>
      <c r="TWH187" s="419"/>
      <c r="TWI187" s="419"/>
      <c r="TWJ187" s="419"/>
      <c r="TWK187" s="419"/>
      <c r="TWL187" s="419"/>
      <c r="TWM187" s="419"/>
      <c r="TWN187" s="419"/>
      <c r="TWO187" s="419"/>
      <c r="TWP187" s="419"/>
      <c r="TWQ187" s="419"/>
      <c r="TWR187" s="419"/>
      <c r="TWS187" s="419"/>
      <c r="TWT187" s="419"/>
      <c r="TWU187" s="419"/>
      <c r="TWV187" s="419"/>
      <c r="TWW187" s="419"/>
      <c r="TWX187" s="419"/>
      <c r="TWY187" s="419"/>
      <c r="TWZ187" s="419"/>
      <c r="TXA187" s="419"/>
      <c r="TXB187" s="419"/>
      <c r="TXC187" s="419"/>
      <c r="TXD187" s="419"/>
      <c r="TXE187" s="419"/>
      <c r="TXF187" s="419"/>
      <c r="TXG187" s="419"/>
      <c r="TXH187" s="419"/>
      <c r="TXI187" s="419"/>
      <c r="TXJ187" s="419"/>
      <c r="TXK187" s="419"/>
      <c r="TXL187" s="419"/>
      <c r="TXM187" s="419"/>
      <c r="TXN187" s="419"/>
      <c r="TXO187" s="419"/>
      <c r="TXP187" s="419"/>
      <c r="TXQ187" s="419"/>
      <c r="TXR187" s="419"/>
      <c r="TXS187" s="419"/>
      <c r="TXT187" s="419"/>
      <c r="TXU187" s="419"/>
      <c r="TXV187" s="419"/>
      <c r="TXW187" s="419"/>
      <c r="TXX187" s="419"/>
      <c r="TXY187" s="419"/>
      <c r="TXZ187" s="419"/>
      <c r="TYA187" s="419"/>
      <c r="TYB187" s="419"/>
      <c r="TYC187" s="419"/>
      <c r="TYD187" s="419"/>
      <c r="TYE187" s="419"/>
      <c r="TYF187" s="419"/>
      <c r="TYG187" s="419"/>
      <c r="TYH187" s="419"/>
      <c r="TYI187" s="419"/>
      <c r="TYJ187" s="419"/>
      <c r="TYK187" s="419"/>
      <c r="TYL187" s="419"/>
      <c r="TYM187" s="419"/>
      <c r="TYN187" s="419"/>
      <c r="TYO187" s="419"/>
      <c r="TYP187" s="419"/>
      <c r="TYQ187" s="419"/>
      <c r="TYR187" s="419"/>
      <c r="TYS187" s="419"/>
      <c r="TYT187" s="419"/>
      <c r="TYU187" s="419"/>
      <c r="TYV187" s="419"/>
      <c r="TYW187" s="419"/>
      <c r="TYX187" s="419"/>
      <c r="TYY187" s="419"/>
      <c r="TYZ187" s="419"/>
      <c r="TZA187" s="419"/>
      <c r="TZB187" s="419"/>
      <c r="TZC187" s="419"/>
      <c r="TZD187" s="419"/>
      <c r="TZE187" s="419"/>
      <c r="TZF187" s="419"/>
      <c r="TZG187" s="419"/>
      <c r="TZH187" s="419"/>
      <c r="TZI187" s="419"/>
      <c r="TZJ187" s="419"/>
      <c r="TZK187" s="419"/>
      <c r="TZL187" s="419"/>
      <c r="TZM187" s="419"/>
      <c r="TZN187" s="419"/>
      <c r="TZO187" s="419"/>
      <c r="TZP187" s="419"/>
      <c r="TZQ187" s="419"/>
      <c r="TZR187" s="419"/>
      <c r="TZS187" s="419"/>
      <c r="TZT187" s="419"/>
      <c r="TZU187" s="419"/>
      <c r="TZV187" s="419"/>
      <c r="TZW187" s="419"/>
      <c r="TZX187" s="419"/>
      <c r="TZY187" s="419"/>
      <c r="TZZ187" s="419"/>
      <c r="UAA187" s="419"/>
      <c r="UAB187" s="419"/>
      <c r="UAC187" s="419"/>
      <c r="UAD187" s="419"/>
      <c r="UAE187" s="419"/>
      <c r="UAF187" s="419"/>
      <c r="UAG187" s="419"/>
      <c r="UAH187" s="419"/>
      <c r="UAI187" s="419"/>
      <c r="UAJ187" s="419"/>
      <c r="UAK187" s="419"/>
      <c r="UAL187" s="419"/>
      <c r="UAM187" s="419"/>
      <c r="UAN187" s="419"/>
      <c r="UAO187" s="419"/>
      <c r="UAP187" s="419"/>
      <c r="UAQ187" s="419"/>
      <c r="UAR187" s="419"/>
      <c r="UAS187" s="419"/>
      <c r="UAT187" s="419"/>
      <c r="UAU187" s="419"/>
      <c r="UAV187" s="419"/>
      <c r="UAW187" s="419"/>
      <c r="UAX187" s="419"/>
      <c r="UAY187" s="419"/>
      <c r="UAZ187" s="419"/>
      <c r="UBA187" s="419"/>
      <c r="UBB187" s="419"/>
      <c r="UBC187" s="419"/>
      <c r="UBD187" s="419"/>
      <c r="UBE187" s="419"/>
      <c r="UBF187" s="419"/>
      <c r="UBG187" s="419"/>
      <c r="UBH187" s="419"/>
      <c r="UBI187" s="419"/>
      <c r="UBJ187" s="419"/>
      <c r="UBK187" s="419"/>
      <c r="UBL187" s="419"/>
      <c r="UBM187" s="419"/>
      <c r="UBN187" s="419"/>
      <c r="UBO187" s="419"/>
      <c r="UBP187" s="419"/>
      <c r="UBQ187" s="419"/>
      <c r="UBR187" s="419"/>
      <c r="UBS187" s="419"/>
      <c r="UBT187" s="419"/>
      <c r="UBU187" s="419"/>
      <c r="UBV187" s="419"/>
      <c r="UBW187" s="419"/>
      <c r="UBX187" s="419"/>
      <c r="UBY187" s="419"/>
      <c r="UBZ187" s="419"/>
      <c r="UCA187" s="419"/>
      <c r="UCB187" s="419"/>
      <c r="UCC187" s="419"/>
      <c r="UCD187" s="419"/>
      <c r="UCE187" s="419"/>
      <c r="UCF187" s="419"/>
      <c r="UCG187" s="419"/>
      <c r="UCH187" s="419"/>
      <c r="UCI187" s="419"/>
      <c r="UCJ187" s="419"/>
      <c r="UCK187" s="419"/>
      <c r="UCL187" s="419"/>
      <c r="UCM187" s="419"/>
      <c r="UCN187" s="419"/>
      <c r="UCO187" s="419"/>
      <c r="UCP187" s="419"/>
      <c r="UCQ187" s="419"/>
      <c r="UCR187" s="419"/>
      <c r="UCS187" s="419"/>
      <c r="UCT187" s="419"/>
      <c r="UCU187" s="419"/>
      <c r="UCV187" s="419"/>
      <c r="UCW187" s="419"/>
      <c r="UCX187" s="419"/>
      <c r="UCY187" s="419"/>
      <c r="UCZ187" s="419"/>
      <c r="UDA187" s="419"/>
      <c r="UDB187" s="419"/>
      <c r="UDC187" s="419"/>
      <c r="UDD187" s="419"/>
      <c r="UDE187" s="419"/>
      <c r="UDF187" s="419"/>
      <c r="UDG187" s="419"/>
      <c r="UDH187" s="419"/>
      <c r="UDI187" s="419"/>
      <c r="UDJ187" s="419"/>
      <c r="UDK187" s="419"/>
      <c r="UDL187" s="419"/>
      <c r="UDM187" s="419"/>
      <c r="UDN187" s="419"/>
      <c r="UDO187" s="419"/>
      <c r="UDP187" s="419"/>
      <c r="UDQ187" s="419"/>
      <c r="UDR187" s="419"/>
      <c r="UDS187" s="419"/>
      <c r="UDT187" s="419"/>
      <c r="UDU187" s="419"/>
      <c r="UDV187" s="419"/>
      <c r="UDW187" s="419"/>
      <c r="UDX187" s="419"/>
      <c r="UDY187" s="419"/>
      <c r="UDZ187" s="419"/>
      <c r="UEA187" s="419"/>
      <c r="UEB187" s="419"/>
      <c r="UEC187" s="419"/>
      <c r="UED187" s="419"/>
      <c r="UEE187" s="419"/>
      <c r="UEF187" s="419"/>
      <c r="UEG187" s="419"/>
      <c r="UEH187" s="419"/>
      <c r="UEI187" s="419"/>
      <c r="UEJ187" s="419"/>
      <c r="UEK187" s="419"/>
      <c r="UEL187" s="419"/>
      <c r="UEM187" s="419"/>
      <c r="UEN187" s="419"/>
      <c r="UEO187" s="419"/>
      <c r="UEP187" s="419"/>
      <c r="UEQ187" s="419"/>
      <c r="UER187" s="419"/>
      <c r="UES187" s="419"/>
      <c r="UET187" s="419"/>
      <c r="UEU187" s="419"/>
      <c r="UEV187" s="419"/>
      <c r="UEW187" s="419"/>
      <c r="UEX187" s="419"/>
      <c r="UEY187" s="419"/>
      <c r="UEZ187" s="419"/>
      <c r="UFA187" s="419"/>
      <c r="UFB187" s="419"/>
      <c r="UFC187" s="419"/>
      <c r="UFD187" s="419"/>
      <c r="UFE187" s="419"/>
      <c r="UFF187" s="419"/>
      <c r="UFG187" s="419"/>
      <c r="UFH187" s="419"/>
      <c r="UFI187" s="419"/>
      <c r="UFJ187" s="419"/>
      <c r="UFK187" s="419"/>
      <c r="UFL187" s="419"/>
      <c r="UFM187" s="419"/>
      <c r="UFN187" s="419"/>
      <c r="UFO187" s="419"/>
      <c r="UFP187" s="419"/>
      <c r="UFQ187" s="419"/>
      <c r="UFR187" s="419"/>
      <c r="UFS187" s="419"/>
      <c r="UFT187" s="419"/>
      <c r="UFU187" s="419"/>
      <c r="UFV187" s="419"/>
      <c r="UFW187" s="419"/>
      <c r="UFX187" s="419"/>
      <c r="UFY187" s="419"/>
      <c r="UFZ187" s="419"/>
      <c r="UGA187" s="419"/>
      <c r="UGB187" s="419"/>
      <c r="UGC187" s="419"/>
      <c r="UGD187" s="419"/>
      <c r="UGE187" s="419"/>
      <c r="UGF187" s="419"/>
      <c r="UGG187" s="419"/>
      <c r="UGH187" s="419"/>
      <c r="UGI187" s="419"/>
      <c r="UGJ187" s="419"/>
      <c r="UGK187" s="419"/>
      <c r="UGL187" s="419"/>
      <c r="UGM187" s="419"/>
      <c r="UGN187" s="419"/>
      <c r="UGO187" s="419"/>
      <c r="UGP187" s="419"/>
      <c r="UGQ187" s="419"/>
      <c r="UGR187" s="419"/>
      <c r="UGS187" s="419"/>
      <c r="UGT187" s="419"/>
      <c r="UGU187" s="419"/>
      <c r="UGV187" s="419"/>
      <c r="UGW187" s="419"/>
      <c r="UGX187" s="419"/>
      <c r="UGY187" s="419"/>
      <c r="UGZ187" s="419"/>
      <c r="UHA187" s="419"/>
      <c r="UHB187" s="419"/>
      <c r="UHC187" s="419"/>
      <c r="UHD187" s="419"/>
      <c r="UHE187" s="419"/>
      <c r="UHF187" s="419"/>
      <c r="UHG187" s="419"/>
      <c r="UHH187" s="419"/>
      <c r="UHI187" s="419"/>
      <c r="UHJ187" s="419"/>
      <c r="UHK187" s="419"/>
      <c r="UHL187" s="419"/>
      <c r="UHM187" s="419"/>
      <c r="UHN187" s="419"/>
      <c r="UHO187" s="419"/>
      <c r="UHP187" s="419"/>
      <c r="UHQ187" s="419"/>
      <c r="UHR187" s="419"/>
      <c r="UHS187" s="419"/>
      <c r="UHT187" s="419"/>
      <c r="UHU187" s="419"/>
      <c r="UHV187" s="419"/>
      <c r="UHW187" s="419"/>
      <c r="UHX187" s="419"/>
      <c r="UHY187" s="419"/>
      <c r="UHZ187" s="419"/>
      <c r="UIA187" s="419"/>
      <c r="UIB187" s="419"/>
      <c r="UIC187" s="419"/>
      <c r="UID187" s="419"/>
      <c r="UIE187" s="419"/>
      <c r="UIF187" s="419"/>
      <c r="UIG187" s="419"/>
      <c r="UIH187" s="419"/>
      <c r="UII187" s="419"/>
      <c r="UIJ187" s="419"/>
      <c r="UIK187" s="419"/>
      <c r="UIL187" s="419"/>
      <c r="UIM187" s="419"/>
      <c r="UIN187" s="419"/>
      <c r="UIO187" s="419"/>
      <c r="UIP187" s="419"/>
      <c r="UIQ187" s="419"/>
      <c r="UIR187" s="419"/>
      <c r="UIS187" s="419"/>
      <c r="UIT187" s="419"/>
      <c r="UIU187" s="419"/>
      <c r="UIV187" s="419"/>
      <c r="UIW187" s="419"/>
      <c r="UIX187" s="419"/>
      <c r="UIY187" s="419"/>
      <c r="UIZ187" s="419"/>
      <c r="UJA187" s="419"/>
      <c r="UJB187" s="419"/>
      <c r="UJC187" s="419"/>
      <c r="UJD187" s="419"/>
      <c r="UJE187" s="419"/>
      <c r="UJF187" s="419"/>
      <c r="UJG187" s="419"/>
      <c r="UJH187" s="419"/>
      <c r="UJI187" s="419"/>
      <c r="UJJ187" s="419"/>
      <c r="UJK187" s="419"/>
      <c r="UJL187" s="419"/>
      <c r="UJM187" s="419"/>
      <c r="UJN187" s="419"/>
      <c r="UJO187" s="419"/>
      <c r="UJP187" s="419"/>
      <c r="UJQ187" s="419"/>
      <c r="UJR187" s="419"/>
      <c r="UJS187" s="419"/>
      <c r="UJT187" s="419"/>
      <c r="UJU187" s="419"/>
      <c r="UJV187" s="419"/>
      <c r="UJW187" s="419"/>
      <c r="UJX187" s="419"/>
      <c r="UJY187" s="419"/>
      <c r="UJZ187" s="419"/>
      <c r="UKA187" s="419"/>
      <c r="UKB187" s="419"/>
      <c r="UKC187" s="419"/>
      <c r="UKD187" s="419"/>
      <c r="UKE187" s="419"/>
      <c r="UKF187" s="419"/>
      <c r="UKG187" s="419"/>
      <c r="UKH187" s="419"/>
      <c r="UKI187" s="419"/>
      <c r="UKJ187" s="419"/>
      <c r="UKK187" s="419"/>
      <c r="UKL187" s="419"/>
      <c r="UKM187" s="419"/>
      <c r="UKN187" s="419"/>
      <c r="UKO187" s="419"/>
      <c r="UKP187" s="419"/>
      <c r="UKQ187" s="419"/>
      <c r="UKR187" s="419"/>
      <c r="UKS187" s="419"/>
      <c r="UKT187" s="419"/>
      <c r="UKU187" s="419"/>
      <c r="UKV187" s="419"/>
      <c r="UKW187" s="419"/>
      <c r="UKX187" s="419"/>
      <c r="UKY187" s="419"/>
      <c r="UKZ187" s="419"/>
      <c r="ULA187" s="419"/>
      <c r="ULB187" s="419"/>
      <c r="ULC187" s="419"/>
      <c r="ULD187" s="419"/>
      <c r="ULE187" s="419"/>
      <c r="ULF187" s="419"/>
      <c r="ULG187" s="419"/>
      <c r="ULH187" s="419"/>
      <c r="ULI187" s="419"/>
      <c r="ULJ187" s="419"/>
      <c r="ULK187" s="419"/>
      <c r="ULL187" s="419"/>
      <c r="ULM187" s="419"/>
      <c r="ULN187" s="419"/>
      <c r="ULO187" s="419"/>
      <c r="ULP187" s="419"/>
      <c r="ULQ187" s="419"/>
      <c r="ULR187" s="419"/>
      <c r="ULS187" s="419"/>
      <c r="ULT187" s="419"/>
      <c r="ULU187" s="419"/>
      <c r="ULV187" s="419"/>
      <c r="ULW187" s="419"/>
      <c r="ULX187" s="419"/>
      <c r="ULY187" s="419"/>
      <c r="ULZ187" s="419"/>
      <c r="UMA187" s="419"/>
      <c r="UMB187" s="419"/>
      <c r="UMC187" s="419"/>
      <c r="UMD187" s="419"/>
      <c r="UME187" s="419"/>
      <c r="UMF187" s="419"/>
      <c r="UMG187" s="419"/>
      <c r="UMH187" s="419"/>
      <c r="UMI187" s="419"/>
      <c r="UMJ187" s="419"/>
      <c r="UMK187" s="419"/>
      <c r="UML187" s="419"/>
      <c r="UMM187" s="419"/>
      <c r="UMN187" s="419"/>
      <c r="UMO187" s="419"/>
      <c r="UMP187" s="419"/>
      <c r="UMQ187" s="419"/>
      <c r="UMR187" s="419"/>
      <c r="UMS187" s="419"/>
      <c r="UMT187" s="419"/>
      <c r="UMU187" s="419"/>
      <c r="UMV187" s="419"/>
      <c r="UMW187" s="419"/>
      <c r="UMX187" s="419"/>
      <c r="UMY187" s="419"/>
      <c r="UMZ187" s="419"/>
      <c r="UNA187" s="419"/>
      <c r="UNB187" s="419"/>
      <c r="UNC187" s="419"/>
      <c r="UND187" s="419"/>
      <c r="UNE187" s="419"/>
      <c r="UNF187" s="419"/>
      <c r="UNG187" s="419"/>
      <c r="UNH187" s="419"/>
      <c r="UNI187" s="419"/>
      <c r="UNJ187" s="419"/>
      <c r="UNK187" s="419"/>
      <c r="UNL187" s="419"/>
      <c r="UNM187" s="419"/>
      <c r="UNN187" s="419"/>
      <c r="UNO187" s="419"/>
      <c r="UNP187" s="419"/>
      <c r="UNQ187" s="419"/>
      <c r="UNR187" s="419"/>
      <c r="UNS187" s="419"/>
      <c r="UNT187" s="419"/>
      <c r="UNU187" s="419"/>
      <c r="UNV187" s="419"/>
      <c r="UNW187" s="419"/>
      <c r="UNX187" s="419"/>
      <c r="UNY187" s="419"/>
      <c r="UNZ187" s="419"/>
      <c r="UOA187" s="419"/>
      <c r="UOB187" s="419"/>
      <c r="UOC187" s="419"/>
      <c r="UOD187" s="419"/>
      <c r="UOE187" s="419"/>
      <c r="UOF187" s="419"/>
      <c r="UOG187" s="419"/>
      <c r="UOH187" s="419"/>
      <c r="UOI187" s="419"/>
      <c r="UOJ187" s="419"/>
      <c r="UOK187" s="419"/>
      <c r="UOL187" s="419"/>
      <c r="UOM187" s="419"/>
      <c r="UON187" s="419"/>
      <c r="UOO187" s="419"/>
      <c r="UOP187" s="419"/>
      <c r="UOQ187" s="419"/>
      <c r="UOR187" s="419"/>
      <c r="UOS187" s="419"/>
      <c r="UOT187" s="419"/>
      <c r="UOU187" s="419"/>
      <c r="UOV187" s="419"/>
      <c r="UOW187" s="419"/>
      <c r="UOX187" s="419"/>
      <c r="UOY187" s="419"/>
      <c r="UOZ187" s="419"/>
      <c r="UPA187" s="419"/>
      <c r="UPB187" s="419"/>
      <c r="UPC187" s="419"/>
      <c r="UPD187" s="419"/>
      <c r="UPE187" s="419"/>
      <c r="UPF187" s="419"/>
      <c r="UPG187" s="419"/>
      <c r="UPH187" s="419"/>
      <c r="UPI187" s="419"/>
      <c r="UPJ187" s="419"/>
      <c r="UPK187" s="419"/>
      <c r="UPL187" s="419"/>
      <c r="UPM187" s="419"/>
      <c r="UPN187" s="419"/>
      <c r="UPO187" s="419"/>
      <c r="UPP187" s="419"/>
      <c r="UPQ187" s="419"/>
      <c r="UPR187" s="419"/>
      <c r="UPS187" s="419"/>
      <c r="UPT187" s="419"/>
      <c r="UPU187" s="419"/>
      <c r="UPV187" s="419"/>
      <c r="UPW187" s="419"/>
      <c r="UPX187" s="419"/>
      <c r="UPY187" s="419"/>
      <c r="UPZ187" s="419"/>
      <c r="UQA187" s="419"/>
      <c r="UQB187" s="419"/>
      <c r="UQC187" s="419"/>
      <c r="UQD187" s="419"/>
      <c r="UQE187" s="419"/>
      <c r="UQF187" s="419"/>
      <c r="UQG187" s="419"/>
      <c r="UQH187" s="419"/>
      <c r="UQI187" s="419"/>
      <c r="UQJ187" s="419"/>
      <c r="UQK187" s="419"/>
      <c r="UQL187" s="419"/>
      <c r="UQM187" s="419"/>
      <c r="UQN187" s="419"/>
      <c r="UQO187" s="419"/>
      <c r="UQP187" s="419"/>
      <c r="UQQ187" s="419"/>
      <c r="UQR187" s="419"/>
      <c r="UQS187" s="419"/>
      <c r="UQT187" s="419"/>
      <c r="UQU187" s="419"/>
      <c r="UQV187" s="419"/>
      <c r="UQW187" s="419"/>
      <c r="UQX187" s="419"/>
      <c r="UQY187" s="419"/>
      <c r="UQZ187" s="419"/>
      <c r="URA187" s="419"/>
      <c r="URB187" s="419"/>
      <c r="URC187" s="419"/>
      <c r="URD187" s="419"/>
      <c r="URE187" s="419"/>
      <c r="URF187" s="419"/>
      <c r="URG187" s="419"/>
      <c r="URH187" s="419"/>
      <c r="URI187" s="419"/>
      <c r="URJ187" s="419"/>
      <c r="URK187" s="419"/>
      <c r="URL187" s="419"/>
      <c r="URM187" s="419"/>
      <c r="URN187" s="419"/>
      <c r="URO187" s="419"/>
      <c r="URP187" s="419"/>
      <c r="URQ187" s="419"/>
      <c r="URR187" s="419"/>
      <c r="URS187" s="419"/>
      <c r="URT187" s="419"/>
      <c r="URU187" s="419"/>
      <c r="URV187" s="419"/>
      <c r="URW187" s="419"/>
      <c r="URX187" s="419"/>
      <c r="URY187" s="419"/>
      <c r="URZ187" s="419"/>
      <c r="USA187" s="419"/>
      <c r="USB187" s="419"/>
      <c r="USC187" s="419"/>
      <c r="USD187" s="419"/>
      <c r="USE187" s="419"/>
      <c r="USF187" s="419"/>
      <c r="USG187" s="419"/>
      <c r="USH187" s="419"/>
      <c r="USI187" s="419"/>
      <c r="USJ187" s="419"/>
      <c r="USK187" s="419"/>
      <c r="USL187" s="419"/>
      <c r="USM187" s="419"/>
      <c r="USN187" s="419"/>
      <c r="USO187" s="419"/>
      <c r="USP187" s="419"/>
      <c r="USQ187" s="419"/>
      <c r="USR187" s="419"/>
      <c r="USS187" s="419"/>
      <c r="UST187" s="419"/>
      <c r="USU187" s="419"/>
      <c r="USV187" s="419"/>
      <c r="USW187" s="419"/>
      <c r="USX187" s="419"/>
      <c r="USY187" s="419"/>
      <c r="USZ187" s="419"/>
      <c r="UTA187" s="419"/>
      <c r="UTB187" s="419"/>
      <c r="UTC187" s="419"/>
      <c r="UTD187" s="419"/>
      <c r="UTE187" s="419"/>
      <c r="UTF187" s="419"/>
      <c r="UTG187" s="419"/>
      <c r="UTH187" s="419"/>
      <c r="UTI187" s="419"/>
      <c r="UTJ187" s="419"/>
      <c r="UTK187" s="419"/>
      <c r="UTL187" s="419"/>
      <c r="UTM187" s="419"/>
      <c r="UTN187" s="419"/>
      <c r="UTO187" s="419"/>
      <c r="UTP187" s="419"/>
      <c r="UTQ187" s="419"/>
      <c r="UTR187" s="419"/>
      <c r="UTS187" s="419"/>
      <c r="UTT187" s="419"/>
      <c r="UTU187" s="419"/>
      <c r="UTV187" s="419"/>
      <c r="UTW187" s="419"/>
      <c r="UTX187" s="419"/>
      <c r="UTY187" s="419"/>
      <c r="UTZ187" s="419"/>
      <c r="UUA187" s="419"/>
      <c r="UUB187" s="419"/>
      <c r="UUC187" s="419"/>
      <c r="UUD187" s="419"/>
      <c r="UUE187" s="419"/>
      <c r="UUF187" s="419"/>
      <c r="UUG187" s="419"/>
      <c r="UUH187" s="419"/>
      <c r="UUI187" s="419"/>
      <c r="UUJ187" s="419"/>
      <c r="UUK187" s="419"/>
      <c r="UUL187" s="419"/>
      <c r="UUM187" s="419"/>
      <c r="UUN187" s="419"/>
      <c r="UUO187" s="419"/>
      <c r="UUP187" s="419"/>
      <c r="UUQ187" s="419"/>
      <c r="UUR187" s="419"/>
      <c r="UUS187" s="419"/>
      <c r="UUT187" s="419"/>
      <c r="UUU187" s="419"/>
      <c r="UUV187" s="419"/>
      <c r="UUW187" s="419"/>
      <c r="UUX187" s="419"/>
      <c r="UUY187" s="419"/>
      <c r="UUZ187" s="419"/>
      <c r="UVA187" s="419"/>
      <c r="UVB187" s="419"/>
      <c r="UVC187" s="419"/>
      <c r="UVD187" s="419"/>
      <c r="UVE187" s="419"/>
      <c r="UVF187" s="419"/>
      <c r="UVG187" s="419"/>
      <c r="UVH187" s="419"/>
      <c r="UVI187" s="419"/>
      <c r="UVJ187" s="419"/>
      <c r="UVK187" s="419"/>
      <c r="UVL187" s="419"/>
      <c r="UVM187" s="419"/>
      <c r="UVN187" s="419"/>
      <c r="UVO187" s="419"/>
      <c r="UVP187" s="419"/>
      <c r="UVQ187" s="419"/>
      <c r="UVR187" s="419"/>
      <c r="UVS187" s="419"/>
      <c r="UVT187" s="419"/>
      <c r="UVU187" s="419"/>
      <c r="UVV187" s="419"/>
      <c r="UVW187" s="419"/>
      <c r="UVX187" s="419"/>
      <c r="UVY187" s="419"/>
      <c r="UVZ187" s="419"/>
      <c r="UWA187" s="419"/>
      <c r="UWB187" s="419"/>
      <c r="UWC187" s="419"/>
      <c r="UWD187" s="419"/>
      <c r="UWE187" s="419"/>
      <c r="UWF187" s="419"/>
      <c r="UWG187" s="419"/>
      <c r="UWH187" s="419"/>
      <c r="UWI187" s="419"/>
      <c r="UWJ187" s="419"/>
      <c r="UWK187" s="419"/>
      <c r="UWL187" s="419"/>
      <c r="UWM187" s="419"/>
      <c r="UWN187" s="419"/>
      <c r="UWO187" s="419"/>
      <c r="UWP187" s="419"/>
      <c r="UWQ187" s="419"/>
      <c r="UWR187" s="419"/>
      <c r="UWS187" s="419"/>
      <c r="UWT187" s="419"/>
      <c r="UWU187" s="419"/>
      <c r="UWV187" s="419"/>
      <c r="UWW187" s="419"/>
      <c r="UWX187" s="419"/>
      <c r="UWY187" s="419"/>
      <c r="UWZ187" s="419"/>
      <c r="UXA187" s="419"/>
      <c r="UXB187" s="419"/>
      <c r="UXC187" s="419"/>
      <c r="UXD187" s="419"/>
      <c r="UXE187" s="419"/>
      <c r="UXF187" s="419"/>
      <c r="UXG187" s="419"/>
      <c r="UXH187" s="419"/>
      <c r="UXI187" s="419"/>
      <c r="UXJ187" s="419"/>
      <c r="UXK187" s="419"/>
      <c r="UXL187" s="419"/>
      <c r="UXM187" s="419"/>
      <c r="UXN187" s="419"/>
      <c r="UXO187" s="419"/>
      <c r="UXP187" s="419"/>
      <c r="UXQ187" s="419"/>
      <c r="UXR187" s="419"/>
      <c r="UXS187" s="419"/>
      <c r="UXT187" s="419"/>
      <c r="UXU187" s="419"/>
      <c r="UXV187" s="419"/>
      <c r="UXW187" s="419"/>
      <c r="UXX187" s="419"/>
      <c r="UXY187" s="419"/>
      <c r="UXZ187" s="419"/>
      <c r="UYA187" s="419"/>
      <c r="UYB187" s="419"/>
      <c r="UYC187" s="419"/>
      <c r="UYD187" s="419"/>
      <c r="UYE187" s="419"/>
      <c r="UYF187" s="419"/>
      <c r="UYG187" s="419"/>
      <c r="UYH187" s="419"/>
      <c r="UYI187" s="419"/>
      <c r="UYJ187" s="419"/>
      <c r="UYK187" s="419"/>
      <c r="UYL187" s="419"/>
      <c r="UYM187" s="419"/>
      <c r="UYN187" s="419"/>
      <c r="UYO187" s="419"/>
      <c r="UYP187" s="419"/>
      <c r="UYQ187" s="419"/>
      <c r="UYR187" s="419"/>
      <c r="UYS187" s="419"/>
      <c r="UYT187" s="419"/>
      <c r="UYU187" s="419"/>
      <c r="UYV187" s="419"/>
      <c r="UYW187" s="419"/>
      <c r="UYX187" s="419"/>
      <c r="UYY187" s="419"/>
      <c r="UYZ187" s="419"/>
      <c r="UZA187" s="419"/>
      <c r="UZB187" s="419"/>
      <c r="UZC187" s="419"/>
      <c r="UZD187" s="419"/>
      <c r="UZE187" s="419"/>
      <c r="UZF187" s="419"/>
      <c r="UZG187" s="419"/>
      <c r="UZH187" s="419"/>
      <c r="UZI187" s="419"/>
      <c r="UZJ187" s="419"/>
      <c r="UZK187" s="419"/>
      <c r="UZL187" s="419"/>
      <c r="UZM187" s="419"/>
      <c r="UZN187" s="419"/>
      <c r="UZO187" s="419"/>
      <c r="UZP187" s="419"/>
      <c r="UZQ187" s="419"/>
      <c r="UZR187" s="419"/>
      <c r="UZS187" s="419"/>
      <c r="UZT187" s="419"/>
      <c r="UZU187" s="419"/>
      <c r="UZV187" s="419"/>
      <c r="UZW187" s="419"/>
      <c r="UZX187" s="419"/>
      <c r="UZY187" s="419"/>
      <c r="UZZ187" s="419"/>
      <c r="VAA187" s="419"/>
      <c r="VAB187" s="419"/>
      <c r="VAC187" s="419"/>
      <c r="VAD187" s="419"/>
      <c r="VAE187" s="419"/>
      <c r="VAF187" s="419"/>
      <c r="VAG187" s="419"/>
      <c r="VAH187" s="419"/>
      <c r="VAI187" s="419"/>
      <c r="VAJ187" s="419"/>
      <c r="VAK187" s="419"/>
      <c r="VAL187" s="419"/>
      <c r="VAM187" s="419"/>
      <c r="VAN187" s="419"/>
      <c r="VAO187" s="419"/>
      <c r="VAP187" s="419"/>
      <c r="VAQ187" s="419"/>
      <c r="VAR187" s="419"/>
      <c r="VAS187" s="419"/>
      <c r="VAT187" s="419"/>
      <c r="VAU187" s="419"/>
      <c r="VAV187" s="419"/>
      <c r="VAW187" s="419"/>
      <c r="VAX187" s="419"/>
      <c r="VAY187" s="419"/>
      <c r="VAZ187" s="419"/>
      <c r="VBA187" s="419"/>
      <c r="VBB187" s="419"/>
      <c r="VBC187" s="419"/>
      <c r="VBD187" s="419"/>
      <c r="VBE187" s="419"/>
      <c r="VBF187" s="419"/>
      <c r="VBG187" s="419"/>
      <c r="VBH187" s="419"/>
      <c r="VBI187" s="419"/>
      <c r="VBJ187" s="419"/>
      <c r="VBK187" s="419"/>
      <c r="VBL187" s="419"/>
      <c r="VBM187" s="419"/>
      <c r="VBN187" s="419"/>
      <c r="VBO187" s="419"/>
      <c r="VBP187" s="419"/>
      <c r="VBQ187" s="419"/>
      <c r="VBR187" s="419"/>
      <c r="VBS187" s="419"/>
      <c r="VBT187" s="419"/>
      <c r="VBU187" s="419"/>
      <c r="VBV187" s="419"/>
      <c r="VBW187" s="419"/>
      <c r="VBX187" s="419"/>
      <c r="VBY187" s="419"/>
      <c r="VBZ187" s="419"/>
      <c r="VCA187" s="419"/>
      <c r="VCB187" s="419"/>
      <c r="VCC187" s="419"/>
      <c r="VCD187" s="419"/>
      <c r="VCE187" s="419"/>
      <c r="VCF187" s="419"/>
      <c r="VCG187" s="419"/>
      <c r="VCH187" s="419"/>
      <c r="VCI187" s="419"/>
      <c r="VCJ187" s="419"/>
      <c r="VCK187" s="419"/>
      <c r="VCL187" s="419"/>
      <c r="VCM187" s="419"/>
      <c r="VCN187" s="419"/>
      <c r="VCO187" s="419"/>
      <c r="VCP187" s="419"/>
      <c r="VCQ187" s="419"/>
      <c r="VCR187" s="419"/>
      <c r="VCS187" s="419"/>
      <c r="VCT187" s="419"/>
      <c r="VCU187" s="419"/>
      <c r="VCV187" s="419"/>
      <c r="VCW187" s="419"/>
      <c r="VCX187" s="419"/>
      <c r="VCY187" s="419"/>
      <c r="VCZ187" s="419"/>
      <c r="VDA187" s="419"/>
      <c r="VDB187" s="419"/>
      <c r="VDC187" s="419"/>
      <c r="VDD187" s="419"/>
      <c r="VDE187" s="419"/>
      <c r="VDF187" s="419"/>
      <c r="VDG187" s="419"/>
      <c r="VDH187" s="419"/>
      <c r="VDI187" s="419"/>
      <c r="VDJ187" s="419"/>
      <c r="VDK187" s="419"/>
      <c r="VDL187" s="419"/>
      <c r="VDM187" s="419"/>
      <c r="VDN187" s="419"/>
      <c r="VDO187" s="419"/>
      <c r="VDP187" s="419"/>
      <c r="VDQ187" s="419"/>
      <c r="VDR187" s="419"/>
      <c r="VDS187" s="419"/>
      <c r="VDT187" s="419"/>
      <c r="VDU187" s="419"/>
      <c r="VDV187" s="419"/>
      <c r="VDW187" s="419"/>
      <c r="VDX187" s="419"/>
      <c r="VDY187" s="419"/>
      <c r="VDZ187" s="419"/>
      <c r="VEA187" s="419"/>
      <c r="VEB187" s="419"/>
      <c r="VEC187" s="419"/>
      <c r="VED187" s="419"/>
      <c r="VEE187" s="419"/>
      <c r="VEF187" s="419"/>
      <c r="VEG187" s="419"/>
      <c r="VEH187" s="419"/>
      <c r="VEI187" s="419"/>
      <c r="VEJ187" s="419"/>
      <c r="VEK187" s="419"/>
      <c r="VEL187" s="419"/>
      <c r="VEM187" s="419"/>
      <c r="VEN187" s="419"/>
      <c r="VEO187" s="419"/>
      <c r="VEP187" s="419"/>
      <c r="VEQ187" s="419"/>
      <c r="VER187" s="419"/>
      <c r="VES187" s="419"/>
      <c r="VET187" s="419"/>
      <c r="VEU187" s="419"/>
      <c r="VEV187" s="419"/>
      <c r="VEW187" s="419"/>
      <c r="VEX187" s="419"/>
      <c r="VEY187" s="419"/>
      <c r="VEZ187" s="419"/>
      <c r="VFA187" s="419"/>
      <c r="VFB187" s="419"/>
      <c r="VFC187" s="419"/>
      <c r="VFD187" s="419"/>
      <c r="VFE187" s="419"/>
      <c r="VFF187" s="419"/>
      <c r="VFG187" s="419"/>
      <c r="VFH187" s="419"/>
      <c r="VFI187" s="419"/>
      <c r="VFJ187" s="419"/>
      <c r="VFK187" s="419"/>
      <c r="VFL187" s="419"/>
      <c r="VFM187" s="419"/>
      <c r="VFN187" s="419"/>
      <c r="VFO187" s="419"/>
      <c r="VFP187" s="419"/>
      <c r="VFQ187" s="419"/>
      <c r="VFR187" s="419"/>
      <c r="VFS187" s="419"/>
      <c r="VFT187" s="419"/>
      <c r="VFU187" s="419"/>
      <c r="VFV187" s="419"/>
      <c r="VFW187" s="419"/>
      <c r="VFX187" s="419"/>
      <c r="VFY187" s="419"/>
      <c r="VFZ187" s="419"/>
      <c r="VGA187" s="419"/>
      <c r="VGB187" s="419"/>
      <c r="VGC187" s="419"/>
      <c r="VGD187" s="419"/>
      <c r="VGE187" s="419"/>
      <c r="VGF187" s="419"/>
      <c r="VGG187" s="419"/>
      <c r="VGH187" s="419"/>
      <c r="VGI187" s="419"/>
      <c r="VGJ187" s="419"/>
      <c r="VGK187" s="419"/>
      <c r="VGL187" s="419"/>
      <c r="VGM187" s="419"/>
      <c r="VGN187" s="419"/>
      <c r="VGO187" s="419"/>
      <c r="VGP187" s="419"/>
      <c r="VGQ187" s="419"/>
      <c r="VGR187" s="419"/>
      <c r="VGS187" s="419"/>
      <c r="VGT187" s="419"/>
      <c r="VGU187" s="419"/>
      <c r="VGV187" s="419"/>
      <c r="VGW187" s="419"/>
      <c r="VGX187" s="419"/>
      <c r="VGY187" s="419"/>
      <c r="VGZ187" s="419"/>
      <c r="VHA187" s="419"/>
      <c r="VHB187" s="419"/>
      <c r="VHC187" s="419"/>
      <c r="VHD187" s="419"/>
      <c r="VHE187" s="419"/>
      <c r="VHF187" s="419"/>
      <c r="VHG187" s="419"/>
      <c r="VHH187" s="419"/>
      <c r="VHI187" s="419"/>
      <c r="VHJ187" s="419"/>
      <c r="VHK187" s="419"/>
      <c r="VHL187" s="419"/>
      <c r="VHM187" s="419"/>
      <c r="VHN187" s="419"/>
      <c r="VHO187" s="419"/>
      <c r="VHP187" s="419"/>
      <c r="VHQ187" s="419"/>
      <c r="VHR187" s="419"/>
      <c r="VHS187" s="419"/>
      <c r="VHT187" s="419"/>
      <c r="VHU187" s="419"/>
      <c r="VHV187" s="419"/>
      <c r="VHW187" s="419"/>
      <c r="VHX187" s="419"/>
      <c r="VHY187" s="419"/>
      <c r="VHZ187" s="419"/>
      <c r="VIA187" s="419"/>
      <c r="VIB187" s="419"/>
      <c r="VIC187" s="419"/>
      <c r="VID187" s="419"/>
      <c r="VIE187" s="419"/>
      <c r="VIF187" s="419"/>
      <c r="VIG187" s="419"/>
      <c r="VIH187" s="419"/>
      <c r="VII187" s="419"/>
      <c r="VIJ187" s="419"/>
      <c r="VIK187" s="419"/>
      <c r="VIL187" s="419"/>
      <c r="VIM187" s="419"/>
      <c r="VIN187" s="419"/>
      <c r="VIO187" s="419"/>
      <c r="VIP187" s="419"/>
      <c r="VIQ187" s="419"/>
      <c r="VIR187" s="419"/>
      <c r="VIS187" s="419"/>
      <c r="VIT187" s="419"/>
      <c r="VIU187" s="419"/>
      <c r="VIV187" s="419"/>
      <c r="VIW187" s="419"/>
      <c r="VIX187" s="419"/>
      <c r="VIY187" s="419"/>
      <c r="VIZ187" s="419"/>
      <c r="VJA187" s="419"/>
      <c r="VJB187" s="419"/>
      <c r="VJC187" s="419"/>
      <c r="VJD187" s="419"/>
      <c r="VJE187" s="419"/>
      <c r="VJF187" s="419"/>
      <c r="VJG187" s="419"/>
      <c r="VJH187" s="419"/>
      <c r="VJI187" s="419"/>
      <c r="VJJ187" s="419"/>
      <c r="VJK187" s="419"/>
      <c r="VJL187" s="419"/>
      <c r="VJM187" s="419"/>
      <c r="VJN187" s="419"/>
      <c r="VJO187" s="419"/>
      <c r="VJP187" s="419"/>
      <c r="VJQ187" s="419"/>
      <c r="VJR187" s="419"/>
      <c r="VJS187" s="419"/>
      <c r="VJT187" s="419"/>
      <c r="VJU187" s="419"/>
      <c r="VJV187" s="419"/>
      <c r="VJW187" s="419"/>
      <c r="VJX187" s="419"/>
      <c r="VJY187" s="419"/>
      <c r="VJZ187" s="419"/>
      <c r="VKA187" s="419"/>
      <c r="VKB187" s="419"/>
      <c r="VKC187" s="419"/>
      <c r="VKD187" s="419"/>
      <c r="VKE187" s="419"/>
      <c r="VKF187" s="419"/>
      <c r="VKG187" s="419"/>
      <c r="VKH187" s="419"/>
      <c r="VKI187" s="419"/>
      <c r="VKJ187" s="419"/>
      <c r="VKK187" s="419"/>
      <c r="VKL187" s="419"/>
      <c r="VKM187" s="419"/>
      <c r="VKN187" s="419"/>
      <c r="VKO187" s="419"/>
      <c r="VKP187" s="419"/>
      <c r="VKQ187" s="419"/>
      <c r="VKR187" s="419"/>
      <c r="VKS187" s="419"/>
      <c r="VKT187" s="419"/>
      <c r="VKU187" s="419"/>
      <c r="VKV187" s="419"/>
      <c r="VKW187" s="419"/>
      <c r="VKX187" s="419"/>
      <c r="VKY187" s="419"/>
      <c r="VKZ187" s="419"/>
      <c r="VLA187" s="419"/>
      <c r="VLB187" s="419"/>
      <c r="VLC187" s="419"/>
      <c r="VLD187" s="419"/>
      <c r="VLE187" s="419"/>
      <c r="VLF187" s="419"/>
      <c r="VLG187" s="419"/>
      <c r="VLH187" s="419"/>
      <c r="VLI187" s="419"/>
      <c r="VLJ187" s="419"/>
      <c r="VLK187" s="419"/>
      <c r="VLL187" s="419"/>
      <c r="VLM187" s="419"/>
      <c r="VLN187" s="419"/>
      <c r="VLO187" s="419"/>
      <c r="VLP187" s="419"/>
      <c r="VLQ187" s="419"/>
      <c r="VLR187" s="419"/>
      <c r="VLS187" s="419"/>
      <c r="VLT187" s="419"/>
      <c r="VLU187" s="419"/>
      <c r="VLV187" s="419"/>
      <c r="VLW187" s="419"/>
      <c r="VLX187" s="419"/>
      <c r="VLY187" s="419"/>
      <c r="VLZ187" s="419"/>
      <c r="VMA187" s="419"/>
      <c r="VMB187" s="419"/>
      <c r="VMC187" s="419"/>
      <c r="VMD187" s="419"/>
      <c r="VME187" s="419"/>
      <c r="VMF187" s="419"/>
      <c r="VMG187" s="419"/>
      <c r="VMH187" s="419"/>
      <c r="VMI187" s="419"/>
      <c r="VMJ187" s="419"/>
      <c r="VMK187" s="419"/>
      <c r="VML187" s="419"/>
      <c r="VMM187" s="419"/>
      <c r="VMN187" s="419"/>
      <c r="VMO187" s="419"/>
      <c r="VMP187" s="419"/>
      <c r="VMQ187" s="419"/>
      <c r="VMR187" s="419"/>
      <c r="VMS187" s="419"/>
      <c r="VMT187" s="419"/>
      <c r="VMU187" s="419"/>
      <c r="VMV187" s="419"/>
      <c r="VMW187" s="419"/>
      <c r="VMX187" s="419"/>
      <c r="VMY187" s="419"/>
      <c r="VMZ187" s="419"/>
      <c r="VNA187" s="419"/>
      <c r="VNB187" s="419"/>
      <c r="VNC187" s="419"/>
      <c r="VND187" s="419"/>
      <c r="VNE187" s="419"/>
      <c r="VNF187" s="419"/>
      <c r="VNG187" s="419"/>
      <c r="VNH187" s="419"/>
      <c r="VNI187" s="419"/>
      <c r="VNJ187" s="419"/>
      <c r="VNK187" s="419"/>
      <c r="VNL187" s="419"/>
      <c r="VNM187" s="419"/>
      <c r="VNN187" s="419"/>
      <c r="VNO187" s="419"/>
      <c r="VNP187" s="419"/>
      <c r="VNQ187" s="419"/>
      <c r="VNR187" s="419"/>
      <c r="VNS187" s="419"/>
      <c r="VNT187" s="419"/>
      <c r="VNU187" s="419"/>
      <c r="VNV187" s="419"/>
      <c r="VNW187" s="419"/>
      <c r="VNX187" s="419"/>
      <c r="VNY187" s="419"/>
      <c r="VNZ187" s="419"/>
      <c r="VOA187" s="419"/>
      <c r="VOB187" s="419"/>
      <c r="VOC187" s="419"/>
      <c r="VOD187" s="419"/>
      <c r="VOE187" s="419"/>
      <c r="VOF187" s="419"/>
      <c r="VOG187" s="419"/>
      <c r="VOH187" s="419"/>
      <c r="VOI187" s="419"/>
      <c r="VOJ187" s="419"/>
      <c r="VOK187" s="419"/>
      <c r="VOL187" s="419"/>
      <c r="VOM187" s="419"/>
      <c r="VON187" s="419"/>
      <c r="VOO187" s="419"/>
      <c r="VOP187" s="419"/>
      <c r="VOQ187" s="419"/>
      <c r="VOR187" s="419"/>
      <c r="VOS187" s="419"/>
      <c r="VOT187" s="419"/>
      <c r="VOU187" s="419"/>
      <c r="VOV187" s="419"/>
      <c r="VOW187" s="419"/>
      <c r="VOX187" s="419"/>
      <c r="VOY187" s="419"/>
      <c r="VOZ187" s="419"/>
      <c r="VPA187" s="419"/>
      <c r="VPB187" s="419"/>
      <c r="VPC187" s="419"/>
      <c r="VPD187" s="419"/>
      <c r="VPE187" s="419"/>
      <c r="VPF187" s="419"/>
      <c r="VPG187" s="419"/>
      <c r="VPH187" s="419"/>
      <c r="VPI187" s="419"/>
      <c r="VPJ187" s="419"/>
      <c r="VPK187" s="419"/>
      <c r="VPL187" s="419"/>
      <c r="VPM187" s="419"/>
      <c r="VPN187" s="419"/>
      <c r="VPO187" s="419"/>
      <c r="VPP187" s="419"/>
      <c r="VPQ187" s="419"/>
      <c r="VPR187" s="419"/>
      <c r="VPS187" s="419"/>
      <c r="VPT187" s="419"/>
      <c r="VPU187" s="419"/>
      <c r="VPV187" s="419"/>
      <c r="VPW187" s="419"/>
      <c r="VPX187" s="419"/>
      <c r="VPY187" s="419"/>
      <c r="VPZ187" s="419"/>
      <c r="VQA187" s="419"/>
      <c r="VQB187" s="419"/>
      <c r="VQC187" s="419"/>
      <c r="VQD187" s="419"/>
      <c r="VQE187" s="419"/>
      <c r="VQF187" s="419"/>
      <c r="VQG187" s="419"/>
      <c r="VQH187" s="419"/>
      <c r="VQI187" s="419"/>
      <c r="VQJ187" s="419"/>
      <c r="VQK187" s="419"/>
      <c r="VQL187" s="419"/>
      <c r="VQM187" s="419"/>
      <c r="VQN187" s="419"/>
      <c r="VQO187" s="419"/>
      <c r="VQP187" s="419"/>
      <c r="VQQ187" s="419"/>
      <c r="VQR187" s="419"/>
      <c r="VQS187" s="419"/>
      <c r="VQT187" s="419"/>
      <c r="VQU187" s="419"/>
      <c r="VQV187" s="419"/>
      <c r="VQW187" s="419"/>
      <c r="VQX187" s="419"/>
      <c r="VQY187" s="419"/>
      <c r="VQZ187" s="419"/>
      <c r="VRA187" s="419"/>
      <c r="VRB187" s="419"/>
      <c r="VRC187" s="419"/>
      <c r="VRD187" s="419"/>
      <c r="VRE187" s="419"/>
      <c r="VRF187" s="419"/>
      <c r="VRG187" s="419"/>
      <c r="VRH187" s="419"/>
      <c r="VRI187" s="419"/>
      <c r="VRJ187" s="419"/>
      <c r="VRK187" s="419"/>
      <c r="VRL187" s="419"/>
      <c r="VRM187" s="419"/>
      <c r="VRN187" s="419"/>
      <c r="VRO187" s="419"/>
      <c r="VRP187" s="419"/>
      <c r="VRQ187" s="419"/>
      <c r="VRR187" s="419"/>
      <c r="VRS187" s="419"/>
      <c r="VRT187" s="419"/>
      <c r="VRU187" s="419"/>
      <c r="VRV187" s="419"/>
      <c r="VRW187" s="419"/>
      <c r="VRX187" s="419"/>
      <c r="VRY187" s="419"/>
      <c r="VRZ187" s="419"/>
      <c r="VSA187" s="419"/>
      <c r="VSB187" s="419"/>
      <c r="VSC187" s="419"/>
      <c r="VSD187" s="419"/>
      <c r="VSE187" s="419"/>
      <c r="VSF187" s="419"/>
      <c r="VSG187" s="419"/>
      <c r="VSH187" s="419"/>
      <c r="VSI187" s="419"/>
      <c r="VSJ187" s="419"/>
      <c r="VSK187" s="419"/>
      <c r="VSL187" s="419"/>
      <c r="VSM187" s="419"/>
      <c r="VSN187" s="419"/>
      <c r="VSO187" s="419"/>
      <c r="VSP187" s="419"/>
      <c r="VSQ187" s="419"/>
      <c r="VSR187" s="419"/>
      <c r="VSS187" s="419"/>
      <c r="VST187" s="419"/>
      <c r="VSU187" s="419"/>
      <c r="VSV187" s="419"/>
      <c r="VSW187" s="419"/>
      <c r="VSX187" s="419"/>
      <c r="VSY187" s="419"/>
      <c r="VSZ187" s="419"/>
      <c r="VTA187" s="419"/>
      <c r="VTB187" s="419"/>
      <c r="VTC187" s="419"/>
      <c r="VTD187" s="419"/>
      <c r="VTE187" s="419"/>
      <c r="VTF187" s="419"/>
      <c r="VTG187" s="419"/>
      <c r="VTH187" s="419"/>
      <c r="VTI187" s="419"/>
      <c r="VTJ187" s="419"/>
      <c r="VTK187" s="419"/>
      <c r="VTL187" s="419"/>
      <c r="VTM187" s="419"/>
      <c r="VTN187" s="419"/>
      <c r="VTO187" s="419"/>
      <c r="VTP187" s="419"/>
      <c r="VTQ187" s="419"/>
      <c r="VTR187" s="419"/>
      <c r="VTS187" s="419"/>
      <c r="VTT187" s="419"/>
      <c r="VTU187" s="419"/>
      <c r="VTV187" s="419"/>
      <c r="VTW187" s="419"/>
      <c r="VTX187" s="419"/>
      <c r="VTY187" s="419"/>
      <c r="VTZ187" s="419"/>
      <c r="VUA187" s="419"/>
      <c r="VUB187" s="419"/>
      <c r="VUC187" s="419"/>
      <c r="VUD187" s="419"/>
      <c r="VUE187" s="419"/>
      <c r="VUF187" s="419"/>
      <c r="VUG187" s="419"/>
      <c r="VUH187" s="419"/>
      <c r="VUI187" s="419"/>
      <c r="VUJ187" s="419"/>
      <c r="VUK187" s="419"/>
      <c r="VUL187" s="419"/>
      <c r="VUM187" s="419"/>
      <c r="VUN187" s="419"/>
      <c r="VUO187" s="419"/>
      <c r="VUP187" s="419"/>
      <c r="VUQ187" s="419"/>
      <c r="VUR187" s="419"/>
      <c r="VUS187" s="419"/>
      <c r="VUT187" s="419"/>
      <c r="VUU187" s="419"/>
      <c r="VUV187" s="419"/>
      <c r="VUW187" s="419"/>
      <c r="VUX187" s="419"/>
      <c r="VUY187" s="419"/>
      <c r="VUZ187" s="419"/>
      <c r="VVA187" s="419"/>
      <c r="VVB187" s="419"/>
      <c r="VVC187" s="419"/>
      <c r="VVD187" s="419"/>
      <c r="VVE187" s="419"/>
      <c r="VVF187" s="419"/>
      <c r="VVG187" s="419"/>
      <c r="VVH187" s="419"/>
      <c r="VVI187" s="419"/>
      <c r="VVJ187" s="419"/>
      <c r="VVK187" s="419"/>
      <c r="VVL187" s="419"/>
      <c r="VVM187" s="419"/>
      <c r="VVN187" s="419"/>
      <c r="VVO187" s="419"/>
      <c r="VVP187" s="419"/>
      <c r="VVQ187" s="419"/>
      <c r="VVR187" s="419"/>
      <c r="VVS187" s="419"/>
      <c r="VVT187" s="419"/>
      <c r="VVU187" s="419"/>
      <c r="VVV187" s="419"/>
      <c r="VVW187" s="419"/>
      <c r="VVX187" s="419"/>
      <c r="VVY187" s="419"/>
      <c r="VVZ187" s="419"/>
      <c r="VWA187" s="419"/>
      <c r="VWB187" s="419"/>
      <c r="VWC187" s="419"/>
      <c r="VWD187" s="419"/>
      <c r="VWE187" s="419"/>
      <c r="VWF187" s="419"/>
      <c r="VWG187" s="419"/>
      <c r="VWH187" s="419"/>
      <c r="VWI187" s="419"/>
      <c r="VWJ187" s="419"/>
      <c r="VWK187" s="419"/>
      <c r="VWL187" s="419"/>
      <c r="VWM187" s="419"/>
      <c r="VWN187" s="419"/>
      <c r="VWO187" s="419"/>
      <c r="VWP187" s="419"/>
      <c r="VWQ187" s="419"/>
      <c r="VWR187" s="419"/>
      <c r="VWS187" s="419"/>
      <c r="VWT187" s="419"/>
      <c r="VWU187" s="419"/>
      <c r="VWV187" s="419"/>
      <c r="VWW187" s="419"/>
      <c r="VWX187" s="419"/>
      <c r="VWY187" s="419"/>
      <c r="VWZ187" s="419"/>
      <c r="VXA187" s="419"/>
      <c r="VXB187" s="419"/>
      <c r="VXC187" s="419"/>
      <c r="VXD187" s="419"/>
      <c r="VXE187" s="419"/>
      <c r="VXF187" s="419"/>
      <c r="VXG187" s="419"/>
      <c r="VXH187" s="419"/>
      <c r="VXI187" s="419"/>
      <c r="VXJ187" s="419"/>
      <c r="VXK187" s="419"/>
      <c r="VXL187" s="419"/>
      <c r="VXM187" s="419"/>
      <c r="VXN187" s="419"/>
      <c r="VXO187" s="419"/>
      <c r="VXP187" s="419"/>
      <c r="VXQ187" s="419"/>
      <c r="VXR187" s="419"/>
      <c r="VXS187" s="419"/>
      <c r="VXT187" s="419"/>
      <c r="VXU187" s="419"/>
      <c r="VXV187" s="419"/>
      <c r="VXW187" s="419"/>
      <c r="VXX187" s="419"/>
      <c r="VXY187" s="419"/>
      <c r="VXZ187" s="419"/>
      <c r="VYA187" s="419"/>
      <c r="VYB187" s="419"/>
      <c r="VYC187" s="419"/>
      <c r="VYD187" s="419"/>
      <c r="VYE187" s="419"/>
      <c r="VYF187" s="419"/>
      <c r="VYG187" s="419"/>
      <c r="VYH187" s="419"/>
      <c r="VYI187" s="419"/>
      <c r="VYJ187" s="419"/>
      <c r="VYK187" s="419"/>
      <c r="VYL187" s="419"/>
      <c r="VYM187" s="419"/>
      <c r="VYN187" s="419"/>
      <c r="VYO187" s="419"/>
      <c r="VYP187" s="419"/>
      <c r="VYQ187" s="419"/>
      <c r="VYR187" s="419"/>
      <c r="VYS187" s="419"/>
      <c r="VYT187" s="419"/>
      <c r="VYU187" s="419"/>
      <c r="VYV187" s="419"/>
      <c r="VYW187" s="419"/>
      <c r="VYX187" s="419"/>
      <c r="VYY187" s="419"/>
      <c r="VYZ187" s="419"/>
      <c r="VZA187" s="419"/>
      <c r="VZB187" s="419"/>
      <c r="VZC187" s="419"/>
      <c r="VZD187" s="419"/>
      <c r="VZE187" s="419"/>
      <c r="VZF187" s="419"/>
      <c r="VZG187" s="419"/>
      <c r="VZH187" s="419"/>
      <c r="VZI187" s="419"/>
      <c r="VZJ187" s="419"/>
      <c r="VZK187" s="419"/>
      <c r="VZL187" s="419"/>
      <c r="VZM187" s="419"/>
      <c r="VZN187" s="419"/>
      <c r="VZO187" s="419"/>
      <c r="VZP187" s="419"/>
      <c r="VZQ187" s="419"/>
      <c r="VZR187" s="419"/>
      <c r="VZS187" s="419"/>
      <c r="VZT187" s="419"/>
      <c r="VZU187" s="419"/>
      <c r="VZV187" s="419"/>
      <c r="VZW187" s="419"/>
      <c r="VZX187" s="419"/>
      <c r="VZY187" s="419"/>
      <c r="VZZ187" s="419"/>
      <c r="WAA187" s="419"/>
      <c r="WAB187" s="419"/>
      <c r="WAC187" s="419"/>
      <c r="WAD187" s="419"/>
      <c r="WAE187" s="419"/>
      <c r="WAF187" s="419"/>
      <c r="WAG187" s="419"/>
      <c r="WAH187" s="419"/>
      <c r="WAI187" s="419"/>
      <c r="WAJ187" s="419"/>
      <c r="WAK187" s="419"/>
      <c r="WAL187" s="419"/>
      <c r="WAM187" s="419"/>
      <c r="WAN187" s="419"/>
      <c r="WAO187" s="419"/>
      <c r="WAP187" s="419"/>
      <c r="WAQ187" s="419"/>
      <c r="WAR187" s="419"/>
      <c r="WAS187" s="419"/>
      <c r="WAT187" s="419"/>
      <c r="WAU187" s="419"/>
      <c r="WAV187" s="419"/>
      <c r="WAW187" s="419"/>
      <c r="WAX187" s="419"/>
      <c r="WAY187" s="419"/>
      <c r="WAZ187" s="419"/>
      <c r="WBA187" s="419"/>
      <c r="WBB187" s="419"/>
      <c r="WBC187" s="419"/>
      <c r="WBD187" s="419"/>
      <c r="WBE187" s="419"/>
      <c r="WBF187" s="419"/>
      <c r="WBG187" s="419"/>
      <c r="WBH187" s="419"/>
      <c r="WBI187" s="419"/>
      <c r="WBJ187" s="419"/>
      <c r="WBK187" s="419"/>
      <c r="WBL187" s="419"/>
      <c r="WBM187" s="419"/>
      <c r="WBN187" s="419"/>
      <c r="WBO187" s="419"/>
      <c r="WBP187" s="419"/>
      <c r="WBQ187" s="419"/>
      <c r="WBR187" s="419"/>
      <c r="WBS187" s="419"/>
      <c r="WBT187" s="419"/>
      <c r="WBU187" s="419"/>
      <c r="WBV187" s="419"/>
      <c r="WBW187" s="419"/>
      <c r="WBX187" s="419"/>
      <c r="WBY187" s="419"/>
      <c r="WBZ187" s="419"/>
      <c r="WCA187" s="419"/>
      <c r="WCB187" s="419"/>
      <c r="WCC187" s="419"/>
      <c r="WCD187" s="419"/>
      <c r="WCE187" s="419"/>
      <c r="WCF187" s="419"/>
      <c r="WCG187" s="419"/>
      <c r="WCH187" s="419"/>
      <c r="WCI187" s="419"/>
      <c r="WCJ187" s="419"/>
      <c r="WCK187" s="419"/>
      <c r="WCL187" s="419"/>
      <c r="WCM187" s="419"/>
      <c r="WCN187" s="419"/>
      <c r="WCO187" s="419"/>
      <c r="WCP187" s="419"/>
      <c r="WCQ187" s="419"/>
      <c r="WCR187" s="419"/>
      <c r="WCS187" s="419"/>
      <c r="WCT187" s="419"/>
      <c r="WCU187" s="419"/>
      <c r="WCV187" s="419"/>
      <c r="WCW187" s="419"/>
      <c r="WCX187" s="419"/>
      <c r="WCY187" s="419"/>
      <c r="WCZ187" s="419"/>
      <c r="WDA187" s="419"/>
      <c r="WDB187" s="419"/>
      <c r="WDC187" s="419"/>
      <c r="WDD187" s="419"/>
      <c r="WDE187" s="419"/>
      <c r="WDF187" s="419"/>
      <c r="WDG187" s="419"/>
      <c r="WDH187" s="419"/>
      <c r="WDI187" s="419"/>
      <c r="WDJ187" s="419"/>
      <c r="WDK187" s="419"/>
      <c r="WDL187" s="419"/>
      <c r="WDM187" s="419"/>
      <c r="WDN187" s="419"/>
      <c r="WDO187" s="419"/>
      <c r="WDP187" s="419"/>
      <c r="WDQ187" s="419"/>
      <c r="WDR187" s="419"/>
      <c r="WDS187" s="419"/>
      <c r="WDT187" s="419"/>
      <c r="WDU187" s="419"/>
      <c r="WDV187" s="419"/>
      <c r="WDW187" s="419"/>
      <c r="WDX187" s="419"/>
      <c r="WDY187" s="419"/>
      <c r="WDZ187" s="419"/>
      <c r="WEA187" s="419"/>
      <c r="WEB187" s="419"/>
      <c r="WEC187" s="419"/>
      <c r="WED187" s="419"/>
      <c r="WEE187" s="419"/>
      <c r="WEF187" s="419"/>
      <c r="WEG187" s="419"/>
      <c r="WEH187" s="419"/>
      <c r="WEI187" s="419"/>
      <c r="WEJ187" s="419"/>
      <c r="WEK187" s="419"/>
      <c r="WEL187" s="419"/>
      <c r="WEM187" s="419"/>
      <c r="WEN187" s="419"/>
      <c r="WEO187" s="419"/>
      <c r="WEP187" s="419"/>
      <c r="WEQ187" s="419"/>
      <c r="WER187" s="419"/>
      <c r="WES187" s="419"/>
      <c r="WET187" s="419"/>
      <c r="WEU187" s="419"/>
      <c r="WEV187" s="419"/>
      <c r="WEW187" s="419"/>
      <c r="WEX187" s="419"/>
      <c r="WEY187" s="419"/>
      <c r="WEZ187" s="419"/>
      <c r="WFA187" s="419"/>
      <c r="WFB187" s="419"/>
      <c r="WFC187" s="419"/>
      <c r="WFD187" s="419"/>
      <c r="WFE187" s="419"/>
      <c r="WFF187" s="419"/>
      <c r="WFG187" s="419"/>
      <c r="WFH187" s="419"/>
      <c r="WFI187" s="419"/>
      <c r="WFJ187" s="419"/>
      <c r="WFK187" s="419"/>
      <c r="WFL187" s="419"/>
      <c r="WFM187" s="419"/>
      <c r="WFN187" s="419"/>
      <c r="WFO187" s="419"/>
      <c r="WFP187" s="419"/>
      <c r="WFQ187" s="419"/>
      <c r="WFR187" s="419"/>
      <c r="WFS187" s="419"/>
      <c r="WFT187" s="419"/>
      <c r="WFU187" s="419"/>
      <c r="WFV187" s="419"/>
      <c r="WFW187" s="419"/>
      <c r="WFX187" s="419"/>
      <c r="WFY187" s="419"/>
      <c r="WFZ187" s="419"/>
      <c r="WGA187" s="419"/>
      <c r="WGB187" s="419"/>
      <c r="WGC187" s="419"/>
      <c r="WGD187" s="419"/>
      <c r="WGE187" s="419"/>
      <c r="WGF187" s="419"/>
      <c r="WGG187" s="419"/>
      <c r="WGH187" s="419"/>
      <c r="WGI187" s="419"/>
      <c r="WGJ187" s="419"/>
      <c r="WGK187" s="419"/>
      <c r="WGL187" s="419"/>
      <c r="WGM187" s="419"/>
      <c r="WGN187" s="419"/>
      <c r="WGO187" s="419"/>
      <c r="WGP187" s="419"/>
      <c r="WGQ187" s="419"/>
      <c r="WGR187" s="419"/>
      <c r="WGS187" s="419"/>
      <c r="WGT187" s="419"/>
      <c r="WGU187" s="419"/>
      <c r="WGV187" s="419"/>
      <c r="WGW187" s="419"/>
      <c r="WGX187" s="419"/>
      <c r="WGY187" s="419"/>
      <c r="WGZ187" s="419"/>
      <c r="WHA187" s="419"/>
      <c r="WHB187" s="419"/>
      <c r="WHC187" s="419"/>
      <c r="WHD187" s="419"/>
      <c r="WHE187" s="419"/>
      <c r="WHF187" s="419"/>
      <c r="WHG187" s="419"/>
      <c r="WHH187" s="419"/>
      <c r="WHI187" s="419"/>
      <c r="WHJ187" s="419"/>
      <c r="WHK187" s="419"/>
      <c r="WHL187" s="419"/>
      <c r="WHM187" s="419"/>
      <c r="WHN187" s="419"/>
      <c r="WHO187" s="419"/>
      <c r="WHP187" s="419"/>
      <c r="WHQ187" s="419"/>
      <c r="WHR187" s="419"/>
      <c r="WHS187" s="419"/>
      <c r="WHT187" s="419"/>
      <c r="WHU187" s="419"/>
      <c r="WHV187" s="419"/>
      <c r="WHW187" s="419"/>
      <c r="WHX187" s="419"/>
      <c r="WHY187" s="419"/>
      <c r="WHZ187" s="419"/>
      <c r="WIA187" s="419"/>
      <c r="WIB187" s="419"/>
      <c r="WIC187" s="419"/>
      <c r="WID187" s="419"/>
      <c r="WIE187" s="419"/>
      <c r="WIF187" s="419"/>
      <c r="WIG187" s="419"/>
      <c r="WIH187" s="419"/>
      <c r="WII187" s="419"/>
      <c r="WIJ187" s="419"/>
      <c r="WIK187" s="419"/>
      <c r="WIL187" s="419"/>
      <c r="WIM187" s="419"/>
      <c r="WIN187" s="419"/>
      <c r="WIO187" s="419"/>
      <c r="WIP187" s="419"/>
      <c r="WIQ187" s="419"/>
      <c r="WIR187" s="419"/>
      <c r="WIS187" s="419"/>
      <c r="WIT187" s="419"/>
      <c r="WIU187" s="419"/>
      <c r="WIV187" s="419"/>
      <c r="WIW187" s="419"/>
      <c r="WIX187" s="419"/>
      <c r="WIY187" s="419"/>
      <c r="WIZ187" s="419"/>
      <c r="WJA187" s="419"/>
      <c r="WJB187" s="419"/>
      <c r="WJC187" s="419"/>
      <c r="WJD187" s="419"/>
      <c r="WJE187" s="419"/>
      <c r="WJF187" s="419"/>
      <c r="WJG187" s="419"/>
      <c r="WJH187" s="419"/>
      <c r="WJI187" s="419"/>
      <c r="WJJ187" s="419"/>
      <c r="WJK187" s="419"/>
      <c r="WJL187" s="419"/>
      <c r="WJM187" s="419"/>
      <c r="WJN187" s="419"/>
      <c r="WJO187" s="419"/>
      <c r="WJP187" s="419"/>
      <c r="WJQ187" s="419"/>
      <c r="WJR187" s="419"/>
      <c r="WJS187" s="419"/>
      <c r="WJT187" s="419"/>
      <c r="WJU187" s="419"/>
      <c r="WJV187" s="419"/>
      <c r="WJW187" s="419"/>
      <c r="WJX187" s="419"/>
      <c r="WJY187" s="419"/>
      <c r="WJZ187" s="419"/>
      <c r="WKA187" s="419"/>
      <c r="WKB187" s="419"/>
      <c r="WKC187" s="419"/>
      <c r="WKD187" s="419"/>
      <c r="WKE187" s="419"/>
      <c r="WKF187" s="419"/>
      <c r="WKG187" s="419"/>
      <c r="WKH187" s="419"/>
      <c r="WKI187" s="419"/>
      <c r="WKJ187" s="419"/>
      <c r="WKK187" s="419"/>
      <c r="WKL187" s="419"/>
      <c r="WKM187" s="419"/>
      <c r="WKN187" s="419"/>
      <c r="WKO187" s="419"/>
      <c r="WKP187" s="419"/>
      <c r="WKQ187" s="419"/>
      <c r="WKR187" s="419"/>
      <c r="WKS187" s="419"/>
      <c r="WKT187" s="419"/>
      <c r="WKU187" s="419"/>
      <c r="WKV187" s="419"/>
      <c r="WKW187" s="419"/>
      <c r="WKX187" s="419"/>
      <c r="WKY187" s="419"/>
      <c r="WKZ187" s="419"/>
      <c r="WLA187" s="419"/>
      <c r="WLB187" s="419"/>
      <c r="WLC187" s="419"/>
      <c r="WLD187" s="419"/>
      <c r="WLE187" s="419"/>
      <c r="WLF187" s="419"/>
      <c r="WLG187" s="419"/>
      <c r="WLH187" s="419"/>
      <c r="WLI187" s="419"/>
      <c r="WLJ187" s="419"/>
      <c r="WLK187" s="419"/>
      <c r="WLL187" s="419"/>
      <c r="WLM187" s="419"/>
      <c r="WLN187" s="419"/>
      <c r="WLO187" s="419"/>
      <c r="WLP187" s="419"/>
      <c r="WLQ187" s="419"/>
      <c r="WLR187" s="419"/>
      <c r="WLS187" s="419"/>
      <c r="WLT187" s="419"/>
      <c r="WLU187" s="419"/>
      <c r="WLV187" s="419"/>
      <c r="WLW187" s="419"/>
      <c r="WLX187" s="419"/>
      <c r="WLY187" s="419"/>
      <c r="WLZ187" s="419"/>
      <c r="WMA187" s="419"/>
      <c r="WMB187" s="419"/>
      <c r="WMC187" s="419"/>
      <c r="WMD187" s="419"/>
      <c r="WME187" s="419"/>
      <c r="WMF187" s="419"/>
      <c r="WMG187" s="419"/>
      <c r="WMH187" s="419"/>
      <c r="WMI187" s="419"/>
      <c r="WMJ187" s="419"/>
      <c r="WMK187" s="419"/>
      <c r="WML187" s="419"/>
      <c r="WMM187" s="419"/>
      <c r="WMN187" s="419"/>
      <c r="WMO187" s="419"/>
      <c r="WMP187" s="419"/>
      <c r="WMQ187" s="419"/>
      <c r="WMR187" s="419"/>
      <c r="WMS187" s="419"/>
      <c r="WMT187" s="419"/>
      <c r="WMU187" s="419"/>
      <c r="WMV187" s="419"/>
      <c r="WMW187" s="419"/>
      <c r="WMX187" s="419"/>
      <c r="WMY187" s="419"/>
      <c r="WMZ187" s="419"/>
      <c r="WNA187" s="419"/>
      <c r="WNB187" s="419"/>
      <c r="WNC187" s="419"/>
      <c r="WND187" s="419"/>
      <c r="WNE187" s="419"/>
      <c r="WNF187" s="419"/>
      <c r="WNG187" s="419"/>
      <c r="WNH187" s="419"/>
      <c r="WNI187" s="419"/>
      <c r="WNJ187" s="419"/>
      <c r="WNK187" s="419"/>
      <c r="WNL187" s="419"/>
      <c r="WNM187" s="419"/>
      <c r="WNN187" s="419"/>
      <c r="WNO187" s="419"/>
      <c r="WNP187" s="419"/>
      <c r="WNQ187" s="419"/>
      <c r="WNR187" s="419"/>
      <c r="WNS187" s="419"/>
      <c r="WNT187" s="419"/>
      <c r="WNU187" s="419"/>
      <c r="WNV187" s="419"/>
      <c r="WNW187" s="419"/>
      <c r="WNX187" s="419"/>
      <c r="WNY187" s="419"/>
      <c r="WNZ187" s="419"/>
      <c r="WOA187" s="419"/>
      <c r="WOB187" s="419"/>
      <c r="WOC187" s="419"/>
      <c r="WOD187" s="419"/>
      <c r="WOE187" s="419"/>
      <c r="WOF187" s="419"/>
      <c r="WOG187" s="419"/>
      <c r="WOH187" s="419"/>
      <c r="WOI187" s="419"/>
      <c r="WOJ187" s="419"/>
      <c r="WOK187" s="419"/>
      <c r="WOL187" s="419"/>
      <c r="WOM187" s="419"/>
      <c r="WON187" s="419"/>
      <c r="WOO187" s="419"/>
      <c r="WOP187" s="419"/>
      <c r="WOQ187" s="419"/>
      <c r="WOR187" s="419"/>
      <c r="WOS187" s="419"/>
      <c r="WOT187" s="419"/>
      <c r="WOU187" s="419"/>
      <c r="WOV187" s="419"/>
      <c r="WOW187" s="419"/>
      <c r="WOX187" s="419"/>
      <c r="WOY187" s="419"/>
      <c r="WOZ187" s="419"/>
      <c r="WPA187" s="419"/>
      <c r="WPB187" s="419"/>
      <c r="WPC187" s="419"/>
      <c r="WPD187" s="419"/>
      <c r="WPE187" s="419"/>
      <c r="WPF187" s="419"/>
      <c r="WPG187" s="419"/>
      <c r="WPH187" s="419"/>
      <c r="WPI187" s="419"/>
      <c r="WPJ187" s="419"/>
      <c r="WPK187" s="419"/>
      <c r="WPL187" s="419"/>
      <c r="WPM187" s="419"/>
      <c r="WPN187" s="419"/>
      <c r="WPO187" s="419"/>
      <c r="WPP187" s="419"/>
      <c r="WPQ187" s="419"/>
      <c r="WPR187" s="419"/>
      <c r="WPS187" s="419"/>
      <c r="WPT187" s="419"/>
      <c r="WPU187" s="419"/>
      <c r="WPV187" s="419"/>
      <c r="WPW187" s="419"/>
      <c r="WPX187" s="419"/>
      <c r="WPY187" s="419"/>
      <c r="WPZ187" s="419"/>
      <c r="WQA187" s="419"/>
      <c r="WQB187" s="419"/>
      <c r="WQC187" s="419"/>
      <c r="WQD187" s="419"/>
      <c r="WQE187" s="419"/>
      <c r="WQF187" s="419"/>
      <c r="WQG187" s="419"/>
      <c r="WQH187" s="419"/>
      <c r="WQI187" s="419"/>
      <c r="WQJ187" s="419"/>
      <c r="WQK187" s="419"/>
      <c r="WQL187" s="419"/>
      <c r="WQM187" s="419"/>
      <c r="WQN187" s="419"/>
      <c r="WQO187" s="419"/>
      <c r="WQP187" s="419"/>
      <c r="WQQ187" s="419"/>
      <c r="WQR187" s="419"/>
      <c r="WQS187" s="419"/>
      <c r="WQT187" s="419"/>
      <c r="WQU187" s="419"/>
      <c r="WQV187" s="419"/>
      <c r="WQW187" s="419"/>
      <c r="WQX187" s="419"/>
      <c r="WQY187" s="419"/>
      <c r="WQZ187" s="419"/>
      <c r="WRA187" s="419"/>
      <c r="WRB187" s="419"/>
      <c r="WRC187" s="419"/>
      <c r="WRD187" s="419"/>
      <c r="WRE187" s="419"/>
      <c r="WRF187" s="419"/>
      <c r="WRG187" s="419"/>
      <c r="WRH187" s="419"/>
      <c r="WRI187" s="419"/>
      <c r="WRJ187" s="419"/>
      <c r="WRK187" s="419"/>
      <c r="WRL187" s="419"/>
      <c r="WRM187" s="419"/>
      <c r="WRN187" s="419"/>
      <c r="WRO187" s="419"/>
      <c r="WRP187" s="419"/>
      <c r="WRQ187" s="419"/>
      <c r="WRR187" s="419"/>
      <c r="WRS187" s="419"/>
      <c r="WRT187" s="419"/>
      <c r="WRU187" s="419"/>
      <c r="WRV187" s="419"/>
      <c r="WRW187" s="419"/>
      <c r="WRX187" s="419"/>
      <c r="WRY187" s="419"/>
      <c r="WRZ187" s="419"/>
      <c r="WSA187" s="419"/>
      <c r="WSB187" s="419"/>
      <c r="WSC187" s="419"/>
      <c r="WSD187" s="419"/>
      <c r="WSE187" s="419"/>
      <c r="WSF187" s="419"/>
      <c r="WSG187" s="419"/>
      <c r="WSH187" s="419"/>
      <c r="WSI187" s="419"/>
      <c r="WSJ187" s="419"/>
      <c r="WSK187" s="419"/>
      <c r="WSL187" s="419"/>
      <c r="WSM187" s="419"/>
      <c r="WSN187" s="419"/>
      <c r="WSO187" s="419"/>
      <c r="WSP187" s="419"/>
      <c r="WSQ187" s="419"/>
      <c r="WSR187" s="419"/>
      <c r="WSS187" s="419"/>
      <c r="WST187" s="419"/>
      <c r="WSU187" s="419"/>
      <c r="WSV187" s="419"/>
      <c r="WSW187" s="419"/>
      <c r="WSX187" s="419"/>
      <c r="WSY187" s="419"/>
      <c r="WSZ187" s="419"/>
      <c r="WTA187" s="419"/>
      <c r="WTB187" s="419"/>
      <c r="WTC187" s="419"/>
      <c r="WTD187" s="419"/>
      <c r="WTE187" s="419"/>
      <c r="WTF187" s="419"/>
      <c r="WTG187" s="419"/>
      <c r="WTH187" s="419"/>
      <c r="WTI187" s="419"/>
      <c r="WTJ187" s="419"/>
      <c r="WTK187" s="419"/>
      <c r="WTL187" s="419"/>
      <c r="WTM187" s="419"/>
      <c r="WTN187" s="419"/>
      <c r="WTO187" s="419"/>
      <c r="WTP187" s="419"/>
      <c r="WTQ187" s="419"/>
      <c r="WTR187" s="419"/>
      <c r="WTS187" s="419"/>
      <c r="WTT187" s="419"/>
      <c r="WTU187" s="419"/>
      <c r="WTV187" s="419"/>
      <c r="WTW187" s="419"/>
      <c r="WTX187" s="419"/>
      <c r="WTY187" s="419"/>
      <c r="WTZ187" s="419"/>
      <c r="WUA187" s="419"/>
      <c r="WUB187" s="419"/>
      <c r="WUC187" s="419"/>
      <c r="WUD187" s="419"/>
      <c r="WUE187" s="419"/>
      <c r="WUF187" s="419"/>
      <c r="WUG187" s="419"/>
      <c r="WUH187" s="419"/>
      <c r="WUI187" s="419"/>
      <c r="WUJ187" s="419"/>
      <c r="WUK187" s="419"/>
      <c r="WUL187" s="419"/>
      <c r="WUM187" s="419"/>
      <c r="WUN187" s="419"/>
      <c r="WUO187" s="419"/>
      <c r="WUP187" s="419"/>
      <c r="WUQ187" s="419"/>
      <c r="WUR187" s="419"/>
      <c r="WUS187" s="419"/>
      <c r="WUT187" s="419"/>
      <c r="WUU187" s="419"/>
      <c r="WUV187" s="419"/>
      <c r="WUW187" s="419"/>
      <c r="WUX187" s="419"/>
      <c r="WUY187" s="419"/>
      <c r="WUZ187" s="419"/>
      <c r="WVA187" s="419"/>
      <c r="WVB187" s="419"/>
      <c r="WVC187" s="419"/>
      <c r="WVD187" s="419"/>
      <c r="WVE187" s="419"/>
      <c r="WVF187" s="419"/>
      <c r="WVG187" s="419"/>
      <c r="WVH187" s="419"/>
      <c r="WVI187" s="419"/>
      <c r="WVJ187" s="419"/>
      <c r="WVK187" s="419"/>
      <c r="WVL187" s="419"/>
      <c r="WVM187" s="419"/>
      <c r="WVN187" s="419"/>
      <c r="WVO187" s="419"/>
      <c r="WVP187" s="419"/>
      <c r="WVQ187" s="419"/>
      <c r="WVR187" s="419"/>
      <c r="WVS187" s="419"/>
      <c r="WVT187" s="419"/>
      <c r="WVU187" s="419"/>
      <c r="WVV187" s="419"/>
      <c r="WVW187" s="419"/>
      <c r="WVX187" s="419"/>
      <c r="WVY187" s="419"/>
      <c r="WVZ187" s="419"/>
      <c r="WWA187" s="419"/>
      <c r="WWB187" s="419"/>
      <c r="WWC187" s="419"/>
      <c r="WWD187" s="419"/>
      <c r="WWE187" s="419"/>
      <c r="WWF187" s="419"/>
      <c r="WWG187" s="419"/>
      <c r="WWH187" s="419"/>
      <c r="WWI187" s="419"/>
      <c r="WWJ187" s="419"/>
      <c r="WWK187" s="419"/>
      <c r="WWL187" s="419"/>
      <c r="WWM187" s="419"/>
      <c r="WWN187" s="419"/>
      <c r="WWO187" s="419"/>
      <c r="WWP187" s="419"/>
      <c r="WWQ187" s="419"/>
      <c r="WWR187" s="419"/>
      <c r="WWS187" s="419"/>
      <c r="WWT187" s="419"/>
      <c r="WWU187" s="419"/>
      <c r="WWV187" s="419"/>
      <c r="WWW187" s="419"/>
      <c r="WWX187" s="419"/>
      <c r="WWY187" s="419"/>
      <c r="WWZ187" s="419"/>
      <c r="WXA187" s="419"/>
      <c r="WXB187" s="419"/>
      <c r="WXC187" s="419"/>
      <c r="WXD187" s="419"/>
      <c r="WXE187" s="419"/>
      <c r="WXF187" s="419"/>
      <c r="WXG187" s="419"/>
      <c r="WXH187" s="419"/>
      <c r="WXI187" s="419"/>
      <c r="WXJ187" s="419"/>
      <c r="WXK187" s="419"/>
      <c r="WXL187" s="419"/>
      <c r="WXM187" s="419"/>
      <c r="WXN187" s="419"/>
      <c r="WXO187" s="419"/>
      <c r="WXP187" s="419"/>
      <c r="WXQ187" s="419"/>
      <c r="WXR187" s="419"/>
      <c r="WXS187" s="419"/>
      <c r="WXT187" s="419"/>
      <c r="WXU187" s="419"/>
      <c r="WXV187" s="419"/>
      <c r="WXW187" s="419"/>
      <c r="WXX187" s="419"/>
      <c r="WXY187" s="419"/>
      <c r="WXZ187" s="419"/>
      <c r="WYA187" s="419"/>
      <c r="WYB187" s="419"/>
      <c r="WYC187" s="419"/>
      <c r="WYD187" s="419"/>
      <c r="WYE187" s="419"/>
      <c r="WYF187" s="419"/>
      <c r="WYG187" s="419"/>
      <c r="WYH187" s="419"/>
      <c r="WYI187" s="419"/>
      <c r="WYJ187" s="419"/>
      <c r="WYK187" s="419"/>
      <c r="WYL187" s="419"/>
      <c r="WYM187" s="419"/>
      <c r="WYN187" s="419"/>
      <c r="WYO187" s="419"/>
      <c r="WYP187" s="419"/>
      <c r="WYQ187" s="419"/>
      <c r="WYR187" s="419"/>
      <c r="WYS187" s="419"/>
      <c r="WYT187" s="419"/>
      <c r="WYU187" s="419"/>
      <c r="WYV187" s="419"/>
      <c r="WYW187" s="419"/>
      <c r="WYX187" s="419"/>
      <c r="WYY187" s="419"/>
      <c r="WYZ187" s="419"/>
      <c r="WZA187" s="419"/>
      <c r="WZB187" s="419"/>
      <c r="WZC187" s="419"/>
      <c r="WZD187" s="419"/>
      <c r="WZE187" s="419"/>
      <c r="WZF187" s="419"/>
      <c r="WZG187" s="419"/>
      <c r="WZH187" s="419"/>
      <c r="WZI187" s="419"/>
      <c r="WZJ187" s="419"/>
      <c r="WZK187" s="419"/>
      <c r="WZL187" s="419"/>
      <c r="WZM187" s="419"/>
      <c r="WZN187" s="419"/>
      <c r="WZO187" s="419"/>
      <c r="WZP187" s="419"/>
      <c r="WZQ187" s="419"/>
      <c r="WZR187" s="419"/>
      <c r="WZS187" s="419"/>
      <c r="WZT187" s="419"/>
      <c r="WZU187" s="419"/>
      <c r="WZV187" s="419"/>
      <c r="WZW187" s="419"/>
      <c r="WZX187" s="419"/>
      <c r="WZY187" s="419"/>
      <c r="WZZ187" s="419"/>
      <c r="XAA187" s="419"/>
      <c r="XAB187" s="419"/>
      <c r="XAC187" s="419"/>
      <c r="XAD187" s="419"/>
      <c r="XAE187" s="419"/>
      <c r="XAF187" s="419"/>
      <c r="XAG187" s="419"/>
      <c r="XAH187" s="419"/>
      <c r="XAI187" s="419"/>
      <c r="XAJ187" s="419"/>
      <c r="XAK187" s="419"/>
      <c r="XAL187" s="419"/>
      <c r="XAM187" s="419"/>
      <c r="XAN187" s="419"/>
      <c r="XAO187" s="419"/>
      <c r="XAP187" s="419"/>
      <c r="XAQ187" s="419"/>
      <c r="XAR187" s="419"/>
      <c r="XAS187" s="419"/>
      <c r="XAT187" s="419"/>
      <c r="XAU187" s="419"/>
      <c r="XAV187" s="419"/>
      <c r="XAW187" s="419"/>
      <c r="XAX187" s="419"/>
      <c r="XAY187" s="419"/>
      <c r="XAZ187" s="419"/>
      <c r="XBA187" s="419"/>
      <c r="XBB187" s="419"/>
      <c r="XBC187" s="419"/>
      <c r="XBD187" s="419"/>
      <c r="XBE187" s="419"/>
      <c r="XBF187" s="419"/>
      <c r="XBG187" s="419"/>
      <c r="XBH187" s="419"/>
      <c r="XBI187" s="419"/>
      <c r="XBJ187" s="419"/>
      <c r="XBK187" s="419"/>
      <c r="XBL187" s="419"/>
      <c r="XBM187" s="419"/>
      <c r="XBN187" s="419"/>
      <c r="XBO187" s="419"/>
      <c r="XBP187" s="419"/>
      <c r="XBQ187" s="419"/>
      <c r="XBR187" s="419"/>
      <c r="XBS187" s="419"/>
      <c r="XBT187" s="419"/>
      <c r="XBU187" s="419"/>
      <c r="XBV187" s="419"/>
      <c r="XBW187" s="419"/>
      <c r="XBX187" s="419"/>
      <c r="XBY187" s="419"/>
      <c r="XBZ187" s="419"/>
      <c r="XCA187" s="419"/>
      <c r="XCB187" s="419"/>
      <c r="XCC187" s="419"/>
      <c r="XCD187" s="419"/>
      <c r="XCE187" s="419"/>
      <c r="XCF187" s="419"/>
      <c r="XCG187" s="419"/>
      <c r="XCH187" s="419"/>
      <c r="XCI187" s="419"/>
      <c r="XCJ187" s="419"/>
      <c r="XCK187" s="419"/>
      <c r="XCL187" s="419"/>
      <c r="XCM187" s="419"/>
      <c r="XCN187" s="419"/>
      <c r="XCO187" s="419"/>
      <c r="XCP187" s="419"/>
      <c r="XCQ187" s="419"/>
      <c r="XCR187" s="419"/>
      <c r="XCS187" s="419"/>
      <c r="XCT187" s="419"/>
      <c r="XCU187" s="419"/>
      <c r="XCV187" s="419"/>
      <c r="XCW187" s="419"/>
      <c r="XCX187" s="419"/>
      <c r="XCY187" s="419"/>
      <c r="XCZ187" s="419"/>
      <c r="XDA187" s="419"/>
      <c r="XDB187" s="419"/>
      <c r="XDC187" s="419"/>
      <c r="XDD187" s="419"/>
      <c r="XDE187" s="419"/>
      <c r="XDF187" s="419"/>
      <c r="XDG187" s="419"/>
      <c r="XDH187" s="419"/>
      <c r="XDI187" s="419"/>
      <c r="XDJ187" s="419"/>
      <c r="XDK187" s="419"/>
      <c r="XDL187" s="419"/>
      <c r="XDM187" s="419"/>
      <c r="XDN187" s="419"/>
      <c r="XDO187" s="419"/>
      <c r="XDP187" s="419"/>
      <c r="XDQ187" s="419"/>
      <c r="XDR187" s="419"/>
      <c r="XDS187" s="419"/>
      <c r="XDT187" s="419"/>
      <c r="XDU187" s="419"/>
      <c r="XDV187" s="419"/>
      <c r="XDW187" s="419"/>
      <c r="XDX187" s="419"/>
      <c r="XDY187" s="419"/>
      <c r="XDZ187" s="419"/>
      <c r="XEA187" s="419"/>
      <c r="XEB187" s="419"/>
      <c r="XEC187" s="419"/>
      <c r="XED187" s="419"/>
      <c r="XEE187" s="419"/>
      <c r="XEF187" s="419"/>
      <c r="XEG187" s="419"/>
      <c r="XEH187" s="419"/>
      <c r="XEI187" s="419"/>
      <c r="XEJ187" s="419"/>
      <c r="XEK187" s="419"/>
      <c r="XEL187" s="419"/>
      <c r="XEM187" s="419"/>
      <c r="XEN187" s="419"/>
      <c r="XEO187" s="419"/>
      <c r="XEP187" s="419"/>
      <c r="XEQ187" s="419"/>
      <c r="XER187" s="419"/>
      <c r="XES187" s="419"/>
      <c r="XET187" s="419"/>
      <c r="XEU187" s="419"/>
      <c r="XEV187" s="419"/>
      <c r="XEW187" s="419"/>
      <c r="XEX187" s="419"/>
      <c r="XEY187" s="419"/>
      <c r="XEZ187" s="419"/>
      <c r="XFA187" s="419"/>
      <c r="XFB187" s="419"/>
      <c r="XFC187" s="419"/>
      <c r="XFD187" s="419"/>
    </row>
    <row r="188" spans="1:16384" s="4" customFormat="1" ht="12.75" x14ac:dyDescent="0.2">
      <c r="A188" s="55"/>
      <c r="E188" s="258"/>
      <c r="K188" s="50"/>
    </row>
    <row r="189" spans="1:16384" customFormat="1" ht="63.75" x14ac:dyDescent="0.25">
      <c r="A189" s="175">
        <f>'Customers Financials, Usages'!A1391</f>
        <v>43678</v>
      </c>
      <c r="B189" s="345" t="s">
        <v>718</v>
      </c>
      <c r="C189" s="3" t="s">
        <v>34</v>
      </c>
      <c r="D189" s="3" t="s">
        <v>35</v>
      </c>
      <c r="E189" s="318" t="s">
        <v>36</v>
      </c>
      <c r="F189" s="2" t="s">
        <v>65</v>
      </c>
      <c r="G189" s="2" t="s">
        <v>66</v>
      </c>
      <c r="H189" s="2" t="s">
        <v>67</v>
      </c>
      <c r="I189" s="2" t="s">
        <v>68</v>
      </c>
      <c r="J189" s="70"/>
      <c r="K189" s="49" t="s">
        <v>69</v>
      </c>
      <c r="L189" s="89" t="s">
        <v>70</v>
      </c>
      <c r="M189" s="96" t="s">
        <v>71</v>
      </c>
      <c r="N189" s="70"/>
      <c r="O189" s="416" t="s">
        <v>72</v>
      </c>
      <c r="P189" s="417"/>
      <c r="Q189" s="417"/>
      <c r="R189" s="418"/>
      <c r="S189" s="4"/>
      <c r="T189" s="4"/>
      <c r="U189" s="4"/>
      <c r="V189" s="4"/>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c r="BGX189" s="5"/>
      <c r="BGY189" s="5"/>
      <c r="BGZ189" s="5"/>
      <c r="BHA189" s="5"/>
      <c r="BHB189" s="5"/>
      <c r="BHC189" s="5"/>
      <c r="BHD189" s="5"/>
      <c r="BHE189" s="5"/>
      <c r="BHF189" s="5"/>
      <c r="BHG189" s="5"/>
      <c r="BHH189" s="5"/>
      <c r="BHI189" s="5"/>
      <c r="BHJ189" s="5"/>
      <c r="BHK189" s="5"/>
      <c r="BHL189" s="5"/>
      <c r="BHM189" s="5"/>
      <c r="BHN189" s="5"/>
      <c r="BHO189" s="5"/>
      <c r="BHP189" s="5"/>
      <c r="BHQ189" s="5"/>
      <c r="BHR189" s="5"/>
      <c r="BHS189" s="5"/>
      <c r="BHT189" s="5"/>
      <c r="BHU189" s="5"/>
      <c r="BHV189" s="5"/>
      <c r="BHW189" s="5"/>
      <c r="BHX189" s="5"/>
      <c r="BHY189" s="5"/>
      <c r="BHZ189" s="5"/>
      <c r="BIA189" s="5"/>
      <c r="BIB189" s="5"/>
      <c r="BIC189" s="5"/>
      <c r="BID189" s="5"/>
      <c r="BIE189" s="5"/>
      <c r="BIF189" s="5"/>
      <c r="BIG189" s="5"/>
      <c r="BIH189" s="5"/>
      <c r="BII189" s="5"/>
      <c r="BIJ189" s="5"/>
      <c r="BIK189" s="5"/>
      <c r="BIL189" s="5"/>
      <c r="BIM189" s="5"/>
      <c r="BIN189" s="5"/>
      <c r="BIO189" s="5"/>
      <c r="BIP189" s="5"/>
      <c r="BIQ189" s="5"/>
      <c r="BIR189" s="5"/>
      <c r="BIS189" s="5"/>
      <c r="BIT189" s="5"/>
      <c r="BIU189" s="5"/>
      <c r="BIV189" s="5"/>
      <c r="BIW189" s="5"/>
      <c r="BIX189" s="5"/>
      <c r="BIY189" s="5"/>
      <c r="BIZ189" s="5"/>
      <c r="BJA189" s="5"/>
      <c r="BJB189" s="5"/>
      <c r="BJC189" s="5"/>
      <c r="BJD189" s="5"/>
      <c r="BJE189" s="5"/>
      <c r="BJF189" s="5"/>
      <c r="BJG189" s="5"/>
      <c r="BJH189" s="5"/>
      <c r="BJI189" s="5"/>
      <c r="BJJ189" s="5"/>
      <c r="BJK189" s="5"/>
      <c r="BJL189" s="5"/>
      <c r="BJM189" s="5"/>
      <c r="BJN189" s="5"/>
      <c r="BJO189" s="5"/>
      <c r="BJP189" s="5"/>
      <c r="BJQ189" s="5"/>
      <c r="BJR189" s="5"/>
      <c r="BJS189" s="5"/>
      <c r="BJT189" s="5"/>
      <c r="BJU189" s="5"/>
      <c r="BJV189" s="5"/>
      <c r="BJW189" s="5"/>
      <c r="BJX189" s="5"/>
      <c r="BJY189" s="5"/>
      <c r="BJZ189" s="5"/>
      <c r="BKA189" s="5"/>
      <c r="BKB189" s="5"/>
      <c r="BKC189" s="5"/>
      <c r="BKD189" s="5"/>
      <c r="BKE189" s="5"/>
      <c r="BKF189" s="5"/>
      <c r="BKG189" s="5"/>
      <c r="BKH189" s="5"/>
      <c r="BKI189" s="5"/>
      <c r="BKJ189" s="5"/>
      <c r="BKK189" s="5"/>
      <c r="BKL189" s="5"/>
      <c r="BKM189" s="5"/>
      <c r="BKN189" s="5"/>
      <c r="BKO189" s="5"/>
      <c r="BKP189" s="5"/>
      <c r="BKQ189" s="5"/>
      <c r="BKR189" s="5"/>
      <c r="BKS189" s="5"/>
      <c r="BKT189" s="5"/>
      <c r="BKU189" s="5"/>
      <c r="BKV189" s="5"/>
      <c r="BKW189" s="5"/>
      <c r="BKX189" s="5"/>
      <c r="BKY189" s="5"/>
      <c r="BKZ189" s="5"/>
      <c r="BLA189" s="5"/>
      <c r="BLB189" s="5"/>
      <c r="BLC189" s="5"/>
      <c r="BLD189" s="5"/>
      <c r="BLE189" s="5"/>
      <c r="BLF189" s="5"/>
      <c r="BLG189" s="5"/>
      <c r="BLH189" s="5"/>
      <c r="BLI189" s="5"/>
      <c r="BLJ189" s="5"/>
      <c r="BLK189" s="5"/>
      <c r="BLL189" s="5"/>
      <c r="BLM189" s="5"/>
      <c r="BLN189" s="5"/>
      <c r="BLO189" s="5"/>
      <c r="BLP189" s="5"/>
      <c r="BLQ189" s="5"/>
      <c r="BLR189" s="5"/>
      <c r="BLS189" s="5"/>
      <c r="BLT189" s="5"/>
      <c r="BLU189" s="5"/>
      <c r="BLV189" s="5"/>
      <c r="BLW189" s="5"/>
      <c r="BLX189" s="5"/>
      <c r="BLY189" s="5"/>
      <c r="BLZ189" s="5"/>
      <c r="BMA189" s="5"/>
      <c r="BMB189" s="5"/>
      <c r="BMC189" s="5"/>
      <c r="BMD189" s="5"/>
      <c r="BME189" s="5"/>
      <c r="BMF189" s="5"/>
      <c r="BMG189" s="5"/>
      <c r="BMH189" s="5"/>
      <c r="BMI189" s="5"/>
      <c r="BMJ189" s="5"/>
      <c r="BMK189" s="5"/>
      <c r="BML189" s="5"/>
      <c r="BMM189" s="5"/>
      <c r="BMN189" s="5"/>
      <c r="BMO189" s="5"/>
      <c r="BMP189" s="5"/>
      <c r="BMQ189" s="5"/>
      <c r="BMR189" s="5"/>
      <c r="BMS189" s="5"/>
      <c r="BMT189" s="5"/>
      <c r="BMU189" s="5"/>
      <c r="BMV189" s="5"/>
      <c r="BMW189" s="5"/>
      <c r="BMX189" s="5"/>
      <c r="BMY189" s="5"/>
      <c r="BMZ189" s="5"/>
      <c r="BNA189" s="5"/>
      <c r="BNB189" s="5"/>
      <c r="BNC189" s="5"/>
      <c r="BND189" s="5"/>
      <c r="BNE189" s="5"/>
      <c r="BNF189" s="5"/>
      <c r="BNG189" s="5"/>
      <c r="BNH189" s="5"/>
      <c r="BNI189" s="5"/>
      <c r="BNJ189" s="5"/>
      <c r="BNK189" s="5"/>
      <c r="BNL189" s="5"/>
      <c r="BNM189" s="5"/>
      <c r="BNN189" s="5"/>
      <c r="BNO189" s="5"/>
      <c r="BNP189" s="5"/>
      <c r="BNQ189" s="5"/>
      <c r="BNR189" s="5"/>
      <c r="BNS189" s="5"/>
      <c r="BNT189" s="5"/>
      <c r="BNU189" s="5"/>
      <c r="BNV189" s="5"/>
      <c r="BNW189" s="5"/>
      <c r="BNX189" s="5"/>
      <c r="BNY189" s="5"/>
      <c r="BNZ189" s="5"/>
      <c r="BOA189" s="5"/>
      <c r="BOB189" s="5"/>
      <c r="BOC189" s="5"/>
      <c r="BOD189" s="5"/>
      <c r="BOE189" s="5"/>
      <c r="BOF189" s="5"/>
      <c r="BOG189" s="5"/>
      <c r="BOH189" s="5"/>
      <c r="BOI189" s="5"/>
      <c r="BOJ189" s="5"/>
      <c r="BOK189" s="5"/>
      <c r="BOL189" s="5"/>
      <c r="BOM189" s="5"/>
      <c r="BON189" s="5"/>
      <c r="BOO189" s="5"/>
      <c r="BOP189" s="5"/>
      <c r="BOQ189" s="5"/>
      <c r="BOR189" s="5"/>
      <c r="BOS189" s="5"/>
      <c r="BOT189" s="5"/>
      <c r="BOU189" s="5"/>
      <c r="BOV189" s="5"/>
      <c r="BOW189" s="5"/>
      <c r="BOX189" s="5"/>
      <c r="BOY189" s="5"/>
      <c r="BOZ189" s="5"/>
      <c r="BPA189" s="5"/>
      <c r="BPB189" s="5"/>
      <c r="BPC189" s="5"/>
      <c r="BPD189" s="5"/>
      <c r="BPE189" s="5"/>
      <c r="BPF189" s="5"/>
      <c r="BPG189" s="5"/>
      <c r="BPH189" s="5"/>
      <c r="BPI189" s="5"/>
      <c r="BPJ189" s="5"/>
      <c r="BPK189" s="5"/>
      <c r="BPL189" s="5"/>
      <c r="BPM189" s="5"/>
      <c r="BPN189" s="5"/>
      <c r="BPO189" s="5"/>
      <c r="BPP189" s="5"/>
      <c r="BPQ189" s="5"/>
      <c r="BPR189" s="5"/>
      <c r="BPS189" s="5"/>
      <c r="BPT189" s="5"/>
      <c r="BPU189" s="5"/>
      <c r="BPV189" s="5"/>
      <c r="BPW189" s="5"/>
      <c r="BPX189" s="5"/>
      <c r="BPY189" s="5"/>
      <c r="BPZ189" s="5"/>
      <c r="BQA189" s="5"/>
      <c r="BQB189" s="5"/>
      <c r="BQC189" s="5"/>
      <c r="BQD189" s="5"/>
      <c r="BQE189" s="5"/>
      <c r="BQF189" s="5"/>
      <c r="BQG189" s="5"/>
      <c r="BQH189" s="5"/>
      <c r="BQI189" s="5"/>
      <c r="BQJ189" s="5"/>
      <c r="BQK189" s="5"/>
      <c r="BQL189" s="5"/>
      <c r="BQM189" s="5"/>
      <c r="BQN189" s="5"/>
      <c r="BQO189" s="5"/>
      <c r="BQP189" s="5"/>
      <c r="BQQ189" s="5"/>
      <c r="BQR189" s="5"/>
      <c r="BQS189" s="5"/>
      <c r="BQT189" s="5"/>
      <c r="BQU189" s="5"/>
      <c r="BQV189" s="5"/>
      <c r="BQW189" s="5"/>
      <c r="BQX189" s="5"/>
      <c r="BQY189" s="5"/>
      <c r="BQZ189" s="5"/>
      <c r="BRA189" s="5"/>
      <c r="BRB189" s="5"/>
      <c r="BRC189" s="5"/>
      <c r="BRD189" s="5"/>
      <c r="BRE189" s="5"/>
      <c r="BRF189" s="5"/>
      <c r="BRG189" s="5"/>
      <c r="BRH189" s="5"/>
      <c r="BRI189" s="5"/>
      <c r="BRJ189" s="5"/>
      <c r="BRK189" s="5"/>
      <c r="BRL189" s="5"/>
      <c r="BRM189" s="5"/>
      <c r="BRN189" s="5"/>
      <c r="BRO189" s="5"/>
      <c r="BRP189" s="5"/>
      <c r="BRQ189" s="5"/>
      <c r="BRR189" s="5"/>
      <c r="BRS189" s="5"/>
      <c r="BRT189" s="5"/>
      <c r="BRU189" s="5"/>
      <c r="BRV189" s="5"/>
      <c r="BRW189" s="5"/>
      <c r="BRX189" s="5"/>
      <c r="BRY189" s="5"/>
      <c r="BRZ189" s="5"/>
      <c r="BSA189" s="5"/>
      <c r="BSB189" s="5"/>
      <c r="BSC189" s="5"/>
      <c r="BSD189" s="5"/>
      <c r="BSE189" s="5"/>
      <c r="BSF189" s="5"/>
      <c r="BSG189" s="5"/>
      <c r="BSH189" s="5"/>
      <c r="BSI189" s="5"/>
      <c r="BSJ189" s="5"/>
      <c r="BSK189" s="5"/>
      <c r="BSL189" s="5"/>
      <c r="BSM189" s="5"/>
      <c r="BSN189" s="5"/>
      <c r="BSO189" s="5"/>
      <c r="BSP189" s="5"/>
      <c r="BSQ189" s="5"/>
      <c r="BSR189" s="5"/>
      <c r="BSS189" s="5"/>
      <c r="BST189" s="5"/>
      <c r="BSU189" s="5"/>
      <c r="BSV189" s="5"/>
      <c r="BSW189" s="5"/>
      <c r="BSX189" s="5"/>
      <c r="BSY189" s="5"/>
      <c r="BSZ189" s="5"/>
      <c r="BTA189" s="5"/>
      <c r="BTB189" s="5"/>
      <c r="BTC189" s="5"/>
      <c r="BTD189" s="5"/>
      <c r="BTE189" s="5"/>
      <c r="BTF189" s="5"/>
      <c r="BTG189" s="5"/>
      <c r="BTH189" s="5"/>
      <c r="BTI189" s="5"/>
      <c r="BTJ189" s="5"/>
      <c r="BTK189" s="5"/>
      <c r="BTL189" s="5"/>
      <c r="BTM189" s="5"/>
      <c r="BTN189" s="5"/>
      <c r="BTO189" s="5"/>
      <c r="BTP189" s="5"/>
      <c r="BTQ189" s="5"/>
      <c r="BTR189" s="5"/>
      <c r="BTS189" s="5"/>
      <c r="BTT189" s="5"/>
      <c r="BTU189" s="5"/>
      <c r="BTV189" s="5"/>
      <c r="BTW189" s="5"/>
      <c r="BTX189" s="5"/>
      <c r="BTY189" s="5"/>
      <c r="BTZ189" s="5"/>
      <c r="BUA189" s="5"/>
      <c r="BUB189" s="5"/>
      <c r="BUC189" s="5"/>
      <c r="BUD189" s="5"/>
      <c r="BUE189" s="5"/>
      <c r="BUF189" s="5"/>
      <c r="BUG189" s="5"/>
      <c r="BUH189" s="5"/>
      <c r="BUI189" s="5"/>
      <c r="BUJ189" s="5"/>
      <c r="BUK189" s="5"/>
      <c r="BUL189" s="5"/>
      <c r="BUM189" s="5"/>
      <c r="BUN189" s="5"/>
      <c r="BUO189" s="5"/>
      <c r="BUP189" s="5"/>
      <c r="BUQ189" s="5"/>
      <c r="BUR189" s="5"/>
      <c r="BUS189" s="5"/>
      <c r="BUT189" s="5"/>
      <c r="BUU189" s="5"/>
      <c r="BUV189" s="5"/>
      <c r="BUW189" s="5"/>
      <c r="BUX189" s="5"/>
      <c r="BUY189" s="5"/>
      <c r="BUZ189" s="5"/>
      <c r="BVA189" s="5"/>
      <c r="BVB189" s="5"/>
      <c r="BVC189" s="5"/>
      <c r="BVD189" s="5"/>
      <c r="BVE189" s="5"/>
      <c r="BVF189" s="5"/>
      <c r="BVG189" s="5"/>
      <c r="BVH189" s="5"/>
      <c r="BVI189" s="5"/>
      <c r="BVJ189" s="5"/>
      <c r="BVK189" s="5"/>
      <c r="BVL189" s="5"/>
      <c r="BVM189" s="5"/>
      <c r="BVN189" s="5"/>
      <c r="BVO189" s="5"/>
      <c r="BVP189" s="5"/>
      <c r="BVQ189" s="5"/>
      <c r="BVR189" s="5"/>
      <c r="BVS189" s="5"/>
      <c r="BVT189" s="5"/>
      <c r="BVU189" s="5"/>
      <c r="BVV189" s="5"/>
      <c r="BVW189" s="5"/>
      <c r="BVX189" s="5"/>
      <c r="BVY189" s="5"/>
      <c r="BVZ189" s="5"/>
      <c r="BWA189" s="5"/>
      <c r="BWB189" s="5"/>
      <c r="BWC189" s="5"/>
      <c r="BWD189" s="5"/>
      <c r="BWE189" s="5"/>
      <c r="BWF189" s="5"/>
      <c r="BWG189" s="5"/>
      <c r="BWH189" s="5"/>
      <c r="BWI189" s="5"/>
      <c r="BWJ189" s="5"/>
      <c r="BWK189" s="5"/>
      <c r="BWL189" s="5"/>
      <c r="BWM189" s="5"/>
      <c r="BWN189" s="5"/>
      <c r="BWO189" s="5"/>
      <c r="BWP189" s="5"/>
      <c r="BWQ189" s="5"/>
      <c r="BWR189" s="5"/>
      <c r="BWS189" s="5"/>
      <c r="BWT189" s="5"/>
      <c r="BWU189" s="5"/>
      <c r="BWV189" s="5"/>
      <c r="BWW189" s="5"/>
      <c r="BWX189" s="5"/>
      <c r="BWY189" s="5"/>
      <c r="BWZ189" s="5"/>
      <c r="BXA189" s="5"/>
      <c r="BXB189" s="5"/>
      <c r="BXC189" s="5"/>
      <c r="BXD189" s="5"/>
      <c r="BXE189" s="5"/>
      <c r="BXF189" s="5"/>
      <c r="BXG189" s="5"/>
      <c r="BXH189" s="5"/>
      <c r="BXI189" s="5"/>
      <c r="BXJ189" s="5"/>
      <c r="BXK189" s="5"/>
      <c r="BXL189" s="5"/>
      <c r="BXM189" s="5"/>
      <c r="BXN189" s="5"/>
      <c r="BXO189" s="5"/>
      <c r="BXP189" s="5"/>
      <c r="BXQ189" s="5"/>
      <c r="BXR189" s="5"/>
      <c r="BXS189" s="5"/>
      <c r="BXT189" s="5"/>
      <c r="BXU189" s="5"/>
      <c r="BXV189" s="5"/>
      <c r="BXW189" s="5"/>
      <c r="BXX189" s="5"/>
      <c r="BXY189" s="5"/>
      <c r="BXZ189" s="5"/>
      <c r="BYA189" s="5"/>
      <c r="BYB189" s="5"/>
      <c r="BYC189" s="5"/>
      <c r="BYD189" s="5"/>
      <c r="BYE189" s="5"/>
      <c r="BYF189" s="5"/>
      <c r="BYG189" s="5"/>
      <c r="BYH189" s="5"/>
      <c r="BYI189" s="5"/>
      <c r="BYJ189" s="5"/>
      <c r="BYK189" s="5"/>
      <c r="BYL189" s="5"/>
      <c r="BYM189" s="5"/>
      <c r="BYN189" s="5"/>
      <c r="BYO189" s="5"/>
      <c r="BYP189" s="5"/>
      <c r="BYQ189" s="5"/>
      <c r="BYR189" s="5"/>
      <c r="BYS189" s="5"/>
      <c r="BYT189" s="5"/>
      <c r="BYU189" s="5"/>
      <c r="BYV189" s="5"/>
      <c r="BYW189" s="5"/>
      <c r="BYX189" s="5"/>
      <c r="BYY189" s="5"/>
      <c r="BYZ189" s="5"/>
      <c r="BZA189" s="5"/>
      <c r="BZB189" s="5"/>
      <c r="BZC189" s="5"/>
      <c r="BZD189" s="5"/>
      <c r="BZE189" s="5"/>
      <c r="BZF189" s="5"/>
      <c r="BZG189" s="5"/>
      <c r="BZH189" s="5"/>
      <c r="BZI189" s="5"/>
      <c r="BZJ189" s="5"/>
      <c r="BZK189" s="5"/>
      <c r="BZL189" s="5"/>
      <c r="BZM189" s="5"/>
      <c r="BZN189" s="5"/>
      <c r="BZO189" s="5"/>
      <c r="BZP189" s="5"/>
      <c r="BZQ189" s="5"/>
      <c r="BZR189" s="5"/>
      <c r="BZS189" s="5"/>
      <c r="BZT189" s="5"/>
      <c r="BZU189" s="5"/>
      <c r="BZV189" s="5"/>
      <c r="BZW189" s="5"/>
      <c r="BZX189" s="5"/>
      <c r="BZY189" s="5"/>
      <c r="BZZ189" s="5"/>
      <c r="CAA189" s="5"/>
      <c r="CAB189" s="5"/>
      <c r="CAC189" s="5"/>
      <c r="CAD189" s="5"/>
      <c r="CAE189" s="5"/>
      <c r="CAF189" s="5"/>
      <c r="CAG189" s="5"/>
      <c r="CAH189" s="5"/>
      <c r="CAI189" s="5"/>
      <c r="CAJ189" s="5"/>
      <c r="CAK189" s="5"/>
      <c r="CAL189" s="5"/>
      <c r="CAM189" s="5"/>
      <c r="CAN189" s="5"/>
      <c r="CAO189" s="5"/>
      <c r="CAP189" s="5"/>
      <c r="CAQ189" s="5"/>
      <c r="CAR189" s="5"/>
      <c r="CAS189" s="5"/>
      <c r="CAT189" s="5"/>
      <c r="CAU189" s="5"/>
      <c r="CAV189" s="5"/>
      <c r="CAW189" s="5"/>
      <c r="CAX189" s="5"/>
      <c r="CAY189" s="5"/>
      <c r="CAZ189" s="5"/>
      <c r="CBA189" s="5"/>
      <c r="CBB189" s="5"/>
      <c r="CBC189" s="5"/>
      <c r="CBD189" s="5"/>
      <c r="CBE189" s="5"/>
      <c r="CBF189" s="5"/>
      <c r="CBG189" s="5"/>
      <c r="CBH189" s="5"/>
      <c r="CBI189" s="5"/>
      <c r="CBJ189" s="5"/>
      <c r="CBK189" s="5"/>
      <c r="CBL189" s="5"/>
      <c r="CBM189" s="5"/>
      <c r="CBN189" s="5"/>
      <c r="CBO189" s="5"/>
      <c r="CBP189" s="5"/>
      <c r="CBQ189" s="5"/>
      <c r="CBR189" s="5"/>
      <c r="CBS189" s="5"/>
      <c r="CBT189" s="5"/>
      <c r="CBU189" s="5"/>
      <c r="CBV189" s="5"/>
      <c r="CBW189" s="5"/>
      <c r="CBX189" s="5"/>
      <c r="CBY189" s="5"/>
      <c r="CBZ189" s="5"/>
      <c r="CCA189" s="5"/>
      <c r="CCB189" s="5"/>
      <c r="CCC189" s="5"/>
      <c r="CCD189" s="5"/>
      <c r="CCE189" s="5"/>
      <c r="CCF189" s="5"/>
      <c r="CCG189" s="5"/>
      <c r="CCH189" s="5"/>
      <c r="CCI189" s="5"/>
      <c r="CCJ189" s="5"/>
      <c r="CCK189" s="5"/>
      <c r="CCL189" s="5"/>
      <c r="CCM189" s="5"/>
      <c r="CCN189" s="5"/>
      <c r="CCO189" s="5"/>
      <c r="CCP189" s="5"/>
      <c r="CCQ189" s="5"/>
      <c r="CCR189" s="5"/>
      <c r="CCS189" s="5"/>
      <c r="CCT189" s="5"/>
      <c r="CCU189" s="5"/>
      <c r="CCV189" s="5"/>
      <c r="CCW189" s="5"/>
      <c r="CCX189" s="5"/>
      <c r="CCY189" s="5"/>
      <c r="CCZ189" s="5"/>
      <c r="CDA189" s="5"/>
      <c r="CDB189" s="5"/>
      <c r="CDC189" s="5"/>
      <c r="CDD189" s="5"/>
      <c r="CDE189" s="5"/>
      <c r="CDF189" s="5"/>
      <c r="CDG189" s="5"/>
      <c r="CDH189" s="5"/>
      <c r="CDI189" s="5"/>
      <c r="CDJ189" s="5"/>
      <c r="CDK189" s="5"/>
      <c r="CDL189" s="5"/>
      <c r="CDM189" s="5"/>
      <c r="CDN189" s="5"/>
      <c r="CDO189" s="5"/>
      <c r="CDP189" s="5"/>
      <c r="CDQ189" s="5"/>
      <c r="CDR189" s="5"/>
      <c r="CDS189" s="5"/>
      <c r="CDT189" s="5"/>
      <c r="CDU189" s="5"/>
      <c r="CDV189" s="5"/>
      <c r="CDW189" s="5"/>
      <c r="CDX189" s="5"/>
      <c r="CDY189" s="5"/>
      <c r="CDZ189" s="5"/>
      <c r="CEA189" s="5"/>
      <c r="CEB189" s="5"/>
      <c r="CEC189" s="5"/>
      <c r="CED189" s="5"/>
      <c r="CEE189" s="5"/>
      <c r="CEF189" s="5"/>
      <c r="CEG189" s="5"/>
      <c r="CEH189" s="5"/>
      <c r="CEI189" s="5"/>
      <c r="CEJ189" s="5"/>
      <c r="CEK189" s="5"/>
      <c r="CEL189" s="5"/>
      <c r="CEM189" s="5"/>
      <c r="CEN189" s="5"/>
      <c r="CEO189" s="5"/>
      <c r="CEP189" s="5"/>
      <c r="CEQ189" s="5"/>
      <c r="CER189" s="5"/>
      <c r="CES189" s="5"/>
      <c r="CET189" s="5"/>
      <c r="CEU189" s="5"/>
      <c r="CEV189" s="5"/>
      <c r="CEW189" s="5"/>
      <c r="CEX189" s="5"/>
      <c r="CEY189" s="5"/>
      <c r="CEZ189" s="5"/>
      <c r="CFA189" s="5"/>
      <c r="CFB189" s="5"/>
      <c r="CFC189" s="5"/>
      <c r="CFD189" s="5"/>
      <c r="CFE189" s="5"/>
      <c r="CFF189" s="5"/>
      <c r="CFG189" s="5"/>
      <c r="CFH189" s="5"/>
      <c r="CFI189" s="5"/>
      <c r="CFJ189" s="5"/>
      <c r="CFK189" s="5"/>
      <c r="CFL189" s="5"/>
      <c r="CFM189" s="5"/>
      <c r="CFN189" s="5"/>
      <c r="CFO189" s="5"/>
      <c r="CFP189" s="5"/>
      <c r="CFQ189" s="5"/>
      <c r="CFR189" s="5"/>
      <c r="CFS189" s="5"/>
      <c r="CFT189" s="5"/>
      <c r="CFU189" s="5"/>
      <c r="CFV189" s="5"/>
      <c r="CFW189" s="5"/>
      <c r="CFX189" s="5"/>
      <c r="CFY189" s="5"/>
      <c r="CFZ189" s="5"/>
      <c r="CGA189" s="5"/>
      <c r="CGB189" s="5"/>
      <c r="CGC189" s="5"/>
      <c r="CGD189" s="5"/>
      <c r="CGE189" s="5"/>
      <c r="CGF189" s="5"/>
      <c r="CGG189" s="5"/>
      <c r="CGH189" s="5"/>
      <c r="CGI189" s="5"/>
      <c r="CGJ189" s="5"/>
      <c r="CGK189" s="5"/>
      <c r="CGL189" s="5"/>
      <c r="CGM189" s="5"/>
      <c r="CGN189" s="5"/>
      <c r="CGO189" s="5"/>
      <c r="CGP189" s="5"/>
      <c r="CGQ189" s="5"/>
      <c r="CGR189" s="5"/>
      <c r="CGS189" s="5"/>
      <c r="CGT189" s="5"/>
      <c r="CGU189" s="5"/>
      <c r="CGV189" s="5"/>
      <c r="CGW189" s="5"/>
      <c r="CGX189" s="5"/>
      <c r="CGY189" s="5"/>
      <c r="CGZ189" s="5"/>
      <c r="CHA189" s="5"/>
      <c r="CHB189" s="5"/>
      <c r="CHC189" s="5"/>
      <c r="CHD189" s="5"/>
      <c r="CHE189" s="5"/>
      <c r="CHF189" s="5"/>
      <c r="CHG189" s="5"/>
      <c r="CHH189" s="5"/>
      <c r="CHI189" s="5"/>
      <c r="CHJ189" s="5"/>
      <c r="CHK189" s="5"/>
      <c r="CHL189" s="5"/>
      <c r="CHM189" s="5"/>
      <c r="CHN189" s="5"/>
      <c r="CHO189" s="5"/>
      <c r="CHP189" s="5"/>
      <c r="CHQ189" s="5"/>
      <c r="CHR189" s="5"/>
      <c r="CHS189" s="5"/>
      <c r="CHT189" s="5"/>
      <c r="CHU189" s="5"/>
      <c r="CHV189" s="5"/>
      <c r="CHW189" s="5"/>
      <c r="CHX189" s="5"/>
      <c r="CHY189" s="5"/>
      <c r="CHZ189" s="5"/>
      <c r="CIA189" s="5"/>
      <c r="CIB189" s="5"/>
      <c r="CIC189" s="5"/>
      <c r="CID189" s="5"/>
      <c r="CIE189" s="5"/>
      <c r="CIF189" s="5"/>
      <c r="CIG189" s="5"/>
      <c r="CIH189" s="5"/>
      <c r="CII189" s="5"/>
      <c r="CIJ189" s="5"/>
      <c r="CIK189" s="5"/>
      <c r="CIL189" s="5"/>
      <c r="CIM189" s="5"/>
      <c r="CIN189" s="5"/>
      <c r="CIO189" s="5"/>
      <c r="CIP189" s="5"/>
      <c r="CIQ189" s="5"/>
      <c r="CIR189" s="5"/>
      <c r="CIS189" s="5"/>
      <c r="CIT189" s="5"/>
      <c r="CIU189" s="5"/>
      <c r="CIV189" s="5"/>
      <c r="CIW189" s="5"/>
      <c r="CIX189" s="5"/>
      <c r="CIY189" s="5"/>
      <c r="CIZ189" s="5"/>
      <c r="CJA189" s="5"/>
      <c r="CJB189" s="5"/>
      <c r="CJC189" s="5"/>
      <c r="CJD189" s="5"/>
      <c r="CJE189" s="5"/>
      <c r="CJF189" s="5"/>
      <c r="CJG189" s="5"/>
      <c r="CJH189" s="5"/>
      <c r="CJI189" s="5"/>
      <c r="CJJ189" s="5"/>
      <c r="CJK189" s="5"/>
      <c r="CJL189" s="5"/>
      <c r="CJM189" s="5"/>
      <c r="CJN189" s="5"/>
      <c r="CJO189" s="5"/>
      <c r="CJP189" s="5"/>
      <c r="CJQ189" s="5"/>
      <c r="CJR189" s="5"/>
      <c r="CJS189" s="5"/>
      <c r="CJT189" s="5"/>
      <c r="CJU189" s="5"/>
      <c r="CJV189" s="5"/>
      <c r="CJW189" s="5"/>
      <c r="CJX189" s="5"/>
      <c r="CJY189" s="5"/>
      <c r="CJZ189" s="5"/>
      <c r="CKA189" s="5"/>
      <c r="CKB189" s="5"/>
      <c r="CKC189" s="5"/>
      <c r="CKD189" s="5"/>
      <c r="CKE189" s="5"/>
      <c r="CKF189" s="5"/>
      <c r="CKG189" s="5"/>
      <c r="CKH189" s="5"/>
      <c r="CKI189" s="5"/>
      <c r="CKJ189" s="5"/>
      <c r="CKK189" s="5"/>
      <c r="CKL189" s="5"/>
      <c r="CKM189" s="5"/>
      <c r="CKN189" s="5"/>
      <c r="CKO189" s="5"/>
      <c r="CKP189" s="5"/>
      <c r="CKQ189" s="5"/>
      <c r="CKR189" s="5"/>
      <c r="CKS189" s="5"/>
      <c r="CKT189" s="5"/>
      <c r="CKU189" s="5"/>
      <c r="CKV189" s="5"/>
      <c r="CKW189" s="5"/>
      <c r="CKX189" s="5"/>
      <c r="CKY189" s="5"/>
      <c r="CKZ189" s="5"/>
      <c r="CLA189" s="5"/>
      <c r="CLB189" s="5"/>
      <c r="CLC189" s="5"/>
      <c r="CLD189" s="5"/>
      <c r="CLE189" s="5"/>
      <c r="CLF189" s="5"/>
      <c r="CLG189" s="5"/>
      <c r="CLH189" s="5"/>
      <c r="CLI189" s="5"/>
      <c r="CLJ189" s="5"/>
      <c r="CLK189" s="5"/>
      <c r="CLL189" s="5"/>
      <c r="CLM189" s="5"/>
      <c r="CLN189" s="5"/>
      <c r="CLO189" s="5"/>
      <c r="CLP189" s="5"/>
      <c r="CLQ189" s="5"/>
      <c r="CLR189" s="5"/>
      <c r="CLS189" s="5"/>
      <c r="CLT189" s="5"/>
      <c r="CLU189" s="5"/>
      <c r="CLV189" s="5"/>
      <c r="CLW189" s="5"/>
      <c r="CLX189" s="5"/>
      <c r="CLY189" s="5"/>
      <c r="CLZ189" s="5"/>
      <c r="CMA189" s="5"/>
      <c r="CMB189" s="5"/>
      <c r="CMC189" s="5"/>
      <c r="CMD189" s="5"/>
      <c r="CME189" s="5"/>
      <c r="CMF189" s="5"/>
      <c r="CMG189" s="5"/>
      <c r="CMH189" s="5"/>
      <c r="CMI189" s="5"/>
      <c r="CMJ189" s="5"/>
      <c r="CMK189" s="5"/>
      <c r="CML189" s="5"/>
      <c r="CMM189" s="5"/>
      <c r="CMN189" s="5"/>
      <c r="CMO189" s="5"/>
      <c r="CMP189" s="5"/>
      <c r="CMQ189" s="5"/>
      <c r="CMR189" s="5"/>
      <c r="CMS189" s="5"/>
      <c r="CMT189" s="5"/>
      <c r="CMU189" s="5"/>
      <c r="CMV189" s="5"/>
      <c r="CMW189" s="5"/>
      <c r="CMX189" s="5"/>
      <c r="CMY189" s="5"/>
      <c r="CMZ189" s="5"/>
      <c r="CNA189" s="5"/>
      <c r="CNB189" s="5"/>
      <c r="CNC189" s="5"/>
      <c r="CND189" s="5"/>
      <c r="CNE189" s="5"/>
      <c r="CNF189" s="5"/>
      <c r="CNG189" s="5"/>
      <c r="CNH189" s="5"/>
      <c r="CNI189" s="5"/>
      <c r="CNJ189" s="5"/>
      <c r="CNK189" s="5"/>
      <c r="CNL189" s="5"/>
      <c r="CNM189" s="5"/>
      <c r="CNN189" s="5"/>
      <c r="CNO189" s="5"/>
      <c r="CNP189" s="5"/>
      <c r="CNQ189" s="5"/>
      <c r="CNR189" s="5"/>
      <c r="CNS189" s="5"/>
      <c r="CNT189" s="5"/>
      <c r="CNU189" s="5"/>
      <c r="CNV189" s="5"/>
      <c r="CNW189" s="5"/>
      <c r="CNX189" s="5"/>
      <c r="CNY189" s="5"/>
      <c r="CNZ189" s="5"/>
      <c r="COA189" s="5"/>
      <c r="COB189" s="5"/>
      <c r="COC189" s="5"/>
      <c r="COD189" s="5"/>
      <c r="COE189" s="5"/>
      <c r="COF189" s="5"/>
      <c r="COG189" s="5"/>
      <c r="COH189" s="5"/>
      <c r="COI189" s="5"/>
      <c r="COJ189" s="5"/>
      <c r="COK189" s="5"/>
      <c r="COL189" s="5"/>
      <c r="COM189" s="5"/>
      <c r="CON189" s="5"/>
      <c r="COO189" s="5"/>
      <c r="COP189" s="5"/>
      <c r="COQ189" s="5"/>
      <c r="COR189" s="5"/>
      <c r="COS189" s="5"/>
      <c r="COT189" s="5"/>
      <c r="COU189" s="5"/>
      <c r="COV189" s="5"/>
      <c r="COW189" s="5"/>
      <c r="COX189" s="5"/>
      <c r="COY189" s="5"/>
      <c r="COZ189" s="5"/>
      <c r="CPA189" s="5"/>
      <c r="CPB189" s="5"/>
      <c r="CPC189" s="5"/>
      <c r="CPD189" s="5"/>
      <c r="CPE189" s="5"/>
      <c r="CPF189" s="5"/>
      <c r="CPG189" s="5"/>
      <c r="CPH189" s="5"/>
      <c r="CPI189" s="5"/>
      <c r="CPJ189" s="5"/>
      <c r="CPK189" s="5"/>
      <c r="CPL189" s="5"/>
      <c r="CPM189" s="5"/>
      <c r="CPN189" s="5"/>
      <c r="CPO189" s="5"/>
      <c r="CPP189" s="5"/>
      <c r="CPQ189" s="5"/>
      <c r="CPR189" s="5"/>
      <c r="CPS189" s="5"/>
      <c r="CPT189" s="5"/>
      <c r="CPU189" s="5"/>
      <c r="CPV189" s="5"/>
      <c r="CPW189" s="5"/>
      <c r="CPX189" s="5"/>
      <c r="CPY189" s="5"/>
      <c r="CPZ189" s="5"/>
      <c r="CQA189" s="5"/>
      <c r="CQB189" s="5"/>
      <c r="CQC189" s="5"/>
      <c r="CQD189" s="5"/>
      <c r="CQE189" s="5"/>
      <c r="CQF189" s="5"/>
      <c r="CQG189" s="5"/>
      <c r="CQH189" s="5"/>
      <c r="CQI189" s="5"/>
      <c r="CQJ189" s="5"/>
      <c r="CQK189" s="5"/>
      <c r="CQL189" s="5"/>
      <c r="CQM189" s="5"/>
      <c r="CQN189" s="5"/>
      <c r="CQO189" s="5"/>
      <c r="CQP189" s="5"/>
      <c r="CQQ189" s="5"/>
      <c r="CQR189" s="5"/>
      <c r="CQS189" s="5"/>
      <c r="CQT189" s="5"/>
      <c r="CQU189" s="5"/>
      <c r="CQV189" s="5"/>
      <c r="CQW189" s="5"/>
      <c r="CQX189" s="5"/>
      <c r="CQY189" s="5"/>
      <c r="CQZ189" s="5"/>
      <c r="CRA189" s="5"/>
      <c r="CRB189" s="5"/>
      <c r="CRC189" s="5"/>
      <c r="CRD189" s="5"/>
      <c r="CRE189" s="5"/>
      <c r="CRF189" s="5"/>
      <c r="CRG189" s="5"/>
      <c r="CRH189" s="5"/>
      <c r="CRI189" s="5"/>
      <c r="CRJ189" s="5"/>
      <c r="CRK189" s="5"/>
      <c r="CRL189" s="5"/>
      <c r="CRM189" s="5"/>
      <c r="CRN189" s="5"/>
      <c r="CRO189" s="5"/>
      <c r="CRP189" s="5"/>
      <c r="CRQ189" s="5"/>
      <c r="CRR189" s="5"/>
      <c r="CRS189" s="5"/>
      <c r="CRT189" s="5"/>
      <c r="CRU189" s="5"/>
      <c r="CRV189" s="5"/>
      <c r="CRW189" s="5"/>
      <c r="CRX189" s="5"/>
      <c r="CRY189" s="5"/>
      <c r="CRZ189" s="5"/>
      <c r="CSA189" s="5"/>
      <c r="CSB189" s="5"/>
      <c r="CSC189" s="5"/>
      <c r="CSD189" s="5"/>
      <c r="CSE189" s="5"/>
      <c r="CSF189" s="5"/>
      <c r="CSG189" s="5"/>
      <c r="CSH189" s="5"/>
      <c r="CSI189" s="5"/>
      <c r="CSJ189" s="5"/>
      <c r="CSK189" s="5"/>
      <c r="CSL189" s="5"/>
      <c r="CSM189" s="5"/>
      <c r="CSN189" s="5"/>
      <c r="CSO189" s="5"/>
      <c r="CSP189" s="5"/>
      <c r="CSQ189" s="5"/>
      <c r="CSR189" s="5"/>
      <c r="CSS189" s="5"/>
      <c r="CST189" s="5"/>
      <c r="CSU189" s="5"/>
      <c r="CSV189" s="5"/>
      <c r="CSW189" s="5"/>
      <c r="CSX189" s="5"/>
      <c r="CSY189" s="5"/>
      <c r="CSZ189" s="5"/>
      <c r="CTA189" s="5"/>
      <c r="CTB189" s="5"/>
      <c r="CTC189" s="5"/>
      <c r="CTD189" s="5"/>
      <c r="CTE189" s="5"/>
      <c r="CTF189" s="5"/>
      <c r="CTG189" s="5"/>
      <c r="CTH189" s="5"/>
      <c r="CTI189" s="5"/>
      <c r="CTJ189" s="5"/>
      <c r="CTK189" s="5"/>
      <c r="CTL189" s="5"/>
      <c r="CTM189" s="5"/>
      <c r="CTN189" s="5"/>
      <c r="CTO189" s="5"/>
      <c r="CTP189" s="5"/>
      <c r="CTQ189" s="5"/>
      <c r="CTR189" s="5"/>
      <c r="CTS189" s="5"/>
      <c r="CTT189" s="5"/>
      <c r="CTU189" s="5"/>
      <c r="CTV189" s="5"/>
      <c r="CTW189" s="5"/>
      <c r="CTX189" s="5"/>
      <c r="CTY189" s="5"/>
      <c r="CTZ189" s="5"/>
      <c r="CUA189" s="5"/>
      <c r="CUB189" s="5"/>
      <c r="CUC189" s="5"/>
      <c r="CUD189" s="5"/>
      <c r="CUE189" s="5"/>
      <c r="CUF189" s="5"/>
      <c r="CUG189" s="5"/>
      <c r="CUH189" s="5"/>
      <c r="CUI189" s="5"/>
      <c r="CUJ189" s="5"/>
      <c r="CUK189" s="5"/>
      <c r="CUL189" s="5"/>
      <c r="CUM189" s="5"/>
      <c r="CUN189" s="5"/>
      <c r="CUO189" s="5"/>
      <c r="CUP189" s="5"/>
      <c r="CUQ189" s="5"/>
      <c r="CUR189" s="5"/>
      <c r="CUS189" s="5"/>
      <c r="CUT189" s="5"/>
      <c r="CUU189" s="5"/>
      <c r="CUV189" s="5"/>
      <c r="CUW189" s="5"/>
      <c r="CUX189" s="5"/>
      <c r="CUY189" s="5"/>
      <c r="CUZ189" s="5"/>
      <c r="CVA189" s="5"/>
      <c r="CVB189" s="5"/>
      <c r="CVC189" s="5"/>
      <c r="CVD189" s="5"/>
      <c r="CVE189" s="5"/>
      <c r="CVF189" s="5"/>
      <c r="CVG189" s="5"/>
      <c r="CVH189" s="5"/>
      <c r="CVI189" s="5"/>
      <c r="CVJ189" s="5"/>
      <c r="CVK189" s="5"/>
      <c r="CVL189" s="5"/>
      <c r="CVM189" s="5"/>
      <c r="CVN189" s="5"/>
      <c r="CVO189" s="5"/>
      <c r="CVP189" s="5"/>
      <c r="CVQ189" s="5"/>
      <c r="CVR189" s="5"/>
      <c r="CVS189" s="5"/>
      <c r="CVT189" s="5"/>
      <c r="CVU189" s="5"/>
      <c r="CVV189" s="5"/>
      <c r="CVW189" s="5"/>
      <c r="CVX189" s="5"/>
      <c r="CVY189" s="5"/>
      <c r="CVZ189" s="5"/>
      <c r="CWA189" s="5"/>
      <c r="CWB189" s="5"/>
      <c r="CWC189" s="5"/>
      <c r="CWD189" s="5"/>
      <c r="CWE189" s="5"/>
      <c r="CWF189" s="5"/>
      <c r="CWG189" s="5"/>
      <c r="CWH189" s="5"/>
      <c r="CWI189" s="5"/>
      <c r="CWJ189" s="5"/>
      <c r="CWK189" s="5"/>
      <c r="CWL189" s="5"/>
      <c r="CWM189" s="5"/>
      <c r="CWN189" s="5"/>
      <c r="CWO189" s="5"/>
      <c r="CWP189" s="5"/>
      <c r="CWQ189" s="5"/>
      <c r="CWR189" s="5"/>
      <c r="CWS189" s="5"/>
      <c r="CWT189" s="5"/>
      <c r="CWU189" s="5"/>
      <c r="CWV189" s="5"/>
      <c r="CWW189" s="5"/>
      <c r="CWX189" s="5"/>
      <c r="CWY189" s="5"/>
      <c r="CWZ189" s="5"/>
      <c r="CXA189" s="5"/>
      <c r="CXB189" s="5"/>
      <c r="CXC189" s="5"/>
      <c r="CXD189" s="5"/>
      <c r="CXE189" s="5"/>
      <c r="CXF189" s="5"/>
      <c r="CXG189" s="5"/>
      <c r="CXH189" s="5"/>
      <c r="CXI189" s="5"/>
      <c r="CXJ189" s="5"/>
      <c r="CXK189" s="5"/>
      <c r="CXL189" s="5"/>
      <c r="CXM189" s="5"/>
      <c r="CXN189" s="5"/>
      <c r="CXO189" s="5"/>
      <c r="CXP189" s="5"/>
      <c r="CXQ189" s="5"/>
      <c r="CXR189" s="5"/>
      <c r="CXS189" s="5"/>
      <c r="CXT189" s="5"/>
      <c r="CXU189" s="5"/>
      <c r="CXV189" s="5"/>
      <c r="CXW189" s="5"/>
      <c r="CXX189" s="5"/>
      <c r="CXY189" s="5"/>
      <c r="CXZ189" s="5"/>
      <c r="CYA189" s="5"/>
      <c r="CYB189" s="5"/>
      <c r="CYC189" s="5"/>
      <c r="CYD189" s="5"/>
      <c r="CYE189" s="5"/>
      <c r="CYF189" s="5"/>
      <c r="CYG189" s="5"/>
      <c r="CYH189" s="5"/>
      <c r="CYI189" s="5"/>
      <c r="CYJ189" s="5"/>
      <c r="CYK189" s="5"/>
      <c r="CYL189" s="5"/>
      <c r="CYM189" s="5"/>
      <c r="CYN189" s="5"/>
      <c r="CYO189" s="5"/>
      <c r="CYP189" s="5"/>
      <c r="CYQ189" s="5"/>
      <c r="CYR189" s="5"/>
      <c r="CYS189" s="5"/>
      <c r="CYT189" s="5"/>
      <c r="CYU189" s="5"/>
      <c r="CYV189" s="5"/>
      <c r="CYW189" s="5"/>
      <c r="CYX189" s="5"/>
      <c r="CYY189" s="5"/>
      <c r="CYZ189" s="5"/>
      <c r="CZA189" s="5"/>
      <c r="CZB189" s="5"/>
      <c r="CZC189" s="5"/>
      <c r="CZD189" s="5"/>
      <c r="CZE189" s="5"/>
      <c r="CZF189" s="5"/>
      <c r="CZG189" s="5"/>
      <c r="CZH189" s="5"/>
      <c r="CZI189" s="5"/>
      <c r="CZJ189" s="5"/>
      <c r="CZK189" s="5"/>
      <c r="CZL189" s="5"/>
      <c r="CZM189" s="5"/>
      <c r="CZN189" s="5"/>
      <c r="CZO189" s="5"/>
      <c r="CZP189" s="5"/>
      <c r="CZQ189" s="5"/>
      <c r="CZR189" s="5"/>
      <c r="CZS189" s="5"/>
      <c r="CZT189" s="5"/>
      <c r="CZU189" s="5"/>
      <c r="CZV189" s="5"/>
      <c r="CZW189" s="5"/>
      <c r="CZX189" s="5"/>
      <c r="CZY189" s="5"/>
      <c r="CZZ189" s="5"/>
      <c r="DAA189" s="5"/>
      <c r="DAB189" s="5"/>
      <c r="DAC189" s="5"/>
      <c r="DAD189" s="5"/>
      <c r="DAE189" s="5"/>
      <c r="DAF189" s="5"/>
      <c r="DAG189" s="5"/>
      <c r="DAH189" s="5"/>
      <c r="DAI189" s="5"/>
      <c r="DAJ189" s="5"/>
      <c r="DAK189" s="5"/>
      <c r="DAL189" s="5"/>
      <c r="DAM189" s="5"/>
      <c r="DAN189" s="5"/>
      <c r="DAO189" s="5"/>
      <c r="DAP189" s="5"/>
      <c r="DAQ189" s="5"/>
      <c r="DAR189" s="5"/>
      <c r="DAS189" s="5"/>
      <c r="DAT189" s="5"/>
      <c r="DAU189" s="5"/>
      <c r="DAV189" s="5"/>
      <c r="DAW189" s="5"/>
      <c r="DAX189" s="5"/>
      <c r="DAY189" s="5"/>
      <c r="DAZ189" s="5"/>
      <c r="DBA189" s="5"/>
      <c r="DBB189" s="5"/>
      <c r="DBC189" s="5"/>
      <c r="DBD189" s="5"/>
      <c r="DBE189" s="5"/>
      <c r="DBF189" s="5"/>
      <c r="DBG189" s="5"/>
      <c r="DBH189" s="5"/>
      <c r="DBI189" s="5"/>
      <c r="DBJ189" s="5"/>
      <c r="DBK189" s="5"/>
      <c r="DBL189" s="5"/>
      <c r="DBM189" s="5"/>
      <c r="DBN189" s="5"/>
      <c r="DBO189" s="5"/>
      <c r="DBP189" s="5"/>
      <c r="DBQ189" s="5"/>
      <c r="DBR189" s="5"/>
      <c r="DBS189" s="5"/>
      <c r="DBT189" s="5"/>
      <c r="DBU189" s="5"/>
      <c r="DBV189" s="5"/>
      <c r="DBW189" s="5"/>
      <c r="DBX189" s="5"/>
      <c r="DBY189" s="5"/>
      <c r="DBZ189" s="5"/>
      <c r="DCA189" s="5"/>
      <c r="DCB189" s="5"/>
      <c r="DCC189" s="5"/>
      <c r="DCD189" s="5"/>
      <c r="DCE189" s="5"/>
      <c r="DCF189" s="5"/>
      <c r="DCG189" s="5"/>
      <c r="DCH189" s="5"/>
      <c r="DCI189" s="5"/>
      <c r="DCJ189" s="5"/>
      <c r="DCK189" s="5"/>
      <c r="DCL189" s="5"/>
      <c r="DCM189" s="5"/>
      <c r="DCN189" s="5"/>
      <c r="DCO189" s="5"/>
      <c r="DCP189" s="5"/>
      <c r="DCQ189" s="5"/>
      <c r="DCR189" s="5"/>
      <c r="DCS189" s="5"/>
      <c r="DCT189" s="5"/>
      <c r="DCU189" s="5"/>
      <c r="DCV189" s="5"/>
      <c r="DCW189" s="5"/>
      <c r="DCX189" s="5"/>
      <c r="DCY189" s="5"/>
      <c r="DCZ189" s="5"/>
      <c r="DDA189" s="5"/>
      <c r="DDB189" s="5"/>
      <c r="DDC189" s="5"/>
      <c r="DDD189" s="5"/>
      <c r="DDE189" s="5"/>
      <c r="DDF189" s="5"/>
      <c r="DDG189" s="5"/>
      <c r="DDH189" s="5"/>
      <c r="DDI189" s="5"/>
      <c r="DDJ189" s="5"/>
      <c r="DDK189" s="5"/>
      <c r="DDL189" s="5"/>
      <c r="DDM189" s="5"/>
      <c r="DDN189" s="5"/>
      <c r="DDO189" s="5"/>
      <c r="DDP189" s="5"/>
      <c r="DDQ189" s="5"/>
      <c r="DDR189" s="5"/>
      <c r="DDS189" s="5"/>
      <c r="DDT189" s="5"/>
      <c r="DDU189" s="5"/>
      <c r="DDV189" s="5"/>
      <c r="DDW189" s="5"/>
      <c r="DDX189" s="5"/>
      <c r="DDY189" s="5"/>
      <c r="DDZ189" s="5"/>
      <c r="DEA189" s="5"/>
      <c r="DEB189" s="5"/>
      <c r="DEC189" s="5"/>
      <c r="DED189" s="5"/>
      <c r="DEE189" s="5"/>
      <c r="DEF189" s="5"/>
      <c r="DEG189" s="5"/>
      <c r="DEH189" s="5"/>
      <c r="DEI189" s="5"/>
      <c r="DEJ189" s="5"/>
      <c r="DEK189" s="5"/>
      <c r="DEL189" s="5"/>
      <c r="DEM189" s="5"/>
      <c r="DEN189" s="5"/>
      <c r="DEO189" s="5"/>
      <c r="DEP189" s="5"/>
      <c r="DEQ189" s="5"/>
      <c r="DER189" s="5"/>
      <c r="DES189" s="5"/>
      <c r="DET189" s="5"/>
      <c r="DEU189" s="5"/>
      <c r="DEV189" s="5"/>
      <c r="DEW189" s="5"/>
      <c r="DEX189" s="5"/>
      <c r="DEY189" s="5"/>
      <c r="DEZ189" s="5"/>
      <c r="DFA189" s="5"/>
      <c r="DFB189" s="5"/>
      <c r="DFC189" s="5"/>
      <c r="DFD189" s="5"/>
      <c r="DFE189" s="5"/>
      <c r="DFF189" s="5"/>
      <c r="DFG189" s="5"/>
      <c r="DFH189" s="5"/>
      <c r="DFI189" s="5"/>
      <c r="DFJ189" s="5"/>
      <c r="DFK189" s="5"/>
      <c r="DFL189" s="5"/>
      <c r="DFM189" s="5"/>
      <c r="DFN189" s="5"/>
      <c r="DFO189" s="5"/>
      <c r="DFP189" s="5"/>
      <c r="DFQ189" s="5"/>
      <c r="DFR189" s="5"/>
      <c r="DFS189" s="5"/>
      <c r="DFT189" s="5"/>
      <c r="DFU189" s="5"/>
      <c r="DFV189" s="5"/>
      <c r="DFW189" s="5"/>
      <c r="DFX189" s="5"/>
      <c r="DFY189" s="5"/>
      <c r="DFZ189" s="5"/>
      <c r="DGA189" s="5"/>
      <c r="DGB189" s="5"/>
      <c r="DGC189" s="5"/>
      <c r="DGD189" s="5"/>
      <c r="DGE189" s="5"/>
      <c r="DGF189" s="5"/>
      <c r="DGG189" s="5"/>
      <c r="DGH189" s="5"/>
      <c r="DGI189" s="5"/>
      <c r="DGJ189" s="5"/>
      <c r="DGK189" s="5"/>
      <c r="DGL189" s="5"/>
      <c r="DGM189" s="5"/>
      <c r="DGN189" s="5"/>
      <c r="DGO189" s="5"/>
      <c r="DGP189" s="5"/>
      <c r="DGQ189" s="5"/>
      <c r="DGR189" s="5"/>
      <c r="DGS189" s="5"/>
      <c r="DGT189" s="5"/>
      <c r="DGU189" s="5"/>
      <c r="DGV189" s="5"/>
      <c r="DGW189" s="5"/>
      <c r="DGX189" s="5"/>
      <c r="DGY189" s="5"/>
      <c r="DGZ189" s="5"/>
      <c r="DHA189" s="5"/>
      <c r="DHB189" s="5"/>
      <c r="DHC189" s="5"/>
      <c r="DHD189" s="5"/>
      <c r="DHE189" s="5"/>
      <c r="DHF189" s="5"/>
      <c r="DHG189" s="5"/>
      <c r="DHH189" s="5"/>
      <c r="DHI189" s="5"/>
      <c r="DHJ189" s="5"/>
      <c r="DHK189" s="5"/>
      <c r="DHL189" s="5"/>
      <c r="DHM189" s="5"/>
      <c r="DHN189" s="5"/>
      <c r="DHO189" s="5"/>
      <c r="DHP189" s="5"/>
      <c r="DHQ189" s="5"/>
      <c r="DHR189" s="5"/>
      <c r="DHS189" s="5"/>
      <c r="DHT189" s="5"/>
      <c r="DHU189" s="5"/>
      <c r="DHV189" s="5"/>
      <c r="DHW189" s="5"/>
      <c r="DHX189" s="5"/>
      <c r="DHY189" s="5"/>
      <c r="DHZ189" s="5"/>
      <c r="DIA189" s="5"/>
      <c r="DIB189" s="5"/>
      <c r="DIC189" s="5"/>
      <c r="DID189" s="5"/>
      <c r="DIE189" s="5"/>
      <c r="DIF189" s="5"/>
      <c r="DIG189" s="5"/>
      <c r="DIH189" s="5"/>
      <c r="DII189" s="5"/>
      <c r="DIJ189" s="5"/>
      <c r="DIK189" s="5"/>
      <c r="DIL189" s="5"/>
      <c r="DIM189" s="5"/>
      <c r="DIN189" s="5"/>
      <c r="DIO189" s="5"/>
      <c r="DIP189" s="5"/>
      <c r="DIQ189" s="5"/>
      <c r="DIR189" s="5"/>
      <c r="DIS189" s="5"/>
      <c r="DIT189" s="5"/>
      <c r="DIU189" s="5"/>
      <c r="DIV189" s="5"/>
      <c r="DIW189" s="5"/>
      <c r="DIX189" s="5"/>
      <c r="DIY189" s="5"/>
      <c r="DIZ189" s="5"/>
      <c r="DJA189" s="5"/>
      <c r="DJB189" s="5"/>
      <c r="DJC189" s="5"/>
      <c r="DJD189" s="5"/>
      <c r="DJE189" s="5"/>
      <c r="DJF189" s="5"/>
      <c r="DJG189" s="5"/>
      <c r="DJH189" s="5"/>
      <c r="DJI189" s="5"/>
      <c r="DJJ189" s="5"/>
      <c r="DJK189" s="5"/>
      <c r="DJL189" s="5"/>
      <c r="DJM189" s="5"/>
      <c r="DJN189" s="5"/>
      <c r="DJO189" s="5"/>
      <c r="DJP189" s="5"/>
      <c r="DJQ189" s="5"/>
      <c r="DJR189" s="5"/>
      <c r="DJS189" s="5"/>
      <c r="DJT189" s="5"/>
      <c r="DJU189" s="5"/>
      <c r="DJV189" s="5"/>
      <c r="DJW189" s="5"/>
      <c r="DJX189" s="5"/>
      <c r="DJY189" s="5"/>
      <c r="DJZ189" s="5"/>
      <c r="DKA189" s="5"/>
      <c r="DKB189" s="5"/>
      <c r="DKC189" s="5"/>
      <c r="DKD189" s="5"/>
      <c r="DKE189" s="5"/>
      <c r="DKF189" s="5"/>
      <c r="DKG189" s="5"/>
      <c r="DKH189" s="5"/>
      <c r="DKI189" s="5"/>
      <c r="DKJ189" s="5"/>
      <c r="DKK189" s="5"/>
      <c r="DKL189" s="5"/>
      <c r="DKM189" s="5"/>
      <c r="DKN189" s="5"/>
      <c r="DKO189" s="5"/>
      <c r="DKP189" s="5"/>
      <c r="DKQ189" s="5"/>
      <c r="DKR189" s="5"/>
      <c r="DKS189" s="5"/>
      <c r="DKT189" s="5"/>
      <c r="DKU189" s="5"/>
      <c r="DKV189" s="5"/>
      <c r="DKW189" s="5"/>
      <c r="DKX189" s="5"/>
      <c r="DKY189" s="5"/>
      <c r="DKZ189" s="5"/>
      <c r="DLA189" s="5"/>
      <c r="DLB189" s="5"/>
      <c r="DLC189" s="5"/>
      <c r="DLD189" s="5"/>
      <c r="DLE189" s="5"/>
      <c r="DLF189" s="5"/>
      <c r="DLG189" s="5"/>
      <c r="DLH189" s="5"/>
      <c r="DLI189" s="5"/>
      <c r="DLJ189" s="5"/>
      <c r="DLK189" s="5"/>
      <c r="DLL189" s="5"/>
      <c r="DLM189" s="5"/>
      <c r="DLN189" s="5"/>
      <c r="DLO189" s="5"/>
      <c r="DLP189" s="5"/>
      <c r="DLQ189" s="5"/>
      <c r="DLR189" s="5"/>
      <c r="DLS189" s="5"/>
      <c r="DLT189" s="5"/>
      <c r="DLU189" s="5"/>
      <c r="DLV189" s="5"/>
      <c r="DLW189" s="5"/>
      <c r="DLX189" s="5"/>
      <c r="DLY189" s="5"/>
      <c r="DLZ189" s="5"/>
      <c r="DMA189" s="5"/>
      <c r="DMB189" s="5"/>
      <c r="DMC189" s="5"/>
      <c r="DMD189" s="5"/>
      <c r="DME189" s="5"/>
      <c r="DMF189" s="5"/>
      <c r="DMG189" s="5"/>
      <c r="DMH189" s="5"/>
      <c r="DMI189" s="5"/>
      <c r="DMJ189" s="5"/>
      <c r="DMK189" s="5"/>
      <c r="DML189" s="5"/>
      <c r="DMM189" s="5"/>
      <c r="DMN189" s="5"/>
      <c r="DMO189" s="5"/>
      <c r="DMP189" s="5"/>
      <c r="DMQ189" s="5"/>
      <c r="DMR189" s="5"/>
      <c r="DMS189" s="5"/>
      <c r="DMT189" s="5"/>
      <c r="DMU189" s="5"/>
      <c r="DMV189" s="5"/>
      <c r="DMW189" s="5"/>
      <c r="DMX189" s="5"/>
      <c r="DMY189" s="5"/>
      <c r="DMZ189" s="5"/>
      <c r="DNA189" s="5"/>
      <c r="DNB189" s="5"/>
      <c r="DNC189" s="5"/>
      <c r="DND189" s="5"/>
      <c r="DNE189" s="5"/>
      <c r="DNF189" s="5"/>
      <c r="DNG189" s="5"/>
      <c r="DNH189" s="5"/>
      <c r="DNI189" s="5"/>
      <c r="DNJ189" s="5"/>
      <c r="DNK189" s="5"/>
      <c r="DNL189" s="5"/>
      <c r="DNM189" s="5"/>
      <c r="DNN189" s="5"/>
      <c r="DNO189" s="5"/>
      <c r="DNP189" s="5"/>
      <c r="DNQ189" s="5"/>
      <c r="DNR189" s="5"/>
      <c r="DNS189" s="5"/>
      <c r="DNT189" s="5"/>
      <c r="DNU189" s="5"/>
      <c r="DNV189" s="5"/>
      <c r="DNW189" s="5"/>
      <c r="DNX189" s="5"/>
      <c r="DNY189" s="5"/>
      <c r="DNZ189" s="5"/>
      <c r="DOA189" s="5"/>
      <c r="DOB189" s="5"/>
      <c r="DOC189" s="5"/>
      <c r="DOD189" s="5"/>
      <c r="DOE189" s="5"/>
      <c r="DOF189" s="5"/>
      <c r="DOG189" s="5"/>
      <c r="DOH189" s="5"/>
      <c r="DOI189" s="5"/>
      <c r="DOJ189" s="5"/>
      <c r="DOK189" s="5"/>
      <c r="DOL189" s="5"/>
      <c r="DOM189" s="5"/>
      <c r="DON189" s="5"/>
      <c r="DOO189" s="5"/>
      <c r="DOP189" s="5"/>
      <c r="DOQ189" s="5"/>
      <c r="DOR189" s="5"/>
      <c r="DOS189" s="5"/>
      <c r="DOT189" s="5"/>
      <c r="DOU189" s="5"/>
      <c r="DOV189" s="5"/>
      <c r="DOW189" s="5"/>
      <c r="DOX189" s="5"/>
      <c r="DOY189" s="5"/>
      <c r="DOZ189" s="5"/>
      <c r="DPA189" s="5"/>
      <c r="DPB189" s="5"/>
      <c r="DPC189" s="5"/>
      <c r="DPD189" s="5"/>
      <c r="DPE189" s="5"/>
      <c r="DPF189" s="5"/>
      <c r="DPG189" s="5"/>
      <c r="DPH189" s="5"/>
      <c r="DPI189" s="5"/>
      <c r="DPJ189" s="5"/>
      <c r="DPK189" s="5"/>
      <c r="DPL189" s="5"/>
      <c r="DPM189" s="5"/>
      <c r="DPN189" s="5"/>
      <c r="DPO189" s="5"/>
      <c r="DPP189" s="5"/>
      <c r="DPQ189" s="5"/>
      <c r="DPR189" s="5"/>
      <c r="DPS189" s="5"/>
      <c r="DPT189" s="5"/>
      <c r="DPU189" s="5"/>
      <c r="DPV189" s="5"/>
      <c r="DPW189" s="5"/>
      <c r="DPX189" s="5"/>
      <c r="DPY189" s="5"/>
      <c r="DPZ189" s="5"/>
      <c r="DQA189" s="5"/>
      <c r="DQB189" s="5"/>
      <c r="DQC189" s="5"/>
      <c r="DQD189" s="5"/>
      <c r="DQE189" s="5"/>
      <c r="DQF189" s="5"/>
      <c r="DQG189" s="5"/>
      <c r="DQH189" s="5"/>
      <c r="DQI189" s="5"/>
      <c r="DQJ189" s="5"/>
      <c r="DQK189" s="5"/>
      <c r="DQL189" s="5"/>
      <c r="DQM189" s="5"/>
      <c r="DQN189" s="5"/>
      <c r="DQO189" s="5"/>
      <c r="DQP189" s="5"/>
      <c r="DQQ189" s="5"/>
      <c r="DQR189" s="5"/>
      <c r="DQS189" s="5"/>
      <c r="DQT189" s="5"/>
      <c r="DQU189" s="5"/>
      <c r="DQV189" s="5"/>
      <c r="DQW189" s="5"/>
      <c r="DQX189" s="5"/>
      <c r="DQY189" s="5"/>
      <c r="DQZ189" s="5"/>
      <c r="DRA189" s="5"/>
      <c r="DRB189" s="5"/>
      <c r="DRC189" s="5"/>
      <c r="DRD189" s="5"/>
      <c r="DRE189" s="5"/>
      <c r="DRF189" s="5"/>
      <c r="DRG189" s="5"/>
      <c r="DRH189" s="5"/>
      <c r="DRI189" s="5"/>
      <c r="DRJ189" s="5"/>
      <c r="DRK189" s="5"/>
      <c r="DRL189" s="5"/>
      <c r="DRM189" s="5"/>
      <c r="DRN189" s="5"/>
      <c r="DRO189" s="5"/>
      <c r="DRP189" s="5"/>
      <c r="DRQ189" s="5"/>
      <c r="DRR189" s="5"/>
      <c r="DRS189" s="5"/>
      <c r="DRT189" s="5"/>
      <c r="DRU189" s="5"/>
      <c r="DRV189" s="5"/>
      <c r="DRW189" s="5"/>
      <c r="DRX189" s="5"/>
      <c r="DRY189" s="5"/>
      <c r="DRZ189" s="5"/>
      <c r="DSA189" s="5"/>
      <c r="DSB189" s="5"/>
      <c r="DSC189" s="5"/>
      <c r="DSD189" s="5"/>
      <c r="DSE189" s="5"/>
      <c r="DSF189" s="5"/>
      <c r="DSG189" s="5"/>
      <c r="DSH189" s="5"/>
      <c r="DSI189" s="5"/>
      <c r="DSJ189" s="5"/>
      <c r="DSK189" s="5"/>
      <c r="DSL189" s="5"/>
      <c r="DSM189" s="5"/>
      <c r="DSN189" s="5"/>
      <c r="DSO189" s="5"/>
      <c r="DSP189" s="5"/>
      <c r="DSQ189" s="5"/>
      <c r="DSR189" s="5"/>
      <c r="DSS189" s="5"/>
      <c r="DST189" s="5"/>
      <c r="DSU189" s="5"/>
      <c r="DSV189" s="5"/>
      <c r="DSW189" s="5"/>
      <c r="DSX189" s="5"/>
      <c r="DSY189" s="5"/>
      <c r="DSZ189" s="5"/>
      <c r="DTA189" s="5"/>
      <c r="DTB189" s="5"/>
      <c r="DTC189" s="5"/>
      <c r="DTD189" s="5"/>
      <c r="DTE189" s="5"/>
      <c r="DTF189" s="5"/>
      <c r="DTG189" s="5"/>
      <c r="DTH189" s="5"/>
      <c r="DTI189" s="5"/>
      <c r="DTJ189" s="5"/>
      <c r="DTK189" s="5"/>
      <c r="DTL189" s="5"/>
      <c r="DTM189" s="5"/>
      <c r="DTN189" s="5"/>
      <c r="DTO189" s="5"/>
      <c r="DTP189" s="5"/>
      <c r="DTQ189" s="5"/>
      <c r="DTR189" s="5"/>
      <c r="DTS189" s="5"/>
      <c r="DTT189" s="5"/>
      <c r="DTU189" s="5"/>
      <c r="DTV189" s="5"/>
      <c r="DTW189" s="5"/>
      <c r="DTX189" s="5"/>
      <c r="DTY189" s="5"/>
      <c r="DTZ189" s="5"/>
      <c r="DUA189" s="5"/>
      <c r="DUB189" s="5"/>
      <c r="DUC189" s="5"/>
      <c r="DUD189" s="5"/>
      <c r="DUE189" s="5"/>
      <c r="DUF189" s="5"/>
      <c r="DUG189" s="5"/>
      <c r="DUH189" s="5"/>
      <c r="DUI189" s="5"/>
      <c r="DUJ189" s="5"/>
      <c r="DUK189" s="5"/>
      <c r="DUL189" s="5"/>
      <c r="DUM189" s="5"/>
      <c r="DUN189" s="5"/>
      <c r="DUO189" s="5"/>
      <c r="DUP189" s="5"/>
      <c r="DUQ189" s="5"/>
      <c r="DUR189" s="5"/>
      <c r="DUS189" s="5"/>
      <c r="DUT189" s="5"/>
      <c r="DUU189" s="5"/>
      <c r="DUV189" s="5"/>
      <c r="DUW189" s="5"/>
      <c r="DUX189" s="5"/>
      <c r="DUY189" s="5"/>
      <c r="DUZ189" s="5"/>
      <c r="DVA189" s="5"/>
      <c r="DVB189" s="5"/>
      <c r="DVC189" s="5"/>
      <c r="DVD189" s="5"/>
      <c r="DVE189" s="5"/>
      <c r="DVF189" s="5"/>
      <c r="DVG189" s="5"/>
      <c r="DVH189" s="5"/>
      <c r="DVI189" s="5"/>
      <c r="DVJ189" s="5"/>
      <c r="DVK189" s="5"/>
      <c r="DVL189" s="5"/>
      <c r="DVM189" s="5"/>
      <c r="DVN189" s="5"/>
      <c r="DVO189" s="5"/>
      <c r="DVP189" s="5"/>
      <c r="DVQ189" s="5"/>
      <c r="DVR189" s="5"/>
      <c r="DVS189" s="5"/>
      <c r="DVT189" s="5"/>
      <c r="DVU189" s="5"/>
      <c r="DVV189" s="5"/>
      <c r="DVW189" s="5"/>
      <c r="DVX189" s="5"/>
      <c r="DVY189" s="5"/>
      <c r="DVZ189" s="5"/>
      <c r="DWA189" s="5"/>
      <c r="DWB189" s="5"/>
      <c r="DWC189" s="5"/>
      <c r="DWD189" s="5"/>
      <c r="DWE189" s="5"/>
      <c r="DWF189" s="5"/>
      <c r="DWG189" s="5"/>
      <c r="DWH189" s="5"/>
      <c r="DWI189" s="5"/>
      <c r="DWJ189" s="5"/>
      <c r="DWK189" s="5"/>
      <c r="DWL189" s="5"/>
      <c r="DWM189" s="5"/>
      <c r="DWN189" s="5"/>
      <c r="DWO189" s="5"/>
      <c r="DWP189" s="5"/>
      <c r="DWQ189" s="5"/>
      <c r="DWR189" s="5"/>
      <c r="DWS189" s="5"/>
      <c r="DWT189" s="5"/>
      <c r="DWU189" s="5"/>
      <c r="DWV189" s="5"/>
      <c r="DWW189" s="5"/>
      <c r="DWX189" s="5"/>
      <c r="DWY189" s="5"/>
      <c r="DWZ189" s="5"/>
      <c r="DXA189" s="5"/>
      <c r="DXB189" s="5"/>
      <c r="DXC189" s="5"/>
      <c r="DXD189" s="5"/>
      <c r="DXE189" s="5"/>
      <c r="DXF189" s="5"/>
      <c r="DXG189" s="5"/>
      <c r="DXH189" s="5"/>
      <c r="DXI189" s="5"/>
      <c r="DXJ189" s="5"/>
      <c r="DXK189" s="5"/>
      <c r="DXL189" s="5"/>
      <c r="DXM189" s="5"/>
      <c r="DXN189" s="5"/>
      <c r="DXO189" s="5"/>
      <c r="DXP189" s="5"/>
      <c r="DXQ189" s="5"/>
      <c r="DXR189" s="5"/>
      <c r="DXS189" s="5"/>
      <c r="DXT189" s="5"/>
      <c r="DXU189" s="5"/>
      <c r="DXV189" s="5"/>
      <c r="DXW189" s="5"/>
      <c r="DXX189" s="5"/>
      <c r="DXY189" s="5"/>
      <c r="DXZ189" s="5"/>
      <c r="DYA189" s="5"/>
      <c r="DYB189" s="5"/>
      <c r="DYC189" s="5"/>
      <c r="DYD189" s="5"/>
      <c r="DYE189" s="5"/>
      <c r="DYF189" s="5"/>
      <c r="DYG189" s="5"/>
      <c r="DYH189" s="5"/>
      <c r="DYI189" s="5"/>
      <c r="DYJ189" s="5"/>
      <c r="DYK189" s="5"/>
      <c r="DYL189" s="5"/>
      <c r="DYM189" s="5"/>
      <c r="DYN189" s="5"/>
      <c r="DYO189" s="5"/>
      <c r="DYP189" s="5"/>
      <c r="DYQ189" s="5"/>
      <c r="DYR189" s="5"/>
      <c r="DYS189" s="5"/>
      <c r="DYT189" s="5"/>
      <c r="DYU189" s="5"/>
      <c r="DYV189" s="5"/>
      <c r="DYW189" s="5"/>
      <c r="DYX189" s="5"/>
      <c r="DYY189" s="5"/>
      <c r="DYZ189" s="5"/>
      <c r="DZA189" s="5"/>
      <c r="DZB189" s="5"/>
      <c r="DZC189" s="5"/>
      <c r="DZD189" s="5"/>
      <c r="DZE189" s="5"/>
      <c r="DZF189" s="5"/>
      <c r="DZG189" s="5"/>
      <c r="DZH189" s="5"/>
      <c r="DZI189" s="5"/>
      <c r="DZJ189" s="5"/>
      <c r="DZK189" s="5"/>
      <c r="DZL189" s="5"/>
      <c r="DZM189" s="5"/>
      <c r="DZN189" s="5"/>
      <c r="DZO189" s="5"/>
      <c r="DZP189" s="5"/>
      <c r="DZQ189" s="5"/>
      <c r="DZR189" s="5"/>
      <c r="DZS189" s="5"/>
      <c r="DZT189" s="5"/>
      <c r="DZU189" s="5"/>
      <c r="DZV189" s="5"/>
      <c r="DZW189" s="5"/>
      <c r="DZX189" s="5"/>
      <c r="DZY189" s="5"/>
      <c r="DZZ189" s="5"/>
      <c r="EAA189" s="5"/>
      <c r="EAB189" s="5"/>
      <c r="EAC189" s="5"/>
      <c r="EAD189" s="5"/>
      <c r="EAE189" s="5"/>
      <c r="EAF189" s="5"/>
      <c r="EAG189" s="5"/>
      <c r="EAH189" s="5"/>
      <c r="EAI189" s="5"/>
      <c r="EAJ189" s="5"/>
      <c r="EAK189" s="5"/>
      <c r="EAL189" s="5"/>
      <c r="EAM189" s="5"/>
      <c r="EAN189" s="5"/>
      <c r="EAO189" s="5"/>
      <c r="EAP189" s="5"/>
      <c r="EAQ189" s="5"/>
      <c r="EAR189" s="5"/>
      <c r="EAS189" s="5"/>
      <c r="EAT189" s="5"/>
      <c r="EAU189" s="5"/>
      <c r="EAV189" s="5"/>
      <c r="EAW189" s="5"/>
      <c r="EAX189" s="5"/>
      <c r="EAY189" s="5"/>
      <c r="EAZ189" s="5"/>
      <c r="EBA189" s="5"/>
      <c r="EBB189" s="5"/>
      <c r="EBC189" s="5"/>
      <c r="EBD189" s="5"/>
      <c r="EBE189" s="5"/>
      <c r="EBF189" s="5"/>
      <c r="EBG189" s="5"/>
      <c r="EBH189" s="5"/>
      <c r="EBI189" s="5"/>
      <c r="EBJ189" s="5"/>
      <c r="EBK189" s="5"/>
      <c r="EBL189" s="5"/>
      <c r="EBM189" s="5"/>
      <c r="EBN189" s="5"/>
      <c r="EBO189" s="5"/>
      <c r="EBP189" s="5"/>
      <c r="EBQ189" s="5"/>
      <c r="EBR189" s="5"/>
      <c r="EBS189" s="5"/>
      <c r="EBT189" s="5"/>
      <c r="EBU189" s="5"/>
      <c r="EBV189" s="5"/>
      <c r="EBW189" s="5"/>
      <c r="EBX189" s="5"/>
      <c r="EBY189" s="5"/>
      <c r="EBZ189" s="5"/>
      <c r="ECA189" s="5"/>
      <c r="ECB189" s="5"/>
      <c r="ECC189" s="5"/>
      <c r="ECD189" s="5"/>
      <c r="ECE189" s="5"/>
      <c r="ECF189" s="5"/>
      <c r="ECG189" s="5"/>
      <c r="ECH189" s="5"/>
      <c r="ECI189" s="5"/>
      <c r="ECJ189" s="5"/>
      <c r="ECK189" s="5"/>
      <c r="ECL189" s="5"/>
      <c r="ECM189" s="5"/>
      <c r="ECN189" s="5"/>
      <c r="ECO189" s="5"/>
      <c r="ECP189" s="5"/>
      <c r="ECQ189" s="5"/>
      <c r="ECR189" s="5"/>
      <c r="ECS189" s="5"/>
      <c r="ECT189" s="5"/>
      <c r="ECU189" s="5"/>
      <c r="ECV189" s="5"/>
      <c r="ECW189" s="5"/>
      <c r="ECX189" s="5"/>
      <c r="ECY189" s="5"/>
      <c r="ECZ189" s="5"/>
      <c r="EDA189" s="5"/>
      <c r="EDB189" s="5"/>
      <c r="EDC189" s="5"/>
      <c r="EDD189" s="5"/>
      <c r="EDE189" s="5"/>
      <c r="EDF189" s="5"/>
      <c r="EDG189" s="5"/>
      <c r="EDH189" s="5"/>
      <c r="EDI189" s="5"/>
      <c r="EDJ189" s="5"/>
      <c r="EDK189" s="5"/>
      <c r="EDL189" s="5"/>
      <c r="EDM189" s="5"/>
      <c r="EDN189" s="5"/>
      <c r="EDO189" s="5"/>
      <c r="EDP189" s="5"/>
      <c r="EDQ189" s="5"/>
      <c r="EDR189" s="5"/>
      <c r="EDS189" s="5"/>
      <c r="EDT189" s="5"/>
      <c r="EDU189" s="5"/>
      <c r="EDV189" s="5"/>
      <c r="EDW189" s="5"/>
      <c r="EDX189" s="5"/>
      <c r="EDY189" s="5"/>
      <c r="EDZ189" s="5"/>
      <c r="EEA189" s="5"/>
      <c r="EEB189" s="5"/>
      <c r="EEC189" s="5"/>
      <c r="EED189" s="5"/>
      <c r="EEE189" s="5"/>
      <c r="EEF189" s="5"/>
      <c r="EEG189" s="5"/>
      <c r="EEH189" s="5"/>
      <c r="EEI189" s="5"/>
      <c r="EEJ189" s="5"/>
      <c r="EEK189" s="5"/>
      <c r="EEL189" s="5"/>
      <c r="EEM189" s="5"/>
      <c r="EEN189" s="5"/>
      <c r="EEO189" s="5"/>
      <c r="EEP189" s="5"/>
      <c r="EEQ189" s="5"/>
      <c r="EER189" s="5"/>
      <c r="EES189" s="5"/>
      <c r="EET189" s="5"/>
      <c r="EEU189" s="5"/>
      <c r="EEV189" s="5"/>
      <c r="EEW189" s="5"/>
      <c r="EEX189" s="5"/>
      <c r="EEY189" s="5"/>
      <c r="EEZ189" s="5"/>
      <c r="EFA189" s="5"/>
      <c r="EFB189" s="5"/>
      <c r="EFC189" s="5"/>
      <c r="EFD189" s="5"/>
      <c r="EFE189" s="5"/>
      <c r="EFF189" s="5"/>
      <c r="EFG189" s="5"/>
      <c r="EFH189" s="5"/>
      <c r="EFI189" s="5"/>
      <c r="EFJ189" s="5"/>
      <c r="EFK189" s="5"/>
      <c r="EFL189" s="5"/>
      <c r="EFM189" s="5"/>
      <c r="EFN189" s="5"/>
      <c r="EFO189" s="5"/>
      <c r="EFP189" s="5"/>
      <c r="EFQ189" s="5"/>
      <c r="EFR189" s="5"/>
      <c r="EFS189" s="5"/>
      <c r="EFT189" s="5"/>
      <c r="EFU189" s="5"/>
      <c r="EFV189" s="5"/>
      <c r="EFW189" s="5"/>
      <c r="EFX189" s="5"/>
      <c r="EFY189" s="5"/>
      <c r="EFZ189" s="5"/>
      <c r="EGA189" s="5"/>
      <c r="EGB189" s="5"/>
      <c r="EGC189" s="5"/>
      <c r="EGD189" s="5"/>
      <c r="EGE189" s="5"/>
      <c r="EGF189" s="5"/>
      <c r="EGG189" s="5"/>
      <c r="EGH189" s="5"/>
      <c r="EGI189" s="5"/>
      <c r="EGJ189" s="5"/>
      <c r="EGK189" s="5"/>
      <c r="EGL189" s="5"/>
      <c r="EGM189" s="5"/>
      <c r="EGN189" s="5"/>
      <c r="EGO189" s="5"/>
      <c r="EGP189" s="5"/>
      <c r="EGQ189" s="5"/>
      <c r="EGR189" s="5"/>
      <c r="EGS189" s="5"/>
      <c r="EGT189" s="5"/>
      <c r="EGU189" s="5"/>
      <c r="EGV189" s="5"/>
      <c r="EGW189" s="5"/>
      <c r="EGX189" s="5"/>
      <c r="EGY189" s="5"/>
      <c r="EGZ189" s="5"/>
      <c r="EHA189" s="5"/>
      <c r="EHB189" s="5"/>
      <c r="EHC189" s="5"/>
      <c r="EHD189" s="5"/>
      <c r="EHE189" s="5"/>
      <c r="EHF189" s="5"/>
      <c r="EHG189" s="5"/>
      <c r="EHH189" s="5"/>
      <c r="EHI189" s="5"/>
      <c r="EHJ189" s="5"/>
      <c r="EHK189" s="5"/>
      <c r="EHL189" s="5"/>
      <c r="EHM189" s="5"/>
      <c r="EHN189" s="5"/>
      <c r="EHO189" s="5"/>
      <c r="EHP189" s="5"/>
      <c r="EHQ189" s="5"/>
      <c r="EHR189" s="5"/>
      <c r="EHS189" s="5"/>
      <c r="EHT189" s="5"/>
      <c r="EHU189" s="5"/>
      <c r="EHV189" s="5"/>
      <c r="EHW189" s="5"/>
      <c r="EHX189" s="5"/>
      <c r="EHY189" s="5"/>
      <c r="EHZ189" s="5"/>
      <c r="EIA189" s="5"/>
      <c r="EIB189" s="5"/>
      <c r="EIC189" s="5"/>
      <c r="EID189" s="5"/>
      <c r="EIE189" s="5"/>
      <c r="EIF189" s="5"/>
      <c r="EIG189" s="5"/>
      <c r="EIH189" s="5"/>
      <c r="EII189" s="5"/>
      <c r="EIJ189" s="5"/>
      <c r="EIK189" s="5"/>
      <c r="EIL189" s="5"/>
      <c r="EIM189" s="5"/>
      <c r="EIN189" s="5"/>
      <c r="EIO189" s="5"/>
      <c r="EIP189" s="5"/>
      <c r="EIQ189" s="5"/>
      <c r="EIR189" s="5"/>
      <c r="EIS189" s="5"/>
      <c r="EIT189" s="5"/>
      <c r="EIU189" s="5"/>
      <c r="EIV189" s="5"/>
      <c r="EIW189" s="5"/>
      <c r="EIX189" s="5"/>
      <c r="EIY189" s="5"/>
      <c r="EIZ189" s="5"/>
      <c r="EJA189" s="5"/>
      <c r="EJB189" s="5"/>
      <c r="EJC189" s="5"/>
      <c r="EJD189" s="5"/>
      <c r="EJE189" s="5"/>
      <c r="EJF189" s="5"/>
      <c r="EJG189" s="5"/>
      <c r="EJH189" s="5"/>
      <c r="EJI189" s="5"/>
      <c r="EJJ189" s="5"/>
      <c r="EJK189" s="5"/>
      <c r="EJL189" s="5"/>
      <c r="EJM189" s="5"/>
      <c r="EJN189" s="5"/>
      <c r="EJO189" s="5"/>
      <c r="EJP189" s="5"/>
      <c r="EJQ189" s="5"/>
      <c r="EJR189" s="5"/>
      <c r="EJS189" s="5"/>
      <c r="EJT189" s="5"/>
      <c r="EJU189" s="5"/>
      <c r="EJV189" s="5"/>
      <c r="EJW189" s="5"/>
      <c r="EJX189" s="5"/>
      <c r="EJY189" s="5"/>
      <c r="EJZ189" s="5"/>
      <c r="EKA189" s="5"/>
      <c r="EKB189" s="5"/>
      <c r="EKC189" s="5"/>
      <c r="EKD189" s="5"/>
      <c r="EKE189" s="5"/>
      <c r="EKF189" s="5"/>
      <c r="EKG189" s="5"/>
      <c r="EKH189" s="5"/>
      <c r="EKI189" s="5"/>
      <c r="EKJ189" s="5"/>
      <c r="EKK189" s="5"/>
      <c r="EKL189" s="5"/>
      <c r="EKM189" s="5"/>
      <c r="EKN189" s="5"/>
      <c r="EKO189" s="5"/>
      <c r="EKP189" s="5"/>
      <c r="EKQ189" s="5"/>
      <c r="EKR189" s="5"/>
      <c r="EKS189" s="5"/>
      <c r="EKT189" s="5"/>
      <c r="EKU189" s="5"/>
      <c r="EKV189" s="5"/>
      <c r="EKW189" s="5"/>
      <c r="EKX189" s="5"/>
      <c r="EKY189" s="5"/>
      <c r="EKZ189" s="5"/>
      <c r="ELA189" s="5"/>
      <c r="ELB189" s="5"/>
      <c r="ELC189" s="5"/>
      <c r="ELD189" s="5"/>
      <c r="ELE189" s="5"/>
      <c r="ELF189" s="5"/>
      <c r="ELG189" s="5"/>
      <c r="ELH189" s="5"/>
      <c r="ELI189" s="5"/>
      <c r="ELJ189" s="5"/>
      <c r="ELK189" s="5"/>
      <c r="ELL189" s="5"/>
      <c r="ELM189" s="5"/>
      <c r="ELN189" s="5"/>
      <c r="ELO189" s="5"/>
      <c r="ELP189" s="5"/>
      <c r="ELQ189" s="5"/>
      <c r="ELR189" s="5"/>
      <c r="ELS189" s="5"/>
      <c r="ELT189" s="5"/>
      <c r="ELU189" s="5"/>
      <c r="ELV189" s="5"/>
      <c r="ELW189" s="5"/>
      <c r="ELX189" s="5"/>
      <c r="ELY189" s="5"/>
      <c r="ELZ189" s="5"/>
      <c r="EMA189" s="5"/>
      <c r="EMB189" s="5"/>
      <c r="EMC189" s="5"/>
      <c r="EMD189" s="5"/>
      <c r="EME189" s="5"/>
      <c r="EMF189" s="5"/>
      <c r="EMG189" s="5"/>
      <c r="EMH189" s="5"/>
      <c r="EMI189" s="5"/>
      <c r="EMJ189" s="5"/>
      <c r="EMK189" s="5"/>
      <c r="EML189" s="5"/>
      <c r="EMM189" s="5"/>
      <c r="EMN189" s="5"/>
      <c r="EMO189" s="5"/>
      <c r="EMP189" s="5"/>
      <c r="EMQ189" s="5"/>
      <c r="EMR189" s="5"/>
      <c r="EMS189" s="5"/>
      <c r="EMT189" s="5"/>
      <c r="EMU189" s="5"/>
      <c r="EMV189" s="5"/>
      <c r="EMW189" s="5"/>
      <c r="EMX189" s="5"/>
      <c r="EMY189" s="5"/>
      <c r="EMZ189" s="5"/>
      <c r="ENA189" s="5"/>
      <c r="ENB189" s="5"/>
      <c r="ENC189" s="5"/>
      <c r="END189" s="5"/>
      <c r="ENE189" s="5"/>
      <c r="ENF189" s="5"/>
      <c r="ENG189" s="5"/>
      <c r="ENH189" s="5"/>
      <c r="ENI189" s="5"/>
      <c r="ENJ189" s="5"/>
      <c r="ENK189" s="5"/>
      <c r="ENL189" s="5"/>
      <c r="ENM189" s="5"/>
      <c r="ENN189" s="5"/>
      <c r="ENO189" s="5"/>
      <c r="ENP189" s="5"/>
      <c r="ENQ189" s="5"/>
      <c r="ENR189" s="5"/>
      <c r="ENS189" s="5"/>
      <c r="ENT189" s="5"/>
      <c r="ENU189" s="5"/>
      <c r="ENV189" s="5"/>
      <c r="ENW189" s="5"/>
      <c r="ENX189" s="5"/>
      <c r="ENY189" s="5"/>
      <c r="ENZ189" s="5"/>
      <c r="EOA189" s="5"/>
      <c r="EOB189" s="5"/>
      <c r="EOC189" s="5"/>
      <c r="EOD189" s="5"/>
      <c r="EOE189" s="5"/>
      <c r="EOF189" s="5"/>
      <c r="EOG189" s="5"/>
      <c r="EOH189" s="5"/>
      <c r="EOI189" s="5"/>
      <c r="EOJ189" s="5"/>
      <c r="EOK189" s="5"/>
      <c r="EOL189" s="5"/>
      <c r="EOM189" s="5"/>
      <c r="EON189" s="5"/>
      <c r="EOO189" s="5"/>
      <c r="EOP189" s="5"/>
      <c r="EOQ189" s="5"/>
      <c r="EOR189" s="5"/>
      <c r="EOS189" s="5"/>
      <c r="EOT189" s="5"/>
      <c r="EOU189" s="5"/>
      <c r="EOV189" s="5"/>
      <c r="EOW189" s="5"/>
      <c r="EOX189" s="5"/>
      <c r="EOY189" s="5"/>
      <c r="EOZ189" s="5"/>
      <c r="EPA189" s="5"/>
      <c r="EPB189" s="5"/>
      <c r="EPC189" s="5"/>
      <c r="EPD189" s="5"/>
      <c r="EPE189" s="5"/>
      <c r="EPF189" s="5"/>
      <c r="EPG189" s="5"/>
      <c r="EPH189" s="5"/>
      <c r="EPI189" s="5"/>
      <c r="EPJ189" s="5"/>
      <c r="EPK189" s="5"/>
      <c r="EPL189" s="5"/>
      <c r="EPM189" s="5"/>
      <c r="EPN189" s="5"/>
      <c r="EPO189" s="5"/>
      <c r="EPP189" s="5"/>
      <c r="EPQ189" s="5"/>
      <c r="EPR189" s="5"/>
      <c r="EPS189" s="5"/>
      <c r="EPT189" s="5"/>
      <c r="EPU189" s="5"/>
      <c r="EPV189" s="5"/>
      <c r="EPW189" s="5"/>
      <c r="EPX189" s="5"/>
      <c r="EPY189" s="5"/>
      <c r="EPZ189" s="5"/>
      <c r="EQA189" s="5"/>
      <c r="EQB189" s="5"/>
      <c r="EQC189" s="5"/>
      <c r="EQD189" s="5"/>
      <c r="EQE189" s="5"/>
      <c r="EQF189" s="5"/>
      <c r="EQG189" s="5"/>
      <c r="EQH189" s="5"/>
      <c r="EQI189" s="5"/>
      <c r="EQJ189" s="5"/>
      <c r="EQK189" s="5"/>
      <c r="EQL189" s="5"/>
      <c r="EQM189" s="5"/>
      <c r="EQN189" s="5"/>
      <c r="EQO189" s="5"/>
      <c r="EQP189" s="5"/>
      <c r="EQQ189" s="5"/>
      <c r="EQR189" s="5"/>
      <c r="EQS189" s="5"/>
      <c r="EQT189" s="5"/>
      <c r="EQU189" s="5"/>
      <c r="EQV189" s="5"/>
      <c r="EQW189" s="5"/>
      <c r="EQX189" s="5"/>
      <c r="EQY189" s="5"/>
      <c r="EQZ189" s="5"/>
      <c r="ERA189" s="5"/>
      <c r="ERB189" s="5"/>
      <c r="ERC189" s="5"/>
      <c r="ERD189" s="5"/>
      <c r="ERE189" s="5"/>
      <c r="ERF189" s="5"/>
      <c r="ERG189" s="5"/>
      <c r="ERH189" s="5"/>
      <c r="ERI189" s="5"/>
      <c r="ERJ189" s="5"/>
      <c r="ERK189" s="5"/>
      <c r="ERL189" s="5"/>
      <c r="ERM189" s="5"/>
      <c r="ERN189" s="5"/>
      <c r="ERO189" s="5"/>
      <c r="ERP189" s="5"/>
      <c r="ERQ189" s="5"/>
      <c r="ERR189" s="5"/>
      <c r="ERS189" s="5"/>
      <c r="ERT189" s="5"/>
      <c r="ERU189" s="5"/>
      <c r="ERV189" s="5"/>
      <c r="ERW189" s="5"/>
      <c r="ERX189" s="5"/>
      <c r="ERY189" s="5"/>
      <c r="ERZ189" s="5"/>
      <c r="ESA189" s="5"/>
      <c r="ESB189" s="5"/>
      <c r="ESC189" s="5"/>
      <c r="ESD189" s="5"/>
      <c r="ESE189" s="5"/>
      <c r="ESF189" s="5"/>
      <c r="ESG189" s="5"/>
      <c r="ESH189" s="5"/>
      <c r="ESI189" s="5"/>
      <c r="ESJ189" s="5"/>
      <c r="ESK189" s="5"/>
      <c r="ESL189" s="5"/>
      <c r="ESM189" s="5"/>
      <c r="ESN189" s="5"/>
      <c r="ESO189" s="5"/>
      <c r="ESP189" s="5"/>
      <c r="ESQ189" s="5"/>
      <c r="ESR189" s="5"/>
      <c r="ESS189" s="5"/>
      <c r="EST189" s="5"/>
      <c r="ESU189" s="5"/>
      <c r="ESV189" s="5"/>
      <c r="ESW189" s="5"/>
      <c r="ESX189" s="5"/>
      <c r="ESY189" s="5"/>
      <c r="ESZ189" s="5"/>
      <c r="ETA189" s="5"/>
      <c r="ETB189" s="5"/>
      <c r="ETC189" s="5"/>
      <c r="ETD189" s="5"/>
      <c r="ETE189" s="5"/>
      <c r="ETF189" s="5"/>
      <c r="ETG189" s="5"/>
      <c r="ETH189" s="5"/>
      <c r="ETI189" s="5"/>
      <c r="ETJ189" s="5"/>
      <c r="ETK189" s="5"/>
      <c r="ETL189" s="5"/>
      <c r="ETM189" s="5"/>
      <c r="ETN189" s="5"/>
      <c r="ETO189" s="5"/>
      <c r="ETP189" s="5"/>
      <c r="ETQ189" s="5"/>
      <c r="ETR189" s="5"/>
      <c r="ETS189" s="5"/>
      <c r="ETT189" s="5"/>
      <c r="ETU189" s="5"/>
      <c r="ETV189" s="5"/>
      <c r="ETW189" s="5"/>
      <c r="ETX189" s="5"/>
      <c r="ETY189" s="5"/>
      <c r="ETZ189" s="5"/>
      <c r="EUA189" s="5"/>
      <c r="EUB189" s="5"/>
      <c r="EUC189" s="5"/>
      <c r="EUD189" s="5"/>
      <c r="EUE189" s="5"/>
      <c r="EUF189" s="5"/>
      <c r="EUG189" s="5"/>
      <c r="EUH189" s="5"/>
      <c r="EUI189" s="5"/>
      <c r="EUJ189" s="5"/>
      <c r="EUK189" s="5"/>
      <c r="EUL189" s="5"/>
      <c r="EUM189" s="5"/>
      <c r="EUN189" s="5"/>
      <c r="EUO189" s="5"/>
      <c r="EUP189" s="5"/>
      <c r="EUQ189" s="5"/>
      <c r="EUR189" s="5"/>
      <c r="EUS189" s="5"/>
      <c r="EUT189" s="5"/>
      <c r="EUU189" s="5"/>
      <c r="EUV189" s="5"/>
      <c r="EUW189" s="5"/>
      <c r="EUX189" s="5"/>
      <c r="EUY189" s="5"/>
      <c r="EUZ189" s="5"/>
      <c r="EVA189" s="5"/>
      <c r="EVB189" s="5"/>
      <c r="EVC189" s="5"/>
      <c r="EVD189" s="5"/>
      <c r="EVE189" s="5"/>
      <c r="EVF189" s="5"/>
      <c r="EVG189" s="5"/>
      <c r="EVH189" s="5"/>
      <c r="EVI189" s="5"/>
      <c r="EVJ189" s="5"/>
      <c r="EVK189" s="5"/>
      <c r="EVL189" s="5"/>
      <c r="EVM189" s="5"/>
      <c r="EVN189" s="5"/>
      <c r="EVO189" s="5"/>
      <c r="EVP189" s="5"/>
      <c r="EVQ189" s="5"/>
      <c r="EVR189" s="5"/>
      <c r="EVS189" s="5"/>
      <c r="EVT189" s="5"/>
      <c r="EVU189" s="5"/>
      <c r="EVV189" s="5"/>
      <c r="EVW189" s="5"/>
      <c r="EVX189" s="5"/>
      <c r="EVY189" s="5"/>
      <c r="EVZ189" s="5"/>
      <c r="EWA189" s="5"/>
      <c r="EWB189" s="5"/>
      <c r="EWC189" s="5"/>
      <c r="EWD189" s="5"/>
      <c r="EWE189" s="5"/>
      <c r="EWF189" s="5"/>
      <c r="EWG189" s="5"/>
      <c r="EWH189" s="5"/>
      <c r="EWI189" s="5"/>
      <c r="EWJ189" s="5"/>
      <c r="EWK189" s="5"/>
      <c r="EWL189" s="5"/>
      <c r="EWM189" s="5"/>
      <c r="EWN189" s="5"/>
      <c r="EWO189" s="5"/>
      <c r="EWP189" s="5"/>
      <c r="EWQ189" s="5"/>
      <c r="EWR189" s="5"/>
      <c r="EWS189" s="5"/>
      <c r="EWT189" s="5"/>
      <c r="EWU189" s="5"/>
      <c r="EWV189" s="5"/>
      <c r="EWW189" s="5"/>
      <c r="EWX189" s="5"/>
      <c r="EWY189" s="5"/>
      <c r="EWZ189" s="5"/>
      <c r="EXA189" s="5"/>
      <c r="EXB189" s="5"/>
      <c r="EXC189" s="5"/>
      <c r="EXD189" s="5"/>
      <c r="EXE189" s="5"/>
      <c r="EXF189" s="5"/>
      <c r="EXG189" s="5"/>
      <c r="EXH189" s="5"/>
      <c r="EXI189" s="5"/>
      <c r="EXJ189" s="5"/>
      <c r="EXK189" s="5"/>
      <c r="EXL189" s="5"/>
      <c r="EXM189" s="5"/>
      <c r="EXN189" s="5"/>
      <c r="EXO189" s="5"/>
      <c r="EXP189" s="5"/>
      <c r="EXQ189" s="5"/>
      <c r="EXR189" s="5"/>
      <c r="EXS189" s="5"/>
      <c r="EXT189" s="5"/>
      <c r="EXU189" s="5"/>
      <c r="EXV189" s="5"/>
      <c r="EXW189" s="5"/>
      <c r="EXX189" s="5"/>
      <c r="EXY189" s="5"/>
      <c r="EXZ189" s="5"/>
      <c r="EYA189" s="5"/>
      <c r="EYB189" s="5"/>
      <c r="EYC189" s="5"/>
      <c r="EYD189" s="5"/>
      <c r="EYE189" s="5"/>
      <c r="EYF189" s="5"/>
      <c r="EYG189" s="5"/>
      <c r="EYH189" s="5"/>
      <c r="EYI189" s="5"/>
      <c r="EYJ189" s="5"/>
      <c r="EYK189" s="5"/>
      <c r="EYL189" s="5"/>
      <c r="EYM189" s="5"/>
      <c r="EYN189" s="5"/>
      <c r="EYO189" s="5"/>
      <c r="EYP189" s="5"/>
      <c r="EYQ189" s="5"/>
      <c r="EYR189" s="5"/>
      <c r="EYS189" s="5"/>
      <c r="EYT189" s="5"/>
      <c r="EYU189" s="5"/>
      <c r="EYV189" s="5"/>
      <c r="EYW189" s="5"/>
      <c r="EYX189" s="5"/>
      <c r="EYY189" s="5"/>
      <c r="EYZ189" s="5"/>
      <c r="EZA189" s="5"/>
      <c r="EZB189" s="5"/>
      <c r="EZC189" s="5"/>
      <c r="EZD189" s="5"/>
      <c r="EZE189" s="5"/>
      <c r="EZF189" s="5"/>
      <c r="EZG189" s="5"/>
      <c r="EZH189" s="5"/>
      <c r="EZI189" s="5"/>
      <c r="EZJ189" s="5"/>
      <c r="EZK189" s="5"/>
      <c r="EZL189" s="5"/>
      <c r="EZM189" s="5"/>
      <c r="EZN189" s="5"/>
      <c r="EZO189" s="5"/>
      <c r="EZP189" s="5"/>
      <c r="EZQ189" s="5"/>
      <c r="EZR189" s="5"/>
      <c r="EZS189" s="5"/>
      <c r="EZT189" s="5"/>
      <c r="EZU189" s="5"/>
      <c r="EZV189" s="5"/>
      <c r="EZW189" s="5"/>
      <c r="EZX189" s="5"/>
      <c r="EZY189" s="5"/>
      <c r="EZZ189" s="5"/>
      <c r="FAA189" s="5"/>
      <c r="FAB189" s="5"/>
      <c r="FAC189" s="5"/>
      <c r="FAD189" s="5"/>
      <c r="FAE189" s="5"/>
      <c r="FAF189" s="5"/>
      <c r="FAG189" s="5"/>
      <c r="FAH189" s="5"/>
      <c r="FAI189" s="5"/>
      <c r="FAJ189" s="5"/>
      <c r="FAK189" s="5"/>
      <c r="FAL189" s="5"/>
      <c r="FAM189" s="5"/>
      <c r="FAN189" s="5"/>
      <c r="FAO189" s="5"/>
      <c r="FAP189" s="5"/>
      <c r="FAQ189" s="5"/>
      <c r="FAR189" s="5"/>
      <c r="FAS189" s="5"/>
      <c r="FAT189" s="5"/>
      <c r="FAU189" s="5"/>
      <c r="FAV189" s="5"/>
      <c r="FAW189" s="5"/>
      <c r="FAX189" s="5"/>
      <c r="FAY189" s="5"/>
      <c r="FAZ189" s="5"/>
      <c r="FBA189" s="5"/>
      <c r="FBB189" s="5"/>
      <c r="FBC189" s="5"/>
      <c r="FBD189" s="5"/>
      <c r="FBE189" s="5"/>
      <c r="FBF189" s="5"/>
      <c r="FBG189" s="5"/>
      <c r="FBH189" s="5"/>
      <c r="FBI189" s="5"/>
      <c r="FBJ189" s="5"/>
      <c r="FBK189" s="5"/>
      <c r="FBL189" s="5"/>
      <c r="FBM189" s="5"/>
      <c r="FBN189" s="5"/>
      <c r="FBO189" s="5"/>
      <c r="FBP189" s="5"/>
      <c r="FBQ189" s="5"/>
      <c r="FBR189" s="5"/>
      <c r="FBS189" s="5"/>
      <c r="FBT189" s="5"/>
      <c r="FBU189" s="5"/>
      <c r="FBV189" s="5"/>
      <c r="FBW189" s="5"/>
      <c r="FBX189" s="5"/>
      <c r="FBY189" s="5"/>
      <c r="FBZ189" s="5"/>
      <c r="FCA189" s="5"/>
      <c r="FCB189" s="5"/>
      <c r="FCC189" s="5"/>
      <c r="FCD189" s="5"/>
      <c r="FCE189" s="5"/>
      <c r="FCF189" s="5"/>
      <c r="FCG189" s="5"/>
      <c r="FCH189" s="5"/>
      <c r="FCI189" s="5"/>
      <c r="FCJ189" s="5"/>
      <c r="FCK189" s="5"/>
      <c r="FCL189" s="5"/>
      <c r="FCM189" s="5"/>
      <c r="FCN189" s="5"/>
      <c r="FCO189" s="5"/>
      <c r="FCP189" s="5"/>
      <c r="FCQ189" s="5"/>
      <c r="FCR189" s="5"/>
      <c r="FCS189" s="5"/>
      <c r="FCT189" s="5"/>
      <c r="FCU189" s="5"/>
      <c r="FCV189" s="5"/>
      <c r="FCW189" s="5"/>
      <c r="FCX189" s="5"/>
      <c r="FCY189" s="5"/>
      <c r="FCZ189" s="5"/>
      <c r="FDA189" s="5"/>
      <c r="FDB189" s="5"/>
      <c r="FDC189" s="5"/>
      <c r="FDD189" s="5"/>
      <c r="FDE189" s="5"/>
      <c r="FDF189" s="5"/>
      <c r="FDG189" s="5"/>
      <c r="FDH189" s="5"/>
      <c r="FDI189" s="5"/>
      <c r="FDJ189" s="5"/>
      <c r="FDK189" s="5"/>
      <c r="FDL189" s="5"/>
      <c r="FDM189" s="5"/>
      <c r="FDN189" s="5"/>
      <c r="FDO189" s="5"/>
      <c r="FDP189" s="5"/>
      <c r="FDQ189" s="5"/>
      <c r="FDR189" s="5"/>
      <c r="FDS189" s="5"/>
      <c r="FDT189" s="5"/>
      <c r="FDU189" s="5"/>
      <c r="FDV189" s="5"/>
      <c r="FDW189" s="5"/>
      <c r="FDX189" s="5"/>
      <c r="FDY189" s="5"/>
      <c r="FDZ189" s="5"/>
      <c r="FEA189" s="5"/>
      <c r="FEB189" s="5"/>
      <c r="FEC189" s="5"/>
      <c r="FED189" s="5"/>
      <c r="FEE189" s="5"/>
      <c r="FEF189" s="5"/>
      <c r="FEG189" s="5"/>
      <c r="FEH189" s="5"/>
      <c r="FEI189" s="5"/>
      <c r="FEJ189" s="5"/>
      <c r="FEK189" s="5"/>
      <c r="FEL189" s="5"/>
      <c r="FEM189" s="5"/>
      <c r="FEN189" s="5"/>
      <c r="FEO189" s="5"/>
      <c r="FEP189" s="5"/>
      <c r="FEQ189" s="5"/>
      <c r="FER189" s="5"/>
      <c r="FES189" s="5"/>
      <c r="FET189" s="5"/>
      <c r="FEU189" s="5"/>
      <c r="FEV189" s="5"/>
      <c r="FEW189" s="5"/>
      <c r="FEX189" s="5"/>
      <c r="FEY189" s="5"/>
      <c r="FEZ189" s="5"/>
      <c r="FFA189" s="5"/>
      <c r="FFB189" s="5"/>
      <c r="FFC189" s="5"/>
      <c r="FFD189" s="5"/>
      <c r="FFE189" s="5"/>
      <c r="FFF189" s="5"/>
      <c r="FFG189" s="5"/>
      <c r="FFH189" s="5"/>
      <c r="FFI189" s="5"/>
      <c r="FFJ189" s="5"/>
      <c r="FFK189" s="5"/>
      <c r="FFL189" s="5"/>
      <c r="FFM189" s="5"/>
      <c r="FFN189" s="5"/>
      <c r="FFO189" s="5"/>
      <c r="FFP189" s="5"/>
      <c r="FFQ189" s="5"/>
      <c r="FFR189" s="5"/>
      <c r="FFS189" s="5"/>
      <c r="FFT189" s="5"/>
      <c r="FFU189" s="5"/>
      <c r="FFV189" s="5"/>
      <c r="FFW189" s="5"/>
      <c r="FFX189" s="5"/>
      <c r="FFY189" s="5"/>
      <c r="FFZ189" s="5"/>
      <c r="FGA189" s="5"/>
      <c r="FGB189" s="5"/>
      <c r="FGC189" s="5"/>
      <c r="FGD189" s="5"/>
      <c r="FGE189" s="5"/>
      <c r="FGF189" s="5"/>
      <c r="FGG189" s="5"/>
      <c r="FGH189" s="5"/>
      <c r="FGI189" s="5"/>
      <c r="FGJ189" s="5"/>
      <c r="FGK189" s="5"/>
      <c r="FGL189" s="5"/>
      <c r="FGM189" s="5"/>
      <c r="FGN189" s="5"/>
      <c r="FGO189" s="5"/>
      <c r="FGP189" s="5"/>
      <c r="FGQ189" s="5"/>
      <c r="FGR189" s="5"/>
      <c r="FGS189" s="5"/>
      <c r="FGT189" s="5"/>
      <c r="FGU189" s="5"/>
      <c r="FGV189" s="5"/>
      <c r="FGW189" s="5"/>
      <c r="FGX189" s="5"/>
      <c r="FGY189" s="5"/>
      <c r="FGZ189" s="5"/>
      <c r="FHA189" s="5"/>
      <c r="FHB189" s="5"/>
      <c r="FHC189" s="5"/>
      <c r="FHD189" s="5"/>
      <c r="FHE189" s="5"/>
      <c r="FHF189" s="5"/>
      <c r="FHG189" s="5"/>
      <c r="FHH189" s="5"/>
      <c r="FHI189" s="5"/>
      <c r="FHJ189" s="5"/>
      <c r="FHK189" s="5"/>
      <c r="FHL189" s="5"/>
      <c r="FHM189" s="5"/>
      <c r="FHN189" s="5"/>
      <c r="FHO189" s="5"/>
      <c r="FHP189" s="5"/>
      <c r="FHQ189" s="5"/>
      <c r="FHR189" s="5"/>
      <c r="FHS189" s="5"/>
      <c r="FHT189" s="5"/>
      <c r="FHU189" s="5"/>
      <c r="FHV189" s="5"/>
      <c r="FHW189" s="5"/>
      <c r="FHX189" s="5"/>
      <c r="FHY189" s="5"/>
      <c r="FHZ189" s="5"/>
      <c r="FIA189" s="5"/>
      <c r="FIB189" s="5"/>
      <c r="FIC189" s="5"/>
      <c r="FID189" s="5"/>
      <c r="FIE189" s="5"/>
      <c r="FIF189" s="5"/>
      <c r="FIG189" s="5"/>
      <c r="FIH189" s="5"/>
      <c r="FII189" s="5"/>
      <c r="FIJ189" s="5"/>
      <c r="FIK189" s="5"/>
      <c r="FIL189" s="5"/>
      <c r="FIM189" s="5"/>
      <c r="FIN189" s="5"/>
      <c r="FIO189" s="5"/>
      <c r="FIP189" s="5"/>
      <c r="FIQ189" s="5"/>
      <c r="FIR189" s="5"/>
      <c r="FIS189" s="5"/>
      <c r="FIT189" s="5"/>
      <c r="FIU189" s="5"/>
      <c r="FIV189" s="5"/>
      <c r="FIW189" s="5"/>
      <c r="FIX189" s="5"/>
      <c r="FIY189" s="5"/>
      <c r="FIZ189" s="5"/>
      <c r="FJA189" s="5"/>
      <c r="FJB189" s="5"/>
      <c r="FJC189" s="5"/>
      <c r="FJD189" s="5"/>
      <c r="FJE189" s="5"/>
      <c r="FJF189" s="5"/>
      <c r="FJG189" s="5"/>
      <c r="FJH189" s="5"/>
      <c r="FJI189" s="5"/>
      <c r="FJJ189" s="5"/>
      <c r="FJK189" s="5"/>
      <c r="FJL189" s="5"/>
      <c r="FJM189" s="5"/>
      <c r="FJN189" s="5"/>
      <c r="FJO189" s="5"/>
      <c r="FJP189" s="5"/>
      <c r="FJQ189" s="5"/>
      <c r="FJR189" s="5"/>
      <c r="FJS189" s="5"/>
      <c r="FJT189" s="5"/>
      <c r="FJU189" s="5"/>
      <c r="FJV189" s="5"/>
      <c r="FJW189" s="5"/>
      <c r="FJX189" s="5"/>
      <c r="FJY189" s="5"/>
      <c r="FJZ189" s="5"/>
      <c r="FKA189" s="5"/>
      <c r="FKB189" s="5"/>
      <c r="FKC189" s="5"/>
      <c r="FKD189" s="5"/>
      <c r="FKE189" s="5"/>
      <c r="FKF189" s="5"/>
      <c r="FKG189" s="5"/>
      <c r="FKH189" s="5"/>
      <c r="FKI189" s="5"/>
      <c r="FKJ189" s="5"/>
      <c r="FKK189" s="5"/>
      <c r="FKL189" s="5"/>
      <c r="FKM189" s="5"/>
      <c r="FKN189" s="5"/>
      <c r="FKO189" s="5"/>
      <c r="FKP189" s="5"/>
      <c r="FKQ189" s="5"/>
      <c r="FKR189" s="5"/>
      <c r="FKS189" s="5"/>
      <c r="FKT189" s="5"/>
      <c r="FKU189" s="5"/>
      <c r="FKV189" s="5"/>
      <c r="FKW189" s="5"/>
      <c r="FKX189" s="5"/>
      <c r="FKY189" s="5"/>
      <c r="FKZ189" s="5"/>
      <c r="FLA189" s="5"/>
      <c r="FLB189" s="5"/>
      <c r="FLC189" s="5"/>
      <c r="FLD189" s="5"/>
      <c r="FLE189" s="5"/>
      <c r="FLF189" s="5"/>
      <c r="FLG189" s="5"/>
      <c r="FLH189" s="5"/>
      <c r="FLI189" s="5"/>
      <c r="FLJ189" s="5"/>
      <c r="FLK189" s="5"/>
      <c r="FLL189" s="5"/>
      <c r="FLM189" s="5"/>
      <c r="FLN189" s="5"/>
      <c r="FLO189" s="5"/>
      <c r="FLP189" s="5"/>
      <c r="FLQ189" s="5"/>
      <c r="FLR189" s="5"/>
      <c r="FLS189" s="5"/>
      <c r="FLT189" s="5"/>
      <c r="FLU189" s="5"/>
      <c r="FLV189" s="5"/>
      <c r="FLW189" s="5"/>
      <c r="FLX189" s="5"/>
      <c r="FLY189" s="5"/>
      <c r="FLZ189" s="5"/>
      <c r="FMA189" s="5"/>
      <c r="FMB189" s="5"/>
      <c r="FMC189" s="5"/>
      <c r="FMD189" s="5"/>
      <c r="FME189" s="5"/>
      <c r="FMF189" s="5"/>
      <c r="FMG189" s="5"/>
      <c r="FMH189" s="5"/>
      <c r="FMI189" s="5"/>
      <c r="FMJ189" s="5"/>
      <c r="FMK189" s="5"/>
      <c r="FML189" s="5"/>
      <c r="FMM189" s="5"/>
      <c r="FMN189" s="5"/>
      <c r="FMO189" s="5"/>
      <c r="FMP189" s="5"/>
      <c r="FMQ189" s="5"/>
      <c r="FMR189" s="5"/>
      <c r="FMS189" s="5"/>
      <c r="FMT189" s="5"/>
      <c r="FMU189" s="5"/>
      <c r="FMV189" s="5"/>
      <c r="FMW189" s="5"/>
      <c r="FMX189" s="5"/>
      <c r="FMY189" s="5"/>
      <c r="FMZ189" s="5"/>
      <c r="FNA189" s="5"/>
      <c r="FNB189" s="5"/>
      <c r="FNC189" s="5"/>
      <c r="FND189" s="5"/>
      <c r="FNE189" s="5"/>
      <c r="FNF189" s="5"/>
      <c r="FNG189" s="5"/>
      <c r="FNH189" s="5"/>
      <c r="FNI189" s="5"/>
      <c r="FNJ189" s="5"/>
      <c r="FNK189" s="5"/>
      <c r="FNL189" s="5"/>
      <c r="FNM189" s="5"/>
      <c r="FNN189" s="5"/>
      <c r="FNO189" s="5"/>
      <c r="FNP189" s="5"/>
      <c r="FNQ189" s="5"/>
      <c r="FNR189" s="5"/>
      <c r="FNS189" s="5"/>
      <c r="FNT189" s="5"/>
      <c r="FNU189" s="5"/>
      <c r="FNV189" s="5"/>
      <c r="FNW189" s="5"/>
      <c r="FNX189" s="5"/>
      <c r="FNY189" s="5"/>
      <c r="FNZ189" s="5"/>
      <c r="FOA189" s="5"/>
      <c r="FOB189" s="5"/>
      <c r="FOC189" s="5"/>
      <c r="FOD189" s="5"/>
      <c r="FOE189" s="5"/>
      <c r="FOF189" s="5"/>
      <c r="FOG189" s="5"/>
      <c r="FOH189" s="5"/>
      <c r="FOI189" s="5"/>
      <c r="FOJ189" s="5"/>
      <c r="FOK189" s="5"/>
      <c r="FOL189" s="5"/>
      <c r="FOM189" s="5"/>
      <c r="FON189" s="5"/>
      <c r="FOO189" s="5"/>
      <c r="FOP189" s="5"/>
      <c r="FOQ189" s="5"/>
      <c r="FOR189" s="5"/>
      <c r="FOS189" s="5"/>
      <c r="FOT189" s="5"/>
      <c r="FOU189" s="5"/>
      <c r="FOV189" s="5"/>
      <c r="FOW189" s="5"/>
      <c r="FOX189" s="5"/>
      <c r="FOY189" s="5"/>
      <c r="FOZ189" s="5"/>
      <c r="FPA189" s="5"/>
      <c r="FPB189" s="5"/>
      <c r="FPC189" s="5"/>
      <c r="FPD189" s="5"/>
      <c r="FPE189" s="5"/>
      <c r="FPF189" s="5"/>
      <c r="FPG189" s="5"/>
      <c r="FPH189" s="5"/>
      <c r="FPI189" s="5"/>
      <c r="FPJ189" s="5"/>
      <c r="FPK189" s="5"/>
      <c r="FPL189" s="5"/>
      <c r="FPM189" s="5"/>
      <c r="FPN189" s="5"/>
      <c r="FPO189" s="5"/>
      <c r="FPP189" s="5"/>
      <c r="FPQ189" s="5"/>
      <c r="FPR189" s="5"/>
      <c r="FPS189" s="5"/>
      <c r="FPT189" s="5"/>
      <c r="FPU189" s="5"/>
      <c r="FPV189" s="5"/>
      <c r="FPW189" s="5"/>
      <c r="FPX189" s="5"/>
      <c r="FPY189" s="5"/>
      <c r="FPZ189" s="5"/>
      <c r="FQA189" s="5"/>
      <c r="FQB189" s="5"/>
      <c r="FQC189" s="5"/>
      <c r="FQD189" s="5"/>
      <c r="FQE189" s="5"/>
      <c r="FQF189" s="5"/>
      <c r="FQG189" s="5"/>
      <c r="FQH189" s="5"/>
      <c r="FQI189" s="5"/>
      <c r="FQJ189" s="5"/>
      <c r="FQK189" s="5"/>
      <c r="FQL189" s="5"/>
      <c r="FQM189" s="5"/>
      <c r="FQN189" s="5"/>
      <c r="FQO189" s="5"/>
      <c r="FQP189" s="5"/>
      <c r="FQQ189" s="5"/>
      <c r="FQR189" s="5"/>
      <c r="FQS189" s="5"/>
      <c r="FQT189" s="5"/>
      <c r="FQU189" s="5"/>
      <c r="FQV189" s="5"/>
      <c r="FQW189" s="5"/>
      <c r="FQX189" s="5"/>
      <c r="FQY189" s="5"/>
      <c r="FQZ189" s="5"/>
      <c r="FRA189" s="5"/>
      <c r="FRB189" s="5"/>
      <c r="FRC189" s="5"/>
      <c r="FRD189" s="5"/>
      <c r="FRE189" s="5"/>
      <c r="FRF189" s="5"/>
      <c r="FRG189" s="5"/>
      <c r="FRH189" s="5"/>
      <c r="FRI189" s="5"/>
      <c r="FRJ189" s="5"/>
      <c r="FRK189" s="5"/>
      <c r="FRL189" s="5"/>
      <c r="FRM189" s="5"/>
      <c r="FRN189" s="5"/>
      <c r="FRO189" s="5"/>
      <c r="FRP189" s="5"/>
      <c r="FRQ189" s="5"/>
      <c r="FRR189" s="5"/>
      <c r="FRS189" s="5"/>
      <c r="FRT189" s="5"/>
      <c r="FRU189" s="5"/>
      <c r="FRV189" s="5"/>
      <c r="FRW189" s="5"/>
      <c r="FRX189" s="5"/>
      <c r="FRY189" s="5"/>
      <c r="FRZ189" s="5"/>
      <c r="FSA189" s="5"/>
      <c r="FSB189" s="5"/>
      <c r="FSC189" s="5"/>
      <c r="FSD189" s="5"/>
      <c r="FSE189" s="5"/>
      <c r="FSF189" s="5"/>
      <c r="FSG189" s="5"/>
      <c r="FSH189" s="5"/>
      <c r="FSI189" s="5"/>
      <c r="FSJ189" s="5"/>
      <c r="FSK189" s="5"/>
      <c r="FSL189" s="5"/>
      <c r="FSM189" s="5"/>
      <c r="FSN189" s="5"/>
      <c r="FSO189" s="5"/>
      <c r="FSP189" s="5"/>
      <c r="FSQ189" s="5"/>
      <c r="FSR189" s="5"/>
      <c r="FSS189" s="5"/>
      <c r="FST189" s="5"/>
      <c r="FSU189" s="5"/>
      <c r="FSV189" s="5"/>
      <c r="FSW189" s="5"/>
      <c r="FSX189" s="5"/>
      <c r="FSY189" s="5"/>
      <c r="FSZ189" s="5"/>
      <c r="FTA189" s="5"/>
      <c r="FTB189" s="5"/>
      <c r="FTC189" s="5"/>
      <c r="FTD189" s="5"/>
      <c r="FTE189" s="5"/>
      <c r="FTF189" s="5"/>
      <c r="FTG189" s="5"/>
      <c r="FTH189" s="5"/>
      <c r="FTI189" s="5"/>
      <c r="FTJ189" s="5"/>
      <c r="FTK189" s="5"/>
      <c r="FTL189" s="5"/>
      <c r="FTM189" s="5"/>
      <c r="FTN189" s="5"/>
      <c r="FTO189" s="5"/>
      <c r="FTP189" s="5"/>
      <c r="FTQ189" s="5"/>
      <c r="FTR189" s="5"/>
      <c r="FTS189" s="5"/>
      <c r="FTT189" s="5"/>
      <c r="FTU189" s="5"/>
      <c r="FTV189" s="5"/>
      <c r="FTW189" s="5"/>
      <c r="FTX189" s="5"/>
      <c r="FTY189" s="5"/>
      <c r="FTZ189" s="5"/>
      <c r="FUA189" s="5"/>
      <c r="FUB189" s="5"/>
      <c r="FUC189" s="5"/>
      <c r="FUD189" s="5"/>
      <c r="FUE189" s="5"/>
      <c r="FUF189" s="5"/>
      <c r="FUG189" s="5"/>
      <c r="FUH189" s="5"/>
      <c r="FUI189" s="5"/>
      <c r="FUJ189" s="5"/>
      <c r="FUK189" s="5"/>
      <c r="FUL189" s="5"/>
      <c r="FUM189" s="5"/>
      <c r="FUN189" s="5"/>
      <c r="FUO189" s="5"/>
      <c r="FUP189" s="5"/>
      <c r="FUQ189" s="5"/>
      <c r="FUR189" s="5"/>
      <c r="FUS189" s="5"/>
      <c r="FUT189" s="5"/>
      <c r="FUU189" s="5"/>
      <c r="FUV189" s="5"/>
      <c r="FUW189" s="5"/>
      <c r="FUX189" s="5"/>
      <c r="FUY189" s="5"/>
      <c r="FUZ189" s="5"/>
      <c r="FVA189" s="5"/>
      <c r="FVB189" s="5"/>
      <c r="FVC189" s="5"/>
      <c r="FVD189" s="5"/>
      <c r="FVE189" s="5"/>
      <c r="FVF189" s="5"/>
      <c r="FVG189" s="5"/>
      <c r="FVH189" s="5"/>
      <c r="FVI189" s="5"/>
      <c r="FVJ189" s="5"/>
      <c r="FVK189" s="5"/>
      <c r="FVL189" s="5"/>
      <c r="FVM189" s="5"/>
      <c r="FVN189" s="5"/>
      <c r="FVO189" s="5"/>
      <c r="FVP189" s="5"/>
      <c r="FVQ189" s="5"/>
      <c r="FVR189" s="5"/>
      <c r="FVS189" s="5"/>
      <c r="FVT189" s="5"/>
      <c r="FVU189" s="5"/>
      <c r="FVV189" s="5"/>
      <c r="FVW189" s="5"/>
      <c r="FVX189" s="5"/>
      <c r="FVY189" s="5"/>
      <c r="FVZ189" s="5"/>
      <c r="FWA189" s="5"/>
      <c r="FWB189" s="5"/>
      <c r="FWC189" s="5"/>
      <c r="FWD189" s="5"/>
      <c r="FWE189" s="5"/>
      <c r="FWF189" s="5"/>
      <c r="FWG189" s="5"/>
      <c r="FWH189" s="5"/>
      <c r="FWI189" s="5"/>
      <c r="FWJ189" s="5"/>
      <c r="FWK189" s="5"/>
      <c r="FWL189" s="5"/>
      <c r="FWM189" s="5"/>
      <c r="FWN189" s="5"/>
      <c r="FWO189" s="5"/>
      <c r="FWP189" s="5"/>
      <c r="FWQ189" s="5"/>
      <c r="FWR189" s="5"/>
      <c r="FWS189" s="5"/>
      <c r="FWT189" s="5"/>
      <c r="FWU189" s="5"/>
      <c r="FWV189" s="5"/>
      <c r="FWW189" s="5"/>
      <c r="FWX189" s="5"/>
      <c r="FWY189" s="5"/>
      <c r="FWZ189" s="5"/>
      <c r="FXA189" s="5"/>
      <c r="FXB189" s="5"/>
      <c r="FXC189" s="5"/>
      <c r="FXD189" s="5"/>
      <c r="FXE189" s="5"/>
      <c r="FXF189" s="5"/>
      <c r="FXG189" s="5"/>
      <c r="FXH189" s="5"/>
      <c r="FXI189" s="5"/>
      <c r="FXJ189" s="5"/>
      <c r="FXK189" s="5"/>
      <c r="FXL189" s="5"/>
      <c r="FXM189" s="5"/>
      <c r="FXN189" s="5"/>
      <c r="FXO189" s="5"/>
      <c r="FXP189" s="5"/>
      <c r="FXQ189" s="5"/>
      <c r="FXR189" s="5"/>
      <c r="FXS189" s="5"/>
      <c r="FXT189" s="5"/>
      <c r="FXU189" s="5"/>
      <c r="FXV189" s="5"/>
      <c r="FXW189" s="5"/>
      <c r="FXX189" s="5"/>
      <c r="FXY189" s="5"/>
      <c r="FXZ189" s="5"/>
      <c r="FYA189" s="5"/>
      <c r="FYB189" s="5"/>
      <c r="FYC189" s="5"/>
      <c r="FYD189" s="5"/>
      <c r="FYE189" s="5"/>
      <c r="FYF189" s="5"/>
      <c r="FYG189" s="5"/>
      <c r="FYH189" s="5"/>
      <c r="FYI189" s="5"/>
      <c r="FYJ189" s="5"/>
      <c r="FYK189" s="5"/>
      <c r="FYL189" s="5"/>
      <c r="FYM189" s="5"/>
      <c r="FYN189" s="5"/>
      <c r="FYO189" s="5"/>
      <c r="FYP189" s="5"/>
      <c r="FYQ189" s="5"/>
      <c r="FYR189" s="5"/>
      <c r="FYS189" s="5"/>
      <c r="FYT189" s="5"/>
      <c r="FYU189" s="5"/>
      <c r="FYV189" s="5"/>
      <c r="FYW189" s="5"/>
      <c r="FYX189" s="5"/>
      <c r="FYY189" s="5"/>
      <c r="FYZ189" s="5"/>
      <c r="FZA189" s="5"/>
      <c r="FZB189" s="5"/>
      <c r="FZC189" s="5"/>
      <c r="FZD189" s="5"/>
      <c r="FZE189" s="5"/>
      <c r="FZF189" s="5"/>
      <c r="FZG189" s="5"/>
      <c r="FZH189" s="5"/>
      <c r="FZI189" s="5"/>
      <c r="FZJ189" s="5"/>
      <c r="FZK189" s="5"/>
      <c r="FZL189" s="5"/>
      <c r="FZM189" s="5"/>
      <c r="FZN189" s="5"/>
      <c r="FZO189" s="5"/>
      <c r="FZP189" s="5"/>
      <c r="FZQ189" s="5"/>
      <c r="FZR189" s="5"/>
      <c r="FZS189" s="5"/>
      <c r="FZT189" s="5"/>
      <c r="FZU189" s="5"/>
      <c r="FZV189" s="5"/>
      <c r="FZW189" s="5"/>
      <c r="FZX189" s="5"/>
      <c r="FZY189" s="5"/>
      <c r="FZZ189" s="5"/>
      <c r="GAA189" s="5"/>
      <c r="GAB189" s="5"/>
      <c r="GAC189" s="5"/>
      <c r="GAD189" s="5"/>
      <c r="GAE189" s="5"/>
      <c r="GAF189" s="5"/>
      <c r="GAG189" s="5"/>
      <c r="GAH189" s="5"/>
      <c r="GAI189" s="5"/>
      <c r="GAJ189" s="5"/>
      <c r="GAK189" s="5"/>
      <c r="GAL189" s="5"/>
      <c r="GAM189" s="5"/>
      <c r="GAN189" s="5"/>
      <c r="GAO189" s="5"/>
      <c r="GAP189" s="5"/>
      <c r="GAQ189" s="5"/>
      <c r="GAR189" s="5"/>
      <c r="GAS189" s="5"/>
      <c r="GAT189" s="5"/>
      <c r="GAU189" s="5"/>
      <c r="GAV189" s="5"/>
      <c r="GAW189" s="5"/>
      <c r="GAX189" s="5"/>
      <c r="GAY189" s="5"/>
      <c r="GAZ189" s="5"/>
      <c r="GBA189" s="5"/>
      <c r="GBB189" s="5"/>
      <c r="GBC189" s="5"/>
      <c r="GBD189" s="5"/>
      <c r="GBE189" s="5"/>
      <c r="GBF189" s="5"/>
      <c r="GBG189" s="5"/>
      <c r="GBH189" s="5"/>
      <c r="GBI189" s="5"/>
      <c r="GBJ189" s="5"/>
      <c r="GBK189" s="5"/>
      <c r="GBL189" s="5"/>
      <c r="GBM189" s="5"/>
      <c r="GBN189" s="5"/>
      <c r="GBO189" s="5"/>
      <c r="GBP189" s="5"/>
      <c r="GBQ189" s="5"/>
      <c r="GBR189" s="5"/>
      <c r="GBS189" s="5"/>
      <c r="GBT189" s="5"/>
      <c r="GBU189" s="5"/>
      <c r="GBV189" s="5"/>
      <c r="GBW189" s="5"/>
      <c r="GBX189" s="5"/>
      <c r="GBY189" s="5"/>
      <c r="GBZ189" s="5"/>
      <c r="GCA189" s="5"/>
      <c r="GCB189" s="5"/>
      <c r="GCC189" s="5"/>
      <c r="GCD189" s="5"/>
      <c r="GCE189" s="5"/>
      <c r="GCF189" s="5"/>
      <c r="GCG189" s="5"/>
      <c r="GCH189" s="5"/>
      <c r="GCI189" s="5"/>
      <c r="GCJ189" s="5"/>
      <c r="GCK189" s="5"/>
      <c r="GCL189" s="5"/>
      <c r="GCM189" s="5"/>
      <c r="GCN189" s="5"/>
      <c r="GCO189" s="5"/>
      <c r="GCP189" s="5"/>
      <c r="GCQ189" s="5"/>
      <c r="GCR189" s="5"/>
      <c r="GCS189" s="5"/>
      <c r="GCT189" s="5"/>
      <c r="GCU189" s="5"/>
      <c r="GCV189" s="5"/>
      <c r="GCW189" s="5"/>
      <c r="GCX189" s="5"/>
      <c r="GCY189" s="5"/>
      <c r="GCZ189" s="5"/>
      <c r="GDA189" s="5"/>
      <c r="GDB189" s="5"/>
      <c r="GDC189" s="5"/>
      <c r="GDD189" s="5"/>
      <c r="GDE189" s="5"/>
      <c r="GDF189" s="5"/>
      <c r="GDG189" s="5"/>
      <c r="GDH189" s="5"/>
      <c r="GDI189" s="5"/>
      <c r="GDJ189" s="5"/>
      <c r="GDK189" s="5"/>
      <c r="GDL189" s="5"/>
      <c r="GDM189" s="5"/>
      <c r="GDN189" s="5"/>
      <c r="GDO189" s="5"/>
      <c r="GDP189" s="5"/>
      <c r="GDQ189" s="5"/>
      <c r="GDR189" s="5"/>
      <c r="GDS189" s="5"/>
      <c r="GDT189" s="5"/>
      <c r="GDU189" s="5"/>
      <c r="GDV189" s="5"/>
      <c r="GDW189" s="5"/>
      <c r="GDX189" s="5"/>
      <c r="GDY189" s="5"/>
      <c r="GDZ189" s="5"/>
      <c r="GEA189" s="5"/>
      <c r="GEB189" s="5"/>
      <c r="GEC189" s="5"/>
      <c r="GED189" s="5"/>
      <c r="GEE189" s="5"/>
      <c r="GEF189" s="5"/>
      <c r="GEG189" s="5"/>
      <c r="GEH189" s="5"/>
      <c r="GEI189" s="5"/>
      <c r="GEJ189" s="5"/>
      <c r="GEK189" s="5"/>
      <c r="GEL189" s="5"/>
      <c r="GEM189" s="5"/>
      <c r="GEN189" s="5"/>
      <c r="GEO189" s="5"/>
      <c r="GEP189" s="5"/>
      <c r="GEQ189" s="5"/>
      <c r="GER189" s="5"/>
      <c r="GES189" s="5"/>
      <c r="GET189" s="5"/>
      <c r="GEU189" s="5"/>
      <c r="GEV189" s="5"/>
      <c r="GEW189" s="5"/>
      <c r="GEX189" s="5"/>
      <c r="GEY189" s="5"/>
      <c r="GEZ189" s="5"/>
      <c r="GFA189" s="5"/>
      <c r="GFB189" s="5"/>
      <c r="GFC189" s="5"/>
      <c r="GFD189" s="5"/>
      <c r="GFE189" s="5"/>
      <c r="GFF189" s="5"/>
      <c r="GFG189" s="5"/>
      <c r="GFH189" s="5"/>
      <c r="GFI189" s="5"/>
      <c r="GFJ189" s="5"/>
      <c r="GFK189" s="5"/>
      <c r="GFL189" s="5"/>
      <c r="GFM189" s="5"/>
      <c r="GFN189" s="5"/>
      <c r="GFO189" s="5"/>
      <c r="GFP189" s="5"/>
      <c r="GFQ189" s="5"/>
      <c r="GFR189" s="5"/>
      <c r="GFS189" s="5"/>
      <c r="GFT189" s="5"/>
      <c r="GFU189" s="5"/>
      <c r="GFV189" s="5"/>
      <c r="GFW189" s="5"/>
      <c r="GFX189" s="5"/>
      <c r="GFY189" s="5"/>
      <c r="GFZ189" s="5"/>
      <c r="GGA189" s="5"/>
      <c r="GGB189" s="5"/>
      <c r="GGC189" s="5"/>
      <c r="GGD189" s="5"/>
      <c r="GGE189" s="5"/>
      <c r="GGF189" s="5"/>
      <c r="GGG189" s="5"/>
      <c r="GGH189" s="5"/>
      <c r="GGI189" s="5"/>
      <c r="GGJ189" s="5"/>
      <c r="GGK189" s="5"/>
      <c r="GGL189" s="5"/>
      <c r="GGM189" s="5"/>
      <c r="GGN189" s="5"/>
      <c r="GGO189" s="5"/>
      <c r="GGP189" s="5"/>
      <c r="GGQ189" s="5"/>
      <c r="GGR189" s="5"/>
      <c r="GGS189" s="5"/>
      <c r="GGT189" s="5"/>
      <c r="GGU189" s="5"/>
      <c r="GGV189" s="5"/>
      <c r="GGW189" s="5"/>
      <c r="GGX189" s="5"/>
      <c r="GGY189" s="5"/>
      <c r="GGZ189" s="5"/>
      <c r="GHA189" s="5"/>
      <c r="GHB189" s="5"/>
      <c r="GHC189" s="5"/>
      <c r="GHD189" s="5"/>
      <c r="GHE189" s="5"/>
      <c r="GHF189" s="5"/>
      <c r="GHG189" s="5"/>
      <c r="GHH189" s="5"/>
      <c r="GHI189" s="5"/>
      <c r="GHJ189" s="5"/>
      <c r="GHK189" s="5"/>
      <c r="GHL189" s="5"/>
      <c r="GHM189" s="5"/>
      <c r="GHN189" s="5"/>
      <c r="GHO189" s="5"/>
      <c r="GHP189" s="5"/>
      <c r="GHQ189" s="5"/>
      <c r="GHR189" s="5"/>
      <c r="GHS189" s="5"/>
      <c r="GHT189" s="5"/>
      <c r="GHU189" s="5"/>
      <c r="GHV189" s="5"/>
      <c r="GHW189" s="5"/>
      <c r="GHX189" s="5"/>
      <c r="GHY189" s="5"/>
      <c r="GHZ189" s="5"/>
      <c r="GIA189" s="5"/>
      <c r="GIB189" s="5"/>
      <c r="GIC189" s="5"/>
      <c r="GID189" s="5"/>
      <c r="GIE189" s="5"/>
      <c r="GIF189" s="5"/>
      <c r="GIG189" s="5"/>
      <c r="GIH189" s="5"/>
      <c r="GII189" s="5"/>
      <c r="GIJ189" s="5"/>
      <c r="GIK189" s="5"/>
      <c r="GIL189" s="5"/>
      <c r="GIM189" s="5"/>
      <c r="GIN189" s="5"/>
      <c r="GIO189" s="5"/>
      <c r="GIP189" s="5"/>
      <c r="GIQ189" s="5"/>
      <c r="GIR189" s="5"/>
      <c r="GIS189" s="5"/>
      <c r="GIT189" s="5"/>
      <c r="GIU189" s="5"/>
      <c r="GIV189" s="5"/>
      <c r="GIW189" s="5"/>
      <c r="GIX189" s="5"/>
      <c r="GIY189" s="5"/>
      <c r="GIZ189" s="5"/>
      <c r="GJA189" s="5"/>
      <c r="GJB189" s="5"/>
      <c r="GJC189" s="5"/>
      <c r="GJD189" s="5"/>
      <c r="GJE189" s="5"/>
      <c r="GJF189" s="5"/>
      <c r="GJG189" s="5"/>
      <c r="GJH189" s="5"/>
      <c r="GJI189" s="5"/>
      <c r="GJJ189" s="5"/>
      <c r="GJK189" s="5"/>
      <c r="GJL189" s="5"/>
      <c r="GJM189" s="5"/>
      <c r="GJN189" s="5"/>
      <c r="GJO189" s="5"/>
      <c r="GJP189" s="5"/>
      <c r="GJQ189" s="5"/>
      <c r="GJR189" s="5"/>
      <c r="GJS189" s="5"/>
      <c r="GJT189" s="5"/>
      <c r="GJU189" s="5"/>
      <c r="GJV189" s="5"/>
      <c r="GJW189" s="5"/>
      <c r="GJX189" s="5"/>
      <c r="GJY189" s="5"/>
      <c r="GJZ189" s="5"/>
      <c r="GKA189" s="5"/>
      <c r="GKB189" s="5"/>
      <c r="GKC189" s="5"/>
      <c r="GKD189" s="5"/>
      <c r="GKE189" s="5"/>
      <c r="GKF189" s="5"/>
      <c r="GKG189" s="5"/>
      <c r="GKH189" s="5"/>
      <c r="GKI189" s="5"/>
      <c r="GKJ189" s="5"/>
      <c r="GKK189" s="5"/>
      <c r="GKL189" s="5"/>
      <c r="GKM189" s="5"/>
      <c r="GKN189" s="5"/>
      <c r="GKO189" s="5"/>
      <c r="GKP189" s="5"/>
      <c r="GKQ189" s="5"/>
      <c r="GKR189" s="5"/>
      <c r="GKS189" s="5"/>
      <c r="GKT189" s="5"/>
      <c r="GKU189" s="5"/>
      <c r="GKV189" s="5"/>
      <c r="GKW189" s="5"/>
      <c r="GKX189" s="5"/>
      <c r="GKY189" s="5"/>
      <c r="GKZ189" s="5"/>
      <c r="GLA189" s="5"/>
      <c r="GLB189" s="5"/>
      <c r="GLC189" s="5"/>
      <c r="GLD189" s="5"/>
      <c r="GLE189" s="5"/>
      <c r="GLF189" s="5"/>
      <c r="GLG189" s="5"/>
      <c r="GLH189" s="5"/>
      <c r="GLI189" s="5"/>
      <c r="GLJ189" s="5"/>
      <c r="GLK189" s="5"/>
      <c r="GLL189" s="5"/>
      <c r="GLM189" s="5"/>
      <c r="GLN189" s="5"/>
      <c r="GLO189" s="5"/>
      <c r="GLP189" s="5"/>
      <c r="GLQ189" s="5"/>
      <c r="GLR189" s="5"/>
      <c r="GLS189" s="5"/>
      <c r="GLT189" s="5"/>
      <c r="GLU189" s="5"/>
      <c r="GLV189" s="5"/>
      <c r="GLW189" s="5"/>
      <c r="GLX189" s="5"/>
      <c r="GLY189" s="5"/>
      <c r="GLZ189" s="5"/>
      <c r="GMA189" s="5"/>
      <c r="GMB189" s="5"/>
      <c r="GMC189" s="5"/>
      <c r="GMD189" s="5"/>
      <c r="GME189" s="5"/>
      <c r="GMF189" s="5"/>
      <c r="GMG189" s="5"/>
      <c r="GMH189" s="5"/>
      <c r="GMI189" s="5"/>
      <c r="GMJ189" s="5"/>
      <c r="GMK189" s="5"/>
      <c r="GML189" s="5"/>
      <c r="GMM189" s="5"/>
      <c r="GMN189" s="5"/>
      <c r="GMO189" s="5"/>
      <c r="GMP189" s="5"/>
      <c r="GMQ189" s="5"/>
      <c r="GMR189" s="5"/>
      <c r="GMS189" s="5"/>
      <c r="GMT189" s="5"/>
      <c r="GMU189" s="5"/>
      <c r="GMV189" s="5"/>
      <c r="GMW189" s="5"/>
      <c r="GMX189" s="5"/>
      <c r="GMY189" s="5"/>
      <c r="GMZ189" s="5"/>
      <c r="GNA189" s="5"/>
      <c r="GNB189" s="5"/>
      <c r="GNC189" s="5"/>
      <c r="GND189" s="5"/>
      <c r="GNE189" s="5"/>
      <c r="GNF189" s="5"/>
      <c r="GNG189" s="5"/>
      <c r="GNH189" s="5"/>
      <c r="GNI189" s="5"/>
      <c r="GNJ189" s="5"/>
      <c r="GNK189" s="5"/>
      <c r="GNL189" s="5"/>
      <c r="GNM189" s="5"/>
      <c r="GNN189" s="5"/>
      <c r="GNO189" s="5"/>
      <c r="GNP189" s="5"/>
      <c r="GNQ189" s="5"/>
      <c r="GNR189" s="5"/>
      <c r="GNS189" s="5"/>
      <c r="GNT189" s="5"/>
      <c r="GNU189" s="5"/>
      <c r="GNV189" s="5"/>
      <c r="GNW189" s="5"/>
      <c r="GNX189" s="5"/>
      <c r="GNY189" s="5"/>
      <c r="GNZ189" s="5"/>
      <c r="GOA189" s="5"/>
      <c r="GOB189" s="5"/>
      <c r="GOC189" s="5"/>
      <c r="GOD189" s="5"/>
      <c r="GOE189" s="5"/>
      <c r="GOF189" s="5"/>
      <c r="GOG189" s="5"/>
      <c r="GOH189" s="5"/>
      <c r="GOI189" s="5"/>
      <c r="GOJ189" s="5"/>
      <c r="GOK189" s="5"/>
      <c r="GOL189" s="5"/>
      <c r="GOM189" s="5"/>
      <c r="GON189" s="5"/>
      <c r="GOO189" s="5"/>
      <c r="GOP189" s="5"/>
      <c r="GOQ189" s="5"/>
      <c r="GOR189" s="5"/>
      <c r="GOS189" s="5"/>
      <c r="GOT189" s="5"/>
      <c r="GOU189" s="5"/>
      <c r="GOV189" s="5"/>
      <c r="GOW189" s="5"/>
      <c r="GOX189" s="5"/>
      <c r="GOY189" s="5"/>
      <c r="GOZ189" s="5"/>
      <c r="GPA189" s="5"/>
      <c r="GPB189" s="5"/>
      <c r="GPC189" s="5"/>
      <c r="GPD189" s="5"/>
      <c r="GPE189" s="5"/>
      <c r="GPF189" s="5"/>
      <c r="GPG189" s="5"/>
      <c r="GPH189" s="5"/>
      <c r="GPI189" s="5"/>
      <c r="GPJ189" s="5"/>
      <c r="GPK189" s="5"/>
      <c r="GPL189" s="5"/>
      <c r="GPM189" s="5"/>
      <c r="GPN189" s="5"/>
      <c r="GPO189" s="5"/>
      <c r="GPP189" s="5"/>
      <c r="GPQ189" s="5"/>
      <c r="GPR189" s="5"/>
      <c r="GPS189" s="5"/>
      <c r="GPT189" s="5"/>
      <c r="GPU189" s="5"/>
      <c r="GPV189" s="5"/>
      <c r="GPW189" s="5"/>
      <c r="GPX189" s="5"/>
      <c r="GPY189" s="5"/>
      <c r="GPZ189" s="5"/>
      <c r="GQA189" s="5"/>
      <c r="GQB189" s="5"/>
      <c r="GQC189" s="5"/>
      <c r="GQD189" s="5"/>
      <c r="GQE189" s="5"/>
      <c r="GQF189" s="5"/>
      <c r="GQG189" s="5"/>
      <c r="GQH189" s="5"/>
      <c r="GQI189" s="5"/>
      <c r="GQJ189" s="5"/>
      <c r="GQK189" s="5"/>
      <c r="GQL189" s="5"/>
      <c r="GQM189" s="5"/>
      <c r="GQN189" s="5"/>
      <c r="GQO189" s="5"/>
      <c r="GQP189" s="5"/>
      <c r="GQQ189" s="5"/>
      <c r="GQR189" s="5"/>
      <c r="GQS189" s="5"/>
      <c r="GQT189" s="5"/>
      <c r="GQU189" s="5"/>
      <c r="GQV189" s="5"/>
      <c r="GQW189" s="5"/>
      <c r="GQX189" s="5"/>
      <c r="GQY189" s="5"/>
      <c r="GQZ189" s="5"/>
      <c r="GRA189" s="5"/>
      <c r="GRB189" s="5"/>
      <c r="GRC189" s="5"/>
      <c r="GRD189" s="5"/>
      <c r="GRE189" s="5"/>
      <c r="GRF189" s="5"/>
      <c r="GRG189" s="5"/>
      <c r="GRH189" s="5"/>
      <c r="GRI189" s="5"/>
      <c r="GRJ189" s="5"/>
      <c r="GRK189" s="5"/>
      <c r="GRL189" s="5"/>
      <c r="GRM189" s="5"/>
      <c r="GRN189" s="5"/>
      <c r="GRO189" s="5"/>
      <c r="GRP189" s="5"/>
      <c r="GRQ189" s="5"/>
      <c r="GRR189" s="5"/>
      <c r="GRS189" s="5"/>
      <c r="GRT189" s="5"/>
      <c r="GRU189" s="5"/>
      <c r="GRV189" s="5"/>
      <c r="GRW189" s="5"/>
      <c r="GRX189" s="5"/>
      <c r="GRY189" s="5"/>
      <c r="GRZ189" s="5"/>
      <c r="GSA189" s="5"/>
      <c r="GSB189" s="5"/>
      <c r="GSC189" s="5"/>
      <c r="GSD189" s="5"/>
      <c r="GSE189" s="5"/>
      <c r="GSF189" s="5"/>
      <c r="GSG189" s="5"/>
      <c r="GSH189" s="5"/>
      <c r="GSI189" s="5"/>
      <c r="GSJ189" s="5"/>
      <c r="GSK189" s="5"/>
      <c r="GSL189" s="5"/>
      <c r="GSM189" s="5"/>
      <c r="GSN189" s="5"/>
      <c r="GSO189" s="5"/>
      <c r="GSP189" s="5"/>
      <c r="GSQ189" s="5"/>
      <c r="GSR189" s="5"/>
      <c r="GSS189" s="5"/>
      <c r="GST189" s="5"/>
      <c r="GSU189" s="5"/>
      <c r="GSV189" s="5"/>
      <c r="GSW189" s="5"/>
      <c r="GSX189" s="5"/>
      <c r="GSY189" s="5"/>
      <c r="GSZ189" s="5"/>
      <c r="GTA189" s="5"/>
      <c r="GTB189" s="5"/>
      <c r="GTC189" s="5"/>
      <c r="GTD189" s="5"/>
      <c r="GTE189" s="5"/>
      <c r="GTF189" s="5"/>
      <c r="GTG189" s="5"/>
      <c r="GTH189" s="5"/>
      <c r="GTI189" s="5"/>
      <c r="GTJ189" s="5"/>
      <c r="GTK189" s="5"/>
      <c r="GTL189" s="5"/>
      <c r="GTM189" s="5"/>
      <c r="GTN189" s="5"/>
      <c r="GTO189" s="5"/>
      <c r="GTP189" s="5"/>
      <c r="GTQ189" s="5"/>
      <c r="GTR189" s="5"/>
      <c r="GTS189" s="5"/>
      <c r="GTT189" s="5"/>
      <c r="GTU189" s="5"/>
      <c r="GTV189" s="5"/>
      <c r="GTW189" s="5"/>
      <c r="GTX189" s="5"/>
      <c r="GTY189" s="5"/>
      <c r="GTZ189" s="5"/>
      <c r="GUA189" s="5"/>
      <c r="GUB189" s="5"/>
      <c r="GUC189" s="5"/>
      <c r="GUD189" s="5"/>
      <c r="GUE189" s="5"/>
      <c r="GUF189" s="5"/>
      <c r="GUG189" s="5"/>
      <c r="GUH189" s="5"/>
      <c r="GUI189" s="5"/>
      <c r="GUJ189" s="5"/>
      <c r="GUK189" s="5"/>
      <c r="GUL189" s="5"/>
      <c r="GUM189" s="5"/>
      <c r="GUN189" s="5"/>
      <c r="GUO189" s="5"/>
      <c r="GUP189" s="5"/>
      <c r="GUQ189" s="5"/>
      <c r="GUR189" s="5"/>
      <c r="GUS189" s="5"/>
      <c r="GUT189" s="5"/>
      <c r="GUU189" s="5"/>
      <c r="GUV189" s="5"/>
      <c r="GUW189" s="5"/>
      <c r="GUX189" s="5"/>
      <c r="GUY189" s="5"/>
      <c r="GUZ189" s="5"/>
      <c r="GVA189" s="5"/>
      <c r="GVB189" s="5"/>
      <c r="GVC189" s="5"/>
      <c r="GVD189" s="5"/>
      <c r="GVE189" s="5"/>
      <c r="GVF189" s="5"/>
      <c r="GVG189" s="5"/>
      <c r="GVH189" s="5"/>
      <c r="GVI189" s="5"/>
      <c r="GVJ189" s="5"/>
      <c r="GVK189" s="5"/>
      <c r="GVL189" s="5"/>
      <c r="GVM189" s="5"/>
      <c r="GVN189" s="5"/>
      <c r="GVO189" s="5"/>
      <c r="GVP189" s="5"/>
      <c r="GVQ189" s="5"/>
      <c r="GVR189" s="5"/>
      <c r="GVS189" s="5"/>
      <c r="GVT189" s="5"/>
      <c r="GVU189" s="5"/>
      <c r="GVV189" s="5"/>
      <c r="GVW189" s="5"/>
      <c r="GVX189" s="5"/>
      <c r="GVY189" s="5"/>
      <c r="GVZ189" s="5"/>
      <c r="GWA189" s="5"/>
      <c r="GWB189" s="5"/>
      <c r="GWC189" s="5"/>
      <c r="GWD189" s="5"/>
      <c r="GWE189" s="5"/>
      <c r="GWF189" s="5"/>
      <c r="GWG189" s="5"/>
      <c r="GWH189" s="5"/>
      <c r="GWI189" s="5"/>
      <c r="GWJ189" s="5"/>
      <c r="GWK189" s="5"/>
      <c r="GWL189" s="5"/>
      <c r="GWM189" s="5"/>
      <c r="GWN189" s="5"/>
      <c r="GWO189" s="5"/>
      <c r="GWP189" s="5"/>
      <c r="GWQ189" s="5"/>
      <c r="GWR189" s="5"/>
      <c r="GWS189" s="5"/>
      <c r="GWT189" s="5"/>
      <c r="GWU189" s="5"/>
      <c r="GWV189" s="5"/>
      <c r="GWW189" s="5"/>
      <c r="GWX189" s="5"/>
      <c r="GWY189" s="5"/>
      <c r="GWZ189" s="5"/>
      <c r="GXA189" s="5"/>
      <c r="GXB189" s="5"/>
      <c r="GXC189" s="5"/>
      <c r="GXD189" s="5"/>
      <c r="GXE189" s="5"/>
      <c r="GXF189" s="5"/>
      <c r="GXG189" s="5"/>
      <c r="GXH189" s="5"/>
      <c r="GXI189" s="5"/>
      <c r="GXJ189" s="5"/>
      <c r="GXK189" s="5"/>
      <c r="GXL189" s="5"/>
      <c r="GXM189" s="5"/>
      <c r="GXN189" s="5"/>
      <c r="GXO189" s="5"/>
      <c r="GXP189" s="5"/>
      <c r="GXQ189" s="5"/>
      <c r="GXR189" s="5"/>
      <c r="GXS189" s="5"/>
      <c r="GXT189" s="5"/>
      <c r="GXU189" s="5"/>
      <c r="GXV189" s="5"/>
      <c r="GXW189" s="5"/>
      <c r="GXX189" s="5"/>
      <c r="GXY189" s="5"/>
      <c r="GXZ189" s="5"/>
      <c r="GYA189" s="5"/>
      <c r="GYB189" s="5"/>
      <c r="GYC189" s="5"/>
      <c r="GYD189" s="5"/>
      <c r="GYE189" s="5"/>
      <c r="GYF189" s="5"/>
      <c r="GYG189" s="5"/>
      <c r="GYH189" s="5"/>
      <c r="GYI189" s="5"/>
      <c r="GYJ189" s="5"/>
      <c r="GYK189" s="5"/>
      <c r="GYL189" s="5"/>
      <c r="GYM189" s="5"/>
      <c r="GYN189" s="5"/>
      <c r="GYO189" s="5"/>
      <c r="GYP189" s="5"/>
      <c r="GYQ189" s="5"/>
      <c r="GYR189" s="5"/>
      <c r="GYS189" s="5"/>
      <c r="GYT189" s="5"/>
      <c r="GYU189" s="5"/>
      <c r="GYV189" s="5"/>
      <c r="GYW189" s="5"/>
      <c r="GYX189" s="5"/>
      <c r="GYY189" s="5"/>
      <c r="GYZ189" s="5"/>
      <c r="GZA189" s="5"/>
      <c r="GZB189" s="5"/>
      <c r="GZC189" s="5"/>
      <c r="GZD189" s="5"/>
      <c r="GZE189" s="5"/>
      <c r="GZF189" s="5"/>
      <c r="GZG189" s="5"/>
      <c r="GZH189" s="5"/>
      <c r="GZI189" s="5"/>
      <c r="GZJ189" s="5"/>
      <c r="GZK189" s="5"/>
      <c r="GZL189" s="5"/>
      <c r="GZM189" s="5"/>
      <c r="GZN189" s="5"/>
      <c r="GZO189" s="5"/>
      <c r="GZP189" s="5"/>
      <c r="GZQ189" s="5"/>
      <c r="GZR189" s="5"/>
      <c r="GZS189" s="5"/>
      <c r="GZT189" s="5"/>
      <c r="GZU189" s="5"/>
      <c r="GZV189" s="5"/>
      <c r="GZW189" s="5"/>
      <c r="GZX189" s="5"/>
      <c r="GZY189" s="5"/>
      <c r="GZZ189" s="5"/>
      <c r="HAA189" s="5"/>
      <c r="HAB189" s="5"/>
      <c r="HAC189" s="5"/>
      <c r="HAD189" s="5"/>
      <c r="HAE189" s="5"/>
      <c r="HAF189" s="5"/>
      <c r="HAG189" s="5"/>
      <c r="HAH189" s="5"/>
      <c r="HAI189" s="5"/>
      <c r="HAJ189" s="5"/>
      <c r="HAK189" s="5"/>
      <c r="HAL189" s="5"/>
      <c r="HAM189" s="5"/>
      <c r="HAN189" s="5"/>
      <c r="HAO189" s="5"/>
      <c r="HAP189" s="5"/>
      <c r="HAQ189" s="5"/>
      <c r="HAR189" s="5"/>
      <c r="HAS189" s="5"/>
      <c r="HAT189" s="5"/>
      <c r="HAU189" s="5"/>
      <c r="HAV189" s="5"/>
      <c r="HAW189" s="5"/>
      <c r="HAX189" s="5"/>
      <c r="HAY189" s="5"/>
      <c r="HAZ189" s="5"/>
      <c r="HBA189" s="5"/>
      <c r="HBB189" s="5"/>
      <c r="HBC189" s="5"/>
      <c r="HBD189" s="5"/>
      <c r="HBE189" s="5"/>
      <c r="HBF189" s="5"/>
      <c r="HBG189" s="5"/>
      <c r="HBH189" s="5"/>
      <c r="HBI189" s="5"/>
      <c r="HBJ189" s="5"/>
      <c r="HBK189" s="5"/>
      <c r="HBL189" s="5"/>
      <c r="HBM189" s="5"/>
      <c r="HBN189" s="5"/>
      <c r="HBO189" s="5"/>
      <c r="HBP189" s="5"/>
      <c r="HBQ189" s="5"/>
      <c r="HBR189" s="5"/>
      <c r="HBS189" s="5"/>
      <c r="HBT189" s="5"/>
      <c r="HBU189" s="5"/>
      <c r="HBV189" s="5"/>
      <c r="HBW189" s="5"/>
      <c r="HBX189" s="5"/>
      <c r="HBY189" s="5"/>
      <c r="HBZ189" s="5"/>
      <c r="HCA189" s="5"/>
      <c r="HCB189" s="5"/>
      <c r="HCC189" s="5"/>
      <c r="HCD189" s="5"/>
      <c r="HCE189" s="5"/>
      <c r="HCF189" s="5"/>
      <c r="HCG189" s="5"/>
      <c r="HCH189" s="5"/>
      <c r="HCI189" s="5"/>
      <c r="HCJ189" s="5"/>
      <c r="HCK189" s="5"/>
      <c r="HCL189" s="5"/>
      <c r="HCM189" s="5"/>
      <c r="HCN189" s="5"/>
      <c r="HCO189" s="5"/>
      <c r="HCP189" s="5"/>
      <c r="HCQ189" s="5"/>
      <c r="HCR189" s="5"/>
      <c r="HCS189" s="5"/>
      <c r="HCT189" s="5"/>
      <c r="HCU189" s="5"/>
      <c r="HCV189" s="5"/>
      <c r="HCW189" s="5"/>
      <c r="HCX189" s="5"/>
      <c r="HCY189" s="5"/>
      <c r="HCZ189" s="5"/>
      <c r="HDA189" s="5"/>
      <c r="HDB189" s="5"/>
      <c r="HDC189" s="5"/>
      <c r="HDD189" s="5"/>
      <c r="HDE189" s="5"/>
      <c r="HDF189" s="5"/>
      <c r="HDG189" s="5"/>
      <c r="HDH189" s="5"/>
      <c r="HDI189" s="5"/>
      <c r="HDJ189" s="5"/>
      <c r="HDK189" s="5"/>
      <c r="HDL189" s="5"/>
      <c r="HDM189" s="5"/>
      <c r="HDN189" s="5"/>
      <c r="HDO189" s="5"/>
      <c r="HDP189" s="5"/>
      <c r="HDQ189" s="5"/>
      <c r="HDR189" s="5"/>
      <c r="HDS189" s="5"/>
      <c r="HDT189" s="5"/>
      <c r="HDU189" s="5"/>
      <c r="HDV189" s="5"/>
      <c r="HDW189" s="5"/>
      <c r="HDX189" s="5"/>
      <c r="HDY189" s="5"/>
      <c r="HDZ189" s="5"/>
      <c r="HEA189" s="5"/>
      <c r="HEB189" s="5"/>
      <c r="HEC189" s="5"/>
      <c r="HED189" s="5"/>
      <c r="HEE189" s="5"/>
      <c r="HEF189" s="5"/>
      <c r="HEG189" s="5"/>
      <c r="HEH189" s="5"/>
      <c r="HEI189" s="5"/>
      <c r="HEJ189" s="5"/>
      <c r="HEK189" s="5"/>
      <c r="HEL189" s="5"/>
      <c r="HEM189" s="5"/>
      <c r="HEN189" s="5"/>
      <c r="HEO189" s="5"/>
      <c r="HEP189" s="5"/>
      <c r="HEQ189" s="5"/>
      <c r="HER189" s="5"/>
      <c r="HES189" s="5"/>
      <c r="HET189" s="5"/>
      <c r="HEU189" s="5"/>
      <c r="HEV189" s="5"/>
      <c r="HEW189" s="5"/>
      <c r="HEX189" s="5"/>
      <c r="HEY189" s="5"/>
      <c r="HEZ189" s="5"/>
      <c r="HFA189" s="5"/>
      <c r="HFB189" s="5"/>
      <c r="HFC189" s="5"/>
      <c r="HFD189" s="5"/>
      <c r="HFE189" s="5"/>
      <c r="HFF189" s="5"/>
      <c r="HFG189" s="5"/>
      <c r="HFH189" s="5"/>
      <c r="HFI189" s="5"/>
      <c r="HFJ189" s="5"/>
      <c r="HFK189" s="5"/>
      <c r="HFL189" s="5"/>
      <c r="HFM189" s="5"/>
      <c r="HFN189" s="5"/>
      <c r="HFO189" s="5"/>
      <c r="HFP189" s="5"/>
      <c r="HFQ189" s="5"/>
      <c r="HFR189" s="5"/>
      <c r="HFS189" s="5"/>
      <c r="HFT189" s="5"/>
      <c r="HFU189" s="5"/>
      <c r="HFV189" s="5"/>
      <c r="HFW189" s="5"/>
      <c r="HFX189" s="5"/>
      <c r="HFY189" s="5"/>
      <c r="HFZ189" s="5"/>
      <c r="HGA189" s="5"/>
      <c r="HGB189" s="5"/>
      <c r="HGC189" s="5"/>
      <c r="HGD189" s="5"/>
      <c r="HGE189" s="5"/>
      <c r="HGF189" s="5"/>
      <c r="HGG189" s="5"/>
      <c r="HGH189" s="5"/>
      <c r="HGI189" s="5"/>
      <c r="HGJ189" s="5"/>
      <c r="HGK189" s="5"/>
      <c r="HGL189" s="5"/>
      <c r="HGM189" s="5"/>
      <c r="HGN189" s="5"/>
      <c r="HGO189" s="5"/>
      <c r="HGP189" s="5"/>
      <c r="HGQ189" s="5"/>
      <c r="HGR189" s="5"/>
      <c r="HGS189" s="5"/>
      <c r="HGT189" s="5"/>
      <c r="HGU189" s="5"/>
      <c r="HGV189" s="5"/>
      <c r="HGW189" s="5"/>
      <c r="HGX189" s="5"/>
      <c r="HGY189" s="5"/>
      <c r="HGZ189" s="5"/>
      <c r="HHA189" s="5"/>
      <c r="HHB189" s="5"/>
      <c r="HHC189" s="5"/>
      <c r="HHD189" s="5"/>
      <c r="HHE189" s="5"/>
      <c r="HHF189" s="5"/>
      <c r="HHG189" s="5"/>
      <c r="HHH189" s="5"/>
      <c r="HHI189" s="5"/>
      <c r="HHJ189" s="5"/>
      <c r="HHK189" s="5"/>
      <c r="HHL189" s="5"/>
      <c r="HHM189" s="5"/>
      <c r="HHN189" s="5"/>
      <c r="HHO189" s="5"/>
      <c r="HHP189" s="5"/>
      <c r="HHQ189" s="5"/>
      <c r="HHR189" s="5"/>
      <c r="HHS189" s="5"/>
      <c r="HHT189" s="5"/>
      <c r="HHU189" s="5"/>
      <c r="HHV189" s="5"/>
      <c r="HHW189" s="5"/>
      <c r="HHX189" s="5"/>
      <c r="HHY189" s="5"/>
      <c r="HHZ189" s="5"/>
      <c r="HIA189" s="5"/>
      <c r="HIB189" s="5"/>
      <c r="HIC189" s="5"/>
      <c r="HID189" s="5"/>
      <c r="HIE189" s="5"/>
      <c r="HIF189" s="5"/>
      <c r="HIG189" s="5"/>
      <c r="HIH189" s="5"/>
      <c r="HII189" s="5"/>
      <c r="HIJ189" s="5"/>
      <c r="HIK189" s="5"/>
      <c r="HIL189" s="5"/>
      <c r="HIM189" s="5"/>
      <c r="HIN189" s="5"/>
      <c r="HIO189" s="5"/>
      <c r="HIP189" s="5"/>
      <c r="HIQ189" s="5"/>
      <c r="HIR189" s="5"/>
      <c r="HIS189" s="5"/>
      <c r="HIT189" s="5"/>
      <c r="HIU189" s="5"/>
      <c r="HIV189" s="5"/>
      <c r="HIW189" s="5"/>
      <c r="HIX189" s="5"/>
      <c r="HIY189" s="5"/>
      <c r="HIZ189" s="5"/>
      <c r="HJA189" s="5"/>
      <c r="HJB189" s="5"/>
      <c r="HJC189" s="5"/>
      <c r="HJD189" s="5"/>
      <c r="HJE189" s="5"/>
      <c r="HJF189" s="5"/>
      <c r="HJG189" s="5"/>
      <c r="HJH189" s="5"/>
      <c r="HJI189" s="5"/>
      <c r="HJJ189" s="5"/>
      <c r="HJK189" s="5"/>
      <c r="HJL189" s="5"/>
      <c r="HJM189" s="5"/>
      <c r="HJN189" s="5"/>
      <c r="HJO189" s="5"/>
      <c r="HJP189" s="5"/>
      <c r="HJQ189" s="5"/>
      <c r="HJR189" s="5"/>
      <c r="HJS189" s="5"/>
      <c r="HJT189" s="5"/>
      <c r="HJU189" s="5"/>
      <c r="HJV189" s="5"/>
      <c r="HJW189" s="5"/>
      <c r="HJX189" s="5"/>
      <c r="HJY189" s="5"/>
      <c r="HJZ189" s="5"/>
      <c r="HKA189" s="5"/>
      <c r="HKB189" s="5"/>
      <c r="HKC189" s="5"/>
      <c r="HKD189" s="5"/>
      <c r="HKE189" s="5"/>
      <c r="HKF189" s="5"/>
      <c r="HKG189" s="5"/>
      <c r="HKH189" s="5"/>
      <c r="HKI189" s="5"/>
      <c r="HKJ189" s="5"/>
      <c r="HKK189" s="5"/>
      <c r="HKL189" s="5"/>
      <c r="HKM189" s="5"/>
      <c r="HKN189" s="5"/>
      <c r="HKO189" s="5"/>
      <c r="HKP189" s="5"/>
      <c r="HKQ189" s="5"/>
      <c r="HKR189" s="5"/>
      <c r="HKS189" s="5"/>
      <c r="HKT189" s="5"/>
      <c r="HKU189" s="5"/>
      <c r="HKV189" s="5"/>
      <c r="HKW189" s="5"/>
      <c r="HKX189" s="5"/>
      <c r="HKY189" s="5"/>
      <c r="HKZ189" s="5"/>
      <c r="HLA189" s="5"/>
      <c r="HLB189" s="5"/>
      <c r="HLC189" s="5"/>
      <c r="HLD189" s="5"/>
      <c r="HLE189" s="5"/>
      <c r="HLF189" s="5"/>
      <c r="HLG189" s="5"/>
      <c r="HLH189" s="5"/>
      <c r="HLI189" s="5"/>
      <c r="HLJ189" s="5"/>
      <c r="HLK189" s="5"/>
      <c r="HLL189" s="5"/>
      <c r="HLM189" s="5"/>
      <c r="HLN189" s="5"/>
      <c r="HLO189" s="5"/>
      <c r="HLP189" s="5"/>
      <c r="HLQ189" s="5"/>
      <c r="HLR189" s="5"/>
      <c r="HLS189" s="5"/>
      <c r="HLT189" s="5"/>
      <c r="HLU189" s="5"/>
      <c r="HLV189" s="5"/>
      <c r="HLW189" s="5"/>
      <c r="HLX189" s="5"/>
      <c r="HLY189" s="5"/>
      <c r="HLZ189" s="5"/>
      <c r="HMA189" s="5"/>
      <c r="HMB189" s="5"/>
      <c r="HMC189" s="5"/>
      <c r="HMD189" s="5"/>
      <c r="HME189" s="5"/>
      <c r="HMF189" s="5"/>
      <c r="HMG189" s="5"/>
      <c r="HMH189" s="5"/>
      <c r="HMI189" s="5"/>
      <c r="HMJ189" s="5"/>
      <c r="HMK189" s="5"/>
      <c r="HML189" s="5"/>
      <c r="HMM189" s="5"/>
      <c r="HMN189" s="5"/>
      <c r="HMO189" s="5"/>
      <c r="HMP189" s="5"/>
      <c r="HMQ189" s="5"/>
      <c r="HMR189" s="5"/>
      <c r="HMS189" s="5"/>
      <c r="HMT189" s="5"/>
      <c r="HMU189" s="5"/>
      <c r="HMV189" s="5"/>
      <c r="HMW189" s="5"/>
      <c r="HMX189" s="5"/>
      <c r="HMY189" s="5"/>
      <c r="HMZ189" s="5"/>
      <c r="HNA189" s="5"/>
      <c r="HNB189" s="5"/>
      <c r="HNC189" s="5"/>
      <c r="HND189" s="5"/>
      <c r="HNE189" s="5"/>
      <c r="HNF189" s="5"/>
      <c r="HNG189" s="5"/>
      <c r="HNH189" s="5"/>
      <c r="HNI189" s="5"/>
      <c r="HNJ189" s="5"/>
      <c r="HNK189" s="5"/>
      <c r="HNL189" s="5"/>
      <c r="HNM189" s="5"/>
      <c r="HNN189" s="5"/>
      <c r="HNO189" s="5"/>
      <c r="HNP189" s="5"/>
      <c r="HNQ189" s="5"/>
      <c r="HNR189" s="5"/>
      <c r="HNS189" s="5"/>
      <c r="HNT189" s="5"/>
      <c r="HNU189" s="5"/>
      <c r="HNV189" s="5"/>
      <c r="HNW189" s="5"/>
      <c r="HNX189" s="5"/>
      <c r="HNY189" s="5"/>
      <c r="HNZ189" s="5"/>
      <c r="HOA189" s="5"/>
      <c r="HOB189" s="5"/>
      <c r="HOC189" s="5"/>
      <c r="HOD189" s="5"/>
      <c r="HOE189" s="5"/>
      <c r="HOF189" s="5"/>
      <c r="HOG189" s="5"/>
      <c r="HOH189" s="5"/>
      <c r="HOI189" s="5"/>
      <c r="HOJ189" s="5"/>
      <c r="HOK189" s="5"/>
      <c r="HOL189" s="5"/>
      <c r="HOM189" s="5"/>
      <c r="HON189" s="5"/>
      <c r="HOO189" s="5"/>
      <c r="HOP189" s="5"/>
      <c r="HOQ189" s="5"/>
      <c r="HOR189" s="5"/>
      <c r="HOS189" s="5"/>
      <c r="HOT189" s="5"/>
      <c r="HOU189" s="5"/>
      <c r="HOV189" s="5"/>
      <c r="HOW189" s="5"/>
      <c r="HOX189" s="5"/>
      <c r="HOY189" s="5"/>
      <c r="HOZ189" s="5"/>
      <c r="HPA189" s="5"/>
      <c r="HPB189" s="5"/>
      <c r="HPC189" s="5"/>
      <c r="HPD189" s="5"/>
      <c r="HPE189" s="5"/>
      <c r="HPF189" s="5"/>
      <c r="HPG189" s="5"/>
      <c r="HPH189" s="5"/>
      <c r="HPI189" s="5"/>
      <c r="HPJ189" s="5"/>
      <c r="HPK189" s="5"/>
      <c r="HPL189" s="5"/>
      <c r="HPM189" s="5"/>
      <c r="HPN189" s="5"/>
      <c r="HPO189" s="5"/>
      <c r="HPP189" s="5"/>
      <c r="HPQ189" s="5"/>
      <c r="HPR189" s="5"/>
      <c r="HPS189" s="5"/>
      <c r="HPT189" s="5"/>
      <c r="HPU189" s="5"/>
      <c r="HPV189" s="5"/>
      <c r="HPW189" s="5"/>
      <c r="HPX189" s="5"/>
      <c r="HPY189" s="5"/>
      <c r="HPZ189" s="5"/>
      <c r="HQA189" s="5"/>
      <c r="HQB189" s="5"/>
      <c r="HQC189" s="5"/>
      <c r="HQD189" s="5"/>
      <c r="HQE189" s="5"/>
      <c r="HQF189" s="5"/>
      <c r="HQG189" s="5"/>
      <c r="HQH189" s="5"/>
      <c r="HQI189" s="5"/>
      <c r="HQJ189" s="5"/>
      <c r="HQK189" s="5"/>
      <c r="HQL189" s="5"/>
      <c r="HQM189" s="5"/>
      <c r="HQN189" s="5"/>
      <c r="HQO189" s="5"/>
      <c r="HQP189" s="5"/>
      <c r="HQQ189" s="5"/>
      <c r="HQR189" s="5"/>
      <c r="HQS189" s="5"/>
      <c r="HQT189" s="5"/>
      <c r="HQU189" s="5"/>
      <c r="HQV189" s="5"/>
      <c r="HQW189" s="5"/>
      <c r="HQX189" s="5"/>
      <c r="HQY189" s="5"/>
      <c r="HQZ189" s="5"/>
      <c r="HRA189" s="5"/>
      <c r="HRB189" s="5"/>
      <c r="HRC189" s="5"/>
      <c r="HRD189" s="5"/>
      <c r="HRE189" s="5"/>
      <c r="HRF189" s="5"/>
      <c r="HRG189" s="5"/>
      <c r="HRH189" s="5"/>
      <c r="HRI189" s="5"/>
      <c r="HRJ189" s="5"/>
      <c r="HRK189" s="5"/>
      <c r="HRL189" s="5"/>
      <c r="HRM189" s="5"/>
      <c r="HRN189" s="5"/>
      <c r="HRO189" s="5"/>
      <c r="HRP189" s="5"/>
      <c r="HRQ189" s="5"/>
      <c r="HRR189" s="5"/>
      <c r="HRS189" s="5"/>
      <c r="HRT189" s="5"/>
      <c r="HRU189" s="5"/>
      <c r="HRV189" s="5"/>
      <c r="HRW189" s="5"/>
      <c r="HRX189" s="5"/>
      <c r="HRY189" s="5"/>
      <c r="HRZ189" s="5"/>
      <c r="HSA189" s="5"/>
      <c r="HSB189" s="5"/>
      <c r="HSC189" s="5"/>
      <c r="HSD189" s="5"/>
      <c r="HSE189" s="5"/>
      <c r="HSF189" s="5"/>
      <c r="HSG189" s="5"/>
      <c r="HSH189" s="5"/>
      <c r="HSI189" s="5"/>
      <c r="HSJ189" s="5"/>
      <c r="HSK189" s="5"/>
      <c r="HSL189" s="5"/>
      <c r="HSM189" s="5"/>
      <c r="HSN189" s="5"/>
      <c r="HSO189" s="5"/>
      <c r="HSP189" s="5"/>
      <c r="HSQ189" s="5"/>
      <c r="HSR189" s="5"/>
      <c r="HSS189" s="5"/>
      <c r="HST189" s="5"/>
      <c r="HSU189" s="5"/>
      <c r="HSV189" s="5"/>
      <c r="HSW189" s="5"/>
      <c r="HSX189" s="5"/>
      <c r="HSY189" s="5"/>
      <c r="HSZ189" s="5"/>
      <c r="HTA189" s="5"/>
      <c r="HTB189" s="5"/>
      <c r="HTC189" s="5"/>
      <c r="HTD189" s="5"/>
      <c r="HTE189" s="5"/>
      <c r="HTF189" s="5"/>
      <c r="HTG189" s="5"/>
      <c r="HTH189" s="5"/>
      <c r="HTI189" s="5"/>
      <c r="HTJ189" s="5"/>
      <c r="HTK189" s="5"/>
      <c r="HTL189" s="5"/>
      <c r="HTM189" s="5"/>
      <c r="HTN189" s="5"/>
      <c r="HTO189" s="5"/>
      <c r="HTP189" s="5"/>
      <c r="HTQ189" s="5"/>
      <c r="HTR189" s="5"/>
      <c r="HTS189" s="5"/>
      <c r="HTT189" s="5"/>
      <c r="HTU189" s="5"/>
      <c r="HTV189" s="5"/>
      <c r="HTW189" s="5"/>
      <c r="HTX189" s="5"/>
      <c r="HTY189" s="5"/>
      <c r="HTZ189" s="5"/>
      <c r="HUA189" s="5"/>
      <c r="HUB189" s="5"/>
      <c r="HUC189" s="5"/>
      <c r="HUD189" s="5"/>
      <c r="HUE189" s="5"/>
      <c r="HUF189" s="5"/>
      <c r="HUG189" s="5"/>
      <c r="HUH189" s="5"/>
      <c r="HUI189" s="5"/>
      <c r="HUJ189" s="5"/>
      <c r="HUK189" s="5"/>
      <c r="HUL189" s="5"/>
      <c r="HUM189" s="5"/>
      <c r="HUN189" s="5"/>
      <c r="HUO189" s="5"/>
      <c r="HUP189" s="5"/>
      <c r="HUQ189" s="5"/>
      <c r="HUR189" s="5"/>
      <c r="HUS189" s="5"/>
      <c r="HUT189" s="5"/>
      <c r="HUU189" s="5"/>
      <c r="HUV189" s="5"/>
      <c r="HUW189" s="5"/>
      <c r="HUX189" s="5"/>
      <c r="HUY189" s="5"/>
      <c r="HUZ189" s="5"/>
      <c r="HVA189" s="5"/>
      <c r="HVB189" s="5"/>
      <c r="HVC189" s="5"/>
      <c r="HVD189" s="5"/>
      <c r="HVE189" s="5"/>
      <c r="HVF189" s="5"/>
      <c r="HVG189" s="5"/>
      <c r="HVH189" s="5"/>
      <c r="HVI189" s="5"/>
      <c r="HVJ189" s="5"/>
      <c r="HVK189" s="5"/>
      <c r="HVL189" s="5"/>
      <c r="HVM189" s="5"/>
      <c r="HVN189" s="5"/>
      <c r="HVO189" s="5"/>
      <c r="HVP189" s="5"/>
      <c r="HVQ189" s="5"/>
      <c r="HVR189" s="5"/>
      <c r="HVS189" s="5"/>
      <c r="HVT189" s="5"/>
      <c r="HVU189" s="5"/>
      <c r="HVV189" s="5"/>
      <c r="HVW189" s="5"/>
      <c r="HVX189" s="5"/>
      <c r="HVY189" s="5"/>
      <c r="HVZ189" s="5"/>
      <c r="HWA189" s="5"/>
      <c r="HWB189" s="5"/>
      <c r="HWC189" s="5"/>
      <c r="HWD189" s="5"/>
      <c r="HWE189" s="5"/>
      <c r="HWF189" s="5"/>
      <c r="HWG189" s="5"/>
      <c r="HWH189" s="5"/>
      <c r="HWI189" s="5"/>
      <c r="HWJ189" s="5"/>
      <c r="HWK189" s="5"/>
      <c r="HWL189" s="5"/>
      <c r="HWM189" s="5"/>
      <c r="HWN189" s="5"/>
      <c r="HWO189" s="5"/>
      <c r="HWP189" s="5"/>
      <c r="HWQ189" s="5"/>
      <c r="HWR189" s="5"/>
      <c r="HWS189" s="5"/>
      <c r="HWT189" s="5"/>
      <c r="HWU189" s="5"/>
      <c r="HWV189" s="5"/>
      <c r="HWW189" s="5"/>
      <c r="HWX189" s="5"/>
      <c r="HWY189" s="5"/>
      <c r="HWZ189" s="5"/>
      <c r="HXA189" s="5"/>
      <c r="HXB189" s="5"/>
      <c r="HXC189" s="5"/>
      <c r="HXD189" s="5"/>
      <c r="HXE189" s="5"/>
      <c r="HXF189" s="5"/>
      <c r="HXG189" s="5"/>
      <c r="HXH189" s="5"/>
      <c r="HXI189" s="5"/>
      <c r="HXJ189" s="5"/>
      <c r="HXK189" s="5"/>
      <c r="HXL189" s="5"/>
      <c r="HXM189" s="5"/>
      <c r="HXN189" s="5"/>
      <c r="HXO189" s="5"/>
      <c r="HXP189" s="5"/>
      <c r="HXQ189" s="5"/>
      <c r="HXR189" s="5"/>
      <c r="HXS189" s="5"/>
      <c r="HXT189" s="5"/>
      <c r="HXU189" s="5"/>
      <c r="HXV189" s="5"/>
      <c r="HXW189" s="5"/>
      <c r="HXX189" s="5"/>
      <c r="HXY189" s="5"/>
      <c r="HXZ189" s="5"/>
      <c r="HYA189" s="5"/>
      <c r="HYB189" s="5"/>
      <c r="HYC189" s="5"/>
      <c r="HYD189" s="5"/>
      <c r="HYE189" s="5"/>
      <c r="HYF189" s="5"/>
      <c r="HYG189" s="5"/>
      <c r="HYH189" s="5"/>
      <c r="HYI189" s="5"/>
      <c r="HYJ189" s="5"/>
      <c r="HYK189" s="5"/>
      <c r="HYL189" s="5"/>
      <c r="HYM189" s="5"/>
      <c r="HYN189" s="5"/>
      <c r="HYO189" s="5"/>
      <c r="HYP189" s="5"/>
      <c r="HYQ189" s="5"/>
      <c r="HYR189" s="5"/>
      <c r="HYS189" s="5"/>
      <c r="HYT189" s="5"/>
      <c r="HYU189" s="5"/>
      <c r="HYV189" s="5"/>
      <c r="HYW189" s="5"/>
      <c r="HYX189" s="5"/>
      <c r="HYY189" s="5"/>
      <c r="HYZ189" s="5"/>
      <c r="HZA189" s="5"/>
      <c r="HZB189" s="5"/>
      <c r="HZC189" s="5"/>
      <c r="HZD189" s="5"/>
      <c r="HZE189" s="5"/>
      <c r="HZF189" s="5"/>
      <c r="HZG189" s="5"/>
      <c r="HZH189" s="5"/>
      <c r="HZI189" s="5"/>
      <c r="HZJ189" s="5"/>
      <c r="HZK189" s="5"/>
      <c r="HZL189" s="5"/>
      <c r="HZM189" s="5"/>
      <c r="HZN189" s="5"/>
      <c r="HZO189" s="5"/>
      <c r="HZP189" s="5"/>
      <c r="HZQ189" s="5"/>
      <c r="HZR189" s="5"/>
      <c r="HZS189" s="5"/>
      <c r="HZT189" s="5"/>
      <c r="HZU189" s="5"/>
      <c r="HZV189" s="5"/>
      <c r="HZW189" s="5"/>
      <c r="HZX189" s="5"/>
      <c r="HZY189" s="5"/>
      <c r="HZZ189" s="5"/>
      <c r="IAA189" s="5"/>
      <c r="IAB189" s="5"/>
      <c r="IAC189" s="5"/>
      <c r="IAD189" s="5"/>
      <c r="IAE189" s="5"/>
      <c r="IAF189" s="5"/>
      <c r="IAG189" s="5"/>
      <c r="IAH189" s="5"/>
      <c r="IAI189" s="5"/>
      <c r="IAJ189" s="5"/>
      <c r="IAK189" s="5"/>
      <c r="IAL189" s="5"/>
      <c r="IAM189" s="5"/>
      <c r="IAN189" s="5"/>
      <c r="IAO189" s="5"/>
      <c r="IAP189" s="5"/>
      <c r="IAQ189" s="5"/>
      <c r="IAR189" s="5"/>
      <c r="IAS189" s="5"/>
      <c r="IAT189" s="5"/>
      <c r="IAU189" s="5"/>
      <c r="IAV189" s="5"/>
      <c r="IAW189" s="5"/>
      <c r="IAX189" s="5"/>
      <c r="IAY189" s="5"/>
      <c r="IAZ189" s="5"/>
      <c r="IBA189" s="5"/>
      <c r="IBB189" s="5"/>
      <c r="IBC189" s="5"/>
      <c r="IBD189" s="5"/>
      <c r="IBE189" s="5"/>
      <c r="IBF189" s="5"/>
      <c r="IBG189" s="5"/>
      <c r="IBH189" s="5"/>
      <c r="IBI189" s="5"/>
      <c r="IBJ189" s="5"/>
      <c r="IBK189" s="5"/>
      <c r="IBL189" s="5"/>
      <c r="IBM189" s="5"/>
      <c r="IBN189" s="5"/>
      <c r="IBO189" s="5"/>
      <c r="IBP189" s="5"/>
      <c r="IBQ189" s="5"/>
      <c r="IBR189" s="5"/>
      <c r="IBS189" s="5"/>
      <c r="IBT189" s="5"/>
      <c r="IBU189" s="5"/>
      <c r="IBV189" s="5"/>
      <c r="IBW189" s="5"/>
      <c r="IBX189" s="5"/>
      <c r="IBY189" s="5"/>
      <c r="IBZ189" s="5"/>
      <c r="ICA189" s="5"/>
      <c r="ICB189" s="5"/>
      <c r="ICC189" s="5"/>
      <c r="ICD189" s="5"/>
      <c r="ICE189" s="5"/>
      <c r="ICF189" s="5"/>
      <c r="ICG189" s="5"/>
      <c r="ICH189" s="5"/>
      <c r="ICI189" s="5"/>
      <c r="ICJ189" s="5"/>
      <c r="ICK189" s="5"/>
      <c r="ICL189" s="5"/>
      <c r="ICM189" s="5"/>
      <c r="ICN189" s="5"/>
      <c r="ICO189" s="5"/>
      <c r="ICP189" s="5"/>
      <c r="ICQ189" s="5"/>
      <c r="ICR189" s="5"/>
      <c r="ICS189" s="5"/>
      <c r="ICT189" s="5"/>
      <c r="ICU189" s="5"/>
      <c r="ICV189" s="5"/>
      <c r="ICW189" s="5"/>
      <c r="ICX189" s="5"/>
      <c r="ICY189" s="5"/>
      <c r="ICZ189" s="5"/>
      <c r="IDA189" s="5"/>
      <c r="IDB189" s="5"/>
      <c r="IDC189" s="5"/>
      <c r="IDD189" s="5"/>
      <c r="IDE189" s="5"/>
      <c r="IDF189" s="5"/>
      <c r="IDG189" s="5"/>
      <c r="IDH189" s="5"/>
      <c r="IDI189" s="5"/>
      <c r="IDJ189" s="5"/>
      <c r="IDK189" s="5"/>
      <c r="IDL189" s="5"/>
      <c r="IDM189" s="5"/>
      <c r="IDN189" s="5"/>
      <c r="IDO189" s="5"/>
      <c r="IDP189" s="5"/>
      <c r="IDQ189" s="5"/>
      <c r="IDR189" s="5"/>
      <c r="IDS189" s="5"/>
      <c r="IDT189" s="5"/>
      <c r="IDU189" s="5"/>
      <c r="IDV189" s="5"/>
      <c r="IDW189" s="5"/>
      <c r="IDX189" s="5"/>
      <c r="IDY189" s="5"/>
      <c r="IDZ189" s="5"/>
      <c r="IEA189" s="5"/>
      <c r="IEB189" s="5"/>
      <c r="IEC189" s="5"/>
      <c r="IED189" s="5"/>
      <c r="IEE189" s="5"/>
      <c r="IEF189" s="5"/>
      <c r="IEG189" s="5"/>
      <c r="IEH189" s="5"/>
      <c r="IEI189" s="5"/>
      <c r="IEJ189" s="5"/>
      <c r="IEK189" s="5"/>
      <c r="IEL189" s="5"/>
      <c r="IEM189" s="5"/>
      <c r="IEN189" s="5"/>
      <c r="IEO189" s="5"/>
      <c r="IEP189" s="5"/>
      <c r="IEQ189" s="5"/>
      <c r="IER189" s="5"/>
      <c r="IES189" s="5"/>
      <c r="IET189" s="5"/>
      <c r="IEU189" s="5"/>
      <c r="IEV189" s="5"/>
      <c r="IEW189" s="5"/>
      <c r="IEX189" s="5"/>
      <c r="IEY189" s="5"/>
      <c r="IEZ189" s="5"/>
      <c r="IFA189" s="5"/>
      <c r="IFB189" s="5"/>
      <c r="IFC189" s="5"/>
      <c r="IFD189" s="5"/>
      <c r="IFE189" s="5"/>
      <c r="IFF189" s="5"/>
      <c r="IFG189" s="5"/>
      <c r="IFH189" s="5"/>
      <c r="IFI189" s="5"/>
      <c r="IFJ189" s="5"/>
      <c r="IFK189" s="5"/>
      <c r="IFL189" s="5"/>
      <c r="IFM189" s="5"/>
      <c r="IFN189" s="5"/>
      <c r="IFO189" s="5"/>
      <c r="IFP189" s="5"/>
      <c r="IFQ189" s="5"/>
      <c r="IFR189" s="5"/>
      <c r="IFS189" s="5"/>
      <c r="IFT189" s="5"/>
      <c r="IFU189" s="5"/>
      <c r="IFV189" s="5"/>
      <c r="IFW189" s="5"/>
      <c r="IFX189" s="5"/>
      <c r="IFY189" s="5"/>
      <c r="IFZ189" s="5"/>
      <c r="IGA189" s="5"/>
      <c r="IGB189" s="5"/>
      <c r="IGC189" s="5"/>
      <c r="IGD189" s="5"/>
      <c r="IGE189" s="5"/>
      <c r="IGF189" s="5"/>
      <c r="IGG189" s="5"/>
      <c r="IGH189" s="5"/>
      <c r="IGI189" s="5"/>
      <c r="IGJ189" s="5"/>
      <c r="IGK189" s="5"/>
      <c r="IGL189" s="5"/>
      <c r="IGM189" s="5"/>
      <c r="IGN189" s="5"/>
      <c r="IGO189" s="5"/>
      <c r="IGP189" s="5"/>
      <c r="IGQ189" s="5"/>
      <c r="IGR189" s="5"/>
      <c r="IGS189" s="5"/>
      <c r="IGT189" s="5"/>
      <c r="IGU189" s="5"/>
      <c r="IGV189" s="5"/>
      <c r="IGW189" s="5"/>
      <c r="IGX189" s="5"/>
      <c r="IGY189" s="5"/>
      <c r="IGZ189" s="5"/>
      <c r="IHA189" s="5"/>
      <c r="IHB189" s="5"/>
      <c r="IHC189" s="5"/>
      <c r="IHD189" s="5"/>
      <c r="IHE189" s="5"/>
      <c r="IHF189" s="5"/>
      <c r="IHG189" s="5"/>
      <c r="IHH189" s="5"/>
      <c r="IHI189" s="5"/>
      <c r="IHJ189" s="5"/>
      <c r="IHK189" s="5"/>
      <c r="IHL189" s="5"/>
      <c r="IHM189" s="5"/>
      <c r="IHN189" s="5"/>
      <c r="IHO189" s="5"/>
      <c r="IHP189" s="5"/>
      <c r="IHQ189" s="5"/>
      <c r="IHR189" s="5"/>
      <c r="IHS189" s="5"/>
      <c r="IHT189" s="5"/>
      <c r="IHU189" s="5"/>
      <c r="IHV189" s="5"/>
      <c r="IHW189" s="5"/>
      <c r="IHX189" s="5"/>
      <c r="IHY189" s="5"/>
      <c r="IHZ189" s="5"/>
      <c r="IIA189" s="5"/>
      <c r="IIB189" s="5"/>
      <c r="IIC189" s="5"/>
      <c r="IID189" s="5"/>
      <c r="IIE189" s="5"/>
      <c r="IIF189" s="5"/>
      <c r="IIG189" s="5"/>
      <c r="IIH189" s="5"/>
      <c r="III189" s="5"/>
      <c r="IIJ189" s="5"/>
      <c r="IIK189" s="5"/>
      <c r="IIL189" s="5"/>
      <c r="IIM189" s="5"/>
      <c r="IIN189" s="5"/>
      <c r="IIO189" s="5"/>
      <c r="IIP189" s="5"/>
      <c r="IIQ189" s="5"/>
      <c r="IIR189" s="5"/>
      <c r="IIS189" s="5"/>
      <c r="IIT189" s="5"/>
      <c r="IIU189" s="5"/>
      <c r="IIV189" s="5"/>
      <c r="IIW189" s="5"/>
      <c r="IIX189" s="5"/>
      <c r="IIY189" s="5"/>
      <c r="IIZ189" s="5"/>
      <c r="IJA189" s="5"/>
      <c r="IJB189" s="5"/>
      <c r="IJC189" s="5"/>
      <c r="IJD189" s="5"/>
      <c r="IJE189" s="5"/>
      <c r="IJF189" s="5"/>
      <c r="IJG189" s="5"/>
      <c r="IJH189" s="5"/>
      <c r="IJI189" s="5"/>
      <c r="IJJ189" s="5"/>
      <c r="IJK189" s="5"/>
      <c r="IJL189" s="5"/>
      <c r="IJM189" s="5"/>
      <c r="IJN189" s="5"/>
      <c r="IJO189" s="5"/>
      <c r="IJP189" s="5"/>
      <c r="IJQ189" s="5"/>
      <c r="IJR189" s="5"/>
      <c r="IJS189" s="5"/>
      <c r="IJT189" s="5"/>
      <c r="IJU189" s="5"/>
      <c r="IJV189" s="5"/>
      <c r="IJW189" s="5"/>
      <c r="IJX189" s="5"/>
      <c r="IJY189" s="5"/>
      <c r="IJZ189" s="5"/>
      <c r="IKA189" s="5"/>
      <c r="IKB189" s="5"/>
      <c r="IKC189" s="5"/>
      <c r="IKD189" s="5"/>
      <c r="IKE189" s="5"/>
      <c r="IKF189" s="5"/>
      <c r="IKG189" s="5"/>
      <c r="IKH189" s="5"/>
      <c r="IKI189" s="5"/>
      <c r="IKJ189" s="5"/>
      <c r="IKK189" s="5"/>
      <c r="IKL189" s="5"/>
      <c r="IKM189" s="5"/>
      <c r="IKN189" s="5"/>
      <c r="IKO189" s="5"/>
      <c r="IKP189" s="5"/>
      <c r="IKQ189" s="5"/>
      <c r="IKR189" s="5"/>
      <c r="IKS189" s="5"/>
      <c r="IKT189" s="5"/>
      <c r="IKU189" s="5"/>
      <c r="IKV189" s="5"/>
      <c r="IKW189" s="5"/>
      <c r="IKX189" s="5"/>
      <c r="IKY189" s="5"/>
      <c r="IKZ189" s="5"/>
      <c r="ILA189" s="5"/>
      <c r="ILB189" s="5"/>
      <c r="ILC189" s="5"/>
      <c r="ILD189" s="5"/>
      <c r="ILE189" s="5"/>
      <c r="ILF189" s="5"/>
      <c r="ILG189" s="5"/>
      <c r="ILH189" s="5"/>
      <c r="ILI189" s="5"/>
      <c r="ILJ189" s="5"/>
      <c r="ILK189" s="5"/>
      <c r="ILL189" s="5"/>
      <c r="ILM189" s="5"/>
      <c r="ILN189" s="5"/>
      <c r="ILO189" s="5"/>
      <c r="ILP189" s="5"/>
      <c r="ILQ189" s="5"/>
      <c r="ILR189" s="5"/>
      <c r="ILS189" s="5"/>
      <c r="ILT189" s="5"/>
      <c r="ILU189" s="5"/>
      <c r="ILV189" s="5"/>
      <c r="ILW189" s="5"/>
      <c r="ILX189" s="5"/>
      <c r="ILY189" s="5"/>
      <c r="ILZ189" s="5"/>
      <c r="IMA189" s="5"/>
      <c r="IMB189" s="5"/>
      <c r="IMC189" s="5"/>
      <c r="IMD189" s="5"/>
      <c r="IME189" s="5"/>
      <c r="IMF189" s="5"/>
      <c r="IMG189" s="5"/>
      <c r="IMH189" s="5"/>
      <c r="IMI189" s="5"/>
      <c r="IMJ189" s="5"/>
      <c r="IMK189" s="5"/>
      <c r="IML189" s="5"/>
      <c r="IMM189" s="5"/>
      <c r="IMN189" s="5"/>
      <c r="IMO189" s="5"/>
      <c r="IMP189" s="5"/>
      <c r="IMQ189" s="5"/>
      <c r="IMR189" s="5"/>
      <c r="IMS189" s="5"/>
      <c r="IMT189" s="5"/>
      <c r="IMU189" s="5"/>
      <c r="IMV189" s="5"/>
      <c r="IMW189" s="5"/>
      <c r="IMX189" s="5"/>
      <c r="IMY189" s="5"/>
      <c r="IMZ189" s="5"/>
      <c r="INA189" s="5"/>
      <c r="INB189" s="5"/>
      <c r="INC189" s="5"/>
      <c r="IND189" s="5"/>
      <c r="INE189" s="5"/>
      <c r="INF189" s="5"/>
      <c r="ING189" s="5"/>
      <c r="INH189" s="5"/>
      <c r="INI189" s="5"/>
      <c r="INJ189" s="5"/>
      <c r="INK189" s="5"/>
      <c r="INL189" s="5"/>
      <c r="INM189" s="5"/>
      <c r="INN189" s="5"/>
      <c r="INO189" s="5"/>
      <c r="INP189" s="5"/>
      <c r="INQ189" s="5"/>
      <c r="INR189" s="5"/>
      <c r="INS189" s="5"/>
      <c r="INT189" s="5"/>
      <c r="INU189" s="5"/>
      <c r="INV189" s="5"/>
      <c r="INW189" s="5"/>
      <c r="INX189" s="5"/>
      <c r="INY189" s="5"/>
      <c r="INZ189" s="5"/>
      <c r="IOA189" s="5"/>
      <c r="IOB189" s="5"/>
      <c r="IOC189" s="5"/>
      <c r="IOD189" s="5"/>
      <c r="IOE189" s="5"/>
      <c r="IOF189" s="5"/>
      <c r="IOG189" s="5"/>
      <c r="IOH189" s="5"/>
      <c r="IOI189" s="5"/>
      <c r="IOJ189" s="5"/>
      <c r="IOK189" s="5"/>
      <c r="IOL189" s="5"/>
      <c r="IOM189" s="5"/>
      <c r="ION189" s="5"/>
      <c r="IOO189" s="5"/>
      <c r="IOP189" s="5"/>
      <c r="IOQ189" s="5"/>
      <c r="IOR189" s="5"/>
      <c r="IOS189" s="5"/>
      <c r="IOT189" s="5"/>
      <c r="IOU189" s="5"/>
      <c r="IOV189" s="5"/>
      <c r="IOW189" s="5"/>
      <c r="IOX189" s="5"/>
      <c r="IOY189" s="5"/>
      <c r="IOZ189" s="5"/>
      <c r="IPA189" s="5"/>
      <c r="IPB189" s="5"/>
      <c r="IPC189" s="5"/>
      <c r="IPD189" s="5"/>
      <c r="IPE189" s="5"/>
      <c r="IPF189" s="5"/>
      <c r="IPG189" s="5"/>
      <c r="IPH189" s="5"/>
      <c r="IPI189" s="5"/>
      <c r="IPJ189" s="5"/>
      <c r="IPK189" s="5"/>
      <c r="IPL189" s="5"/>
      <c r="IPM189" s="5"/>
      <c r="IPN189" s="5"/>
      <c r="IPO189" s="5"/>
      <c r="IPP189" s="5"/>
      <c r="IPQ189" s="5"/>
      <c r="IPR189" s="5"/>
      <c r="IPS189" s="5"/>
      <c r="IPT189" s="5"/>
      <c r="IPU189" s="5"/>
      <c r="IPV189" s="5"/>
      <c r="IPW189" s="5"/>
      <c r="IPX189" s="5"/>
      <c r="IPY189" s="5"/>
      <c r="IPZ189" s="5"/>
      <c r="IQA189" s="5"/>
      <c r="IQB189" s="5"/>
      <c r="IQC189" s="5"/>
      <c r="IQD189" s="5"/>
      <c r="IQE189" s="5"/>
      <c r="IQF189" s="5"/>
      <c r="IQG189" s="5"/>
      <c r="IQH189" s="5"/>
      <c r="IQI189" s="5"/>
      <c r="IQJ189" s="5"/>
      <c r="IQK189" s="5"/>
      <c r="IQL189" s="5"/>
      <c r="IQM189" s="5"/>
      <c r="IQN189" s="5"/>
      <c r="IQO189" s="5"/>
      <c r="IQP189" s="5"/>
      <c r="IQQ189" s="5"/>
      <c r="IQR189" s="5"/>
      <c r="IQS189" s="5"/>
      <c r="IQT189" s="5"/>
      <c r="IQU189" s="5"/>
      <c r="IQV189" s="5"/>
      <c r="IQW189" s="5"/>
      <c r="IQX189" s="5"/>
      <c r="IQY189" s="5"/>
      <c r="IQZ189" s="5"/>
      <c r="IRA189" s="5"/>
      <c r="IRB189" s="5"/>
      <c r="IRC189" s="5"/>
      <c r="IRD189" s="5"/>
      <c r="IRE189" s="5"/>
      <c r="IRF189" s="5"/>
      <c r="IRG189" s="5"/>
      <c r="IRH189" s="5"/>
      <c r="IRI189" s="5"/>
      <c r="IRJ189" s="5"/>
      <c r="IRK189" s="5"/>
      <c r="IRL189" s="5"/>
      <c r="IRM189" s="5"/>
      <c r="IRN189" s="5"/>
      <c r="IRO189" s="5"/>
      <c r="IRP189" s="5"/>
      <c r="IRQ189" s="5"/>
      <c r="IRR189" s="5"/>
      <c r="IRS189" s="5"/>
      <c r="IRT189" s="5"/>
      <c r="IRU189" s="5"/>
      <c r="IRV189" s="5"/>
      <c r="IRW189" s="5"/>
      <c r="IRX189" s="5"/>
      <c r="IRY189" s="5"/>
      <c r="IRZ189" s="5"/>
      <c r="ISA189" s="5"/>
      <c r="ISB189" s="5"/>
      <c r="ISC189" s="5"/>
      <c r="ISD189" s="5"/>
      <c r="ISE189" s="5"/>
      <c r="ISF189" s="5"/>
      <c r="ISG189" s="5"/>
      <c r="ISH189" s="5"/>
      <c r="ISI189" s="5"/>
      <c r="ISJ189" s="5"/>
      <c r="ISK189" s="5"/>
      <c r="ISL189" s="5"/>
      <c r="ISM189" s="5"/>
      <c r="ISN189" s="5"/>
      <c r="ISO189" s="5"/>
      <c r="ISP189" s="5"/>
      <c r="ISQ189" s="5"/>
      <c r="ISR189" s="5"/>
      <c r="ISS189" s="5"/>
      <c r="IST189" s="5"/>
      <c r="ISU189" s="5"/>
      <c r="ISV189" s="5"/>
      <c r="ISW189" s="5"/>
      <c r="ISX189" s="5"/>
      <c r="ISY189" s="5"/>
      <c r="ISZ189" s="5"/>
      <c r="ITA189" s="5"/>
      <c r="ITB189" s="5"/>
      <c r="ITC189" s="5"/>
      <c r="ITD189" s="5"/>
      <c r="ITE189" s="5"/>
      <c r="ITF189" s="5"/>
      <c r="ITG189" s="5"/>
      <c r="ITH189" s="5"/>
      <c r="ITI189" s="5"/>
      <c r="ITJ189" s="5"/>
      <c r="ITK189" s="5"/>
      <c r="ITL189" s="5"/>
      <c r="ITM189" s="5"/>
      <c r="ITN189" s="5"/>
      <c r="ITO189" s="5"/>
      <c r="ITP189" s="5"/>
      <c r="ITQ189" s="5"/>
      <c r="ITR189" s="5"/>
      <c r="ITS189" s="5"/>
      <c r="ITT189" s="5"/>
      <c r="ITU189" s="5"/>
      <c r="ITV189" s="5"/>
      <c r="ITW189" s="5"/>
      <c r="ITX189" s="5"/>
      <c r="ITY189" s="5"/>
      <c r="ITZ189" s="5"/>
      <c r="IUA189" s="5"/>
      <c r="IUB189" s="5"/>
      <c r="IUC189" s="5"/>
      <c r="IUD189" s="5"/>
      <c r="IUE189" s="5"/>
      <c r="IUF189" s="5"/>
      <c r="IUG189" s="5"/>
      <c r="IUH189" s="5"/>
      <c r="IUI189" s="5"/>
      <c r="IUJ189" s="5"/>
      <c r="IUK189" s="5"/>
      <c r="IUL189" s="5"/>
      <c r="IUM189" s="5"/>
      <c r="IUN189" s="5"/>
      <c r="IUO189" s="5"/>
      <c r="IUP189" s="5"/>
      <c r="IUQ189" s="5"/>
      <c r="IUR189" s="5"/>
      <c r="IUS189" s="5"/>
      <c r="IUT189" s="5"/>
      <c r="IUU189" s="5"/>
      <c r="IUV189" s="5"/>
      <c r="IUW189" s="5"/>
      <c r="IUX189" s="5"/>
      <c r="IUY189" s="5"/>
      <c r="IUZ189" s="5"/>
      <c r="IVA189" s="5"/>
      <c r="IVB189" s="5"/>
      <c r="IVC189" s="5"/>
      <c r="IVD189" s="5"/>
      <c r="IVE189" s="5"/>
      <c r="IVF189" s="5"/>
      <c r="IVG189" s="5"/>
      <c r="IVH189" s="5"/>
      <c r="IVI189" s="5"/>
      <c r="IVJ189" s="5"/>
      <c r="IVK189" s="5"/>
      <c r="IVL189" s="5"/>
      <c r="IVM189" s="5"/>
      <c r="IVN189" s="5"/>
      <c r="IVO189" s="5"/>
      <c r="IVP189" s="5"/>
      <c r="IVQ189" s="5"/>
      <c r="IVR189" s="5"/>
      <c r="IVS189" s="5"/>
      <c r="IVT189" s="5"/>
      <c r="IVU189" s="5"/>
      <c r="IVV189" s="5"/>
      <c r="IVW189" s="5"/>
      <c r="IVX189" s="5"/>
      <c r="IVY189" s="5"/>
      <c r="IVZ189" s="5"/>
      <c r="IWA189" s="5"/>
      <c r="IWB189" s="5"/>
      <c r="IWC189" s="5"/>
      <c r="IWD189" s="5"/>
      <c r="IWE189" s="5"/>
      <c r="IWF189" s="5"/>
      <c r="IWG189" s="5"/>
      <c r="IWH189" s="5"/>
      <c r="IWI189" s="5"/>
      <c r="IWJ189" s="5"/>
      <c r="IWK189" s="5"/>
      <c r="IWL189" s="5"/>
      <c r="IWM189" s="5"/>
      <c r="IWN189" s="5"/>
      <c r="IWO189" s="5"/>
      <c r="IWP189" s="5"/>
      <c r="IWQ189" s="5"/>
      <c r="IWR189" s="5"/>
      <c r="IWS189" s="5"/>
      <c r="IWT189" s="5"/>
      <c r="IWU189" s="5"/>
      <c r="IWV189" s="5"/>
      <c r="IWW189" s="5"/>
      <c r="IWX189" s="5"/>
      <c r="IWY189" s="5"/>
      <c r="IWZ189" s="5"/>
      <c r="IXA189" s="5"/>
      <c r="IXB189" s="5"/>
      <c r="IXC189" s="5"/>
      <c r="IXD189" s="5"/>
      <c r="IXE189" s="5"/>
      <c r="IXF189" s="5"/>
      <c r="IXG189" s="5"/>
      <c r="IXH189" s="5"/>
      <c r="IXI189" s="5"/>
      <c r="IXJ189" s="5"/>
      <c r="IXK189" s="5"/>
      <c r="IXL189" s="5"/>
      <c r="IXM189" s="5"/>
      <c r="IXN189" s="5"/>
      <c r="IXO189" s="5"/>
      <c r="IXP189" s="5"/>
      <c r="IXQ189" s="5"/>
      <c r="IXR189" s="5"/>
      <c r="IXS189" s="5"/>
      <c r="IXT189" s="5"/>
      <c r="IXU189" s="5"/>
      <c r="IXV189" s="5"/>
      <c r="IXW189" s="5"/>
      <c r="IXX189" s="5"/>
      <c r="IXY189" s="5"/>
      <c r="IXZ189" s="5"/>
      <c r="IYA189" s="5"/>
      <c r="IYB189" s="5"/>
      <c r="IYC189" s="5"/>
      <c r="IYD189" s="5"/>
      <c r="IYE189" s="5"/>
      <c r="IYF189" s="5"/>
      <c r="IYG189" s="5"/>
      <c r="IYH189" s="5"/>
      <c r="IYI189" s="5"/>
      <c r="IYJ189" s="5"/>
      <c r="IYK189" s="5"/>
      <c r="IYL189" s="5"/>
      <c r="IYM189" s="5"/>
      <c r="IYN189" s="5"/>
      <c r="IYO189" s="5"/>
      <c r="IYP189" s="5"/>
      <c r="IYQ189" s="5"/>
      <c r="IYR189" s="5"/>
      <c r="IYS189" s="5"/>
      <c r="IYT189" s="5"/>
      <c r="IYU189" s="5"/>
      <c r="IYV189" s="5"/>
      <c r="IYW189" s="5"/>
      <c r="IYX189" s="5"/>
      <c r="IYY189" s="5"/>
      <c r="IYZ189" s="5"/>
      <c r="IZA189" s="5"/>
      <c r="IZB189" s="5"/>
      <c r="IZC189" s="5"/>
      <c r="IZD189" s="5"/>
      <c r="IZE189" s="5"/>
      <c r="IZF189" s="5"/>
      <c r="IZG189" s="5"/>
      <c r="IZH189" s="5"/>
      <c r="IZI189" s="5"/>
      <c r="IZJ189" s="5"/>
      <c r="IZK189" s="5"/>
      <c r="IZL189" s="5"/>
      <c r="IZM189" s="5"/>
      <c r="IZN189" s="5"/>
      <c r="IZO189" s="5"/>
      <c r="IZP189" s="5"/>
      <c r="IZQ189" s="5"/>
      <c r="IZR189" s="5"/>
      <c r="IZS189" s="5"/>
      <c r="IZT189" s="5"/>
      <c r="IZU189" s="5"/>
      <c r="IZV189" s="5"/>
      <c r="IZW189" s="5"/>
      <c r="IZX189" s="5"/>
      <c r="IZY189" s="5"/>
      <c r="IZZ189" s="5"/>
      <c r="JAA189" s="5"/>
      <c r="JAB189" s="5"/>
      <c r="JAC189" s="5"/>
      <c r="JAD189" s="5"/>
      <c r="JAE189" s="5"/>
      <c r="JAF189" s="5"/>
      <c r="JAG189" s="5"/>
      <c r="JAH189" s="5"/>
      <c r="JAI189" s="5"/>
      <c r="JAJ189" s="5"/>
      <c r="JAK189" s="5"/>
      <c r="JAL189" s="5"/>
      <c r="JAM189" s="5"/>
      <c r="JAN189" s="5"/>
      <c r="JAO189" s="5"/>
      <c r="JAP189" s="5"/>
      <c r="JAQ189" s="5"/>
      <c r="JAR189" s="5"/>
      <c r="JAS189" s="5"/>
      <c r="JAT189" s="5"/>
      <c r="JAU189" s="5"/>
      <c r="JAV189" s="5"/>
      <c r="JAW189" s="5"/>
      <c r="JAX189" s="5"/>
      <c r="JAY189" s="5"/>
      <c r="JAZ189" s="5"/>
      <c r="JBA189" s="5"/>
      <c r="JBB189" s="5"/>
      <c r="JBC189" s="5"/>
      <c r="JBD189" s="5"/>
      <c r="JBE189" s="5"/>
      <c r="JBF189" s="5"/>
      <c r="JBG189" s="5"/>
      <c r="JBH189" s="5"/>
      <c r="JBI189" s="5"/>
      <c r="JBJ189" s="5"/>
      <c r="JBK189" s="5"/>
      <c r="JBL189" s="5"/>
      <c r="JBM189" s="5"/>
      <c r="JBN189" s="5"/>
      <c r="JBO189" s="5"/>
      <c r="JBP189" s="5"/>
      <c r="JBQ189" s="5"/>
      <c r="JBR189" s="5"/>
      <c r="JBS189" s="5"/>
      <c r="JBT189" s="5"/>
      <c r="JBU189" s="5"/>
      <c r="JBV189" s="5"/>
      <c r="JBW189" s="5"/>
      <c r="JBX189" s="5"/>
      <c r="JBY189" s="5"/>
      <c r="JBZ189" s="5"/>
      <c r="JCA189" s="5"/>
      <c r="JCB189" s="5"/>
      <c r="JCC189" s="5"/>
      <c r="JCD189" s="5"/>
      <c r="JCE189" s="5"/>
      <c r="JCF189" s="5"/>
      <c r="JCG189" s="5"/>
      <c r="JCH189" s="5"/>
      <c r="JCI189" s="5"/>
      <c r="JCJ189" s="5"/>
      <c r="JCK189" s="5"/>
      <c r="JCL189" s="5"/>
      <c r="JCM189" s="5"/>
      <c r="JCN189" s="5"/>
      <c r="JCO189" s="5"/>
      <c r="JCP189" s="5"/>
      <c r="JCQ189" s="5"/>
      <c r="JCR189" s="5"/>
      <c r="JCS189" s="5"/>
      <c r="JCT189" s="5"/>
      <c r="JCU189" s="5"/>
      <c r="JCV189" s="5"/>
      <c r="JCW189" s="5"/>
      <c r="JCX189" s="5"/>
      <c r="JCY189" s="5"/>
      <c r="JCZ189" s="5"/>
      <c r="JDA189" s="5"/>
      <c r="JDB189" s="5"/>
      <c r="JDC189" s="5"/>
      <c r="JDD189" s="5"/>
      <c r="JDE189" s="5"/>
      <c r="JDF189" s="5"/>
      <c r="JDG189" s="5"/>
      <c r="JDH189" s="5"/>
      <c r="JDI189" s="5"/>
      <c r="JDJ189" s="5"/>
      <c r="JDK189" s="5"/>
      <c r="JDL189" s="5"/>
      <c r="JDM189" s="5"/>
      <c r="JDN189" s="5"/>
      <c r="JDO189" s="5"/>
      <c r="JDP189" s="5"/>
      <c r="JDQ189" s="5"/>
      <c r="JDR189" s="5"/>
      <c r="JDS189" s="5"/>
      <c r="JDT189" s="5"/>
      <c r="JDU189" s="5"/>
      <c r="JDV189" s="5"/>
      <c r="JDW189" s="5"/>
      <c r="JDX189" s="5"/>
      <c r="JDY189" s="5"/>
      <c r="JDZ189" s="5"/>
      <c r="JEA189" s="5"/>
      <c r="JEB189" s="5"/>
      <c r="JEC189" s="5"/>
      <c r="JED189" s="5"/>
      <c r="JEE189" s="5"/>
      <c r="JEF189" s="5"/>
      <c r="JEG189" s="5"/>
      <c r="JEH189" s="5"/>
      <c r="JEI189" s="5"/>
      <c r="JEJ189" s="5"/>
      <c r="JEK189" s="5"/>
      <c r="JEL189" s="5"/>
      <c r="JEM189" s="5"/>
      <c r="JEN189" s="5"/>
      <c r="JEO189" s="5"/>
      <c r="JEP189" s="5"/>
      <c r="JEQ189" s="5"/>
      <c r="JER189" s="5"/>
      <c r="JES189" s="5"/>
      <c r="JET189" s="5"/>
      <c r="JEU189" s="5"/>
      <c r="JEV189" s="5"/>
      <c r="JEW189" s="5"/>
      <c r="JEX189" s="5"/>
      <c r="JEY189" s="5"/>
      <c r="JEZ189" s="5"/>
      <c r="JFA189" s="5"/>
      <c r="JFB189" s="5"/>
      <c r="JFC189" s="5"/>
      <c r="JFD189" s="5"/>
      <c r="JFE189" s="5"/>
      <c r="JFF189" s="5"/>
      <c r="JFG189" s="5"/>
      <c r="JFH189" s="5"/>
      <c r="JFI189" s="5"/>
      <c r="JFJ189" s="5"/>
      <c r="JFK189" s="5"/>
      <c r="JFL189" s="5"/>
      <c r="JFM189" s="5"/>
      <c r="JFN189" s="5"/>
      <c r="JFO189" s="5"/>
      <c r="JFP189" s="5"/>
      <c r="JFQ189" s="5"/>
      <c r="JFR189" s="5"/>
      <c r="JFS189" s="5"/>
      <c r="JFT189" s="5"/>
      <c r="JFU189" s="5"/>
      <c r="JFV189" s="5"/>
      <c r="JFW189" s="5"/>
      <c r="JFX189" s="5"/>
      <c r="JFY189" s="5"/>
      <c r="JFZ189" s="5"/>
      <c r="JGA189" s="5"/>
      <c r="JGB189" s="5"/>
      <c r="JGC189" s="5"/>
      <c r="JGD189" s="5"/>
      <c r="JGE189" s="5"/>
      <c r="JGF189" s="5"/>
      <c r="JGG189" s="5"/>
      <c r="JGH189" s="5"/>
      <c r="JGI189" s="5"/>
      <c r="JGJ189" s="5"/>
      <c r="JGK189" s="5"/>
      <c r="JGL189" s="5"/>
      <c r="JGM189" s="5"/>
      <c r="JGN189" s="5"/>
      <c r="JGO189" s="5"/>
      <c r="JGP189" s="5"/>
      <c r="JGQ189" s="5"/>
      <c r="JGR189" s="5"/>
      <c r="JGS189" s="5"/>
      <c r="JGT189" s="5"/>
      <c r="JGU189" s="5"/>
      <c r="JGV189" s="5"/>
      <c r="JGW189" s="5"/>
      <c r="JGX189" s="5"/>
      <c r="JGY189" s="5"/>
      <c r="JGZ189" s="5"/>
      <c r="JHA189" s="5"/>
      <c r="JHB189" s="5"/>
      <c r="JHC189" s="5"/>
      <c r="JHD189" s="5"/>
      <c r="JHE189" s="5"/>
      <c r="JHF189" s="5"/>
      <c r="JHG189" s="5"/>
      <c r="JHH189" s="5"/>
      <c r="JHI189" s="5"/>
      <c r="JHJ189" s="5"/>
      <c r="JHK189" s="5"/>
      <c r="JHL189" s="5"/>
      <c r="JHM189" s="5"/>
      <c r="JHN189" s="5"/>
      <c r="JHO189" s="5"/>
      <c r="JHP189" s="5"/>
      <c r="JHQ189" s="5"/>
      <c r="JHR189" s="5"/>
      <c r="JHS189" s="5"/>
      <c r="JHT189" s="5"/>
      <c r="JHU189" s="5"/>
      <c r="JHV189" s="5"/>
      <c r="JHW189" s="5"/>
      <c r="JHX189" s="5"/>
      <c r="JHY189" s="5"/>
      <c r="JHZ189" s="5"/>
      <c r="JIA189" s="5"/>
      <c r="JIB189" s="5"/>
      <c r="JIC189" s="5"/>
      <c r="JID189" s="5"/>
      <c r="JIE189" s="5"/>
      <c r="JIF189" s="5"/>
      <c r="JIG189" s="5"/>
      <c r="JIH189" s="5"/>
      <c r="JII189" s="5"/>
      <c r="JIJ189" s="5"/>
      <c r="JIK189" s="5"/>
      <c r="JIL189" s="5"/>
      <c r="JIM189" s="5"/>
      <c r="JIN189" s="5"/>
      <c r="JIO189" s="5"/>
      <c r="JIP189" s="5"/>
      <c r="JIQ189" s="5"/>
      <c r="JIR189" s="5"/>
      <c r="JIS189" s="5"/>
      <c r="JIT189" s="5"/>
      <c r="JIU189" s="5"/>
      <c r="JIV189" s="5"/>
      <c r="JIW189" s="5"/>
      <c r="JIX189" s="5"/>
      <c r="JIY189" s="5"/>
      <c r="JIZ189" s="5"/>
      <c r="JJA189" s="5"/>
      <c r="JJB189" s="5"/>
      <c r="JJC189" s="5"/>
      <c r="JJD189" s="5"/>
      <c r="JJE189" s="5"/>
      <c r="JJF189" s="5"/>
      <c r="JJG189" s="5"/>
      <c r="JJH189" s="5"/>
      <c r="JJI189" s="5"/>
      <c r="JJJ189" s="5"/>
      <c r="JJK189" s="5"/>
      <c r="JJL189" s="5"/>
      <c r="JJM189" s="5"/>
      <c r="JJN189" s="5"/>
      <c r="JJO189" s="5"/>
      <c r="JJP189" s="5"/>
      <c r="JJQ189" s="5"/>
      <c r="JJR189" s="5"/>
      <c r="JJS189" s="5"/>
      <c r="JJT189" s="5"/>
      <c r="JJU189" s="5"/>
      <c r="JJV189" s="5"/>
      <c r="JJW189" s="5"/>
      <c r="JJX189" s="5"/>
      <c r="JJY189" s="5"/>
      <c r="JJZ189" s="5"/>
      <c r="JKA189" s="5"/>
      <c r="JKB189" s="5"/>
      <c r="JKC189" s="5"/>
      <c r="JKD189" s="5"/>
      <c r="JKE189" s="5"/>
      <c r="JKF189" s="5"/>
      <c r="JKG189" s="5"/>
      <c r="JKH189" s="5"/>
      <c r="JKI189" s="5"/>
      <c r="JKJ189" s="5"/>
      <c r="JKK189" s="5"/>
      <c r="JKL189" s="5"/>
      <c r="JKM189" s="5"/>
      <c r="JKN189" s="5"/>
      <c r="JKO189" s="5"/>
      <c r="JKP189" s="5"/>
      <c r="JKQ189" s="5"/>
      <c r="JKR189" s="5"/>
      <c r="JKS189" s="5"/>
      <c r="JKT189" s="5"/>
      <c r="JKU189" s="5"/>
      <c r="JKV189" s="5"/>
      <c r="JKW189" s="5"/>
      <c r="JKX189" s="5"/>
      <c r="JKY189" s="5"/>
      <c r="JKZ189" s="5"/>
      <c r="JLA189" s="5"/>
      <c r="JLB189" s="5"/>
      <c r="JLC189" s="5"/>
      <c r="JLD189" s="5"/>
      <c r="JLE189" s="5"/>
      <c r="JLF189" s="5"/>
      <c r="JLG189" s="5"/>
      <c r="JLH189" s="5"/>
      <c r="JLI189" s="5"/>
      <c r="JLJ189" s="5"/>
      <c r="JLK189" s="5"/>
      <c r="JLL189" s="5"/>
      <c r="JLM189" s="5"/>
      <c r="JLN189" s="5"/>
      <c r="JLO189" s="5"/>
      <c r="JLP189" s="5"/>
      <c r="JLQ189" s="5"/>
      <c r="JLR189" s="5"/>
      <c r="JLS189" s="5"/>
      <c r="JLT189" s="5"/>
      <c r="JLU189" s="5"/>
      <c r="JLV189" s="5"/>
      <c r="JLW189" s="5"/>
      <c r="JLX189" s="5"/>
      <c r="JLY189" s="5"/>
      <c r="JLZ189" s="5"/>
      <c r="JMA189" s="5"/>
      <c r="JMB189" s="5"/>
      <c r="JMC189" s="5"/>
      <c r="JMD189" s="5"/>
      <c r="JME189" s="5"/>
      <c r="JMF189" s="5"/>
      <c r="JMG189" s="5"/>
      <c r="JMH189" s="5"/>
      <c r="JMI189" s="5"/>
      <c r="JMJ189" s="5"/>
      <c r="JMK189" s="5"/>
      <c r="JML189" s="5"/>
      <c r="JMM189" s="5"/>
      <c r="JMN189" s="5"/>
      <c r="JMO189" s="5"/>
      <c r="JMP189" s="5"/>
      <c r="JMQ189" s="5"/>
      <c r="JMR189" s="5"/>
      <c r="JMS189" s="5"/>
      <c r="JMT189" s="5"/>
      <c r="JMU189" s="5"/>
      <c r="JMV189" s="5"/>
      <c r="JMW189" s="5"/>
      <c r="JMX189" s="5"/>
      <c r="JMY189" s="5"/>
      <c r="JMZ189" s="5"/>
      <c r="JNA189" s="5"/>
      <c r="JNB189" s="5"/>
      <c r="JNC189" s="5"/>
      <c r="JND189" s="5"/>
      <c r="JNE189" s="5"/>
      <c r="JNF189" s="5"/>
      <c r="JNG189" s="5"/>
      <c r="JNH189" s="5"/>
      <c r="JNI189" s="5"/>
      <c r="JNJ189" s="5"/>
      <c r="JNK189" s="5"/>
      <c r="JNL189" s="5"/>
      <c r="JNM189" s="5"/>
      <c r="JNN189" s="5"/>
      <c r="JNO189" s="5"/>
      <c r="JNP189" s="5"/>
      <c r="JNQ189" s="5"/>
      <c r="JNR189" s="5"/>
      <c r="JNS189" s="5"/>
      <c r="JNT189" s="5"/>
      <c r="JNU189" s="5"/>
      <c r="JNV189" s="5"/>
      <c r="JNW189" s="5"/>
      <c r="JNX189" s="5"/>
      <c r="JNY189" s="5"/>
      <c r="JNZ189" s="5"/>
      <c r="JOA189" s="5"/>
      <c r="JOB189" s="5"/>
      <c r="JOC189" s="5"/>
      <c r="JOD189" s="5"/>
      <c r="JOE189" s="5"/>
      <c r="JOF189" s="5"/>
      <c r="JOG189" s="5"/>
      <c r="JOH189" s="5"/>
      <c r="JOI189" s="5"/>
      <c r="JOJ189" s="5"/>
      <c r="JOK189" s="5"/>
      <c r="JOL189" s="5"/>
      <c r="JOM189" s="5"/>
      <c r="JON189" s="5"/>
      <c r="JOO189" s="5"/>
      <c r="JOP189" s="5"/>
      <c r="JOQ189" s="5"/>
      <c r="JOR189" s="5"/>
      <c r="JOS189" s="5"/>
      <c r="JOT189" s="5"/>
      <c r="JOU189" s="5"/>
      <c r="JOV189" s="5"/>
      <c r="JOW189" s="5"/>
      <c r="JOX189" s="5"/>
      <c r="JOY189" s="5"/>
      <c r="JOZ189" s="5"/>
      <c r="JPA189" s="5"/>
      <c r="JPB189" s="5"/>
      <c r="JPC189" s="5"/>
      <c r="JPD189" s="5"/>
      <c r="JPE189" s="5"/>
      <c r="JPF189" s="5"/>
      <c r="JPG189" s="5"/>
      <c r="JPH189" s="5"/>
      <c r="JPI189" s="5"/>
      <c r="JPJ189" s="5"/>
      <c r="JPK189" s="5"/>
      <c r="JPL189" s="5"/>
      <c r="JPM189" s="5"/>
      <c r="JPN189" s="5"/>
      <c r="JPO189" s="5"/>
      <c r="JPP189" s="5"/>
      <c r="JPQ189" s="5"/>
      <c r="JPR189" s="5"/>
      <c r="JPS189" s="5"/>
      <c r="JPT189" s="5"/>
      <c r="JPU189" s="5"/>
      <c r="JPV189" s="5"/>
      <c r="JPW189" s="5"/>
      <c r="JPX189" s="5"/>
      <c r="JPY189" s="5"/>
      <c r="JPZ189" s="5"/>
      <c r="JQA189" s="5"/>
      <c r="JQB189" s="5"/>
      <c r="JQC189" s="5"/>
      <c r="JQD189" s="5"/>
      <c r="JQE189" s="5"/>
      <c r="JQF189" s="5"/>
      <c r="JQG189" s="5"/>
      <c r="JQH189" s="5"/>
      <c r="JQI189" s="5"/>
      <c r="JQJ189" s="5"/>
      <c r="JQK189" s="5"/>
      <c r="JQL189" s="5"/>
      <c r="JQM189" s="5"/>
      <c r="JQN189" s="5"/>
      <c r="JQO189" s="5"/>
      <c r="JQP189" s="5"/>
      <c r="JQQ189" s="5"/>
      <c r="JQR189" s="5"/>
      <c r="JQS189" s="5"/>
      <c r="JQT189" s="5"/>
      <c r="JQU189" s="5"/>
      <c r="JQV189" s="5"/>
      <c r="JQW189" s="5"/>
      <c r="JQX189" s="5"/>
      <c r="JQY189" s="5"/>
      <c r="JQZ189" s="5"/>
      <c r="JRA189" s="5"/>
      <c r="JRB189" s="5"/>
      <c r="JRC189" s="5"/>
      <c r="JRD189" s="5"/>
      <c r="JRE189" s="5"/>
      <c r="JRF189" s="5"/>
      <c r="JRG189" s="5"/>
      <c r="JRH189" s="5"/>
      <c r="JRI189" s="5"/>
      <c r="JRJ189" s="5"/>
      <c r="JRK189" s="5"/>
      <c r="JRL189" s="5"/>
      <c r="JRM189" s="5"/>
      <c r="JRN189" s="5"/>
      <c r="JRO189" s="5"/>
      <c r="JRP189" s="5"/>
      <c r="JRQ189" s="5"/>
      <c r="JRR189" s="5"/>
      <c r="JRS189" s="5"/>
      <c r="JRT189" s="5"/>
      <c r="JRU189" s="5"/>
      <c r="JRV189" s="5"/>
      <c r="JRW189" s="5"/>
      <c r="JRX189" s="5"/>
      <c r="JRY189" s="5"/>
      <c r="JRZ189" s="5"/>
      <c r="JSA189" s="5"/>
      <c r="JSB189" s="5"/>
      <c r="JSC189" s="5"/>
      <c r="JSD189" s="5"/>
      <c r="JSE189" s="5"/>
      <c r="JSF189" s="5"/>
      <c r="JSG189" s="5"/>
      <c r="JSH189" s="5"/>
      <c r="JSI189" s="5"/>
      <c r="JSJ189" s="5"/>
      <c r="JSK189" s="5"/>
      <c r="JSL189" s="5"/>
      <c r="JSM189" s="5"/>
      <c r="JSN189" s="5"/>
      <c r="JSO189" s="5"/>
      <c r="JSP189" s="5"/>
      <c r="JSQ189" s="5"/>
      <c r="JSR189" s="5"/>
      <c r="JSS189" s="5"/>
      <c r="JST189" s="5"/>
      <c r="JSU189" s="5"/>
      <c r="JSV189" s="5"/>
      <c r="JSW189" s="5"/>
      <c r="JSX189" s="5"/>
      <c r="JSY189" s="5"/>
      <c r="JSZ189" s="5"/>
      <c r="JTA189" s="5"/>
      <c r="JTB189" s="5"/>
      <c r="JTC189" s="5"/>
      <c r="JTD189" s="5"/>
      <c r="JTE189" s="5"/>
      <c r="JTF189" s="5"/>
      <c r="JTG189" s="5"/>
      <c r="JTH189" s="5"/>
      <c r="JTI189" s="5"/>
      <c r="JTJ189" s="5"/>
      <c r="JTK189" s="5"/>
      <c r="JTL189" s="5"/>
      <c r="JTM189" s="5"/>
      <c r="JTN189" s="5"/>
      <c r="JTO189" s="5"/>
      <c r="JTP189" s="5"/>
      <c r="JTQ189" s="5"/>
      <c r="JTR189" s="5"/>
      <c r="JTS189" s="5"/>
      <c r="JTT189" s="5"/>
      <c r="JTU189" s="5"/>
      <c r="JTV189" s="5"/>
      <c r="JTW189" s="5"/>
      <c r="JTX189" s="5"/>
      <c r="JTY189" s="5"/>
      <c r="JTZ189" s="5"/>
      <c r="JUA189" s="5"/>
      <c r="JUB189" s="5"/>
      <c r="JUC189" s="5"/>
      <c r="JUD189" s="5"/>
      <c r="JUE189" s="5"/>
      <c r="JUF189" s="5"/>
      <c r="JUG189" s="5"/>
      <c r="JUH189" s="5"/>
      <c r="JUI189" s="5"/>
      <c r="JUJ189" s="5"/>
      <c r="JUK189" s="5"/>
      <c r="JUL189" s="5"/>
      <c r="JUM189" s="5"/>
      <c r="JUN189" s="5"/>
      <c r="JUO189" s="5"/>
      <c r="JUP189" s="5"/>
      <c r="JUQ189" s="5"/>
      <c r="JUR189" s="5"/>
      <c r="JUS189" s="5"/>
      <c r="JUT189" s="5"/>
      <c r="JUU189" s="5"/>
      <c r="JUV189" s="5"/>
      <c r="JUW189" s="5"/>
      <c r="JUX189" s="5"/>
      <c r="JUY189" s="5"/>
      <c r="JUZ189" s="5"/>
      <c r="JVA189" s="5"/>
      <c r="JVB189" s="5"/>
      <c r="JVC189" s="5"/>
      <c r="JVD189" s="5"/>
      <c r="JVE189" s="5"/>
      <c r="JVF189" s="5"/>
      <c r="JVG189" s="5"/>
      <c r="JVH189" s="5"/>
      <c r="JVI189" s="5"/>
      <c r="JVJ189" s="5"/>
      <c r="JVK189" s="5"/>
      <c r="JVL189" s="5"/>
      <c r="JVM189" s="5"/>
      <c r="JVN189" s="5"/>
      <c r="JVO189" s="5"/>
      <c r="JVP189" s="5"/>
      <c r="JVQ189" s="5"/>
      <c r="JVR189" s="5"/>
      <c r="JVS189" s="5"/>
      <c r="JVT189" s="5"/>
      <c r="JVU189" s="5"/>
      <c r="JVV189" s="5"/>
      <c r="JVW189" s="5"/>
      <c r="JVX189" s="5"/>
      <c r="JVY189" s="5"/>
      <c r="JVZ189" s="5"/>
      <c r="JWA189" s="5"/>
      <c r="JWB189" s="5"/>
      <c r="JWC189" s="5"/>
      <c r="JWD189" s="5"/>
      <c r="JWE189" s="5"/>
      <c r="JWF189" s="5"/>
      <c r="JWG189" s="5"/>
      <c r="JWH189" s="5"/>
      <c r="JWI189" s="5"/>
      <c r="JWJ189" s="5"/>
      <c r="JWK189" s="5"/>
      <c r="JWL189" s="5"/>
      <c r="JWM189" s="5"/>
      <c r="JWN189" s="5"/>
      <c r="JWO189" s="5"/>
      <c r="JWP189" s="5"/>
      <c r="JWQ189" s="5"/>
      <c r="JWR189" s="5"/>
      <c r="JWS189" s="5"/>
      <c r="JWT189" s="5"/>
      <c r="JWU189" s="5"/>
      <c r="JWV189" s="5"/>
      <c r="JWW189" s="5"/>
      <c r="JWX189" s="5"/>
      <c r="JWY189" s="5"/>
      <c r="JWZ189" s="5"/>
      <c r="JXA189" s="5"/>
      <c r="JXB189" s="5"/>
      <c r="JXC189" s="5"/>
      <c r="JXD189" s="5"/>
      <c r="JXE189" s="5"/>
      <c r="JXF189" s="5"/>
      <c r="JXG189" s="5"/>
      <c r="JXH189" s="5"/>
      <c r="JXI189" s="5"/>
      <c r="JXJ189" s="5"/>
      <c r="JXK189" s="5"/>
      <c r="JXL189" s="5"/>
      <c r="JXM189" s="5"/>
      <c r="JXN189" s="5"/>
      <c r="JXO189" s="5"/>
      <c r="JXP189" s="5"/>
      <c r="JXQ189" s="5"/>
      <c r="JXR189" s="5"/>
      <c r="JXS189" s="5"/>
      <c r="JXT189" s="5"/>
      <c r="JXU189" s="5"/>
      <c r="JXV189" s="5"/>
      <c r="JXW189" s="5"/>
      <c r="JXX189" s="5"/>
      <c r="JXY189" s="5"/>
      <c r="JXZ189" s="5"/>
      <c r="JYA189" s="5"/>
      <c r="JYB189" s="5"/>
      <c r="JYC189" s="5"/>
      <c r="JYD189" s="5"/>
      <c r="JYE189" s="5"/>
      <c r="JYF189" s="5"/>
      <c r="JYG189" s="5"/>
      <c r="JYH189" s="5"/>
      <c r="JYI189" s="5"/>
      <c r="JYJ189" s="5"/>
      <c r="JYK189" s="5"/>
      <c r="JYL189" s="5"/>
      <c r="JYM189" s="5"/>
      <c r="JYN189" s="5"/>
      <c r="JYO189" s="5"/>
      <c r="JYP189" s="5"/>
      <c r="JYQ189" s="5"/>
      <c r="JYR189" s="5"/>
      <c r="JYS189" s="5"/>
      <c r="JYT189" s="5"/>
      <c r="JYU189" s="5"/>
      <c r="JYV189" s="5"/>
      <c r="JYW189" s="5"/>
      <c r="JYX189" s="5"/>
      <c r="JYY189" s="5"/>
      <c r="JYZ189" s="5"/>
      <c r="JZA189" s="5"/>
      <c r="JZB189" s="5"/>
      <c r="JZC189" s="5"/>
      <c r="JZD189" s="5"/>
      <c r="JZE189" s="5"/>
      <c r="JZF189" s="5"/>
      <c r="JZG189" s="5"/>
      <c r="JZH189" s="5"/>
      <c r="JZI189" s="5"/>
      <c r="JZJ189" s="5"/>
      <c r="JZK189" s="5"/>
      <c r="JZL189" s="5"/>
      <c r="JZM189" s="5"/>
      <c r="JZN189" s="5"/>
      <c r="JZO189" s="5"/>
      <c r="JZP189" s="5"/>
      <c r="JZQ189" s="5"/>
      <c r="JZR189" s="5"/>
      <c r="JZS189" s="5"/>
      <c r="JZT189" s="5"/>
      <c r="JZU189" s="5"/>
      <c r="JZV189" s="5"/>
      <c r="JZW189" s="5"/>
      <c r="JZX189" s="5"/>
      <c r="JZY189" s="5"/>
      <c r="JZZ189" s="5"/>
      <c r="KAA189" s="5"/>
      <c r="KAB189" s="5"/>
      <c r="KAC189" s="5"/>
      <c r="KAD189" s="5"/>
      <c r="KAE189" s="5"/>
      <c r="KAF189" s="5"/>
      <c r="KAG189" s="5"/>
      <c r="KAH189" s="5"/>
      <c r="KAI189" s="5"/>
      <c r="KAJ189" s="5"/>
      <c r="KAK189" s="5"/>
      <c r="KAL189" s="5"/>
      <c r="KAM189" s="5"/>
      <c r="KAN189" s="5"/>
      <c r="KAO189" s="5"/>
      <c r="KAP189" s="5"/>
      <c r="KAQ189" s="5"/>
      <c r="KAR189" s="5"/>
      <c r="KAS189" s="5"/>
      <c r="KAT189" s="5"/>
      <c r="KAU189" s="5"/>
      <c r="KAV189" s="5"/>
      <c r="KAW189" s="5"/>
      <c r="KAX189" s="5"/>
      <c r="KAY189" s="5"/>
      <c r="KAZ189" s="5"/>
      <c r="KBA189" s="5"/>
      <c r="KBB189" s="5"/>
      <c r="KBC189" s="5"/>
      <c r="KBD189" s="5"/>
      <c r="KBE189" s="5"/>
      <c r="KBF189" s="5"/>
      <c r="KBG189" s="5"/>
      <c r="KBH189" s="5"/>
      <c r="KBI189" s="5"/>
      <c r="KBJ189" s="5"/>
      <c r="KBK189" s="5"/>
      <c r="KBL189" s="5"/>
      <c r="KBM189" s="5"/>
      <c r="KBN189" s="5"/>
      <c r="KBO189" s="5"/>
      <c r="KBP189" s="5"/>
      <c r="KBQ189" s="5"/>
      <c r="KBR189" s="5"/>
      <c r="KBS189" s="5"/>
      <c r="KBT189" s="5"/>
      <c r="KBU189" s="5"/>
      <c r="KBV189" s="5"/>
      <c r="KBW189" s="5"/>
      <c r="KBX189" s="5"/>
      <c r="KBY189" s="5"/>
      <c r="KBZ189" s="5"/>
      <c r="KCA189" s="5"/>
      <c r="KCB189" s="5"/>
      <c r="KCC189" s="5"/>
      <c r="KCD189" s="5"/>
      <c r="KCE189" s="5"/>
      <c r="KCF189" s="5"/>
      <c r="KCG189" s="5"/>
      <c r="KCH189" s="5"/>
      <c r="KCI189" s="5"/>
      <c r="KCJ189" s="5"/>
      <c r="KCK189" s="5"/>
      <c r="KCL189" s="5"/>
      <c r="KCM189" s="5"/>
      <c r="KCN189" s="5"/>
      <c r="KCO189" s="5"/>
      <c r="KCP189" s="5"/>
      <c r="KCQ189" s="5"/>
      <c r="KCR189" s="5"/>
      <c r="KCS189" s="5"/>
      <c r="KCT189" s="5"/>
      <c r="KCU189" s="5"/>
      <c r="KCV189" s="5"/>
      <c r="KCW189" s="5"/>
      <c r="KCX189" s="5"/>
      <c r="KCY189" s="5"/>
      <c r="KCZ189" s="5"/>
      <c r="KDA189" s="5"/>
      <c r="KDB189" s="5"/>
      <c r="KDC189" s="5"/>
      <c r="KDD189" s="5"/>
      <c r="KDE189" s="5"/>
      <c r="KDF189" s="5"/>
      <c r="KDG189" s="5"/>
      <c r="KDH189" s="5"/>
      <c r="KDI189" s="5"/>
      <c r="KDJ189" s="5"/>
      <c r="KDK189" s="5"/>
      <c r="KDL189" s="5"/>
      <c r="KDM189" s="5"/>
      <c r="KDN189" s="5"/>
      <c r="KDO189" s="5"/>
      <c r="KDP189" s="5"/>
      <c r="KDQ189" s="5"/>
      <c r="KDR189" s="5"/>
      <c r="KDS189" s="5"/>
      <c r="KDT189" s="5"/>
      <c r="KDU189" s="5"/>
      <c r="KDV189" s="5"/>
      <c r="KDW189" s="5"/>
      <c r="KDX189" s="5"/>
      <c r="KDY189" s="5"/>
      <c r="KDZ189" s="5"/>
      <c r="KEA189" s="5"/>
      <c r="KEB189" s="5"/>
      <c r="KEC189" s="5"/>
      <c r="KED189" s="5"/>
      <c r="KEE189" s="5"/>
      <c r="KEF189" s="5"/>
      <c r="KEG189" s="5"/>
      <c r="KEH189" s="5"/>
      <c r="KEI189" s="5"/>
      <c r="KEJ189" s="5"/>
      <c r="KEK189" s="5"/>
      <c r="KEL189" s="5"/>
      <c r="KEM189" s="5"/>
      <c r="KEN189" s="5"/>
      <c r="KEO189" s="5"/>
      <c r="KEP189" s="5"/>
      <c r="KEQ189" s="5"/>
      <c r="KER189" s="5"/>
      <c r="KES189" s="5"/>
      <c r="KET189" s="5"/>
      <c r="KEU189" s="5"/>
      <c r="KEV189" s="5"/>
      <c r="KEW189" s="5"/>
      <c r="KEX189" s="5"/>
      <c r="KEY189" s="5"/>
      <c r="KEZ189" s="5"/>
      <c r="KFA189" s="5"/>
      <c r="KFB189" s="5"/>
      <c r="KFC189" s="5"/>
      <c r="KFD189" s="5"/>
      <c r="KFE189" s="5"/>
      <c r="KFF189" s="5"/>
      <c r="KFG189" s="5"/>
      <c r="KFH189" s="5"/>
      <c r="KFI189" s="5"/>
      <c r="KFJ189" s="5"/>
      <c r="KFK189" s="5"/>
      <c r="KFL189" s="5"/>
      <c r="KFM189" s="5"/>
      <c r="KFN189" s="5"/>
      <c r="KFO189" s="5"/>
      <c r="KFP189" s="5"/>
      <c r="KFQ189" s="5"/>
      <c r="KFR189" s="5"/>
      <c r="KFS189" s="5"/>
      <c r="KFT189" s="5"/>
      <c r="KFU189" s="5"/>
      <c r="KFV189" s="5"/>
      <c r="KFW189" s="5"/>
      <c r="KFX189" s="5"/>
      <c r="KFY189" s="5"/>
      <c r="KFZ189" s="5"/>
      <c r="KGA189" s="5"/>
      <c r="KGB189" s="5"/>
      <c r="KGC189" s="5"/>
      <c r="KGD189" s="5"/>
      <c r="KGE189" s="5"/>
      <c r="KGF189" s="5"/>
      <c r="KGG189" s="5"/>
      <c r="KGH189" s="5"/>
      <c r="KGI189" s="5"/>
      <c r="KGJ189" s="5"/>
      <c r="KGK189" s="5"/>
      <c r="KGL189" s="5"/>
      <c r="KGM189" s="5"/>
      <c r="KGN189" s="5"/>
      <c r="KGO189" s="5"/>
      <c r="KGP189" s="5"/>
      <c r="KGQ189" s="5"/>
      <c r="KGR189" s="5"/>
      <c r="KGS189" s="5"/>
      <c r="KGT189" s="5"/>
      <c r="KGU189" s="5"/>
      <c r="KGV189" s="5"/>
      <c r="KGW189" s="5"/>
      <c r="KGX189" s="5"/>
      <c r="KGY189" s="5"/>
      <c r="KGZ189" s="5"/>
      <c r="KHA189" s="5"/>
      <c r="KHB189" s="5"/>
      <c r="KHC189" s="5"/>
      <c r="KHD189" s="5"/>
      <c r="KHE189" s="5"/>
      <c r="KHF189" s="5"/>
      <c r="KHG189" s="5"/>
      <c r="KHH189" s="5"/>
      <c r="KHI189" s="5"/>
      <c r="KHJ189" s="5"/>
      <c r="KHK189" s="5"/>
      <c r="KHL189" s="5"/>
      <c r="KHM189" s="5"/>
      <c r="KHN189" s="5"/>
      <c r="KHO189" s="5"/>
      <c r="KHP189" s="5"/>
      <c r="KHQ189" s="5"/>
      <c r="KHR189" s="5"/>
      <c r="KHS189" s="5"/>
      <c r="KHT189" s="5"/>
      <c r="KHU189" s="5"/>
      <c r="KHV189" s="5"/>
      <c r="KHW189" s="5"/>
      <c r="KHX189" s="5"/>
      <c r="KHY189" s="5"/>
      <c r="KHZ189" s="5"/>
      <c r="KIA189" s="5"/>
      <c r="KIB189" s="5"/>
      <c r="KIC189" s="5"/>
      <c r="KID189" s="5"/>
      <c r="KIE189" s="5"/>
      <c r="KIF189" s="5"/>
      <c r="KIG189" s="5"/>
      <c r="KIH189" s="5"/>
      <c r="KII189" s="5"/>
      <c r="KIJ189" s="5"/>
      <c r="KIK189" s="5"/>
      <c r="KIL189" s="5"/>
      <c r="KIM189" s="5"/>
      <c r="KIN189" s="5"/>
      <c r="KIO189" s="5"/>
      <c r="KIP189" s="5"/>
      <c r="KIQ189" s="5"/>
      <c r="KIR189" s="5"/>
      <c r="KIS189" s="5"/>
      <c r="KIT189" s="5"/>
      <c r="KIU189" s="5"/>
      <c r="KIV189" s="5"/>
      <c r="KIW189" s="5"/>
      <c r="KIX189" s="5"/>
      <c r="KIY189" s="5"/>
      <c r="KIZ189" s="5"/>
      <c r="KJA189" s="5"/>
      <c r="KJB189" s="5"/>
      <c r="KJC189" s="5"/>
      <c r="KJD189" s="5"/>
      <c r="KJE189" s="5"/>
      <c r="KJF189" s="5"/>
      <c r="KJG189" s="5"/>
      <c r="KJH189" s="5"/>
      <c r="KJI189" s="5"/>
      <c r="KJJ189" s="5"/>
      <c r="KJK189" s="5"/>
      <c r="KJL189" s="5"/>
      <c r="KJM189" s="5"/>
      <c r="KJN189" s="5"/>
      <c r="KJO189" s="5"/>
      <c r="KJP189" s="5"/>
      <c r="KJQ189" s="5"/>
      <c r="KJR189" s="5"/>
      <c r="KJS189" s="5"/>
      <c r="KJT189" s="5"/>
      <c r="KJU189" s="5"/>
      <c r="KJV189" s="5"/>
      <c r="KJW189" s="5"/>
      <c r="KJX189" s="5"/>
      <c r="KJY189" s="5"/>
      <c r="KJZ189" s="5"/>
      <c r="KKA189" s="5"/>
      <c r="KKB189" s="5"/>
      <c r="KKC189" s="5"/>
      <c r="KKD189" s="5"/>
      <c r="KKE189" s="5"/>
      <c r="KKF189" s="5"/>
      <c r="KKG189" s="5"/>
      <c r="KKH189" s="5"/>
      <c r="KKI189" s="5"/>
      <c r="KKJ189" s="5"/>
      <c r="KKK189" s="5"/>
      <c r="KKL189" s="5"/>
      <c r="KKM189" s="5"/>
      <c r="KKN189" s="5"/>
      <c r="KKO189" s="5"/>
      <c r="KKP189" s="5"/>
      <c r="KKQ189" s="5"/>
      <c r="KKR189" s="5"/>
      <c r="KKS189" s="5"/>
      <c r="KKT189" s="5"/>
      <c r="KKU189" s="5"/>
      <c r="KKV189" s="5"/>
      <c r="KKW189" s="5"/>
      <c r="KKX189" s="5"/>
      <c r="KKY189" s="5"/>
      <c r="KKZ189" s="5"/>
      <c r="KLA189" s="5"/>
      <c r="KLB189" s="5"/>
      <c r="KLC189" s="5"/>
      <c r="KLD189" s="5"/>
      <c r="KLE189" s="5"/>
      <c r="KLF189" s="5"/>
      <c r="KLG189" s="5"/>
      <c r="KLH189" s="5"/>
      <c r="KLI189" s="5"/>
      <c r="KLJ189" s="5"/>
      <c r="KLK189" s="5"/>
      <c r="KLL189" s="5"/>
      <c r="KLM189" s="5"/>
      <c r="KLN189" s="5"/>
      <c r="KLO189" s="5"/>
      <c r="KLP189" s="5"/>
      <c r="KLQ189" s="5"/>
      <c r="KLR189" s="5"/>
      <c r="KLS189" s="5"/>
      <c r="KLT189" s="5"/>
      <c r="KLU189" s="5"/>
      <c r="KLV189" s="5"/>
      <c r="KLW189" s="5"/>
      <c r="KLX189" s="5"/>
      <c r="KLY189" s="5"/>
      <c r="KLZ189" s="5"/>
      <c r="KMA189" s="5"/>
      <c r="KMB189" s="5"/>
      <c r="KMC189" s="5"/>
      <c r="KMD189" s="5"/>
      <c r="KME189" s="5"/>
      <c r="KMF189" s="5"/>
      <c r="KMG189" s="5"/>
      <c r="KMH189" s="5"/>
      <c r="KMI189" s="5"/>
      <c r="KMJ189" s="5"/>
      <c r="KMK189" s="5"/>
      <c r="KML189" s="5"/>
      <c r="KMM189" s="5"/>
      <c r="KMN189" s="5"/>
      <c r="KMO189" s="5"/>
      <c r="KMP189" s="5"/>
      <c r="KMQ189" s="5"/>
      <c r="KMR189" s="5"/>
      <c r="KMS189" s="5"/>
      <c r="KMT189" s="5"/>
      <c r="KMU189" s="5"/>
      <c r="KMV189" s="5"/>
      <c r="KMW189" s="5"/>
      <c r="KMX189" s="5"/>
      <c r="KMY189" s="5"/>
      <c r="KMZ189" s="5"/>
      <c r="KNA189" s="5"/>
      <c r="KNB189" s="5"/>
      <c r="KNC189" s="5"/>
      <c r="KND189" s="5"/>
      <c r="KNE189" s="5"/>
      <c r="KNF189" s="5"/>
      <c r="KNG189" s="5"/>
      <c r="KNH189" s="5"/>
      <c r="KNI189" s="5"/>
      <c r="KNJ189" s="5"/>
      <c r="KNK189" s="5"/>
      <c r="KNL189" s="5"/>
      <c r="KNM189" s="5"/>
      <c r="KNN189" s="5"/>
      <c r="KNO189" s="5"/>
      <c r="KNP189" s="5"/>
      <c r="KNQ189" s="5"/>
      <c r="KNR189" s="5"/>
      <c r="KNS189" s="5"/>
      <c r="KNT189" s="5"/>
      <c r="KNU189" s="5"/>
      <c r="KNV189" s="5"/>
      <c r="KNW189" s="5"/>
      <c r="KNX189" s="5"/>
      <c r="KNY189" s="5"/>
      <c r="KNZ189" s="5"/>
      <c r="KOA189" s="5"/>
      <c r="KOB189" s="5"/>
      <c r="KOC189" s="5"/>
      <c r="KOD189" s="5"/>
      <c r="KOE189" s="5"/>
      <c r="KOF189" s="5"/>
      <c r="KOG189" s="5"/>
      <c r="KOH189" s="5"/>
      <c r="KOI189" s="5"/>
      <c r="KOJ189" s="5"/>
      <c r="KOK189" s="5"/>
      <c r="KOL189" s="5"/>
      <c r="KOM189" s="5"/>
      <c r="KON189" s="5"/>
      <c r="KOO189" s="5"/>
      <c r="KOP189" s="5"/>
      <c r="KOQ189" s="5"/>
      <c r="KOR189" s="5"/>
      <c r="KOS189" s="5"/>
      <c r="KOT189" s="5"/>
      <c r="KOU189" s="5"/>
      <c r="KOV189" s="5"/>
      <c r="KOW189" s="5"/>
      <c r="KOX189" s="5"/>
      <c r="KOY189" s="5"/>
      <c r="KOZ189" s="5"/>
      <c r="KPA189" s="5"/>
      <c r="KPB189" s="5"/>
      <c r="KPC189" s="5"/>
      <c r="KPD189" s="5"/>
      <c r="KPE189" s="5"/>
      <c r="KPF189" s="5"/>
      <c r="KPG189" s="5"/>
      <c r="KPH189" s="5"/>
      <c r="KPI189" s="5"/>
      <c r="KPJ189" s="5"/>
      <c r="KPK189" s="5"/>
      <c r="KPL189" s="5"/>
      <c r="KPM189" s="5"/>
      <c r="KPN189" s="5"/>
      <c r="KPO189" s="5"/>
      <c r="KPP189" s="5"/>
      <c r="KPQ189" s="5"/>
      <c r="KPR189" s="5"/>
      <c r="KPS189" s="5"/>
      <c r="KPT189" s="5"/>
      <c r="KPU189" s="5"/>
      <c r="KPV189" s="5"/>
      <c r="KPW189" s="5"/>
      <c r="KPX189" s="5"/>
      <c r="KPY189" s="5"/>
      <c r="KPZ189" s="5"/>
      <c r="KQA189" s="5"/>
      <c r="KQB189" s="5"/>
      <c r="KQC189" s="5"/>
      <c r="KQD189" s="5"/>
      <c r="KQE189" s="5"/>
      <c r="KQF189" s="5"/>
      <c r="KQG189" s="5"/>
      <c r="KQH189" s="5"/>
      <c r="KQI189" s="5"/>
      <c r="KQJ189" s="5"/>
      <c r="KQK189" s="5"/>
      <c r="KQL189" s="5"/>
      <c r="KQM189" s="5"/>
      <c r="KQN189" s="5"/>
      <c r="KQO189" s="5"/>
      <c r="KQP189" s="5"/>
      <c r="KQQ189" s="5"/>
      <c r="KQR189" s="5"/>
      <c r="KQS189" s="5"/>
      <c r="KQT189" s="5"/>
      <c r="KQU189" s="5"/>
      <c r="KQV189" s="5"/>
      <c r="KQW189" s="5"/>
      <c r="KQX189" s="5"/>
      <c r="KQY189" s="5"/>
      <c r="KQZ189" s="5"/>
      <c r="KRA189" s="5"/>
      <c r="KRB189" s="5"/>
      <c r="KRC189" s="5"/>
      <c r="KRD189" s="5"/>
      <c r="KRE189" s="5"/>
      <c r="KRF189" s="5"/>
      <c r="KRG189" s="5"/>
      <c r="KRH189" s="5"/>
      <c r="KRI189" s="5"/>
      <c r="KRJ189" s="5"/>
      <c r="KRK189" s="5"/>
      <c r="KRL189" s="5"/>
      <c r="KRM189" s="5"/>
      <c r="KRN189" s="5"/>
      <c r="KRO189" s="5"/>
      <c r="KRP189" s="5"/>
      <c r="KRQ189" s="5"/>
      <c r="KRR189" s="5"/>
      <c r="KRS189" s="5"/>
      <c r="KRT189" s="5"/>
      <c r="KRU189" s="5"/>
      <c r="KRV189" s="5"/>
      <c r="KRW189" s="5"/>
      <c r="KRX189" s="5"/>
      <c r="KRY189" s="5"/>
      <c r="KRZ189" s="5"/>
      <c r="KSA189" s="5"/>
      <c r="KSB189" s="5"/>
      <c r="KSC189" s="5"/>
      <c r="KSD189" s="5"/>
      <c r="KSE189" s="5"/>
      <c r="KSF189" s="5"/>
      <c r="KSG189" s="5"/>
      <c r="KSH189" s="5"/>
      <c r="KSI189" s="5"/>
      <c r="KSJ189" s="5"/>
      <c r="KSK189" s="5"/>
      <c r="KSL189" s="5"/>
      <c r="KSM189" s="5"/>
      <c r="KSN189" s="5"/>
      <c r="KSO189" s="5"/>
      <c r="KSP189" s="5"/>
      <c r="KSQ189" s="5"/>
      <c r="KSR189" s="5"/>
      <c r="KSS189" s="5"/>
      <c r="KST189" s="5"/>
      <c r="KSU189" s="5"/>
      <c r="KSV189" s="5"/>
      <c r="KSW189" s="5"/>
      <c r="KSX189" s="5"/>
      <c r="KSY189" s="5"/>
      <c r="KSZ189" s="5"/>
      <c r="KTA189" s="5"/>
      <c r="KTB189" s="5"/>
      <c r="KTC189" s="5"/>
      <c r="KTD189" s="5"/>
      <c r="KTE189" s="5"/>
      <c r="KTF189" s="5"/>
      <c r="KTG189" s="5"/>
      <c r="KTH189" s="5"/>
      <c r="KTI189" s="5"/>
      <c r="KTJ189" s="5"/>
      <c r="KTK189" s="5"/>
      <c r="KTL189" s="5"/>
      <c r="KTM189" s="5"/>
      <c r="KTN189" s="5"/>
      <c r="KTO189" s="5"/>
      <c r="KTP189" s="5"/>
      <c r="KTQ189" s="5"/>
      <c r="KTR189" s="5"/>
      <c r="KTS189" s="5"/>
      <c r="KTT189" s="5"/>
      <c r="KTU189" s="5"/>
      <c r="KTV189" s="5"/>
      <c r="KTW189" s="5"/>
      <c r="KTX189" s="5"/>
      <c r="KTY189" s="5"/>
      <c r="KTZ189" s="5"/>
      <c r="KUA189" s="5"/>
      <c r="KUB189" s="5"/>
      <c r="KUC189" s="5"/>
      <c r="KUD189" s="5"/>
      <c r="KUE189" s="5"/>
      <c r="KUF189" s="5"/>
      <c r="KUG189" s="5"/>
      <c r="KUH189" s="5"/>
      <c r="KUI189" s="5"/>
      <c r="KUJ189" s="5"/>
      <c r="KUK189" s="5"/>
      <c r="KUL189" s="5"/>
      <c r="KUM189" s="5"/>
      <c r="KUN189" s="5"/>
      <c r="KUO189" s="5"/>
      <c r="KUP189" s="5"/>
      <c r="KUQ189" s="5"/>
      <c r="KUR189" s="5"/>
      <c r="KUS189" s="5"/>
      <c r="KUT189" s="5"/>
      <c r="KUU189" s="5"/>
      <c r="KUV189" s="5"/>
      <c r="KUW189" s="5"/>
      <c r="KUX189" s="5"/>
      <c r="KUY189" s="5"/>
      <c r="KUZ189" s="5"/>
      <c r="KVA189" s="5"/>
      <c r="KVB189" s="5"/>
      <c r="KVC189" s="5"/>
      <c r="KVD189" s="5"/>
      <c r="KVE189" s="5"/>
      <c r="KVF189" s="5"/>
      <c r="KVG189" s="5"/>
      <c r="KVH189" s="5"/>
      <c r="KVI189" s="5"/>
      <c r="KVJ189" s="5"/>
      <c r="KVK189" s="5"/>
      <c r="KVL189" s="5"/>
      <c r="KVM189" s="5"/>
      <c r="KVN189" s="5"/>
      <c r="KVO189" s="5"/>
      <c r="KVP189" s="5"/>
      <c r="KVQ189" s="5"/>
      <c r="KVR189" s="5"/>
      <c r="KVS189" s="5"/>
      <c r="KVT189" s="5"/>
      <c r="KVU189" s="5"/>
      <c r="KVV189" s="5"/>
      <c r="KVW189" s="5"/>
      <c r="KVX189" s="5"/>
      <c r="KVY189" s="5"/>
      <c r="KVZ189" s="5"/>
      <c r="KWA189" s="5"/>
      <c r="KWB189" s="5"/>
      <c r="KWC189" s="5"/>
      <c r="KWD189" s="5"/>
      <c r="KWE189" s="5"/>
      <c r="KWF189" s="5"/>
      <c r="KWG189" s="5"/>
      <c r="KWH189" s="5"/>
      <c r="KWI189" s="5"/>
      <c r="KWJ189" s="5"/>
      <c r="KWK189" s="5"/>
      <c r="KWL189" s="5"/>
      <c r="KWM189" s="5"/>
      <c r="KWN189" s="5"/>
      <c r="KWO189" s="5"/>
      <c r="KWP189" s="5"/>
      <c r="KWQ189" s="5"/>
      <c r="KWR189" s="5"/>
      <c r="KWS189" s="5"/>
      <c r="KWT189" s="5"/>
      <c r="KWU189" s="5"/>
      <c r="KWV189" s="5"/>
      <c r="KWW189" s="5"/>
      <c r="KWX189" s="5"/>
      <c r="KWY189" s="5"/>
      <c r="KWZ189" s="5"/>
      <c r="KXA189" s="5"/>
      <c r="KXB189" s="5"/>
      <c r="KXC189" s="5"/>
      <c r="KXD189" s="5"/>
      <c r="KXE189" s="5"/>
      <c r="KXF189" s="5"/>
      <c r="KXG189" s="5"/>
      <c r="KXH189" s="5"/>
      <c r="KXI189" s="5"/>
      <c r="KXJ189" s="5"/>
      <c r="KXK189" s="5"/>
      <c r="KXL189" s="5"/>
      <c r="KXM189" s="5"/>
      <c r="KXN189" s="5"/>
      <c r="KXO189" s="5"/>
      <c r="KXP189" s="5"/>
      <c r="KXQ189" s="5"/>
      <c r="KXR189" s="5"/>
      <c r="KXS189" s="5"/>
      <c r="KXT189" s="5"/>
      <c r="KXU189" s="5"/>
      <c r="KXV189" s="5"/>
      <c r="KXW189" s="5"/>
      <c r="KXX189" s="5"/>
      <c r="KXY189" s="5"/>
      <c r="KXZ189" s="5"/>
      <c r="KYA189" s="5"/>
      <c r="KYB189" s="5"/>
      <c r="KYC189" s="5"/>
      <c r="KYD189" s="5"/>
      <c r="KYE189" s="5"/>
      <c r="KYF189" s="5"/>
      <c r="KYG189" s="5"/>
      <c r="KYH189" s="5"/>
      <c r="KYI189" s="5"/>
      <c r="KYJ189" s="5"/>
      <c r="KYK189" s="5"/>
      <c r="KYL189" s="5"/>
      <c r="KYM189" s="5"/>
      <c r="KYN189" s="5"/>
      <c r="KYO189" s="5"/>
      <c r="KYP189" s="5"/>
      <c r="KYQ189" s="5"/>
      <c r="KYR189" s="5"/>
      <c r="KYS189" s="5"/>
      <c r="KYT189" s="5"/>
      <c r="KYU189" s="5"/>
      <c r="KYV189" s="5"/>
      <c r="KYW189" s="5"/>
      <c r="KYX189" s="5"/>
      <c r="KYY189" s="5"/>
      <c r="KYZ189" s="5"/>
      <c r="KZA189" s="5"/>
      <c r="KZB189" s="5"/>
      <c r="KZC189" s="5"/>
      <c r="KZD189" s="5"/>
      <c r="KZE189" s="5"/>
      <c r="KZF189" s="5"/>
      <c r="KZG189" s="5"/>
      <c r="KZH189" s="5"/>
      <c r="KZI189" s="5"/>
      <c r="KZJ189" s="5"/>
      <c r="KZK189" s="5"/>
      <c r="KZL189" s="5"/>
      <c r="KZM189" s="5"/>
      <c r="KZN189" s="5"/>
      <c r="KZO189" s="5"/>
      <c r="KZP189" s="5"/>
      <c r="KZQ189" s="5"/>
      <c r="KZR189" s="5"/>
      <c r="KZS189" s="5"/>
      <c r="KZT189" s="5"/>
      <c r="KZU189" s="5"/>
      <c r="KZV189" s="5"/>
      <c r="KZW189" s="5"/>
      <c r="KZX189" s="5"/>
      <c r="KZY189" s="5"/>
      <c r="KZZ189" s="5"/>
      <c r="LAA189" s="5"/>
      <c r="LAB189" s="5"/>
      <c r="LAC189" s="5"/>
      <c r="LAD189" s="5"/>
      <c r="LAE189" s="5"/>
      <c r="LAF189" s="5"/>
      <c r="LAG189" s="5"/>
      <c r="LAH189" s="5"/>
      <c r="LAI189" s="5"/>
      <c r="LAJ189" s="5"/>
      <c r="LAK189" s="5"/>
      <c r="LAL189" s="5"/>
      <c r="LAM189" s="5"/>
      <c r="LAN189" s="5"/>
      <c r="LAO189" s="5"/>
      <c r="LAP189" s="5"/>
      <c r="LAQ189" s="5"/>
      <c r="LAR189" s="5"/>
      <c r="LAS189" s="5"/>
      <c r="LAT189" s="5"/>
      <c r="LAU189" s="5"/>
      <c r="LAV189" s="5"/>
      <c r="LAW189" s="5"/>
      <c r="LAX189" s="5"/>
      <c r="LAY189" s="5"/>
      <c r="LAZ189" s="5"/>
      <c r="LBA189" s="5"/>
      <c r="LBB189" s="5"/>
      <c r="LBC189" s="5"/>
      <c r="LBD189" s="5"/>
      <c r="LBE189" s="5"/>
      <c r="LBF189" s="5"/>
      <c r="LBG189" s="5"/>
      <c r="LBH189" s="5"/>
      <c r="LBI189" s="5"/>
      <c r="LBJ189" s="5"/>
      <c r="LBK189" s="5"/>
      <c r="LBL189" s="5"/>
      <c r="LBM189" s="5"/>
      <c r="LBN189" s="5"/>
      <c r="LBO189" s="5"/>
      <c r="LBP189" s="5"/>
      <c r="LBQ189" s="5"/>
      <c r="LBR189" s="5"/>
      <c r="LBS189" s="5"/>
      <c r="LBT189" s="5"/>
      <c r="LBU189" s="5"/>
      <c r="LBV189" s="5"/>
      <c r="LBW189" s="5"/>
      <c r="LBX189" s="5"/>
      <c r="LBY189" s="5"/>
      <c r="LBZ189" s="5"/>
      <c r="LCA189" s="5"/>
      <c r="LCB189" s="5"/>
      <c r="LCC189" s="5"/>
      <c r="LCD189" s="5"/>
      <c r="LCE189" s="5"/>
      <c r="LCF189" s="5"/>
      <c r="LCG189" s="5"/>
      <c r="LCH189" s="5"/>
      <c r="LCI189" s="5"/>
      <c r="LCJ189" s="5"/>
      <c r="LCK189" s="5"/>
      <c r="LCL189" s="5"/>
      <c r="LCM189" s="5"/>
      <c r="LCN189" s="5"/>
      <c r="LCO189" s="5"/>
      <c r="LCP189" s="5"/>
      <c r="LCQ189" s="5"/>
      <c r="LCR189" s="5"/>
      <c r="LCS189" s="5"/>
      <c r="LCT189" s="5"/>
      <c r="LCU189" s="5"/>
      <c r="LCV189" s="5"/>
      <c r="LCW189" s="5"/>
      <c r="LCX189" s="5"/>
      <c r="LCY189" s="5"/>
      <c r="LCZ189" s="5"/>
      <c r="LDA189" s="5"/>
      <c r="LDB189" s="5"/>
      <c r="LDC189" s="5"/>
      <c r="LDD189" s="5"/>
      <c r="LDE189" s="5"/>
      <c r="LDF189" s="5"/>
      <c r="LDG189" s="5"/>
      <c r="LDH189" s="5"/>
      <c r="LDI189" s="5"/>
      <c r="LDJ189" s="5"/>
      <c r="LDK189" s="5"/>
      <c r="LDL189" s="5"/>
      <c r="LDM189" s="5"/>
      <c r="LDN189" s="5"/>
      <c r="LDO189" s="5"/>
      <c r="LDP189" s="5"/>
      <c r="LDQ189" s="5"/>
      <c r="LDR189" s="5"/>
      <c r="LDS189" s="5"/>
      <c r="LDT189" s="5"/>
      <c r="LDU189" s="5"/>
      <c r="LDV189" s="5"/>
      <c r="LDW189" s="5"/>
      <c r="LDX189" s="5"/>
      <c r="LDY189" s="5"/>
      <c r="LDZ189" s="5"/>
      <c r="LEA189" s="5"/>
      <c r="LEB189" s="5"/>
      <c r="LEC189" s="5"/>
      <c r="LED189" s="5"/>
      <c r="LEE189" s="5"/>
      <c r="LEF189" s="5"/>
      <c r="LEG189" s="5"/>
      <c r="LEH189" s="5"/>
      <c r="LEI189" s="5"/>
      <c r="LEJ189" s="5"/>
      <c r="LEK189" s="5"/>
      <c r="LEL189" s="5"/>
      <c r="LEM189" s="5"/>
      <c r="LEN189" s="5"/>
      <c r="LEO189" s="5"/>
      <c r="LEP189" s="5"/>
      <c r="LEQ189" s="5"/>
      <c r="LER189" s="5"/>
      <c r="LES189" s="5"/>
      <c r="LET189" s="5"/>
      <c r="LEU189" s="5"/>
      <c r="LEV189" s="5"/>
      <c r="LEW189" s="5"/>
      <c r="LEX189" s="5"/>
      <c r="LEY189" s="5"/>
      <c r="LEZ189" s="5"/>
      <c r="LFA189" s="5"/>
      <c r="LFB189" s="5"/>
      <c r="LFC189" s="5"/>
      <c r="LFD189" s="5"/>
      <c r="LFE189" s="5"/>
      <c r="LFF189" s="5"/>
      <c r="LFG189" s="5"/>
      <c r="LFH189" s="5"/>
      <c r="LFI189" s="5"/>
      <c r="LFJ189" s="5"/>
      <c r="LFK189" s="5"/>
      <c r="LFL189" s="5"/>
      <c r="LFM189" s="5"/>
      <c r="LFN189" s="5"/>
      <c r="LFO189" s="5"/>
      <c r="LFP189" s="5"/>
      <c r="LFQ189" s="5"/>
      <c r="LFR189" s="5"/>
      <c r="LFS189" s="5"/>
      <c r="LFT189" s="5"/>
      <c r="LFU189" s="5"/>
      <c r="LFV189" s="5"/>
      <c r="LFW189" s="5"/>
      <c r="LFX189" s="5"/>
      <c r="LFY189" s="5"/>
      <c r="LFZ189" s="5"/>
      <c r="LGA189" s="5"/>
      <c r="LGB189" s="5"/>
      <c r="LGC189" s="5"/>
      <c r="LGD189" s="5"/>
      <c r="LGE189" s="5"/>
      <c r="LGF189" s="5"/>
      <c r="LGG189" s="5"/>
      <c r="LGH189" s="5"/>
      <c r="LGI189" s="5"/>
      <c r="LGJ189" s="5"/>
      <c r="LGK189" s="5"/>
      <c r="LGL189" s="5"/>
      <c r="LGM189" s="5"/>
      <c r="LGN189" s="5"/>
      <c r="LGO189" s="5"/>
      <c r="LGP189" s="5"/>
      <c r="LGQ189" s="5"/>
      <c r="LGR189" s="5"/>
      <c r="LGS189" s="5"/>
      <c r="LGT189" s="5"/>
      <c r="LGU189" s="5"/>
      <c r="LGV189" s="5"/>
      <c r="LGW189" s="5"/>
      <c r="LGX189" s="5"/>
      <c r="LGY189" s="5"/>
      <c r="LGZ189" s="5"/>
      <c r="LHA189" s="5"/>
      <c r="LHB189" s="5"/>
      <c r="LHC189" s="5"/>
      <c r="LHD189" s="5"/>
      <c r="LHE189" s="5"/>
      <c r="LHF189" s="5"/>
      <c r="LHG189" s="5"/>
      <c r="LHH189" s="5"/>
      <c r="LHI189" s="5"/>
      <c r="LHJ189" s="5"/>
      <c r="LHK189" s="5"/>
      <c r="LHL189" s="5"/>
      <c r="LHM189" s="5"/>
      <c r="LHN189" s="5"/>
      <c r="LHO189" s="5"/>
      <c r="LHP189" s="5"/>
      <c r="LHQ189" s="5"/>
      <c r="LHR189" s="5"/>
      <c r="LHS189" s="5"/>
      <c r="LHT189" s="5"/>
      <c r="LHU189" s="5"/>
      <c r="LHV189" s="5"/>
      <c r="LHW189" s="5"/>
      <c r="LHX189" s="5"/>
      <c r="LHY189" s="5"/>
      <c r="LHZ189" s="5"/>
      <c r="LIA189" s="5"/>
      <c r="LIB189" s="5"/>
      <c r="LIC189" s="5"/>
      <c r="LID189" s="5"/>
      <c r="LIE189" s="5"/>
      <c r="LIF189" s="5"/>
      <c r="LIG189" s="5"/>
      <c r="LIH189" s="5"/>
      <c r="LII189" s="5"/>
      <c r="LIJ189" s="5"/>
      <c r="LIK189" s="5"/>
      <c r="LIL189" s="5"/>
      <c r="LIM189" s="5"/>
      <c r="LIN189" s="5"/>
      <c r="LIO189" s="5"/>
      <c r="LIP189" s="5"/>
      <c r="LIQ189" s="5"/>
      <c r="LIR189" s="5"/>
      <c r="LIS189" s="5"/>
      <c r="LIT189" s="5"/>
      <c r="LIU189" s="5"/>
      <c r="LIV189" s="5"/>
      <c r="LIW189" s="5"/>
      <c r="LIX189" s="5"/>
      <c r="LIY189" s="5"/>
      <c r="LIZ189" s="5"/>
      <c r="LJA189" s="5"/>
      <c r="LJB189" s="5"/>
      <c r="LJC189" s="5"/>
      <c r="LJD189" s="5"/>
      <c r="LJE189" s="5"/>
      <c r="LJF189" s="5"/>
      <c r="LJG189" s="5"/>
      <c r="LJH189" s="5"/>
      <c r="LJI189" s="5"/>
      <c r="LJJ189" s="5"/>
      <c r="LJK189" s="5"/>
      <c r="LJL189" s="5"/>
      <c r="LJM189" s="5"/>
      <c r="LJN189" s="5"/>
      <c r="LJO189" s="5"/>
      <c r="LJP189" s="5"/>
      <c r="LJQ189" s="5"/>
      <c r="LJR189" s="5"/>
      <c r="LJS189" s="5"/>
      <c r="LJT189" s="5"/>
      <c r="LJU189" s="5"/>
      <c r="LJV189" s="5"/>
      <c r="LJW189" s="5"/>
      <c r="LJX189" s="5"/>
      <c r="LJY189" s="5"/>
      <c r="LJZ189" s="5"/>
      <c r="LKA189" s="5"/>
      <c r="LKB189" s="5"/>
      <c r="LKC189" s="5"/>
      <c r="LKD189" s="5"/>
      <c r="LKE189" s="5"/>
      <c r="LKF189" s="5"/>
      <c r="LKG189" s="5"/>
      <c r="LKH189" s="5"/>
      <c r="LKI189" s="5"/>
      <c r="LKJ189" s="5"/>
      <c r="LKK189" s="5"/>
      <c r="LKL189" s="5"/>
      <c r="LKM189" s="5"/>
      <c r="LKN189" s="5"/>
      <c r="LKO189" s="5"/>
      <c r="LKP189" s="5"/>
      <c r="LKQ189" s="5"/>
      <c r="LKR189" s="5"/>
      <c r="LKS189" s="5"/>
      <c r="LKT189" s="5"/>
      <c r="LKU189" s="5"/>
      <c r="LKV189" s="5"/>
      <c r="LKW189" s="5"/>
      <c r="LKX189" s="5"/>
      <c r="LKY189" s="5"/>
      <c r="LKZ189" s="5"/>
      <c r="LLA189" s="5"/>
      <c r="LLB189" s="5"/>
      <c r="LLC189" s="5"/>
      <c r="LLD189" s="5"/>
      <c r="LLE189" s="5"/>
      <c r="LLF189" s="5"/>
      <c r="LLG189" s="5"/>
      <c r="LLH189" s="5"/>
      <c r="LLI189" s="5"/>
      <c r="LLJ189" s="5"/>
      <c r="LLK189" s="5"/>
      <c r="LLL189" s="5"/>
      <c r="LLM189" s="5"/>
      <c r="LLN189" s="5"/>
      <c r="LLO189" s="5"/>
      <c r="LLP189" s="5"/>
      <c r="LLQ189" s="5"/>
      <c r="LLR189" s="5"/>
      <c r="LLS189" s="5"/>
      <c r="LLT189" s="5"/>
      <c r="LLU189" s="5"/>
      <c r="LLV189" s="5"/>
      <c r="LLW189" s="5"/>
      <c r="LLX189" s="5"/>
      <c r="LLY189" s="5"/>
      <c r="LLZ189" s="5"/>
      <c r="LMA189" s="5"/>
      <c r="LMB189" s="5"/>
      <c r="LMC189" s="5"/>
      <c r="LMD189" s="5"/>
      <c r="LME189" s="5"/>
      <c r="LMF189" s="5"/>
      <c r="LMG189" s="5"/>
      <c r="LMH189" s="5"/>
      <c r="LMI189" s="5"/>
      <c r="LMJ189" s="5"/>
      <c r="LMK189" s="5"/>
      <c r="LML189" s="5"/>
      <c r="LMM189" s="5"/>
      <c r="LMN189" s="5"/>
      <c r="LMO189" s="5"/>
      <c r="LMP189" s="5"/>
      <c r="LMQ189" s="5"/>
      <c r="LMR189" s="5"/>
      <c r="LMS189" s="5"/>
      <c r="LMT189" s="5"/>
      <c r="LMU189" s="5"/>
      <c r="LMV189" s="5"/>
      <c r="LMW189" s="5"/>
      <c r="LMX189" s="5"/>
      <c r="LMY189" s="5"/>
      <c r="LMZ189" s="5"/>
      <c r="LNA189" s="5"/>
      <c r="LNB189" s="5"/>
      <c r="LNC189" s="5"/>
      <c r="LND189" s="5"/>
      <c r="LNE189" s="5"/>
      <c r="LNF189" s="5"/>
      <c r="LNG189" s="5"/>
      <c r="LNH189" s="5"/>
      <c r="LNI189" s="5"/>
      <c r="LNJ189" s="5"/>
      <c r="LNK189" s="5"/>
      <c r="LNL189" s="5"/>
      <c r="LNM189" s="5"/>
      <c r="LNN189" s="5"/>
      <c r="LNO189" s="5"/>
      <c r="LNP189" s="5"/>
      <c r="LNQ189" s="5"/>
      <c r="LNR189" s="5"/>
      <c r="LNS189" s="5"/>
      <c r="LNT189" s="5"/>
      <c r="LNU189" s="5"/>
      <c r="LNV189" s="5"/>
      <c r="LNW189" s="5"/>
      <c r="LNX189" s="5"/>
      <c r="LNY189" s="5"/>
      <c r="LNZ189" s="5"/>
      <c r="LOA189" s="5"/>
      <c r="LOB189" s="5"/>
      <c r="LOC189" s="5"/>
      <c r="LOD189" s="5"/>
      <c r="LOE189" s="5"/>
      <c r="LOF189" s="5"/>
      <c r="LOG189" s="5"/>
      <c r="LOH189" s="5"/>
      <c r="LOI189" s="5"/>
      <c r="LOJ189" s="5"/>
      <c r="LOK189" s="5"/>
      <c r="LOL189" s="5"/>
      <c r="LOM189" s="5"/>
      <c r="LON189" s="5"/>
      <c r="LOO189" s="5"/>
      <c r="LOP189" s="5"/>
      <c r="LOQ189" s="5"/>
      <c r="LOR189" s="5"/>
      <c r="LOS189" s="5"/>
      <c r="LOT189" s="5"/>
      <c r="LOU189" s="5"/>
      <c r="LOV189" s="5"/>
      <c r="LOW189" s="5"/>
      <c r="LOX189" s="5"/>
      <c r="LOY189" s="5"/>
      <c r="LOZ189" s="5"/>
      <c r="LPA189" s="5"/>
      <c r="LPB189" s="5"/>
      <c r="LPC189" s="5"/>
      <c r="LPD189" s="5"/>
      <c r="LPE189" s="5"/>
      <c r="LPF189" s="5"/>
      <c r="LPG189" s="5"/>
      <c r="LPH189" s="5"/>
      <c r="LPI189" s="5"/>
      <c r="LPJ189" s="5"/>
      <c r="LPK189" s="5"/>
      <c r="LPL189" s="5"/>
      <c r="LPM189" s="5"/>
      <c r="LPN189" s="5"/>
      <c r="LPO189" s="5"/>
      <c r="LPP189" s="5"/>
      <c r="LPQ189" s="5"/>
      <c r="LPR189" s="5"/>
      <c r="LPS189" s="5"/>
      <c r="LPT189" s="5"/>
      <c r="LPU189" s="5"/>
      <c r="LPV189" s="5"/>
      <c r="LPW189" s="5"/>
      <c r="LPX189" s="5"/>
      <c r="LPY189" s="5"/>
      <c r="LPZ189" s="5"/>
      <c r="LQA189" s="5"/>
      <c r="LQB189" s="5"/>
      <c r="LQC189" s="5"/>
      <c r="LQD189" s="5"/>
      <c r="LQE189" s="5"/>
      <c r="LQF189" s="5"/>
      <c r="LQG189" s="5"/>
      <c r="LQH189" s="5"/>
      <c r="LQI189" s="5"/>
      <c r="LQJ189" s="5"/>
      <c r="LQK189" s="5"/>
      <c r="LQL189" s="5"/>
      <c r="LQM189" s="5"/>
      <c r="LQN189" s="5"/>
      <c r="LQO189" s="5"/>
      <c r="LQP189" s="5"/>
      <c r="LQQ189" s="5"/>
      <c r="LQR189" s="5"/>
      <c r="LQS189" s="5"/>
      <c r="LQT189" s="5"/>
      <c r="LQU189" s="5"/>
      <c r="LQV189" s="5"/>
      <c r="LQW189" s="5"/>
      <c r="LQX189" s="5"/>
      <c r="LQY189" s="5"/>
      <c r="LQZ189" s="5"/>
      <c r="LRA189" s="5"/>
      <c r="LRB189" s="5"/>
      <c r="LRC189" s="5"/>
      <c r="LRD189" s="5"/>
      <c r="LRE189" s="5"/>
      <c r="LRF189" s="5"/>
      <c r="LRG189" s="5"/>
      <c r="LRH189" s="5"/>
      <c r="LRI189" s="5"/>
      <c r="LRJ189" s="5"/>
      <c r="LRK189" s="5"/>
      <c r="LRL189" s="5"/>
      <c r="LRM189" s="5"/>
      <c r="LRN189" s="5"/>
      <c r="LRO189" s="5"/>
      <c r="LRP189" s="5"/>
      <c r="LRQ189" s="5"/>
      <c r="LRR189" s="5"/>
      <c r="LRS189" s="5"/>
      <c r="LRT189" s="5"/>
      <c r="LRU189" s="5"/>
      <c r="LRV189" s="5"/>
      <c r="LRW189" s="5"/>
      <c r="LRX189" s="5"/>
      <c r="LRY189" s="5"/>
      <c r="LRZ189" s="5"/>
      <c r="LSA189" s="5"/>
      <c r="LSB189" s="5"/>
      <c r="LSC189" s="5"/>
      <c r="LSD189" s="5"/>
      <c r="LSE189" s="5"/>
      <c r="LSF189" s="5"/>
      <c r="LSG189" s="5"/>
      <c r="LSH189" s="5"/>
      <c r="LSI189" s="5"/>
      <c r="LSJ189" s="5"/>
      <c r="LSK189" s="5"/>
      <c r="LSL189" s="5"/>
      <c r="LSM189" s="5"/>
      <c r="LSN189" s="5"/>
      <c r="LSO189" s="5"/>
      <c r="LSP189" s="5"/>
      <c r="LSQ189" s="5"/>
      <c r="LSR189" s="5"/>
      <c r="LSS189" s="5"/>
      <c r="LST189" s="5"/>
      <c r="LSU189" s="5"/>
      <c r="LSV189" s="5"/>
      <c r="LSW189" s="5"/>
      <c r="LSX189" s="5"/>
      <c r="LSY189" s="5"/>
      <c r="LSZ189" s="5"/>
      <c r="LTA189" s="5"/>
      <c r="LTB189" s="5"/>
      <c r="LTC189" s="5"/>
      <c r="LTD189" s="5"/>
      <c r="LTE189" s="5"/>
      <c r="LTF189" s="5"/>
      <c r="LTG189" s="5"/>
      <c r="LTH189" s="5"/>
      <c r="LTI189" s="5"/>
      <c r="LTJ189" s="5"/>
      <c r="LTK189" s="5"/>
      <c r="LTL189" s="5"/>
      <c r="LTM189" s="5"/>
      <c r="LTN189" s="5"/>
      <c r="LTO189" s="5"/>
      <c r="LTP189" s="5"/>
      <c r="LTQ189" s="5"/>
      <c r="LTR189" s="5"/>
      <c r="LTS189" s="5"/>
      <c r="LTT189" s="5"/>
      <c r="LTU189" s="5"/>
      <c r="LTV189" s="5"/>
      <c r="LTW189" s="5"/>
      <c r="LTX189" s="5"/>
      <c r="LTY189" s="5"/>
      <c r="LTZ189" s="5"/>
      <c r="LUA189" s="5"/>
      <c r="LUB189" s="5"/>
      <c r="LUC189" s="5"/>
      <c r="LUD189" s="5"/>
      <c r="LUE189" s="5"/>
      <c r="LUF189" s="5"/>
      <c r="LUG189" s="5"/>
      <c r="LUH189" s="5"/>
      <c r="LUI189" s="5"/>
      <c r="LUJ189" s="5"/>
      <c r="LUK189" s="5"/>
      <c r="LUL189" s="5"/>
      <c r="LUM189" s="5"/>
      <c r="LUN189" s="5"/>
      <c r="LUO189" s="5"/>
      <c r="LUP189" s="5"/>
      <c r="LUQ189" s="5"/>
      <c r="LUR189" s="5"/>
      <c r="LUS189" s="5"/>
      <c r="LUT189" s="5"/>
      <c r="LUU189" s="5"/>
      <c r="LUV189" s="5"/>
      <c r="LUW189" s="5"/>
      <c r="LUX189" s="5"/>
      <c r="LUY189" s="5"/>
      <c r="LUZ189" s="5"/>
      <c r="LVA189" s="5"/>
      <c r="LVB189" s="5"/>
      <c r="LVC189" s="5"/>
      <c r="LVD189" s="5"/>
      <c r="LVE189" s="5"/>
      <c r="LVF189" s="5"/>
      <c r="LVG189" s="5"/>
      <c r="LVH189" s="5"/>
      <c r="LVI189" s="5"/>
      <c r="LVJ189" s="5"/>
      <c r="LVK189" s="5"/>
      <c r="LVL189" s="5"/>
      <c r="LVM189" s="5"/>
      <c r="LVN189" s="5"/>
      <c r="LVO189" s="5"/>
      <c r="LVP189" s="5"/>
      <c r="LVQ189" s="5"/>
      <c r="LVR189" s="5"/>
      <c r="LVS189" s="5"/>
      <c r="LVT189" s="5"/>
      <c r="LVU189" s="5"/>
      <c r="LVV189" s="5"/>
      <c r="LVW189" s="5"/>
      <c r="LVX189" s="5"/>
      <c r="LVY189" s="5"/>
      <c r="LVZ189" s="5"/>
      <c r="LWA189" s="5"/>
      <c r="LWB189" s="5"/>
      <c r="LWC189" s="5"/>
      <c r="LWD189" s="5"/>
      <c r="LWE189" s="5"/>
      <c r="LWF189" s="5"/>
      <c r="LWG189" s="5"/>
      <c r="LWH189" s="5"/>
      <c r="LWI189" s="5"/>
      <c r="LWJ189" s="5"/>
      <c r="LWK189" s="5"/>
      <c r="LWL189" s="5"/>
      <c r="LWM189" s="5"/>
      <c r="LWN189" s="5"/>
      <c r="LWO189" s="5"/>
      <c r="LWP189" s="5"/>
      <c r="LWQ189" s="5"/>
      <c r="LWR189" s="5"/>
      <c r="LWS189" s="5"/>
      <c r="LWT189" s="5"/>
      <c r="LWU189" s="5"/>
      <c r="LWV189" s="5"/>
      <c r="LWW189" s="5"/>
      <c r="LWX189" s="5"/>
      <c r="LWY189" s="5"/>
      <c r="LWZ189" s="5"/>
      <c r="LXA189" s="5"/>
      <c r="LXB189" s="5"/>
      <c r="LXC189" s="5"/>
      <c r="LXD189" s="5"/>
      <c r="LXE189" s="5"/>
      <c r="LXF189" s="5"/>
      <c r="LXG189" s="5"/>
      <c r="LXH189" s="5"/>
      <c r="LXI189" s="5"/>
      <c r="LXJ189" s="5"/>
      <c r="LXK189" s="5"/>
      <c r="LXL189" s="5"/>
      <c r="LXM189" s="5"/>
      <c r="LXN189" s="5"/>
      <c r="LXO189" s="5"/>
      <c r="LXP189" s="5"/>
      <c r="LXQ189" s="5"/>
      <c r="LXR189" s="5"/>
      <c r="LXS189" s="5"/>
      <c r="LXT189" s="5"/>
      <c r="LXU189" s="5"/>
      <c r="LXV189" s="5"/>
      <c r="LXW189" s="5"/>
      <c r="LXX189" s="5"/>
      <c r="LXY189" s="5"/>
      <c r="LXZ189" s="5"/>
      <c r="LYA189" s="5"/>
      <c r="LYB189" s="5"/>
      <c r="LYC189" s="5"/>
      <c r="LYD189" s="5"/>
      <c r="LYE189" s="5"/>
      <c r="LYF189" s="5"/>
      <c r="LYG189" s="5"/>
      <c r="LYH189" s="5"/>
      <c r="LYI189" s="5"/>
      <c r="LYJ189" s="5"/>
      <c r="LYK189" s="5"/>
      <c r="LYL189" s="5"/>
      <c r="LYM189" s="5"/>
      <c r="LYN189" s="5"/>
      <c r="LYO189" s="5"/>
      <c r="LYP189" s="5"/>
      <c r="LYQ189" s="5"/>
      <c r="LYR189" s="5"/>
      <c r="LYS189" s="5"/>
      <c r="LYT189" s="5"/>
      <c r="LYU189" s="5"/>
      <c r="LYV189" s="5"/>
      <c r="LYW189" s="5"/>
      <c r="LYX189" s="5"/>
      <c r="LYY189" s="5"/>
      <c r="LYZ189" s="5"/>
      <c r="LZA189" s="5"/>
      <c r="LZB189" s="5"/>
      <c r="LZC189" s="5"/>
      <c r="LZD189" s="5"/>
      <c r="LZE189" s="5"/>
      <c r="LZF189" s="5"/>
      <c r="LZG189" s="5"/>
      <c r="LZH189" s="5"/>
      <c r="LZI189" s="5"/>
      <c r="LZJ189" s="5"/>
      <c r="LZK189" s="5"/>
      <c r="LZL189" s="5"/>
      <c r="LZM189" s="5"/>
      <c r="LZN189" s="5"/>
      <c r="LZO189" s="5"/>
      <c r="LZP189" s="5"/>
      <c r="LZQ189" s="5"/>
      <c r="LZR189" s="5"/>
      <c r="LZS189" s="5"/>
      <c r="LZT189" s="5"/>
      <c r="LZU189" s="5"/>
      <c r="LZV189" s="5"/>
      <c r="LZW189" s="5"/>
      <c r="LZX189" s="5"/>
      <c r="LZY189" s="5"/>
      <c r="LZZ189" s="5"/>
      <c r="MAA189" s="5"/>
      <c r="MAB189" s="5"/>
      <c r="MAC189" s="5"/>
      <c r="MAD189" s="5"/>
      <c r="MAE189" s="5"/>
      <c r="MAF189" s="5"/>
      <c r="MAG189" s="5"/>
      <c r="MAH189" s="5"/>
      <c r="MAI189" s="5"/>
      <c r="MAJ189" s="5"/>
      <c r="MAK189" s="5"/>
      <c r="MAL189" s="5"/>
      <c r="MAM189" s="5"/>
      <c r="MAN189" s="5"/>
      <c r="MAO189" s="5"/>
      <c r="MAP189" s="5"/>
      <c r="MAQ189" s="5"/>
      <c r="MAR189" s="5"/>
      <c r="MAS189" s="5"/>
      <c r="MAT189" s="5"/>
      <c r="MAU189" s="5"/>
      <c r="MAV189" s="5"/>
      <c r="MAW189" s="5"/>
      <c r="MAX189" s="5"/>
      <c r="MAY189" s="5"/>
      <c r="MAZ189" s="5"/>
      <c r="MBA189" s="5"/>
      <c r="MBB189" s="5"/>
      <c r="MBC189" s="5"/>
      <c r="MBD189" s="5"/>
      <c r="MBE189" s="5"/>
      <c r="MBF189" s="5"/>
      <c r="MBG189" s="5"/>
      <c r="MBH189" s="5"/>
      <c r="MBI189" s="5"/>
      <c r="MBJ189" s="5"/>
      <c r="MBK189" s="5"/>
      <c r="MBL189" s="5"/>
      <c r="MBM189" s="5"/>
      <c r="MBN189" s="5"/>
      <c r="MBO189" s="5"/>
      <c r="MBP189" s="5"/>
      <c r="MBQ189" s="5"/>
      <c r="MBR189" s="5"/>
      <c r="MBS189" s="5"/>
      <c r="MBT189" s="5"/>
      <c r="MBU189" s="5"/>
      <c r="MBV189" s="5"/>
      <c r="MBW189" s="5"/>
      <c r="MBX189" s="5"/>
      <c r="MBY189" s="5"/>
      <c r="MBZ189" s="5"/>
      <c r="MCA189" s="5"/>
      <c r="MCB189" s="5"/>
      <c r="MCC189" s="5"/>
      <c r="MCD189" s="5"/>
      <c r="MCE189" s="5"/>
      <c r="MCF189" s="5"/>
      <c r="MCG189" s="5"/>
      <c r="MCH189" s="5"/>
      <c r="MCI189" s="5"/>
      <c r="MCJ189" s="5"/>
      <c r="MCK189" s="5"/>
      <c r="MCL189" s="5"/>
      <c r="MCM189" s="5"/>
      <c r="MCN189" s="5"/>
      <c r="MCO189" s="5"/>
      <c r="MCP189" s="5"/>
      <c r="MCQ189" s="5"/>
      <c r="MCR189" s="5"/>
      <c r="MCS189" s="5"/>
      <c r="MCT189" s="5"/>
      <c r="MCU189" s="5"/>
      <c r="MCV189" s="5"/>
      <c r="MCW189" s="5"/>
      <c r="MCX189" s="5"/>
      <c r="MCY189" s="5"/>
      <c r="MCZ189" s="5"/>
      <c r="MDA189" s="5"/>
      <c r="MDB189" s="5"/>
      <c r="MDC189" s="5"/>
      <c r="MDD189" s="5"/>
      <c r="MDE189" s="5"/>
      <c r="MDF189" s="5"/>
      <c r="MDG189" s="5"/>
      <c r="MDH189" s="5"/>
      <c r="MDI189" s="5"/>
      <c r="MDJ189" s="5"/>
      <c r="MDK189" s="5"/>
      <c r="MDL189" s="5"/>
      <c r="MDM189" s="5"/>
      <c r="MDN189" s="5"/>
      <c r="MDO189" s="5"/>
      <c r="MDP189" s="5"/>
      <c r="MDQ189" s="5"/>
      <c r="MDR189" s="5"/>
      <c r="MDS189" s="5"/>
      <c r="MDT189" s="5"/>
      <c r="MDU189" s="5"/>
      <c r="MDV189" s="5"/>
      <c r="MDW189" s="5"/>
      <c r="MDX189" s="5"/>
      <c r="MDY189" s="5"/>
      <c r="MDZ189" s="5"/>
      <c r="MEA189" s="5"/>
      <c r="MEB189" s="5"/>
      <c r="MEC189" s="5"/>
      <c r="MED189" s="5"/>
      <c r="MEE189" s="5"/>
      <c r="MEF189" s="5"/>
      <c r="MEG189" s="5"/>
      <c r="MEH189" s="5"/>
      <c r="MEI189" s="5"/>
      <c r="MEJ189" s="5"/>
      <c r="MEK189" s="5"/>
      <c r="MEL189" s="5"/>
      <c r="MEM189" s="5"/>
      <c r="MEN189" s="5"/>
      <c r="MEO189" s="5"/>
      <c r="MEP189" s="5"/>
      <c r="MEQ189" s="5"/>
      <c r="MER189" s="5"/>
      <c r="MES189" s="5"/>
      <c r="MET189" s="5"/>
      <c r="MEU189" s="5"/>
      <c r="MEV189" s="5"/>
      <c r="MEW189" s="5"/>
      <c r="MEX189" s="5"/>
      <c r="MEY189" s="5"/>
      <c r="MEZ189" s="5"/>
      <c r="MFA189" s="5"/>
      <c r="MFB189" s="5"/>
      <c r="MFC189" s="5"/>
      <c r="MFD189" s="5"/>
      <c r="MFE189" s="5"/>
      <c r="MFF189" s="5"/>
      <c r="MFG189" s="5"/>
      <c r="MFH189" s="5"/>
      <c r="MFI189" s="5"/>
      <c r="MFJ189" s="5"/>
      <c r="MFK189" s="5"/>
      <c r="MFL189" s="5"/>
      <c r="MFM189" s="5"/>
      <c r="MFN189" s="5"/>
      <c r="MFO189" s="5"/>
      <c r="MFP189" s="5"/>
      <c r="MFQ189" s="5"/>
      <c r="MFR189" s="5"/>
      <c r="MFS189" s="5"/>
      <c r="MFT189" s="5"/>
      <c r="MFU189" s="5"/>
      <c r="MFV189" s="5"/>
      <c r="MFW189" s="5"/>
      <c r="MFX189" s="5"/>
      <c r="MFY189" s="5"/>
      <c r="MFZ189" s="5"/>
      <c r="MGA189" s="5"/>
      <c r="MGB189" s="5"/>
      <c r="MGC189" s="5"/>
      <c r="MGD189" s="5"/>
      <c r="MGE189" s="5"/>
      <c r="MGF189" s="5"/>
      <c r="MGG189" s="5"/>
      <c r="MGH189" s="5"/>
      <c r="MGI189" s="5"/>
      <c r="MGJ189" s="5"/>
      <c r="MGK189" s="5"/>
      <c r="MGL189" s="5"/>
      <c r="MGM189" s="5"/>
      <c r="MGN189" s="5"/>
      <c r="MGO189" s="5"/>
      <c r="MGP189" s="5"/>
      <c r="MGQ189" s="5"/>
      <c r="MGR189" s="5"/>
      <c r="MGS189" s="5"/>
      <c r="MGT189" s="5"/>
      <c r="MGU189" s="5"/>
      <c r="MGV189" s="5"/>
      <c r="MGW189" s="5"/>
      <c r="MGX189" s="5"/>
      <c r="MGY189" s="5"/>
      <c r="MGZ189" s="5"/>
      <c r="MHA189" s="5"/>
      <c r="MHB189" s="5"/>
      <c r="MHC189" s="5"/>
      <c r="MHD189" s="5"/>
      <c r="MHE189" s="5"/>
      <c r="MHF189" s="5"/>
      <c r="MHG189" s="5"/>
      <c r="MHH189" s="5"/>
      <c r="MHI189" s="5"/>
      <c r="MHJ189" s="5"/>
      <c r="MHK189" s="5"/>
      <c r="MHL189" s="5"/>
      <c r="MHM189" s="5"/>
      <c r="MHN189" s="5"/>
      <c r="MHO189" s="5"/>
      <c r="MHP189" s="5"/>
      <c r="MHQ189" s="5"/>
      <c r="MHR189" s="5"/>
      <c r="MHS189" s="5"/>
      <c r="MHT189" s="5"/>
      <c r="MHU189" s="5"/>
      <c r="MHV189" s="5"/>
      <c r="MHW189" s="5"/>
      <c r="MHX189" s="5"/>
      <c r="MHY189" s="5"/>
      <c r="MHZ189" s="5"/>
      <c r="MIA189" s="5"/>
      <c r="MIB189" s="5"/>
      <c r="MIC189" s="5"/>
      <c r="MID189" s="5"/>
      <c r="MIE189" s="5"/>
      <c r="MIF189" s="5"/>
      <c r="MIG189" s="5"/>
      <c r="MIH189" s="5"/>
      <c r="MII189" s="5"/>
      <c r="MIJ189" s="5"/>
      <c r="MIK189" s="5"/>
      <c r="MIL189" s="5"/>
      <c r="MIM189" s="5"/>
      <c r="MIN189" s="5"/>
      <c r="MIO189" s="5"/>
      <c r="MIP189" s="5"/>
      <c r="MIQ189" s="5"/>
      <c r="MIR189" s="5"/>
      <c r="MIS189" s="5"/>
      <c r="MIT189" s="5"/>
      <c r="MIU189" s="5"/>
      <c r="MIV189" s="5"/>
      <c r="MIW189" s="5"/>
      <c r="MIX189" s="5"/>
      <c r="MIY189" s="5"/>
      <c r="MIZ189" s="5"/>
      <c r="MJA189" s="5"/>
      <c r="MJB189" s="5"/>
      <c r="MJC189" s="5"/>
      <c r="MJD189" s="5"/>
      <c r="MJE189" s="5"/>
      <c r="MJF189" s="5"/>
      <c r="MJG189" s="5"/>
      <c r="MJH189" s="5"/>
      <c r="MJI189" s="5"/>
      <c r="MJJ189" s="5"/>
      <c r="MJK189" s="5"/>
      <c r="MJL189" s="5"/>
      <c r="MJM189" s="5"/>
      <c r="MJN189" s="5"/>
      <c r="MJO189" s="5"/>
      <c r="MJP189" s="5"/>
      <c r="MJQ189" s="5"/>
      <c r="MJR189" s="5"/>
      <c r="MJS189" s="5"/>
      <c r="MJT189" s="5"/>
      <c r="MJU189" s="5"/>
      <c r="MJV189" s="5"/>
      <c r="MJW189" s="5"/>
      <c r="MJX189" s="5"/>
      <c r="MJY189" s="5"/>
      <c r="MJZ189" s="5"/>
      <c r="MKA189" s="5"/>
      <c r="MKB189" s="5"/>
      <c r="MKC189" s="5"/>
      <c r="MKD189" s="5"/>
      <c r="MKE189" s="5"/>
      <c r="MKF189" s="5"/>
      <c r="MKG189" s="5"/>
      <c r="MKH189" s="5"/>
      <c r="MKI189" s="5"/>
      <c r="MKJ189" s="5"/>
      <c r="MKK189" s="5"/>
      <c r="MKL189" s="5"/>
      <c r="MKM189" s="5"/>
      <c r="MKN189" s="5"/>
      <c r="MKO189" s="5"/>
      <c r="MKP189" s="5"/>
      <c r="MKQ189" s="5"/>
      <c r="MKR189" s="5"/>
      <c r="MKS189" s="5"/>
      <c r="MKT189" s="5"/>
      <c r="MKU189" s="5"/>
      <c r="MKV189" s="5"/>
      <c r="MKW189" s="5"/>
      <c r="MKX189" s="5"/>
      <c r="MKY189" s="5"/>
      <c r="MKZ189" s="5"/>
      <c r="MLA189" s="5"/>
      <c r="MLB189" s="5"/>
      <c r="MLC189" s="5"/>
      <c r="MLD189" s="5"/>
      <c r="MLE189" s="5"/>
      <c r="MLF189" s="5"/>
      <c r="MLG189" s="5"/>
      <c r="MLH189" s="5"/>
      <c r="MLI189" s="5"/>
      <c r="MLJ189" s="5"/>
      <c r="MLK189" s="5"/>
      <c r="MLL189" s="5"/>
      <c r="MLM189" s="5"/>
      <c r="MLN189" s="5"/>
      <c r="MLO189" s="5"/>
      <c r="MLP189" s="5"/>
      <c r="MLQ189" s="5"/>
      <c r="MLR189" s="5"/>
      <c r="MLS189" s="5"/>
      <c r="MLT189" s="5"/>
      <c r="MLU189" s="5"/>
      <c r="MLV189" s="5"/>
      <c r="MLW189" s="5"/>
      <c r="MLX189" s="5"/>
      <c r="MLY189" s="5"/>
      <c r="MLZ189" s="5"/>
      <c r="MMA189" s="5"/>
      <c r="MMB189" s="5"/>
      <c r="MMC189" s="5"/>
      <c r="MMD189" s="5"/>
      <c r="MME189" s="5"/>
      <c r="MMF189" s="5"/>
      <c r="MMG189" s="5"/>
      <c r="MMH189" s="5"/>
      <c r="MMI189" s="5"/>
      <c r="MMJ189" s="5"/>
      <c r="MMK189" s="5"/>
      <c r="MML189" s="5"/>
      <c r="MMM189" s="5"/>
      <c r="MMN189" s="5"/>
      <c r="MMO189" s="5"/>
      <c r="MMP189" s="5"/>
      <c r="MMQ189" s="5"/>
      <c r="MMR189" s="5"/>
      <c r="MMS189" s="5"/>
      <c r="MMT189" s="5"/>
      <c r="MMU189" s="5"/>
      <c r="MMV189" s="5"/>
      <c r="MMW189" s="5"/>
      <c r="MMX189" s="5"/>
      <c r="MMY189" s="5"/>
      <c r="MMZ189" s="5"/>
      <c r="MNA189" s="5"/>
      <c r="MNB189" s="5"/>
      <c r="MNC189" s="5"/>
      <c r="MND189" s="5"/>
      <c r="MNE189" s="5"/>
      <c r="MNF189" s="5"/>
      <c r="MNG189" s="5"/>
      <c r="MNH189" s="5"/>
      <c r="MNI189" s="5"/>
      <c r="MNJ189" s="5"/>
      <c r="MNK189" s="5"/>
      <c r="MNL189" s="5"/>
      <c r="MNM189" s="5"/>
      <c r="MNN189" s="5"/>
      <c r="MNO189" s="5"/>
      <c r="MNP189" s="5"/>
      <c r="MNQ189" s="5"/>
      <c r="MNR189" s="5"/>
      <c r="MNS189" s="5"/>
      <c r="MNT189" s="5"/>
      <c r="MNU189" s="5"/>
      <c r="MNV189" s="5"/>
      <c r="MNW189" s="5"/>
      <c r="MNX189" s="5"/>
      <c r="MNY189" s="5"/>
      <c r="MNZ189" s="5"/>
      <c r="MOA189" s="5"/>
      <c r="MOB189" s="5"/>
      <c r="MOC189" s="5"/>
      <c r="MOD189" s="5"/>
      <c r="MOE189" s="5"/>
      <c r="MOF189" s="5"/>
      <c r="MOG189" s="5"/>
      <c r="MOH189" s="5"/>
      <c r="MOI189" s="5"/>
      <c r="MOJ189" s="5"/>
      <c r="MOK189" s="5"/>
      <c r="MOL189" s="5"/>
      <c r="MOM189" s="5"/>
      <c r="MON189" s="5"/>
      <c r="MOO189" s="5"/>
      <c r="MOP189" s="5"/>
      <c r="MOQ189" s="5"/>
      <c r="MOR189" s="5"/>
      <c r="MOS189" s="5"/>
      <c r="MOT189" s="5"/>
      <c r="MOU189" s="5"/>
      <c r="MOV189" s="5"/>
      <c r="MOW189" s="5"/>
      <c r="MOX189" s="5"/>
      <c r="MOY189" s="5"/>
      <c r="MOZ189" s="5"/>
      <c r="MPA189" s="5"/>
      <c r="MPB189" s="5"/>
      <c r="MPC189" s="5"/>
      <c r="MPD189" s="5"/>
      <c r="MPE189" s="5"/>
      <c r="MPF189" s="5"/>
      <c r="MPG189" s="5"/>
      <c r="MPH189" s="5"/>
      <c r="MPI189" s="5"/>
      <c r="MPJ189" s="5"/>
      <c r="MPK189" s="5"/>
      <c r="MPL189" s="5"/>
      <c r="MPM189" s="5"/>
      <c r="MPN189" s="5"/>
      <c r="MPO189" s="5"/>
      <c r="MPP189" s="5"/>
      <c r="MPQ189" s="5"/>
      <c r="MPR189" s="5"/>
      <c r="MPS189" s="5"/>
      <c r="MPT189" s="5"/>
      <c r="MPU189" s="5"/>
      <c r="MPV189" s="5"/>
      <c r="MPW189" s="5"/>
      <c r="MPX189" s="5"/>
      <c r="MPY189" s="5"/>
      <c r="MPZ189" s="5"/>
      <c r="MQA189" s="5"/>
      <c r="MQB189" s="5"/>
      <c r="MQC189" s="5"/>
      <c r="MQD189" s="5"/>
      <c r="MQE189" s="5"/>
      <c r="MQF189" s="5"/>
      <c r="MQG189" s="5"/>
      <c r="MQH189" s="5"/>
      <c r="MQI189" s="5"/>
      <c r="MQJ189" s="5"/>
      <c r="MQK189" s="5"/>
      <c r="MQL189" s="5"/>
      <c r="MQM189" s="5"/>
      <c r="MQN189" s="5"/>
      <c r="MQO189" s="5"/>
      <c r="MQP189" s="5"/>
      <c r="MQQ189" s="5"/>
      <c r="MQR189" s="5"/>
      <c r="MQS189" s="5"/>
      <c r="MQT189" s="5"/>
      <c r="MQU189" s="5"/>
      <c r="MQV189" s="5"/>
      <c r="MQW189" s="5"/>
      <c r="MQX189" s="5"/>
      <c r="MQY189" s="5"/>
      <c r="MQZ189" s="5"/>
      <c r="MRA189" s="5"/>
      <c r="MRB189" s="5"/>
      <c r="MRC189" s="5"/>
      <c r="MRD189" s="5"/>
      <c r="MRE189" s="5"/>
      <c r="MRF189" s="5"/>
      <c r="MRG189" s="5"/>
      <c r="MRH189" s="5"/>
      <c r="MRI189" s="5"/>
      <c r="MRJ189" s="5"/>
      <c r="MRK189" s="5"/>
      <c r="MRL189" s="5"/>
      <c r="MRM189" s="5"/>
      <c r="MRN189" s="5"/>
      <c r="MRO189" s="5"/>
      <c r="MRP189" s="5"/>
      <c r="MRQ189" s="5"/>
      <c r="MRR189" s="5"/>
      <c r="MRS189" s="5"/>
      <c r="MRT189" s="5"/>
      <c r="MRU189" s="5"/>
      <c r="MRV189" s="5"/>
      <c r="MRW189" s="5"/>
      <c r="MRX189" s="5"/>
      <c r="MRY189" s="5"/>
      <c r="MRZ189" s="5"/>
      <c r="MSA189" s="5"/>
      <c r="MSB189" s="5"/>
      <c r="MSC189" s="5"/>
      <c r="MSD189" s="5"/>
      <c r="MSE189" s="5"/>
      <c r="MSF189" s="5"/>
      <c r="MSG189" s="5"/>
      <c r="MSH189" s="5"/>
      <c r="MSI189" s="5"/>
      <c r="MSJ189" s="5"/>
      <c r="MSK189" s="5"/>
      <c r="MSL189" s="5"/>
      <c r="MSM189" s="5"/>
      <c r="MSN189" s="5"/>
      <c r="MSO189" s="5"/>
      <c r="MSP189" s="5"/>
      <c r="MSQ189" s="5"/>
      <c r="MSR189" s="5"/>
      <c r="MSS189" s="5"/>
      <c r="MST189" s="5"/>
      <c r="MSU189" s="5"/>
      <c r="MSV189" s="5"/>
      <c r="MSW189" s="5"/>
      <c r="MSX189" s="5"/>
      <c r="MSY189" s="5"/>
      <c r="MSZ189" s="5"/>
      <c r="MTA189" s="5"/>
      <c r="MTB189" s="5"/>
      <c r="MTC189" s="5"/>
      <c r="MTD189" s="5"/>
      <c r="MTE189" s="5"/>
      <c r="MTF189" s="5"/>
      <c r="MTG189" s="5"/>
      <c r="MTH189" s="5"/>
      <c r="MTI189" s="5"/>
      <c r="MTJ189" s="5"/>
      <c r="MTK189" s="5"/>
      <c r="MTL189" s="5"/>
      <c r="MTM189" s="5"/>
      <c r="MTN189" s="5"/>
      <c r="MTO189" s="5"/>
      <c r="MTP189" s="5"/>
      <c r="MTQ189" s="5"/>
      <c r="MTR189" s="5"/>
      <c r="MTS189" s="5"/>
      <c r="MTT189" s="5"/>
      <c r="MTU189" s="5"/>
      <c r="MTV189" s="5"/>
      <c r="MTW189" s="5"/>
      <c r="MTX189" s="5"/>
      <c r="MTY189" s="5"/>
      <c r="MTZ189" s="5"/>
      <c r="MUA189" s="5"/>
      <c r="MUB189" s="5"/>
      <c r="MUC189" s="5"/>
      <c r="MUD189" s="5"/>
      <c r="MUE189" s="5"/>
      <c r="MUF189" s="5"/>
      <c r="MUG189" s="5"/>
      <c r="MUH189" s="5"/>
      <c r="MUI189" s="5"/>
      <c r="MUJ189" s="5"/>
      <c r="MUK189" s="5"/>
      <c r="MUL189" s="5"/>
      <c r="MUM189" s="5"/>
      <c r="MUN189" s="5"/>
      <c r="MUO189" s="5"/>
      <c r="MUP189" s="5"/>
      <c r="MUQ189" s="5"/>
      <c r="MUR189" s="5"/>
      <c r="MUS189" s="5"/>
      <c r="MUT189" s="5"/>
      <c r="MUU189" s="5"/>
      <c r="MUV189" s="5"/>
      <c r="MUW189" s="5"/>
      <c r="MUX189" s="5"/>
      <c r="MUY189" s="5"/>
      <c r="MUZ189" s="5"/>
      <c r="MVA189" s="5"/>
      <c r="MVB189" s="5"/>
      <c r="MVC189" s="5"/>
      <c r="MVD189" s="5"/>
      <c r="MVE189" s="5"/>
      <c r="MVF189" s="5"/>
      <c r="MVG189" s="5"/>
      <c r="MVH189" s="5"/>
      <c r="MVI189" s="5"/>
      <c r="MVJ189" s="5"/>
      <c r="MVK189" s="5"/>
      <c r="MVL189" s="5"/>
      <c r="MVM189" s="5"/>
      <c r="MVN189" s="5"/>
      <c r="MVO189" s="5"/>
      <c r="MVP189" s="5"/>
      <c r="MVQ189" s="5"/>
      <c r="MVR189" s="5"/>
      <c r="MVS189" s="5"/>
      <c r="MVT189" s="5"/>
      <c r="MVU189" s="5"/>
      <c r="MVV189" s="5"/>
      <c r="MVW189" s="5"/>
      <c r="MVX189" s="5"/>
      <c r="MVY189" s="5"/>
      <c r="MVZ189" s="5"/>
      <c r="MWA189" s="5"/>
      <c r="MWB189" s="5"/>
      <c r="MWC189" s="5"/>
      <c r="MWD189" s="5"/>
      <c r="MWE189" s="5"/>
      <c r="MWF189" s="5"/>
      <c r="MWG189" s="5"/>
      <c r="MWH189" s="5"/>
      <c r="MWI189" s="5"/>
      <c r="MWJ189" s="5"/>
      <c r="MWK189" s="5"/>
      <c r="MWL189" s="5"/>
      <c r="MWM189" s="5"/>
      <c r="MWN189" s="5"/>
      <c r="MWO189" s="5"/>
      <c r="MWP189" s="5"/>
      <c r="MWQ189" s="5"/>
      <c r="MWR189" s="5"/>
      <c r="MWS189" s="5"/>
      <c r="MWT189" s="5"/>
      <c r="MWU189" s="5"/>
      <c r="MWV189" s="5"/>
      <c r="MWW189" s="5"/>
      <c r="MWX189" s="5"/>
      <c r="MWY189" s="5"/>
      <c r="MWZ189" s="5"/>
      <c r="MXA189" s="5"/>
      <c r="MXB189" s="5"/>
      <c r="MXC189" s="5"/>
      <c r="MXD189" s="5"/>
      <c r="MXE189" s="5"/>
      <c r="MXF189" s="5"/>
      <c r="MXG189" s="5"/>
      <c r="MXH189" s="5"/>
      <c r="MXI189" s="5"/>
      <c r="MXJ189" s="5"/>
      <c r="MXK189" s="5"/>
      <c r="MXL189" s="5"/>
      <c r="MXM189" s="5"/>
      <c r="MXN189" s="5"/>
      <c r="MXO189" s="5"/>
      <c r="MXP189" s="5"/>
      <c r="MXQ189" s="5"/>
      <c r="MXR189" s="5"/>
      <c r="MXS189" s="5"/>
      <c r="MXT189" s="5"/>
      <c r="MXU189" s="5"/>
      <c r="MXV189" s="5"/>
      <c r="MXW189" s="5"/>
      <c r="MXX189" s="5"/>
      <c r="MXY189" s="5"/>
      <c r="MXZ189" s="5"/>
      <c r="MYA189" s="5"/>
      <c r="MYB189" s="5"/>
      <c r="MYC189" s="5"/>
      <c r="MYD189" s="5"/>
      <c r="MYE189" s="5"/>
      <c r="MYF189" s="5"/>
      <c r="MYG189" s="5"/>
      <c r="MYH189" s="5"/>
      <c r="MYI189" s="5"/>
      <c r="MYJ189" s="5"/>
      <c r="MYK189" s="5"/>
      <c r="MYL189" s="5"/>
      <c r="MYM189" s="5"/>
      <c r="MYN189" s="5"/>
      <c r="MYO189" s="5"/>
      <c r="MYP189" s="5"/>
      <c r="MYQ189" s="5"/>
      <c r="MYR189" s="5"/>
      <c r="MYS189" s="5"/>
      <c r="MYT189" s="5"/>
      <c r="MYU189" s="5"/>
      <c r="MYV189" s="5"/>
      <c r="MYW189" s="5"/>
      <c r="MYX189" s="5"/>
      <c r="MYY189" s="5"/>
      <c r="MYZ189" s="5"/>
      <c r="MZA189" s="5"/>
      <c r="MZB189" s="5"/>
      <c r="MZC189" s="5"/>
      <c r="MZD189" s="5"/>
      <c r="MZE189" s="5"/>
      <c r="MZF189" s="5"/>
      <c r="MZG189" s="5"/>
      <c r="MZH189" s="5"/>
      <c r="MZI189" s="5"/>
      <c r="MZJ189" s="5"/>
      <c r="MZK189" s="5"/>
      <c r="MZL189" s="5"/>
      <c r="MZM189" s="5"/>
      <c r="MZN189" s="5"/>
      <c r="MZO189" s="5"/>
      <c r="MZP189" s="5"/>
      <c r="MZQ189" s="5"/>
      <c r="MZR189" s="5"/>
      <c r="MZS189" s="5"/>
      <c r="MZT189" s="5"/>
      <c r="MZU189" s="5"/>
      <c r="MZV189" s="5"/>
      <c r="MZW189" s="5"/>
      <c r="MZX189" s="5"/>
      <c r="MZY189" s="5"/>
      <c r="MZZ189" s="5"/>
      <c r="NAA189" s="5"/>
      <c r="NAB189" s="5"/>
      <c r="NAC189" s="5"/>
      <c r="NAD189" s="5"/>
      <c r="NAE189" s="5"/>
      <c r="NAF189" s="5"/>
      <c r="NAG189" s="5"/>
      <c r="NAH189" s="5"/>
      <c r="NAI189" s="5"/>
      <c r="NAJ189" s="5"/>
      <c r="NAK189" s="5"/>
      <c r="NAL189" s="5"/>
      <c r="NAM189" s="5"/>
      <c r="NAN189" s="5"/>
      <c r="NAO189" s="5"/>
      <c r="NAP189" s="5"/>
      <c r="NAQ189" s="5"/>
      <c r="NAR189" s="5"/>
      <c r="NAS189" s="5"/>
      <c r="NAT189" s="5"/>
      <c r="NAU189" s="5"/>
      <c r="NAV189" s="5"/>
      <c r="NAW189" s="5"/>
      <c r="NAX189" s="5"/>
      <c r="NAY189" s="5"/>
      <c r="NAZ189" s="5"/>
      <c r="NBA189" s="5"/>
      <c r="NBB189" s="5"/>
      <c r="NBC189" s="5"/>
      <c r="NBD189" s="5"/>
      <c r="NBE189" s="5"/>
      <c r="NBF189" s="5"/>
      <c r="NBG189" s="5"/>
      <c r="NBH189" s="5"/>
      <c r="NBI189" s="5"/>
      <c r="NBJ189" s="5"/>
      <c r="NBK189" s="5"/>
      <c r="NBL189" s="5"/>
      <c r="NBM189" s="5"/>
      <c r="NBN189" s="5"/>
      <c r="NBO189" s="5"/>
      <c r="NBP189" s="5"/>
      <c r="NBQ189" s="5"/>
      <c r="NBR189" s="5"/>
      <c r="NBS189" s="5"/>
      <c r="NBT189" s="5"/>
      <c r="NBU189" s="5"/>
      <c r="NBV189" s="5"/>
      <c r="NBW189" s="5"/>
      <c r="NBX189" s="5"/>
      <c r="NBY189" s="5"/>
      <c r="NBZ189" s="5"/>
      <c r="NCA189" s="5"/>
      <c r="NCB189" s="5"/>
      <c r="NCC189" s="5"/>
      <c r="NCD189" s="5"/>
      <c r="NCE189" s="5"/>
      <c r="NCF189" s="5"/>
      <c r="NCG189" s="5"/>
      <c r="NCH189" s="5"/>
      <c r="NCI189" s="5"/>
      <c r="NCJ189" s="5"/>
      <c r="NCK189" s="5"/>
      <c r="NCL189" s="5"/>
      <c r="NCM189" s="5"/>
      <c r="NCN189" s="5"/>
      <c r="NCO189" s="5"/>
      <c r="NCP189" s="5"/>
      <c r="NCQ189" s="5"/>
      <c r="NCR189" s="5"/>
      <c r="NCS189" s="5"/>
      <c r="NCT189" s="5"/>
      <c r="NCU189" s="5"/>
      <c r="NCV189" s="5"/>
      <c r="NCW189" s="5"/>
      <c r="NCX189" s="5"/>
      <c r="NCY189" s="5"/>
      <c r="NCZ189" s="5"/>
      <c r="NDA189" s="5"/>
      <c r="NDB189" s="5"/>
      <c r="NDC189" s="5"/>
      <c r="NDD189" s="5"/>
      <c r="NDE189" s="5"/>
      <c r="NDF189" s="5"/>
      <c r="NDG189" s="5"/>
      <c r="NDH189" s="5"/>
      <c r="NDI189" s="5"/>
      <c r="NDJ189" s="5"/>
      <c r="NDK189" s="5"/>
      <c r="NDL189" s="5"/>
      <c r="NDM189" s="5"/>
      <c r="NDN189" s="5"/>
      <c r="NDO189" s="5"/>
      <c r="NDP189" s="5"/>
      <c r="NDQ189" s="5"/>
      <c r="NDR189" s="5"/>
      <c r="NDS189" s="5"/>
      <c r="NDT189" s="5"/>
      <c r="NDU189" s="5"/>
      <c r="NDV189" s="5"/>
      <c r="NDW189" s="5"/>
      <c r="NDX189" s="5"/>
      <c r="NDY189" s="5"/>
      <c r="NDZ189" s="5"/>
      <c r="NEA189" s="5"/>
      <c r="NEB189" s="5"/>
      <c r="NEC189" s="5"/>
      <c r="NED189" s="5"/>
      <c r="NEE189" s="5"/>
      <c r="NEF189" s="5"/>
      <c r="NEG189" s="5"/>
      <c r="NEH189" s="5"/>
      <c r="NEI189" s="5"/>
      <c r="NEJ189" s="5"/>
      <c r="NEK189" s="5"/>
      <c r="NEL189" s="5"/>
      <c r="NEM189" s="5"/>
      <c r="NEN189" s="5"/>
      <c r="NEO189" s="5"/>
      <c r="NEP189" s="5"/>
      <c r="NEQ189" s="5"/>
      <c r="NER189" s="5"/>
      <c r="NES189" s="5"/>
      <c r="NET189" s="5"/>
      <c r="NEU189" s="5"/>
      <c r="NEV189" s="5"/>
      <c r="NEW189" s="5"/>
      <c r="NEX189" s="5"/>
      <c r="NEY189" s="5"/>
      <c r="NEZ189" s="5"/>
      <c r="NFA189" s="5"/>
      <c r="NFB189" s="5"/>
      <c r="NFC189" s="5"/>
      <c r="NFD189" s="5"/>
      <c r="NFE189" s="5"/>
      <c r="NFF189" s="5"/>
      <c r="NFG189" s="5"/>
      <c r="NFH189" s="5"/>
      <c r="NFI189" s="5"/>
      <c r="NFJ189" s="5"/>
      <c r="NFK189" s="5"/>
      <c r="NFL189" s="5"/>
      <c r="NFM189" s="5"/>
      <c r="NFN189" s="5"/>
      <c r="NFO189" s="5"/>
      <c r="NFP189" s="5"/>
      <c r="NFQ189" s="5"/>
      <c r="NFR189" s="5"/>
      <c r="NFS189" s="5"/>
      <c r="NFT189" s="5"/>
      <c r="NFU189" s="5"/>
      <c r="NFV189" s="5"/>
      <c r="NFW189" s="5"/>
      <c r="NFX189" s="5"/>
      <c r="NFY189" s="5"/>
      <c r="NFZ189" s="5"/>
      <c r="NGA189" s="5"/>
      <c r="NGB189" s="5"/>
      <c r="NGC189" s="5"/>
      <c r="NGD189" s="5"/>
      <c r="NGE189" s="5"/>
      <c r="NGF189" s="5"/>
      <c r="NGG189" s="5"/>
      <c r="NGH189" s="5"/>
      <c r="NGI189" s="5"/>
      <c r="NGJ189" s="5"/>
      <c r="NGK189" s="5"/>
      <c r="NGL189" s="5"/>
      <c r="NGM189" s="5"/>
      <c r="NGN189" s="5"/>
      <c r="NGO189" s="5"/>
      <c r="NGP189" s="5"/>
      <c r="NGQ189" s="5"/>
      <c r="NGR189" s="5"/>
      <c r="NGS189" s="5"/>
      <c r="NGT189" s="5"/>
      <c r="NGU189" s="5"/>
      <c r="NGV189" s="5"/>
      <c r="NGW189" s="5"/>
      <c r="NGX189" s="5"/>
      <c r="NGY189" s="5"/>
      <c r="NGZ189" s="5"/>
      <c r="NHA189" s="5"/>
      <c r="NHB189" s="5"/>
      <c r="NHC189" s="5"/>
      <c r="NHD189" s="5"/>
      <c r="NHE189" s="5"/>
      <c r="NHF189" s="5"/>
      <c r="NHG189" s="5"/>
      <c r="NHH189" s="5"/>
      <c r="NHI189" s="5"/>
      <c r="NHJ189" s="5"/>
      <c r="NHK189" s="5"/>
      <c r="NHL189" s="5"/>
      <c r="NHM189" s="5"/>
      <c r="NHN189" s="5"/>
      <c r="NHO189" s="5"/>
      <c r="NHP189" s="5"/>
      <c r="NHQ189" s="5"/>
      <c r="NHR189" s="5"/>
      <c r="NHS189" s="5"/>
      <c r="NHT189" s="5"/>
      <c r="NHU189" s="5"/>
      <c r="NHV189" s="5"/>
      <c r="NHW189" s="5"/>
      <c r="NHX189" s="5"/>
      <c r="NHY189" s="5"/>
      <c r="NHZ189" s="5"/>
      <c r="NIA189" s="5"/>
      <c r="NIB189" s="5"/>
      <c r="NIC189" s="5"/>
      <c r="NID189" s="5"/>
      <c r="NIE189" s="5"/>
      <c r="NIF189" s="5"/>
      <c r="NIG189" s="5"/>
      <c r="NIH189" s="5"/>
      <c r="NII189" s="5"/>
      <c r="NIJ189" s="5"/>
      <c r="NIK189" s="5"/>
      <c r="NIL189" s="5"/>
      <c r="NIM189" s="5"/>
      <c r="NIN189" s="5"/>
      <c r="NIO189" s="5"/>
      <c r="NIP189" s="5"/>
      <c r="NIQ189" s="5"/>
      <c r="NIR189" s="5"/>
      <c r="NIS189" s="5"/>
      <c r="NIT189" s="5"/>
      <c r="NIU189" s="5"/>
      <c r="NIV189" s="5"/>
      <c r="NIW189" s="5"/>
      <c r="NIX189" s="5"/>
      <c r="NIY189" s="5"/>
      <c r="NIZ189" s="5"/>
      <c r="NJA189" s="5"/>
      <c r="NJB189" s="5"/>
      <c r="NJC189" s="5"/>
      <c r="NJD189" s="5"/>
      <c r="NJE189" s="5"/>
      <c r="NJF189" s="5"/>
      <c r="NJG189" s="5"/>
      <c r="NJH189" s="5"/>
      <c r="NJI189" s="5"/>
      <c r="NJJ189" s="5"/>
      <c r="NJK189" s="5"/>
      <c r="NJL189" s="5"/>
      <c r="NJM189" s="5"/>
      <c r="NJN189" s="5"/>
      <c r="NJO189" s="5"/>
      <c r="NJP189" s="5"/>
      <c r="NJQ189" s="5"/>
      <c r="NJR189" s="5"/>
      <c r="NJS189" s="5"/>
      <c r="NJT189" s="5"/>
      <c r="NJU189" s="5"/>
      <c r="NJV189" s="5"/>
      <c r="NJW189" s="5"/>
      <c r="NJX189" s="5"/>
      <c r="NJY189" s="5"/>
      <c r="NJZ189" s="5"/>
      <c r="NKA189" s="5"/>
      <c r="NKB189" s="5"/>
      <c r="NKC189" s="5"/>
      <c r="NKD189" s="5"/>
      <c r="NKE189" s="5"/>
      <c r="NKF189" s="5"/>
      <c r="NKG189" s="5"/>
      <c r="NKH189" s="5"/>
      <c r="NKI189" s="5"/>
      <c r="NKJ189" s="5"/>
      <c r="NKK189" s="5"/>
      <c r="NKL189" s="5"/>
      <c r="NKM189" s="5"/>
      <c r="NKN189" s="5"/>
      <c r="NKO189" s="5"/>
      <c r="NKP189" s="5"/>
      <c r="NKQ189" s="5"/>
      <c r="NKR189" s="5"/>
      <c r="NKS189" s="5"/>
      <c r="NKT189" s="5"/>
      <c r="NKU189" s="5"/>
      <c r="NKV189" s="5"/>
      <c r="NKW189" s="5"/>
      <c r="NKX189" s="5"/>
      <c r="NKY189" s="5"/>
      <c r="NKZ189" s="5"/>
      <c r="NLA189" s="5"/>
      <c r="NLB189" s="5"/>
      <c r="NLC189" s="5"/>
      <c r="NLD189" s="5"/>
      <c r="NLE189" s="5"/>
      <c r="NLF189" s="5"/>
      <c r="NLG189" s="5"/>
      <c r="NLH189" s="5"/>
      <c r="NLI189" s="5"/>
      <c r="NLJ189" s="5"/>
      <c r="NLK189" s="5"/>
      <c r="NLL189" s="5"/>
      <c r="NLM189" s="5"/>
      <c r="NLN189" s="5"/>
      <c r="NLO189" s="5"/>
      <c r="NLP189" s="5"/>
      <c r="NLQ189" s="5"/>
      <c r="NLR189" s="5"/>
      <c r="NLS189" s="5"/>
      <c r="NLT189" s="5"/>
      <c r="NLU189" s="5"/>
      <c r="NLV189" s="5"/>
      <c r="NLW189" s="5"/>
      <c r="NLX189" s="5"/>
      <c r="NLY189" s="5"/>
      <c r="NLZ189" s="5"/>
      <c r="NMA189" s="5"/>
      <c r="NMB189" s="5"/>
      <c r="NMC189" s="5"/>
      <c r="NMD189" s="5"/>
      <c r="NME189" s="5"/>
      <c r="NMF189" s="5"/>
      <c r="NMG189" s="5"/>
      <c r="NMH189" s="5"/>
      <c r="NMI189" s="5"/>
      <c r="NMJ189" s="5"/>
      <c r="NMK189" s="5"/>
      <c r="NML189" s="5"/>
      <c r="NMM189" s="5"/>
      <c r="NMN189" s="5"/>
      <c r="NMO189" s="5"/>
      <c r="NMP189" s="5"/>
      <c r="NMQ189" s="5"/>
      <c r="NMR189" s="5"/>
      <c r="NMS189" s="5"/>
      <c r="NMT189" s="5"/>
      <c r="NMU189" s="5"/>
      <c r="NMV189" s="5"/>
      <c r="NMW189" s="5"/>
      <c r="NMX189" s="5"/>
      <c r="NMY189" s="5"/>
      <c r="NMZ189" s="5"/>
      <c r="NNA189" s="5"/>
      <c r="NNB189" s="5"/>
      <c r="NNC189" s="5"/>
      <c r="NND189" s="5"/>
      <c r="NNE189" s="5"/>
      <c r="NNF189" s="5"/>
      <c r="NNG189" s="5"/>
      <c r="NNH189" s="5"/>
      <c r="NNI189" s="5"/>
      <c r="NNJ189" s="5"/>
      <c r="NNK189" s="5"/>
      <c r="NNL189" s="5"/>
      <c r="NNM189" s="5"/>
      <c r="NNN189" s="5"/>
      <c r="NNO189" s="5"/>
      <c r="NNP189" s="5"/>
      <c r="NNQ189" s="5"/>
      <c r="NNR189" s="5"/>
      <c r="NNS189" s="5"/>
      <c r="NNT189" s="5"/>
      <c r="NNU189" s="5"/>
      <c r="NNV189" s="5"/>
      <c r="NNW189" s="5"/>
      <c r="NNX189" s="5"/>
      <c r="NNY189" s="5"/>
      <c r="NNZ189" s="5"/>
      <c r="NOA189" s="5"/>
      <c r="NOB189" s="5"/>
      <c r="NOC189" s="5"/>
      <c r="NOD189" s="5"/>
      <c r="NOE189" s="5"/>
      <c r="NOF189" s="5"/>
      <c r="NOG189" s="5"/>
      <c r="NOH189" s="5"/>
      <c r="NOI189" s="5"/>
      <c r="NOJ189" s="5"/>
      <c r="NOK189" s="5"/>
      <c r="NOL189" s="5"/>
      <c r="NOM189" s="5"/>
      <c r="NON189" s="5"/>
      <c r="NOO189" s="5"/>
      <c r="NOP189" s="5"/>
      <c r="NOQ189" s="5"/>
      <c r="NOR189" s="5"/>
      <c r="NOS189" s="5"/>
      <c r="NOT189" s="5"/>
      <c r="NOU189" s="5"/>
      <c r="NOV189" s="5"/>
      <c r="NOW189" s="5"/>
      <c r="NOX189" s="5"/>
      <c r="NOY189" s="5"/>
      <c r="NOZ189" s="5"/>
      <c r="NPA189" s="5"/>
      <c r="NPB189" s="5"/>
      <c r="NPC189" s="5"/>
      <c r="NPD189" s="5"/>
      <c r="NPE189" s="5"/>
      <c r="NPF189" s="5"/>
      <c r="NPG189" s="5"/>
      <c r="NPH189" s="5"/>
      <c r="NPI189" s="5"/>
      <c r="NPJ189" s="5"/>
      <c r="NPK189" s="5"/>
      <c r="NPL189" s="5"/>
      <c r="NPM189" s="5"/>
      <c r="NPN189" s="5"/>
      <c r="NPO189" s="5"/>
      <c r="NPP189" s="5"/>
      <c r="NPQ189" s="5"/>
      <c r="NPR189" s="5"/>
      <c r="NPS189" s="5"/>
      <c r="NPT189" s="5"/>
      <c r="NPU189" s="5"/>
      <c r="NPV189" s="5"/>
      <c r="NPW189" s="5"/>
      <c r="NPX189" s="5"/>
      <c r="NPY189" s="5"/>
      <c r="NPZ189" s="5"/>
      <c r="NQA189" s="5"/>
      <c r="NQB189" s="5"/>
      <c r="NQC189" s="5"/>
      <c r="NQD189" s="5"/>
      <c r="NQE189" s="5"/>
      <c r="NQF189" s="5"/>
      <c r="NQG189" s="5"/>
      <c r="NQH189" s="5"/>
      <c r="NQI189" s="5"/>
      <c r="NQJ189" s="5"/>
      <c r="NQK189" s="5"/>
      <c r="NQL189" s="5"/>
      <c r="NQM189" s="5"/>
      <c r="NQN189" s="5"/>
      <c r="NQO189" s="5"/>
      <c r="NQP189" s="5"/>
      <c r="NQQ189" s="5"/>
      <c r="NQR189" s="5"/>
      <c r="NQS189" s="5"/>
      <c r="NQT189" s="5"/>
      <c r="NQU189" s="5"/>
      <c r="NQV189" s="5"/>
      <c r="NQW189" s="5"/>
      <c r="NQX189" s="5"/>
      <c r="NQY189" s="5"/>
      <c r="NQZ189" s="5"/>
      <c r="NRA189" s="5"/>
      <c r="NRB189" s="5"/>
      <c r="NRC189" s="5"/>
      <c r="NRD189" s="5"/>
      <c r="NRE189" s="5"/>
      <c r="NRF189" s="5"/>
      <c r="NRG189" s="5"/>
      <c r="NRH189" s="5"/>
      <c r="NRI189" s="5"/>
      <c r="NRJ189" s="5"/>
      <c r="NRK189" s="5"/>
      <c r="NRL189" s="5"/>
      <c r="NRM189" s="5"/>
      <c r="NRN189" s="5"/>
      <c r="NRO189" s="5"/>
      <c r="NRP189" s="5"/>
      <c r="NRQ189" s="5"/>
      <c r="NRR189" s="5"/>
      <c r="NRS189" s="5"/>
      <c r="NRT189" s="5"/>
      <c r="NRU189" s="5"/>
      <c r="NRV189" s="5"/>
      <c r="NRW189" s="5"/>
      <c r="NRX189" s="5"/>
      <c r="NRY189" s="5"/>
      <c r="NRZ189" s="5"/>
      <c r="NSA189" s="5"/>
      <c r="NSB189" s="5"/>
      <c r="NSC189" s="5"/>
      <c r="NSD189" s="5"/>
      <c r="NSE189" s="5"/>
      <c r="NSF189" s="5"/>
      <c r="NSG189" s="5"/>
      <c r="NSH189" s="5"/>
      <c r="NSI189" s="5"/>
      <c r="NSJ189" s="5"/>
      <c r="NSK189" s="5"/>
      <c r="NSL189" s="5"/>
      <c r="NSM189" s="5"/>
      <c r="NSN189" s="5"/>
      <c r="NSO189" s="5"/>
      <c r="NSP189" s="5"/>
      <c r="NSQ189" s="5"/>
      <c r="NSR189" s="5"/>
      <c r="NSS189" s="5"/>
      <c r="NST189" s="5"/>
      <c r="NSU189" s="5"/>
      <c r="NSV189" s="5"/>
      <c r="NSW189" s="5"/>
      <c r="NSX189" s="5"/>
      <c r="NSY189" s="5"/>
      <c r="NSZ189" s="5"/>
      <c r="NTA189" s="5"/>
      <c r="NTB189" s="5"/>
      <c r="NTC189" s="5"/>
      <c r="NTD189" s="5"/>
      <c r="NTE189" s="5"/>
      <c r="NTF189" s="5"/>
      <c r="NTG189" s="5"/>
      <c r="NTH189" s="5"/>
      <c r="NTI189" s="5"/>
      <c r="NTJ189" s="5"/>
      <c r="NTK189" s="5"/>
      <c r="NTL189" s="5"/>
      <c r="NTM189" s="5"/>
      <c r="NTN189" s="5"/>
      <c r="NTO189" s="5"/>
      <c r="NTP189" s="5"/>
      <c r="NTQ189" s="5"/>
      <c r="NTR189" s="5"/>
      <c r="NTS189" s="5"/>
      <c r="NTT189" s="5"/>
      <c r="NTU189" s="5"/>
      <c r="NTV189" s="5"/>
      <c r="NTW189" s="5"/>
      <c r="NTX189" s="5"/>
      <c r="NTY189" s="5"/>
      <c r="NTZ189" s="5"/>
      <c r="NUA189" s="5"/>
      <c r="NUB189" s="5"/>
      <c r="NUC189" s="5"/>
      <c r="NUD189" s="5"/>
      <c r="NUE189" s="5"/>
      <c r="NUF189" s="5"/>
      <c r="NUG189" s="5"/>
      <c r="NUH189" s="5"/>
      <c r="NUI189" s="5"/>
      <c r="NUJ189" s="5"/>
      <c r="NUK189" s="5"/>
      <c r="NUL189" s="5"/>
      <c r="NUM189" s="5"/>
      <c r="NUN189" s="5"/>
      <c r="NUO189" s="5"/>
      <c r="NUP189" s="5"/>
      <c r="NUQ189" s="5"/>
      <c r="NUR189" s="5"/>
      <c r="NUS189" s="5"/>
      <c r="NUT189" s="5"/>
      <c r="NUU189" s="5"/>
      <c r="NUV189" s="5"/>
      <c r="NUW189" s="5"/>
      <c r="NUX189" s="5"/>
      <c r="NUY189" s="5"/>
      <c r="NUZ189" s="5"/>
      <c r="NVA189" s="5"/>
      <c r="NVB189" s="5"/>
      <c r="NVC189" s="5"/>
      <c r="NVD189" s="5"/>
      <c r="NVE189" s="5"/>
      <c r="NVF189" s="5"/>
      <c r="NVG189" s="5"/>
      <c r="NVH189" s="5"/>
      <c r="NVI189" s="5"/>
      <c r="NVJ189" s="5"/>
      <c r="NVK189" s="5"/>
      <c r="NVL189" s="5"/>
      <c r="NVM189" s="5"/>
      <c r="NVN189" s="5"/>
      <c r="NVO189" s="5"/>
      <c r="NVP189" s="5"/>
      <c r="NVQ189" s="5"/>
      <c r="NVR189" s="5"/>
      <c r="NVS189" s="5"/>
      <c r="NVT189" s="5"/>
      <c r="NVU189" s="5"/>
      <c r="NVV189" s="5"/>
      <c r="NVW189" s="5"/>
      <c r="NVX189" s="5"/>
      <c r="NVY189" s="5"/>
      <c r="NVZ189" s="5"/>
      <c r="NWA189" s="5"/>
      <c r="NWB189" s="5"/>
      <c r="NWC189" s="5"/>
      <c r="NWD189" s="5"/>
      <c r="NWE189" s="5"/>
      <c r="NWF189" s="5"/>
      <c r="NWG189" s="5"/>
      <c r="NWH189" s="5"/>
      <c r="NWI189" s="5"/>
      <c r="NWJ189" s="5"/>
      <c r="NWK189" s="5"/>
      <c r="NWL189" s="5"/>
      <c r="NWM189" s="5"/>
      <c r="NWN189" s="5"/>
      <c r="NWO189" s="5"/>
      <c r="NWP189" s="5"/>
      <c r="NWQ189" s="5"/>
      <c r="NWR189" s="5"/>
      <c r="NWS189" s="5"/>
      <c r="NWT189" s="5"/>
      <c r="NWU189" s="5"/>
      <c r="NWV189" s="5"/>
      <c r="NWW189" s="5"/>
      <c r="NWX189" s="5"/>
      <c r="NWY189" s="5"/>
      <c r="NWZ189" s="5"/>
      <c r="NXA189" s="5"/>
      <c r="NXB189" s="5"/>
      <c r="NXC189" s="5"/>
      <c r="NXD189" s="5"/>
      <c r="NXE189" s="5"/>
      <c r="NXF189" s="5"/>
      <c r="NXG189" s="5"/>
      <c r="NXH189" s="5"/>
      <c r="NXI189" s="5"/>
      <c r="NXJ189" s="5"/>
      <c r="NXK189" s="5"/>
      <c r="NXL189" s="5"/>
      <c r="NXM189" s="5"/>
      <c r="NXN189" s="5"/>
      <c r="NXO189" s="5"/>
      <c r="NXP189" s="5"/>
      <c r="NXQ189" s="5"/>
      <c r="NXR189" s="5"/>
      <c r="NXS189" s="5"/>
      <c r="NXT189" s="5"/>
      <c r="NXU189" s="5"/>
      <c r="NXV189" s="5"/>
      <c r="NXW189" s="5"/>
      <c r="NXX189" s="5"/>
      <c r="NXY189" s="5"/>
      <c r="NXZ189" s="5"/>
      <c r="NYA189" s="5"/>
      <c r="NYB189" s="5"/>
      <c r="NYC189" s="5"/>
      <c r="NYD189" s="5"/>
      <c r="NYE189" s="5"/>
      <c r="NYF189" s="5"/>
      <c r="NYG189" s="5"/>
      <c r="NYH189" s="5"/>
      <c r="NYI189" s="5"/>
      <c r="NYJ189" s="5"/>
      <c r="NYK189" s="5"/>
      <c r="NYL189" s="5"/>
      <c r="NYM189" s="5"/>
      <c r="NYN189" s="5"/>
      <c r="NYO189" s="5"/>
      <c r="NYP189" s="5"/>
      <c r="NYQ189" s="5"/>
      <c r="NYR189" s="5"/>
      <c r="NYS189" s="5"/>
      <c r="NYT189" s="5"/>
      <c r="NYU189" s="5"/>
      <c r="NYV189" s="5"/>
      <c r="NYW189" s="5"/>
      <c r="NYX189" s="5"/>
      <c r="NYY189" s="5"/>
      <c r="NYZ189" s="5"/>
      <c r="NZA189" s="5"/>
      <c r="NZB189" s="5"/>
      <c r="NZC189" s="5"/>
      <c r="NZD189" s="5"/>
      <c r="NZE189" s="5"/>
      <c r="NZF189" s="5"/>
      <c r="NZG189" s="5"/>
      <c r="NZH189" s="5"/>
      <c r="NZI189" s="5"/>
      <c r="NZJ189" s="5"/>
      <c r="NZK189" s="5"/>
      <c r="NZL189" s="5"/>
      <c r="NZM189" s="5"/>
      <c r="NZN189" s="5"/>
      <c r="NZO189" s="5"/>
      <c r="NZP189" s="5"/>
      <c r="NZQ189" s="5"/>
      <c r="NZR189" s="5"/>
      <c r="NZS189" s="5"/>
      <c r="NZT189" s="5"/>
      <c r="NZU189" s="5"/>
      <c r="NZV189" s="5"/>
      <c r="NZW189" s="5"/>
      <c r="NZX189" s="5"/>
      <c r="NZY189" s="5"/>
      <c r="NZZ189" s="5"/>
      <c r="OAA189" s="5"/>
      <c r="OAB189" s="5"/>
      <c r="OAC189" s="5"/>
      <c r="OAD189" s="5"/>
      <c r="OAE189" s="5"/>
      <c r="OAF189" s="5"/>
      <c r="OAG189" s="5"/>
      <c r="OAH189" s="5"/>
      <c r="OAI189" s="5"/>
      <c r="OAJ189" s="5"/>
      <c r="OAK189" s="5"/>
      <c r="OAL189" s="5"/>
      <c r="OAM189" s="5"/>
      <c r="OAN189" s="5"/>
      <c r="OAO189" s="5"/>
      <c r="OAP189" s="5"/>
      <c r="OAQ189" s="5"/>
      <c r="OAR189" s="5"/>
      <c r="OAS189" s="5"/>
      <c r="OAT189" s="5"/>
      <c r="OAU189" s="5"/>
      <c r="OAV189" s="5"/>
      <c r="OAW189" s="5"/>
      <c r="OAX189" s="5"/>
      <c r="OAY189" s="5"/>
      <c r="OAZ189" s="5"/>
      <c r="OBA189" s="5"/>
      <c r="OBB189" s="5"/>
      <c r="OBC189" s="5"/>
      <c r="OBD189" s="5"/>
      <c r="OBE189" s="5"/>
      <c r="OBF189" s="5"/>
      <c r="OBG189" s="5"/>
      <c r="OBH189" s="5"/>
      <c r="OBI189" s="5"/>
      <c r="OBJ189" s="5"/>
      <c r="OBK189" s="5"/>
      <c r="OBL189" s="5"/>
      <c r="OBM189" s="5"/>
      <c r="OBN189" s="5"/>
      <c r="OBO189" s="5"/>
      <c r="OBP189" s="5"/>
      <c r="OBQ189" s="5"/>
      <c r="OBR189" s="5"/>
      <c r="OBS189" s="5"/>
      <c r="OBT189" s="5"/>
      <c r="OBU189" s="5"/>
      <c r="OBV189" s="5"/>
      <c r="OBW189" s="5"/>
      <c r="OBX189" s="5"/>
      <c r="OBY189" s="5"/>
      <c r="OBZ189" s="5"/>
      <c r="OCA189" s="5"/>
      <c r="OCB189" s="5"/>
      <c r="OCC189" s="5"/>
      <c r="OCD189" s="5"/>
      <c r="OCE189" s="5"/>
      <c r="OCF189" s="5"/>
      <c r="OCG189" s="5"/>
      <c r="OCH189" s="5"/>
      <c r="OCI189" s="5"/>
      <c r="OCJ189" s="5"/>
      <c r="OCK189" s="5"/>
      <c r="OCL189" s="5"/>
      <c r="OCM189" s="5"/>
      <c r="OCN189" s="5"/>
      <c r="OCO189" s="5"/>
      <c r="OCP189" s="5"/>
      <c r="OCQ189" s="5"/>
      <c r="OCR189" s="5"/>
      <c r="OCS189" s="5"/>
      <c r="OCT189" s="5"/>
      <c r="OCU189" s="5"/>
      <c r="OCV189" s="5"/>
      <c r="OCW189" s="5"/>
      <c r="OCX189" s="5"/>
      <c r="OCY189" s="5"/>
      <c r="OCZ189" s="5"/>
      <c r="ODA189" s="5"/>
      <c r="ODB189" s="5"/>
      <c r="ODC189" s="5"/>
      <c r="ODD189" s="5"/>
      <c r="ODE189" s="5"/>
      <c r="ODF189" s="5"/>
      <c r="ODG189" s="5"/>
      <c r="ODH189" s="5"/>
      <c r="ODI189" s="5"/>
      <c r="ODJ189" s="5"/>
      <c r="ODK189" s="5"/>
      <c r="ODL189" s="5"/>
      <c r="ODM189" s="5"/>
      <c r="ODN189" s="5"/>
      <c r="ODO189" s="5"/>
      <c r="ODP189" s="5"/>
      <c r="ODQ189" s="5"/>
      <c r="ODR189" s="5"/>
      <c r="ODS189" s="5"/>
      <c r="ODT189" s="5"/>
      <c r="ODU189" s="5"/>
      <c r="ODV189" s="5"/>
      <c r="ODW189" s="5"/>
      <c r="ODX189" s="5"/>
      <c r="ODY189" s="5"/>
      <c r="ODZ189" s="5"/>
      <c r="OEA189" s="5"/>
      <c r="OEB189" s="5"/>
      <c r="OEC189" s="5"/>
      <c r="OED189" s="5"/>
      <c r="OEE189" s="5"/>
      <c r="OEF189" s="5"/>
      <c r="OEG189" s="5"/>
      <c r="OEH189" s="5"/>
      <c r="OEI189" s="5"/>
      <c r="OEJ189" s="5"/>
      <c r="OEK189" s="5"/>
      <c r="OEL189" s="5"/>
      <c r="OEM189" s="5"/>
      <c r="OEN189" s="5"/>
      <c r="OEO189" s="5"/>
      <c r="OEP189" s="5"/>
      <c r="OEQ189" s="5"/>
      <c r="OER189" s="5"/>
      <c r="OES189" s="5"/>
      <c r="OET189" s="5"/>
      <c r="OEU189" s="5"/>
      <c r="OEV189" s="5"/>
      <c r="OEW189" s="5"/>
      <c r="OEX189" s="5"/>
      <c r="OEY189" s="5"/>
      <c r="OEZ189" s="5"/>
      <c r="OFA189" s="5"/>
      <c r="OFB189" s="5"/>
      <c r="OFC189" s="5"/>
      <c r="OFD189" s="5"/>
      <c r="OFE189" s="5"/>
      <c r="OFF189" s="5"/>
      <c r="OFG189" s="5"/>
      <c r="OFH189" s="5"/>
      <c r="OFI189" s="5"/>
      <c r="OFJ189" s="5"/>
      <c r="OFK189" s="5"/>
      <c r="OFL189" s="5"/>
      <c r="OFM189" s="5"/>
      <c r="OFN189" s="5"/>
      <c r="OFO189" s="5"/>
      <c r="OFP189" s="5"/>
      <c r="OFQ189" s="5"/>
      <c r="OFR189" s="5"/>
      <c r="OFS189" s="5"/>
      <c r="OFT189" s="5"/>
      <c r="OFU189" s="5"/>
      <c r="OFV189" s="5"/>
      <c r="OFW189" s="5"/>
      <c r="OFX189" s="5"/>
      <c r="OFY189" s="5"/>
      <c r="OFZ189" s="5"/>
      <c r="OGA189" s="5"/>
      <c r="OGB189" s="5"/>
      <c r="OGC189" s="5"/>
      <c r="OGD189" s="5"/>
      <c r="OGE189" s="5"/>
      <c r="OGF189" s="5"/>
      <c r="OGG189" s="5"/>
      <c r="OGH189" s="5"/>
      <c r="OGI189" s="5"/>
      <c r="OGJ189" s="5"/>
      <c r="OGK189" s="5"/>
      <c r="OGL189" s="5"/>
      <c r="OGM189" s="5"/>
      <c r="OGN189" s="5"/>
      <c r="OGO189" s="5"/>
      <c r="OGP189" s="5"/>
      <c r="OGQ189" s="5"/>
      <c r="OGR189" s="5"/>
      <c r="OGS189" s="5"/>
      <c r="OGT189" s="5"/>
      <c r="OGU189" s="5"/>
      <c r="OGV189" s="5"/>
      <c r="OGW189" s="5"/>
      <c r="OGX189" s="5"/>
      <c r="OGY189" s="5"/>
      <c r="OGZ189" s="5"/>
      <c r="OHA189" s="5"/>
      <c r="OHB189" s="5"/>
      <c r="OHC189" s="5"/>
      <c r="OHD189" s="5"/>
      <c r="OHE189" s="5"/>
      <c r="OHF189" s="5"/>
      <c r="OHG189" s="5"/>
      <c r="OHH189" s="5"/>
      <c r="OHI189" s="5"/>
      <c r="OHJ189" s="5"/>
      <c r="OHK189" s="5"/>
      <c r="OHL189" s="5"/>
      <c r="OHM189" s="5"/>
      <c r="OHN189" s="5"/>
      <c r="OHO189" s="5"/>
      <c r="OHP189" s="5"/>
      <c r="OHQ189" s="5"/>
      <c r="OHR189" s="5"/>
      <c r="OHS189" s="5"/>
      <c r="OHT189" s="5"/>
      <c r="OHU189" s="5"/>
      <c r="OHV189" s="5"/>
      <c r="OHW189" s="5"/>
      <c r="OHX189" s="5"/>
      <c r="OHY189" s="5"/>
      <c r="OHZ189" s="5"/>
      <c r="OIA189" s="5"/>
      <c r="OIB189" s="5"/>
      <c r="OIC189" s="5"/>
      <c r="OID189" s="5"/>
      <c r="OIE189" s="5"/>
      <c r="OIF189" s="5"/>
      <c r="OIG189" s="5"/>
      <c r="OIH189" s="5"/>
      <c r="OII189" s="5"/>
      <c r="OIJ189" s="5"/>
      <c r="OIK189" s="5"/>
      <c r="OIL189" s="5"/>
      <c r="OIM189" s="5"/>
      <c r="OIN189" s="5"/>
      <c r="OIO189" s="5"/>
      <c r="OIP189" s="5"/>
      <c r="OIQ189" s="5"/>
      <c r="OIR189" s="5"/>
      <c r="OIS189" s="5"/>
      <c r="OIT189" s="5"/>
      <c r="OIU189" s="5"/>
      <c r="OIV189" s="5"/>
      <c r="OIW189" s="5"/>
      <c r="OIX189" s="5"/>
      <c r="OIY189" s="5"/>
      <c r="OIZ189" s="5"/>
      <c r="OJA189" s="5"/>
      <c r="OJB189" s="5"/>
      <c r="OJC189" s="5"/>
      <c r="OJD189" s="5"/>
      <c r="OJE189" s="5"/>
      <c r="OJF189" s="5"/>
      <c r="OJG189" s="5"/>
      <c r="OJH189" s="5"/>
      <c r="OJI189" s="5"/>
      <c r="OJJ189" s="5"/>
      <c r="OJK189" s="5"/>
      <c r="OJL189" s="5"/>
      <c r="OJM189" s="5"/>
      <c r="OJN189" s="5"/>
      <c r="OJO189" s="5"/>
      <c r="OJP189" s="5"/>
      <c r="OJQ189" s="5"/>
      <c r="OJR189" s="5"/>
      <c r="OJS189" s="5"/>
      <c r="OJT189" s="5"/>
      <c r="OJU189" s="5"/>
      <c r="OJV189" s="5"/>
      <c r="OJW189" s="5"/>
      <c r="OJX189" s="5"/>
      <c r="OJY189" s="5"/>
      <c r="OJZ189" s="5"/>
      <c r="OKA189" s="5"/>
      <c r="OKB189" s="5"/>
      <c r="OKC189" s="5"/>
      <c r="OKD189" s="5"/>
      <c r="OKE189" s="5"/>
      <c r="OKF189" s="5"/>
      <c r="OKG189" s="5"/>
      <c r="OKH189" s="5"/>
      <c r="OKI189" s="5"/>
      <c r="OKJ189" s="5"/>
      <c r="OKK189" s="5"/>
      <c r="OKL189" s="5"/>
      <c r="OKM189" s="5"/>
      <c r="OKN189" s="5"/>
      <c r="OKO189" s="5"/>
      <c r="OKP189" s="5"/>
      <c r="OKQ189" s="5"/>
      <c r="OKR189" s="5"/>
      <c r="OKS189" s="5"/>
      <c r="OKT189" s="5"/>
      <c r="OKU189" s="5"/>
      <c r="OKV189" s="5"/>
      <c r="OKW189" s="5"/>
      <c r="OKX189" s="5"/>
      <c r="OKY189" s="5"/>
      <c r="OKZ189" s="5"/>
      <c r="OLA189" s="5"/>
      <c r="OLB189" s="5"/>
      <c r="OLC189" s="5"/>
      <c r="OLD189" s="5"/>
      <c r="OLE189" s="5"/>
      <c r="OLF189" s="5"/>
      <c r="OLG189" s="5"/>
      <c r="OLH189" s="5"/>
      <c r="OLI189" s="5"/>
      <c r="OLJ189" s="5"/>
      <c r="OLK189" s="5"/>
      <c r="OLL189" s="5"/>
      <c r="OLM189" s="5"/>
      <c r="OLN189" s="5"/>
      <c r="OLO189" s="5"/>
      <c r="OLP189" s="5"/>
      <c r="OLQ189" s="5"/>
      <c r="OLR189" s="5"/>
      <c r="OLS189" s="5"/>
      <c r="OLT189" s="5"/>
      <c r="OLU189" s="5"/>
      <c r="OLV189" s="5"/>
      <c r="OLW189" s="5"/>
      <c r="OLX189" s="5"/>
      <c r="OLY189" s="5"/>
      <c r="OLZ189" s="5"/>
      <c r="OMA189" s="5"/>
      <c r="OMB189" s="5"/>
      <c r="OMC189" s="5"/>
      <c r="OMD189" s="5"/>
      <c r="OME189" s="5"/>
      <c r="OMF189" s="5"/>
      <c r="OMG189" s="5"/>
      <c r="OMH189" s="5"/>
      <c r="OMI189" s="5"/>
      <c r="OMJ189" s="5"/>
      <c r="OMK189" s="5"/>
      <c r="OML189" s="5"/>
      <c r="OMM189" s="5"/>
      <c r="OMN189" s="5"/>
      <c r="OMO189" s="5"/>
      <c r="OMP189" s="5"/>
      <c r="OMQ189" s="5"/>
      <c r="OMR189" s="5"/>
      <c r="OMS189" s="5"/>
      <c r="OMT189" s="5"/>
      <c r="OMU189" s="5"/>
      <c r="OMV189" s="5"/>
      <c r="OMW189" s="5"/>
      <c r="OMX189" s="5"/>
      <c r="OMY189" s="5"/>
      <c r="OMZ189" s="5"/>
      <c r="ONA189" s="5"/>
      <c r="ONB189" s="5"/>
      <c r="ONC189" s="5"/>
      <c r="OND189" s="5"/>
      <c r="ONE189" s="5"/>
      <c r="ONF189" s="5"/>
      <c r="ONG189" s="5"/>
      <c r="ONH189" s="5"/>
      <c r="ONI189" s="5"/>
      <c r="ONJ189" s="5"/>
      <c r="ONK189" s="5"/>
      <c r="ONL189" s="5"/>
      <c r="ONM189" s="5"/>
      <c r="ONN189" s="5"/>
      <c r="ONO189" s="5"/>
      <c r="ONP189" s="5"/>
      <c r="ONQ189" s="5"/>
      <c r="ONR189" s="5"/>
      <c r="ONS189" s="5"/>
      <c r="ONT189" s="5"/>
      <c r="ONU189" s="5"/>
      <c r="ONV189" s="5"/>
      <c r="ONW189" s="5"/>
      <c r="ONX189" s="5"/>
      <c r="ONY189" s="5"/>
      <c r="ONZ189" s="5"/>
      <c r="OOA189" s="5"/>
      <c r="OOB189" s="5"/>
      <c r="OOC189" s="5"/>
      <c r="OOD189" s="5"/>
      <c r="OOE189" s="5"/>
      <c r="OOF189" s="5"/>
      <c r="OOG189" s="5"/>
      <c r="OOH189" s="5"/>
      <c r="OOI189" s="5"/>
      <c r="OOJ189" s="5"/>
      <c r="OOK189" s="5"/>
      <c r="OOL189" s="5"/>
      <c r="OOM189" s="5"/>
      <c r="OON189" s="5"/>
      <c r="OOO189" s="5"/>
      <c r="OOP189" s="5"/>
      <c r="OOQ189" s="5"/>
      <c r="OOR189" s="5"/>
      <c r="OOS189" s="5"/>
      <c r="OOT189" s="5"/>
      <c r="OOU189" s="5"/>
      <c r="OOV189" s="5"/>
      <c r="OOW189" s="5"/>
      <c r="OOX189" s="5"/>
      <c r="OOY189" s="5"/>
      <c r="OOZ189" s="5"/>
      <c r="OPA189" s="5"/>
      <c r="OPB189" s="5"/>
      <c r="OPC189" s="5"/>
      <c r="OPD189" s="5"/>
      <c r="OPE189" s="5"/>
      <c r="OPF189" s="5"/>
      <c r="OPG189" s="5"/>
      <c r="OPH189" s="5"/>
      <c r="OPI189" s="5"/>
      <c r="OPJ189" s="5"/>
      <c r="OPK189" s="5"/>
      <c r="OPL189" s="5"/>
      <c r="OPM189" s="5"/>
      <c r="OPN189" s="5"/>
      <c r="OPO189" s="5"/>
      <c r="OPP189" s="5"/>
      <c r="OPQ189" s="5"/>
      <c r="OPR189" s="5"/>
      <c r="OPS189" s="5"/>
      <c r="OPT189" s="5"/>
      <c r="OPU189" s="5"/>
      <c r="OPV189" s="5"/>
      <c r="OPW189" s="5"/>
      <c r="OPX189" s="5"/>
      <c r="OPY189" s="5"/>
      <c r="OPZ189" s="5"/>
      <c r="OQA189" s="5"/>
      <c r="OQB189" s="5"/>
      <c r="OQC189" s="5"/>
      <c r="OQD189" s="5"/>
      <c r="OQE189" s="5"/>
      <c r="OQF189" s="5"/>
      <c r="OQG189" s="5"/>
      <c r="OQH189" s="5"/>
      <c r="OQI189" s="5"/>
      <c r="OQJ189" s="5"/>
      <c r="OQK189" s="5"/>
      <c r="OQL189" s="5"/>
      <c r="OQM189" s="5"/>
      <c r="OQN189" s="5"/>
      <c r="OQO189" s="5"/>
      <c r="OQP189" s="5"/>
      <c r="OQQ189" s="5"/>
      <c r="OQR189" s="5"/>
      <c r="OQS189" s="5"/>
      <c r="OQT189" s="5"/>
      <c r="OQU189" s="5"/>
      <c r="OQV189" s="5"/>
      <c r="OQW189" s="5"/>
      <c r="OQX189" s="5"/>
      <c r="OQY189" s="5"/>
      <c r="OQZ189" s="5"/>
      <c r="ORA189" s="5"/>
      <c r="ORB189" s="5"/>
      <c r="ORC189" s="5"/>
      <c r="ORD189" s="5"/>
      <c r="ORE189" s="5"/>
      <c r="ORF189" s="5"/>
      <c r="ORG189" s="5"/>
      <c r="ORH189" s="5"/>
      <c r="ORI189" s="5"/>
      <c r="ORJ189" s="5"/>
      <c r="ORK189" s="5"/>
      <c r="ORL189" s="5"/>
      <c r="ORM189" s="5"/>
      <c r="ORN189" s="5"/>
      <c r="ORO189" s="5"/>
      <c r="ORP189" s="5"/>
      <c r="ORQ189" s="5"/>
      <c r="ORR189" s="5"/>
      <c r="ORS189" s="5"/>
      <c r="ORT189" s="5"/>
      <c r="ORU189" s="5"/>
      <c r="ORV189" s="5"/>
      <c r="ORW189" s="5"/>
      <c r="ORX189" s="5"/>
      <c r="ORY189" s="5"/>
      <c r="ORZ189" s="5"/>
      <c r="OSA189" s="5"/>
      <c r="OSB189" s="5"/>
      <c r="OSC189" s="5"/>
      <c r="OSD189" s="5"/>
      <c r="OSE189" s="5"/>
      <c r="OSF189" s="5"/>
      <c r="OSG189" s="5"/>
      <c r="OSH189" s="5"/>
      <c r="OSI189" s="5"/>
      <c r="OSJ189" s="5"/>
      <c r="OSK189" s="5"/>
      <c r="OSL189" s="5"/>
      <c r="OSM189" s="5"/>
      <c r="OSN189" s="5"/>
      <c r="OSO189" s="5"/>
      <c r="OSP189" s="5"/>
      <c r="OSQ189" s="5"/>
      <c r="OSR189" s="5"/>
      <c r="OSS189" s="5"/>
      <c r="OST189" s="5"/>
      <c r="OSU189" s="5"/>
      <c r="OSV189" s="5"/>
      <c r="OSW189" s="5"/>
      <c r="OSX189" s="5"/>
      <c r="OSY189" s="5"/>
      <c r="OSZ189" s="5"/>
      <c r="OTA189" s="5"/>
      <c r="OTB189" s="5"/>
      <c r="OTC189" s="5"/>
      <c r="OTD189" s="5"/>
      <c r="OTE189" s="5"/>
      <c r="OTF189" s="5"/>
      <c r="OTG189" s="5"/>
      <c r="OTH189" s="5"/>
      <c r="OTI189" s="5"/>
      <c r="OTJ189" s="5"/>
      <c r="OTK189" s="5"/>
      <c r="OTL189" s="5"/>
      <c r="OTM189" s="5"/>
      <c r="OTN189" s="5"/>
      <c r="OTO189" s="5"/>
      <c r="OTP189" s="5"/>
      <c r="OTQ189" s="5"/>
      <c r="OTR189" s="5"/>
      <c r="OTS189" s="5"/>
      <c r="OTT189" s="5"/>
      <c r="OTU189" s="5"/>
      <c r="OTV189" s="5"/>
      <c r="OTW189" s="5"/>
      <c r="OTX189" s="5"/>
      <c r="OTY189" s="5"/>
      <c r="OTZ189" s="5"/>
      <c r="OUA189" s="5"/>
      <c r="OUB189" s="5"/>
      <c r="OUC189" s="5"/>
      <c r="OUD189" s="5"/>
      <c r="OUE189" s="5"/>
      <c r="OUF189" s="5"/>
      <c r="OUG189" s="5"/>
      <c r="OUH189" s="5"/>
      <c r="OUI189" s="5"/>
      <c r="OUJ189" s="5"/>
      <c r="OUK189" s="5"/>
      <c r="OUL189" s="5"/>
      <c r="OUM189" s="5"/>
      <c r="OUN189" s="5"/>
      <c r="OUO189" s="5"/>
      <c r="OUP189" s="5"/>
      <c r="OUQ189" s="5"/>
      <c r="OUR189" s="5"/>
      <c r="OUS189" s="5"/>
      <c r="OUT189" s="5"/>
      <c r="OUU189" s="5"/>
      <c r="OUV189" s="5"/>
      <c r="OUW189" s="5"/>
      <c r="OUX189" s="5"/>
      <c r="OUY189" s="5"/>
      <c r="OUZ189" s="5"/>
      <c r="OVA189" s="5"/>
      <c r="OVB189" s="5"/>
      <c r="OVC189" s="5"/>
      <c r="OVD189" s="5"/>
      <c r="OVE189" s="5"/>
      <c r="OVF189" s="5"/>
      <c r="OVG189" s="5"/>
      <c r="OVH189" s="5"/>
      <c r="OVI189" s="5"/>
      <c r="OVJ189" s="5"/>
      <c r="OVK189" s="5"/>
      <c r="OVL189" s="5"/>
      <c r="OVM189" s="5"/>
      <c r="OVN189" s="5"/>
      <c r="OVO189" s="5"/>
      <c r="OVP189" s="5"/>
      <c r="OVQ189" s="5"/>
      <c r="OVR189" s="5"/>
      <c r="OVS189" s="5"/>
      <c r="OVT189" s="5"/>
      <c r="OVU189" s="5"/>
      <c r="OVV189" s="5"/>
      <c r="OVW189" s="5"/>
      <c r="OVX189" s="5"/>
      <c r="OVY189" s="5"/>
      <c r="OVZ189" s="5"/>
      <c r="OWA189" s="5"/>
      <c r="OWB189" s="5"/>
      <c r="OWC189" s="5"/>
      <c r="OWD189" s="5"/>
      <c r="OWE189" s="5"/>
      <c r="OWF189" s="5"/>
      <c r="OWG189" s="5"/>
      <c r="OWH189" s="5"/>
      <c r="OWI189" s="5"/>
      <c r="OWJ189" s="5"/>
      <c r="OWK189" s="5"/>
      <c r="OWL189" s="5"/>
      <c r="OWM189" s="5"/>
      <c r="OWN189" s="5"/>
      <c r="OWO189" s="5"/>
      <c r="OWP189" s="5"/>
      <c r="OWQ189" s="5"/>
      <c r="OWR189" s="5"/>
      <c r="OWS189" s="5"/>
      <c r="OWT189" s="5"/>
      <c r="OWU189" s="5"/>
      <c r="OWV189" s="5"/>
      <c r="OWW189" s="5"/>
      <c r="OWX189" s="5"/>
      <c r="OWY189" s="5"/>
      <c r="OWZ189" s="5"/>
      <c r="OXA189" s="5"/>
      <c r="OXB189" s="5"/>
      <c r="OXC189" s="5"/>
      <c r="OXD189" s="5"/>
      <c r="OXE189" s="5"/>
      <c r="OXF189" s="5"/>
      <c r="OXG189" s="5"/>
      <c r="OXH189" s="5"/>
      <c r="OXI189" s="5"/>
      <c r="OXJ189" s="5"/>
      <c r="OXK189" s="5"/>
      <c r="OXL189" s="5"/>
      <c r="OXM189" s="5"/>
      <c r="OXN189" s="5"/>
      <c r="OXO189" s="5"/>
      <c r="OXP189" s="5"/>
      <c r="OXQ189" s="5"/>
      <c r="OXR189" s="5"/>
      <c r="OXS189" s="5"/>
      <c r="OXT189" s="5"/>
      <c r="OXU189" s="5"/>
      <c r="OXV189" s="5"/>
      <c r="OXW189" s="5"/>
      <c r="OXX189" s="5"/>
      <c r="OXY189" s="5"/>
      <c r="OXZ189" s="5"/>
      <c r="OYA189" s="5"/>
      <c r="OYB189" s="5"/>
      <c r="OYC189" s="5"/>
      <c r="OYD189" s="5"/>
      <c r="OYE189" s="5"/>
      <c r="OYF189" s="5"/>
      <c r="OYG189" s="5"/>
      <c r="OYH189" s="5"/>
      <c r="OYI189" s="5"/>
      <c r="OYJ189" s="5"/>
      <c r="OYK189" s="5"/>
      <c r="OYL189" s="5"/>
      <c r="OYM189" s="5"/>
      <c r="OYN189" s="5"/>
      <c r="OYO189" s="5"/>
      <c r="OYP189" s="5"/>
      <c r="OYQ189" s="5"/>
      <c r="OYR189" s="5"/>
      <c r="OYS189" s="5"/>
      <c r="OYT189" s="5"/>
      <c r="OYU189" s="5"/>
      <c r="OYV189" s="5"/>
      <c r="OYW189" s="5"/>
      <c r="OYX189" s="5"/>
      <c r="OYY189" s="5"/>
      <c r="OYZ189" s="5"/>
      <c r="OZA189" s="5"/>
      <c r="OZB189" s="5"/>
      <c r="OZC189" s="5"/>
      <c r="OZD189" s="5"/>
      <c r="OZE189" s="5"/>
      <c r="OZF189" s="5"/>
      <c r="OZG189" s="5"/>
      <c r="OZH189" s="5"/>
      <c r="OZI189" s="5"/>
      <c r="OZJ189" s="5"/>
      <c r="OZK189" s="5"/>
      <c r="OZL189" s="5"/>
      <c r="OZM189" s="5"/>
      <c r="OZN189" s="5"/>
      <c r="OZO189" s="5"/>
      <c r="OZP189" s="5"/>
      <c r="OZQ189" s="5"/>
      <c r="OZR189" s="5"/>
      <c r="OZS189" s="5"/>
      <c r="OZT189" s="5"/>
      <c r="OZU189" s="5"/>
      <c r="OZV189" s="5"/>
      <c r="OZW189" s="5"/>
      <c r="OZX189" s="5"/>
      <c r="OZY189" s="5"/>
      <c r="OZZ189" s="5"/>
      <c r="PAA189" s="5"/>
      <c r="PAB189" s="5"/>
      <c r="PAC189" s="5"/>
      <c r="PAD189" s="5"/>
      <c r="PAE189" s="5"/>
      <c r="PAF189" s="5"/>
      <c r="PAG189" s="5"/>
      <c r="PAH189" s="5"/>
      <c r="PAI189" s="5"/>
      <c r="PAJ189" s="5"/>
      <c r="PAK189" s="5"/>
      <c r="PAL189" s="5"/>
      <c r="PAM189" s="5"/>
      <c r="PAN189" s="5"/>
      <c r="PAO189" s="5"/>
      <c r="PAP189" s="5"/>
      <c r="PAQ189" s="5"/>
      <c r="PAR189" s="5"/>
      <c r="PAS189" s="5"/>
      <c r="PAT189" s="5"/>
      <c r="PAU189" s="5"/>
      <c r="PAV189" s="5"/>
      <c r="PAW189" s="5"/>
      <c r="PAX189" s="5"/>
      <c r="PAY189" s="5"/>
      <c r="PAZ189" s="5"/>
      <c r="PBA189" s="5"/>
      <c r="PBB189" s="5"/>
      <c r="PBC189" s="5"/>
      <c r="PBD189" s="5"/>
      <c r="PBE189" s="5"/>
      <c r="PBF189" s="5"/>
      <c r="PBG189" s="5"/>
      <c r="PBH189" s="5"/>
      <c r="PBI189" s="5"/>
      <c r="PBJ189" s="5"/>
      <c r="PBK189" s="5"/>
      <c r="PBL189" s="5"/>
      <c r="PBM189" s="5"/>
      <c r="PBN189" s="5"/>
      <c r="PBO189" s="5"/>
      <c r="PBP189" s="5"/>
      <c r="PBQ189" s="5"/>
      <c r="PBR189" s="5"/>
      <c r="PBS189" s="5"/>
      <c r="PBT189" s="5"/>
      <c r="PBU189" s="5"/>
      <c r="PBV189" s="5"/>
      <c r="PBW189" s="5"/>
      <c r="PBX189" s="5"/>
      <c r="PBY189" s="5"/>
      <c r="PBZ189" s="5"/>
      <c r="PCA189" s="5"/>
      <c r="PCB189" s="5"/>
      <c r="PCC189" s="5"/>
      <c r="PCD189" s="5"/>
      <c r="PCE189" s="5"/>
      <c r="PCF189" s="5"/>
      <c r="PCG189" s="5"/>
      <c r="PCH189" s="5"/>
      <c r="PCI189" s="5"/>
      <c r="PCJ189" s="5"/>
      <c r="PCK189" s="5"/>
      <c r="PCL189" s="5"/>
      <c r="PCM189" s="5"/>
      <c r="PCN189" s="5"/>
      <c r="PCO189" s="5"/>
      <c r="PCP189" s="5"/>
      <c r="PCQ189" s="5"/>
      <c r="PCR189" s="5"/>
      <c r="PCS189" s="5"/>
      <c r="PCT189" s="5"/>
      <c r="PCU189" s="5"/>
      <c r="PCV189" s="5"/>
      <c r="PCW189" s="5"/>
      <c r="PCX189" s="5"/>
      <c r="PCY189" s="5"/>
      <c r="PCZ189" s="5"/>
      <c r="PDA189" s="5"/>
      <c r="PDB189" s="5"/>
      <c r="PDC189" s="5"/>
      <c r="PDD189" s="5"/>
      <c r="PDE189" s="5"/>
      <c r="PDF189" s="5"/>
      <c r="PDG189" s="5"/>
      <c r="PDH189" s="5"/>
      <c r="PDI189" s="5"/>
      <c r="PDJ189" s="5"/>
      <c r="PDK189" s="5"/>
      <c r="PDL189" s="5"/>
      <c r="PDM189" s="5"/>
      <c r="PDN189" s="5"/>
      <c r="PDO189" s="5"/>
      <c r="PDP189" s="5"/>
      <c r="PDQ189" s="5"/>
      <c r="PDR189" s="5"/>
      <c r="PDS189" s="5"/>
      <c r="PDT189" s="5"/>
      <c r="PDU189" s="5"/>
      <c r="PDV189" s="5"/>
      <c r="PDW189" s="5"/>
      <c r="PDX189" s="5"/>
      <c r="PDY189" s="5"/>
      <c r="PDZ189" s="5"/>
      <c r="PEA189" s="5"/>
      <c r="PEB189" s="5"/>
      <c r="PEC189" s="5"/>
      <c r="PED189" s="5"/>
      <c r="PEE189" s="5"/>
      <c r="PEF189" s="5"/>
      <c r="PEG189" s="5"/>
      <c r="PEH189" s="5"/>
      <c r="PEI189" s="5"/>
      <c r="PEJ189" s="5"/>
      <c r="PEK189" s="5"/>
      <c r="PEL189" s="5"/>
      <c r="PEM189" s="5"/>
      <c r="PEN189" s="5"/>
      <c r="PEO189" s="5"/>
      <c r="PEP189" s="5"/>
      <c r="PEQ189" s="5"/>
      <c r="PER189" s="5"/>
      <c r="PES189" s="5"/>
      <c r="PET189" s="5"/>
      <c r="PEU189" s="5"/>
      <c r="PEV189" s="5"/>
      <c r="PEW189" s="5"/>
      <c r="PEX189" s="5"/>
      <c r="PEY189" s="5"/>
      <c r="PEZ189" s="5"/>
      <c r="PFA189" s="5"/>
      <c r="PFB189" s="5"/>
      <c r="PFC189" s="5"/>
      <c r="PFD189" s="5"/>
      <c r="PFE189" s="5"/>
      <c r="PFF189" s="5"/>
      <c r="PFG189" s="5"/>
      <c r="PFH189" s="5"/>
      <c r="PFI189" s="5"/>
      <c r="PFJ189" s="5"/>
      <c r="PFK189" s="5"/>
      <c r="PFL189" s="5"/>
      <c r="PFM189" s="5"/>
      <c r="PFN189" s="5"/>
      <c r="PFO189" s="5"/>
      <c r="PFP189" s="5"/>
      <c r="PFQ189" s="5"/>
      <c r="PFR189" s="5"/>
      <c r="PFS189" s="5"/>
      <c r="PFT189" s="5"/>
      <c r="PFU189" s="5"/>
      <c r="PFV189" s="5"/>
      <c r="PFW189" s="5"/>
      <c r="PFX189" s="5"/>
      <c r="PFY189" s="5"/>
      <c r="PFZ189" s="5"/>
      <c r="PGA189" s="5"/>
      <c r="PGB189" s="5"/>
      <c r="PGC189" s="5"/>
      <c r="PGD189" s="5"/>
      <c r="PGE189" s="5"/>
      <c r="PGF189" s="5"/>
      <c r="PGG189" s="5"/>
      <c r="PGH189" s="5"/>
      <c r="PGI189" s="5"/>
      <c r="PGJ189" s="5"/>
      <c r="PGK189" s="5"/>
      <c r="PGL189" s="5"/>
      <c r="PGM189" s="5"/>
      <c r="PGN189" s="5"/>
      <c r="PGO189" s="5"/>
      <c r="PGP189" s="5"/>
      <c r="PGQ189" s="5"/>
      <c r="PGR189" s="5"/>
      <c r="PGS189" s="5"/>
      <c r="PGT189" s="5"/>
      <c r="PGU189" s="5"/>
      <c r="PGV189" s="5"/>
      <c r="PGW189" s="5"/>
      <c r="PGX189" s="5"/>
      <c r="PGY189" s="5"/>
      <c r="PGZ189" s="5"/>
      <c r="PHA189" s="5"/>
      <c r="PHB189" s="5"/>
      <c r="PHC189" s="5"/>
      <c r="PHD189" s="5"/>
      <c r="PHE189" s="5"/>
      <c r="PHF189" s="5"/>
      <c r="PHG189" s="5"/>
      <c r="PHH189" s="5"/>
      <c r="PHI189" s="5"/>
      <c r="PHJ189" s="5"/>
      <c r="PHK189" s="5"/>
      <c r="PHL189" s="5"/>
      <c r="PHM189" s="5"/>
      <c r="PHN189" s="5"/>
      <c r="PHO189" s="5"/>
      <c r="PHP189" s="5"/>
      <c r="PHQ189" s="5"/>
      <c r="PHR189" s="5"/>
      <c r="PHS189" s="5"/>
      <c r="PHT189" s="5"/>
      <c r="PHU189" s="5"/>
      <c r="PHV189" s="5"/>
      <c r="PHW189" s="5"/>
      <c r="PHX189" s="5"/>
      <c r="PHY189" s="5"/>
      <c r="PHZ189" s="5"/>
      <c r="PIA189" s="5"/>
      <c r="PIB189" s="5"/>
      <c r="PIC189" s="5"/>
      <c r="PID189" s="5"/>
      <c r="PIE189" s="5"/>
      <c r="PIF189" s="5"/>
      <c r="PIG189" s="5"/>
      <c r="PIH189" s="5"/>
      <c r="PII189" s="5"/>
      <c r="PIJ189" s="5"/>
      <c r="PIK189" s="5"/>
      <c r="PIL189" s="5"/>
      <c r="PIM189" s="5"/>
      <c r="PIN189" s="5"/>
      <c r="PIO189" s="5"/>
      <c r="PIP189" s="5"/>
      <c r="PIQ189" s="5"/>
      <c r="PIR189" s="5"/>
      <c r="PIS189" s="5"/>
      <c r="PIT189" s="5"/>
      <c r="PIU189" s="5"/>
      <c r="PIV189" s="5"/>
      <c r="PIW189" s="5"/>
      <c r="PIX189" s="5"/>
      <c r="PIY189" s="5"/>
      <c r="PIZ189" s="5"/>
      <c r="PJA189" s="5"/>
      <c r="PJB189" s="5"/>
      <c r="PJC189" s="5"/>
      <c r="PJD189" s="5"/>
      <c r="PJE189" s="5"/>
      <c r="PJF189" s="5"/>
      <c r="PJG189" s="5"/>
      <c r="PJH189" s="5"/>
      <c r="PJI189" s="5"/>
      <c r="PJJ189" s="5"/>
      <c r="PJK189" s="5"/>
      <c r="PJL189" s="5"/>
      <c r="PJM189" s="5"/>
      <c r="PJN189" s="5"/>
      <c r="PJO189" s="5"/>
      <c r="PJP189" s="5"/>
      <c r="PJQ189" s="5"/>
      <c r="PJR189" s="5"/>
      <c r="PJS189" s="5"/>
      <c r="PJT189" s="5"/>
      <c r="PJU189" s="5"/>
      <c r="PJV189" s="5"/>
      <c r="PJW189" s="5"/>
      <c r="PJX189" s="5"/>
      <c r="PJY189" s="5"/>
      <c r="PJZ189" s="5"/>
      <c r="PKA189" s="5"/>
      <c r="PKB189" s="5"/>
      <c r="PKC189" s="5"/>
      <c r="PKD189" s="5"/>
      <c r="PKE189" s="5"/>
      <c r="PKF189" s="5"/>
      <c r="PKG189" s="5"/>
      <c r="PKH189" s="5"/>
      <c r="PKI189" s="5"/>
      <c r="PKJ189" s="5"/>
      <c r="PKK189" s="5"/>
      <c r="PKL189" s="5"/>
      <c r="PKM189" s="5"/>
      <c r="PKN189" s="5"/>
      <c r="PKO189" s="5"/>
      <c r="PKP189" s="5"/>
      <c r="PKQ189" s="5"/>
      <c r="PKR189" s="5"/>
      <c r="PKS189" s="5"/>
      <c r="PKT189" s="5"/>
      <c r="PKU189" s="5"/>
      <c r="PKV189" s="5"/>
      <c r="PKW189" s="5"/>
      <c r="PKX189" s="5"/>
      <c r="PKY189" s="5"/>
      <c r="PKZ189" s="5"/>
      <c r="PLA189" s="5"/>
      <c r="PLB189" s="5"/>
      <c r="PLC189" s="5"/>
      <c r="PLD189" s="5"/>
      <c r="PLE189" s="5"/>
      <c r="PLF189" s="5"/>
      <c r="PLG189" s="5"/>
      <c r="PLH189" s="5"/>
      <c r="PLI189" s="5"/>
      <c r="PLJ189" s="5"/>
      <c r="PLK189" s="5"/>
      <c r="PLL189" s="5"/>
      <c r="PLM189" s="5"/>
      <c r="PLN189" s="5"/>
      <c r="PLO189" s="5"/>
      <c r="PLP189" s="5"/>
      <c r="PLQ189" s="5"/>
      <c r="PLR189" s="5"/>
      <c r="PLS189" s="5"/>
      <c r="PLT189" s="5"/>
      <c r="PLU189" s="5"/>
      <c r="PLV189" s="5"/>
      <c r="PLW189" s="5"/>
      <c r="PLX189" s="5"/>
      <c r="PLY189" s="5"/>
      <c r="PLZ189" s="5"/>
      <c r="PMA189" s="5"/>
      <c r="PMB189" s="5"/>
      <c r="PMC189" s="5"/>
      <c r="PMD189" s="5"/>
      <c r="PME189" s="5"/>
      <c r="PMF189" s="5"/>
      <c r="PMG189" s="5"/>
      <c r="PMH189" s="5"/>
      <c r="PMI189" s="5"/>
      <c r="PMJ189" s="5"/>
      <c r="PMK189" s="5"/>
      <c r="PML189" s="5"/>
      <c r="PMM189" s="5"/>
      <c r="PMN189" s="5"/>
      <c r="PMO189" s="5"/>
      <c r="PMP189" s="5"/>
      <c r="PMQ189" s="5"/>
      <c r="PMR189" s="5"/>
      <c r="PMS189" s="5"/>
      <c r="PMT189" s="5"/>
      <c r="PMU189" s="5"/>
      <c r="PMV189" s="5"/>
      <c r="PMW189" s="5"/>
      <c r="PMX189" s="5"/>
      <c r="PMY189" s="5"/>
      <c r="PMZ189" s="5"/>
      <c r="PNA189" s="5"/>
      <c r="PNB189" s="5"/>
      <c r="PNC189" s="5"/>
      <c r="PND189" s="5"/>
      <c r="PNE189" s="5"/>
      <c r="PNF189" s="5"/>
      <c r="PNG189" s="5"/>
      <c r="PNH189" s="5"/>
      <c r="PNI189" s="5"/>
      <c r="PNJ189" s="5"/>
      <c r="PNK189" s="5"/>
      <c r="PNL189" s="5"/>
      <c r="PNM189" s="5"/>
      <c r="PNN189" s="5"/>
      <c r="PNO189" s="5"/>
      <c r="PNP189" s="5"/>
      <c r="PNQ189" s="5"/>
      <c r="PNR189" s="5"/>
      <c r="PNS189" s="5"/>
      <c r="PNT189" s="5"/>
      <c r="PNU189" s="5"/>
      <c r="PNV189" s="5"/>
      <c r="PNW189" s="5"/>
      <c r="PNX189" s="5"/>
      <c r="PNY189" s="5"/>
      <c r="PNZ189" s="5"/>
      <c r="POA189" s="5"/>
      <c r="POB189" s="5"/>
      <c r="POC189" s="5"/>
      <c r="POD189" s="5"/>
      <c r="POE189" s="5"/>
      <c r="POF189" s="5"/>
      <c r="POG189" s="5"/>
      <c r="POH189" s="5"/>
      <c r="POI189" s="5"/>
      <c r="POJ189" s="5"/>
      <c r="POK189" s="5"/>
      <c r="POL189" s="5"/>
      <c r="POM189" s="5"/>
      <c r="PON189" s="5"/>
      <c r="POO189" s="5"/>
      <c r="POP189" s="5"/>
      <c r="POQ189" s="5"/>
      <c r="POR189" s="5"/>
      <c r="POS189" s="5"/>
      <c r="POT189" s="5"/>
      <c r="POU189" s="5"/>
      <c r="POV189" s="5"/>
      <c r="POW189" s="5"/>
      <c r="POX189" s="5"/>
      <c r="POY189" s="5"/>
      <c r="POZ189" s="5"/>
      <c r="PPA189" s="5"/>
      <c r="PPB189" s="5"/>
      <c r="PPC189" s="5"/>
      <c r="PPD189" s="5"/>
      <c r="PPE189" s="5"/>
      <c r="PPF189" s="5"/>
      <c r="PPG189" s="5"/>
      <c r="PPH189" s="5"/>
      <c r="PPI189" s="5"/>
      <c r="PPJ189" s="5"/>
      <c r="PPK189" s="5"/>
      <c r="PPL189" s="5"/>
      <c r="PPM189" s="5"/>
      <c r="PPN189" s="5"/>
      <c r="PPO189" s="5"/>
      <c r="PPP189" s="5"/>
      <c r="PPQ189" s="5"/>
      <c r="PPR189" s="5"/>
      <c r="PPS189" s="5"/>
      <c r="PPT189" s="5"/>
      <c r="PPU189" s="5"/>
      <c r="PPV189" s="5"/>
      <c r="PPW189" s="5"/>
      <c r="PPX189" s="5"/>
      <c r="PPY189" s="5"/>
      <c r="PPZ189" s="5"/>
      <c r="PQA189" s="5"/>
      <c r="PQB189" s="5"/>
      <c r="PQC189" s="5"/>
      <c r="PQD189" s="5"/>
      <c r="PQE189" s="5"/>
      <c r="PQF189" s="5"/>
      <c r="PQG189" s="5"/>
      <c r="PQH189" s="5"/>
      <c r="PQI189" s="5"/>
      <c r="PQJ189" s="5"/>
      <c r="PQK189" s="5"/>
      <c r="PQL189" s="5"/>
      <c r="PQM189" s="5"/>
      <c r="PQN189" s="5"/>
      <c r="PQO189" s="5"/>
      <c r="PQP189" s="5"/>
      <c r="PQQ189" s="5"/>
      <c r="PQR189" s="5"/>
      <c r="PQS189" s="5"/>
      <c r="PQT189" s="5"/>
      <c r="PQU189" s="5"/>
      <c r="PQV189" s="5"/>
      <c r="PQW189" s="5"/>
      <c r="PQX189" s="5"/>
      <c r="PQY189" s="5"/>
      <c r="PQZ189" s="5"/>
      <c r="PRA189" s="5"/>
      <c r="PRB189" s="5"/>
      <c r="PRC189" s="5"/>
      <c r="PRD189" s="5"/>
      <c r="PRE189" s="5"/>
      <c r="PRF189" s="5"/>
      <c r="PRG189" s="5"/>
      <c r="PRH189" s="5"/>
      <c r="PRI189" s="5"/>
      <c r="PRJ189" s="5"/>
      <c r="PRK189" s="5"/>
      <c r="PRL189" s="5"/>
      <c r="PRM189" s="5"/>
      <c r="PRN189" s="5"/>
      <c r="PRO189" s="5"/>
      <c r="PRP189" s="5"/>
      <c r="PRQ189" s="5"/>
      <c r="PRR189" s="5"/>
      <c r="PRS189" s="5"/>
      <c r="PRT189" s="5"/>
      <c r="PRU189" s="5"/>
      <c r="PRV189" s="5"/>
      <c r="PRW189" s="5"/>
      <c r="PRX189" s="5"/>
      <c r="PRY189" s="5"/>
      <c r="PRZ189" s="5"/>
      <c r="PSA189" s="5"/>
      <c r="PSB189" s="5"/>
      <c r="PSC189" s="5"/>
      <c r="PSD189" s="5"/>
      <c r="PSE189" s="5"/>
      <c r="PSF189" s="5"/>
      <c r="PSG189" s="5"/>
      <c r="PSH189" s="5"/>
      <c r="PSI189" s="5"/>
      <c r="PSJ189" s="5"/>
      <c r="PSK189" s="5"/>
      <c r="PSL189" s="5"/>
      <c r="PSM189" s="5"/>
      <c r="PSN189" s="5"/>
      <c r="PSO189" s="5"/>
      <c r="PSP189" s="5"/>
      <c r="PSQ189" s="5"/>
      <c r="PSR189" s="5"/>
      <c r="PSS189" s="5"/>
      <c r="PST189" s="5"/>
      <c r="PSU189" s="5"/>
      <c r="PSV189" s="5"/>
      <c r="PSW189" s="5"/>
      <c r="PSX189" s="5"/>
      <c r="PSY189" s="5"/>
      <c r="PSZ189" s="5"/>
      <c r="PTA189" s="5"/>
      <c r="PTB189" s="5"/>
      <c r="PTC189" s="5"/>
      <c r="PTD189" s="5"/>
      <c r="PTE189" s="5"/>
      <c r="PTF189" s="5"/>
      <c r="PTG189" s="5"/>
      <c r="PTH189" s="5"/>
      <c r="PTI189" s="5"/>
      <c r="PTJ189" s="5"/>
      <c r="PTK189" s="5"/>
      <c r="PTL189" s="5"/>
      <c r="PTM189" s="5"/>
      <c r="PTN189" s="5"/>
      <c r="PTO189" s="5"/>
      <c r="PTP189" s="5"/>
      <c r="PTQ189" s="5"/>
      <c r="PTR189" s="5"/>
      <c r="PTS189" s="5"/>
      <c r="PTT189" s="5"/>
      <c r="PTU189" s="5"/>
      <c r="PTV189" s="5"/>
      <c r="PTW189" s="5"/>
      <c r="PTX189" s="5"/>
      <c r="PTY189" s="5"/>
      <c r="PTZ189" s="5"/>
      <c r="PUA189" s="5"/>
      <c r="PUB189" s="5"/>
      <c r="PUC189" s="5"/>
      <c r="PUD189" s="5"/>
      <c r="PUE189" s="5"/>
      <c r="PUF189" s="5"/>
      <c r="PUG189" s="5"/>
      <c r="PUH189" s="5"/>
      <c r="PUI189" s="5"/>
      <c r="PUJ189" s="5"/>
      <c r="PUK189" s="5"/>
      <c r="PUL189" s="5"/>
      <c r="PUM189" s="5"/>
      <c r="PUN189" s="5"/>
      <c r="PUO189" s="5"/>
      <c r="PUP189" s="5"/>
      <c r="PUQ189" s="5"/>
      <c r="PUR189" s="5"/>
      <c r="PUS189" s="5"/>
      <c r="PUT189" s="5"/>
      <c r="PUU189" s="5"/>
      <c r="PUV189" s="5"/>
      <c r="PUW189" s="5"/>
      <c r="PUX189" s="5"/>
      <c r="PUY189" s="5"/>
      <c r="PUZ189" s="5"/>
      <c r="PVA189" s="5"/>
      <c r="PVB189" s="5"/>
      <c r="PVC189" s="5"/>
      <c r="PVD189" s="5"/>
      <c r="PVE189" s="5"/>
      <c r="PVF189" s="5"/>
      <c r="PVG189" s="5"/>
      <c r="PVH189" s="5"/>
      <c r="PVI189" s="5"/>
      <c r="PVJ189" s="5"/>
      <c r="PVK189" s="5"/>
      <c r="PVL189" s="5"/>
      <c r="PVM189" s="5"/>
      <c r="PVN189" s="5"/>
      <c r="PVO189" s="5"/>
      <c r="PVP189" s="5"/>
      <c r="PVQ189" s="5"/>
      <c r="PVR189" s="5"/>
      <c r="PVS189" s="5"/>
      <c r="PVT189" s="5"/>
      <c r="PVU189" s="5"/>
      <c r="PVV189" s="5"/>
      <c r="PVW189" s="5"/>
      <c r="PVX189" s="5"/>
      <c r="PVY189" s="5"/>
      <c r="PVZ189" s="5"/>
      <c r="PWA189" s="5"/>
      <c r="PWB189" s="5"/>
      <c r="PWC189" s="5"/>
      <c r="PWD189" s="5"/>
      <c r="PWE189" s="5"/>
      <c r="PWF189" s="5"/>
      <c r="PWG189" s="5"/>
      <c r="PWH189" s="5"/>
      <c r="PWI189" s="5"/>
      <c r="PWJ189" s="5"/>
      <c r="PWK189" s="5"/>
      <c r="PWL189" s="5"/>
      <c r="PWM189" s="5"/>
      <c r="PWN189" s="5"/>
      <c r="PWO189" s="5"/>
      <c r="PWP189" s="5"/>
      <c r="PWQ189" s="5"/>
      <c r="PWR189" s="5"/>
      <c r="PWS189" s="5"/>
      <c r="PWT189" s="5"/>
      <c r="PWU189" s="5"/>
      <c r="PWV189" s="5"/>
      <c r="PWW189" s="5"/>
      <c r="PWX189" s="5"/>
      <c r="PWY189" s="5"/>
      <c r="PWZ189" s="5"/>
      <c r="PXA189" s="5"/>
      <c r="PXB189" s="5"/>
      <c r="PXC189" s="5"/>
      <c r="PXD189" s="5"/>
      <c r="PXE189" s="5"/>
      <c r="PXF189" s="5"/>
      <c r="PXG189" s="5"/>
      <c r="PXH189" s="5"/>
      <c r="PXI189" s="5"/>
      <c r="PXJ189" s="5"/>
      <c r="PXK189" s="5"/>
      <c r="PXL189" s="5"/>
      <c r="PXM189" s="5"/>
      <c r="PXN189" s="5"/>
      <c r="PXO189" s="5"/>
      <c r="PXP189" s="5"/>
      <c r="PXQ189" s="5"/>
      <c r="PXR189" s="5"/>
      <c r="PXS189" s="5"/>
      <c r="PXT189" s="5"/>
      <c r="PXU189" s="5"/>
      <c r="PXV189" s="5"/>
      <c r="PXW189" s="5"/>
      <c r="PXX189" s="5"/>
      <c r="PXY189" s="5"/>
      <c r="PXZ189" s="5"/>
      <c r="PYA189" s="5"/>
      <c r="PYB189" s="5"/>
      <c r="PYC189" s="5"/>
      <c r="PYD189" s="5"/>
      <c r="PYE189" s="5"/>
      <c r="PYF189" s="5"/>
      <c r="PYG189" s="5"/>
      <c r="PYH189" s="5"/>
      <c r="PYI189" s="5"/>
      <c r="PYJ189" s="5"/>
      <c r="PYK189" s="5"/>
      <c r="PYL189" s="5"/>
      <c r="PYM189" s="5"/>
      <c r="PYN189" s="5"/>
      <c r="PYO189" s="5"/>
      <c r="PYP189" s="5"/>
      <c r="PYQ189" s="5"/>
      <c r="PYR189" s="5"/>
      <c r="PYS189" s="5"/>
      <c r="PYT189" s="5"/>
      <c r="PYU189" s="5"/>
      <c r="PYV189" s="5"/>
      <c r="PYW189" s="5"/>
      <c r="PYX189" s="5"/>
      <c r="PYY189" s="5"/>
      <c r="PYZ189" s="5"/>
      <c r="PZA189" s="5"/>
      <c r="PZB189" s="5"/>
      <c r="PZC189" s="5"/>
      <c r="PZD189" s="5"/>
      <c r="PZE189" s="5"/>
      <c r="PZF189" s="5"/>
      <c r="PZG189" s="5"/>
      <c r="PZH189" s="5"/>
      <c r="PZI189" s="5"/>
      <c r="PZJ189" s="5"/>
      <c r="PZK189" s="5"/>
      <c r="PZL189" s="5"/>
      <c r="PZM189" s="5"/>
      <c r="PZN189" s="5"/>
      <c r="PZO189" s="5"/>
      <c r="PZP189" s="5"/>
      <c r="PZQ189" s="5"/>
      <c r="PZR189" s="5"/>
      <c r="PZS189" s="5"/>
      <c r="PZT189" s="5"/>
      <c r="PZU189" s="5"/>
      <c r="PZV189" s="5"/>
      <c r="PZW189" s="5"/>
      <c r="PZX189" s="5"/>
      <c r="PZY189" s="5"/>
      <c r="PZZ189" s="5"/>
      <c r="QAA189" s="5"/>
      <c r="QAB189" s="5"/>
      <c r="QAC189" s="5"/>
      <c r="QAD189" s="5"/>
      <c r="QAE189" s="5"/>
      <c r="QAF189" s="5"/>
      <c r="QAG189" s="5"/>
      <c r="QAH189" s="5"/>
      <c r="QAI189" s="5"/>
      <c r="QAJ189" s="5"/>
      <c r="QAK189" s="5"/>
      <c r="QAL189" s="5"/>
      <c r="QAM189" s="5"/>
      <c r="QAN189" s="5"/>
      <c r="QAO189" s="5"/>
      <c r="QAP189" s="5"/>
      <c r="QAQ189" s="5"/>
      <c r="QAR189" s="5"/>
      <c r="QAS189" s="5"/>
      <c r="QAT189" s="5"/>
      <c r="QAU189" s="5"/>
      <c r="QAV189" s="5"/>
      <c r="QAW189" s="5"/>
      <c r="QAX189" s="5"/>
      <c r="QAY189" s="5"/>
      <c r="QAZ189" s="5"/>
      <c r="QBA189" s="5"/>
      <c r="QBB189" s="5"/>
      <c r="QBC189" s="5"/>
      <c r="QBD189" s="5"/>
      <c r="QBE189" s="5"/>
      <c r="QBF189" s="5"/>
      <c r="QBG189" s="5"/>
      <c r="QBH189" s="5"/>
      <c r="QBI189" s="5"/>
      <c r="QBJ189" s="5"/>
      <c r="QBK189" s="5"/>
      <c r="QBL189" s="5"/>
      <c r="QBM189" s="5"/>
      <c r="QBN189" s="5"/>
      <c r="QBO189" s="5"/>
      <c r="QBP189" s="5"/>
      <c r="QBQ189" s="5"/>
      <c r="QBR189" s="5"/>
      <c r="QBS189" s="5"/>
      <c r="QBT189" s="5"/>
      <c r="QBU189" s="5"/>
      <c r="QBV189" s="5"/>
      <c r="QBW189" s="5"/>
      <c r="QBX189" s="5"/>
      <c r="QBY189" s="5"/>
      <c r="QBZ189" s="5"/>
      <c r="QCA189" s="5"/>
      <c r="QCB189" s="5"/>
      <c r="QCC189" s="5"/>
      <c r="QCD189" s="5"/>
      <c r="QCE189" s="5"/>
      <c r="QCF189" s="5"/>
      <c r="QCG189" s="5"/>
      <c r="QCH189" s="5"/>
      <c r="QCI189" s="5"/>
      <c r="QCJ189" s="5"/>
      <c r="QCK189" s="5"/>
      <c r="QCL189" s="5"/>
      <c r="QCM189" s="5"/>
      <c r="QCN189" s="5"/>
      <c r="QCO189" s="5"/>
      <c r="QCP189" s="5"/>
      <c r="QCQ189" s="5"/>
      <c r="QCR189" s="5"/>
      <c r="QCS189" s="5"/>
      <c r="QCT189" s="5"/>
      <c r="QCU189" s="5"/>
      <c r="QCV189" s="5"/>
      <c r="QCW189" s="5"/>
      <c r="QCX189" s="5"/>
      <c r="QCY189" s="5"/>
      <c r="QCZ189" s="5"/>
      <c r="QDA189" s="5"/>
      <c r="QDB189" s="5"/>
      <c r="QDC189" s="5"/>
      <c r="QDD189" s="5"/>
      <c r="QDE189" s="5"/>
      <c r="QDF189" s="5"/>
      <c r="QDG189" s="5"/>
      <c r="QDH189" s="5"/>
      <c r="QDI189" s="5"/>
      <c r="QDJ189" s="5"/>
      <c r="QDK189" s="5"/>
      <c r="QDL189" s="5"/>
      <c r="QDM189" s="5"/>
      <c r="QDN189" s="5"/>
      <c r="QDO189" s="5"/>
      <c r="QDP189" s="5"/>
      <c r="QDQ189" s="5"/>
      <c r="QDR189" s="5"/>
      <c r="QDS189" s="5"/>
      <c r="QDT189" s="5"/>
      <c r="QDU189" s="5"/>
      <c r="QDV189" s="5"/>
      <c r="QDW189" s="5"/>
      <c r="QDX189" s="5"/>
      <c r="QDY189" s="5"/>
      <c r="QDZ189" s="5"/>
      <c r="QEA189" s="5"/>
      <c r="QEB189" s="5"/>
      <c r="QEC189" s="5"/>
      <c r="QED189" s="5"/>
      <c r="QEE189" s="5"/>
      <c r="QEF189" s="5"/>
      <c r="QEG189" s="5"/>
      <c r="QEH189" s="5"/>
      <c r="QEI189" s="5"/>
      <c r="QEJ189" s="5"/>
      <c r="QEK189" s="5"/>
      <c r="QEL189" s="5"/>
      <c r="QEM189" s="5"/>
      <c r="QEN189" s="5"/>
      <c r="QEO189" s="5"/>
      <c r="QEP189" s="5"/>
      <c r="QEQ189" s="5"/>
      <c r="QER189" s="5"/>
      <c r="QES189" s="5"/>
      <c r="QET189" s="5"/>
      <c r="QEU189" s="5"/>
      <c r="QEV189" s="5"/>
      <c r="QEW189" s="5"/>
      <c r="QEX189" s="5"/>
      <c r="QEY189" s="5"/>
      <c r="QEZ189" s="5"/>
      <c r="QFA189" s="5"/>
      <c r="QFB189" s="5"/>
      <c r="QFC189" s="5"/>
      <c r="QFD189" s="5"/>
      <c r="QFE189" s="5"/>
      <c r="QFF189" s="5"/>
      <c r="QFG189" s="5"/>
      <c r="QFH189" s="5"/>
      <c r="QFI189" s="5"/>
      <c r="QFJ189" s="5"/>
      <c r="QFK189" s="5"/>
      <c r="QFL189" s="5"/>
      <c r="QFM189" s="5"/>
      <c r="QFN189" s="5"/>
      <c r="QFO189" s="5"/>
      <c r="QFP189" s="5"/>
      <c r="QFQ189" s="5"/>
      <c r="QFR189" s="5"/>
      <c r="QFS189" s="5"/>
      <c r="QFT189" s="5"/>
      <c r="QFU189" s="5"/>
      <c r="QFV189" s="5"/>
      <c r="QFW189" s="5"/>
      <c r="QFX189" s="5"/>
      <c r="QFY189" s="5"/>
      <c r="QFZ189" s="5"/>
      <c r="QGA189" s="5"/>
      <c r="QGB189" s="5"/>
      <c r="QGC189" s="5"/>
      <c r="QGD189" s="5"/>
      <c r="QGE189" s="5"/>
      <c r="QGF189" s="5"/>
      <c r="QGG189" s="5"/>
      <c r="QGH189" s="5"/>
      <c r="QGI189" s="5"/>
      <c r="QGJ189" s="5"/>
      <c r="QGK189" s="5"/>
      <c r="QGL189" s="5"/>
      <c r="QGM189" s="5"/>
      <c r="QGN189" s="5"/>
      <c r="QGO189" s="5"/>
      <c r="QGP189" s="5"/>
      <c r="QGQ189" s="5"/>
      <c r="QGR189" s="5"/>
      <c r="QGS189" s="5"/>
      <c r="QGT189" s="5"/>
      <c r="QGU189" s="5"/>
      <c r="QGV189" s="5"/>
      <c r="QGW189" s="5"/>
      <c r="QGX189" s="5"/>
      <c r="QGY189" s="5"/>
      <c r="QGZ189" s="5"/>
      <c r="QHA189" s="5"/>
      <c r="QHB189" s="5"/>
      <c r="QHC189" s="5"/>
      <c r="QHD189" s="5"/>
      <c r="QHE189" s="5"/>
      <c r="QHF189" s="5"/>
      <c r="QHG189" s="5"/>
      <c r="QHH189" s="5"/>
      <c r="QHI189" s="5"/>
      <c r="QHJ189" s="5"/>
      <c r="QHK189" s="5"/>
      <c r="QHL189" s="5"/>
      <c r="QHM189" s="5"/>
      <c r="QHN189" s="5"/>
      <c r="QHO189" s="5"/>
      <c r="QHP189" s="5"/>
      <c r="QHQ189" s="5"/>
      <c r="QHR189" s="5"/>
      <c r="QHS189" s="5"/>
      <c r="QHT189" s="5"/>
      <c r="QHU189" s="5"/>
      <c r="QHV189" s="5"/>
      <c r="QHW189" s="5"/>
      <c r="QHX189" s="5"/>
      <c r="QHY189" s="5"/>
      <c r="QHZ189" s="5"/>
      <c r="QIA189" s="5"/>
      <c r="QIB189" s="5"/>
      <c r="QIC189" s="5"/>
      <c r="QID189" s="5"/>
      <c r="QIE189" s="5"/>
      <c r="QIF189" s="5"/>
      <c r="QIG189" s="5"/>
      <c r="QIH189" s="5"/>
      <c r="QII189" s="5"/>
      <c r="QIJ189" s="5"/>
      <c r="QIK189" s="5"/>
      <c r="QIL189" s="5"/>
      <c r="QIM189" s="5"/>
      <c r="QIN189" s="5"/>
      <c r="QIO189" s="5"/>
      <c r="QIP189" s="5"/>
      <c r="QIQ189" s="5"/>
      <c r="QIR189" s="5"/>
      <c r="QIS189" s="5"/>
      <c r="QIT189" s="5"/>
      <c r="QIU189" s="5"/>
      <c r="QIV189" s="5"/>
      <c r="QIW189" s="5"/>
      <c r="QIX189" s="5"/>
      <c r="QIY189" s="5"/>
      <c r="QIZ189" s="5"/>
      <c r="QJA189" s="5"/>
      <c r="QJB189" s="5"/>
      <c r="QJC189" s="5"/>
      <c r="QJD189" s="5"/>
      <c r="QJE189" s="5"/>
      <c r="QJF189" s="5"/>
      <c r="QJG189" s="5"/>
      <c r="QJH189" s="5"/>
      <c r="QJI189" s="5"/>
      <c r="QJJ189" s="5"/>
      <c r="QJK189" s="5"/>
      <c r="QJL189" s="5"/>
      <c r="QJM189" s="5"/>
      <c r="QJN189" s="5"/>
      <c r="QJO189" s="5"/>
      <c r="QJP189" s="5"/>
      <c r="QJQ189" s="5"/>
      <c r="QJR189" s="5"/>
      <c r="QJS189" s="5"/>
      <c r="QJT189" s="5"/>
      <c r="QJU189" s="5"/>
      <c r="QJV189" s="5"/>
      <c r="QJW189" s="5"/>
      <c r="QJX189" s="5"/>
      <c r="QJY189" s="5"/>
      <c r="QJZ189" s="5"/>
      <c r="QKA189" s="5"/>
      <c r="QKB189" s="5"/>
      <c r="QKC189" s="5"/>
      <c r="QKD189" s="5"/>
      <c r="QKE189" s="5"/>
      <c r="QKF189" s="5"/>
      <c r="QKG189" s="5"/>
      <c r="QKH189" s="5"/>
      <c r="QKI189" s="5"/>
      <c r="QKJ189" s="5"/>
      <c r="QKK189" s="5"/>
      <c r="QKL189" s="5"/>
      <c r="QKM189" s="5"/>
      <c r="QKN189" s="5"/>
      <c r="QKO189" s="5"/>
      <c r="QKP189" s="5"/>
      <c r="QKQ189" s="5"/>
      <c r="QKR189" s="5"/>
      <c r="QKS189" s="5"/>
      <c r="QKT189" s="5"/>
      <c r="QKU189" s="5"/>
      <c r="QKV189" s="5"/>
      <c r="QKW189" s="5"/>
      <c r="QKX189" s="5"/>
      <c r="QKY189" s="5"/>
      <c r="QKZ189" s="5"/>
      <c r="QLA189" s="5"/>
      <c r="QLB189" s="5"/>
      <c r="QLC189" s="5"/>
      <c r="QLD189" s="5"/>
      <c r="QLE189" s="5"/>
      <c r="QLF189" s="5"/>
      <c r="QLG189" s="5"/>
      <c r="QLH189" s="5"/>
      <c r="QLI189" s="5"/>
      <c r="QLJ189" s="5"/>
      <c r="QLK189" s="5"/>
      <c r="QLL189" s="5"/>
      <c r="QLM189" s="5"/>
      <c r="QLN189" s="5"/>
      <c r="QLO189" s="5"/>
      <c r="QLP189" s="5"/>
      <c r="QLQ189" s="5"/>
      <c r="QLR189" s="5"/>
      <c r="QLS189" s="5"/>
      <c r="QLT189" s="5"/>
      <c r="QLU189" s="5"/>
      <c r="QLV189" s="5"/>
      <c r="QLW189" s="5"/>
      <c r="QLX189" s="5"/>
      <c r="QLY189" s="5"/>
      <c r="QLZ189" s="5"/>
      <c r="QMA189" s="5"/>
      <c r="QMB189" s="5"/>
      <c r="QMC189" s="5"/>
      <c r="QMD189" s="5"/>
      <c r="QME189" s="5"/>
      <c r="QMF189" s="5"/>
      <c r="QMG189" s="5"/>
      <c r="QMH189" s="5"/>
      <c r="QMI189" s="5"/>
      <c r="QMJ189" s="5"/>
      <c r="QMK189" s="5"/>
      <c r="QML189" s="5"/>
      <c r="QMM189" s="5"/>
      <c r="QMN189" s="5"/>
      <c r="QMO189" s="5"/>
      <c r="QMP189" s="5"/>
      <c r="QMQ189" s="5"/>
      <c r="QMR189" s="5"/>
      <c r="QMS189" s="5"/>
      <c r="QMT189" s="5"/>
      <c r="QMU189" s="5"/>
      <c r="QMV189" s="5"/>
      <c r="QMW189" s="5"/>
      <c r="QMX189" s="5"/>
      <c r="QMY189" s="5"/>
      <c r="QMZ189" s="5"/>
      <c r="QNA189" s="5"/>
      <c r="QNB189" s="5"/>
      <c r="QNC189" s="5"/>
      <c r="QND189" s="5"/>
      <c r="QNE189" s="5"/>
      <c r="QNF189" s="5"/>
      <c r="QNG189" s="5"/>
      <c r="QNH189" s="5"/>
      <c r="QNI189" s="5"/>
      <c r="QNJ189" s="5"/>
      <c r="QNK189" s="5"/>
      <c r="QNL189" s="5"/>
      <c r="QNM189" s="5"/>
      <c r="QNN189" s="5"/>
      <c r="QNO189" s="5"/>
      <c r="QNP189" s="5"/>
      <c r="QNQ189" s="5"/>
      <c r="QNR189" s="5"/>
      <c r="QNS189" s="5"/>
      <c r="QNT189" s="5"/>
      <c r="QNU189" s="5"/>
      <c r="QNV189" s="5"/>
      <c r="QNW189" s="5"/>
      <c r="QNX189" s="5"/>
      <c r="QNY189" s="5"/>
      <c r="QNZ189" s="5"/>
      <c r="QOA189" s="5"/>
      <c r="QOB189" s="5"/>
      <c r="QOC189" s="5"/>
      <c r="QOD189" s="5"/>
      <c r="QOE189" s="5"/>
      <c r="QOF189" s="5"/>
      <c r="QOG189" s="5"/>
      <c r="QOH189" s="5"/>
      <c r="QOI189" s="5"/>
      <c r="QOJ189" s="5"/>
      <c r="QOK189" s="5"/>
      <c r="QOL189" s="5"/>
      <c r="QOM189" s="5"/>
      <c r="QON189" s="5"/>
      <c r="QOO189" s="5"/>
      <c r="QOP189" s="5"/>
      <c r="QOQ189" s="5"/>
      <c r="QOR189" s="5"/>
      <c r="QOS189" s="5"/>
      <c r="QOT189" s="5"/>
      <c r="QOU189" s="5"/>
      <c r="QOV189" s="5"/>
      <c r="QOW189" s="5"/>
      <c r="QOX189" s="5"/>
      <c r="QOY189" s="5"/>
      <c r="QOZ189" s="5"/>
      <c r="QPA189" s="5"/>
      <c r="QPB189" s="5"/>
      <c r="QPC189" s="5"/>
      <c r="QPD189" s="5"/>
      <c r="QPE189" s="5"/>
      <c r="QPF189" s="5"/>
      <c r="QPG189" s="5"/>
      <c r="QPH189" s="5"/>
      <c r="QPI189" s="5"/>
      <c r="QPJ189" s="5"/>
      <c r="QPK189" s="5"/>
      <c r="QPL189" s="5"/>
      <c r="QPM189" s="5"/>
      <c r="QPN189" s="5"/>
      <c r="QPO189" s="5"/>
      <c r="QPP189" s="5"/>
      <c r="QPQ189" s="5"/>
      <c r="QPR189" s="5"/>
      <c r="QPS189" s="5"/>
      <c r="QPT189" s="5"/>
      <c r="QPU189" s="5"/>
      <c r="QPV189" s="5"/>
      <c r="QPW189" s="5"/>
      <c r="QPX189" s="5"/>
      <c r="QPY189" s="5"/>
      <c r="QPZ189" s="5"/>
      <c r="QQA189" s="5"/>
      <c r="QQB189" s="5"/>
      <c r="QQC189" s="5"/>
      <c r="QQD189" s="5"/>
      <c r="QQE189" s="5"/>
      <c r="QQF189" s="5"/>
      <c r="QQG189" s="5"/>
      <c r="QQH189" s="5"/>
      <c r="QQI189" s="5"/>
      <c r="QQJ189" s="5"/>
      <c r="QQK189" s="5"/>
      <c r="QQL189" s="5"/>
      <c r="QQM189" s="5"/>
      <c r="QQN189" s="5"/>
      <c r="QQO189" s="5"/>
      <c r="QQP189" s="5"/>
      <c r="QQQ189" s="5"/>
      <c r="QQR189" s="5"/>
      <c r="QQS189" s="5"/>
      <c r="QQT189" s="5"/>
      <c r="QQU189" s="5"/>
      <c r="QQV189" s="5"/>
      <c r="QQW189" s="5"/>
      <c r="QQX189" s="5"/>
      <c r="QQY189" s="5"/>
      <c r="QQZ189" s="5"/>
      <c r="QRA189" s="5"/>
      <c r="QRB189" s="5"/>
      <c r="QRC189" s="5"/>
      <c r="QRD189" s="5"/>
      <c r="QRE189" s="5"/>
      <c r="QRF189" s="5"/>
      <c r="QRG189" s="5"/>
      <c r="QRH189" s="5"/>
      <c r="QRI189" s="5"/>
      <c r="QRJ189" s="5"/>
      <c r="QRK189" s="5"/>
      <c r="QRL189" s="5"/>
      <c r="QRM189" s="5"/>
      <c r="QRN189" s="5"/>
      <c r="QRO189" s="5"/>
      <c r="QRP189" s="5"/>
      <c r="QRQ189" s="5"/>
      <c r="QRR189" s="5"/>
      <c r="QRS189" s="5"/>
      <c r="QRT189" s="5"/>
      <c r="QRU189" s="5"/>
      <c r="QRV189" s="5"/>
      <c r="QRW189" s="5"/>
      <c r="QRX189" s="5"/>
      <c r="QRY189" s="5"/>
      <c r="QRZ189" s="5"/>
      <c r="QSA189" s="5"/>
      <c r="QSB189" s="5"/>
      <c r="QSC189" s="5"/>
      <c r="QSD189" s="5"/>
      <c r="QSE189" s="5"/>
      <c r="QSF189" s="5"/>
      <c r="QSG189" s="5"/>
      <c r="QSH189" s="5"/>
      <c r="QSI189" s="5"/>
      <c r="QSJ189" s="5"/>
      <c r="QSK189" s="5"/>
      <c r="QSL189" s="5"/>
      <c r="QSM189" s="5"/>
      <c r="QSN189" s="5"/>
      <c r="QSO189" s="5"/>
      <c r="QSP189" s="5"/>
      <c r="QSQ189" s="5"/>
      <c r="QSR189" s="5"/>
      <c r="QSS189" s="5"/>
      <c r="QST189" s="5"/>
      <c r="QSU189" s="5"/>
      <c r="QSV189" s="5"/>
      <c r="QSW189" s="5"/>
      <c r="QSX189" s="5"/>
      <c r="QSY189" s="5"/>
      <c r="QSZ189" s="5"/>
      <c r="QTA189" s="5"/>
      <c r="QTB189" s="5"/>
      <c r="QTC189" s="5"/>
      <c r="QTD189" s="5"/>
      <c r="QTE189" s="5"/>
      <c r="QTF189" s="5"/>
      <c r="QTG189" s="5"/>
      <c r="QTH189" s="5"/>
      <c r="QTI189" s="5"/>
      <c r="QTJ189" s="5"/>
      <c r="QTK189" s="5"/>
      <c r="QTL189" s="5"/>
      <c r="QTM189" s="5"/>
      <c r="QTN189" s="5"/>
      <c r="QTO189" s="5"/>
      <c r="QTP189" s="5"/>
      <c r="QTQ189" s="5"/>
      <c r="QTR189" s="5"/>
      <c r="QTS189" s="5"/>
      <c r="QTT189" s="5"/>
      <c r="QTU189" s="5"/>
      <c r="QTV189" s="5"/>
      <c r="QTW189" s="5"/>
      <c r="QTX189" s="5"/>
      <c r="QTY189" s="5"/>
      <c r="QTZ189" s="5"/>
      <c r="QUA189" s="5"/>
      <c r="QUB189" s="5"/>
      <c r="QUC189" s="5"/>
      <c r="QUD189" s="5"/>
      <c r="QUE189" s="5"/>
      <c r="QUF189" s="5"/>
      <c r="QUG189" s="5"/>
      <c r="QUH189" s="5"/>
      <c r="QUI189" s="5"/>
      <c r="QUJ189" s="5"/>
      <c r="QUK189" s="5"/>
      <c r="QUL189" s="5"/>
      <c r="QUM189" s="5"/>
      <c r="QUN189" s="5"/>
      <c r="QUO189" s="5"/>
      <c r="QUP189" s="5"/>
      <c r="QUQ189" s="5"/>
      <c r="QUR189" s="5"/>
      <c r="QUS189" s="5"/>
      <c r="QUT189" s="5"/>
      <c r="QUU189" s="5"/>
      <c r="QUV189" s="5"/>
      <c r="QUW189" s="5"/>
      <c r="QUX189" s="5"/>
      <c r="QUY189" s="5"/>
      <c r="QUZ189" s="5"/>
      <c r="QVA189" s="5"/>
      <c r="QVB189" s="5"/>
      <c r="QVC189" s="5"/>
      <c r="QVD189" s="5"/>
      <c r="QVE189" s="5"/>
      <c r="QVF189" s="5"/>
      <c r="QVG189" s="5"/>
      <c r="QVH189" s="5"/>
      <c r="QVI189" s="5"/>
      <c r="QVJ189" s="5"/>
      <c r="QVK189" s="5"/>
      <c r="QVL189" s="5"/>
      <c r="QVM189" s="5"/>
      <c r="QVN189" s="5"/>
      <c r="QVO189" s="5"/>
      <c r="QVP189" s="5"/>
      <c r="QVQ189" s="5"/>
      <c r="QVR189" s="5"/>
      <c r="QVS189" s="5"/>
      <c r="QVT189" s="5"/>
      <c r="QVU189" s="5"/>
      <c r="QVV189" s="5"/>
      <c r="QVW189" s="5"/>
      <c r="QVX189" s="5"/>
      <c r="QVY189" s="5"/>
      <c r="QVZ189" s="5"/>
      <c r="QWA189" s="5"/>
      <c r="QWB189" s="5"/>
      <c r="QWC189" s="5"/>
      <c r="QWD189" s="5"/>
      <c r="QWE189" s="5"/>
      <c r="QWF189" s="5"/>
      <c r="QWG189" s="5"/>
      <c r="QWH189" s="5"/>
      <c r="QWI189" s="5"/>
      <c r="QWJ189" s="5"/>
      <c r="QWK189" s="5"/>
      <c r="QWL189" s="5"/>
      <c r="QWM189" s="5"/>
      <c r="QWN189" s="5"/>
      <c r="QWO189" s="5"/>
      <c r="QWP189" s="5"/>
      <c r="QWQ189" s="5"/>
      <c r="QWR189" s="5"/>
      <c r="QWS189" s="5"/>
      <c r="QWT189" s="5"/>
      <c r="QWU189" s="5"/>
      <c r="QWV189" s="5"/>
      <c r="QWW189" s="5"/>
      <c r="QWX189" s="5"/>
      <c r="QWY189" s="5"/>
      <c r="QWZ189" s="5"/>
      <c r="QXA189" s="5"/>
      <c r="QXB189" s="5"/>
      <c r="QXC189" s="5"/>
      <c r="QXD189" s="5"/>
      <c r="QXE189" s="5"/>
      <c r="QXF189" s="5"/>
      <c r="QXG189" s="5"/>
      <c r="QXH189" s="5"/>
      <c r="QXI189" s="5"/>
      <c r="QXJ189" s="5"/>
      <c r="QXK189" s="5"/>
      <c r="QXL189" s="5"/>
      <c r="QXM189" s="5"/>
      <c r="QXN189" s="5"/>
      <c r="QXO189" s="5"/>
      <c r="QXP189" s="5"/>
      <c r="QXQ189" s="5"/>
      <c r="QXR189" s="5"/>
      <c r="QXS189" s="5"/>
      <c r="QXT189" s="5"/>
      <c r="QXU189" s="5"/>
      <c r="QXV189" s="5"/>
      <c r="QXW189" s="5"/>
      <c r="QXX189" s="5"/>
      <c r="QXY189" s="5"/>
      <c r="QXZ189" s="5"/>
      <c r="QYA189" s="5"/>
      <c r="QYB189" s="5"/>
      <c r="QYC189" s="5"/>
      <c r="QYD189" s="5"/>
      <c r="QYE189" s="5"/>
      <c r="QYF189" s="5"/>
      <c r="QYG189" s="5"/>
      <c r="QYH189" s="5"/>
      <c r="QYI189" s="5"/>
      <c r="QYJ189" s="5"/>
      <c r="QYK189" s="5"/>
      <c r="QYL189" s="5"/>
      <c r="QYM189" s="5"/>
      <c r="QYN189" s="5"/>
      <c r="QYO189" s="5"/>
      <c r="QYP189" s="5"/>
      <c r="QYQ189" s="5"/>
      <c r="QYR189" s="5"/>
      <c r="QYS189" s="5"/>
      <c r="QYT189" s="5"/>
      <c r="QYU189" s="5"/>
      <c r="QYV189" s="5"/>
      <c r="QYW189" s="5"/>
      <c r="QYX189" s="5"/>
      <c r="QYY189" s="5"/>
      <c r="QYZ189" s="5"/>
      <c r="QZA189" s="5"/>
      <c r="QZB189" s="5"/>
      <c r="QZC189" s="5"/>
      <c r="QZD189" s="5"/>
      <c r="QZE189" s="5"/>
      <c r="QZF189" s="5"/>
      <c r="QZG189" s="5"/>
      <c r="QZH189" s="5"/>
      <c r="QZI189" s="5"/>
      <c r="QZJ189" s="5"/>
      <c r="QZK189" s="5"/>
      <c r="QZL189" s="5"/>
      <c r="QZM189" s="5"/>
      <c r="QZN189" s="5"/>
      <c r="QZO189" s="5"/>
      <c r="QZP189" s="5"/>
      <c r="QZQ189" s="5"/>
      <c r="QZR189" s="5"/>
      <c r="QZS189" s="5"/>
      <c r="QZT189" s="5"/>
      <c r="QZU189" s="5"/>
      <c r="QZV189" s="5"/>
      <c r="QZW189" s="5"/>
      <c r="QZX189" s="5"/>
      <c r="QZY189" s="5"/>
      <c r="QZZ189" s="5"/>
      <c r="RAA189" s="5"/>
      <c r="RAB189" s="5"/>
      <c r="RAC189" s="5"/>
      <c r="RAD189" s="5"/>
      <c r="RAE189" s="5"/>
      <c r="RAF189" s="5"/>
      <c r="RAG189" s="5"/>
      <c r="RAH189" s="5"/>
      <c r="RAI189" s="5"/>
      <c r="RAJ189" s="5"/>
      <c r="RAK189" s="5"/>
      <c r="RAL189" s="5"/>
      <c r="RAM189" s="5"/>
      <c r="RAN189" s="5"/>
      <c r="RAO189" s="5"/>
      <c r="RAP189" s="5"/>
      <c r="RAQ189" s="5"/>
      <c r="RAR189" s="5"/>
      <c r="RAS189" s="5"/>
      <c r="RAT189" s="5"/>
      <c r="RAU189" s="5"/>
      <c r="RAV189" s="5"/>
      <c r="RAW189" s="5"/>
      <c r="RAX189" s="5"/>
      <c r="RAY189" s="5"/>
      <c r="RAZ189" s="5"/>
      <c r="RBA189" s="5"/>
      <c r="RBB189" s="5"/>
      <c r="RBC189" s="5"/>
      <c r="RBD189" s="5"/>
      <c r="RBE189" s="5"/>
      <c r="RBF189" s="5"/>
      <c r="RBG189" s="5"/>
      <c r="RBH189" s="5"/>
      <c r="RBI189" s="5"/>
      <c r="RBJ189" s="5"/>
      <c r="RBK189" s="5"/>
      <c r="RBL189" s="5"/>
      <c r="RBM189" s="5"/>
      <c r="RBN189" s="5"/>
      <c r="RBO189" s="5"/>
      <c r="RBP189" s="5"/>
      <c r="RBQ189" s="5"/>
      <c r="RBR189" s="5"/>
      <c r="RBS189" s="5"/>
      <c r="RBT189" s="5"/>
      <c r="RBU189" s="5"/>
      <c r="RBV189" s="5"/>
      <c r="RBW189" s="5"/>
      <c r="RBX189" s="5"/>
      <c r="RBY189" s="5"/>
      <c r="RBZ189" s="5"/>
      <c r="RCA189" s="5"/>
      <c r="RCB189" s="5"/>
      <c r="RCC189" s="5"/>
      <c r="RCD189" s="5"/>
      <c r="RCE189" s="5"/>
      <c r="RCF189" s="5"/>
      <c r="RCG189" s="5"/>
      <c r="RCH189" s="5"/>
      <c r="RCI189" s="5"/>
      <c r="RCJ189" s="5"/>
      <c r="RCK189" s="5"/>
      <c r="RCL189" s="5"/>
      <c r="RCM189" s="5"/>
      <c r="RCN189" s="5"/>
      <c r="RCO189" s="5"/>
      <c r="RCP189" s="5"/>
      <c r="RCQ189" s="5"/>
      <c r="RCR189" s="5"/>
      <c r="RCS189" s="5"/>
      <c r="RCT189" s="5"/>
      <c r="RCU189" s="5"/>
      <c r="RCV189" s="5"/>
      <c r="RCW189" s="5"/>
      <c r="RCX189" s="5"/>
      <c r="RCY189" s="5"/>
      <c r="RCZ189" s="5"/>
      <c r="RDA189" s="5"/>
      <c r="RDB189" s="5"/>
      <c r="RDC189" s="5"/>
      <c r="RDD189" s="5"/>
      <c r="RDE189" s="5"/>
      <c r="RDF189" s="5"/>
      <c r="RDG189" s="5"/>
      <c r="RDH189" s="5"/>
      <c r="RDI189" s="5"/>
      <c r="RDJ189" s="5"/>
      <c r="RDK189" s="5"/>
      <c r="RDL189" s="5"/>
      <c r="RDM189" s="5"/>
      <c r="RDN189" s="5"/>
      <c r="RDO189" s="5"/>
      <c r="RDP189" s="5"/>
      <c r="RDQ189" s="5"/>
      <c r="RDR189" s="5"/>
      <c r="RDS189" s="5"/>
      <c r="RDT189" s="5"/>
      <c r="RDU189" s="5"/>
      <c r="RDV189" s="5"/>
      <c r="RDW189" s="5"/>
      <c r="RDX189" s="5"/>
      <c r="RDY189" s="5"/>
      <c r="RDZ189" s="5"/>
      <c r="REA189" s="5"/>
      <c r="REB189" s="5"/>
      <c r="REC189" s="5"/>
      <c r="RED189" s="5"/>
      <c r="REE189" s="5"/>
      <c r="REF189" s="5"/>
      <c r="REG189" s="5"/>
      <c r="REH189" s="5"/>
      <c r="REI189" s="5"/>
      <c r="REJ189" s="5"/>
      <c r="REK189" s="5"/>
      <c r="REL189" s="5"/>
      <c r="REM189" s="5"/>
      <c r="REN189" s="5"/>
      <c r="REO189" s="5"/>
      <c r="REP189" s="5"/>
      <c r="REQ189" s="5"/>
      <c r="RER189" s="5"/>
      <c r="RES189" s="5"/>
      <c r="RET189" s="5"/>
      <c r="REU189" s="5"/>
      <c r="REV189" s="5"/>
      <c r="REW189" s="5"/>
      <c r="REX189" s="5"/>
      <c r="REY189" s="5"/>
      <c r="REZ189" s="5"/>
      <c r="RFA189" s="5"/>
      <c r="RFB189" s="5"/>
      <c r="RFC189" s="5"/>
      <c r="RFD189" s="5"/>
      <c r="RFE189" s="5"/>
      <c r="RFF189" s="5"/>
      <c r="RFG189" s="5"/>
      <c r="RFH189" s="5"/>
      <c r="RFI189" s="5"/>
      <c r="RFJ189" s="5"/>
      <c r="RFK189" s="5"/>
      <c r="RFL189" s="5"/>
      <c r="RFM189" s="5"/>
      <c r="RFN189" s="5"/>
      <c r="RFO189" s="5"/>
      <c r="RFP189" s="5"/>
      <c r="RFQ189" s="5"/>
      <c r="RFR189" s="5"/>
      <c r="RFS189" s="5"/>
      <c r="RFT189" s="5"/>
      <c r="RFU189" s="5"/>
      <c r="RFV189" s="5"/>
      <c r="RFW189" s="5"/>
      <c r="RFX189" s="5"/>
      <c r="RFY189" s="5"/>
      <c r="RFZ189" s="5"/>
      <c r="RGA189" s="5"/>
      <c r="RGB189" s="5"/>
      <c r="RGC189" s="5"/>
      <c r="RGD189" s="5"/>
      <c r="RGE189" s="5"/>
      <c r="RGF189" s="5"/>
      <c r="RGG189" s="5"/>
      <c r="RGH189" s="5"/>
      <c r="RGI189" s="5"/>
      <c r="RGJ189" s="5"/>
      <c r="RGK189" s="5"/>
      <c r="RGL189" s="5"/>
      <c r="RGM189" s="5"/>
      <c r="RGN189" s="5"/>
      <c r="RGO189" s="5"/>
      <c r="RGP189" s="5"/>
      <c r="RGQ189" s="5"/>
      <c r="RGR189" s="5"/>
      <c r="RGS189" s="5"/>
      <c r="RGT189" s="5"/>
      <c r="RGU189" s="5"/>
      <c r="RGV189" s="5"/>
      <c r="RGW189" s="5"/>
      <c r="RGX189" s="5"/>
      <c r="RGY189" s="5"/>
      <c r="RGZ189" s="5"/>
      <c r="RHA189" s="5"/>
      <c r="RHB189" s="5"/>
      <c r="RHC189" s="5"/>
      <c r="RHD189" s="5"/>
      <c r="RHE189" s="5"/>
      <c r="RHF189" s="5"/>
      <c r="RHG189" s="5"/>
      <c r="RHH189" s="5"/>
      <c r="RHI189" s="5"/>
      <c r="RHJ189" s="5"/>
      <c r="RHK189" s="5"/>
      <c r="RHL189" s="5"/>
      <c r="RHM189" s="5"/>
      <c r="RHN189" s="5"/>
      <c r="RHO189" s="5"/>
      <c r="RHP189" s="5"/>
      <c r="RHQ189" s="5"/>
      <c r="RHR189" s="5"/>
      <c r="RHS189" s="5"/>
      <c r="RHT189" s="5"/>
      <c r="RHU189" s="5"/>
      <c r="RHV189" s="5"/>
      <c r="RHW189" s="5"/>
      <c r="RHX189" s="5"/>
      <c r="RHY189" s="5"/>
      <c r="RHZ189" s="5"/>
      <c r="RIA189" s="5"/>
      <c r="RIB189" s="5"/>
      <c r="RIC189" s="5"/>
      <c r="RID189" s="5"/>
      <c r="RIE189" s="5"/>
      <c r="RIF189" s="5"/>
      <c r="RIG189" s="5"/>
      <c r="RIH189" s="5"/>
      <c r="RII189" s="5"/>
      <c r="RIJ189" s="5"/>
      <c r="RIK189" s="5"/>
      <c r="RIL189" s="5"/>
      <c r="RIM189" s="5"/>
      <c r="RIN189" s="5"/>
      <c r="RIO189" s="5"/>
      <c r="RIP189" s="5"/>
      <c r="RIQ189" s="5"/>
      <c r="RIR189" s="5"/>
      <c r="RIS189" s="5"/>
      <c r="RIT189" s="5"/>
      <c r="RIU189" s="5"/>
      <c r="RIV189" s="5"/>
      <c r="RIW189" s="5"/>
      <c r="RIX189" s="5"/>
      <c r="RIY189" s="5"/>
      <c r="RIZ189" s="5"/>
      <c r="RJA189" s="5"/>
      <c r="RJB189" s="5"/>
      <c r="RJC189" s="5"/>
      <c r="RJD189" s="5"/>
      <c r="RJE189" s="5"/>
      <c r="RJF189" s="5"/>
      <c r="RJG189" s="5"/>
      <c r="RJH189" s="5"/>
      <c r="RJI189" s="5"/>
      <c r="RJJ189" s="5"/>
      <c r="RJK189" s="5"/>
      <c r="RJL189" s="5"/>
      <c r="RJM189" s="5"/>
      <c r="RJN189" s="5"/>
      <c r="RJO189" s="5"/>
      <c r="RJP189" s="5"/>
      <c r="RJQ189" s="5"/>
      <c r="RJR189" s="5"/>
      <c r="RJS189" s="5"/>
      <c r="RJT189" s="5"/>
      <c r="RJU189" s="5"/>
      <c r="RJV189" s="5"/>
      <c r="RJW189" s="5"/>
      <c r="RJX189" s="5"/>
      <c r="RJY189" s="5"/>
      <c r="RJZ189" s="5"/>
      <c r="RKA189" s="5"/>
      <c r="RKB189" s="5"/>
      <c r="RKC189" s="5"/>
      <c r="RKD189" s="5"/>
      <c r="RKE189" s="5"/>
      <c r="RKF189" s="5"/>
      <c r="RKG189" s="5"/>
      <c r="RKH189" s="5"/>
      <c r="RKI189" s="5"/>
      <c r="RKJ189" s="5"/>
      <c r="RKK189" s="5"/>
      <c r="RKL189" s="5"/>
      <c r="RKM189" s="5"/>
      <c r="RKN189" s="5"/>
      <c r="RKO189" s="5"/>
      <c r="RKP189" s="5"/>
      <c r="RKQ189" s="5"/>
      <c r="RKR189" s="5"/>
      <c r="RKS189" s="5"/>
      <c r="RKT189" s="5"/>
      <c r="RKU189" s="5"/>
      <c r="RKV189" s="5"/>
      <c r="RKW189" s="5"/>
      <c r="RKX189" s="5"/>
      <c r="RKY189" s="5"/>
      <c r="RKZ189" s="5"/>
      <c r="RLA189" s="5"/>
      <c r="RLB189" s="5"/>
      <c r="RLC189" s="5"/>
      <c r="RLD189" s="5"/>
      <c r="RLE189" s="5"/>
      <c r="RLF189" s="5"/>
      <c r="RLG189" s="5"/>
      <c r="RLH189" s="5"/>
      <c r="RLI189" s="5"/>
      <c r="RLJ189" s="5"/>
      <c r="RLK189" s="5"/>
      <c r="RLL189" s="5"/>
      <c r="RLM189" s="5"/>
      <c r="RLN189" s="5"/>
      <c r="RLO189" s="5"/>
      <c r="RLP189" s="5"/>
      <c r="RLQ189" s="5"/>
      <c r="RLR189" s="5"/>
      <c r="RLS189" s="5"/>
      <c r="RLT189" s="5"/>
      <c r="RLU189" s="5"/>
      <c r="RLV189" s="5"/>
      <c r="RLW189" s="5"/>
      <c r="RLX189" s="5"/>
      <c r="RLY189" s="5"/>
      <c r="RLZ189" s="5"/>
      <c r="RMA189" s="5"/>
      <c r="RMB189" s="5"/>
      <c r="RMC189" s="5"/>
      <c r="RMD189" s="5"/>
      <c r="RME189" s="5"/>
      <c r="RMF189" s="5"/>
      <c r="RMG189" s="5"/>
      <c r="RMH189" s="5"/>
      <c r="RMI189" s="5"/>
      <c r="RMJ189" s="5"/>
      <c r="RMK189" s="5"/>
      <c r="RML189" s="5"/>
      <c r="RMM189" s="5"/>
      <c r="RMN189" s="5"/>
      <c r="RMO189" s="5"/>
      <c r="RMP189" s="5"/>
      <c r="RMQ189" s="5"/>
      <c r="RMR189" s="5"/>
      <c r="RMS189" s="5"/>
      <c r="RMT189" s="5"/>
      <c r="RMU189" s="5"/>
      <c r="RMV189" s="5"/>
      <c r="RMW189" s="5"/>
      <c r="RMX189" s="5"/>
      <c r="RMY189" s="5"/>
      <c r="RMZ189" s="5"/>
      <c r="RNA189" s="5"/>
      <c r="RNB189" s="5"/>
      <c r="RNC189" s="5"/>
      <c r="RND189" s="5"/>
      <c r="RNE189" s="5"/>
      <c r="RNF189" s="5"/>
      <c r="RNG189" s="5"/>
      <c r="RNH189" s="5"/>
      <c r="RNI189" s="5"/>
      <c r="RNJ189" s="5"/>
      <c r="RNK189" s="5"/>
      <c r="RNL189" s="5"/>
      <c r="RNM189" s="5"/>
      <c r="RNN189" s="5"/>
      <c r="RNO189" s="5"/>
      <c r="RNP189" s="5"/>
      <c r="RNQ189" s="5"/>
      <c r="RNR189" s="5"/>
      <c r="RNS189" s="5"/>
      <c r="RNT189" s="5"/>
      <c r="RNU189" s="5"/>
      <c r="RNV189" s="5"/>
      <c r="RNW189" s="5"/>
      <c r="RNX189" s="5"/>
      <c r="RNY189" s="5"/>
      <c r="RNZ189" s="5"/>
      <c r="ROA189" s="5"/>
      <c r="ROB189" s="5"/>
      <c r="ROC189" s="5"/>
      <c r="ROD189" s="5"/>
      <c r="ROE189" s="5"/>
      <c r="ROF189" s="5"/>
      <c r="ROG189" s="5"/>
      <c r="ROH189" s="5"/>
      <c r="ROI189" s="5"/>
      <c r="ROJ189" s="5"/>
      <c r="ROK189" s="5"/>
      <c r="ROL189" s="5"/>
      <c r="ROM189" s="5"/>
      <c r="RON189" s="5"/>
      <c r="ROO189" s="5"/>
      <c r="ROP189" s="5"/>
      <c r="ROQ189" s="5"/>
      <c r="ROR189" s="5"/>
      <c r="ROS189" s="5"/>
      <c r="ROT189" s="5"/>
      <c r="ROU189" s="5"/>
      <c r="ROV189" s="5"/>
      <c r="ROW189" s="5"/>
      <c r="ROX189" s="5"/>
      <c r="ROY189" s="5"/>
      <c r="ROZ189" s="5"/>
      <c r="RPA189" s="5"/>
      <c r="RPB189" s="5"/>
      <c r="RPC189" s="5"/>
      <c r="RPD189" s="5"/>
      <c r="RPE189" s="5"/>
      <c r="RPF189" s="5"/>
      <c r="RPG189" s="5"/>
      <c r="RPH189" s="5"/>
      <c r="RPI189" s="5"/>
      <c r="RPJ189" s="5"/>
      <c r="RPK189" s="5"/>
      <c r="RPL189" s="5"/>
      <c r="RPM189" s="5"/>
      <c r="RPN189" s="5"/>
      <c r="RPO189" s="5"/>
      <c r="RPP189" s="5"/>
      <c r="RPQ189" s="5"/>
      <c r="RPR189" s="5"/>
      <c r="RPS189" s="5"/>
      <c r="RPT189" s="5"/>
      <c r="RPU189" s="5"/>
      <c r="RPV189" s="5"/>
      <c r="RPW189" s="5"/>
      <c r="RPX189" s="5"/>
      <c r="RPY189" s="5"/>
      <c r="RPZ189" s="5"/>
      <c r="RQA189" s="5"/>
      <c r="RQB189" s="5"/>
      <c r="RQC189" s="5"/>
      <c r="RQD189" s="5"/>
      <c r="RQE189" s="5"/>
      <c r="RQF189" s="5"/>
      <c r="RQG189" s="5"/>
      <c r="RQH189" s="5"/>
      <c r="RQI189" s="5"/>
      <c r="RQJ189" s="5"/>
      <c r="RQK189" s="5"/>
      <c r="RQL189" s="5"/>
      <c r="RQM189" s="5"/>
      <c r="RQN189" s="5"/>
      <c r="RQO189" s="5"/>
      <c r="RQP189" s="5"/>
      <c r="RQQ189" s="5"/>
      <c r="RQR189" s="5"/>
      <c r="RQS189" s="5"/>
      <c r="RQT189" s="5"/>
      <c r="RQU189" s="5"/>
      <c r="RQV189" s="5"/>
      <c r="RQW189" s="5"/>
      <c r="RQX189" s="5"/>
      <c r="RQY189" s="5"/>
      <c r="RQZ189" s="5"/>
      <c r="RRA189" s="5"/>
      <c r="RRB189" s="5"/>
      <c r="RRC189" s="5"/>
      <c r="RRD189" s="5"/>
      <c r="RRE189" s="5"/>
      <c r="RRF189" s="5"/>
      <c r="RRG189" s="5"/>
      <c r="RRH189" s="5"/>
      <c r="RRI189" s="5"/>
      <c r="RRJ189" s="5"/>
      <c r="RRK189" s="5"/>
      <c r="RRL189" s="5"/>
      <c r="RRM189" s="5"/>
      <c r="RRN189" s="5"/>
      <c r="RRO189" s="5"/>
      <c r="RRP189" s="5"/>
      <c r="RRQ189" s="5"/>
      <c r="RRR189" s="5"/>
      <c r="RRS189" s="5"/>
      <c r="RRT189" s="5"/>
      <c r="RRU189" s="5"/>
      <c r="RRV189" s="5"/>
      <c r="RRW189" s="5"/>
      <c r="RRX189" s="5"/>
      <c r="RRY189" s="5"/>
      <c r="RRZ189" s="5"/>
      <c r="RSA189" s="5"/>
      <c r="RSB189" s="5"/>
      <c r="RSC189" s="5"/>
      <c r="RSD189" s="5"/>
      <c r="RSE189" s="5"/>
      <c r="RSF189" s="5"/>
      <c r="RSG189" s="5"/>
      <c r="RSH189" s="5"/>
      <c r="RSI189" s="5"/>
      <c r="RSJ189" s="5"/>
      <c r="RSK189" s="5"/>
      <c r="RSL189" s="5"/>
      <c r="RSM189" s="5"/>
      <c r="RSN189" s="5"/>
      <c r="RSO189" s="5"/>
      <c r="RSP189" s="5"/>
      <c r="RSQ189" s="5"/>
      <c r="RSR189" s="5"/>
      <c r="RSS189" s="5"/>
      <c r="RST189" s="5"/>
      <c r="RSU189" s="5"/>
      <c r="RSV189" s="5"/>
      <c r="RSW189" s="5"/>
      <c r="RSX189" s="5"/>
      <c r="RSY189" s="5"/>
      <c r="RSZ189" s="5"/>
      <c r="RTA189" s="5"/>
      <c r="RTB189" s="5"/>
      <c r="RTC189" s="5"/>
      <c r="RTD189" s="5"/>
      <c r="RTE189" s="5"/>
      <c r="RTF189" s="5"/>
      <c r="RTG189" s="5"/>
      <c r="RTH189" s="5"/>
      <c r="RTI189" s="5"/>
      <c r="RTJ189" s="5"/>
      <c r="RTK189" s="5"/>
      <c r="RTL189" s="5"/>
      <c r="RTM189" s="5"/>
      <c r="RTN189" s="5"/>
      <c r="RTO189" s="5"/>
      <c r="RTP189" s="5"/>
      <c r="RTQ189" s="5"/>
      <c r="RTR189" s="5"/>
      <c r="RTS189" s="5"/>
      <c r="RTT189" s="5"/>
      <c r="RTU189" s="5"/>
      <c r="RTV189" s="5"/>
      <c r="RTW189" s="5"/>
      <c r="RTX189" s="5"/>
      <c r="RTY189" s="5"/>
      <c r="RTZ189" s="5"/>
      <c r="RUA189" s="5"/>
      <c r="RUB189" s="5"/>
      <c r="RUC189" s="5"/>
      <c r="RUD189" s="5"/>
      <c r="RUE189" s="5"/>
      <c r="RUF189" s="5"/>
      <c r="RUG189" s="5"/>
      <c r="RUH189" s="5"/>
      <c r="RUI189" s="5"/>
      <c r="RUJ189" s="5"/>
      <c r="RUK189" s="5"/>
      <c r="RUL189" s="5"/>
      <c r="RUM189" s="5"/>
      <c r="RUN189" s="5"/>
      <c r="RUO189" s="5"/>
      <c r="RUP189" s="5"/>
      <c r="RUQ189" s="5"/>
      <c r="RUR189" s="5"/>
      <c r="RUS189" s="5"/>
      <c r="RUT189" s="5"/>
      <c r="RUU189" s="5"/>
      <c r="RUV189" s="5"/>
      <c r="RUW189" s="5"/>
      <c r="RUX189" s="5"/>
      <c r="RUY189" s="5"/>
      <c r="RUZ189" s="5"/>
      <c r="RVA189" s="5"/>
      <c r="RVB189" s="5"/>
      <c r="RVC189" s="5"/>
      <c r="RVD189" s="5"/>
      <c r="RVE189" s="5"/>
      <c r="RVF189" s="5"/>
      <c r="RVG189" s="5"/>
      <c r="RVH189" s="5"/>
      <c r="RVI189" s="5"/>
      <c r="RVJ189" s="5"/>
      <c r="RVK189" s="5"/>
      <c r="RVL189" s="5"/>
      <c r="RVM189" s="5"/>
      <c r="RVN189" s="5"/>
      <c r="RVO189" s="5"/>
      <c r="RVP189" s="5"/>
      <c r="RVQ189" s="5"/>
      <c r="RVR189" s="5"/>
      <c r="RVS189" s="5"/>
      <c r="RVT189" s="5"/>
      <c r="RVU189" s="5"/>
      <c r="RVV189" s="5"/>
      <c r="RVW189" s="5"/>
      <c r="RVX189" s="5"/>
      <c r="RVY189" s="5"/>
      <c r="RVZ189" s="5"/>
      <c r="RWA189" s="5"/>
      <c r="RWB189" s="5"/>
      <c r="RWC189" s="5"/>
      <c r="RWD189" s="5"/>
      <c r="RWE189" s="5"/>
      <c r="RWF189" s="5"/>
      <c r="RWG189" s="5"/>
      <c r="RWH189" s="5"/>
      <c r="RWI189" s="5"/>
      <c r="RWJ189" s="5"/>
      <c r="RWK189" s="5"/>
      <c r="RWL189" s="5"/>
      <c r="RWM189" s="5"/>
      <c r="RWN189" s="5"/>
      <c r="RWO189" s="5"/>
      <c r="RWP189" s="5"/>
      <c r="RWQ189" s="5"/>
      <c r="RWR189" s="5"/>
      <c r="RWS189" s="5"/>
      <c r="RWT189" s="5"/>
      <c r="RWU189" s="5"/>
      <c r="RWV189" s="5"/>
      <c r="RWW189" s="5"/>
      <c r="RWX189" s="5"/>
      <c r="RWY189" s="5"/>
      <c r="RWZ189" s="5"/>
      <c r="RXA189" s="5"/>
      <c r="RXB189" s="5"/>
      <c r="RXC189" s="5"/>
      <c r="RXD189" s="5"/>
      <c r="RXE189" s="5"/>
      <c r="RXF189" s="5"/>
      <c r="RXG189" s="5"/>
      <c r="RXH189" s="5"/>
      <c r="RXI189" s="5"/>
      <c r="RXJ189" s="5"/>
      <c r="RXK189" s="5"/>
      <c r="RXL189" s="5"/>
      <c r="RXM189" s="5"/>
      <c r="RXN189" s="5"/>
      <c r="RXO189" s="5"/>
      <c r="RXP189" s="5"/>
      <c r="RXQ189" s="5"/>
      <c r="RXR189" s="5"/>
      <c r="RXS189" s="5"/>
      <c r="RXT189" s="5"/>
      <c r="RXU189" s="5"/>
      <c r="RXV189" s="5"/>
      <c r="RXW189" s="5"/>
      <c r="RXX189" s="5"/>
      <c r="RXY189" s="5"/>
      <c r="RXZ189" s="5"/>
      <c r="RYA189" s="5"/>
      <c r="RYB189" s="5"/>
      <c r="RYC189" s="5"/>
      <c r="RYD189" s="5"/>
      <c r="RYE189" s="5"/>
      <c r="RYF189" s="5"/>
      <c r="RYG189" s="5"/>
      <c r="RYH189" s="5"/>
      <c r="RYI189" s="5"/>
      <c r="RYJ189" s="5"/>
      <c r="RYK189" s="5"/>
      <c r="RYL189" s="5"/>
      <c r="RYM189" s="5"/>
      <c r="RYN189" s="5"/>
      <c r="RYO189" s="5"/>
      <c r="RYP189" s="5"/>
      <c r="RYQ189" s="5"/>
      <c r="RYR189" s="5"/>
      <c r="RYS189" s="5"/>
      <c r="RYT189" s="5"/>
      <c r="RYU189" s="5"/>
      <c r="RYV189" s="5"/>
      <c r="RYW189" s="5"/>
      <c r="RYX189" s="5"/>
      <c r="RYY189" s="5"/>
      <c r="RYZ189" s="5"/>
      <c r="RZA189" s="5"/>
      <c r="RZB189" s="5"/>
      <c r="RZC189" s="5"/>
      <c r="RZD189" s="5"/>
      <c r="RZE189" s="5"/>
      <c r="RZF189" s="5"/>
      <c r="RZG189" s="5"/>
      <c r="RZH189" s="5"/>
      <c r="RZI189" s="5"/>
      <c r="RZJ189" s="5"/>
      <c r="RZK189" s="5"/>
      <c r="RZL189" s="5"/>
      <c r="RZM189" s="5"/>
      <c r="RZN189" s="5"/>
      <c r="RZO189" s="5"/>
      <c r="RZP189" s="5"/>
      <c r="RZQ189" s="5"/>
      <c r="RZR189" s="5"/>
      <c r="RZS189" s="5"/>
      <c r="RZT189" s="5"/>
      <c r="RZU189" s="5"/>
      <c r="RZV189" s="5"/>
      <c r="RZW189" s="5"/>
      <c r="RZX189" s="5"/>
      <c r="RZY189" s="5"/>
      <c r="RZZ189" s="5"/>
      <c r="SAA189" s="5"/>
      <c r="SAB189" s="5"/>
      <c r="SAC189" s="5"/>
      <c r="SAD189" s="5"/>
      <c r="SAE189" s="5"/>
      <c r="SAF189" s="5"/>
      <c r="SAG189" s="5"/>
      <c r="SAH189" s="5"/>
      <c r="SAI189" s="5"/>
      <c r="SAJ189" s="5"/>
      <c r="SAK189" s="5"/>
      <c r="SAL189" s="5"/>
      <c r="SAM189" s="5"/>
      <c r="SAN189" s="5"/>
      <c r="SAO189" s="5"/>
      <c r="SAP189" s="5"/>
      <c r="SAQ189" s="5"/>
      <c r="SAR189" s="5"/>
      <c r="SAS189" s="5"/>
      <c r="SAT189" s="5"/>
      <c r="SAU189" s="5"/>
      <c r="SAV189" s="5"/>
      <c r="SAW189" s="5"/>
      <c r="SAX189" s="5"/>
      <c r="SAY189" s="5"/>
      <c r="SAZ189" s="5"/>
      <c r="SBA189" s="5"/>
      <c r="SBB189" s="5"/>
      <c r="SBC189" s="5"/>
      <c r="SBD189" s="5"/>
      <c r="SBE189" s="5"/>
      <c r="SBF189" s="5"/>
      <c r="SBG189" s="5"/>
      <c r="SBH189" s="5"/>
      <c r="SBI189" s="5"/>
      <c r="SBJ189" s="5"/>
      <c r="SBK189" s="5"/>
      <c r="SBL189" s="5"/>
      <c r="SBM189" s="5"/>
      <c r="SBN189" s="5"/>
      <c r="SBO189" s="5"/>
      <c r="SBP189" s="5"/>
      <c r="SBQ189" s="5"/>
      <c r="SBR189" s="5"/>
      <c r="SBS189" s="5"/>
      <c r="SBT189" s="5"/>
      <c r="SBU189" s="5"/>
      <c r="SBV189" s="5"/>
      <c r="SBW189" s="5"/>
      <c r="SBX189" s="5"/>
      <c r="SBY189" s="5"/>
      <c r="SBZ189" s="5"/>
      <c r="SCA189" s="5"/>
      <c r="SCB189" s="5"/>
      <c r="SCC189" s="5"/>
      <c r="SCD189" s="5"/>
      <c r="SCE189" s="5"/>
      <c r="SCF189" s="5"/>
      <c r="SCG189" s="5"/>
      <c r="SCH189" s="5"/>
      <c r="SCI189" s="5"/>
      <c r="SCJ189" s="5"/>
      <c r="SCK189" s="5"/>
      <c r="SCL189" s="5"/>
      <c r="SCM189" s="5"/>
      <c r="SCN189" s="5"/>
      <c r="SCO189" s="5"/>
      <c r="SCP189" s="5"/>
      <c r="SCQ189" s="5"/>
      <c r="SCR189" s="5"/>
      <c r="SCS189" s="5"/>
      <c r="SCT189" s="5"/>
      <c r="SCU189" s="5"/>
      <c r="SCV189" s="5"/>
      <c r="SCW189" s="5"/>
      <c r="SCX189" s="5"/>
      <c r="SCY189" s="5"/>
      <c r="SCZ189" s="5"/>
      <c r="SDA189" s="5"/>
      <c r="SDB189" s="5"/>
      <c r="SDC189" s="5"/>
      <c r="SDD189" s="5"/>
      <c r="SDE189" s="5"/>
      <c r="SDF189" s="5"/>
      <c r="SDG189" s="5"/>
      <c r="SDH189" s="5"/>
      <c r="SDI189" s="5"/>
      <c r="SDJ189" s="5"/>
      <c r="SDK189" s="5"/>
      <c r="SDL189" s="5"/>
      <c r="SDM189" s="5"/>
      <c r="SDN189" s="5"/>
      <c r="SDO189" s="5"/>
      <c r="SDP189" s="5"/>
      <c r="SDQ189" s="5"/>
      <c r="SDR189" s="5"/>
      <c r="SDS189" s="5"/>
      <c r="SDT189" s="5"/>
      <c r="SDU189" s="5"/>
      <c r="SDV189" s="5"/>
      <c r="SDW189" s="5"/>
      <c r="SDX189" s="5"/>
      <c r="SDY189" s="5"/>
      <c r="SDZ189" s="5"/>
      <c r="SEA189" s="5"/>
      <c r="SEB189" s="5"/>
      <c r="SEC189" s="5"/>
      <c r="SED189" s="5"/>
      <c r="SEE189" s="5"/>
      <c r="SEF189" s="5"/>
      <c r="SEG189" s="5"/>
      <c r="SEH189" s="5"/>
      <c r="SEI189" s="5"/>
      <c r="SEJ189" s="5"/>
      <c r="SEK189" s="5"/>
      <c r="SEL189" s="5"/>
      <c r="SEM189" s="5"/>
      <c r="SEN189" s="5"/>
      <c r="SEO189" s="5"/>
      <c r="SEP189" s="5"/>
      <c r="SEQ189" s="5"/>
      <c r="SER189" s="5"/>
      <c r="SES189" s="5"/>
      <c r="SET189" s="5"/>
      <c r="SEU189" s="5"/>
      <c r="SEV189" s="5"/>
      <c r="SEW189" s="5"/>
      <c r="SEX189" s="5"/>
      <c r="SEY189" s="5"/>
      <c r="SEZ189" s="5"/>
      <c r="SFA189" s="5"/>
      <c r="SFB189" s="5"/>
      <c r="SFC189" s="5"/>
      <c r="SFD189" s="5"/>
      <c r="SFE189" s="5"/>
      <c r="SFF189" s="5"/>
      <c r="SFG189" s="5"/>
      <c r="SFH189" s="5"/>
      <c r="SFI189" s="5"/>
      <c r="SFJ189" s="5"/>
      <c r="SFK189" s="5"/>
      <c r="SFL189" s="5"/>
      <c r="SFM189" s="5"/>
      <c r="SFN189" s="5"/>
      <c r="SFO189" s="5"/>
      <c r="SFP189" s="5"/>
      <c r="SFQ189" s="5"/>
      <c r="SFR189" s="5"/>
      <c r="SFS189" s="5"/>
      <c r="SFT189" s="5"/>
      <c r="SFU189" s="5"/>
      <c r="SFV189" s="5"/>
      <c r="SFW189" s="5"/>
      <c r="SFX189" s="5"/>
      <c r="SFY189" s="5"/>
      <c r="SFZ189" s="5"/>
      <c r="SGA189" s="5"/>
      <c r="SGB189" s="5"/>
      <c r="SGC189" s="5"/>
      <c r="SGD189" s="5"/>
      <c r="SGE189" s="5"/>
      <c r="SGF189" s="5"/>
      <c r="SGG189" s="5"/>
      <c r="SGH189" s="5"/>
      <c r="SGI189" s="5"/>
      <c r="SGJ189" s="5"/>
      <c r="SGK189" s="5"/>
      <c r="SGL189" s="5"/>
      <c r="SGM189" s="5"/>
      <c r="SGN189" s="5"/>
      <c r="SGO189" s="5"/>
      <c r="SGP189" s="5"/>
      <c r="SGQ189" s="5"/>
      <c r="SGR189" s="5"/>
      <c r="SGS189" s="5"/>
      <c r="SGT189" s="5"/>
      <c r="SGU189" s="5"/>
      <c r="SGV189" s="5"/>
      <c r="SGW189" s="5"/>
      <c r="SGX189" s="5"/>
      <c r="SGY189" s="5"/>
      <c r="SGZ189" s="5"/>
      <c r="SHA189" s="5"/>
      <c r="SHB189" s="5"/>
      <c r="SHC189" s="5"/>
      <c r="SHD189" s="5"/>
      <c r="SHE189" s="5"/>
      <c r="SHF189" s="5"/>
      <c r="SHG189" s="5"/>
      <c r="SHH189" s="5"/>
      <c r="SHI189" s="5"/>
      <c r="SHJ189" s="5"/>
      <c r="SHK189" s="5"/>
      <c r="SHL189" s="5"/>
      <c r="SHM189" s="5"/>
      <c r="SHN189" s="5"/>
      <c r="SHO189" s="5"/>
      <c r="SHP189" s="5"/>
      <c r="SHQ189" s="5"/>
      <c r="SHR189" s="5"/>
      <c r="SHS189" s="5"/>
      <c r="SHT189" s="5"/>
      <c r="SHU189" s="5"/>
      <c r="SHV189" s="5"/>
      <c r="SHW189" s="5"/>
      <c r="SHX189" s="5"/>
      <c r="SHY189" s="5"/>
      <c r="SHZ189" s="5"/>
      <c r="SIA189" s="5"/>
      <c r="SIB189" s="5"/>
      <c r="SIC189" s="5"/>
      <c r="SID189" s="5"/>
      <c r="SIE189" s="5"/>
      <c r="SIF189" s="5"/>
      <c r="SIG189" s="5"/>
      <c r="SIH189" s="5"/>
      <c r="SII189" s="5"/>
      <c r="SIJ189" s="5"/>
      <c r="SIK189" s="5"/>
      <c r="SIL189" s="5"/>
      <c r="SIM189" s="5"/>
      <c r="SIN189" s="5"/>
      <c r="SIO189" s="5"/>
      <c r="SIP189" s="5"/>
      <c r="SIQ189" s="5"/>
      <c r="SIR189" s="5"/>
      <c r="SIS189" s="5"/>
      <c r="SIT189" s="5"/>
      <c r="SIU189" s="5"/>
      <c r="SIV189" s="5"/>
      <c r="SIW189" s="5"/>
      <c r="SIX189" s="5"/>
      <c r="SIY189" s="5"/>
      <c r="SIZ189" s="5"/>
      <c r="SJA189" s="5"/>
      <c r="SJB189" s="5"/>
      <c r="SJC189" s="5"/>
      <c r="SJD189" s="5"/>
      <c r="SJE189" s="5"/>
      <c r="SJF189" s="5"/>
      <c r="SJG189" s="5"/>
      <c r="SJH189" s="5"/>
      <c r="SJI189" s="5"/>
      <c r="SJJ189" s="5"/>
      <c r="SJK189" s="5"/>
      <c r="SJL189" s="5"/>
      <c r="SJM189" s="5"/>
      <c r="SJN189" s="5"/>
      <c r="SJO189" s="5"/>
      <c r="SJP189" s="5"/>
      <c r="SJQ189" s="5"/>
      <c r="SJR189" s="5"/>
      <c r="SJS189" s="5"/>
      <c r="SJT189" s="5"/>
      <c r="SJU189" s="5"/>
      <c r="SJV189" s="5"/>
      <c r="SJW189" s="5"/>
      <c r="SJX189" s="5"/>
      <c r="SJY189" s="5"/>
      <c r="SJZ189" s="5"/>
      <c r="SKA189" s="5"/>
      <c r="SKB189" s="5"/>
      <c r="SKC189" s="5"/>
      <c r="SKD189" s="5"/>
      <c r="SKE189" s="5"/>
      <c r="SKF189" s="5"/>
      <c r="SKG189" s="5"/>
      <c r="SKH189" s="5"/>
      <c r="SKI189" s="5"/>
      <c r="SKJ189" s="5"/>
      <c r="SKK189" s="5"/>
      <c r="SKL189" s="5"/>
      <c r="SKM189" s="5"/>
      <c r="SKN189" s="5"/>
      <c r="SKO189" s="5"/>
      <c r="SKP189" s="5"/>
      <c r="SKQ189" s="5"/>
      <c r="SKR189" s="5"/>
      <c r="SKS189" s="5"/>
      <c r="SKT189" s="5"/>
      <c r="SKU189" s="5"/>
      <c r="SKV189" s="5"/>
      <c r="SKW189" s="5"/>
      <c r="SKX189" s="5"/>
      <c r="SKY189" s="5"/>
      <c r="SKZ189" s="5"/>
      <c r="SLA189" s="5"/>
      <c r="SLB189" s="5"/>
      <c r="SLC189" s="5"/>
      <c r="SLD189" s="5"/>
      <c r="SLE189" s="5"/>
      <c r="SLF189" s="5"/>
      <c r="SLG189" s="5"/>
      <c r="SLH189" s="5"/>
      <c r="SLI189" s="5"/>
      <c r="SLJ189" s="5"/>
      <c r="SLK189" s="5"/>
      <c r="SLL189" s="5"/>
      <c r="SLM189" s="5"/>
      <c r="SLN189" s="5"/>
      <c r="SLO189" s="5"/>
      <c r="SLP189" s="5"/>
      <c r="SLQ189" s="5"/>
      <c r="SLR189" s="5"/>
      <c r="SLS189" s="5"/>
      <c r="SLT189" s="5"/>
      <c r="SLU189" s="5"/>
      <c r="SLV189" s="5"/>
      <c r="SLW189" s="5"/>
      <c r="SLX189" s="5"/>
      <c r="SLY189" s="5"/>
      <c r="SLZ189" s="5"/>
      <c r="SMA189" s="5"/>
      <c r="SMB189" s="5"/>
      <c r="SMC189" s="5"/>
      <c r="SMD189" s="5"/>
      <c r="SME189" s="5"/>
      <c r="SMF189" s="5"/>
      <c r="SMG189" s="5"/>
      <c r="SMH189" s="5"/>
      <c r="SMI189" s="5"/>
      <c r="SMJ189" s="5"/>
      <c r="SMK189" s="5"/>
      <c r="SML189" s="5"/>
      <c r="SMM189" s="5"/>
      <c r="SMN189" s="5"/>
      <c r="SMO189" s="5"/>
      <c r="SMP189" s="5"/>
      <c r="SMQ189" s="5"/>
      <c r="SMR189" s="5"/>
      <c r="SMS189" s="5"/>
      <c r="SMT189" s="5"/>
      <c r="SMU189" s="5"/>
      <c r="SMV189" s="5"/>
      <c r="SMW189" s="5"/>
      <c r="SMX189" s="5"/>
      <c r="SMY189" s="5"/>
      <c r="SMZ189" s="5"/>
      <c r="SNA189" s="5"/>
      <c r="SNB189" s="5"/>
      <c r="SNC189" s="5"/>
      <c r="SND189" s="5"/>
      <c r="SNE189" s="5"/>
      <c r="SNF189" s="5"/>
      <c r="SNG189" s="5"/>
      <c r="SNH189" s="5"/>
      <c r="SNI189" s="5"/>
      <c r="SNJ189" s="5"/>
      <c r="SNK189" s="5"/>
      <c r="SNL189" s="5"/>
      <c r="SNM189" s="5"/>
      <c r="SNN189" s="5"/>
      <c r="SNO189" s="5"/>
      <c r="SNP189" s="5"/>
      <c r="SNQ189" s="5"/>
      <c r="SNR189" s="5"/>
      <c r="SNS189" s="5"/>
      <c r="SNT189" s="5"/>
      <c r="SNU189" s="5"/>
      <c r="SNV189" s="5"/>
      <c r="SNW189" s="5"/>
      <c r="SNX189" s="5"/>
      <c r="SNY189" s="5"/>
      <c r="SNZ189" s="5"/>
      <c r="SOA189" s="5"/>
      <c r="SOB189" s="5"/>
      <c r="SOC189" s="5"/>
      <c r="SOD189" s="5"/>
      <c r="SOE189" s="5"/>
      <c r="SOF189" s="5"/>
      <c r="SOG189" s="5"/>
      <c r="SOH189" s="5"/>
      <c r="SOI189" s="5"/>
      <c r="SOJ189" s="5"/>
      <c r="SOK189" s="5"/>
      <c r="SOL189" s="5"/>
      <c r="SOM189" s="5"/>
      <c r="SON189" s="5"/>
      <c r="SOO189" s="5"/>
      <c r="SOP189" s="5"/>
      <c r="SOQ189" s="5"/>
      <c r="SOR189" s="5"/>
      <c r="SOS189" s="5"/>
      <c r="SOT189" s="5"/>
      <c r="SOU189" s="5"/>
      <c r="SOV189" s="5"/>
      <c r="SOW189" s="5"/>
      <c r="SOX189" s="5"/>
      <c r="SOY189" s="5"/>
      <c r="SOZ189" s="5"/>
      <c r="SPA189" s="5"/>
      <c r="SPB189" s="5"/>
      <c r="SPC189" s="5"/>
      <c r="SPD189" s="5"/>
      <c r="SPE189" s="5"/>
      <c r="SPF189" s="5"/>
      <c r="SPG189" s="5"/>
      <c r="SPH189" s="5"/>
      <c r="SPI189" s="5"/>
      <c r="SPJ189" s="5"/>
      <c r="SPK189" s="5"/>
      <c r="SPL189" s="5"/>
      <c r="SPM189" s="5"/>
      <c r="SPN189" s="5"/>
      <c r="SPO189" s="5"/>
      <c r="SPP189" s="5"/>
      <c r="SPQ189" s="5"/>
      <c r="SPR189" s="5"/>
      <c r="SPS189" s="5"/>
      <c r="SPT189" s="5"/>
      <c r="SPU189" s="5"/>
      <c r="SPV189" s="5"/>
      <c r="SPW189" s="5"/>
      <c r="SPX189" s="5"/>
      <c r="SPY189" s="5"/>
      <c r="SPZ189" s="5"/>
      <c r="SQA189" s="5"/>
      <c r="SQB189" s="5"/>
      <c r="SQC189" s="5"/>
      <c r="SQD189" s="5"/>
      <c r="SQE189" s="5"/>
      <c r="SQF189" s="5"/>
      <c r="SQG189" s="5"/>
      <c r="SQH189" s="5"/>
      <c r="SQI189" s="5"/>
      <c r="SQJ189" s="5"/>
      <c r="SQK189" s="5"/>
      <c r="SQL189" s="5"/>
      <c r="SQM189" s="5"/>
      <c r="SQN189" s="5"/>
      <c r="SQO189" s="5"/>
      <c r="SQP189" s="5"/>
      <c r="SQQ189" s="5"/>
      <c r="SQR189" s="5"/>
      <c r="SQS189" s="5"/>
      <c r="SQT189" s="5"/>
      <c r="SQU189" s="5"/>
      <c r="SQV189" s="5"/>
      <c r="SQW189" s="5"/>
      <c r="SQX189" s="5"/>
      <c r="SQY189" s="5"/>
      <c r="SQZ189" s="5"/>
      <c r="SRA189" s="5"/>
      <c r="SRB189" s="5"/>
      <c r="SRC189" s="5"/>
      <c r="SRD189" s="5"/>
      <c r="SRE189" s="5"/>
      <c r="SRF189" s="5"/>
      <c r="SRG189" s="5"/>
      <c r="SRH189" s="5"/>
      <c r="SRI189" s="5"/>
      <c r="SRJ189" s="5"/>
      <c r="SRK189" s="5"/>
      <c r="SRL189" s="5"/>
      <c r="SRM189" s="5"/>
      <c r="SRN189" s="5"/>
      <c r="SRO189" s="5"/>
      <c r="SRP189" s="5"/>
      <c r="SRQ189" s="5"/>
      <c r="SRR189" s="5"/>
      <c r="SRS189" s="5"/>
      <c r="SRT189" s="5"/>
      <c r="SRU189" s="5"/>
      <c r="SRV189" s="5"/>
      <c r="SRW189" s="5"/>
      <c r="SRX189" s="5"/>
      <c r="SRY189" s="5"/>
      <c r="SRZ189" s="5"/>
      <c r="SSA189" s="5"/>
      <c r="SSB189" s="5"/>
      <c r="SSC189" s="5"/>
      <c r="SSD189" s="5"/>
      <c r="SSE189" s="5"/>
      <c r="SSF189" s="5"/>
      <c r="SSG189" s="5"/>
      <c r="SSH189" s="5"/>
      <c r="SSI189" s="5"/>
      <c r="SSJ189" s="5"/>
      <c r="SSK189" s="5"/>
      <c r="SSL189" s="5"/>
      <c r="SSM189" s="5"/>
      <c r="SSN189" s="5"/>
      <c r="SSO189" s="5"/>
      <c r="SSP189" s="5"/>
      <c r="SSQ189" s="5"/>
      <c r="SSR189" s="5"/>
      <c r="SSS189" s="5"/>
      <c r="SST189" s="5"/>
      <c r="SSU189" s="5"/>
      <c r="SSV189" s="5"/>
      <c r="SSW189" s="5"/>
      <c r="SSX189" s="5"/>
      <c r="SSY189" s="5"/>
      <c r="SSZ189" s="5"/>
      <c r="STA189" s="5"/>
      <c r="STB189" s="5"/>
      <c r="STC189" s="5"/>
      <c r="STD189" s="5"/>
      <c r="STE189" s="5"/>
      <c r="STF189" s="5"/>
      <c r="STG189" s="5"/>
      <c r="STH189" s="5"/>
      <c r="STI189" s="5"/>
      <c r="STJ189" s="5"/>
      <c r="STK189" s="5"/>
      <c r="STL189" s="5"/>
      <c r="STM189" s="5"/>
      <c r="STN189" s="5"/>
      <c r="STO189" s="5"/>
      <c r="STP189" s="5"/>
      <c r="STQ189" s="5"/>
      <c r="STR189" s="5"/>
      <c r="STS189" s="5"/>
      <c r="STT189" s="5"/>
      <c r="STU189" s="5"/>
      <c r="STV189" s="5"/>
      <c r="STW189" s="5"/>
      <c r="STX189" s="5"/>
      <c r="STY189" s="5"/>
      <c r="STZ189" s="5"/>
      <c r="SUA189" s="5"/>
      <c r="SUB189" s="5"/>
      <c r="SUC189" s="5"/>
      <c r="SUD189" s="5"/>
      <c r="SUE189" s="5"/>
      <c r="SUF189" s="5"/>
      <c r="SUG189" s="5"/>
      <c r="SUH189" s="5"/>
      <c r="SUI189" s="5"/>
      <c r="SUJ189" s="5"/>
      <c r="SUK189" s="5"/>
      <c r="SUL189" s="5"/>
      <c r="SUM189" s="5"/>
      <c r="SUN189" s="5"/>
      <c r="SUO189" s="5"/>
      <c r="SUP189" s="5"/>
      <c r="SUQ189" s="5"/>
      <c r="SUR189" s="5"/>
      <c r="SUS189" s="5"/>
      <c r="SUT189" s="5"/>
      <c r="SUU189" s="5"/>
      <c r="SUV189" s="5"/>
      <c r="SUW189" s="5"/>
      <c r="SUX189" s="5"/>
      <c r="SUY189" s="5"/>
      <c r="SUZ189" s="5"/>
      <c r="SVA189" s="5"/>
      <c r="SVB189" s="5"/>
      <c r="SVC189" s="5"/>
      <c r="SVD189" s="5"/>
      <c r="SVE189" s="5"/>
      <c r="SVF189" s="5"/>
      <c r="SVG189" s="5"/>
      <c r="SVH189" s="5"/>
      <c r="SVI189" s="5"/>
      <c r="SVJ189" s="5"/>
      <c r="SVK189" s="5"/>
      <c r="SVL189" s="5"/>
      <c r="SVM189" s="5"/>
      <c r="SVN189" s="5"/>
      <c r="SVO189" s="5"/>
      <c r="SVP189" s="5"/>
      <c r="SVQ189" s="5"/>
      <c r="SVR189" s="5"/>
      <c r="SVS189" s="5"/>
      <c r="SVT189" s="5"/>
      <c r="SVU189" s="5"/>
      <c r="SVV189" s="5"/>
      <c r="SVW189" s="5"/>
      <c r="SVX189" s="5"/>
      <c r="SVY189" s="5"/>
      <c r="SVZ189" s="5"/>
      <c r="SWA189" s="5"/>
      <c r="SWB189" s="5"/>
      <c r="SWC189" s="5"/>
      <c r="SWD189" s="5"/>
      <c r="SWE189" s="5"/>
      <c r="SWF189" s="5"/>
      <c r="SWG189" s="5"/>
      <c r="SWH189" s="5"/>
      <c r="SWI189" s="5"/>
      <c r="SWJ189" s="5"/>
      <c r="SWK189" s="5"/>
      <c r="SWL189" s="5"/>
      <c r="SWM189" s="5"/>
      <c r="SWN189" s="5"/>
      <c r="SWO189" s="5"/>
      <c r="SWP189" s="5"/>
      <c r="SWQ189" s="5"/>
      <c r="SWR189" s="5"/>
      <c r="SWS189" s="5"/>
      <c r="SWT189" s="5"/>
      <c r="SWU189" s="5"/>
      <c r="SWV189" s="5"/>
      <c r="SWW189" s="5"/>
      <c r="SWX189" s="5"/>
      <c r="SWY189" s="5"/>
      <c r="SWZ189" s="5"/>
      <c r="SXA189" s="5"/>
      <c r="SXB189" s="5"/>
      <c r="SXC189" s="5"/>
      <c r="SXD189" s="5"/>
      <c r="SXE189" s="5"/>
      <c r="SXF189" s="5"/>
      <c r="SXG189" s="5"/>
      <c r="SXH189" s="5"/>
      <c r="SXI189" s="5"/>
      <c r="SXJ189" s="5"/>
      <c r="SXK189" s="5"/>
      <c r="SXL189" s="5"/>
      <c r="SXM189" s="5"/>
      <c r="SXN189" s="5"/>
      <c r="SXO189" s="5"/>
      <c r="SXP189" s="5"/>
      <c r="SXQ189" s="5"/>
      <c r="SXR189" s="5"/>
      <c r="SXS189" s="5"/>
      <c r="SXT189" s="5"/>
      <c r="SXU189" s="5"/>
      <c r="SXV189" s="5"/>
      <c r="SXW189" s="5"/>
      <c r="SXX189" s="5"/>
      <c r="SXY189" s="5"/>
      <c r="SXZ189" s="5"/>
      <c r="SYA189" s="5"/>
      <c r="SYB189" s="5"/>
      <c r="SYC189" s="5"/>
      <c r="SYD189" s="5"/>
      <c r="SYE189" s="5"/>
      <c r="SYF189" s="5"/>
      <c r="SYG189" s="5"/>
      <c r="SYH189" s="5"/>
      <c r="SYI189" s="5"/>
      <c r="SYJ189" s="5"/>
      <c r="SYK189" s="5"/>
      <c r="SYL189" s="5"/>
      <c r="SYM189" s="5"/>
      <c r="SYN189" s="5"/>
      <c r="SYO189" s="5"/>
      <c r="SYP189" s="5"/>
      <c r="SYQ189" s="5"/>
      <c r="SYR189" s="5"/>
      <c r="SYS189" s="5"/>
      <c r="SYT189" s="5"/>
      <c r="SYU189" s="5"/>
      <c r="SYV189" s="5"/>
      <c r="SYW189" s="5"/>
      <c r="SYX189" s="5"/>
      <c r="SYY189" s="5"/>
      <c r="SYZ189" s="5"/>
      <c r="SZA189" s="5"/>
      <c r="SZB189" s="5"/>
      <c r="SZC189" s="5"/>
      <c r="SZD189" s="5"/>
      <c r="SZE189" s="5"/>
      <c r="SZF189" s="5"/>
      <c r="SZG189" s="5"/>
      <c r="SZH189" s="5"/>
      <c r="SZI189" s="5"/>
      <c r="SZJ189" s="5"/>
      <c r="SZK189" s="5"/>
      <c r="SZL189" s="5"/>
      <c r="SZM189" s="5"/>
      <c r="SZN189" s="5"/>
      <c r="SZO189" s="5"/>
      <c r="SZP189" s="5"/>
      <c r="SZQ189" s="5"/>
      <c r="SZR189" s="5"/>
      <c r="SZS189" s="5"/>
      <c r="SZT189" s="5"/>
      <c r="SZU189" s="5"/>
      <c r="SZV189" s="5"/>
      <c r="SZW189" s="5"/>
      <c r="SZX189" s="5"/>
      <c r="SZY189" s="5"/>
      <c r="SZZ189" s="5"/>
      <c r="TAA189" s="5"/>
      <c r="TAB189" s="5"/>
      <c r="TAC189" s="5"/>
      <c r="TAD189" s="5"/>
      <c r="TAE189" s="5"/>
      <c r="TAF189" s="5"/>
      <c r="TAG189" s="5"/>
      <c r="TAH189" s="5"/>
      <c r="TAI189" s="5"/>
      <c r="TAJ189" s="5"/>
      <c r="TAK189" s="5"/>
      <c r="TAL189" s="5"/>
      <c r="TAM189" s="5"/>
      <c r="TAN189" s="5"/>
      <c r="TAO189" s="5"/>
      <c r="TAP189" s="5"/>
      <c r="TAQ189" s="5"/>
      <c r="TAR189" s="5"/>
      <c r="TAS189" s="5"/>
      <c r="TAT189" s="5"/>
      <c r="TAU189" s="5"/>
      <c r="TAV189" s="5"/>
      <c r="TAW189" s="5"/>
      <c r="TAX189" s="5"/>
      <c r="TAY189" s="5"/>
      <c r="TAZ189" s="5"/>
      <c r="TBA189" s="5"/>
      <c r="TBB189" s="5"/>
      <c r="TBC189" s="5"/>
      <c r="TBD189" s="5"/>
      <c r="TBE189" s="5"/>
      <c r="TBF189" s="5"/>
      <c r="TBG189" s="5"/>
      <c r="TBH189" s="5"/>
      <c r="TBI189" s="5"/>
      <c r="TBJ189" s="5"/>
      <c r="TBK189" s="5"/>
      <c r="TBL189" s="5"/>
      <c r="TBM189" s="5"/>
      <c r="TBN189" s="5"/>
      <c r="TBO189" s="5"/>
      <c r="TBP189" s="5"/>
      <c r="TBQ189" s="5"/>
      <c r="TBR189" s="5"/>
      <c r="TBS189" s="5"/>
      <c r="TBT189" s="5"/>
      <c r="TBU189" s="5"/>
      <c r="TBV189" s="5"/>
      <c r="TBW189" s="5"/>
      <c r="TBX189" s="5"/>
      <c r="TBY189" s="5"/>
      <c r="TBZ189" s="5"/>
      <c r="TCA189" s="5"/>
      <c r="TCB189" s="5"/>
      <c r="TCC189" s="5"/>
      <c r="TCD189" s="5"/>
      <c r="TCE189" s="5"/>
      <c r="TCF189" s="5"/>
      <c r="TCG189" s="5"/>
      <c r="TCH189" s="5"/>
      <c r="TCI189" s="5"/>
      <c r="TCJ189" s="5"/>
      <c r="TCK189" s="5"/>
      <c r="TCL189" s="5"/>
      <c r="TCM189" s="5"/>
      <c r="TCN189" s="5"/>
      <c r="TCO189" s="5"/>
      <c r="TCP189" s="5"/>
      <c r="TCQ189" s="5"/>
      <c r="TCR189" s="5"/>
      <c r="TCS189" s="5"/>
      <c r="TCT189" s="5"/>
      <c r="TCU189" s="5"/>
      <c r="TCV189" s="5"/>
      <c r="TCW189" s="5"/>
      <c r="TCX189" s="5"/>
      <c r="TCY189" s="5"/>
      <c r="TCZ189" s="5"/>
      <c r="TDA189" s="5"/>
      <c r="TDB189" s="5"/>
      <c r="TDC189" s="5"/>
      <c r="TDD189" s="5"/>
      <c r="TDE189" s="5"/>
      <c r="TDF189" s="5"/>
      <c r="TDG189" s="5"/>
      <c r="TDH189" s="5"/>
      <c r="TDI189" s="5"/>
      <c r="TDJ189" s="5"/>
      <c r="TDK189" s="5"/>
      <c r="TDL189" s="5"/>
      <c r="TDM189" s="5"/>
      <c r="TDN189" s="5"/>
      <c r="TDO189" s="5"/>
      <c r="TDP189" s="5"/>
      <c r="TDQ189" s="5"/>
      <c r="TDR189" s="5"/>
      <c r="TDS189" s="5"/>
      <c r="TDT189" s="5"/>
      <c r="TDU189" s="5"/>
      <c r="TDV189" s="5"/>
      <c r="TDW189" s="5"/>
      <c r="TDX189" s="5"/>
      <c r="TDY189" s="5"/>
      <c r="TDZ189" s="5"/>
      <c r="TEA189" s="5"/>
      <c r="TEB189" s="5"/>
      <c r="TEC189" s="5"/>
      <c r="TED189" s="5"/>
      <c r="TEE189" s="5"/>
      <c r="TEF189" s="5"/>
      <c r="TEG189" s="5"/>
      <c r="TEH189" s="5"/>
      <c r="TEI189" s="5"/>
      <c r="TEJ189" s="5"/>
      <c r="TEK189" s="5"/>
      <c r="TEL189" s="5"/>
      <c r="TEM189" s="5"/>
      <c r="TEN189" s="5"/>
      <c r="TEO189" s="5"/>
      <c r="TEP189" s="5"/>
      <c r="TEQ189" s="5"/>
      <c r="TER189" s="5"/>
      <c r="TES189" s="5"/>
      <c r="TET189" s="5"/>
      <c r="TEU189" s="5"/>
      <c r="TEV189" s="5"/>
      <c r="TEW189" s="5"/>
      <c r="TEX189" s="5"/>
      <c r="TEY189" s="5"/>
      <c r="TEZ189" s="5"/>
      <c r="TFA189" s="5"/>
      <c r="TFB189" s="5"/>
      <c r="TFC189" s="5"/>
      <c r="TFD189" s="5"/>
      <c r="TFE189" s="5"/>
      <c r="TFF189" s="5"/>
      <c r="TFG189" s="5"/>
      <c r="TFH189" s="5"/>
      <c r="TFI189" s="5"/>
      <c r="TFJ189" s="5"/>
      <c r="TFK189" s="5"/>
      <c r="TFL189" s="5"/>
      <c r="TFM189" s="5"/>
      <c r="TFN189" s="5"/>
      <c r="TFO189" s="5"/>
      <c r="TFP189" s="5"/>
      <c r="TFQ189" s="5"/>
      <c r="TFR189" s="5"/>
      <c r="TFS189" s="5"/>
      <c r="TFT189" s="5"/>
      <c r="TFU189" s="5"/>
      <c r="TFV189" s="5"/>
      <c r="TFW189" s="5"/>
      <c r="TFX189" s="5"/>
      <c r="TFY189" s="5"/>
      <c r="TFZ189" s="5"/>
      <c r="TGA189" s="5"/>
      <c r="TGB189" s="5"/>
      <c r="TGC189" s="5"/>
      <c r="TGD189" s="5"/>
      <c r="TGE189" s="5"/>
      <c r="TGF189" s="5"/>
      <c r="TGG189" s="5"/>
      <c r="TGH189" s="5"/>
      <c r="TGI189" s="5"/>
      <c r="TGJ189" s="5"/>
      <c r="TGK189" s="5"/>
      <c r="TGL189" s="5"/>
      <c r="TGM189" s="5"/>
      <c r="TGN189" s="5"/>
      <c r="TGO189" s="5"/>
      <c r="TGP189" s="5"/>
      <c r="TGQ189" s="5"/>
      <c r="TGR189" s="5"/>
      <c r="TGS189" s="5"/>
      <c r="TGT189" s="5"/>
      <c r="TGU189" s="5"/>
      <c r="TGV189" s="5"/>
      <c r="TGW189" s="5"/>
      <c r="TGX189" s="5"/>
      <c r="TGY189" s="5"/>
      <c r="TGZ189" s="5"/>
      <c r="THA189" s="5"/>
      <c r="THB189" s="5"/>
      <c r="THC189" s="5"/>
      <c r="THD189" s="5"/>
      <c r="THE189" s="5"/>
      <c r="THF189" s="5"/>
      <c r="THG189" s="5"/>
      <c r="THH189" s="5"/>
      <c r="THI189" s="5"/>
      <c r="THJ189" s="5"/>
      <c r="THK189" s="5"/>
      <c r="THL189" s="5"/>
      <c r="THM189" s="5"/>
      <c r="THN189" s="5"/>
      <c r="THO189" s="5"/>
      <c r="THP189" s="5"/>
      <c r="THQ189" s="5"/>
      <c r="THR189" s="5"/>
      <c r="THS189" s="5"/>
      <c r="THT189" s="5"/>
      <c r="THU189" s="5"/>
      <c r="THV189" s="5"/>
      <c r="THW189" s="5"/>
      <c r="THX189" s="5"/>
      <c r="THY189" s="5"/>
      <c r="THZ189" s="5"/>
      <c r="TIA189" s="5"/>
      <c r="TIB189" s="5"/>
      <c r="TIC189" s="5"/>
      <c r="TID189" s="5"/>
      <c r="TIE189" s="5"/>
      <c r="TIF189" s="5"/>
      <c r="TIG189" s="5"/>
      <c r="TIH189" s="5"/>
      <c r="TII189" s="5"/>
      <c r="TIJ189" s="5"/>
      <c r="TIK189" s="5"/>
      <c r="TIL189" s="5"/>
      <c r="TIM189" s="5"/>
      <c r="TIN189" s="5"/>
      <c r="TIO189" s="5"/>
      <c r="TIP189" s="5"/>
      <c r="TIQ189" s="5"/>
      <c r="TIR189" s="5"/>
      <c r="TIS189" s="5"/>
      <c r="TIT189" s="5"/>
      <c r="TIU189" s="5"/>
      <c r="TIV189" s="5"/>
      <c r="TIW189" s="5"/>
      <c r="TIX189" s="5"/>
      <c r="TIY189" s="5"/>
      <c r="TIZ189" s="5"/>
      <c r="TJA189" s="5"/>
      <c r="TJB189" s="5"/>
      <c r="TJC189" s="5"/>
      <c r="TJD189" s="5"/>
      <c r="TJE189" s="5"/>
      <c r="TJF189" s="5"/>
      <c r="TJG189" s="5"/>
      <c r="TJH189" s="5"/>
      <c r="TJI189" s="5"/>
      <c r="TJJ189" s="5"/>
      <c r="TJK189" s="5"/>
      <c r="TJL189" s="5"/>
      <c r="TJM189" s="5"/>
      <c r="TJN189" s="5"/>
      <c r="TJO189" s="5"/>
      <c r="TJP189" s="5"/>
      <c r="TJQ189" s="5"/>
      <c r="TJR189" s="5"/>
      <c r="TJS189" s="5"/>
      <c r="TJT189" s="5"/>
      <c r="TJU189" s="5"/>
      <c r="TJV189" s="5"/>
      <c r="TJW189" s="5"/>
      <c r="TJX189" s="5"/>
      <c r="TJY189" s="5"/>
      <c r="TJZ189" s="5"/>
      <c r="TKA189" s="5"/>
      <c r="TKB189" s="5"/>
      <c r="TKC189" s="5"/>
      <c r="TKD189" s="5"/>
      <c r="TKE189" s="5"/>
      <c r="TKF189" s="5"/>
      <c r="TKG189" s="5"/>
      <c r="TKH189" s="5"/>
      <c r="TKI189" s="5"/>
      <c r="TKJ189" s="5"/>
      <c r="TKK189" s="5"/>
      <c r="TKL189" s="5"/>
      <c r="TKM189" s="5"/>
      <c r="TKN189" s="5"/>
      <c r="TKO189" s="5"/>
      <c r="TKP189" s="5"/>
      <c r="TKQ189" s="5"/>
      <c r="TKR189" s="5"/>
      <c r="TKS189" s="5"/>
      <c r="TKT189" s="5"/>
      <c r="TKU189" s="5"/>
      <c r="TKV189" s="5"/>
      <c r="TKW189" s="5"/>
      <c r="TKX189" s="5"/>
      <c r="TKY189" s="5"/>
      <c r="TKZ189" s="5"/>
      <c r="TLA189" s="5"/>
      <c r="TLB189" s="5"/>
      <c r="TLC189" s="5"/>
      <c r="TLD189" s="5"/>
      <c r="TLE189" s="5"/>
      <c r="TLF189" s="5"/>
      <c r="TLG189" s="5"/>
      <c r="TLH189" s="5"/>
      <c r="TLI189" s="5"/>
      <c r="TLJ189" s="5"/>
      <c r="TLK189" s="5"/>
      <c r="TLL189" s="5"/>
      <c r="TLM189" s="5"/>
      <c r="TLN189" s="5"/>
      <c r="TLO189" s="5"/>
      <c r="TLP189" s="5"/>
      <c r="TLQ189" s="5"/>
      <c r="TLR189" s="5"/>
      <c r="TLS189" s="5"/>
      <c r="TLT189" s="5"/>
      <c r="TLU189" s="5"/>
      <c r="TLV189" s="5"/>
      <c r="TLW189" s="5"/>
      <c r="TLX189" s="5"/>
      <c r="TLY189" s="5"/>
      <c r="TLZ189" s="5"/>
      <c r="TMA189" s="5"/>
      <c r="TMB189" s="5"/>
      <c r="TMC189" s="5"/>
      <c r="TMD189" s="5"/>
      <c r="TME189" s="5"/>
      <c r="TMF189" s="5"/>
      <c r="TMG189" s="5"/>
      <c r="TMH189" s="5"/>
      <c r="TMI189" s="5"/>
      <c r="TMJ189" s="5"/>
      <c r="TMK189" s="5"/>
      <c r="TML189" s="5"/>
      <c r="TMM189" s="5"/>
      <c r="TMN189" s="5"/>
      <c r="TMO189" s="5"/>
      <c r="TMP189" s="5"/>
      <c r="TMQ189" s="5"/>
      <c r="TMR189" s="5"/>
      <c r="TMS189" s="5"/>
      <c r="TMT189" s="5"/>
      <c r="TMU189" s="5"/>
      <c r="TMV189" s="5"/>
      <c r="TMW189" s="5"/>
      <c r="TMX189" s="5"/>
      <c r="TMY189" s="5"/>
      <c r="TMZ189" s="5"/>
      <c r="TNA189" s="5"/>
      <c r="TNB189" s="5"/>
      <c r="TNC189" s="5"/>
      <c r="TND189" s="5"/>
      <c r="TNE189" s="5"/>
      <c r="TNF189" s="5"/>
      <c r="TNG189" s="5"/>
      <c r="TNH189" s="5"/>
      <c r="TNI189" s="5"/>
      <c r="TNJ189" s="5"/>
      <c r="TNK189" s="5"/>
      <c r="TNL189" s="5"/>
      <c r="TNM189" s="5"/>
      <c r="TNN189" s="5"/>
      <c r="TNO189" s="5"/>
      <c r="TNP189" s="5"/>
      <c r="TNQ189" s="5"/>
      <c r="TNR189" s="5"/>
      <c r="TNS189" s="5"/>
      <c r="TNT189" s="5"/>
      <c r="TNU189" s="5"/>
      <c r="TNV189" s="5"/>
      <c r="TNW189" s="5"/>
      <c r="TNX189" s="5"/>
      <c r="TNY189" s="5"/>
      <c r="TNZ189" s="5"/>
      <c r="TOA189" s="5"/>
      <c r="TOB189" s="5"/>
      <c r="TOC189" s="5"/>
      <c r="TOD189" s="5"/>
      <c r="TOE189" s="5"/>
      <c r="TOF189" s="5"/>
      <c r="TOG189" s="5"/>
      <c r="TOH189" s="5"/>
      <c r="TOI189" s="5"/>
      <c r="TOJ189" s="5"/>
      <c r="TOK189" s="5"/>
      <c r="TOL189" s="5"/>
      <c r="TOM189" s="5"/>
      <c r="TON189" s="5"/>
      <c r="TOO189" s="5"/>
      <c r="TOP189" s="5"/>
      <c r="TOQ189" s="5"/>
      <c r="TOR189" s="5"/>
      <c r="TOS189" s="5"/>
      <c r="TOT189" s="5"/>
      <c r="TOU189" s="5"/>
      <c r="TOV189" s="5"/>
      <c r="TOW189" s="5"/>
      <c r="TOX189" s="5"/>
      <c r="TOY189" s="5"/>
      <c r="TOZ189" s="5"/>
      <c r="TPA189" s="5"/>
      <c r="TPB189" s="5"/>
      <c r="TPC189" s="5"/>
      <c r="TPD189" s="5"/>
      <c r="TPE189" s="5"/>
      <c r="TPF189" s="5"/>
      <c r="TPG189" s="5"/>
      <c r="TPH189" s="5"/>
      <c r="TPI189" s="5"/>
      <c r="TPJ189" s="5"/>
      <c r="TPK189" s="5"/>
      <c r="TPL189" s="5"/>
      <c r="TPM189" s="5"/>
      <c r="TPN189" s="5"/>
      <c r="TPO189" s="5"/>
      <c r="TPP189" s="5"/>
      <c r="TPQ189" s="5"/>
      <c r="TPR189" s="5"/>
      <c r="TPS189" s="5"/>
      <c r="TPT189" s="5"/>
      <c r="TPU189" s="5"/>
      <c r="TPV189" s="5"/>
      <c r="TPW189" s="5"/>
      <c r="TPX189" s="5"/>
      <c r="TPY189" s="5"/>
      <c r="TPZ189" s="5"/>
      <c r="TQA189" s="5"/>
      <c r="TQB189" s="5"/>
      <c r="TQC189" s="5"/>
      <c r="TQD189" s="5"/>
      <c r="TQE189" s="5"/>
      <c r="TQF189" s="5"/>
      <c r="TQG189" s="5"/>
      <c r="TQH189" s="5"/>
      <c r="TQI189" s="5"/>
      <c r="TQJ189" s="5"/>
      <c r="TQK189" s="5"/>
      <c r="TQL189" s="5"/>
      <c r="TQM189" s="5"/>
      <c r="TQN189" s="5"/>
      <c r="TQO189" s="5"/>
      <c r="TQP189" s="5"/>
      <c r="TQQ189" s="5"/>
      <c r="TQR189" s="5"/>
      <c r="TQS189" s="5"/>
      <c r="TQT189" s="5"/>
      <c r="TQU189" s="5"/>
      <c r="TQV189" s="5"/>
      <c r="TQW189" s="5"/>
      <c r="TQX189" s="5"/>
      <c r="TQY189" s="5"/>
      <c r="TQZ189" s="5"/>
      <c r="TRA189" s="5"/>
      <c r="TRB189" s="5"/>
      <c r="TRC189" s="5"/>
      <c r="TRD189" s="5"/>
      <c r="TRE189" s="5"/>
      <c r="TRF189" s="5"/>
      <c r="TRG189" s="5"/>
      <c r="TRH189" s="5"/>
      <c r="TRI189" s="5"/>
      <c r="TRJ189" s="5"/>
      <c r="TRK189" s="5"/>
      <c r="TRL189" s="5"/>
      <c r="TRM189" s="5"/>
      <c r="TRN189" s="5"/>
      <c r="TRO189" s="5"/>
      <c r="TRP189" s="5"/>
      <c r="TRQ189" s="5"/>
      <c r="TRR189" s="5"/>
      <c r="TRS189" s="5"/>
      <c r="TRT189" s="5"/>
      <c r="TRU189" s="5"/>
      <c r="TRV189" s="5"/>
      <c r="TRW189" s="5"/>
      <c r="TRX189" s="5"/>
      <c r="TRY189" s="5"/>
      <c r="TRZ189" s="5"/>
      <c r="TSA189" s="5"/>
      <c r="TSB189" s="5"/>
      <c r="TSC189" s="5"/>
      <c r="TSD189" s="5"/>
      <c r="TSE189" s="5"/>
      <c r="TSF189" s="5"/>
      <c r="TSG189" s="5"/>
      <c r="TSH189" s="5"/>
      <c r="TSI189" s="5"/>
      <c r="TSJ189" s="5"/>
      <c r="TSK189" s="5"/>
      <c r="TSL189" s="5"/>
      <c r="TSM189" s="5"/>
      <c r="TSN189" s="5"/>
      <c r="TSO189" s="5"/>
      <c r="TSP189" s="5"/>
      <c r="TSQ189" s="5"/>
      <c r="TSR189" s="5"/>
      <c r="TSS189" s="5"/>
      <c r="TST189" s="5"/>
      <c r="TSU189" s="5"/>
      <c r="TSV189" s="5"/>
      <c r="TSW189" s="5"/>
      <c r="TSX189" s="5"/>
      <c r="TSY189" s="5"/>
      <c r="TSZ189" s="5"/>
      <c r="TTA189" s="5"/>
      <c r="TTB189" s="5"/>
      <c r="TTC189" s="5"/>
      <c r="TTD189" s="5"/>
      <c r="TTE189" s="5"/>
      <c r="TTF189" s="5"/>
      <c r="TTG189" s="5"/>
      <c r="TTH189" s="5"/>
      <c r="TTI189" s="5"/>
      <c r="TTJ189" s="5"/>
      <c r="TTK189" s="5"/>
      <c r="TTL189" s="5"/>
      <c r="TTM189" s="5"/>
      <c r="TTN189" s="5"/>
      <c r="TTO189" s="5"/>
      <c r="TTP189" s="5"/>
      <c r="TTQ189" s="5"/>
      <c r="TTR189" s="5"/>
      <c r="TTS189" s="5"/>
      <c r="TTT189" s="5"/>
      <c r="TTU189" s="5"/>
      <c r="TTV189" s="5"/>
      <c r="TTW189" s="5"/>
      <c r="TTX189" s="5"/>
      <c r="TTY189" s="5"/>
      <c r="TTZ189" s="5"/>
      <c r="TUA189" s="5"/>
      <c r="TUB189" s="5"/>
      <c r="TUC189" s="5"/>
      <c r="TUD189" s="5"/>
      <c r="TUE189" s="5"/>
      <c r="TUF189" s="5"/>
      <c r="TUG189" s="5"/>
      <c r="TUH189" s="5"/>
      <c r="TUI189" s="5"/>
      <c r="TUJ189" s="5"/>
      <c r="TUK189" s="5"/>
      <c r="TUL189" s="5"/>
      <c r="TUM189" s="5"/>
      <c r="TUN189" s="5"/>
      <c r="TUO189" s="5"/>
      <c r="TUP189" s="5"/>
      <c r="TUQ189" s="5"/>
      <c r="TUR189" s="5"/>
      <c r="TUS189" s="5"/>
      <c r="TUT189" s="5"/>
      <c r="TUU189" s="5"/>
      <c r="TUV189" s="5"/>
      <c r="TUW189" s="5"/>
      <c r="TUX189" s="5"/>
      <c r="TUY189" s="5"/>
      <c r="TUZ189" s="5"/>
      <c r="TVA189" s="5"/>
      <c r="TVB189" s="5"/>
      <c r="TVC189" s="5"/>
      <c r="TVD189" s="5"/>
      <c r="TVE189" s="5"/>
      <c r="TVF189" s="5"/>
      <c r="TVG189" s="5"/>
      <c r="TVH189" s="5"/>
      <c r="TVI189" s="5"/>
      <c r="TVJ189" s="5"/>
      <c r="TVK189" s="5"/>
      <c r="TVL189" s="5"/>
      <c r="TVM189" s="5"/>
      <c r="TVN189" s="5"/>
      <c r="TVO189" s="5"/>
      <c r="TVP189" s="5"/>
      <c r="TVQ189" s="5"/>
      <c r="TVR189" s="5"/>
      <c r="TVS189" s="5"/>
      <c r="TVT189" s="5"/>
      <c r="TVU189" s="5"/>
      <c r="TVV189" s="5"/>
      <c r="TVW189" s="5"/>
      <c r="TVX189" s="5"/>
      <c r="TVY189" s="5"/>
      <c r="TVZ189" s="5"/>
      <c r="TWA189" s="5"/>
      <c r="TWB189" s="5"/>
      <c r="TWC189" s="5"/>
      <c r="TWD189" s="5"/>
      <c r="TWE189" s="5"/>
      <c r="TWF189" s="5"/>
      <c r="TWG189" s="5"/>
      <c r="TWH189" s="5"/>
      <c r="TWI189" s="5"/>
      <c r="TWJ189" s="5"/>
      <c r="TWK189" s="5"/>
      <c r="TWL189" s="5"/>
      <c r="TWM189" s="5"/>
      <c r="TWN189" s="5"/>
      <c r="TWO189" s="5"/>
      <c r="TWP189" s="5"/>
      <c r="TWQ189" s="5"/>
      <c r="TWR189" s="5"/>
      <c r="TWS189" s="5"/>
      <c r="TWT189" s="5"/>
      <c r="TWU189" s="5"/>
      <c r="TWV189" s="5"/>
      <c r="TWW189" s="5"/>
      <c r="TWX189" s="5"/>
      <c r="TWY189" s="5"/>
      <c r="TWZ189" s="5"/>
      <c r="TXA189" s="5"/>
      <c r="TXB189" s="5"/>
      <c r="TXC189" s="5"/>
      <c r="TXD189" s="5"/>
      <c r="TXE189" s="5"/>
      <c r="TXF189" s="5"/>
      <c r="TXG189" s="5"/>
      <c r="TXH189" s="5"/>
      <c r="TXI189" s="5"/>
      <c r="TXJ189" s="5"/>
      <c r="TXK189" s="5"/>
      <c r="TXL189" s="5"/>
      <c r="TXM189" s="5"/>
      <c r="TXN189" s="5"/>
      <c r="TXO189" s="5"/>
      <c r="TXP189" s="5"/>
      <c r="TXQ189" s="5"/>
      <c r="TXR189" s="5"/>
      <c r="TXS189" s="5"/>
      <c r="TXT189" s="5"/>
      <c r="TXU189" s="5"/>
      <c r="TXV189" s="5"/>
      <c r="TXW189" s="5"/>
      <c r="TXX189" s="5"/>
      <c r="TXY189" s="5"/>
      <c r="TXZ189" s="5"/>
      <c r="TYA189" s="5"/>
      <c r="TYB189" s="5"/>
      <c r="TYC189" s="5"/>
      <c r="TYD189" s="5"/>
      <c r="TYE189" s="5"/>
      <c r="TYF189" s="5"/>
      <c r="TYG189" s="5"/>
      <c r="TYH189" s="5"/>
      <c r="TYI189" s="5"/>
      <c r="TYJ189" s="5"/>
      <c r="TYK189" s="5"/>
      <c r="TYL189" s="5"/>
      <c r="TYM189" s="5"/>
      <c r="TYN189" s="5"/>
      <c r="TYO189" s="5"/>
      <c r="TYP189" s="5"/>
      <c r="TYQ189" s="5"/>
      <c r="TYR189" s="5"/>
      <c r="TYS189" s="5"/>
      <c r="TYT189" s="5"/>
      <c r="TYU189" s="5"/>
      <c r="TYV189" s="5"/>
      <c r="TYW189" s="5"/>
      <c r="TYX189" s="5"/>
      <c r="TYY189" s="5"/>
      <c r="TYZ189" s="5"/>
      <c r="TZA189" s="5"/>
      <c r="TZB189" s="5"/>
      <c r="TZC189" s="5"/>
      <c r="TZD189" s="5"/>
      <c r="TZE189" s="5"/>
      <c r="TZF189" s="5"/>
      <c r="TZG189" s="5"/>
      <c r="TZH189" s="5"/>
      <c r="TZI189" s="5"/>
      <c r="TZJ189" s="5"/>
      <c r="TZK189" s="5"/>
      <c r="TZL189" s="5"/>
      <c r="TZM189" s="5"/>
      <c r="TZN189" s="5"/>
      <c r="TZO189" s="5"/>
      <c r="TZP189" s="5"/>
      <c r="TZQ189" s="5"/>
      <c r="TZR189" s="5"/>
      <c r="TZS189" s="5"/>
      <c r="TZT189" s="5"/>
      <c r="TZU189" s="5"/>
      <c r="TZV189" s="5"/>
      <c r="TZW189" s="5"/>
      <c r="TZX189" s="5"/>
      <c r="TZY189" s="5"/>
      <c r="TZZ189" s="5"/>
      <c r="UAA189" s="5"/>
      <c r="UAB189" s="5"/>
      <c r="UAC189" s="5"/>
      <c r="UAD189" s="5"/>
      <c r="UAE189" s="5"/>
      <c r="UAF189" s="5"/>
      <c r="UAG189" s="5"/>
      <c r="UAH189" s="5"/>
      <c r="UAI189" s="5"/>
      <c r="UAJ189" s="5"/>
      <c r="UAK189" s="5"/>
      <c r="UAL189" s="5"/>
      <c r="UAM189" s="5"/>
      <c r="UAN189" s="5"/>
      <c r="UAO189" s="5"/>
      <c r="UAP189" s="5"/>
      <c r="UAQ189" s="5"/>
      <c r="UAR189" s="5"/>
      <c r="UAS189" s="5"/>
      <c r="UAT189" s="5"/>
      <c r="UAU189" s="5"/>
      <c r="UAV189" s="5"/>
      <c r="UAW189" s="5"/>
      <c r="UAX189" s="5"/>
      <c r="UAY189" s="5"/>
      <c r="UAZ189" s="5"/>
      <c r="UBA189" s="5"/>
      <c r="UBB189" s="5"/>
      <c r="UBC189" s="5"/>
      <c r="UBD189" s="5"/>
      <c r="UBE189" s="5"/>
      <c r="UBF189" s="5"/>
      <c r="UBG189" s="5"/>
      <c r="UBH189" s="5"/>
      <c r="UBI189" s="5"/>
      <c r="UBJ189" s="5"/>
      <c r="UBK189" s="5"/>
      <c r="UBL189" s="5"/>
      <c r="UBM189" s="5"/>
      <c r="UBN189" s="5"/>
      <c r="UBO189" s="5"/>
      <c r="UBP189" s="5"/>
      <c r="UBQ189" s="5"/>
      <c r="UBR189" s="5"/>
      <c r="UBS189" s="5"/>
      <c r="UBT189" s="5"/>
      <c r="UBU189" s="5"/>
      <c r="UBV189" s="5"/>
      <c r="UBW189" s="5"/>
      <c r="UBX189" s="5"/>
      <c r="UBY189" s="5"/>
      <c r="UBZ189" s="5"/>
      <c r="UCA189" s="5"/>
      <c r="UCB189" s="5"/>
      <c r="UCC189" s="5"/>
      <c r="UCD189" s="5"/>
      <c r="UCE189" s="5"/>
      <c r="UCF189" s="5"/>
      <c r="UCG189" s="5"/>
      <c r="UCH189" s="5"/>
      <c r="UCI189" s="5"/>
      <c r="UCJ189" s="5"/>
      <c r="UCK189" s="5"/>
      <c r="UCL189" s="5"/>
      <c r="UCM189" s="5"/>
      <c r="UCN189" s="5"/>
      <c r="UCO189" s="5"/>
      <c r="UCP189" s="5"/>
      <c r="UCQ189" s="5"/>
      <c r="UCR189" s="5"/>
      <c r="UCS189" s="5"/>
      <c r="UCT189" s="5"/>
      <c r="UCU189" s="5"/>
      <c r="UCV189" s="5"/>
      <c r="UCW189" s="5"/>
      <c r="UCX189" s="5"/>
      <c r="UCY189" s="5"/>
      <c r="UCZ189" s="5"/>
      <c r="UDA189" s="5"/>
      <c r="UDB189" s="5"/>
      <c r="UDC189" s="5"/>
      <c r="UDD189" s="5"/>
      <c r="UDE189" s="5"/>
      <c r="UDF189" s="5"/>
      <c r="UDG189" s="5"/>
      <c r="UDH189" s="5"/>
      <c r="UDI189" s="5"/>
      <c r="UDJ189" s="5"/>
      <c r="UDK189" s="5"/>
      <c r="UDL189" s="5"/>
      <c r="UDM189" s="5"/>
      <c r="UDN189" s="5"/>
      <c r="UDO189" s="5"/>
      <c r="UDP189" s="5"/>
      <c r="UDQ189" s="5"/>
      <c r="UDR189" s="5"/>
      <c r="UDS189" s="5"/>
      <c r="UDT189" s="5"/>
      <c r="UDU189" s="5"/>
      <c r="UDV189" s="5"/>
      <c r="UDW189" s="5"/>
      <c r="UDX189" s="5"/>
      <c r="UDY189" s="5"/>
      <c r="UDZ189" s="5"/>
      <c r="UEA189" s="5"/>
      <c r="UEB189" s="5"/>
      <c r="UEC189" s="5"/>
      <c r="UED189" s="5"/>
      <c r="UEE189" s="5"/>
      <c r="UEF189" s="5"/>
      <c r="UEG189" s="5"/>
      <c r="UEH189" s="5"/>
      <c r="UEI189" s="5"/>
      <c r="UEJ189" s="5"/>
      <c r="UEK189" s="5"/>
      <c r="UEL189" s="5"/>
      <c r="UEM189" s="5"/>
      <c r="UEN189" s="5"/>
      <c r="UEO189" s="5"/>
      <c r="UEP189" s="5"/>
      <c r="UEQ189" s="5"/>
      <c r="UER189" s="5"/>
      <c r="UES189" s="5"/>
      <c r="UET189" s="5"/>
      <c r="UEU189" s="5"/>
      <c r="UEV189" s="5"/>
      <c r="UEW189" s="5"/>
      <c r="UEX189" s="5"/>
      <c r="UEY189" s="5"/>
      <c r="UEZ189" s="5"/>
      <c r="UFA189" s="5"/>
      <c r="UFB189" s="5"/>
      <c r="UFC189" s="5"/>
      <c r="UFD189" s="5"/>
      <c r="UFE189" s="5"/>
      <c r="UFF189" s="5"/>
      <c r="UFG189" s="5"/>
      <c r="UFH189" s="5"/>
      <c r="UFI189" s="5"/>
      <c r="UFJ189" s="5"/>
      <c r="UFK189" s="5"/>
      <c r="UFL189" s="5"/>
      <c r="UFM189" s="5"/>
      <c r="UFN189" s="5"/>
      <c r="UFO189" s="5"/>
      <c r="UFP189" s="5"/>
      <c r="UFQ189" s="5"/>
      <c r="UFR189" s="5"/>
      <c r="UFS189" s="5"/>
      <c r="UFT189" s="5"/>
      <c r="UFU189" s="5"/>
      <c r="UFV189" s="5"/>
      <c r="UFW189" s="5"/>
      <c r="UFX189" s="5"/>
      <c r="UFY189" s="5"/>
      <c r="UFZ189" s="5"/>
      <c r="UGA189" s="5"/>
      <c r="UGB189" s="5"/>
      <c r="UGC189" s="5"/>
      <c r="UGD189" s="5"/>
      <c r="UGE189" s="5"/>
      <c r="UGF189" s="5"/>
      <c r="UGG189" s="5"/>
      <c r="UGH189" s="5"/>
      <c r="UGI189" s="5"/>
      <c r="UGJ189" s="5"/>
      <c r="UGK189" s="5"/>
      <c r="UGL189" s="5"/>
      <c r="UGM189" s="5"/>
      <c r="UGN189" s="5"/>
      <c r="UGO189" s="5"/>
      <c r="UGP189" s="5"/>
      <c r="UGQ189" s="5"/>
      <c r="UGR189" s="5"/>
      <c r="UGS189" s="5"/>
      <c r="UGT189" s="5"/>
      <c r="UGU189" s="5"/>
      <c r="UGV189" s="5"/>
      <c r="UGW189" s="5"/>
      <c r="UGX189" s="5"/>
      <c r="UGY189" s="5"/>
      <c r="UGZ189" s="5"/>
      <c r="UHA189" s="5"/>
      <c r="UHB189" s="5"/>
      <c r="UHC189" s="5"/>
      <c r="UHD189" s="5"/>
      <c r="UHE189" s="5"/>
      <c r="UHF189" s="5"/>
      <c r="UHG189" s="5"/>
      <c r="UHH189" s="5"/>
      <c r="UHI189" s="5"/>
      <c r="UHJ189" s="5"/>
      <c r="UHK189" s="5"/>
      <c r="UHL189" s="5"/>
      <c r="UHM189" s="5"/>
      <c r="UHN189" s="5"/>
      <c r="UHO189" s="5"/>
      <c r="UHP189" s="5"/>
      <c r="UHQ189" s="5"/>
      <c r="UHR189" s="5"/>
      <c r="UHS189" s="5"/>
      <c r="UHT189" s="5"/>
      <c r="UHU189" s="5"/>
      <c r="UHV189" s="5"/>
      <c r="UHW189" s="5"/>
      <c r="UHX189" s="5"/>
      <c r="UHY189" s="5"/>
      <c r="UHZ189" s="5"/>
      <c r="UIA189" s="5"/>
      <c r="UIB189" s="5"/>
      <c r="UIC189" s="5"/>
      <c r="UID189" s="5"/>
      <c r="UIE189" s="5"/>
      <c r="UIF189" s="5"/>
      <c r="UIG189" s="5"/>
      <c r="UIH189" s="5"/>
      <c r="UII189" s="5"/>
      <c r="UIJ189" s="5"/>
      <c r="UIK189" s="5"/>
      <c r="UIL189" s="5"/>
      <c r="UIM189" s="5"/>
      <c r="UIN189" s="5"/>
      <c r="UIO189" s="5"/>
      <c r="UIP189" s="5"/>
      <c r="UIQ189" s="5"/>
      <c r="UIR189" s="5"/>
      <c r="UIS189" s="5"/>
      <c r="UIT189" s="5"/>
      <c r="UIU189" s="5"/>
      <c r="UIV189" s="5"/>
      <c r="UIW189" s="5"/>
      <c r="UIX189" s="5"/>
      <c r="UIY189" s="5"/>
      <c r="UIZ189" s="5"/>
      <c r="UJA189" s="5"/>
      <c r="UJB189" s="5"/>
      <c r="UJC189" s="5"/>
      <c r="UJD189" s="5"/>
      <c r="UJE189" s="5"/>
      <c r="UJF189" s="5"/>
      <c r="UJG189" s="5"/>
      <c r="UJH189" s="5"/>
      <c r="UJI189" s="5"/>
      <c r="UJJ189" s="5"/>
      <c r="UJK189" s="5"/>
      <c r="UJL189" s="5"/>
      <c r="UJM189" s="5"/>
      <c r="UJN189" s="5"/>
      <c r="UJO189" s="5"/>
      <c r="UJP189" s="5"/>
      <c r="UJQ189" s="5"/>
      <c r="UJR189" s="5"/>
      <c r="UJS189" s="5"/>
      <c r="UJT189" s="5"/>
      <c r="UJU189" s="5"/>
      <c r="UJV189" s="5"/>
      <c r="UJW189" s="5"/>
      <c r="UJX189" s="5"/>
      <c r="UJY189" s="5"/>
      <c r="UJZ189" s="5"/>
      <c r="UKA189" s="5"/>
      <c r="UKB189" s="5"/>
      <c r="UKC189" s="5"/>
      <c r="UKD189" s="5"/>
      <c r="UKE189" s="5"/>
      <c r="UKF189" s="5"/>
      <c r="UKG189" s="5"/>
      <c r="UKH189" s="5"/>
      <c r="UKI189" s="5"/>
      <c r="UKJ189" s="5"/>
      <c r="UKK189" s="5"/>
      <c r="UKL189" s="5"/>
      <c r="UKM189" s="5"/>
      <c r="UKN189" s="5"/>
      <c r="UKO189" s="5"/>
      <c r="UKP189" s="5"/>
      <c r="UKQ189" s="5"/>
      <c r="UKR189" s="5"/>
      <c r="UKS189" s="5"/>
      <c r="UKT189" s="5"/>
      <c r="UKU189" s="5"/>
      <c r="UKV189" s="5"/>
      <c r="UKW189" s="5"/>
      <c r="UKX189" s="5"/>
      <c r="UKY189" s="5"/>
      <c r="UKZ189" s="5"/>
      <c r="ULA189" s="5"/>
      <c r="ULB189" s="5"/>
      <c r="ULC189" s="5"/>
      <c r="ULD189" s="5"/>
      <c r="ULE189" s="5"/>
      <c r="ULF189" s="5"/>
      <c r="ULG189" s="5"/>
      <c r="ULH189" s="5"/>
      <c r="ULI189" s="5"/>
      <c r="ULJ189" s="5"/>
      <c r="ULK189" s="5"/>
      <c r="ULL189" s="5"/>
      <c r="ULM189" s="5"/>
      <c r="ULN189" s="5"/>
      <c r="ULO189" s="5"/>
      <c r="ULP189" s="5"/>
      <c r="ULQ189" s="5"/>
      <c r="ULR189" s="5"/>
      <c r="ULS189" s="5"/>
      <c r="ULT189" s="5"/>
      <c r="ULU189" s="5"/>
      <c r="ULV189" s="5"/>
      <c r="ULW189" s="5"/>
      <c r="ULX189" s="5"/>
      <c r="ULY189" s="5"/>
      <c r="ULZ189" s="5"/>
      <c r="UMA189" s="5"/>
      <c r="UMB189" s="5"/>
      <c r="UMC189" s="5"/>
      <c r="UMD189" s="5"/>
      <c r="UME189" s="5"/>
      <c r="UMF189" s="5"/>
      <c r="UMG189" s="5"/>
      <c r="UMH189" s="5"/>
      <c r="UMI189" s="5"/>
      <c r="UMJ189" s="5"/>
      <c r="UMK189" s="5"/>
      <c r="UML189" s="5"/>
      <c r="UMM189" s="5"/>
      <c r="UMN189" s="5"/>
      <c r="UMO189" s="5"/>
      <c r="UMP189" s="5"/>
      <c r="UMQ189" s="5"/>
      <c r="UMR189" s="5"/>
      <c r="UMS189" s="5"/>
      <c r="UMT189" s="5"/>
      <c r="UMU189" s="5"/>
      <c r="UMV189" s="5"/>
      <c r="UMW189" s="5"/>
      <c r="UMX189" s="5"/>
      <c r="UMY189" s="5"/>
      <c r="UMZ189" s="5"/>
      <c r="UNA189" s="5"/>
      <c r="UNB189" s="5"/>
      <c r="UNC189" s="5"/>
      <c r="UND189" s="5"/>
      <c r="UNE189" s="5"/>
      <c r="UNF189" s="5"/>
      <c r="UNG189" s="5"/>
      <c r="UNH189" s="5"/>
      <c r="UNI189" s="5"/>
      <c r="UNJ189" s="5"/>
      <c r="UNK189" s="5"/>
      <c r="UNL189" s="5"/>
      <c r="UNM189" s="5"/>
      <c r="UNN189" s="5"/>
      <c r="UNO189" s="5"/>
      <c r="UNP189" s="5"/>
      <c r="UNQ189" s="5"/>
      <c r="UNR189" s="5"/>
      <c r="UNS189" s="5"/>
      <c r="UNT189" s="5"/>
      <c r="UNU189" s="5"/>
      <c r="UNV189" s="5"/>
      <c r="UNW189" s="5"/>
      <c r="UNX189" s="5"/>
      <c r="UNY189" s="5"/>
      <c r="UNZ189" s="5"/>
      <c r="UOA189" s="5"/>
      <c r="UOB189" s="5"/>
      <c r="UOC189" s="5"/>
      <c r="UOD189" s="5"/>
      <c r="UOE189" s="5"/>
      <c r="UOF189" s="5"/>
      <c r="UOG189" s="5"/>
      <c r="UOH189" s="5"/>
      <c r="UOI189" s="5"/>
      <c r="UOJ189" s="5"/>
      <c r="UOK189" s="5"/>
      <c r="UOL189" s="5"/>
      <c r="UOM189" s="5"/>
      <c r="UON189" s="5"/>
      <c r="UOO189" s="5"/>
      <c r="UOP189" s="5"/>
      <c r="UOQ189" s="5"/>
      <c r="UOR189" s="5"/>
      <c r="UOS189" s="5"/>
      <c r="UOT189" s="5"/>
      <c r="UOU189" s="5"/>
      <c r="UOV189" s="5"/>
      <c r="UOW189" s="5"/>
      <c r="UOX189" s="5"/>
      <c r="UOY189" s="5"/>
      <c r="UOZ189" s="5"/>
      <c r="UPA189" s="5"/>
      <c r="UPB189" s="5"/>
      <c r="UPC189" s="5"/>
      <c r="UPD189" s="5"/>
      <c r="UPE189" s="5"/>
      <c r="UPF189" s="5"/>
      <c r="UPG189" s="5"/>
      <c r="UPH189" s="5"/>
      <c r="UPI189" s="5"/>
      <c r="UPJ189" s="5"/>
      <c r="UPK189" s="5"/>
      <c r="UPL189" s="5"/>
      <c r="UPM189" s="5"/>
      <c r="UPN189" s="5"/>
      <c r="UPO189" s="5"/>
      <c r="UPP189" s="5"/>
      <c r="UPQ189" s="5"/>
      <c r="UPR189" s="5"/>
      <c r="UPS189" s="5"/>
      <c r="UPT189" s="5"/>
      <c r="UPU189" s="5"/>
      <c r="UPV189" s="5"/>
      <c r="UPW189" s="5"/>
      <c r="UPX189" s="5"/>
      <c r="UPY189" s="5"/>
      <c r="UPZ189" s="5"/>
      <c r="UQA189" s="5"/>
      <c r="UQB189" s="5"/>
      <c r="UQC189" s="5"/>
      <c r="UQD189" s="5"/>
      <c r="UQE189" s="5"/>
      <c r="UQF189" s="5"/>
      <c r="UQG189" s="5"/>
      <c r="UQH189" s="5"/>
      <c r="UQI189" s="5"/>
      <c r="UQJ189" s="5"/>
      <c r="UQK189" s="5"/>
      <c r="UQL189" s="5"/>
      <c r="UQM189" s="5"/>
      <c r="UQN189" s="5"/>
      <c r="UQO189" s="5"/>
      <c r="UQP189" s="5"/>
      <c r="UQQ189" s="5"/>
      <c r="UQR189" s="5"/>
      <c r="UQS189" s="5"/>
      <c r="UQT189" s="5"/>
      <c r="UQU189" s="5"/>
      <c r="UQV189" s="5"/>
      <c r="UQW189" s="5"/>
      <c r="UQX189" s="5"/>
      <c r="UQY189" s="5"/>
      <c r="UQZ189" s="5"/>
      <c r="URA189" s="5"/>
      <c r="URB189" s="5"/>
      <c r="URC189" s="5"/>
      <c r="URD189" s="5"/>
      <c r="URE189" s="5"/>
      <c r="URF189" s="5"/>
      <c r="URG189" s="5"/>
      <c r="URH189" s="5"/>
      <c r="URI189" s="5"/>
      <c r="URJ189" s="5"/>
      <c r="URK189" s="5"/>
      <c r="URL189" s="5"/>
      <c r="URM189" s="5"/>
      <c r="URN189" s="5"/>
      <c r="URO189" s="5"/>
      <c r="URP189" s="5"/>
      <c r="URQ189" s="5"/>
      <c r="URR189" s="5"/>
      <c r="URS189" s="5"/>
      <c r="URT189" s="5"/>
      <c r="URU189" s="5"/>
      <c r="URV189" s="5"/>
      <c r="URW189" s="5"/>
      <c r="URX189" s="5"/>
      <c r="URY189" s="5"/>
      <c r="URZ189" s="5"/>
      <c r="USA189" s="5"/>
      <c r="USB189" s="5"/>
      <c r="USC189" s="5"/>
      <c r="USD189" s="5"/>
      <c r="USE189" s="5"/>
      <c r="USF189" s="5"/>
      <c r="USG189" s="5"/>
      <c r="USH189" s="5"/>
      <c r="USI189" s="5"/>
      <c r="USJ189" s="5"/>
      <c r="USK189" s="5"/>
      <c r="USL189" s="5"/>
      <c r="USM189" s="5"/>
      <c r="USN189" s="5"/>
      <c r="USO189" s="5"/>
      <c r="USP189" s="5"/>
      <c r="USQ189" s="5"/>
      <c r="USR189" s="5"/>
      <c r="USS189" s="5"/>
      <c r="UST189" s="5"/>
      <c r="USU189" s="5"/>
      <c r="USV189" s="5"/>
      <c r="USW189" s="5"/>
      <c r="USX189" s="5"/>
      <c r="USY189" s="5"/>
      <c r="USZ189" s="5"/>
      <c r="UTA189" s="5"/>
      <c r="UTB189" s="5"/>
      <c r="UTC189" s="5"/>
      <c r="UTD189" s="5"/>
      <c r="UTE189" s="5"/>
      <c r="UTF189" s="5"/>
      <c r="UTG189" s="5"/>
      <c r="UTH189" s="5"/>
      <c r="UTI189" s="5"/>
      <c r="UTJ189" s="5"/>
      <c r="UTK189" s="5"/>
      <c r="UTL189" s="5"/>
      <c r="UTM189" s="5"/>
      <c r="UTN189" s="5"/>
      <c r="UTO189" s="5"/>
      <c r="UTP189" s="5"/>
      <c r="UTQ189" s="5"/>
      <c r="UTR189" s="5"/>
      <c r="UTS189" s="5"/>
      <c r="UTT189" s="5"/>
      <c r="UTU189" s="5"/>
      <c r="UTV189" s="5"/>
      <c r="UTW189" s="5"/>
      <c r="UTX189" s="5"/>
      <c r="UTY189" s="5"/>
      <c r="UTZ189" s="5"/>
      <c r="UUA189" s="5"/>
      <c r="UUB189" s="5"/>
      <c r="UUC189" s="5"/>
      <c r="UUD189" s="5"/>
      <c r="UUE189" s="5"/>
      <c r="UUF189" s="5"/>
      <c r="UUG189" s="5"/>
      <c r="UUH189" s="5"/>
      <c r="UUI189" s="5"/>
      <c r="UUJ189" s="5"/>
      <c r="UUK189" s="5"/>
      <c r="UUL189" s="5"/>
      <c r="UUM189" s="5"/>
      <c r="UUN189" s="5"/>
      <c r="UUO189" s="5"/>
      <c r="UUP189" s="5"/>
      <c r="UUQ189" s="5"/>
      <c r="UUR189" s="5"/>
      <c r="UUS189" s="5"/>
      <c r="UUT189" s="5"/>
      <c r="UUU189" s="5"/>
      <c r="UUV189" s="5"/>
      <c r="UUW189" s="5"/>
      <c r="UUX189" s="5"/>
      <c r="UUY189" s="5"/>
      <c r="UUZ189" s="5"/>
      <c r="UVA189" s="5"/>
      <c r="UVB189" s="5"/>
      <c r="UVC189" s="5"/>
      <c r="UVD189" s="5"/>
      <c r="UVE189" s="5"/>
      <c r="UVF189" s="5"/>
      <c r="UVG189" s="5"/>
      <c r="UVH189" s="5"/>
      <c r="UVI189" s="5"/>
      <c r="UVJ189" s="5"/>
      <c r="UVK189" s="5"/>
      <c r="UVL189" s="5"/>
      <c r="UVM189" s="5"/>
      <c r="UVN189" s="5"/>
      <c r="UVO189" s="5"/>
      <c r="UVP189" s="5"/>
      <c r="UVQ189" s="5"/>
      <c r="UVR189" s="5"/>
      <c r="UVS189" s="5"/>
      <c r="UVT189" s="5"/>
      <c r="UVU189" s="5"/>
      <c r="UVV189" s="5"/>
      <c r="UVW189" s="5"/>
      <c r="UVX189" s="5"/>
      <c r="UVY189" s="5"/>
      <c r="UVZ189" s="5"/>
      <c r="UWA189" s="5"/>
      <c r="UWB189" s="5"/>
      <c r="UWC189" s="5"/>
      <c r="UWD189" s="5"/>
      <c r="UWE189" s="5"/>
      <c r="UWF189" s="5"/>
      <c r="UWG189" s="5"/>
      <c r="UWH189" s="5"/>
      <c r="UWI189" s="5"/>
      <c r="UWJ189" s="5"/>
      <c r="UWK189" s="5"/>
      <c r="UWL189" s="5"/>
      <c r="UWM189" s="5"/>
      <c r="UWN189" s="5"/>
      <c r="UWO189" s="5"/>
      <c r="UWP189" s="5"/>
      <c r="UWQ189" s="5"/>
      <c r="UWR189" s="5"/>
      <c r="UWS189" s="5"/>
      <c r="UWT189" s="5"/>
      <c r="UWU189" s="5"/>
      <c r="UWV189" s="5"/>
      <c r="UWW189" s="5"/>
      <c r="UWX189" s="5"/>
      <c r="UWY189" s="5"/>
      <c r="UWZ189" s="5"/>
      <c r="UXA189" s="5"/>
      <c r="UXB189" s="5"/>
      <c r="UXC189" s="5"/>
      <c r="UXD189" s="5"/>
      <c r="UXE189" s="5"/>
      <c r="UXF189" s="5"/>
      <c r="UXG189" s="5"/>
      <c r="UXH189" s="5"/>
      <c r="UXI189" s="5"/>
      <c r="UXJ189" s="5"/>
      <c r="UXK189" s="5"/>
      <c r="UXL189" s="5"/>
      <c r="UXM189" s="5"/>
      <c r="UXN189" s="5"/>
      <c r="UXO189" s="5"/>
      <c r="UXP189" s="5"/>
      <c r="UXQ189" s="5"/>
      <c r="UXR189" s="5"/>
      <c r="UXS189" s="5"/>
      <c r="UXT189" s="5"/>
      <c r="UXU189" s="5"/>
      <c r="UXV189" s="5"/>
      <c r="UXW189" s="5"/>
      <c r="UXX189" s="5"/>
      <c r="UXY189" s="5"/>
      <c r="UXZ189" s="5"/>
      <c r="UYA189" s="5"/>
      <c r="UYB189" s="5"/>
      <c r="UYC189" s="5"/>
      <c r="UYD189" s="5"/>
      <c r="UYE189" s="5"/>
      <c r="UYF189" s="5"/>
      <c r="UYG189" s="5"/>
      <c r="UYH189" s="5"/>
      <c r="UYI189" s="5"/>
      <c r="UYJ189" s="5"/>
      <c r="UYK189" s="5"/>
      <c r="UYL189" s="5"/>
      <c r="UYM189" s="5"/>
      <c r="UYN189" s="5"/>
      <c r="UYO189" s="5"/>
      <c r="UYP189" s="5"/>
      <c r="UYQ189" s="5"/>
      <c r="UYR189" s="5"/>
      <c r="UYS189" s="5"/>
      <c r="UYT189" s="5"/>
      <c r="UYU189" s="5"/>
      <c r="UYV189" s="5"/>
      <c r="UYW189" s="5"/>
      <c r="UYX189" s="5"/>
      <c r="UYY189" s="5"/>
      <c r="UYZ189" s="5"/>
      <c r="UZA189" s="5"/>
      <c r="UZB189" s="5"/>
      <c r="UZC189" s="5"/>
      <c r="UZD189" s="5"/>
      <c r="UZE189" s="5"/>
      <c r="UZF189" s="5"/>
      <c r="UZG189" s="5"/>
      <c r="UZH189" s="5"/>
      <c r="UZI189" s="5"/>
      <c r="UZJ189" s="5"/>
      <c r="UZK189" s="5"/>
      <c r="UZL189" s="5"/>
      <c r="UZM189" s="5"/>
      <c r="UZN189" s="5"/>
      <c r="UZO189" s="5"/>
      <c r="UZP189" s="5"/>
      <c r="UZQ189" s="5"/>
      <c r="UZR189" s="5"/>
      <c r="UZS189" s="5"/>
      <c r="UZT189" s="5"/>
      <c r="UZU189" s="5"/>
      <c r="UZV189" s="5"/>
      <c r="UZW189" s="5"/>
      <c r="UZX189" s="5"/>
      <c r="UZY189" s="5"/>
      <c r="UZZ189" s="5"/>
      <c r="VAA189" s="5"/>
      <c r="VAB189" s="5"/>
      <c r="VAC189" s="5"/>
      <c r="VAD189" s="5"/>
      <c r="VAE189" s="5"/>
      <c r="VAF189" s="5"/>
      <c r="VAG189" s="5"/>
      <c r="VAH189" s="5"/>
      <c r="VAI189" s="5"/>
      <c r="VAJ189" s="5"/>
      <c r="VAK189" s="5"/>
      <c r="VAL189" s="5"/>
      <c r="VAM189" s="5"/>
      <c r="VAN189" s="5"/>
      <c r="VAO189" s="5"/>
      <c r="VAP189" s="5"/>
      <c r="VAQ189" s="5"/>
      <c r="VAR189" s="5"/>
      <c r="VAS189" s="5"/>
      <c r="VAT189" s="5"/>
      <c r="VAU189" s="5"/>
      <c r="VAV189" s="5"/>
      <c r="VAW189" s="5"/>
      <c r="VAX189" s="5"/>
      <c r="VAY189" s="5"/>
      <c r="VAZ189" s="5"/>
      <c r="VBA189" s="5"/>
      <c r="VBB189" s="5"/>
      <c r="VBC189" s="5"/>
      <c r="VBD189" s="5"/>
      <c r="VBE189" s="5"/>
      <c r="VBF189" s="5"/>
      <c r="VBG189" s="5"/>
      <c r="VBH189" s="5"/>
      <c r="VBI189" s="5"/>
      <c r="VBJ189" s="5"/>
      <c r="VBK189" s="5"/>
      <c r="VBL189" s="5"/>
      <c r="VBM189" s="5"/>
      <c r="VBN189" s="5"/>
      <c r="VBO189" s="5"/>
      <c r="VBP189" s="5"/>
      <c r="VBQ189" s="5"/>
      <c r="VBR189" s="5"/>
      <c r="VBS189" s="5"/>
      <c r="VBT189" s="5"/>
      <c r="VBU189" s="5"/>
      <c r="VBV189" s="5"/>
      <c r="VBW189" s="5"/>
      <c r="VBX189" s="5"/>
      <c r="VBY189" s="5"/>
      <c r="VBZ189" s="5"/>
      <c r="VCA189" s="5"/>
      <c r="VCB189" s="5"/>
      <c r="VCC189" s="5"/>
      <c r="VCD189" s="5"/>
      <c r="VCE189" s="5"/>
      <c r="VCF189" s="5"/>
      <c r="VCG189" s="5"/>
      <c r="VCH189" s="5"/>
      <c r="VCI189" s="5"/>
      <c r="VCJ189" s="5"/>
      <c r="VCK189" s="5"/>
      <c r="VCL189" s="5"/>
      <c r="VCM189" s="5"/>
      <c r="VCN189" s="5"/>
      <c r="VCO189" s="5"/>
      <c r="VCP189" s="5"/>
      <c r="VCQ189" s="5"/>
      <c r="VCR189" s="5"/>
      <c r="VCS189" s="5"/>
      <c r="VCT189" s="5"/>
      <c r="VCU189" s="5"/>
      <c r="VCV189" s="5"/>
      <c r="VCW189" s="5"/>
      <c r="VCX189" s="5"/>
      <c r="VCY189" s="5"/>
      <c r="VCZ189" s="5"/>
      <c r="VDA189" s="5"/>
      <c r="VDB189" s="5"/>
      <c r="VDC189" s="5"/>
      <c r="VDD189" s="5"/>
      <c r="VDE189" s="5"/>
      <c r="VDF189" s="5"/>
      <c r="VDG189" s="5"/>
      <c r="VDH189" s="5"/>
      <c r="VDI189" s="5"/>
      <c r="VDJ189" s="5"/>
      <c r="VDK189" s="5"/>
      <c r="VDL189" s="5"/>
      <c r="VDM189" s="5"/>
      <c r="VDN189" s="5"/>
      <c r="VDO189" s="5"/>
      <c r="VDP189" s="5"/>
      <c r="VDQ189" s="5"/>
      <c r="VDR189" s="5"/>
      <c r="VDS189" s="5"/>
      <c r="VDT189" s="5"/>
      <c r="VDU189" s="5"/>
      <c r="VDV189" s="5"/>
      <c r="VDW189" s="5"/>
      <c r="VDX189" s="5"/>
      <c r="VDY189" s="5"/>
      <c r="VDZ189" s="5"/>
      <c r="VEA189" s="5"/>
      <c r="VEB189" s="5"/>
      <c r="VEC189" s="5"/>
      <c r="VED189" s="5"/>
      <c r="VEE189" s="5"/>
      <c r="VEF189" s="5"/>
      <c r="VEG189" s="5"/>
      <c r="VEH189" s="5"/>
      <c r="VEI189" s="5"/>
      <c r="VEJ189" s="5"/>
      <c r="VEK189" s="5"/>
      <c r="VEL189" s="5"/>
      <c r="VEM189" s="5"/>
      <c r="VEN189" s="5"/>
      <c r="VEO189" s="5"/>
      <c r="VEP189" s="5"/>
      <c r="VEQ189" s="5"/>
      <c r="VER189" s="5"/>
      <c r="VES189" s="5"/>
      <c r="VET189" s="5"/>
      <c r="VEU189" s="5"/>
      <c r="VEV189" s="5"/>
      <c r="VEW189" s="5"/>
      <c r="VEX189" s="5"/>
      <c r="VEY189" s="5"/>
      <c r="VEZ189" s="5"/>
      <c r="VFA189" s="5"/>
      <c r="VFB189" s="5"/>
      <c r="VFC189" s="5"/>
      <c r="VFD189" s="5"/>
      <c r="VFE189" s="5"/>
      <c r="VFF189" s="5"/>
      <c r="VFG189" s="5"/>
      <c r="VFH189" s="5"/>
      <c r="VFI189" s="5"/>
      <c r="VFJ189" s="5"/>
      <c r="VFK189" s="5"/>
      <c r="VFL189" s="5"/>
      <c r="VFM189" s="5"/>
      <c r="VFN189" s="5"/>
      <c r="VFO189" s="5"/>
      <c r="VFP189" s="5"/>
      <c r="VFQ189" s="5"/>
      <c r="VFR189" s="5"/>
      <c r="VFS189" s="5"/>
      <c r="VFT189" s="5"/>
      <c r="VFU189" s="5"/>
      <c r="VFV189" s="5"/>
      <c r="VFW189" s="5"/>
      <c r="VFX189" s="5"/>
      <c r="VFY189" s="5"/>
      <c r="VFZ189" s="5"/>
      <c r="VGA189" s="5"/>
      <c r="VGB189" s="5"/>
      <c r="VGC189" s="5"/>
      <c r="VGD189" s="5"/>
      <c r="VGE189" s="5"/>
      <c r="VGF189" s="5"/>
      <c r="VGG189" s="5"/>
      <c r="VGH189" s="5"/>
      <c r="VGI189" s="5"/>
      <c r="VGJ189" s="5"/>
      <c r="VGK189" s="5"/>
      <c r="VGL189" s="5"/>
      <c r="VGM189" s="5"/>
      <c r="VGN189" s="5"/>
      <c r="VGO189" s="5"/>
      <c r="VGP189" s="5"/>
      <c r="VGQ189" s="5"/>
      <c r="VGR189" s="5"/>
      <c r="VGS189" s="5"/>
      <c r="VGT189" s="5"/>
      <c r="VGU189" s="5"/>
      <c r="VGV189" s="5"/>
      <c r="VGW189" s="5"/>
      <c r="VGX189" s="5"/>
      <c r="VGY189" s="5"/>
      <c r="VGZ189" s="5"/>
      <c r="VHA189" s="5"/>
      <c r="VHB189" s="5"/>
      <c r="VHC189" s="5"/>
      <c r="VHD189" s="5"/>
      <c r="VHE189" s="5"/>
      <c r="VHF189" s="5"/>
      <c r="VHG189" s="5"/>
      <c r="VHH189" s="5"/>
      <c r="VHI189" s="5"/>
      <c r="VHJ189" s="5"/>
      <c r="VHK189" s="5"/>
      <c r="VHL189" s="5"/>
      <c r="VHM189" s="5"/>
      <c r="VHN189" s="5"/>
      <c r="VHO189" s="5"/>
      <c r="VHP189" s="5"/>
      <c r="VHQ189" s="5"/>
      <c r="VHR189" s="5"/>
      <c r="VHS189" s="5"/>
      <c r="VHT189" s="5"/>
      <c r="VHU189" s="5"/>
      <c r="VHV189" s="5"/>
      <c r="VHW189" s="5"/>
      <c r="VHX189" s="5"/>
      <c r="VHY189" s="5"/>
      <c r="VHZ189" s="5"/>
      <c r="VIA189" s="5"/>
      <c r="VIB189" s="5"/>
      <c r="VIC189" s="5"/>
      <c r="VID189" s="5"/>
      <c r="VIE189" s="5"/>
      <c r="VIF189" s="5"/>
      <c r="VIG189" s="5"/>
      <c r="VIH189" s="5"/>
      <c r="VII189" s="5"/>
      <c r="VIJ189" s="5"/>
      <c r="VIK189" s="5"/>
      <c r="VIL189" s="5"/>
      <c r="VIM189" s="5"/>
      <c r="VIN189" s="5"/>
      <c r="VIO189" s="5"/>
      <c r="VIP189" s="5"/>
      <c r="VIQ189" s="5"/>
      <c r="VIR189" s="5"/>
      <c r="VIS189" s="5"/>
      <c r="VIT189" s="5"/>
      <c r="VIU189" s="5"/>
      <c r="VIV189" s="5"/>
      <c r="VIW189" s="5"/>
      <c r="VIX189" s="5"/>
      <c r="VIY189" s="5"/>
      <c r="VIZ189" s="5"/>
      <c r="VJA189" s="5"/>
      <c r="VJB189" s="5"/>
      <c r="VJC189" s="5"/>
      <c r="VJD189" s="5"/>
      <c r="VJE189" s="5"/>
      <c r="VJF189" s="5"/>
      <c r="VJG189" s="5"/>
      <c r="VJH189" s="5"/>
      <c r="VJI189" s="5"/>
      <c r="VJJ189" s="5"/>
      <c r="VJK189" s="5"/>
      <c r="VJL189" s="5"/>
      <c r="VJM189" s="5"/>
      <c r="VJN189" s="5"/>
      <c r="VJO189" s="5"/>
      <c r="VJP189" s="5"/>
      <c r="VJQ189" s="5"/>
      <c r="VJR189" s="5"/>
      <c r="VJS189" s="5"/>
      <c r="VJT189" s="5"/>
      <c r="VJU189" s="5"/>
      <c r="VJV189" s="5"/>
      <c r="VJW189" s="5"/>
      <c r="VJX189" s="5"/>
      <c r="VJY189" s="5"/>
      <c r="VJZ189" s="5"/>
      <c r="VKA189" s="5"/>
      <c r="VKB189" s="5"/>
      <c r="VKC189" s="5"/>
      <c r="VKD189" s="5"/>
      <c r="VKE189" s="5"/>
      <c r="VKF189" s="5"/>
      <c r="VKG189" s="5"/>
      <c r="VKH189" s="5"/>
      <c r="VKI189" s="5"/>
      <c r="VKJ189" s="5"/>
      <c r="VKK189" s="5"/>
      <c r="VKL189" s="5"/>
      <c r="VKM189" s="5"/>
      <c r="VKN189" s="5"/>
      <c r="VKO189" s="5"/>
      <c r="VKP189" s="5"/>
      <c r="VKQ189" s="5"/>
      <c r="VKR189" s="5"/>
      <c r="VKS189" s="5"/>
      <c r="VKT189" s="5"/>
      <c r="VKU189" s="5"/>
      <c r="VKV189" s="5"/>
      <c r="VKW189" s="5"/>
      <c r="VKX189" s="5"/>
      <c r="VKY189" s="5"/>
      <c r="VKZ189" s="5"/>
      <c r="VLA189" s="5"/>
      <c r="VLB189" s="5"/>
      <c r="VLC189" s="5"/>
      <c r="VLD189" s="5"/>
      <c r="VLE189" s="5"/>
      <c r="VLF189" s="5"/>
      <c r="VLG189" s="5"/>
      <c r="VLH189" s="5"/>
      <c r="VLI189" s="5"/>
      <c r="VLJ189" s="5"/>
      <c r="VLK189" s="5"/>
      <c r="VLL189" s="5"/>
      <c r="VLM189" s="5"/>
      <c r="VLN189" s="5"/>
      <c r="VLO189" s="5"/>
      <c r="VLP189" s="5"/>
      <c r="VLQ189" s="5"/>
      <c r="VLR189" s="5"/>
      <c r="VLS189" s="5"/>
      <c r="VLT189" s="5"/>
      <c r="VLU189" s="5"/>
      <c r="VLV189" s="5"/>
      <c r="VLW189" s="5"/>
      <c r="VLX189" s="5"/>
      <c r="VLY189" s="5"/>
      <c r="VLZ189" s="5"/>
      <c r="VMA189" s="5"/>
      <c r="VMB189" s="5"/>
      <c r="VMC189" s="5"/>
      <c r="VMD189" s="5"/>
      <c r="VME189" s="5"/>
      <c r="VMF189" s="5"/>
      <c r="VMG189" s="5"/>
      <c r="VMH189" s="5"/>
      <c r="VMI189" s="5"/>
      <c r="VMJ189" s="5"/>
      <c r="VMK189" s="5"/>
      <c r="VML189" s="5"/>
      <c r="VMM189" s="5"/>
      <c r="VMN189" s="5"/>
      <c r="VMO189" s="5"/>
      <c r="VMP189" s="5"/>
      <c r="VMQ189" s="5"/>
      <c r="VMR189" s="5"/>
      <c r="VMS189" s="5"/>
      <c r="VMT189" s="5"/>
      <c r="VMU189" s="5"/>
      <c r="VMV189" s="5"/>
      <c r="VMW189" s="5"/>
      <c r="VMX189" s="5"/>
      <c r="VMY189" s="5"/>
      <c r="VMZ189" s="5"/>
      <c r="VNA189" s="5"/>
      <c r="VNB189" s="5"/>
      <c r="VNC189" s="5"/>
      <c r="VND189" s="5"/>
      <c r="VNE189" s="5"/>
      <c r="VNF189" s="5"/>
      <c r="VNG189" s="5"/>
      <c r="VNH189" s="5"/>
      <c r="VNI189" s="5"/>
      <c r="VNJ189" s="5"/>
      <c r="VNK189" s="5"/>
      <c r="VNL189" s="5"/>
      <c r="VNM189" s="5"/>
      <c r="VNN189" s="5"/>
      <c r="VNO189" s="5"/>
      <c r="VNP189" s="5"/>
      <c r="VNQ189" s="5"/>
      <c r="VNR189" s="5"/>
      <c r="VNS189" s="5"/>
      <c r="VNT189" s="5"/>
      <c r="VNU189" s="5"/>
      <c r="VNV189" s="5"/>
      <c r="VNW189" s="5"/>
      <c r="VNX189" s="5"/>
      <c r="VNY189" s="5"/>
      <c r="VNZ189" s="5"/>
      <c r="VOA189" s="5"/>
      <c r="VOB189" s="5"/>
      <c r="VOC189" s="5"/>
      <c r="VOD189" s="5"/>
      <c r="VOE189" s="5"/>
      <c r="VOF189" s="5"/>
      <c r="VOG189" s="5"/>
      <c r="VOH189" s="5"/>
      <c r="VOI189" s="5"/>
      <c r="VOJ189" s="5"/>
      <c r="VOK189" s="5"/>
      <c r="VOL189" s="5"/>
      <c r="VOM189" s="5"/>
      <c r="VON189" s="5"/>
      <c r="VOO189" s="5"/>
      <c r="VOP189" s="5"/>
      <c r="VOQ189" s="5"/>
      <c r="VOR189" s="5"/>
      <c r="VOS189" s="5"/>
      <c r="VOT189" s="5"/>
      <c r="VOU189" s="5"/>
      <c r="VOV189" s="5"/>
      <c r="VOW189" s="5"/>
      <c r="VOX189" s="5"/>
      <c r="VOY189" s="5"/>
      <c r="VOZ189" s="5"/>
      <c r="VPA189" s="5"/>
      <c r="VPB189" s="5"/>
      <c r="VPC189" s="5"/>
      <c r="VPD189" s="5"/>
      <c r="VPE189" s="5"/>
      <c r="VPF189" s="5"/>
      <c r="VPG189" s="5"/>
      <c r="VPH189" s="5"/>
      <c r="VPI189" s="5"/>
      <c r="VPJ189" s="5"/>
      <c r="VPK189" s="5"/>
      <c r="VPL189" s="5"/>
      <c r="VPM189" s="5"/>
      <c r="VPN189" s="5"/>
      <c r="VPO189" s="5"/>
      <c r="VPP189" s="5"/>
      <c r="VPQ189" s="5"/>
      <c r="VPR189" s="5"/>
      <c r="VPS189" s="5"/>
      <c r="VPT189" s="5"/>
      <c r="VPU189" s="5"/>
      <c r="VPV189" s="5"/>
      <c r="VPW189" s="5"/>
      <c r="VPX189" s="5"/>
      <c r="VPY189" s="5"/>
      <c r="VPZ189" s="5"/>
      <c r="VQA189" s="5"/>
      <c r="VQB189" s="5"/>
      <c r="VQC189" s="5"/>
      <c r="VQD189" s="5"/>
      <c r="VQE189" s="5"/>
      <c r="VQF189" s="5"/>
      <c r="VQG189" s="5"/>
      <c r="VQH189" s="5"/>
      <c r="VQI189" s="5"/>
      <c r="VQJ189" s="5"/>
      <c r="VQK189" s="5"/>
      <c r="VQL189" s="5"/>
      <c r="VQM189" s="5"/>
      <c r="VQN189" s="5"/>
      <c r="VQO189" s="5"/>
      <c r="VQP189" s="5"/>
      <c r="VQQ189" s="5"/>
      <c r="VQR189" s="5"/>
      <c r="VQS189" s="5"/>
      <c r="VQT189" s="5"/>
      <c r="VQU189" s="5"/>
      <c r="VQV189" s="5"/>
      <c r="VQW189" s="5"/>
      <c r="VQX189" s="5"/>
      <c r="VQY189" s="5"/>
      <c r="VQZ189" s="5"/>
      <c r="VRA189" s="5"/>
      <c r="VRB189" s="5"/>
      <c r="VRC189" s="5"/>
      <c r="VRD189" s="5"/>
      <c r="VRE189" s="5"/>
      <c r="VRF189" s="5"/>
      <c r="VRG189" s="5"/>
      <c r="VRH189" s="5"/>
      <c r="VRI189" s="5"/>
      <c r="VRJ189" s="5"/>
      <c r="VRK189" s="5"/>
      <c r="VRL189" s="5"/>
      <c r="VRM189" s="5"/>
      <c r="VRN189" s="5"/>
      <c r="VRO189" s="5"/>
      <c r="VRP189" s="5"/>
      <c r="VRQ189" s="5"/>
      <c r="VRR189" s="5"/>
      <c r="VRS189" s="5"/>
      <c r="VRT189" s="5"/>
      <c r="VRU189" s="5"/>
      <c r="VRV189" s="5"/>
      <c r="VRW189" s="5"/>
      <c r="VRX189" s="5"/>
      <c r="VRY189" s="5"/>
      <c r="VRZ189" s="5"/>
      <c r="VSA189" s="5"/>
      <c r="VSB189" s="5"/>
      <c r="VSC189" s="5"/>
      <c r="VSD189" s="5"/>
      <c r="VSE189" s="5"/>
      <c r="VSF189" s="5"/>
      <c r="VSG189" s="5"/>
      <c r="VSH189" s="5"/>
      <c r="VSI189" s="5"/>
      <c r="VSJ189" s="5"/>
      <c r="VSK189" s="5"/>
      <c r="VSL189" s="5"/>
      <c r="VSM189" s="5"/>
      <c r="VSN189" s="5"/>
      <c r="VSO189" s="5"/>
      <c r="VSP189" s="5"/>
      <c r="VSQ189" s="5"/>
      <c r="VSR189" s="5"/>
      <c r="VSS189" s="5"/>
      <c r="VST189" s="5"/>
      <c r="VSU189" s="5"/>
      <c r="VSV189" s="5"/>
      <c r="VSW189" s="5"/>
      <c r="VSX189" s="5"/>
      <c r="VSY189" s="5"/>
      <c r="VSZ189" s="5"/>
      <c r="VTA189" s="5"/>
      <c r="VTB189" s="5"/>
      <c r="VTC189" s="5"/>
      <c r="VTD189" s="5"/>
      <c r="VTE189" s="5"/>
      <c r="VTF189" s="5"/>
      <c r="VTG189" s="5"/>
      <c r="VTH189" s="5"/>
      <c r="VTI189" s="5"/>
      <c r="VTJ189" s="5"/>
      <c r="VTK189" s="5"/>
      <c r="VTL189" s="5"/>
      <c r="VTM189" s="5"/>
      <c r="VTN189" s="5"/>
      <c r="VTO189" s="5"/>
      <c r="VTP189" s="5"/>
      <c r="VTQ189" s="5"/>
      <c r="VTR189" s="5"/>
      <c r="VTS189" s="5"/>
      <c r="VTT189" s="5"/>
      <c r="VTU189" s="5"/>
      <c r="VTV189" s="5"/>
      <c r="VTW189" s="5"/>
      <c r="VTX189" s="5"/>
      <c r="VTY189" s="5"/>
      <c r="VTZ189" s="5"/>
      <c r="VUA189" s="5"/>
      <c r="VUB189" s="5"/>
      <c r="VUC189" s="5"/>
      <c r="VUD189" s="5"/>
      <c r="VUE189" s="5"/>
      <c r="VUF189" s="5"/>
      <c r="VUG189" s="5"/>
      <c r="VUH189" s="5"/>
      <c r="VUI189" s="5"/>
      <c r="VUJ189" s="5"/>
      <c r="VUK189" s="5"/>
      <c r="VUL189" s="5"/>
      <c r="VUM189" s="5"/>
      <c r="VUN189" s="5"/>
      <c r="VUO189" s="5"/>
      <c r="VUP189" s="5"/>
      <c r="VUQ189" s="5"/>
      <c r="VUR189" s="5"/>
      <c r="VUS189" s="5"/>
      <c r="VUT189" s="5"/>
      <c r="VUU189" s="5"/>
      <c r="VUV189" s="5"/>
      <c r="VUW189" s="5"/>
      <c r="VUX189" s="5"/>
      <c r="VUY189" s="5"/>
      <c r="VUZ189" s="5"/>
      <c r="VVA189" s="5"/>
      <c r="VVB189" s="5"/>
      <c r="VVC189" s="5"/>
      <c r="VVD189" s="5"/>
      <c r="VVE189" s="5"/>
      <c r="VVF189" s="5"/>
      <c r="VVG189" s="5"/>
      <c r="VVH189" s="5"/>
      <c r="VVI189" s="5"/>
      <c r="VVJ189" s="5"/>
      <c r="VVK189" s="5"/>
      <c r="VVL189" s="5"/>
      <c r="VVM189" s="5"/>
      <c r="VVN189" s="5"/>
      <c r="VVO189" s="5"/>
      <c r="VVP189" s="5"/>
      <c r="VVQ189" s="5"/>
      <c r="VVR189" s="5"/>
      <c r="VVS189" s="5"/>
      <c r="VVT189" s="5"/>
      <c r="VVU189" s="5"/>
      <c r="VVV189" s="5"/>
      <c r="VVW189" s="5"/>
      <c r="VVX189" s="5"/>
      <c r="VVY189" s="5"/>
      <c r="VVZ189" s="5"/>
      <c r="VWA189" s="5"/>
      <c r="VWB189" s="5"/>
      <c r="VWC189" s="5"/>
      <c r="VWD189" s="5"/>
      <c r="VWE189" s="5"/>
      <c r="VWF189" s="5"/>
      <c r="VWG189" s="5"/>
      <c r="VWH189" s="5"/>
      <c r="VWI189" s="5"/>
      <c r="VWJ189" s="5"/>
      <c r="VWK189" s="5"/>
      <c r="VWL189" s="5"/>
      <c r="VWM189" s="5"/>
      <c r="VWN189" s="5"/>
      <c r="VWO189" s="5"/>
      <c r="VWP189" s="5"/>
      <c r="VWQ189" s="5"/>
      <c r="VWR189" s="5"/>
      <c r="VWS189" s="5"/>
      <c r="VWT189" s="5"/>
      <c r="VWU189" s="5"/>
      <c r="VWV189" s="5"/>
      <c r="VWW189" s="5"/>
      <c r="VWX189" s="5"/>
      <c r="VWY189" s="5"/>
      <c r="VWZ189" s="5"/>
      <c r="VXA189" s="5"/>
      <c r="VXB189" s="5"/>
      <c r="VXC189" s="5"/>
      <c r="VXD189" s="5"/>
      <c r="VXE189" s="5"/>
      <c r="VXF189" s="5"/>
      <c r="VXG189" s="5"/>
      <c r="VXH189" s="5"/>
      <c r="VXI189" s="5"/>
      <c r="VXJ189" s="5"/>
      <c r="VXK189" s="5"/>
      <c r="VXL189" s="5"/>
      <c r="VXM189" s="5"/>
      <c r="VXN189" s="5"/>
      <c r="VXO189" s="5"/>
      <c r="VXP189" s="5"/>
      <c r="VXQ189" s="5"/>
      <c r="VXR189" s="5"/>
      <c r="VXS189" s="5"/>
      <c r="VXT189" s="5"/>
      <c r="VXU189" s="5"/>
      <c r="VXV189" s="5"/>
      <c r="VXW189" s="5"/>
      <c r="VXX189" s="5"/>
      <c r="VXY189" s="5"/>
      <c r="VXZ189" s="5"/>
      <c r="VYA189" s="5"/>
      <c r="VYB189" s="5"/>
      <c r="VYC189" s="5"/>
      <c r="VYD189" s="5"/>
      <c r="VYE189" s="5"/>
      <c r="VYF189" s="5"/>
      <c r="VYG189" s="5"/>
      <c r="VYH189" s="5"/>
      <c r="VYI189" s="5"/>
      <c r="VYJ189" s="5"/>
      <c r="VYK189" s="5"/>
      <c r="VYL189" s="5"/>
      <c r="VYM189" s="5"/>
      <c r="VYN189" s="5"/>
      <c r="VYO189" s="5"/>
      <c r="VYP189" s="5"/>
      <c r="VYQ189" s="5"/>
      <c r="VYR189" s="5"/>
      <c r="VYS189" s="5"/>
      <c r="VYT189" s="5"/>
      <c r="VYU189" s="5"/>
      <c r="VYV189" s="5"/>
      <c r="VYW189" s="5"/>
      <c r="VYX189" s="5"/>
      <c r="VYY189" s="5"/>
      <c r="VYZ189" s="5"/>
      <c r="VZA189" s="5"/>
      <c r="VZB189" s="5"/>
      <c r="VZC189" s="5"/>
      <c r="VZD189" s="5"/>
      <c r="VZE189" s="5"/>
      <c r="VZF189" s="5"/>
      <c r="VZG189" s="5"/>
      <c r="VZH189" s="5"/>
      <c r="VZI189" s="5"/>
      <c r="VZJ189" s="5"/>
      <c r="VZK189" s="5"/>
      <c r="VZL189" s="5"/>
      <c r="VZM189" s="5"/>
      <c r="VZN189" s="5"/>
      <c r="VZO189" s="5"/>
      <c r="VZP189" s="5"/>
      <c r="VZQ189" s="5"/>
      <c r="VZR189" s="5"/>
      <c r="VZS189" s="5"/>
      <c r="VZT189" s="5"/>
      <c r="VZU189" s="5"/>
      <c r="VZV189" s="5"/>
      <c r="VZW189" s="5"/>
      <c r="VZX189" s="5"/>
      <c r="VZY189" s="5"/>
      <c r="VZZ189" s="5"/>
      <c r="WAA189" s="5"/>
      <c r="WAB189" s="5"/>
      <c r="WAC189" s="5"/>
      <c r="WAD189" s="5"/>
      <c r="WAE189" s="5"/>
      <c r="WAF189" s="5"/>
      <c r="WAG189" s="5"/>
      <c r="WAH189" s="5"/>
      <c r="WAI189" s="5"/>
      <c r="WAJ189" s="5"/>
      <c r="WAK189" s="5"/>
      <c r="WAL189" s="5"/>
      <c r="WAM189" s="5"/>
      <c r="WAN189" s="5"/>
      <c r="WAO189" s="5"/>
      <c r="WAP189" s="5"/>
      <c r="WAQ189" s="5"/>
      <c r="WAR189" s="5"/>
      <c r="WAS189" s="5"/>
      <c r="WAT189" s="5"/>
      <c r="WAU189" s="5"/>
      <c r="WAV189" s="5"/>
      <c r="WAW189" s="5"/>
      <c r="WAX189" s="5"/>
      <c r="WAY189" s="5"/>
      <c r="WAZ189" s="5"/>
      <c r="WBA189" s="5"/>
      <c r="WBB189" s="5"/>
      <c r="WBC189" s="5"/>
      <c r="WBD189" s="5"/>
      <c r="WBE189" s="5"/>
      <c r="WBF189" s="5"/>
      <c r="WBG189" s="5"/>
      <c r="WBH189" s="5"/>
      <c r="WBI189" s="5"/>
      <c r="WBJ189" s="5"/>
      <c r="WBK189" s="5"/>
      <c r="WBL189" s="5"/>
      <c r="WBM189" s="5"/>
      <c r="WBN189" s="5"/>
      <c r="WBO189" s="5"/>
      <c r="WBP189" s="5"/>
      <c r="WBQ189" s="5"/>
      <c r="WBR189" s="5"/>
      <c r="WBS189" s="5"/>
      <c r="WBT189" s="5"/>
      <c r="WBU189" s="5"/>
      <c r="WBV189" s="5"/>
      <c r="WBW189" s="5"/>
      <c r="WBX189" s="5"/>
      <c r="WBY189" s="5"/>
      <c r="WBZ189" s="5"/>
      <c r="WCA189" s="5"/>
      <c r="WCB189" s="5"/>
      <c r="WCC189" s="5"/>
      <c r="WCD189" s="5"/>
      <c r="WCE189" s="5"/>
      <c r="WCF189" s="5"/>
      <c r="WCG189" s="5"/>
      <c r="WCH189" s="5"/>
      <c r="WCI189" s="5"/>
      <c r="WCJ189" s="5"/>
      <c r="WCK189" s="5"/>
      <c r="WCL189" s="5"/>
      <c r="WCM189" s="5"/>
      <c r="WCN189" s="5"/>
      <c r="WCO189" s="5"/>
      <c r="WCP189" s="5"/>
      <c r="WCQ189" s="5"/>
      <c r="WCR189" s="5"/>
      <c r="WCS189" s="5"/>
      <c r="WCT189" s="5"/>
      <c r="WCU189" s="5"/>
      <c r="WCV189" s="5"/>
      <c r="WCW189" s="5"/>
      <c r="WCX189" s="5"/>
      <c r="WCY189" s="5"/>
      <c r="WCZ189" s="5"/>
      <c r="WDA189" s="5"/>
      <c r="WDB189" s="5"/>
      <c r="WDC189" s="5"/>
      <c r="WDD189" s="5"/>
      <c r="WDE189" s="5"/>
      <c r="WDF189" s="5"/>
      <c r="WDG189" s="5"/>
      <c r="WDH189" s="5"/>
      <c r="WDI189" s="5"/>
      <c r="WDJ189" s="5"/>
      <c r="WDK189" s="5"/>
      <c r="WDL189" s="5"/>
      <c r="WDM189" s="5"/>
      <c r="WDN189" s="5"/>
      <c r="WDO189" s="5"/>
      <c r="WDP189" s="5"/>
      <c r="WDQ189" s="5"/>
      <c r="WDR189" s="5"/>
      <c r="WDS189" s="5"/>
      <c r="WDT189" s="5"/>
      <c r="WDU189" s="5"/>
      <c r="WDV189" s="5"/>
      <c r="WDW189" s="5"/>
      <c r="WDX189" s="5"/>
      <c r="WDY189" s="5"/>
      <c r="WDZ189" s="5"/>
      <c r="WEA189" s="5"/>
      <c r="WEB189" s="5"/>
      <c r="WEC189" s="5"/>
      <c r="WED189" s="5"/>
      <c r="WEE189" s="5"/>
      <c r="WEF189" s="5"/>
      <c r="WEG189" s="5"/>
      <c r="WEH189" s="5"/>
      <c r="WEI189" s="5"/>
      <c r="WEJ189" s="5"/>
      <c r="WEK189" s="5"/>
      <c r="WEL189" s="5"/>
      <c r="WEM189" s="5"/>
      <c r="WEN189" s="5"/>
      <c r="WEO189" s="5"/>
      <c r="WEP189" s="5"/>
      <c r="WEQ189" s="5"/>
      <c r="WER189" s="5"/>
      <c r="WES189" s="5"/>
      <c r="WET189" s="5"/>
      <c r="WEU189" s="5"/>
      <c r="WEV189" s="5"/>
      <c r="WEW189" s="5"/>
      <c r="WEX189" s="5"/>
      <c r="WEY189" s="5"/>
      <c r="WEZ189" s="5"/>
      <c r="WFA189" s="5"/>
      <c r="WFB189" s="5"/>
      <c r="WFC189" s="5"/>
      <c r="WFD189" s="5"/>
      <c r="WFE189" s="5"/>
      <c r="WFF189" s="5"/>
      <c r="WFG189" s="5"/>
      <c r="WFH189" s="5"/>
      <c r="WFI189" s="5"/>
      <c r="WFJ189" s="5"/>
      <c r="WFK189" s="5"/>
      <c r="WFL189" s="5"/>
      <c r="WFM189" s="5"/>
      <c r="WFN189" s="5"/>
      <c r="WFO189" s="5"/>
      <c r="WFP189" s="5"/>
      <c r="WFQ189" s="5"/>
      <c r="WFR189" s="5"/>
      <c r="WFS189" s="5"/>
      <c r="WFT189" s="5"/>
      <c r="WFU189" s="5"/>
      <c r="WFV189" s="5"/>
      <c r="WFW189" s="5"/>
      <c r="WFX189" s="5"/>
      <c r="WFY189" s="5"/>
      <c r="WFZ189" s="5"/>
      <c r="WGA189" s="5"/>
      <c r="WGB189" s="5"/>
      <c r="WGC189" s="5"/>
      <c r="WGD189" s="5"/>
      <c r="WGE189" s="5"/>
      <c r="WGF189" s="5"/>
      <c r="WGG189" s="5"/>
      <c r="WGH189" s="5"/>
      <c r="WGI189" s="5"/>
      <c r="WGJ189" s="5"/>
      <c r="WGK189" s="5"/>
      <c r="WGL189" s="5"/>
      <c r="WGM189" s="5"/>
      <c r="WGN189" s="5"/>
      <c r="WGO189" s="5"/>
      <c r="WGP189" s="5"/>
      <c r="WGQ189" s="5"/>
      <c r="WGR189" s="5"/>
      <c r="WGS189" s="5"/>
      <c r="WGT189" s="5"/>
      <c r="WGU189" s="5"/>
      <c r="WGV189" s="5"/>
      <c r="WGW189" s="5"/>
      <c r="WGX189" s="5"/>
      <c r="WGY189" s="5"/>
      <c r="WGZ189" s="5"/>
      <c r="WHA189" s="5"/>
      <c r="WHB189" s="5"/>
      <c r="WHC189" s="5"/>
      <c r="WHD189" s="5"/>
      <c r="WHE189" s="5"/>
      <c r="WHF189" s="5"/>
      <c r="WHG189" s="5"/>
      <c r="WHH189" s="5"/>
      <c r="WHI189" s="5"/>
      <c r="WHJ189" s="5"/>
      <c r="WHK189" s="5"/>
      <c r="WHL189" s="5"/>
      <c r="WHM189" s="5"/>
      <c r="WHN189" s="5"/>
      <c r="WHO189" s="5"/>
      <c r="WHP189" s="5"/>
      <c r="WHQ189" s="5"/>
      <c r="WHR189" s="5"/>
      <c r="WHS189" s="5"/>
      <c r="WHT189" s="5"/>
      <c r="WHU189" s="5"/>
      <c r="WHV189" s="5"/>
      <c r="WHW189" s="5"/>
      <c r="WHX189" s="5"/>
      <c r="WHY189" s="5"/>
      <c r="WHZ189" s="5"/>
      <c r="WIA189" s="5"/>
      <c r="WIB189" s="5"/>
      <c r="WIC189" s="5"/>
      <c r="WID189" s="5"/>
      <c r="WIE189" s="5"/>
      <c r="WIF189" s="5"/>
      <c r="WIG189" s="5"/>
      <c r="WIH189" s="5"/>
      <c r="WII189" s="5"/>
      <c r="WIJ189" s="5"/>
      <c r="WIK189" s="5"/>
      <c r="WIL189" s="5"/>
      <c r="WIM189" s="5"/>
      <c r="WIN189" s="5"/>
      <c r="WIO189" s="5"/>
      <c r="WIP189" s="5"/>
      <c r="WIQ189" s="5"/>
      <c r="WIR189" s="5"/>
      <c r="WIS189" s="5"/>
      <c r="WIT189" s="5"/>
      <c r="WIU189" s="5"/>
      <c r="WIV189" s="5"/>
      <c r="WIW189" s="5"/>
      <c r="WIX189" s="5"/>
      <c r="WIY189" s="5"/>
      <c r="WIZ189" s="5"/>
      <c r="WJA189" s="5"/>
      <c r="WJB189" s="5"/>
      <c r="WJC189" s="5"/>
      <c r="WJD189" s="5"/>
      <c r="WJE189" s="5"/>
      <c r="WJF189" s="5"/>
      <c r="WJG189" s="5"/>
      <c r="WJH189" s="5"/>
      <c r="WJI189" s="5"/>
      <c r="WJJ189" s="5"/>
      <c r="WJK189" s="5"/>
      <c r="WJL189" s="5"/>
      <c r="WJM189" s="5"/>
      <c r="WJN189" s="5"/>
      <c r="WJO189" s="5"/>
      <c r="WJP189" s="5"/>
      <c r="WJQ189" s="5"/>
      <c r="WJR189" s="5"/>
      <c r="WJS189" s="5"/>
      <c r="WJT189" s="5"/>
      <c r="WJU189" s="5"/>
      <c r="WJV189" s="5"/>
      <c r="WJW189" s="5"/>
      <c r="WJX189" s="5"/>
      <c r="WJY189" s="5"/>
      <c r="WJZ189" s="5"/>
      <c r="WKA189" s="5"/>
      <c r="WKB189" s="5"/>
      <c r="WKC189" s="5"/>
      <c r="WKD189" s="5"/>
      <c r="WKE189" s="5"/>
      <c r="WKF189" s="5"/>
      <c r="WKG189" s="5"/>
      <c r="WKH189" s="5"/>
      <c r="WKI189" s="5"/>
      <c r="WKJ189" s="5"/>
      <c r="WKK189" s="5"/>
      <c r="WKL189" s="5"/>
      <c r="WKM189" s="5"/>
      <c r="WKN189" s="5"/>
      <c r="WKO189" s="5"/>
      <c r="WKP189" s="5"/>
      <c r="WKQ189" s="5"/>
      <c r="WKR189" s="5"/>
      <c r="WKS189" s="5"/>
      <c r="WKT189" s="5"/>
      <c r="WKU189" s="5"/>
      <c r="WKV189" s="5"/>
      <c r="WKW189" s="5"/>
      <c r="WKX189" s="5"/>
      <c r="WKY189" s="5"/>
      <c r="WKZ189" s="5"/>
      <c r="WLA189" s="5"/>
      <c r="WLB189" s="5"/>
      <c r="WLC189" s="5"/>
      <c r="WLD189" s="5"/>
      <c r="WLE189" s="5"/>
      <c r="WLF189" s="5"/>
      <c r="WLG189" s="5"/>
      <c r="WLH189" s="5"/>
      <c r="WLI189" s="5"/>
      <c r="WLJ189" s="5"/>
      <c r="WLK189" s="5"/>
      <c r="WLL189" s="5"/>
      <c r="WLM189" s="5"/>
      <c r="WLN189" s="5"/>
      <c r="WLO189" s="5"/>
      <c r="WLP189" s="5"/>
      <c r="WLQ189" s="5"/>
      <c r="WLR189" s="5"/>
      <c r="WLS189" s="5"/>
      <c r="WLT189" s="5"/>
      <c r="WLU189" s="5"/>
      <c r="WLV189" s="5"/>
      <c r="WLW189" s="5"/>
      <c r="WLX189" s="5"/>
      <c r="WLY189" s="5"/>
      <c r="WLZ189" s="5"/>
      <c r="WMA189" s="5"/>
      <c r="WMB189" s="5"/>
      <c r="WMC189" s="5"/>
      <c r="WMD189" s="5"/>
      <c r="WME189" s="5"/>
      <c r="WMF189" s="5"/>
      <c r="WMG189" s="5"/>
      <c r="WMH189" s="5"/>
      <c r="WMI189" s="5"/>
      <c r="WMJ189" s="5"/>
      <c r="WMK189" s="5"/>
      <c r="WML189" s="5"/>
      <c r="WMM189" s="5"/>
      <c r="WMN189" s="5"/>
      <c r="WMO189" s="5"/>
      <c r="WMP189" s="5"/>
      <c r="WMQ189" s="5"/>
      <c r="WMR189" s="5"/>
      <c r="WMS189" s="5"/>
      <c r="WMT189" s="5"/>
      <c r="WMU189" s="5"/>
      <c r="WMV189" s="5"/>
      <c r="WMW189" s="5"/>
      <c r="WMX189" s="5"/>
      <c r="WMY189" s="5"/>
      <c r="WMZ189" s="5"/>
      <c r="WNA189" s="5"/>
      <c r="WNB189" s="5"/>
      <c r="WNC189" s="5"/>
      <c r="WND189" s="5"/>
      <c r="WNE189" s="5"/>
      <c r="WNF189" s="5"/>
      <c r="WNG189" s="5"/>
      <c r="WNH189" s="5"/>
      <c r="WNI189" s="5"/>
      <c r="WNJ189" s="5"/>
      <c r="WNK189" s="5"/>
      <c r="WNL189" s="5"/>
      <c r="WNM189" s="5"/>
      <c r="WNN189" s="5"/>
      <c r="WNO189" s="5"/>
      <c r="WNP189" s="5"/>
      <c r="WNQ189" s="5"/>
      <c r="WNR189" s="5"/>
      <c r="WNS189" s="5"/>
      <c r="WNT189" s="5"/>
      <c r="WNU189" s="5"/>
      <c r="WNV189" s="5"/>
      <c r="WNW189" s="5"/>
      <c r="WNX189" s="5"/>
      <c r="WNY189" s="5"/>
      <c r="WNZ189" s="5"/>
      <c r="WOA189" s="5"/>
      <c r="WOB189" s="5"/>
      <c r="WOC189" s="5"/>
      <c r="WOD189" s="5"/>
      <c r="WOE189" s="5"/>
      <c r="WOF189" s="5"/>
      <c r="WOG189" s="5"/>
      <c r="WOH189" s="5"/>
      <c r="WOI189" s="5"/>
      <c r="WOJ189" s="5"/>
      <c r="WOK189" s="5"/>
      <c r="WOL189" s="5"/>
      <c r="WOM189" s="5"/>
      <c r="WON189" s="5"/>
      <c r="WOO189" s="5"/>
      <c r="WOP189" s="5"/>
      <c r="WOQ189" s="5"/>
      <c r="WOR189" s="5"/>
      <c r="WOS189" s="5"/>
      <c r="WOT189" s="5"/>
      <c r="WOU189" s="5"/>
      <c r="WOV189" s="5"/>
      <c r="WOW189" s="5"/>
      <c r="WOX189" s="5"/>
      <c r="WOY189" s="5"/>
      <c r="WOZ189" s="5"/>
      <c r="WPA189" s="5"/>
      <c r="WPB189" s="5"/>
      <c r="WPC189" s="5"/>
      <c r="WPD189" s="5"/>
      <c r="WPE189" s="5"/>
      <c r="WPF189" s="5"/>
      <c r="WPG189" s="5"/>
      <c r="WPH189" s="5"/>
      <c r="WPI189" s="5"/>
      <c r="WPJ189" s="5"/>
      <c r="WPK189" s="5"/>
      <c r="WPL189" s="5"/>
      <c r="WPM189" s="5"/>
      <c r="WPN189" s="5"/>
      <c r="WPO189" s="5"/>
      <c r="WPP189" s="5"/>
      <c r="WPQ189" s="5"/>
      <c r="WPR189" s="5"/>
      <c r="WPS189" s="5"/>
      <c r="WPT189" s="5"/>
      <c r="WPU189" s="5"/>
      <c r="WPV189" s="5"/>
      <c r="WPW189" s="5"/>
      <c r="WPX189" s="5"/>
      <c r="WPY189" s="5"/>
      <c r="WPZ189" s="5"/>
      <c r="WQA189" s="5"/>
      <c r="WQB189" s="5"/>
      <c r="WQC189" s="5"/>
      <c r="WQD189" s="5"/>
      <c r="WQE189" s="5"/>
      <c r="WQF189" s="5"/>
      <c r="WQG189" s="5"/>
      <c r="WQH189" s="5"/>
      <c r="WQI189" s="5"/>
      <c r="WQJ189" s="5"/>
      <c r="WQK189" s="5"/>
      <c r="WQL189" s="5"/>
      <c r="WQM189" s="5"/>
      <c r="WQN189" s="5"/>
      <c r="WQO189" s="5"/>
      <c r="WQP189" s="5"/>
      <c r="WQQ189" s="5"/>
      <c r="WQR189" s="5"/>
      <c r="WQS189" s="5"/>
      <c r="WQT189" s="5"/>
      <c r="WQU189" s="5"/>
      <c r="WQV189" s="5"/>
      <c r="WQW189" s="5"/>
      <c r="WQX189" s="5"/>
      <c r="WQY189" s="5"/>
      <c r="WQZ189" s="5"/>
      <c r="WRA189" s="5"/>
      <c r="WRB189" s="5"/>
      <c r="WRC189" s="5"/>
      <c r="WRD189" s="5"/>
      <c r="WRE189" s="5"/>
      <c r="WRF189" s="5"/>
      <c r="WRG189" s="5"/>
      <c r="WRH189" s="5"/>
      <c r="WRI189" s="5"/>
      <c r="WRJ189" s="5"/>
      <c r="WRK189" s="5"/>
      <c r="WRL189" s="5"/>
      <c r="WRM189" s="5"/>
      <c r="WRN189" s="5"/>
      <c r="WRO189" s="5"/>
      <c r="WRP189" s="5"/>
      <c r="WRQ189" s="5"/>
      <c r="WRR189" s="5"/>
      <c r="WRS189" s="5"/>
      <c r="WRT189" s="5"/>
      <c r="WRU189" s="5"/>
      <c r="WRV189" s="5"/>
      <c r="WRW189" s="5"/>
      <c r="WRX189" s="5"/>
      <c r="WRY189" s="5"/>
      <c r="WRZ189" s="5"/>
      <c r="WSA189" s="5"/>
      <c r="WSB189" s="5"/>
      <c r="WSC189" s="5"/>
      <c r="WSD189" s="5"/>
      <c r="WSE189" s="5"/>
      <c r="WSF189" s="5"/>
      <c r="WSG189" s="5"/>
      <c r="WSH189" s="5"/>
      <c r="WSI189" s="5"/>
      <c r="WSJ189" s="5"/>
      <c r="WSK189" s="5"/>
      <c r="WSL189" s="5"/>
      <c r="WSM189" s="5"/>
      <c r="WSN189" s="5"/>
      <c r="WSO189" s="5"/>
      <c r="WSP189" s="5"/>
      <c r="WSQ189" s="5"/>
      <c r="WSR189" s="5"/>
      <c r="WSS189" s="5"/>
      <c r="WST189" s="5"/>
      <c r="WSU189" s="5"/>
      <c r="WSV189" s="5"/>
      <c r="WSW189" s="5"/>
      <c r="WSX189" s="5"/>
      <c r="WSY189" s="5"/>
      <c r="WSZ189" s="5"/>
      <c r="WTA189" s="5"/>
      <c r="WTB189" s="5"/>
      <c r="WTC189" s="5"/>
      <c r="WTD189" s="5"/>
      <c r="WTE189" s="5"/>
      <c r="WTF189" s="5"/>
      <c r="WTG189" s="5"/>
      <c r="WTH189" s="5"/>
      <c r="WTI189" s="5"/>
      <c r="WTJ189" s="5"/>
      <c r="WTK189" s="5"/>
      <c r="WTL189" s="5"/>
      <c r="WTM189" s="5"/>
      <c r="WTN189" s="5"/>
      <c r="WTO189" s="5"/>
      <c r="WTP189" s="5"/>
      <c r="WTQ189" s="5"/>
      <c r="WTR189" s="5"/>
      <c r="WTS189" s="5"/>
      <c r="WTT189" s="5"/>
      <c r="WTU189" s="5"/>
      <c r="WTV189" s="5"/>
      <c r="WTW189" s="5"/>
      <c r="WTX189" s="5"/>
      <c r="WTY189" s="5"/>
      <c r="WTZ189" s="5"/>
      <c r="WUA189" s="5"/>
      <c r="WUB189" s="5"/>
      <c r="WUC189" s="5"/>
      <c r="WUD189" s="5"/>
      <c r="WUE189" s="5"/>
      <c r="WUF189" s="5"/>
      <c r="WUG189" s="5"/>
      <c r="WUH189" s="5"/>
      <c r="WUI189" s="5"/>
      <c r="WUJ189" s="5"/>
      <c r="WUK189" s="5"/>
      <c r="WUL189" s="5"/>
      <c r="WUM189" s="5"/>
      <c r="WUN189" s="5"/>
      <c r="WUO189" s="5"/>
      <c r="WUP189" s="5"/>
      <c r="WUQ189" s="5"/>
      <c r="WUR189" s="5"/>
      <c r="WUS189" s="5"/>
      <c r="WUT189" s="5"/>
      <c r="WUU189" s="5"/>
      <c r="WUV189" s="5"/>
      <c r="WUW189" s="5"/>
      <c r="WUX189" s="5"/>
      <c r="WUY189" s="5"/>
      <c r="WUZ189" s="5"/>
      <c r="WVA189" s="5"/>
      <c r="WVB189" s="5"/>
      <c r="WVC189" s="5"/>
      <c r="WVD189" s="5"/>
      <c r="WVE189" s="5"/>
      <c r="WVF189" s="5"/>
      <c r="WVG189" s="5"/>
      <c r="WVH189" s="5"/>
      <c r="WVI189" s="5"/>
      <c r="WVJ189" s="5"/>
      <c r="WVK189" s="5"/>
      <c r="WVL189" s="5"/>
      <c r="WVM189" s="5"/>
      <c r="WVN189" s="5"/>
      <c r="WVO189" s="5"/>
      <c r="WVP189" s="5"/>
      <c r="WVQ189" s="5"/>
      <c r="WVR189" s="5"/>
      <c r="WVS189" s="5"/>
      <c r="WVT189" s="5"/>
      <c r="WVU189" s="5"/>
      <c r="WVV189" s="5"/>
      <c r="WVW189" s="5"/>
      <c r="WVX189" s="5"/>
      <c r="WVY189" s="5"/>
      <c r="WVZ189" s="5"/>
      <c r="WWA189" s="5"/>
      <c r="WWB189" s="5"/>
      <c r="WWC189" s="5"/>
      <c r="WWD189" s="5"/>
      <c r="WWE189" s="5"/>
      <c r="WWF189" s="5"/>
      <c r="WWG189" s="5"/>
      <c r="WWH189" s="5"/>
      <c r="WWI189" s="5"/>
      <c r="WWJ189" s="5"/>
      <c r="WWK189" s="5"/>
      <c r="WWL189" s="5"/>
      <c r="WWM189" s="5"/>
      <c r="WWN189" s="5"/>
      <c r="WWO189" s="5"/>
      <c r="WWP189" s="5"/>
      <c r="WWQ189" s="5"/>
      <c r="WWR189" s="5"/>
      <c r="WWS189" s="5"/>
      <c r="WWT189" s="5"/>
      <c r="WWU189" s="5"/>
      <c r="WWV189" s="5"/>
      <c r="WWW189" s="5"/>
      <c r="WWX189" s="5"/>
      <c r="WWY189" s="5"/>
      <c r="WWZ189" s="5"/>
      <c r="WXA189" s="5"/>
      <c r="WXB189" s="5"/>
      <c r="WXC189" s="5"/>
      <c r="WXD189" s="5"/>
      <c r="WXE189" s="5"/>
      <c r="WXF189" s="5"/>
      <c r="WXG189" s="5"/>
      <c r="WXH189" s="5"/>
      <c r="WXI189" s="5"/>
      <c r="WXJ189" s="5"/>
      <c r="WXK189" s="5"/>
      <c r="WXL189" s="5"/>
      <c r="WXM189" s="5"/>
      <c r="WXN189" s="5"/>
      <c r="WXO189" s="5"/>
      <c r="WXP189" s="5"/>
      <c r="WXQ189" s="5"/>
      <c r="WXR189" s="5"/>
      <c r="WXS189" s="5"/>
      <c r="WXT189" s="5"/>
      <c r="WXU189" s="5"/>
      <c r="WXV189" s="5"/>
      <c r="WXW189" s="5"/>
      <c r="WXX189" s="5"/>
      <c r="WXY189" s="5"/>
      <c r="WXZ189" s="5"/>
      <c r="WYA189" s="5"/>
      <c r="WYB189" s="5"/>
      <c r="WYC189" s="5"/>
      <c r="WYD189" s="5"/>
      <c r="WYE189" s="5"/>
      <c r="WYF189" s="5"/>
      <c r="WYG189" s="5"/>
      <c r="WYH189" s="5"/>
      <c r="WYI189" s="5"/>
      <c r="WYJ189" s="5"/>
      <c r="WYK189" s="5"/>
      <c r="WYL189" s="5"/>
      <c r="WYM189" s="5"/>
      <c r="WYN189" s="5"/>
      <c r="WYO189" s="5"/>
      <c r="WYP189" s="5"/>
      <c r="WYQ189" s="5"/>
      <c r="WYR189" s="5"/>
      <c r="WYS189" s="5"/>
      <c r="WYT189" s="5"/>
      <c r="WYU189" s="5"/>
      <c r="WYV189" s="5"/>
      <c r="WYW189" s="5"/>
      <c r="WYX189" s="5"/>
      <c r="WYY189" s="5"/>
      <c r="WYZ189" s="5"/>
      <c r="WZA189" s="5"/>
      <c r="WZB189" s="5"/>
      <c r="WZC189" s="5"/>
      <c r="WZD189" s="5"/>
      <c r="WZE189" s="5"/>
      <c r="WZF189" s="5"/>
      <c r="WZG189" s="5"/>
      <c r="WZH189" s="5"/>
      <c r="WZI189" s="5"/>
      <c r="WZJ189" s="5"/>
      <c r="WZK189" s="5"/>
      <c r="WZL189" s="5"/>
      <c r="WZM189" s="5"/>
      <c r="WZN189" s="5"/>
      <c r="WZO189" s="5"/>
      <c r="WZP189" s="5"/>
      <c r="WZQ189" s="5"/>
      <c r="WZR189" s="5"/>
      <c r="WZS189" s="5"/>
      <c r="WZT189" s="5"/>
      <c r="WZU189" s="5"/>
      <c r="WZV189" s="5"/>
      <c r="WZW189" s="5"/>
      <c r="WZX189" s="5"/>
      <c r="WZY189" s="5"/>
      <c r="WZZ189" s="5"/>
      <c r="XAA189" s="5"/>
      <c r="XAB189" s="5"/>
      <c r="XAC189" s="5"/>
      <c r="XAD189" s="5"/>
      <c r="XAE189" s="5"/>
      <c r="XAF189" s="5"/>
      <c r="XAG189" s="5"/>
      <c r="XAH189" s="5"/>
      <c r="XAI189" s="5"/>
      <c r="XAJ189" s="5"/>
      <c r="XAK189" s="5"/>
      <c r="XAL189" s="5"/>
      <c r="XAM189" s="5"/>
      <c r="XAN189" s="5"/>
      <c r="XAO189" s="5"/>
      <c r="XAP189" s="5"/>
      <c r="XAQ189" s="5"/>
      <c r="XAR189" s="5"/>
      <c r="XAS189" s="5"/>
      <c r="XAT189" s="5"/>
      <c r="XAU189" s="5"/>
      <c r="XAV189" s="5"/>
      <c r="XAW189" s="5"/>
      <c r="XAX189" s="5"/>
      <c r="XAY189" s="5"/>
      <c r="XAZ189" s="5"/>
      <c r="XBA189" s="5"/>
      <c r="XBB189" s="5"/>
      <c r="XBC189" s="5"/>
      <c r="XBD189" s="5"/>
      <c r="XBE189" s="5"/>
      <c r="XBF189" s="5"/>
      <c r="XBG189" s="5"/>
      <c r="XBH189" s="5"/>
      <c r="XBI189" s="5"/>
      <c r="XBJ189" s="5"/>
      <c r="XBK189" s="5"/>
      <c r="XBL189" s="5"/>
      <c r="XBM189" s="5"/>
      <c r="XBN189" s="5"/>
      <c r="XBO189" s="5"/>
      <c r="XBP189" s="5"/>
      <c r="XBQ189" s="5"/>
      <c r="XBR189" s="5"/>
      <c r="XBS189" s="5"/>
      <c r="XBT189" s="5"/>
      <c r="XBU189" s="5"/>
      <c r="XBV189" s="5"/>
      <c r="XBW189" s="5"/>
      <c r="XBX189" s="5"/>
      <c r="XBY189" s="5"/>
      <c r="XBZ189" s="5"/>
      <c r="XCA189" s="5"/>
      <c r="XCB189" s="5"/>
      <c r="XCC189" s="5"/>
      <c r="XCD189" s="5"/>
      <c r="XCE189" s="5"/>
      <c r="XCF189" s="5"/>
      <c r="XCG189" s="5"/>
      <c r="XCH189" s="5"/>
      <c r="XCI189" s="5"/>
      <c r="XCJ189" s="5"/>
      <c r="XCK189" s="5"/>
      <c r="XCL189" s="5"/>
      <c r="XCM189" s="5"/>
      <c r="XCN189" s="5"/>
      <c r="XCO189" s="5"/>
      <c r="XCP189" s="5"/>
      <c r="XCQ189" s="5"/>
      <c r="XCR189" s="5"/>
      <c r="XCS189" s="5"/>
      <c r="XCT189" s="5"/>
      <c r="XCU189" s="5"/>
      <c r="XCV189" s="5"/>
      <c r="XCW189" s="5"/>
      <c r="XCX189" s="5"/>
      <c r="XCY189" s="5"/>
      <c r="XCZ189" s="5"/>
      <c r="XDA189" s="5"/>
      <c r="XDB189" s="5"/>
      <c r="XDC189" s="5"/>
      <c r="XDD189" s="5"/>
      <c r="XDE189" s="5"/>
      <c r="XDF189" s="5"/>
      <c r="XDG189" s="5"/>
      <c r="XDH189" s="5"/>
      <c r="XDI189" s="5"/>
      <c r="XDJ189" s="5"/>
      <c r="XDK189" s="5"/>
      <c r="XDL189" s="5"/>
      <c r="XDM189" s="5"/>
      <c r="XDN189" s="5"/>
      <c r="XDO189" s="5"/>
      <c r="XDP189" s="5"/>
      <c r="XDQ189" s="5"/>
      <c r="XDR189" s="5"/>
      <c r="XDS189" s="5"/>
      <c r="XDT189" s="5"/>
      <c r="XDU189" s="5"/>
      <c r="XDV189" s="5"/>
      <c r="XDW189" s="5"/>
      <c r="XDX189" s="5"/>
      <c r="XDY189" s="5"/>
      <c r="XDZ189" s="5"/>
      <c r="XEA189" s="5"/>
      <c r="XEB189" s="5"/>
      <c r="XEC189" s="5"/>
      <c r="XED189" s="5"/>
      <c r="XEE189" s="5"/>
      <c r="XEF189" s="5"/>
      <c r="XEG189" s="5"/>
      <c r="XEH189" s="5"/>
      <c r="XEI189" s="5"/>
      <c r="XEJ189" s="5"/>
      <c r="XEK189" s="5"/>
      <c r="XEL189" s="5"/>
      <c r="XEM189" s="5"/>
      <c r="XEN189" s="5"/>
      <c r="XEO189" s="5"/>
      <c r="XEP189" s="5"/>
      <c r="XEQ189" s="5"/>
      <c r="XER189" s="5"/>
      <c r="XES189" s="5"/>
      <c r="XET189" s="5"/>
      <c r="XEU189" s="5"/>
      <c r="XEV189" s="5"/>
      <c r="XEW189" s="5"/>
      <c r="XEX189" s="5"/>
      <c r="XEY189" s="5"/>
      <c r="XEZ189" s="5"/>
    </row>
    <row r="190" spans="1:16384" customFormat="1" x14ac:dyDescent="0.25">
      <c r="A190" s="55"/>
      <c r="B190" s="11"/>
      <c r="C190" s="11"/>
      <c r="D190" s="11"/>
      <c r="E190" s="249"/>
      <c r="F190" s="11"/>
      <c r="G190" s="11"/>
      <c r="H190" s="11"/>
      <c r="I190" s="11"/>
      <c r="J190" s="4"/>
      <c r="K190" s="11"/>
      <c r="L190" s="11"/>
      <c r="M190" s="11"/>
      <c r="N190" s="4"/>
      <c r="O190" s="420"/>
      <c r="P190" s="421"/>
      <c r="Q190" s="421"/>
      <c r="R190" s="422"/>
      <c r="S190" s="4"/>
      <c r="T190" s="4"/>
      <c r="U190" s="4"/>
      <c r="V190" s="4"/>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c r="BGX190" s="5"/>
      <c r="BGY190" s="5"/>
      <c r="BGZ190" s="5"/>
      <c r="BHA190" s="5"/>
      <c r="BHB190" s="5"/>
      <c r="BHC190" s="5"/>
      <c r="BHD190" s="5"/>
      <c r="BHE190" s="5"/>
      <c r="BHF190" s="5"/>
      <c r="BHG190" s="5"/>
      <c r="BHH190" s="5"/>
      <c r="BHI190" s="5"/>
      <c r="BHJ190" s="5"/>
      <c r="BHK190" s="5"/>
      <c r="BHL190" s="5"/>
      <c r="BHM190" s="5"/>
      <c r="BHN190" s="5"/>
      <c r="BHO190" s="5"/>
      <c r="BHP190" s="5"/>
      <c r="BHQ190" s="5"/>
      <c r="BHR190" s="5"/>
      <c r="BHS190" s="5"/>
      <c r="BHT190" s="5"/>
      <c r="BHU190" s="5"/>
      <c r="BHV190" s="5"/>
      <c r="BHW190" s="5"/>
      <c r="BHX190" s="5"/>
      <c r="BHY190" s="5"/>
      <c r="BHZ190" s="5"/>
      <c r="BIA190" s="5"/>
      <c r="BIB190" s="5"/>
      <c r="BIC190" s="5"/>
      <c r="BID190" s="5"/>
      <c r="BIE190" s="5"/>
      <c r="BIF190" s="5"/>
      <c r="BIG190" s="5"/>
      <c r="BIH190" s="5"/>
      <c r="BII190" s="5"/>
      <c r="BIJ190" s="5"/>
      <c r="BIK190" s="5"/>
      <c r="BIL190" s="5"/>
      <c r="BIM190" s="5"/>
      <c r="BIN190" s="5"/>
      <c r="BIO190" s="5"/>
      <c r="BIP190" s="5"/>
      <c r="BIQ190" s="5"/>
      <c r="BIR190" s="5"/>
      <c r="BIS190" s="5"/>
      <c r="BIT190" s="5"/>
      <c r="BIU190" s="5"/>
      <c r="BIV190" s="5"/>
      <c r="BIW190" s="5"/>
      <c r="BIX190" s="5"/>
      <c r="BIY190" s="5"/>
      <c r="BIZ190" s="5"/>
      <c r="BJA190" s="5"/>
      <c r="BJB190" s="5"/>
      <c r="BJC190" s="5"/>
      <c r="BJD190" s="5"/>
      <c r="BJE190" s="5"/>
      <c r="BJF190" s="5"/>
      <c r="BJG190" s="5"/>
      <c r="BJH190" s="5"/>
      <c r="BJI190" s="5"/>
      <c r="BJJ190" s="5"/>
      <c r="BJK190" s="5"/>
      <c r="BJL190" s="5"/>
      <c r="BJM190" s="5"/>
      <c r="BJN190" s="5"/>
      <c r="BJO190" s="5"/>
      <c r="BJP190" s="5"/>
      <c r="BJQ190" s="5"/>
      <c r="BJR190" s="5"/>
      <c r="BJS190" s="5"/>
      <c r="BJT190" s="5"/>
      <c r="BJU190" s="5"/>
      <c r="BJV190" s="5"/>
      <c r="BJW190" s="5"/>
      <c r="BJX190" s="5"/>
      <c r="BJY190" s="5"/>
      <c r="BJZ190" s="5"/>
      <c r="BKA190" s="5"/>
      <c r="BKB190" s="5"/>
      <c r="BKC190" s="5"/>
      <c r="BKD190" s="5"/>
      <c r="BKE190" s="5"/>
      <c r="BKF190" s="5"/>
      <c r="BKG190" s="5"/>
      <c r="BKH190" s="5"/>
      <c r="BKI190" s="5"/>
      <c r="BKJ190" s="5"/>
      <c r="BKK190" s="5"/>
      <c r="BKL190" s="5"/>
      <c r="BKM190" s="5"/>
      <c r="BKN190" s="5"/>
      <c r="BKO190" s="5"/>
      <c r="BKP190" s="5"/>
      <c r="BKQ190" s="5"/>
      <c r="BKR190" s="5"/>
      <c r="BKS190" s="5"/>
      <c r="BKT190" s="5"/>
      <c r="BKU190" s="5"/>
      <c r="BKV190" s="5"/>
      <c r="BKW190" s="5"/>
      <c r="BKX190" s="5"/>
      <c r="BKY190" s="5"/>
      <c r="BKZ190" s="5"/>
      <c r="BLA190" s="5"/>
      <c r="BLB190" s="5"/>
      <c r="BLC190" s="5"/>
      <c r="BLD190" s="5"/>
      <c r="BLE190" s="5"/>
      <c r="BLF190" s="5"/>
      <c r="BLG190" s="5"/>
      <c r="BLH190" s="5"/>
      <c r="BLI190" s="5"/>
      <c r="BLJ190" s="5"/>
      <c r="BLK190" s="5"/>
      <c r="BLL190" s="5"/>
      <c r="BLM190" s="5"/>
      <c r="BLN190" s="5"/>
      <c r="BLO190" s="5"/>
      <c r="BLP190" s="5"/>
      <c r="BLQ190" s="5"/>
      <c r="BLR190" s="5"/>
      <c r="BLS190" s="5"/>
      <c r="BLT190" s="5"/>
      <c r="BLU190" s="5"/>
      <c r="BLV190" s="5"/>
      <c r="BLW190" s="5"/>
      <c r="BLX190" s="5"/>
      <c r="BLY190" s="5"/>
      <c r="BLZ190" s="5"/>
      <c r="BMA190" s="5"/>
      <c r="BMB190" s="5"/>
      <c r="BMC190" s="5"/>
      <c r="BMD190" s="5"/>
      <c r="BME190" s="5"/>
      <c r="BMF190" s="5"/>
      <c r="BMG190" s="5"/>
      <c r="BMH190" s="5"/>
      <c r="BMI190" s="5"/>
      <c r="BMJ190" s="5"/>
      <c r="BMK190" s="5"/>
      <c r="BML190" s="5"/>
      <c r="BMM190" s="5"/>
      <c r="BMN190" s="5"/>
      <c r="BMO190" s="5"/>
      <c r="BMP190" s="5"/>
      <c r="BMQ190" s="5"/>
      <c r="BMR190" s="5"/>
      <c r="BMS190" s="5"/>
      <c r="BMT190" s="5"/>
      <c r="BMU190" s="5"/>
      <c r="BMV190" s="5"/>
      <c r="BMW190" s="5"/>
      <c r="BMX190" s="5"/>
      <c r="BMY190" s="5"/>
      <c r="BMZ190" s="5"/>
      <c r="BNA190" s="5"/>
      <c r="BNB190" s="5"/>
      <c r="BNC190" s="5"/>
      <c r="BND190" s="5"/>
      <c r="BNE190" s="5"/>
      <c r="BNF190" s="5"/>
      <c r="BNG190" s="5"/>
      <c r="BNH190" s="5"/>
      <c r="BNI190" s="5"/>
      <c r="BNJ190" s="5"/>
      <c r="BNK190" s="5"/>
      <c r="BNL190" s="5"/>
      <c r="BNM190" s="5"/>
      <c r="BNN190" s="5"/>
      <c r="BNO190" s="5"/>
      <c r="BNP190" s="5"/>
      <c r="BNQ190" s="5"/>
      <c r="BNR190" s="5"/>
      <c r="BNS190" s="5"/>
      <c r="BNT190" s="5"/>
      <c r="BNU190" s="5"/>
      <c r="BNV190" s="5"/>
      <c r="BNW190" s="5"/>
      <c r="BNX190" s="5"/>
      <c r="BNY190" s="5"/>
      <c r="BNZ190" s="5"/>
      <c r="BOA190" s="5"/>
      <c r="BOB190" s="5"/>
      <c r="BOC190" s="5"/>
      <c r="BOD190" s="5"/>
      <c r="BOE190" s="5"/>
      <c r="BOF190" s="5"/>
      <c r="BOG190" s="5"/>
      <c r="BOH190" s="5"/>
      <c r="BOI190" s="5"/>
      <c r="BOJ190" s="5"/>
      <c r="BOK190" s="5"/>
      <c r="BOL190" s="5"/>
      <c r="BOM190" s="5"/>
      <c r="BON190" s="5"/>
      <c r="BOO190" s="5"/>
      <c r="BOP190" s="5"/>
      <c r="BOQ190" s="5"/>
      <c r="BOR190" s="5"/>
      <c r="BOS190" s="5"/>
      <c r="BOT190" s="5"/>
      <c r="BOU190" s="5"/>
      <c r="BOV190" s="5"/>
      <c r="BOW190" s="5"/>
      <c r="BOX190" s="5"/>
      <c r="BOY190" s="5"/>
      <c r="BOZ190" s="5"/>
      <c r="BPA190" s="5"/>
      <c r="BPB190" s="5"/>
      <c r="BPC190" s="5"/>
      <c r="BPD190" s="5"/>
      <c r="BPE190" s="5"/>
      <c r="BPF190" s="5"/>
      <c r="BPG190" s="5"/>
      <c r="BPH190" s="5"/>
      <c r="BPI190" s="5"/>
      <c r="BPJ190" s="5"/>
      <c r="BPK190" s="5"/>
      <c r="BPL190" s="5"/>
      <c r="BPM190" s="5"/>
      <c r="BPN190" s="5"/>
      <c r="BPO190" s="5"/>
      <c r="BPP190" s="5"/>
      <c r="BPQ190" s="5"/>
      <c r="BPR190" s="5"/>
      <c r="BPS190" s="5"/>
      <c r="BPT190" s="5"/>
      <c r="BPU190" s="5"/>
      <c r="BPV190" s="5"/>
      <c r="BPW190" s="5"/>
      <c r="BPX190" s="5"/>
      <c r="BPY190" s="5"/>
      <c r="BPZ190" s="5"/>
      <c r="BQA190" s="5"/>
      <c r="BQB190" s="5"/>
      <c r="BQC190" s="5"/>
      <c r="BQD190" s="5"/>
      <c r="BQE190" s="5"/>
      <c r="BQF190" s="5"/>
      <c r="BQG190" s="5"/>
      <c r="BQH190" s="5"/>
      <c r="BQI190" s="5"/>
      <c r="BQJ190" s="5"/>
      <c r="BQK190" s="5"/>
      <c r="BQL190" s="5"/>
      <c r="BQM190" s="5"/>
      <c r="BQN190" s="5"/>
      <c r="BQO190" s="5"/>
      <c r="BQP190" s="5"/>
      <c r="BQQ190" s="5"/>
      <c r="BQR190" s="5"/>
      <c r="BQS190" s="5"/>
      <c r="BQT190" s="5"/>
      <c r="BQU190" s="5"/>
      <c r="BQV190" s="5"/>
      <c r="BQW190" s="5"/>
      <c r="BQX190" s="5"/>
      <c r="BQY190" s="5"/>
      <c r="BQZ190" s="5"/>
      <c r="BRA190" s="5"/>
      <c r="BRB190" s="5"/>
      <c r="BRC190" s="5"/>
      <c r="BRD190" s="5"/>
      <c r="BRE190" s="5"/>
      <c r="BRF190" s="5"/>
      <c r="BRG190" s="5"/>
      <c r="BRH190" s="5"/>
      <c r="BRI190" s="5"/>
      <c r="BRJ190" s="5"/>
      <c r="BRK190" s="5"/>
      <c r="BRL190" s="5"/>
      <c r="BRM190" s="5"/>
      <c r="BRN190" s="5"/>
      <c r="BRO190" s="5"/>
      <c r="BRP190" s="5"/>
      <c r="BRQ190" s="5"/>
      <c r="BRR190" s="5"/>
      <c r="BRS190" s="5"/>
      <c r="BRT190" s="5"/>
      <c r="BRU190" s="5"/>
      <c r="BRV190" s="5"/>
      <c r="BRW190" s="5"/>
      <c r="BRX190" s="5"/>
      <c r="BRY190" s="5"/>
      <c r="BRZ190" s="5"/>
      <c r="BSA190" s="5"/>
      <c r="BSB190" s="5"/>
      <c r="BSC190" s="5"/>
      <c r="BSD190" s="5"/>
      <c r="BSE190" s="5"/>
      <c r="BSF190" s="5"/>
      <c r="BSG190" s="5"/>
      <c r="BSH190" s="5"/>
      <c r="BSI190" s="5"/>
      <c r="BSJ190" s="5"/>
      <c r="BSK190" s="5"/>
      <c r="BSL190" s="5"/>
      <c r="BSM190" s="5"/>
      <c r="BSN190" s="5"/>
      <c r="BSO190" s="5"/>
      <c r="BSP190" s="5"/>
      <c r="BSQ190" s="5"/>
      <c r="BSR190" s="5"/>
      <c r="BSS190" s="5"/>
      <c r="BST190" s="5"/>
      <c r="BSU190" s="5"/>
      <c r="BSV190" s="5"/>
      <c r="BSW190" s="5"/>
      <c r="BSX190" s="5"/>
      <c r="BSY190" s="5"/>
      <c r="BSZ190" s="5"/>
      <c r="BTA190" s="5"/>
      <c r="BTB190" s="5"/>
      <c r="BTC190" s="5"/>
      <c r="BTD190" s="5"/>
      <c r="BTE190" s="5"/>
      <c r="BTF190" s="5"/>
      <c r="BTG190" s="5"/>
      <c r="BTH190" s="5"/>
      <c r="BTI190" s="5"/>
      <c r="BTJ190" s="5"/>
      <c r="BTK190" s="5"/>
      <c r="BTL190" s="5"/>
      <c r="BTM190" s="5"/>
      <c r="BTN190" s="5"/>
      <c r="BTO190" s="5"/>
      <c r="BTP190" s="5"/>
      <c r="BTQ190" s="5"/>
      <c r="BTR190" s="5"/>
      <c r="BTS190" s="5"/>
      <c r="BTT190" s="5"/>
      <c r="BTU190" s="5"/>
      <c r="BTV190" s="5"/>
      <c r="BTW190" s="5"/>
      <c r="BTX190" s="5"/>
      <c r="BTY190" s="5"/>
      <c r="BTZ190" s="5"/>
      <c r="BUA190" s="5"/>
      <c r="BUB190" s="5"/>
      <c r="BUC190" s="5"/>
      <c r="BUD190" s="5"/>
      <c r="BUE190" s="5"/>
      <c r="BUF190" s="5"/>
      <c r="BUG190" s="5"/>
      <c r="BUH190" s="5"/>
      <c r="BUI190" s="5"/>
      <c r="BUJ190" s="5"/>
      <c r="BUK190" s="5"/>
      <c r="BUL190" s="5"/>
      <c r="BUM190" s="5"/>
      <c r="BUN190" s="5"/>
      <c r="BUO190" s="5"/>
      <c r="BUP190" s="5"/>
      <c r="BUQ190" s="5"/>
      <c r="BUR190" s="5"/>
      <c r="BUS190" s="5"/>
      <c r="BUT190" s="5"/>
      <c r="BUU190" s="5"/>
      <c r="BUV190" s="5"/>
      <c r="BUW190" s="5"/>
      <c r="BUX190" s="5"/>
      <c r="BUY190" s="5"/>
      <c r="BUZ190" s="5"/>
      <c r="BVA190" s="5"/>
      <c r="BVB190" s="5"/>
      <c r="BVC190" s="5"/>
      <c r="BVD190" s="5"/>
      <c r="BVE190" s="5"/>
      <c r="BVF190" s="5"/>
      <c r="BVG190" s="5"/>
      <c r="BVH190" s="5"/>
      <c r="BVI190" s="5"/>
      <c r="BVJ190" s="5"/>
      <c r="BVK190" s="5"/>
      <c r="BVL190" s="5"/>
      <c r="BVM190" s="5"/>
      <c r="BVN190" s="5"/>
      <c r="BVO190" s="5"/>
      <c r="BVP190" s="5"/>
      <c r="BVQ190" s="5"/>
      <c r="BVR190" s="5"/>
      <c r="BVS190" s="5"/>
      <c r="BVT190" s="5"/>
      <c r="BVU190" s="5"/>
      <c r="BVV190" s="5"/>
      <c r="BVW190" s="5"/>
      <c r="BVX190" s="5"/>
      <c r="BVY190" s="5"/>
      <c r="BVZ190" s="5"/>
      <c r="BWA190" s="5"/>
      <c r="BWB190" s="5"/>
      <c r="BWC190" s="5"/>
      <c r="BWD190" s="5"/>
      <c r="BWE190" s="5"/>
      <c r="BWF190" s="5"/>
      <c r="BWG190" s="5"/>
      <c r="BWH190" s="5"/>
      <c r="BWI190" s="5"/>
      <c r="BWJ190" s="5"/>
      <c r="BWK190" s="5"/>
      <c r="BWL190" s="5"/>
      <c r="BWM190" s="5"/>
      <c r="BWN190" s="5"/>
      <c r="BWO190" s="5"/>
      <c r="BWP190" s="5"/>
      <c r="BWQ190" s="5"/>
      <c r="BWR190" s="5"/>
      <c r="BWS190" s="5"/>
      <c r="BWT190" s="5"/>
      <c r="BWU190" s="5"/>
      <c r="BWV190" s="5"/>
      <c r="BWW190" s="5"/>
      <c r="BWX190" s="5"/>
      <c r="BWY190" s="5"/>
      <c r="BWZ190" s="5"/>
      <c r="BXA190" s="5"/>
      <c r="BXB190" s="5"/>
      <c r="BXC190" s="5"/>
      <c r="BXD190" s="5"/>
      <c r="BXE190" s="5"/>
      <c r="BXF190" s="5"/>
      <c r="BXG190" s="5"/>
      <c r="BXH190" s="5"/>
      <c r="BXI190" s="5"/>
      <c r="BXJ190" s="5"/>
      <c r="BXK190" s="5"/>
      <c r="BXL190" s="5"/>
      <c r="BXM190" s="5"/>
      <c r="BXN190" s="5"/>
      <c r="BXO190" s="5"/>
      <c r="BXP190" s="5"/>
      <c r="BXQ190" s="5"/>
      <c r="BXR190" s="5"/>
      <c r="BXS190" s="5"/>
      <c r="BXT190" s="5"/>
      <c r="BXU190" s="5"/>
      <c r="BXV190" s="5"/>
      <c r="BXW190" s="5"/>
      <c r="BXX190" s="5"/>
      <c r="BXY190" s="5"/>
      <c r="BXZ190" s="5"/>
      <c r="BYA190" s="5"/>
      <c r="BYB190" s="5"/>
      <c r="BYC190" s="5"/>
      <c r="BYD190" s="5"/>
      <c r="BYE190" s="5"/>
      <c r="BYF190" s="5"/>
      <c r="BYG190" s="5"/>
      <c r="BYH190" s="5"/>
      <c r="BYI190" s="5"/>
      <c r="BYJ190" s="5"/>
      <c r="BYK190" s="5"/>
      <c r="BYL190" s="5"/>
      <c r="BYM190" s="5"/>
      <c r="BYN190" s="5"/>
      <c r="BYO190" s="5"/>
      <c r="BYP190" s="5"/>
      <c r="BYQ190" s="5"/>
      <c r="BYR190" s="5"/>
      <c r="BYS190" s="5"/>
      <c r="BYT190" s="5"/>
      <c r="BYU190" s="5"/>
      <c r="BYV190" s="5"/>
      <c r="BYW190" s="5"/>
      <c r="BYX190" s="5"/>
      <c r="BYY190" s="5"/>
      <c r="BYZ190" s="5"/>
      <c r="BZA190" s="5"/>
      <c r="BZB190" s="5"/>
      <c r="BZC190" s="5"/>
      <c r="BZD190" s="5"/>
      <c r="BZE190" s="5"/>
      <c r="BZF190" s="5"/>
      <c r="BZG190" s="5"/>
      <c r="BZH190" s="5"/>
      <c r="BZI190" s="5"/>
      <c r="BZJ190" s="5"/>
      <c r="BZK190" s="5"/>
      <c r="BZL190" s="5"/>
      <c r="BZM190" s="5"/>
      <c r="BZN190" s="5"/>
      <c r="BZO190" s="5"/>
      <c r="BZP190" s="5"/>
      <c r="BZQ190" s="5"/>
      <c r="BZR190" s="5"/>
      <c r="BZS190" s="5"/>
      <c r="BZT190" s="5"/>
      <c r="BZU190" s="5"/>
      <c r="BZV190" s="5"/>
      <c r="BZW190" s="5"/>
      <c r="BZX190" s="5"/>
      <c r="BZY190" s="5"/>
      <c r="BZZ190" s="5"/>
      <c r="CAA190" s="5"/>
      <c r="CAB190" s="5"/>
      <c r="CAC190" s="5"/>
      <c r="CAD190" s="5"/>
      <c r="CAE190" s="5"/>
      <c r="CAF190" s="5"/>
      <c r="CAG190" s="5"/>
      <c r="CAH190" s="5"/>
      <c r="CAI190" s="5"/>
      <c r="CAJ190" s="5"/>
      <c r="CAK190" s="5"/>
      <c r="CAL190" s="5"/>
      <c r="CAM190" s="5"/>
      <c r="CAN190" s="5"/>
      <c r="CAO190" s="5"/>
      <c r="CAP190" s="5"/>
      <c r="CAQ190" s="5"/>
      <c r="CAR190" s="5"/>
      <c r="CAS190" s="5"/>
      <c r="CAT190" s="5"/>
      <c r="CAU190" s="5"/>
      <c r="CAV190" s="5"/>
      <c r="CAW190" s="5"/>
      <c r="CAX190" s="5"/>
      <c r="CAY190" s="5"/>
      <c r="CAZ190" s="5"/>
      <c r="CBA190" s="5"/>
      <c r="CBB190" s="5"/>
      <c r="CBC190" s="5"/>
      <c r="CBD190" s="5"/>
      <c r="CBE190" s="5"/>
      <c r="CBF190" s="5"/>
      <c r="CBG190" s="5"/>
      <c r="CBH190" s="5"/>
      <c r="CBI190" s="5"/>
      <c r="CBJ190" s="5"/>
      <c r="CBK190" s="5"/>
      <c r="CBL190" s="5"/>
      <c r="CBM190" s="5"/>
      <c r="CBN190" s="5"/>
      <c r="CBO190" s="5"/>
      <c r="CBP190" s="5"/>
      <c r="CBQ190" s="5"/>
      <c r="CBR190" s="5"/>
      <c r="CBS190" s="5"/>
      <c r="CBT190" s="5"/>
      <c r="CBU190" s="5"/>
      <c r="CBV190" s="5"/>
      <c r="CBW190" s="5"/>
      <c r="CBX190" s="5"/>
      <c r="CBY190" s="5"/>
      <c r="CBZ190" s="5"/>
      <c r="CCA190" s="5"/>
      <c r="CCB190" s="5"/>
      <c r="CCC190" s="5"/>
      <c r="CCD190" s="5"/>
      <c r="CCE190" s="5"/>
      <c r="CCF190" s="5"/>
      <c r="CCG190" s="5"/>
      <c r="CCH190" s="5"/>
      <c r="CCI190" s="5"/>
      <c r="CCJ190" s="5"/>
      <c r="CCK190" s="5"/>
      <c r="CCL190" s="5"/>
      <c r="CCM190" s="5"/>
      <c r="CCN190" s="5"/>
      <c r="CCO190" s="5"/>
      <c r="CCP190" s="5"/>
      <c r="CCQ190" s="5"/>
      <c r="CCR190" s="5"/>
      <c r="CCS190" s="5"/>
      <c r="CCT190" s="5"/>
      <c r="CCU190" s="5"/>
      <c r="CCV190" s="5"/>
      <c r="CCW190" s="5"/>
      <c r="CCX190" s="5"/>
      <c r="CCY190" s="5"/>
      <c r="CCZ190" s="5"/>
      <c r="CDA190" s="5"/>
      <c r="CDB190" s="5"/>
      <c r="CDC190" s="5"/>
      <c r="CDD190" s="5"/>
      <c r="CDE190" s="5"/>
      <c r="CDF190" s="5"/>
      <c r="CDG190" s="5"/>
      <c r="CDH190" s="5"/>
      <c r="CDI190" s="5"/>
      <c r="CDJ190" s="5"/>
      <c r="CDK190" s="5"/>
      <c r="CDL190" s="5"/>
      <c r="CDM190" s="5"/>
      <c r="CDN190" s="5"/>
      <c r="CDO190" s="5"/>
      <c r="CDP190" s="5"/>
      <c r="CDQ190" s="5"/>
      <c r="CDR190" s="5"/>
      <c r="CDS190" s="5"/>
      <c r="CDT190" s="5"/>
      <c r="CDU190" s="5"/>
      <c r="CDV190" s="5"/>
      <c r="CDW190" s="5"/>
      <c r="CDX190" s="5"/>
      <c r="CDY190" s="5"/>
      <c r="CDZ190" s="5"/>
      <c r="CEA190" s="5"/>
      <c r="CEB190" s="5"/>
      <c r="CEC190" s="5"/>
      <c r="CED190" s="5"/>
      <c r="CEE190" s="5"/>
      <c r="CEF190" s="5"/>
      <c r="CEG190" s="5"/>
      <c r="CEH190" s="5"/>
      <c r="CEI190" s="5"/>
      <c r="CEJ190" s="5"/>
      <c r="CEK190" s="5"/>
      <c r="CEL190" s="5"/>
      <c r="CEM190" s="5"/>
      <c r="CEN190" s="5"/>
      <c r="CEO190" s="5"/>
      <c r="CEP190" s="5"/>
      <c r="CEQ190" s="5"/>
      <c r="CER190" s="5"/>
      <c r="CES190" s="5"/>
      <c r="CET190" s="5"/>
      <c r="CEU190" s="5"/>
      <c r="CEV190" s="5"/>
      <c r="CEW190" s="5"/>
      <c r="CEX190" s="5"/>
      <c r="CEY190" s="5"/>
      <c r="CEZ190" s="5"/>
      <c r="CFA190" s="5"/>
      <c r="CFB190" s="5"/>
      <c r="CFC190" s="5"/>
      <c r="CFD190" s="5"/>
      <c r="CFE190" s="5"/>
      <c r="CFF190" s="5"/>
      <c r="CFG190" s="5"/>
      <c r="CFH190" s="5"/>
      <c r="CFI190" s="5"/>
      <c r="CFJ190" s="5"/>
      <c r="CFK190" s="5"/>
      <c r="CFL190" s="5"/>
      <c r="CFM190" s="5"/>
      <c r="CFN190" s="5"/>
      <c r="CFO190" s="5"/>
      <c r="CFP190" s="5"/>
      <c r="CFQ190" s="5"/>
      <c r="CFR190" s="5"/>
      <c r="CFS190" s="5"/>
      <c r="CFT190" s="5"/>
      <c r="CFU190" s="5"/>
      <c r="CFV190" s="5"/>
      <c r="CFW190" s="5"/>
      <c r="CFX190" s="5"/>
      <c r="CFY190" s="5"/>
      <c r="CFZ190" s="5"/>
      <c r="CGA190" s="5"/>
      <c r="CGB190" s="5"/>
      <c r="CGC190" s="5"/>
      <c r="CGD190" s="5"/>
      <c r="CGE190" s="5"/>
      <c r="CGF190" s="5"/>
      <c r="CGG190" s="5"/>
      <c r="CGH190" s="5"/>
      <c r="CGI190" s="5"/>
      <c r="CGJ190" s="5"/>
      <c r="CGK190" s="5"/>
      <c r="CGL190" s="5"/>
      <c r="CGM190" s="5"/>
      <c r="CGN190" s="5"/>
      <c r="CGO190" s="5"/>
      <c r="CGP190" s="5"/>
      <c r="CGQ190" s="5"/>
      <c r="CGR190" s="5"/>
      <c r="CGS190" s="5"/>
      <c r="CGT190" s="5"/>
      <c r="CGU190" s="5"/>
      <c r="CGV190" s="5"/>
      <c r="CGW190" s="5"/>
      <c r="CGX190" s="5"/>
      <c r="CGY190" s="5"/>
      <c r="CGZ190" s="5"/>
      <c r="CHA190" s="5"/>
      <c r="CHB190" s="5"/>
      <c r="CHC190" s="5"/>
      <c r="CHD190" s="5"/>
      <c r="CHE190" s="5"/>
      <c r="CHF190" s="5"/>
      <c r="CHG190" s="5"/>
      <c r="CHH190" s="5"/>
      <c r="CHI190" s="5"/>
      <c r="CHJ190" s="5"/>
      <c r="CHK190" s="5"/>
      <c r="CHL190" s="5"/>
      <c r="CHM190" s="5"/>
      <c r="CHN190" s="5"/>
      <c r="CHO190" s="5"/>
      <c r="CHP190" s="5"/>
      <c r="CHQ190" s="5"/>
      <c r="CHR190" s="5"/>
      <c r="CHS190" s="5"/>
      <c r="CHT190" s="5"/>
      <c r="CHU190" s="5"/>
      <c r="CHV190" s="5"/>
      <c r="CHW190" s="5"/>
      <c r="CHX190" s="5"/>
      <c r="CHY190" s="5"/>
      <c r="CHZ190" s="5"/>
      <c r="CIA190" s="5"/>
      <c r="CIB190" s="5"/>
      <c r="CIC190" s="5"/>
      <c r="CID190" s="5"/>
      <c r="CIE190" s="5"/>
      <c r="CIF190" s="5"/>
      <c r="CIG190" s="5"/>
      <c r="CIH190" s="5"/>
      <c r="CII190" s="5"/>
      <c r="CIJ190" s="5"/>
      <c r="CIK190" s="5"/>
      <c r="CIL190" s="5"/>
      <c r="CIM190" s="5"/>
      <c r="CIN190" s="5"/>
      <c r="CIO190" s="5"/>
      <c r="CIP190" s="5"/>
      <c r="CIQ190" s="5"/>
      <c r="CIR190" s="5"/>
      <c r="CIS190" s="5"/>
      <c r="CIT190" s="5"/>
      <c r="CIU190" s="5"/>
      <c r="CIV190" s="5"/>
      <c r="CIW190" s="5"/>
      <c r="CIX190" s="5"/>
      <c r="CIY190" s="5"/>
      <c r="CIZ190" s="5"/>
      <c r="CJA190" s="5"/>
      <c r="CJB190" s="5"/>
      <c r="CJC190" s="5"/>
      <c r="CJD190" s="5"/>
      <c r="CJE190" s="5"/>
      <c r="CJF190" s="5"/>
      <c r="CJG190" s="5"/>
      <c r="CJH190" s="5"/>
      <c r="CJI190" s="5"/>
      <c r="CJJ190" s="5"/>
      <c r="CJK190" s="5"/>
      <c r="CJL190" s="5"/>
      <c r="CJM190" s="5"/>
      <c r="CJN190" s="5"/>
      <c r="CJO190" s="5"/>
      <c r="CJP190" s="5"/>
      <c r="CJQ190" s="5"/>
      <c r="CJR190" s="5"/>
      <c r="CJS190" s="5"/>
      <c r="CJT190" s="5"/>
      <c r="CJU190" s="5"/>
      <c r="CJV190" s="5"/>
      <c r="CJW190" s="5"/>
      <c r="CJX190" s="5"/>
      <c r="CJY190" s="5"/>
      <c r="CJZ190" s="5"/>
      <c r="CKA190" s="5"/>
      <c r="CKB190" s="5"/>
      <c r="CKC190" s="5"/>
      <c r="CKD190" s="5"/>
      <c r="CKE190" s="5"/>
      <c r="CKF190" s="5"/>
      <c r="CKG190" s="5"/>
      <c r="CKH190" s="5"/>
      <c r="CKI190" s="5"/>
      <c r="CKJ190" s="5"/>
      <c r="CKK190" s="5"/>
      <c r="CKL190" s="5"/>
      <c r="CKM190" s="5"/>
      <c r="CKN190" s="5"/>
      <c r="CKO190" s="5"/>
      <c r="CKP190" s="5"/>
      <c r="CKQ190" s="5"/>
      <c r="CKR190" s="5"/>
      <c r="CKS190" s="5"/>
      <c r="CKT190" s="5"/>
      <c r="CKU190" s="5"/>
      <c r="CKV190" s="5"/>
      <c r="CKW190" s="5"/>
      <c r="CKX190" s="5"/>
      <c r="CKY190" s="5"/>
      <c r="CKZ190" s="5"/>
      <c r="CLA190" s="5"/>
      <c r="CLB190" s="5"/>
      <c r="CLC190" s="5"/>
      <c r="CLD190" s="5"/>
      <c r="CLE190" s="5"/>
      <c r="CLF190" s="5"/>
      <c r="CLG190" s="5"/>
      <c r="CLH190" s="5"/>
      <c r="CLI190" s="5"/>
      <c r="CLJ190" s="5"/>
      <c r="CLK190" s="5"/>
      <c r="CLL190" s="5"/>
      <c r="CLM190" s="5"/>
      <c r="CLN190" s="5"/>
      <c r="CLO190" s="5"/>
      <c r="CLP190" s="5"/>
      <c r="CLQ190" s="5"/>
      <c r="CLR190" s="5"/>
      <c r="CLS190" s="5"/>
      <c r="CLT190" s="5"/>
      <c r="CLU190" s="5"/>
      <c r="CLV190" s="5"/>
      <c r="CLW190" s="5"/>
      <c r="CLX190" s="5"/>
      <c r="CLY190" s="5"/>
      <c r="CLZ190" s="5"/>
      <c r="CMA190" s="5"/>
      <c r="CMB190" s="5"/>
      <c r="CMC190" s="5"/>
      <c r="CMD190" s="5"/>
      <c r="CME190" s="5"/>
      <c r="CMF190" s="5"/>
      <c r="CMG190" s="5"/>
      <c r="CMH190" s="5"/>
      <c r="CMI190" s="5"/>
      <c r="CMJ190" s="5"/>
      <c r="CMK190" s="5"/>
      <c r="CML190" s="5"/>
      <c r="CMM190" s="5"/>
      <c r="CMN190" s="5"/>
      <c r="CMO190" s="5"/>
      <c r="CMP190" s="5"/>
      <c r="CMQ190" s="5"/>
      <c r="CMR190" s="5"/>
      <c r="CMS190" s="5"/>
      <c r="CMT190" s="5"/>
      <c r="CMU190" s="5"/>
      <c r="CMV190" s="5"/>
      <c r="CMW190" s="5"/>
      <c r="CMX190" s="5"/>
      <c r="CMY190" s="5"/>
      <c r="CMZ190" s="5"/>
      <c r="CNA190" s="5"/>
      <c r="CNB190" s="5"/>
      <c r="CNC190" s="5"/>
      <c r="CND190" s="5"/>
      <c r="CNE190" s="5"/>
      <c r="CNF190" s="5"/>
      <c r="CNG190" s="5"/>
      <c r="CNH190" s="5"/>
      <c r="CNI190" s="5"/>
      <c r="CNJ190" s="5"/>
      <c r="CNK190" s="5"/>
      <c r="CNL190" s="5"/>
      <c r="CNM190" s="5"/>
      <c r="CNN190" s="5"/>
      <c r="CNO190" s="5"/>
      <c r="CNP190" s="5"/>
      <c r="CNQ190" s="5"/>
      <c r="CNR190" s="5"/>
      <c r="CNS190" s="5"/>
      <c r="CNT190" s="5"/>
      <c r="CNU190" s="5"/>
      <c r="CNV190" s="5"/>
      <c r="CNW190" s="5"/>
      <c r="CNX190" s="5"/>
      <c r="CNY190" s="5"/>
      <c r="CNZ190" s="5"/>
      <c r="COA190" s="5"/>
      <c r="COB190" s="5"/>
      <c r="COC190" s="5"/>
      <c r="COD190" s="5"/>
      <c r="COE190" s="5"/>
      <c r="COF190" s="5"/>
      <c r="COG190" s="5"/>
      <c r="COH190" s="5"/>
      <c r="COI190" s="5"/>
      <c r="COJ190" s="5"/>
      <c r="COK190" s="5"/>
      <c r="COL190" s="5"/>
      <c r="COM190" s="5"/>
      <c r="CON190" s="5"/>
      <c r="COO190" s="5"/>
      <c r="COP190" s="5"/>
      <c r="COQ190" s="5"/>
      <c r="COR190" s="5"/>
      <c r="COS190" s="5"/>
      <c r="COT190" s="5"/>
      <c r="COU190" s="5"/>
      <c r="COV190" s="5"/>
      <c r="COW190" s="5"/>
      <c r="COX190" s="5"/>
      <c r="COY190" s="5"/>
      <c r="COZ190" s="5"/>
      <c r="CPA190" s="5"/>
      <c r="CPB190" s="5"/>
      <c r="CPC190" s="5"/>
      <c r="CPD190" s="5"/>
      <c r="CPE190" s="5"/>
      <c r="CPF190" s="5"/>
      <c r="CPG190" s="5"/>
      <c r="CPH190" s="5"/>
      <c r="CPI190" s="5"/>
      <c r="CPJ190" s="5"/>
      <c r="CPK190" s="5"/>
      <c r="CPL190" s="5"/>
      <c r="CPM190" s="5"/>
      <c r="CPN190" s="5"/>
      <c r="CPO190" s="5"/>
      <c r="CPP190" s="5"/>
      <c r="CPQ190" s="5"/>
      <c r="CPR190" s="5"/>
      <c r="CPS190" s="5"/>
      <c r="CPT190" s="5"/>
      <c r="CPU190" s="5"/>
      <c r="CPV190" s="5"/>
      <c r="CPW190" s="5"/>
      <c r="CPX190" s="5"/>
      <c r="CPY190" s="5"/>
      <c r="CPZ190" s="5"/>
      <c r="CQA190" s="5"/>
      <c r="CQB190" s="5"/>
      <c r="CQC190" s="5"/>
      <c r="CQD190" s="5"/>
      <c r="CQE190" s="5"/>
      <c r="CQF190" s="5"/>
      <c r="CQG190" s="5"/>
      <c r="CQH190" s="5"/>
      <c r="CQI190" s="5"/>
      <c r="CQJ190" s="5"/>
      <c r="CQK190" s="5"/>
      <c r="CQL190" s="5"/>
      <c r="CQM190" s="5"/>
      <c r="CQN190" s="5"/>
      <c r="CQO190" s="5"/>
      <c r="CQP190" s="5"/>
      <c r="CQQ190" s="5"/>
      <c r="CQR190" s="5"/>
      <c r="CQS190" s="5"/>
      <c r="CQT190" s="5"/>
      <c r="CQU190" s="5"/>
      <c r="CQV190" s="5"/>
      <c r="CQW190" s="5"/>
      <c r="CQX190" s="5"/>
      <c r="CQY190" s="5"/>
      <c r="CQZ190" s="5"/>
      <c r="CRA190" s="5"/>
      <c r="CRB190" s="5"/>
      <c r="CRC190" s="5"/>
      <c r="CRD190" s="5"/>
      <c r="CRE190" s="5"/>
      <c r="CRF190" s="5"/>
      <c r="CRG190" s="5"/>
      <c r="CRH190" s="5"/>
      <c r="CRI190" s="5"/>
      <c r="CRJ190" s="5"/>
      <c r="CRK190" s="5"/>
      <c r="CRL190" s="5"/>
      <c r="CRM190" s="5"/>
      <c r="CRN190" s="5"/>
      <c r="CRO190" s="5"/>
      <c r="CRP190" s="5"/>
      <c r="CRQ190" s="5"/>
      <c r="CRR190" s="5"/>
      <c r="CRS190" s="5"/>
      <c r="CRT190" s="5"/>
      <c r="CRU190" s="5"/>
      <c r="CRV190" s="5"/>
      <c r="CRW190" s="5"/>
      <c r="CRX190" s="5"/>
      <c r="CRY190" s="5"/>
      <c r="CRZ190" s="5"/>
      <c r="CSA190" s="5"/>
      <c r="CSB190" s="5"/>
      <c r="CSC190" s="5"/>
      <c r="CSD190" s="5"/>
      <c r="CSE190" s="5"/>
      <c r="CSF190" s="5"/>
      <c r="CSG190" s="5"/>
      <c r="CSH190" s="5"/>
      <c r="CSI190" s="5"/>
      <c r="CSJ190" s="5"/>
      <c r="CSK190" s="5"/>
      <c r="CSL190" s="5"/>
      <c r="CSM190" s="5"/>
      <c r="CSN190" s="5"/>
      <c r="CSO190" s="5"/>
      <c r="CSP190" s="5"/>
      <c r="CSQ190" s="5"/>
      <c r="CSR190" s="5"/>
      <c r="CSS190" s="5"/>
      <c r="CST190" s="5"/>
      <c r="CSU190" s="5"/>
      <c r="CSV190" s="5"/>
      <c r="CSW190" s="5"/>
      <c r="CSX190" s="5"/>
      <c r="CSY190" s="5"/>
      <c r="CSZ190" s="5"/>
      <c r="CTA190" s="5"/>
      <c r="CTB190" s="5"/>
      <c r="CTC190" s="5"/>
      <c r="CTD190" s="5"/>
      <c r="CTE190" s="5"/>
      <c r="CTF190" s="5"/>
      <c r="CTG190" s="5"/>
      <c r="CTH190" s="5"/>
      <c r="CTI190" s="5"/>
      <c r="CTJ190" s="5"/>
      <c r="CTK190" s="5"/>
      <c r="CTL190" s="5"/>
      <c r="CTM190" s="5"/>
      <c r="CTN190" s="5"/>
      <c r="CTO190" s="5"/>
      <c r="CTP190" s="5"/>
      <c r="CTQ190" s="5"/>
      <c r="CTR190" s="5"/>
      <c r="CTS190" s="5"/>
      <c r="CTT190" s="5"/>
      <c r="CTU190" s="5"/>
      <c r="CTV190" s="5"/>
      <c r="CTW190" s="5"/>
      <c r="CTX190" s="5"/>
      <c r="CTY190" s="5"/>
      <c r="CTZ190" s="5"/>
      <c r="CUA190" s="5"/>
      <c r="CUB190" s="5"/>
      <c r="CUC190" s="5"/>
      <c r="CUD190" s="5"/>
      <c r="CUE190" s="5"/>
      <c r="CUF190" s="5"/>
      <c r="CUG190" s="5"/>
      <c r="CUH190" s="5"/>
      <c r="CUI190" s="5"/>
      <c r="CUJ190" s="5"/>
      <c r="CUK190" s="5"/>
      <c r="CUL190" s="5"/>
      <c r="CUM190" s="5"/>
      <c r="CUN190" s="5"/>
      <c r="CUO190" s="5"/>
      <c r="CUP190" s="5"/>
      <c r="CUQ190" s="5"/>
      <c r="CUR190" s="5"/>
      <c r="CUS190" s="5"/>
      <c r="CUT190" s="5"/>
      <c r="CUU190" s="5"/>
      <c r="CUV190" s="5"/>
      <c r="CUW190" s="5"/>
      <c r="CUX190" s="5"/>
      <c r="CUY190" s="5"/>
      <c r="CUZ190" s="5"/>
      <c r="CVA190" s="5"/>
      <c r="CVB190" s="5"/>
      <c r="CVC190" s="5"/>
      <c r="CVD190" s="5"/>
      <c r="CVE190" s="5"/>
      <c r="CVF190" s="5"/>
      <c r="CVG190" s="5"/>
      <c r="CVH190" s="5"/>
      <c r="CVI190" s="5"/>
      <c r="CVJ190" s="5"/>
      <c r="CVK190" s="5"/>
      <c r="CVL190" s="5"/>
      <c r="CVM190" s="5"/>
      <c r="CVN190" s="5"/>
      <c r="CVO190" s="5"/>
      <c r="CVP190" s="5"/>
      <c r="CVQ190" s="5"/>
      <c r="CVR190" s="5"/>
      <c r="CVS190" s="5"/>
      <c r="CVT190" s="5"/>
      <c r="CVU190" s="5"/>
      <c r="CVV190" s="5"/>
      <c r="CVW190" s="5"/>
      <c r="CVX190" s="5"/>
      <c r="CVY190" s="5"/>
      <c r="CVZ190" s="5"/>
      <c r="CWA190" s="5"/>
      <c r="CWB190" s="5"/>
      <c r="CWC190" s="5"/>
      <c r="CWD190" s="5"/>
      <c r="CWE190" s="5"/>
      <c r="CWF190" s="5"/>
      <c r="CWG190" s="5"/>
      <c r="CWH190" s="5"/>
      <c r="CWI190" s="5"/>
      <c r="CWJ190" s="5"/>
      <c r="CWK190" s="5"/>
      <c r="CWL190" s="5"/>
      <c r="CWM190" s="5"/>
      <c r="CWN190" s="5"/>
      <c r="CWO190" s="5"/>
      <c r="CWP190" s="5"/>
      <c r="CWQ190" s="5"/>
      <c r="CWR190" s="5"/>
      <c r="CWS190" s="5"/>
      <c r="CWT190" s="5"/>
      <c r="CWU190" s="5"/>
      <c r="CWV190" s="5"/>
      <c r="CWW190" s="5"/>
      <c r="CWX190" s="5"/>
      <c r="CWY190" s="5"/>
      <c r="CWZ190" s="5"/>
      <c r="CXA190" s="5"/>
      <c r="CXB190" s="5"/>
      <c r="CXC190" s="5"/>
      <c r="CXD190" s="5"/>
      <c r="CXE190" s="5"/>
      <c r="CXF190" s="5"/>
      <c r="CXG190" s="5"/>
      <c r="CXH190" s="5"/>
      <c r="CXI190" s="5"/>
      <c r="CXJ190" s="5"/>
      <c r="CXK190" s="5"/>
      <c r="CXL190" s="5"/>
      <c r="CXM190" s="5"/>
      <c r="CXN190" s="5"/>
      <c r="CXO190" s="5"/>
      <c r="CXP190" s="5"/>
      <c r="CXQ190" s="5"/>
      <c r="CXR190" s="5"/>
      <c r="CXS190" s="5"/>
      <c r="CXT190" s="5"/>
      <c r="CXU190" s="5"/>
      <c r="CXV190" s="5"/>
      <c r="CXW190" s="5"/>
      <c r="CXX190" s="5"/>
      <c r="CXY190" s="5"/>
      <c r="CXZ190" s="5"/>
      <c r="CYA190" s="5"/>
      <c r="CYB190" s="5"/>
      <c r="CYC190" s="5"/>
      <c r="CYD190" s="5"/>
      <c r="CYE190" s="5"/>
      <c r="CYF190" s="5"/>
      <c r="CYG190" s="5"/>
      <c r="CYH190" s="5"/>
      <c r="CYI190" s="5"/>
      <c r="CYJ190" s="5"/>
      <c r="CYK190" s="5"/>
      <c r="CYL190" s="5"/>
      <c r="CYM190" s="5"/>
      <c r="CYN190" s="5"/>
      <c r="CYO190" s="5"/>
      <c r="CYP190" s="5"/>
      <c r="CYQ190" s="5"/>
      <c r="CYR190" s="5"/>
      <c r="CYS190" s="5"/>
      <c r="CYT190" s="5"/>
      <c r="CYU190" s="5"/>
      <c r="CYV190" s="5"/>
      <c r="CYW190" s="5"/>
      <c r="CYX190" s="5"/>
      <c r="CYY190" s="5"/>
      <c r="CYZ190" s="5"/>
      <c r="CZA190" s="5"/>
      <c r="CZB190" s="5"/>
      <c r="CZC190" s="5"/>
      <c r="CZD190" s="5"/>
      <c r="CZE190" s="5"/>
      <c r="CZF190" s="5"/>
      <c r="CZG190" s="5"/>
      <c r="CZH190" s="5"/>
      <c r="CZI190" s="5"/>
      <c r="CZJ190" s="5"/>
      <c r="CZK190" s="5"/>
      <c r="CZL190" s="5"/>
      <c r="CZM190" s="5"/>
      <c r="CZN190" s="5"/>
      <c r="CZO190" s="5"/>
      <c r="CZP190" s="5"/>
      <c r="CZQ190" s="5"/>
      <c r="CZR190" s="5"/>
      <c r="CZS190" s="5"/>
      <c r="CZT190" s="5"/>
      <c r="CZU190" s="5"/>
      <c r="CZV190" s="5"/>
      <c r="CZW190" s="5"/>
      <c r="CZX190" s="5"/>
      <c r="CZY190" s="5"/>
      <c r="CZZ190" s="5"/>
      <c r="DAA190" s="5"/>
      <c r="DAB190" s="5"/>
      <c r="DAC190" s="5"/>
      <c r="DAD190" s="5"/>
      <c r="DAE190" s="5"/>
      <c r="DAF190" s="5"/>
      <c r="DAG190" s="5"/>
      <c r="DAH190" s="5"/>
      <c r="DAI190" s="5"/>
      <c r="DAJ190" s="5"/>
      <c r="DAK190" s="5"/>
      <c r="DAL190" s="5"/>
      <c r="DAM190" s="5"/>
      <c r="DAN190" s="5"/>
      <c r="DAO190" s="5"/>
      <c r="DAP190" s="5"/>
      <c r="DAQ190" s="5"/>
      <c r="DAR190" s="5"/>
      <c r="DAS190" s="5"/>
      <c r="DAT190" s="5"/>
      <c r="DAU190" s="5"/>
      <c r="DAV190" s="5"/>
      <c r="DAW190" s="5"/>
      <c r="DAX190" s="5"/>
      <c r="DAY190" s="5"/>
      <c r="DAZ190" s="5"/>
      <c r="DBA190" s="5"/>
      <c r="DBB190" s="5"/>
      <c r="DBC190" s="5"/>
      <c r="DBD190" s="5"/>
      <c r="DBE190" s="5"/>
      <c r="DBF190" s="5"/>
      <c r="DBG190" s="5"/>
      <c r="DBH190" s="5"/>
      <c r="DBI190" s="5"/>
      <c r="DBJ190" s="5"/>
      <c r="DBK190" s="5"/>
      <c r="DBL190" s="5"/>
      <c r="DBM190" s="5"/>
      <c r="DBN190" s="5"/>
      <c r="DBO190" s="5"/>
      <c r="DBP190" s="5"/>
      <c r="DBQ190" s="5"/>
      <c r="DBR190" s="5"/>
      <c r="DBS190" s="5"/>
      <c r="DBT190" s="5"/>
      <c r="DBU190" s="5"/>
      <c r="DBV190" s="5"/>
      <c r="DBW190" s="5"/>
      <c r="DBX190" s="5"/>
      <c r="DBY190" s="5"/>
      <c r="DBZ190" s="5"/>
      <c r="DCA190" s="5"/>
      <c r="DCB190" s="5"/>
      <c r="DCC190" s="5"/>
      <c r="DCD190" s="5"/>
      <c r="DCE190" s="5"/>
      <c r="DCF190" s="5"/>
      <c r="DCG190" s="5"/>
      <c r="DCH190" s="5"/>
      <c r="DCI190" s="5"/>
      <c r="DCJ190" s="5"/>
      <c r="DCK190" s="5"/>
      <c r="DCL190" s="5"/>
      <c r="DCM190" s="5"/>
      <c r="DCN190" s="5"/>
      <c r="DCO190" s="5"/>
      <c r="DCP190" s="5"/>
      <c r="DCQ190" s="5"/>
      <c r="DCR190" s="5"/>
      <c r="DCS190" s="5"/>
      <c r="DCT190" s="5"/>
      <c r="DCU190" s="5"/>
      <c r="DCV190" s="5"/>
      <c r="DCW190" s="5"/>
      <c r="DCX190" s="5"/>
      <c r="DCY190" s="5"/>
      <c r="DCZ190" s="5"/>
      <c r="DDA190" s="5"/>
      <c r="DDB190" s="5"/>
      <c r="DDC190" s="5"/>
      <c r="DDD190" s="5"/>
      <c r="DDE190" s="5"/>
      <c r="DDF190" s="5"/>
      <c r="DDG190" s="5"/>
      <c r="DDH190" s="5"/>
      <c r="DDI190" s="5"/>
      <c r="DDJ190" s="5"/>
      <c r="DDK190" s="5"/>
      <c r="DDL190" s="5"/>
      <c r="DDM190" s="5"/>
      <c r="DDN190" s="5"/>
      <c r="DDO190" s="5"/>
      <c r="DDP190" s="5"/>
      <c r="DDQ190" s="5"/>
      <c r="DDR190" s="5"/>
      <c r="DDS190" s="5"/>
      <c r="DDT190" s="5"/>
      <c r="DDU190" s="5"/>
      <c r="DDV190" s="5"/>
      <c r="DDW190" s="5"/>
      <c r="DDX190" s="5"/>
      <c r="DDY190" s="5"/>
      <c r="DDZ190" s="5"/>
      <c r="DEA190" s="5"/>
      <c r="DEB190" s="5"/>
      <c r="DEC190" s="5"/>
      <c r="DED190" s="5"/>
      <c r="DEE190" s="5"/>
      <c r="DEF190" s="5"/>
      <c r="DEG190" s="5"/>
      <c r="DEH190" s="5"/>
      <c r="DEI190" s="5"/>
      <c r="DEJ190" s="5"/>
      <c r="DEK190" s="5"/>
      <c r="DEL190" s="5"/>
      <c r="DEM190" s="5"/>
      <c r="DEN190" s="5"/>
      <c r="DEO190" s="5"/>
      <c r="DEP190" s="5"/>
      <c r="DEQ190" s="5"/>
      <c r="DER190" s="5"/>
      <c r="DES190" s="5"/>
      <c r="DET190" s="5"/>
      <c r="DEU190" s="5"/>
      <c r="DEV190" s="5"/>
      <c r="DEW190" s="5"/>
      <c r="DEX190" s="5"/>
      <c r="DEY190" s="5"/>
      <c r="DEZ190" s="5"/>
      <c r="DFA190" s="5"/>
      <c r="DFB190" s="5"/>
      <c r="DFC190" s="5"/>
      <c r="DFD190" s="5"/>
      <c r="DFE190" s="5"/>
      <c r="DFF190" s="5"/>
      <c r="DFG190" s="5"/>
      <c r="DFH190" s="5"/>
      <c r="DFI190" s="5"/>
      <c r="DFJ190" s="5"/>
      <c r="DFK190" s="5"/>
      <c r="DFL190" s="5"/>
      <c r="DFM190" s="5"/>
      <c r="DFN190" s="5"/>
      <c r="DFO190" s="5"/>
      <c r="DFP190" s="5"/>
      <c r="DFQ190" s="5"/>
      <c r="DFR190" s="5"/>
      <c r="DFS190" s="5"/>
      <c r="DFT190" s="5"/>
      <c r="DFU190" s="5"/>
      <c r="DFV190" s="5"/>
      <c r="DFW190" s="5"/>
      <c r="DFX190" s="5"/>
      <c r="DFY190" s="5"/>
      <c r="DFZ190" s="5"/>
      <c r="DGA190" s="5"/>
      <c r="DGB190" s="5"/>
      <c r="DGC190" s="5"/>
      <c r="DGD190" s="5"/>
      <c r="DGE190" s="5"/>
      <c r="DGF190" s="5"/>
      <c r="DGG190" s="5"/>
      <c r="DGH190" s="5"/>
      <c r="DGI190" s="5"/>
      <c r="DGJ190" s="5"/>
      <c r="DGK190" s="5"/>
      <c r="DGL190" s="5"/>
      <c r="DGM190" s="5"/>
      <c r="DGN190" s="5"/>
      <c r="DGO190" s="5"/>
      <c r="DGP190" s="5"/>
      <c r="DGQ190" s="5"/>
      <c r="DGR190" s="5"/>
      <c r="DGS190" s="5"/>
      <c r="DGT190" s="5"/>
      <c r="DGU190" s="5"/>
      <c r="DGV190" s="5"/>
      <c r="DGW190" s="5"/>
      <c r="DGX190" s="5"/>
      <c r="DGY190" s="5"/>
      <c r="DGZ190" s="5"/>
      <c r="DHA190" s="5"/>
      <c r="DHB190" s="5"/>
      <c r="DHC190" s="5"/>
      <c r="DHD190" s="5"/>
      <c r="DHE190" s="5"/>
      <c r="DHF190" s="5"/>
      <c r="DHG190" s="5"/>
      <c r="DHH190" s="5"/>
      <c r="DHI190" s="5"/>
      <c r="DHJ190" s="5"/>
      <c r="DHK190" s="5"/>
      <c r="DHL190" s="5"/>
      <c r="DHM190" s="5"/>
      <c r="DHN190" s="5"/>
      <c r="DHO190" s="5"/>
      <c r="DHP190" s="5"/>
      <c r="DHQ190" s="5"/>
      <c r="DHR190" s="5"/>
      <c r="DHS190" s="5"/>
      <c r="DHT190" s="5"/>
      <c r="DHU190" s="5"/>
      <c r="DHV190" s="5"/>
      <c r="DHW190" s="5"/>
      <c r="DHX190" s="5"/>
      <c r="DHY190" s="5"/>
      <c r="DHZ190" s="5"/>
      <c r="DIA190" s="5"/>
      <c r="DIB190" s="5"/>
      <c r="DIC190" s="5"/>
      <c r="DID190" s="5"/>
      <c r="DIE190" s="5"/>
      <c r="DIF190" s="5"/>
      <c r="DIG190" s="5"/>
      <c r="DIH190" s="5"/>
      <c r="DII190" s="5"/>
      <c r="DIJ190" s="5"/>
      <c r="DIK190" s="5"/>
      <c r="DIL190" s="5"/>
      <c r="DIM190" s="5"/>
      <c r="DIN190" s="5"/>
      <c r="DIO190" s="5"/>
      <c r="DIP190" s="5"/>
      <c r="DIQ190" s="5"/>
      <c r="DIR190" s="5"/>
      <c r="DIS190" s="5"/>
      <c r="DIT190" s="5"/>
      <c r="DIU190" s="5"/>
      <c r="DIV190" s="5"/>
      <c r="DIW190" s="5"/>
      <c r="DIX190" s="5"/>
      <c r="DIY190" s="5"/>
      <c r="DIZ190" s="5"/>
      <c r="DJA190" s="5"/>
      <c r="DJB190" s="5"/>
      <c r="DJC190" s="5"/>
      <c r="DJD190" s="5"/>
      <c r="DJE190" s="5"/>
      <c r="DJF190" s="5"/>
      <c r="DJG190" s="5"/>
      <c r="DJH190" s="5"/>
      <c r="DJI190" s="5"/>
      <c r="DJJ190" s="5"/>
      <c r="DJK190" s="5"/>
      <c r="DJL190" s="5"/>
      <c r="DJM190" s="5"/>
      <c r="DJN190" s="5"/>
      <c r="DJO190" s="5"/>
      <c r="DJP190" s="5"/>
      <c r="DJQ190" s="5"/>
      <c r="DJR190" s="5"/>
      <c r="DJS190" s="5"/>
      <c r="DJT190" s="5"/>
      <c r="DJU190" s="5"/>
      <c r="DJV190" s="5"/>
      <c r="DJW190" s="5"/>
      <c r="DJX190" s="5"/>
      <c r="DJY190" s="5"/>
      <c r="DJZ190" s="5"/>
      <c r="DKA190" s="5"/>
      <c r="DKB190" s="5"/>
      <c r="DKC190" s="5"/>
      <c r="DKD190" s="5"/>
      <c r="DKE190" s="5"/>
      <c r="DKF190" s="5"/>
      <c r="DKG190" s="5"/>
      <c r="DKH190" s="5"/>
      <c r="DKI190" s="5"/>
      <c r="DKJ190" s="5"/>
      <c r="DKK190" s="5"/>
      <c r="DKL190" s="5"/>
      <c r="DKM190" s="5"/>
      <c r="DKN190" s="5"/>
      <c r="DKO190" s="5"/>
      <c r="DKP190" s="5"/>
      <c r="DKQ190" s="5"/>
      <c r="DKR190" s="5"/>
      <c r="DKS190" s="5"/>
      <c r="DKT190" s="5"/>
      <c r="DKU190" s="5"/>
      <c r="DKV190" s="5"/>
      <c r="DKW190" s="5"/>
      <c r="DKX190" s="5"/>
      <c r="DKY190" s="5"/>
      <c r="DKZ190" s="5"/>
      <c r="DLA190" s="5"/>
      <c r="DLB190" s="5"/>
      <c r="DLC190" s="5"/>
      <c r="DLD190" s="5"/>
      <c r="DLE190" s="5"/>
      <c r="DLF190" s="5"/>
      <c r="DLG190" s="5"/>
      <c r="DLH190" s="5"/>
      <c r="DLI190" s="5"/>
      <c r="DLJ190" s="5"/>
      <c r="DLK190" s="5"/>
      <c r="DLL190" s="5"/>
      <c r="DLM190" s="5"/>
      <c r="DLN190" s="5"/>
      <c r="DLO190" s="5"/>
      <c r="DLP190" s="5"/>
      <c r="DLQ190" s="5"/>
      <c r="DLR190" s="5"/>
      <c r="DLS190" s="5"/>
      <c r="DLT190" s="5"/>
      <c r="DLU190" s="5"/>
      <c r="DLV190" s="5"/>
      <c r="DLW190" s="5"/>
      <c r="DLX190" s="5"/>
      <c r="DLY190" s="5"/>
      <c r="DLZ190" s="5"/>
      <c r="DMA190" s="5"/>
      <c r="DMB190" s="5"/>
      <c r="DMC190" s="5"/>
      <c r="DMD190" s="5"/>
      <c r="DME190" s="5"/>
      <c r="DMF190" s="5"/>
      <c r="DMG190" s="5"/>
      <c r="DMH190" s="5"/>
      <c r="DMI190" s="5"/>
      <c r="DMJ190" s="5"/>
      <c r="DMK190" s="5"/>
      <c r="DML190" s="5"/>
      <c r="DMM190" s="5"/>
      <c r="DMN190" s="5"/>
      <c r="DMO190" s="5"/>
      <c r="DMP190" s="5"/>
      <c r="DMQ190" s="5"/>
      <c r="DMR190" s="5"/>
      <c r="DMS190" s="5"/>
      <c r="DMT190" s="5"/>
      <c r="DMU190" s="5"/>
      <c r="DMV190" s="5"/>
      <c r="DMW190" s="5"/>
      <c r="DMX190" s="5"/>
      <c r="DMY190" s="5"/>
      <c r="DMZ190" s="5"/>
      <c r="DNA190" s="5"/>
      <c r="DNB190" s="5"/>
      <c r="DNC190" s="5"/>
      <c r="DND190" s="5"/>
      <c r="DNE190" s="5"/>
      <c r="DNF190" s="5"/>
      <c r="DNG190" s="5"/>
      <c r="DNH190" s="5"/>
      <c r="DNI190" s="5"/>
      <c r="DNJ190" s="5"/>
      <c r="DNK190" s="5"/>
      <c r="DNL190" s="5"/>
      <c r="DNM190" s="5"/>
      <c r="DNN190" s="5"/>
      <c r="DNO190" s="5"/>
      <c r="DNP190" s="5"/>
      <c r="DNQ190" s="5"/>
      <c r="DNR190" s="5"/>
      <c r="DNS190" s="5"/>
      <c r="DNT190" s="5"/>
      <c r="DNU190" s="5"/>
      <c r="DNV190" s="5"/>
      <c r="DNW190" s="5"/>
      <c r="DNX190" s="5"/>
      <c r="DNY190" s="5"/>
      <c r="DNZ190" s="5"/>
      <c r="DOA190" s="5"/>
      <c r="DOB190" s="5"/>
      <c r="DOC190" s="5"/>
      <c r="DOD190" s="5"/>
      <c r="DOE190" s="5"/>
      <c r="DOF190" s="5"/>
      <c r="DOG190" s="5"/>
      <c r="DOH190" s="5"/>
      <c r="DOI190" s="5"/>
      <c r="DOJ190" s="5"/>
      <c r="DOK190" s="5"/>
      <c r="DOL190" s="5"/>
      <c r="DOM190" s="5"/>
      <c r="DON190" s="5"/>
      <c r="DOO190" s="5"/>
      <c r="DOP190" s="5"/>
      <c r="DOQ190" s="5"/>
      <c r="DOR190" s="5"/>
      <c r="DOS190" s="5"/>
      <c r="DOT190" s="5"/>
      <c r="DOU190" s="5"/>
      <c r="DOV190" s="5"/>
      <c r="DOW190" s="5"/>
      <c r="DOX190" s="5"/>
      <c r="DOY190" s="5"/>
      <c r="DOZ190" s="5"/>
      <c r="DPA190" s="5"/>
      <c r="DPB190" s="5"/>
      <c r="DPC190" s="5"/>
      <c r="DPD190" s="5"/>
      <c r="DPE190" s="5"/>
      <c r="DPF190" s="5"/>
      <c r="DPG190" s="5"/>
      <c r="DPH190" s="5"/>
      <c r="DPI190" s="5"/>
      <c r="DPJ190" s="5"/>
      <c r="DPK190" s="5"/>
      <c r="DPL190" s="5"/>
      <c r="DPM190" s="5"/>
      <c r="DPN190" s="5"/>
      <c r="DPO190" s="5"/>
      <c r="DPP190" s="5"/>
      <c r="DPQ190" s="5"/>
      <c r="DPR190" s="5"/>
      <c r="DPS190" s="5"/>
      <c r="DPT190" s="5"/>
      <c r="DPU190" s="5"/>
      <c r="DPV190" s="5"/>
      <c r="DPW190" s="5"/>
      <c r="DPX190" s="5"/>
      <c r="DPY190" s="5"/>
      <c r="DPZ190" s="5"/>
      <c r="DQA190" s="5"/>
      <c r="DQB190" s="5"/>
      <c r="DQC190" s="5"/>
      <c r="DQD190" s="5"/>
      <c r="DQE190" s="5"/>
      <c r="DQF190" s="5"/>
      <c r="DQG190" s="5"/>
      <c r="DQH190" s="5"/>
      <c r="DQI190" s="5"/>
      <c r="DQJ190" s="5"/>
      <c r="DQK190" s="5"/>
      <c r="DQL190" s="5"/>
      <c r="DQM190" s="5"/>
      <c r="DQN190" s="5"/>
      <c r="DQO190" s="5"/>
      <c r="DQP190" s="5"/>
      <c r="DQQ190" s="5"/>
      <c r="DQR190" s="5"/>
      <c r="DQS190" s="5"/>
      <c r="DQT190" s="5"/>
      <c r="DQU190" s="5"/>
      <c r="DQV190" s="5"/>
      <c r="DQW190" s="5"/>
      <c r="DQX190" s="5"/>
      <c r="DQY190" s="5"/>
      <c r="DQZ190" s="5"/>
      <c r="DRA190" s="5"/>
      <c r="DRB190" s="5"/>
      <c r="DRC190" s="5"/>
      <c r="DRD190" s="5"/>
      <c r="DRE190" s="5"/>
      <c r="DRF190" s="5"/>
      <c r="DRG190" s="5"/>
      <c r="DRH190" s="5"/>
      <c r="DRI190" s="5"/>
      <c r="DRJ190" s="5"/>
      <c r="DRK190" s="5"/>
      <c r="DRL190" s="5"/>
      <c r="DRM190" s="5"/>
      <c r="DRN190" s="5"/>
      <c r="DRO190" s="5"/>
      <c r="DRP190" s="5"/>
      <c r="DRQ190" s="5"/>
      <c r="DRR190" s="5"/>
      <c r="DRS190" s="5"/>
      <c r="DRT190" s="5"/>
      <c r="DRU190" s="5"/>
      <c r="DRV190" s="5"/>
      <c r="DRW190" s="5"/>
      <c r="DRX190" s="5"/>
      <c r="DRY190" s="5"/>
      <c r="DRZ190" s="5"/>
      <c r="DSA190" s="5"/>
      <c r="DSB190" s="5"/>
      <c r="DSC190" s="5"/>
      <c r="DSD190" s="5"/>
      <c r="DSE190" s="5"/>
      <c r="DSF190" s="5"/>
      <c r="DSG190" s="5"/>
      <c r="DSH190" s="5"/>
      <c r="DSI190" s="5"/>
      <c r="DSJ190" s="5"/>
      <c r="DSK190" s="5"/>
      <c r="DSL190" s="5"/>
      <c r="DSM190" s="5"/>
      <c r="DSN190" s="5"/>
      <c r="DSO190" s="5"/>
      <c r="DSP190" s="5"/>
      <c r="DSQ190" s="5"/>
      <c r="DSR190" s="5"/>
      <c r="DSS190" s="5"/>
      <c r="DST190" s="5"/>
      <c r="DSU190" s="5"/>
      <c r="DSV190" s="5"/>
      <c r="DSW190" s="5"/>
      <c r="DSX190" s="5"/>
      <c r="DSY190" s="5"/>
      <c r="DSZ190" s="5"/>
      <c r="DTA190" s="5"/>
      <c r="DTB190" s="5"/>
      <c r="DTC190" s="5"/>
      <c r="DTD190" s="5"/>
      <c r="DTE190" s="5"/>
      <c r="DTF190" s="5"/>
      <c r="DTG190" s="5"/>
      <c r="DTH190" s="5"/>
      <c r="DTI190" s="5"/>
      <c r="DTJ190" s="5"/>
      <c r="DTK190" s="5"/>
      <c r="DTL190" s="5"/>
      <c r="DTM190" s="5"/>
      <c r="DTN190" s="5"/>
      <c r="DTO190" s="5"/>
      <c r="DTP190" s="5"/>
      <c r="DTQ190" s="5"/>
      <c r="DTR190" s="5"/>
      <c r="DTS190" s="5"/>
      <c r="DTT190" s="5"/>
      <c r="DTU190" s="5"/>
      <c r="DTV190" s="5"/>
      <c r="DTW190" s="5"/>
      <c r="DTX190" s="5"/>
      <c r="DTY190" s="5"/>
      <c r="DTZ190" s="5"/>
      <c r="DUA190" s="5"/>
      <c r="DUB190" s="5"/>
      <c r="DUC190" s="5"/>
      <c r="DUD190" s="5"/>
      <c r="DUE190" s="5"/>
      <c r="DUF190" s="5"/>
      <c r="DUG190" s="5"/>
      <c r="DUH190" s="5"/>
      <c r="DUI190" s="5"/>
      <c r="DUJ190" s="5"/>
      <c r="DUK190" s="5"/>
      <c r="DUL190" s="5"/>
      <c r="DUM190" s="5"/>
      <c r="DUN190" s="5"/>
      <c r="DUO190" s="5"/>
      <c r="DUP190" s="5"/>
      <c r="DUQ190" s="5"/>
      <c r="DUR190" s="5"/>
      <c r="DUS190" s="5"/>
      <c r="DUT190" s="5"/>
      <c r="DUU190" s="5"/>
      <c r="DUV190" s="5"/>
      <c r="DUW190" s="5"/>
      <c r="DUX190" s="5"/>
      <c r="DUY190" s="5"/>
      <c r="DUZ190" s="5"/>
      <c r="DVA190" s="5"/>
      <c r="DVB190" s="5"/>
      <c r="DVC190" s="5"/>
      <c r="DVD190" s="5"/>
      <c r="DVE190" s="5"/>
      <c r="DVF190" s="5"/>
      <c r="DVG190" s="5"/>
      <c r="DVH190" s="5"/>
      <c r="DVI190" s="5"/>
      <c r="DVJ190" s="5"/>
      <c r="DVK190" s="5"/>
      <c r="DVL190" s="5"/>
      <c r="DVM190" s="5"/>
      <c r="DVN190" s="5"/>
      <c r="DVO190" s="5"/>
      <c r="DVP190" s="5"/>
      <c r="DVQ190" s="5"/>
      <c r="DVR190" s="5"/>
      <c r="DVS190" s="5"/>
      <c r="DVT190" s="5"/>
      <c r="DVU190" s="5"/>
      <c r="DVV190" s="5"/>
      <c r="DVW190" s="5"/>
      <c r="DVX190" s="5"/>
      <c r="DVY190" s="5"/>
      <c r="DVZ190" s="5"/>
      <c r="DWA190" s="5"/>
      <c r="DWB190" s="5"/>
      <c r="DWC190" s="5"/>
      <c r="DWD190" s="5"/>
      <c r="DWE190" s="5"/>
      <c r="DWF190" s="5"/>
      <c r="DWG190" s="5"/>
      <c r="DWH190" s="5"/>
      <c r="DWI190" s="5"/>
      <c r="DWJ190" s="5"/>
      <c r="DWK190" s="5"/>
      <c r="DWL190" s="5"/>
      <c r="DWM190" s="5"/>
      <c r="DWN190" s="5"/>
      <c r="DWO190" s="5"/>
      <c r="DWP190" s="5"/>
      <c r="DWQ190" s="5"/>
      <c r="DWR190" s="5"/>
      <c r="DWS190" s="5"/>
      <c r="DWT190" s="5"/>
      <c r="DWU190" s="5"/>
      <c r="DWV190" s="5"/>
      <c r="DWW190" s="5"/>
      <c r="DWX190" s="5"/>
      <c r="DWY190" s="5"/>
      <c r="DWZ190" s="5"/>
      <c r="DXA190" s="5"/>
      <c r="DXB190" s="5"/>
      <c r="DXC190" s="5"/>
      <c r="DXD190" s="5"/>
      <c r="DXE190" s="5"/>
      <c r="DXF190" s="5"/>
      <c r="DXG190" s="5"/>
      <c r="DXH190" s="5"/>
      <c r="DXI190" s="5"/>
      <c r="DXJ190" s="5"/>
      <c r="DXK190" s="5"/>
      <c r="DXL190" s="5"/>
      <c r="DXM190" s="5"/>
      <c r="DXN190" s="5"/>
      <c r="DXO190" s="5"/>
      <c r="DXP190" s="5"/>
      <c r="DXQ190" s="5"/>
      <c r="DXR190" s="5"/>
      <c r="DXS190" s="5"/>
      <c r="DXT190" s="5"/>
      <c r="DXU190" s="5"/>
      <c r="DXV190" s="5"/>
      <c r="DXW190" s="5"/>
      <c r="DXX190" s="5"/>
      <c r="DXY190" s="5"/>
      <c r="DXZ190" s="5"/>
      <c r="DYA190" s="5"/>
      <c r="DYB190" s="5"/>
      <c r="DYC190" s="5"/>
      <c r="DYD190" s="5"/>
      <c r="DYE190" s="5"/>
      <c r="DYF190" s="5"/>
      <c r="DYG190" s="5"/>
      <c r="DYH190" s="5"/>
      <c r="DYI190" s="5"/>
      <c r="DYJ190" s="5"/>
      <c r="DYK190" s="5"/>
      <c r="DYL190" s="5"/>
      <c r="DYM190" s="5"/>
      <c r="DYN190" s="5"/>
      <c r="DYO190" s="5"/>
      <c r="DYP190" s="5"/>
      <c r="DYQ190" s="5"/>
      <c r="DYR190" s="5"/>
      <c r="DYS190" s="5"/>
      <c r="DYT190" s="5"/>
      <c r="DYU190" s="5"/>
      <c r="DYV190" s="5"/>
      <c r="DYW190" s="5"/>
      <c r="DYX190" s="5"/>
      <c r="DYY190" s="5"/>
      <c r="DYZ190" s="5"/>
      <c r="DZA190" s="5"/>
      <c r="DZB190" s="5"/>
      <c r="DZC190" s="5"/>
      <c r="DZD190" s="5"/>
      <c r="DZE190" s="5"/>
      <c r="DZF190" s="5"/>
      <c r="DZG190" s="5"/>
      <c r="DZH190" s="5"/>
      <c r="DZI190" s="5"/>
      <c r="DZJ190" s="5"/>
      <c r="DZK190" s="5"/>
      <c r="DZL190" s="5"/>
      <c r="DZM190" s="5"/>
      <c r="DZN190" s="5"/>
      <c r="DZO190" s="5"/>
      <c r="DZP190" s="5"/>
      <c r="DZQ190" s="5"/>
      <c r="DZR190" s="5"/>
      <c r="DZS190" s="5"/>
      <c r="DZT190" s="5"/>
      <c r="DZU190" s="5"/>
      <c r="DZV190" s="5"/>
      <c r="DZW190" s="5"/>
      <c r="DZX190" s="5"/>
      <c r="DZY190" s="5"/>
      <c r="DZZ190" s="5"/>
      <c r="EAA190" s="5"/>
      <c r="EAB190" s="5"/>
      <c r="EAC190" s="5"/>
      <c r="EAD190" s="5"/>
      <c r="EAE190" s="5"/>
      <c r="EAF190" s="5"/>
      <c r="EAG190" s="5"/>
      <c r="EAH190" s="5"/>
      <c r="EAI190" s="5"/>
      <c r="EAJ190" s="5"/>
      <c r="EAK190" s="5"/>
      <c r="EAL190" s="5"/>
      <c r="EAM190" s="5"/>
      <c r="EAN190" s="5"/>
      <c r="EAO190" s="5"/>
      <c r="EAP190" s="5"/>
      <c r="EAQ190" s="5"/>
      <c r="EAR190" s="5"/>
      <c r="EAS190" s="5"/>
      <c r="EAT190" s="5"/>
      <c r="EAU190" s="5"/>
      <c r="EAV190" s="5"/>
      <c r="EAW190" s="5"/>
      <c r="EAX190" s="5"/>
      <c r="EAY190" s="5"/>
      <c r="EAZ190" s="5"/>
      <c r="EBA190" s="5"/>
      <c r="EBB190" s="5"/>
      <c r="EBC190" s="5"/>
      <c r="EBD190" s="5"/>
      <c r="EBE190" s="5"/>
      <c r="EBF190" s="5"/>
      <c r="EBG190" s="5"/>
      <c r="EBH190" s="5"/>
      <c r="EBI190" s="5"/>
      <c r="EBJ190" s="5"/>
      <c r="EBK190" s="5"/>
      <c r="EBL190" s="5"/>
      <c r="EBM190" s="5"/>
      <c r="EBN190" s="5"/>
      <c r="EBO190" s="5"/>
      <c r="EBP190" s="5"/>
      <c r="EBQ190" s="5"/>
      <c r="EBR190" s="5"/>
      <c r="EBS190" s="5"/>
      <c r="EBT190" s="5"/>
      <c r="EBU190" s="5"/>
      <c r="EBV190" s="5"/>
      <c r="EBW190" s="5"/>
      <c r="EBX190" s="5"/>
      <c r="EBY190" s="5"/>
      <c r="EBZ190" s="5"/>
      <c r="ECA190" s="5"/>
      <c r="ECB190" s="5"/>
      <c r="ECC190" s="5"/>
      <c r="ECD190" s="5"/>
      <c r="ECE190" s="5"/>
      <c r="ECF190" s="5"/>
      <c r="ECG190" s="5"/>
      <c r="ECH190" s="5"/>
      <c r="ECI190" s="5"/>
      <c r="ECJ190" s="5"/>
      <c r="ECK190" s="5"/>
      <c r="ECL190" s="5"/>
      <c r="ECM190" s="5"/>
      <c r="ECN190" s="5"/>
      <c r="ECO190" s="5"/>
      <c r="ECP190" s="5"/>
      <c r="ECQ190" s="5"/>
      <c r="ECR190" s="5"/>
      <c r="ECS190" s="5"/>
      <c r="ECT190" s="5"/>
      <c r="ECU190" s="5"/>
      <c r="ECV190" s="5"/>
      <c r="ECW190" s="5"/>
      <c r="ECX190" s="5"/>
      <c r="ECY190" s="5"/>
      <c r="ECZ190" s="5"/>
      <c r="EDA190" s="5"/>
      <c r="EDB190" s="5"/>
      <c r="EDC190" s="5"/>
      <c r="EDD190" s="5"/>
      <c r="EDE190" s="5"/>
      <c r="EDF190" s="5"/>
      <c r="EDG190" s="5"/>
      <c r="EDH190" s="5"/>
      <c r="EDI190" s="5"/>
      <c r="EDJ190" s="5"/>
      <c r="EDK190" s="5"/>
      <c r="EDL190" s="5"/>
      <c r="EDM190" s="5"/>
      <c r="EDN190" s="5"/>
      <c r="EDO190" s="5"/>
      <c r="EDP190" s="5"/>
      <c r="EDQ190" s="5"/>
      <c r="EDR190" s="5"/>
      <c r="EDS190" s="5"/>
      <c r="EDT190" s="5"/>
      <c r="EDU190" s="5"/>
      <c r="EDV190" s="5"/>
      <c r="EDW190" s="5"/>
      <c r="EDX190" s="5"/>
      <c r="EDY190" s="5"/>
      <c r="EDZ190" s="5"/>
      <c r="EEA190" s="5"/>
      <c r="EEB190" s="5"/>
      <c r="EEC190" s="5"/>
      <c r="EED190" s="5"/>
      <c r="EEE190" s="5"/>
      <c r="EEF190" s="5"/>
      <c r="EEG190" s="5"/>
      <c r="EEH190" s="5"/>
      <c r="EEI190" s="5"/>
      <c r="EEJ190" s="5"/>
      <c r="EEK190" s="5"/>
      <c r="EEL190" s="5"/>
      <c r="EEM190" s="5"/>
      <c r="EEN190" s="5"/>
      <c r="EEO190" s="5"/>
      <c r="EEP190" s="5"/>
      <c r="EEQ190" s="5"/>
      <c r="EER190" s="5"/>
      <c r="EES190" s="5"/>
      <c r="EET190" s="5"/>
      <c r="EEU190" s="5"/>
      <c r="EEV190" s="5"/>
      <c r="EEW190" s="5"/>
      <c r="EEX190" s="5"/>
      <c r="EEY190" s="5"/>
      <c r="EEZ190" s="5"/>
      <c r="EFA190" s="5"/>
      <c r="EFB190" s="5"/>
      <c r="EFC190" s="5"/>
      <c r="EFD190" s="5"/>
      <c r="EFE190" s="5"/>
      <c r="EFF190" s="5"/>
      <c r="EFG190" s="5"/>
      <c r="EFH190" s="5"/>
      <c r="EFI190" s="5"/>
      <c r="EFJ190" s="5"/>
      <c r="EFK190" s="5"/>
      <c r="EFL190" s="5"/>
      <c r="EFM190" s="5"/>
      <c r="EFN190" s="5"/>
      <c r="EFO190" s="5"/>
      <c r="EFP190" s="5"/>
      <c r="EFQ190" s="5"/>
      <c r="EFR190" s="5"/>
      <c r="EFS190" s="5"/>
      <c r="EFT190" s="5"/>
      <c r="EFU190" s="5"/>
      <c r="EFV190" s="5"/>
      <c r="EFW190" s="5"/>
      <c r="EFX190" s="5"/>
      <c r="EFY190" s="5"/>
      <c r="EFZ190" s="5"/>
      <c r="EGA190" s="5"/>
      <c r="EGB190" s="5"/>
      <c r="EGC190" s="5"/>
      <c r="EGD190" s="5"/>
      <c r="EGE190" s="5"/>
      <c r="EGF190" s="5"/>
      <c r="EGG190" s="5"/>
      <c r="EGH190" s="5"/>
      <c r="EGI190" s="5"/>
      <c r="EGJ190" s="5"/>
      <c r="EGK190" s="5"/>
      <c r="EGL190" s="5"/>
      <c r="EGM190" s="5"/>
      <c r="EGN190" s="5"/>
      <c r="EGO190" s="5"/>
      <c r="EGP190" s="5"/>
      <c r="EGQ190" s="5"/>
      <c r="EGR190" s="5"/>
      <c r="EGS190" s="5"/>
      <c r="EGT190" s="5"/>
      <c r="EGU190" s="5"/>
      <c r="EGV190" s="5"/>
      <c r="EGW190" s="5"/>
      <c r="EGX190" s="5"/>
      <c r="EGY190" s="5"/>
      <c r="EGZ190" s="5"/>
      <c r="EHA190" s="5"/>
      <c r="EHB190" s="5"/>
      <c r="EHC190" s="5"/>
      <c r="EHD190" s="5"/>
      <c r="EHE190" s="5"/>
      <c r="EHF190" s="5"/>
      <c r="EHG190" s="5"/>
      <c r="EHH190" s="5"/>
      <c r="EHI190" s="5"/>
      <c r="EHJ190" s="5"/>
      <c r="EHK190" s="5"/>
      <c r="EHL190" s="5"/>
      <c r="EHM190" s="5"/>
      <c r="EHN190" s="5"/>
      <c r="EHO190" s="5"/>
      <c r="EHP190" s="5"/>
      <c r="EHQ190" s="5"/>
      <c r="EHR190" s="5"/>
      <c r="EHS190" s="5"/>
      <c r="EHT190" s="5"/>
      <c r="EHU190" s="5"/>
      <c r="EHV190" s="5"/>
      <c r="EHW190" s="5"/>
      <c r="EHX190" s="5"/>
      <c r="EHY190" s="5"/>
      <c r="EHZ190" s="5"/>
      <c r="EIA190" s="5"/>
      <c r="EIB190" s="5"/>
      <c r="EIC190" s="5"/>
      <c r="EID190" s="5"/>
      <c r="EIE190" s="5"/>
      <c r="EIF190" s="5"/>
      <c r="EIG190" s="5"/>
      <c r="EIH190" s="5"/>
      <c r="EII190" s="5"/>
      <c r="EIJ190" s="5"/>
      <c r="EIK190" s="5"/>
      <c r="EIL190" s="5"/>
      <c r="EIM190" s="5"/>
      <c r="EIN190" s="5"/>
      <c r="EIO190" s="5"/>
      <c r="EIP190" s="5"/>
      <c r="EIQ190" s="5"/>
      <c r="EIR190" s="5"/>
      <c r="EIS190" s="5"/>
      <c r="EIT190" s="5"/>
      <c r="EIU190" s="5"/>
      <c r="EIV190" s="5"/>
      <c r="EIW190" s="5"/>
      <c r="EIX190" s="5"/>
      <c r="EIY190" s="5"/>
      <c r="EIZ190" s="5"/>
      <c r="EJA190" s="5"/>
      <c r="EJB190" s="5"/>
      <c r="EJC190" s="5"/>
      <c r="EJD190" s="5"/>
      <c r="EJE190" s="5"/>
      <c r="EJF190" s="5"/>
      <c r="EJG190" s="5"/>
      <c r="EJH190" s="5"/>
      <c r="EJI190" s="5"/>
      <c r="EJJ190" s="5"/>
      <c r="EJK190" s="5"/>
      <c r="EJL190" s="5"/>
      <c r="EJM190" s="5"/>
      <c r="EJN190" s="5"/>
      <c r="EJO190" s="5"/>
      <c r="EJP190" s="5"/>
      <c r="EJQ190" s="5"/>
      <c r="EJR190" s="5"/>
      <c r="EJS190" s="5"/>
      <c r="EJT190" s="5"/>
      <c r="EJU190" s="5"/>
      <c r="EJV190" s="5"/>
      <c r="EJW190" s="5"/>
      <c r="EJX190" s="5"/>
      <c r="EJY190" s="5"/>
      <c r="EJZ190" s="5"/>
      <c r="EKA190" s="5"/>
      <c r="EKB190" s="5"/>
      <c r="EKC190" s="5"/>
      <c r="EKD190" s="5"/>
      <c r="EKE190" s="5"/>
      <c r="EKF190" s="5"/>
      <c r="EKG190" s="5"/>
      <c r="EKH190" s="5"/>
      <c r="EKI190" s="5"/>
      <c r="EKJ190" s="5"/>
      <c r="EKK190" s="5"/>
      <c r="EKL190" s="5"/>
      <c r="EKM190" s="5"/>
      <c r="EKN190" s="5"/>
      <c r="EKO190" s="5"/>
      <c r="EKP190" s="5"/>
      <c r="EKQ190" s="5"/>
      <c r="EKR190" s="5"/>
      <c r="EKS190" s="5"/>
      <c r="EKT190" s="5"/>
      <c r="EKU190" s="5"/>
      <c r="EKV190" s="5"/>
      <c r="EKW190" s="5"/>
      <c r="EKX190" s="5"/>
      <c r="EKY190" s="5"/>
      <c r="EKZ190" s="5"/>
      <c r="ELA190" s="5"/>
      <c r="ELB190" s="5"/>
      <c r="ELC190" s="5"/>
      <c r="ELD190" s="5"/>
      <c r="ELE190" s="5"/>
      <c r="ELF190" s="5"/>
      <c r="ELG190" s="5"/>
      <c r="ELH190" s="5"/>
      <c r="ELI190" s="5"/>
      <c r="ELJ190" s="5"/>
      <c r="ELK190" s="5"/>
      <c r="ELL190" s="5"/>
      <c r="ELM190" s="5"/>
      <c r="ELN190" s="5"/>
      <c r="ELO190" s="5"/>
      <c r="ELP190" s="5"/>
      <c r="ELQ190" s="5"/>
      <c r="ELR190" s="5"/>
      <c r="ELS190" s="5"/>
      <c r="ELT190" s="5"/>
      <c r="ELU190" s="5"/>
      <c r="ELV190" s="5"/>
      <c r="ELW190" s="5"/>
      <c r="ELX190" s="5"/>
      <c r="ELY190" s="5"/>
      <c r="ELZ190" s="5"/>
      <c r="EMA190" s="5"/>
      <c r="EMB190" s="5"/>
      <c r="EMC190" s="5"/>
      <c r="EMD190" s="5"/>
      <c r="EME190" s="5"/>
      <c r="EMF190" s="5"/>
      <c r="EMG190" s="5"/>
      <c r="EMH190" s="5"/>
      <c r="EMI190" s="5"/>
      <c r="EMJ190" s="5"/>
      <c r="EMK190" s="5"/>
      <c r="EML190" s="5"/>
      <c r="EMM190" s="5"/>
      <c r="EMN190" s="5"/>
      <c r="EMO190" s="5"/>
      <c r="EMP190" s="5"/>
      <c r="EMQ190" s="5"/>
      <c r="EMR190" s="5"/>
      <c r="EMS190" s="5"/>
      <c r="EMT190" s="5"/>
      <c r="EMU190" s="5"/>
      <c r="EMV190" s="5"/>
      <c r="EMW190" s="5"/>
      <c r="EMX190" s="5"/>
      <c r="EMY190" s="5"/>
      <c r="EMZ190" s="5"/>
      <c r="ENA190" s="5"/>
      <c r="ENB190" s="5"/>
      <c r="ENC190" s="5"/>
      <c r="END190" s="5"/>
      <c r="ENE190" s="5"/>
      <c r="ENF190" s="5"/>
      <c r="ENG190" s="5"/>
      <c r="ENH190" s="5"/>
      <c r="ENI190" s="5"/>
      <c r="ENJ190" s="5"/>
      <c r="ENK190" s="5"/>
      <c r="ENL190" s="5"/>
      <c r="ENM190" s="5"/>
      <c r="ENN190" s="5"/>
      <c r="ENO190" s="5"/>
      <c r="ENP190" s="5"/>
      <c r="ENQ190" s="5"/>
      <c r="ENR190" s="5"/>
      <c r="ENS190" s="5"/>
      <c r="ENT190" s="5"/>
      <c r="ENU190" s="5"/>
      <c r="ENV190" s="5"/>
      <c r="ENW190" s="5"/>
      <c r="ENX190" s="5"/>
      <c r="ENY190" s="5"/>
      <c r="ENZ190" s="5"/>
      <c r="EOA190" s="5"/>
      <c r="EOB190" s="5"/>
      <c r="EOC190" s="5"/>
      <c r="EOD190" s="5"/>
      <c r="EOE190" s="5"/>
      <c r="EOF190" s="5"/>
      <c r="EOG190" s="5"/>
      <c r="EOH190" s="5"/>
      <c r="EOI190" s="5"/>
      <c r="EOJ190" s="5"/>
      <c r="EOK190" s="5"/>
      <c r="EOL190" s="5"/>
      <c r="EOM190" s="5"/>
      <c r="EON190" s="5"/>
      <c r="EOO190" s="5"/>
      <c r="EOP190" s="5"/>
      <c r="EOQ190" s="5"/>
      <c r="EOR190" s="5"/>
      <c r="EOS190" s="5"/>
      <c r="EOT190" s="5"/>
      <c r="EOU190" s="5"/>
      <c r="EOV190" s="5"/>
      <c r="EOW190" s="5"/>
      <c r="EOX190" s="5"/>
      <c r="EOY190" s="5"/>
      <c r="EOZ190" s="5"/>
      <c r="EPA190" s="5"/>
      <c r="EPB190" s="5"/>
      <c r="EPC190" s="5"/>
      <c r="EPD190" s="5"/>
      <c r="EPE190" s="5"/>
      <c r="EPF190" s="5"/>
      <c r="EPG190" s="5"/>
      <c r="EPH190" s="5"/>
      <c r="EPI190" s="5"/>
      <c r="EPJ190" s="5"/>
      <c r="EPK190" s="5"/>
      <c r="EPL190" s="5"/>
      <c r="EPM190" s="5"/>
      <c r="EPN190" s="5"/>
      <c r="EPO190" s="5"/>
      <c r="EPP190" s="5"/>
      <c r="EPQ190" s="5"/>
      <c r="EPR190" s="5"/>
      <c r="EPS190" s="5"/>
      <c r="EPT190" s="5"/>
      <c r="EPU190" s="5"/>
      <c r="EPV190" s="5"/>
      <c r="EPW190" s="5"/>
      <c r="EPX190" s="5"/>
      <c r="EPY190" s="5"/>
      <c r="EPZ190" s="5"/>
      <c r="EQA190" s="5"/>
      <c r="EQB190" s="5"/>
      <c r="EQC190" s="5"/>
      <c r="EQD190" s="5"/>
      <c r="EQE190" s="5"/>
      <c r="EQF190" s="5"/>
      <c r="EQG190" s="5"/>
      <c r="EQH190" s="5"/>
      <c r="EQI190" s="5"/>
      <c r="EQJ190" s="5"/>
      <c r="EQK190" s="5"/>
      <c r="EQL190" s="5"/>
      <c r="EQM190" s="5"/>
      <c r="EQN190" s="5"/>
      <c r="EQO190" s="5"/>
      <c r="EQP190" s="5"/>
      <c r="EQQ190" s="5"/>
      <c r="EQR190" s="5"/>
      <c r="EQS190" s="5"/>
      <c r="EQT190" s="5"/>
      <c r="EQU190" s="5"/>
      <c r="EQV190" s="5"/>
      <c r="EQW190" s="5"/>
      <c r="EQX190" s="5"/>
      <c r="EQY190" s="5"/>
      <c r="EQZ190" s="5"/>
      <c r="ERA190" s="5"/>
      <c r="ERB190" s="5"/>
      <c r="ERC190" s="5"/>
      <c r="ERD190" s="5"/>
      <c r="ERE190" s="5"/>
      <c r="ERF190" s="5"/>
      <c r="ERG190" s="5"/>
      <c r="ERH190" s="5"/>
      <c r="ERI190" s="5"/>
      <c r="ERJ190" s="5"/>
      <c r="ERK190" s="5"/>
      <c r="ERL190" s="5"/>
      <c r="ERM190" s="5"/>
      <c r="ERN190" s="5"/>
      <c r="ERO190" s="5"/>
      <c r="ERP190" s="5"/>
      <c r="ERQ190" s="5"/>
      <c r="ERR190" s="5"/>
      <c r="ERS190" s="5"/>
      <c r="ERT190" s="5"/>
      <c r="ERU190" s="5"/>
      <c r="ERV190" s="5"/>
      <c r="ERW190" s="5"/>
      <c r="ERX190" s="5"/>
      <c r="ERY190" s="5"/>
      <c r="ERZ190" s="5"/>
      <c r="ESA190" s="5"/>
      <c r="ESB190" s="5"/>
      <c r="ESC190" s="5"/>
      <c r="ESD190" s="5"/>
      <c r="ESE190" s="5"/>
      <c r="ESF190" s="5"/>
      <c r="ESG190" s="5"/>
      <c r="ESH190" s="5"/>
      <c r="ESI190" s="5"/>
      <c r="ESJ190" s="5"/>
      <c r="ESK190" s="5"/>
      <c r="ESL190" s="5"/>
      <c r="ESM190" s="5"/>
      <c r="ESN190" s="5"/>
      <c r="ESO190" s="5"/>
      <c r="ESP190" s="5"/>
      <c r="ESQ190" s="5"/>
      <c r="ESR190" s="5"/>
      <c r="ESS190" s="5"/>
      <c r="EST190" s="5"/>
      <c r="ESU190" s="5"/>
      <c r="ESV190" s="5"/>
      <c r="ESW190" s="5"/>
      <c r="ESX190" s="5"/>
      <c r="ESY190" s="5"/>
      <c r="ESZ190" s="5"/>
      <c r="ETA190" s="5"/>
      <c r="ETB190" s="5"/>
      <c r="ETC190" s="5"/>
      <c r="ETD190" s="5"/>
      <c r="ETE190" s="5"/>
      <c r="ETF190" s="5"/>
      <c r="ETG190" s="5"/>
      <c r="ETH190" s="5"/>
      <c r="ETI190" s="5"/>
      <c r="ETJ190" s="5"/>
      <c r="ETK190" s="5"/>
      <c r="ETL190" s="5"/>
      <c r="ETM190" s="5"/>
      <c r="ETN190" s="5"/>
      <c r="ETO190" s="5"/>
      <c r="ETP190" s="5"/>
      <c r="ETQ190" s="5"/>
      <c r="ETR190" s="5"/>
      <c r="ETS190" s="5"/>
      <c r="ETT190" s="5"/>
      <c r="ETU190" s="5"/>
      <c r="ETV190" s="5"/>
      <c r="ETW190" s="5"/>
      <c r="ETX190" s="5"/>
      <c r="ETY190" s="5"/>
      <c r="ETZ190" s="5"/>
      <c r="EUA190" s="5"/>
      <c r="EUB190" s="5"/>
      <c r="EUC190" s="5"/>
      <c r="EUD190" s="5"/>
      <c r="EUE190" s="5"/>
      <c r="EUF190" s="5"/>
      <c r="EUG190" s="5"/>
      <c r="EUH190" s="5"/>
      <c r="EUI190" s="5"/>
      <c r="EUJ190" s="5"/>
      <c r="EUK190" s="5"/>
      <c r="EUL190" s="5"/>
      <c r="EUM190" s="5"/>
      <c r="EUN190" s="5"/>
      <c r="EUO190" s="5"/>
      <c r="EUP190" s="5"/>
      <c r="EUQ190" s="5"/>
      <c r="EUR190" s="5"/>
      <c r="EUS190" s="5"/>
      <c r="EUT190" s="5"/>
      <c r="EUU190" s="5"/>
      <c r="EUV190" s="5"/>
      <c r="EUW190" s="5"/>
      <c r="EUX190" s="5"/>
      <c r="EUY190" s="5"/>
      <c r="EUZ190" s="5"/>
      <c r="EVA190" s="5"/>
      <c r="EVB190" s="5"/>
      <c r="EVC190" s="5"/>
      <c r="EVD190" s="5"/>
      <c r="EVE190" s="5"/>
      <c r="EVF190" s="5"/>
      <c r="EVG190" s="5"/>
      <c r="EVH190" s="5"/>
      <c r="EVI190" s="5"/>
      <c r="EVJ190" s="5"/>
      <c r="EVK190" s="5"/>
      <c r="EVL190" s="5"/>
      <c r="EVM190" s="5"/>
      <c r="EVN190" s="5"/>
      <c r="EVO190" s="5"/>
      <c r="EVP190" s="5"/>
      <c r="EVQ190" s="5"/>
      <c r="EVR190" s="5"/>
      <c r="EVS190" s="5"/>
      <c r="EVT190" s="5"/>
      <c r="EVU190" s="5"/>
      <c r="EVV190" s="5"/>
      <c r="EVW190" s="5"/>
      <c r="EVX190" s="5"/>
      <c r="EVY190" s="5"/>
      <c r="EVZ190" s="5"/>
      <c r="EWA190" s="5"/>
      <c r="EWB190" s="5"/>
      <c r="EWC190" s="5"/>
      <c r="EWD190" s="5"/>
      <c r="EWE190" s="5"/>
      <c r="EWF190" s="5"/>
      <c r="EWG190" s="5"/>
      <c r="EWH190" s="5"/>
      <c r="EWI190" s="5"/>
      <c r="EWJ190" s="5"/>
      <c r="EWK190" s="5"/>
      <c r="EWL190" s="5"/>
      <c r="EWM190" s="5"/>
      <c r="EWN190" s="5"/>
      <c r="EWO190" s="5"/>
      <c r="EWP190" s="5"/>
      <c r="EWQ190" s="5"/>
      <c r="EWR190" s="5"/>
      <c r="EWS190" s="5"/>
      <c r="EWT190" s="5"/>
      <c r="EWU190" s="5"/>
      <c r="EWV190" s="5"/>
      <c r="EWW190" s="5"/>
      <c r="EWX190" s="5"/>
      <c r="EWY190" s="5"/>
      <c r="EWZ190" s="5"/>
      <c r="EXA190" s="5"/>
      <c r="EXB190" s="5"/>
      <c r="EXC190" s="5"/>
      <c r="EXD190" s="5"/>
      <c r="EXE190" s="5"/>
      <c r="EXF190" s="5"/>
      <c r="EXG190" s="5"/>
      <c r="EXH190" s="5"/>
      <c r="EXI190" s="5"/>
      <c r="EXJ190" s="5"/>
      <c r="EXK190" s="5"/>
      <c r="EXL190" s="5"/>
      <c r="EXM190" s="5"/>
      <c r="EXN190" s="5"/>
      <c r="EXO190" s="5"/>
      <c r="EXP190" s="5"/>
      <c r="EXQ190" s="5"/>
      <c r="EXR190" s="5"/>
      <c r="EXS190" s="5"/>
      <c r="EXT190" s="5"/>
      <c r="EXU190" s="5"/>
      <c r="EXV190" s="5"/>
      <c r="EXW190" s="5"/>
      <c r="EXX190" s="5"/>
      <c r="EXY190" s="5"/>
      <c r="EXZ190" s="5"/>
      <c r="EYA190" s="5"/>
      <c r="EYB190" s="5"/>
      <c r="EYC190" s="5"/>
      <c r="EYD190" s="5"/>
      <c r="EYE190" s="5"/>
      <c r="EYF190" s="5"/>
      <c r="EYG190" s="5"/>
      <c r="EYH190" s="5"/>
      <c r="EYI190" s="5"/>
      <c r="EYJ190" s="5"/>
      <c r="EYK190" s="5"/>
      <c r="EYL190" s="5"/>
      <c r="EYM190" s="5"/>
      <c r="EYN190" s="5"/>
      <c r="EYO190" s="5"/>
      <c r="EYP190" s="5"/>
      <c r="EYQ190" s="5"/>
      <c r="EYR190" s="5"/>
      <c r="EYS190" s="5"/>
      <c r="EYT190" s="5"/>
      <c r="EYU190" s="5"/>
      <c r="EYV190" s="5"/>
      <c r="EYW190" s="5"/>
      <c r="EYX190" s="5"/>
      <c r="EYY190" s="5"/>
      <c r="EYZ190" s="5"/>
      <c r="EZA190" s="5"/>
      <c r="EZB190" s="5"/>
      <c r="EZC190" s="5"/>
      <c r="EZD190" s="5"/>
      <c r="EZE190" s="5"/>
      <c r="EZF190" s="5"/>
      <c r="EZG190" s="5"/>
      <c r="EZH190" s="5"/>
      <c r="EZI190" s="5"/>
      <c r="EZJ190" s="5"/>
      <c r="EZK190" s="5"/>
      <c r="EZL190" s="5"/>
      <c r="EZM190" s="5"/>
      <c r="EZN190" s="5"/>
      <c r="EZO190" s="5"/>
      <c r="EZP190" s="5"/>
      <c r="EZQ190" s="5"/>
      <c r="EZR190" s="5"/>
      <c r="EZS190" s="5"/>
      <c r="EZT190" s="5"/>
      <c r="EZU190" s="5"/>
      <c r="EZV190" s="5"/>
      <c r="EZW190" s="5"/>
      <c r="EZX190" s="5"/>
      <c r="EZY190" s="5"/>
      <c r="EZZ190" s="5"/>
      <c r="FAA190" s="5"/>
      <c r="FAB190" s="5"/>
      <c r="FAC190" s="5"/>
      <c r="FAD190" s="5"/>
      <c r="FAE190" s="5"/>
      <c r="FAF190" s="5"/>
      <c r="FAG190" s="5"/>
      <c r="FAH190" s="5"/>
      <c r="FAI190" s="5"/>
      <c r="FAJ190" s="5"/>
      <c r="FAK190" s="5"/>
      <c r="FAL190" s="5"/>
      <c r="FAM190" s="5"/>
      <c r="FAN190" s="5"/>
      <c r="FAO190" s="5"/>
      <c r="FAP190" s="5"/>
      <c r="FAQ190" s="5"/>
      <c r="FAR190" s="5"/>
      <c r="FAS190" s="5"/>
      <c r="FAT190" s="5"/>
      <c r="FAU190" s="5"/>
      <c r="FAV190" s="5"/>
      <c r="FAW190" s="5"/>
      <c r="FAX190" s="5"/>
      <c r="FAY190" s="5"/>
      <c r="FAZ190" s="5"/>
      <c r="FBA190" s="5"/>
      <c r="FBB190" s="5"/>
      <c r="FBC190" s="5"/>
      <c r="FBD190" s="5"/>
      <c r="FBE190" s="5"/>
      <c r="FBF190" s="5"/>
      <c r="FBG190" s="5"/>
      <c r="FBH190" s="5"/>
      <c r="FBI190" s="5"/>
      <c r="FBJ190" s="5"/>
      <c r="FBK190" s="5"/>
      <c r="FBL190" s="5"/>
      <c r="FBM190" s="5"/>
      <c r="FBN190" s="5"/>
      <c r="FBO190" s="5"/>
      <c r="FBP190" s="5"/>
      <c r="FBQ190" s="5"/>
      <c r="FBR190" s="5"/>
      <c r="FBS190" s="5"/>
      <c r="FBT190" s="5"/>
      <c r="FBU190" s="5"/>
      <c r="FBV190" s="5"/>
      <c r="FBW190" s="5"/>
      <c r="FBX190" s="5"/>
      <c r="FBY190" s="5"/>
      <c r="FBZ190" s="5"/>
      <c r="FCA190" s="5"/>
      <c r="FCB190" s="5"/>
      <c r="FCC190" s="5"/>
      <c r="FCD190" s="5"/>
      <c r="FCE190" s="5"/>
      <c r="FCF190" s="5"/>
      <c r="FCG190" s="5"/>
      <c r="FCH190" s="5"/>
      <c r="FCI190" s="5"/>
      <c r="FCJ190" s="5"/>
      <c r="FCK190" s="5"/>
      <c r="FCL190" s="5"/>
      <c r="FCM190" s="5"/>
      <c r="FCN190" s="5"/>
      <c r="FCO190" s="5"/>
      <c r="FCP190" s="5"/>
      <c r="FCQ190" s="5"/>
      <c r="FCR190" s="5"/>
      <c r="FCS190" s="5"/>
      <c r="FCT190" s="5"/>
      <c r="FCU190" s="5"/>
      <c r="FCV190" s="5"/>
      <c r="FCW190" s="5"/>
      <c r="FCX190" s="5"/>
      <c r="FCY190" s="5"/>
      <c r="FCZ190" s="5"/>
      <c r="FDA190" s="5"/>
      <c r="FDB190" s="5"/>
      <c r="FDC190" s="5"/>
      <c r="FDD190" s="5"/>
      <c r="FDE190" s="5"/>
      <c r="FDF190" s="5"/>
      <c r="FDG190" s="5"/>
      <c r="FDH190" s="5"/>
      <c r="FDI190" s="5"/>
      <c r="FDJ190" s="5"/>
      <c r="FDK190" s="5"/>
      <c r="FDL190" s="5"/>
      <c r="FDM190" s="5"/>
      <c r="FDN190" s="5"/>
      <c r="FDO190" s="5"/>
      <c r="FDP190" s="5"/>
      <c r="FDQ190" s="5"/>
      <c r="FDR190" s="5"/>
      <c r="FDS190" s="5"/>
      <c r="FDT190" s="5"/>
      <c r="FDU190" s="5"/>
      <c r="FDV190" s="5"/>
      <c r="FDW190" s="5"/>
      <c r="FDX190" s="5"/>
      <c r="FDY190" s="5"/>
      <c r="FDZ190" s="5"/>
      <c r="FEA190" s="5"/>
      <c r="FEB190" s="5"/>
      <c r="FEC190" s="5"/>
      <c r="FED190" s="5"/>
      <c r="FEE190" s="5"/>
      <c r="FEF190" s="5"/>
      <c r="FEG190" s="5"/>
      <c r="FEH190" s="5"/>
      <c r="FEI190" s="5"/>
      <c r="FEJ190" s="5"/>
      <c r="FEK190" s="5"/>
      <c r="FEL190" s="5"/>
      <c r="FEM190" s="5"/>
      <c r="FEN190" s="5"/>
      <c r="FEO190" s="5"/>
      <c r="FEP190" s="5"/>
      <c r="FEQ190" s="5"/>
      <c r="FER190" s="5"/>
      <c r="FES190" s="5"/>
      <c r="FET190" s="5"/>
      <c r="FEU190" s="5"/>
      <c r="FEV190" s="5"/>
      <c r="FEW190" s="5"/>
      <c r="FEX190" s="5"/>
      <c r="FEY190" s="5"/>
      <c r="FEZ190" s="5"/>
      <c r="FFA190" s="5"/>
      <c r="FFB190" s="5"/>
      <c r="FFC190" s="5"/>
      <c r="FFD190" s="5"/>
      <c r="FFE190" s="5"/>
      <c r="FFF190" s="5"/>
      <c r="FFG190" s="5"/>
      <c r="FFH190" s="5"/>
      <c r="FFI190" s="5"/>
      <c r="FFJ190" s="5"/>
      <c r="FFK190" s="5"/>
      <c r="FFL190" s="5"/>
      <c r="FFM190" s="5"/>
      <c r="FFN190" s="5"/>
      <c r="FFO190" s="5"/>
      <c r="FFP190" s="5"/>
      <c r="FFQ190" s="5"/>
      <c r="FFR190" s="5"/>
      <c r="FFS190" s="5"/>
      <c r="FFT190" s="5"/>
      <c r="FFU190" s="5"/>
      <c r="FFV190" s="5"/>
      <c r="FFW190" s="5"/>
      <c r="FFX190" s="5"/>
      <c r="FFY190" s="5"/>
      <c r="FFZ190" s="5"/>
      <c r="FGA190" s="5"/>
      <c r="FGB190" s="5"/>
      <c r="FGC190" s="5"/>
      <c r="FGD190" s="5"/>
      <c r="FGE190" s="5"/>
      <c r="FGF190" s="5"/>
      <c r="FGG190" s="5"/>
      <c r="FGH190" s="5"/>
      <c r="FGI190" s="5"/>
      <c r="FGJ190" s="5"/>
      <c r="FGK190" s="5"/>
      <c r="FGL190" s="5"/>
      <c r="FGM190" s="5"/>
      <c r="FGN190" s="5"/>
      <c r="FGO190" s="5"/>
      <c r="FGP190" s="5"/>
      <c r="FGQ190" s="5"/>
      <c r="FGR190" s="5"/>
      <c r="FGS190" s="5"/>
      <c r="FGT190" s="5"/>
      <c r="FGU190" s="5"/>
      <c r="FGV190" s="5"/>
      <c r="FGW190" s="5"/>
      <c r="FGX190" s="5"/>
      <c r="FGY190" s="5"/>
      <c r="FGZ190" s="5"/>
      <c r="FHA190" s="5"/>
      <c r="FHB190" s="5"/>
      <c r="FHC190" s="5"/>
      <c r="FHD190" s="5"/>
      <c r="FHE190" s="5"/>
      <c r="FHF190" s="5"/>
      <c r="FHG190" s="5"/>
      <c r="FHH190" s="5"/>
      <c r="FHI190" s="5"/>
      <c r="FHJ190" s="5"/>
      <c r="FHK190" s="5"/>
      <c r="FHL190" s="5"/>
      <c r="FHM190" s="5"/>
      <c r="FHN190" s="5"/>
      <c r="FHO190" s="5"/>
      <c r="FHP190" s="5"/>
      <c r="FHQ190" s="5"/>
      <c r="FHR190" s="5"/>
      <c r="FHS190" s="5"/>
      <c r="FHT190" s="5"/>
      <c r="FHU190" s="5"/>
      <c r="FHV190" s="5"/>
      <c r="FHW190" s="5"/>
      <c r="FHX190" s="5"/>
      <c r="FHY190" s="5"/>
      <c r="FHZ190" s="5"/>
      <c r="FIA190" s="5"/>
      <c r="FIB190" s="5"/>
      <c r="FIC190" s="5"/>
      <c r="FID190" s="5"/>
      <c r="FIE190" s="5"/>
      <c r="FIF190" s="5"/>
      <c r="FIG190" s="5"/>
      <c r="FIH190" s="5"/>
      <c r="FII190" s="5"/>
      <c r="FIJ190" s="5"/>
      <c r="FIK190" s="5"/>
      <c r="FIL190" s="5"/>
      <c r="FIM190" s="5"/>
      <c r="FIN190" s="5"/>
      <c r="FIO190" s="5"/>
      <c r="FIP190" s="5"/>
      <c r="FIQ190" s="5"/>
      <c r="FIR190" s="5"/>
      <c r="FIS190" s="5"/>
      <c r="FIT190" s="5"/>
      <c r="FIU190" s="5"/>
      <c r="FIV190" s="5"/>
      <c r="FIW190" s="5"/>
      <c r="FIX190" s="5"/>
      <c r="FIY190" s="5"/>
      <c r="FIZ190" s="5"/>
      <c r="FJA190" s="5"/>
      <c r="FJB190" s="5"/>
      <c r="FJC190" s="5"/>
      <c r="FJD190" s="5"/>
      <c r="FJE190" s="5"/>
      <c r="FJF190" s="5"/>
      <c r="FJG190" s="5"/>
      <c r="FJH190" s="5"/>
      <c r="FJI190" s="5"/>
      <c r="FJJ190" s="5"/>
      <c r="FJK190" s="5"/>
      <c r="FJL190" s="5"/>
      <c r="FJM190" s="5"/>
      <c r="FJN190" s="5"/>
      <c r="FJO190" s="5"/>
      <c r="FJP190" s="5"/>
      <c r="FJQ190" s="5"/>
      <c r="FJR190" s="5"/>
      <c r="FJS190" s="5"/>
      <c r="FJT190" s="5"/>
      <c r="FJU190" s="5"/>
      <c r="FJV190" s="5"/>
      <c r="FJW190" s="5"/>
      <c r="FJX190" s="5"/>
      <c r="FJY190" s="5"/>
      <c r="FJZ190" s="5"/>
      <c r="FKA190" s="5"/>
      <c r="FKB190" s="5"/>
      <c r="FKC190" s="5"/>
      <c r="FKD190" s="5"/>
      <c r="FKE190" s="5"/>
      <c r="FKF190" s="5"/>
      <c r="FKG190" s="5"/>
      <c r="FKH190" s="5"/>
      <c r="FKI190" s="5"/>
      <c r="FKJ190" s="5"/>
      <c r="FKK190" s="5"/>
      <c r="FKL190" s="5"/>
      <c r="FKM190" s="5"/>
      <c r="FKN190" s="5"/>
      <c r="FKO190" s="5"/>
      <c r="FKP190" s="5"/>
      <c r="FKQ190" s="5"/>
      <c r="FKR190" s="5"/>
      <c r="FKS190" s="5"/>
      <c r="FKT190" s="5"/>
      <c r="FKU190" s="5"/>
      <c r="FKV190" s="5"/>
      <c r="FKW190" s="5"/>
      <c r="FKX190" s="5"/>
      <c r="FKY190" s="5"/>
      <c r="FKZ190" s="5"/>
      <c r="FLA190" s="5"/>
      <c r="FLB190" s="5"/>
      <c r="FLC190" s="5"/>
      <c r="FLD190" s="5"/>
      <c r="FLE190" s="5"/>
      <c r="FLF190" s="5"/>
      <c r="FLG190" s="5"/>
      <c r="FLH190" s="5"/>
      <c r="FLI190" s="5"/>
      <c r="FLJ190" s="5"/>
      <c r="FLK190" s="5"/>
      <c r="FLL190" s="5"/>
      <c r="FLM190" s="5"/>
      <c r="FLN190" s="5"/>
      <c r="FLO190" s="5"/>
      <c r="FLP190" s="5"/>
      <c r="FLQ190" s="5"/>
      <c r="FLR190" s="5"/>
      <c r="FLS190" s="5"/>
      <c r="FLT190" s="5"/>
      <c r="FLU190" s="5"/>
      <c r="FLV190" s="5"/>
      <c r="FLW190" s="5"/>
      <c r="FLX190" s="5"/>
      <c r="FLY190" s="5"/>
      <c r="FLZ190" s="5"/>
      <c r="FMA190" s="5"/>
      <c r="FMB190" s="5"/>
      <c r="FMC190" s="5"/>
      <c r="FMD190" s="5"/>
      <c r="FME190" s="5"/>
      <c r="FMF190" s="5"/>
      <c r="FMG190" s="5"/>
      <c r="FMH190" s="5"/>
      <c r="FMI190" s="5"/>
      <c r="FMJ190" s="5"/>
      <c r="FMK190" s="5"/>
      <c r="FML190" s="5"/>
      <c r="FMM190" s="5"/>
      <c r="FMN190" s="5"/>
      <c r="FMO190" s="5"/>
      <c r="FMP190" s="5"/>
      <c r="FMQ190" s="5"/>
      <c r="FMR190" s="5"/>
      <c r="FMS190" s="5"/>
      <c r="FMT190" s="5"/>
      <c r="FMU190" s="5"/>
      <c r="FMV190" s="5"/>
      <c r="FMW190" s="5"/>
      <c r="FMX190" s="5"/>
      <c r="FMY190" s="5"/>
      <c r="FMZ190" s="5"/>
      <c r="FNA190" s="5"/>
      <c r="FNB190" s="5"/>
      <c r="FNC190" s="5"/>
      <c r="FND190" s="5"/>
      <c r="FNE190" s="5"/>
      <c r="FNF190" s="5"/>
      <c r="FNG190" s="5"/>
      <c r="FNH190" s="5"/>
      <c r="FNI190" s="5"/>
      <c r="FNJ190" s="5"/>
      <c r="FNK190" s="5"/>
      <c r="FNL190" s="5"/>
      <c r="FNM190" s="5"/>
      <c r="FNN190" s="5"/>
      <c r="FNO190" s="5"/>
      <c r="FNP190" s="5"/>
      <c r="FNQ190" s="5"/>
      <c r="FNR190" s="5"/>
      <c r="FNS190" s="5"/>
      <c r="FNT190" s="5"/>
      <c r="FNU190" s="5"/>
      <c r="FNV190" s="5"/>
      <c r="FNW190" s="5"/>
      <c r="FNX190" s="5"/>
      <c r="FNY190" s="5"/>
      <c r="FNZ190" s="5"/>
      <c r="FOA190" s="5"/>
      <c r="FOB190" s="5"/>
      <c r="FOC190" s="5"/>
      <c r="FOD190" s="5"/>
      <c r="FOE190" s="5"/>
      <c r="FOF190" s="5"/>
      <c r="FOG190" s="5"/>
      <c r="FOH190" s="5"/>
      <c r="FOI190" s="5"/>
      <c r="FOJ190" s="5"/>
      <c r="FOK190" s="5"/>
      <c r="FOL190" s="5"/>
      <c r="FOM190" s="5"/>
      <c r="FON190" s="5"/>
      <c r="FOO190" s="5"/>
      <c r="FOP190" s="5"/>
      <c r="FOQ190" s="5"/>
      <c r="FOR190" s="5"/>
      <c r="FOS190" s="5"/>
      <c r="FOT190" s="5"/>
      <c r="FOU190" s="5"/>
      <c r="FOV190" s="5"/>
      <c r="FOW190" s="5"/>
      <c r="FOX190" s="5"/>
      <c r="FOY190" s="5"/>
      <c r="FOZ190" s="5"/>
      <c r="FPA190" s="5"/>
      <c r="FPB190" s="5"/>
      <c r="FPC190" s="5"/>
      <c r="FPD190" s="5"/>
      <c r="FPE190" s="5"/>
      <c r="FPF190" s="5"/>
      <c r="FPG190" s="5"/>
      <c r="FPH190" s="5"/>
      <c r="FPI190" s="5"/>
      <c r="FPJ190" s="5"/>
      <c r="FPK190" s="5"/>
      <c r="FPL190" s="5"/>
      <c r="FPM190" s="5"/>
      <c r="FPN190" s="5"/>
      <c r="FPO190" s="5"/>
      <c r="FPP190" s="5"/>
      <c r="FPQ190" s="5"/>
      <c r="FPR190" s="5"/>
      <c r="FPS190" s="5"/>
      <c r="FPT190" s="5"/>
      <c r="FPU190" s="5"/>
      <c r="FPV190" s="5"/>
      <c r="FPW190" s="5"/>
      <c r="FPX190" s="5"/>
      <c r="FPY190" s="5"/>
      <c r="FPZ190" s="5"/>
      <c r="FQA190" s="5"/>
      <c r="FQB190" s="5"/>
      <c r="FQC190" s="5"/>
      <c r="FQD190" s="5"/>
      <c r="FQE190" s="5"/>
      <c r="FQF190" s="5"/>
      <c r="FQG190" s="5"/>
      <c r="FQH190" s="5"/>
      <c r="FQI190" s="5"/>
      <c r="FQJ190" s="5"/>
      <c r="FQK190" s="5"/>
      <c r="FQL190" s="5"/>
      <c r="FQM190" s="5"/>
      <c r="FQN190" s="5"/>
      <c r="FQO190" s="5"/>
      <c r="FQP190" s="5"/>
      <c r="FQQ190" s="5"/>
      <c r="FQR190" s="5"/>
      <c r="FQS190" s="5"/>
      <c r="FQT190" s="5"/>
      <c r="FQU190" s="5"/>
      <c r="FQV190" s="5"/>
      <c r="FQW190" s="5"/>
      <c r="FQX190" s="5"/>
      <c r="FQY190" s="5"/>
      <c r="FQZ190" s="5"/>
      <c r="FRA190" s="5"/>
      <c r="FRB190" s="5"/>
      <c r="FRC190" s="5"/>
      <c r="FRD190" s="5"/>
      <c r="FRE190" s="5"/>
      <c r="FRF190" s="5"/>
      <c r="FRG190" s="5"/>
      <c r="FRH190" s="5"/>
      <c r="FRI190" s="5"/>
      <c r="FRJ190" s="5"/>
      <c r="FRK190" s="5"/>
      <c r="FRL190" s="5"/>
      <c r="FRM190" s="5"/>
      <c r="FRN190" s="5"/>
      <c r="FRO190" s="5"/>
      <c r="FRP190" s="5"/>
      <c r="FRQ190" s="5"/>
      <c r="FRR190" s="5"/>
      <c r="FRS190" s="5"/>
      <c r="FRT190" s="5"/>
      <c r="FRU190" s="5"/>
      <c r="FRV190" s="5"/>
      <c r="FRW190" s="5"/>
      <c r="FRX190" s="5"/>
      <c r="FRY190" s="5"/>
      <c r="FRZ190" s="5"/>
      <c r="FSA190" s="5"/>
      <c r="FSB190" s="5"/>
      <c r="FSC190" s="5"/>
      <c r="FSD190" s="5"/>
      <c r="FSE190" s="5"/>
      <c r="FSF190" s="5"/>
      <c r="FSG190" s="5"/>
      <c r="FSH190" s="5"/>
      <c r="FSI190" s="5"/>
      <c r="FSJ190" s="5"/>
      <c r="FSK190" s="5"/>
      <c r="FSL190" s="5"/>
      <c r="FSM190" s="5"/>
      <c r="FSN190" s="5"/>
      <c r="FSO190" s="5"/>
      <c r="FSP190" s="5"/>
      <c r="FSQ190" s="5"/>
      <c r="FSR190" s="5"/>
      <c r="FSS190" s="5"/>
      <c r="FST190" s="5"/>
      <c r="FSU190" s="5"/>
      <c r="FSV190" s="5"/>
      <c r="FSW190" s="5"/>
      <c r="FSX190" s="5"/>
      <c r="FSY190" s="5"/>
      <c r="FSZ190" s="5"/>
      <c r="FTA190" s="5"/>
      <c r="FTB190" s="5"/>
      <c r="FTC190" s="5"/>
      <c r="FTD190" s="5"/>
      <c r="FTE190" s="5"/>
      <c r="FTF190" s="5"/>
      <c r="FTG190" s="5"/>
      <c r="FTH190" s="5"/>
      <c r="FTI190" s="5"/>
      <c r="FTJ190" s="5"/>
      <c r="FTK190" s="5"/>
      <c r="FTL190" s="5"/>
      <c r="FTM190" s="5"/>
      <c r="FTN190" s="5"/>
      <c r="FTO190" s="5"/>
      <c r="FTP190" s="5"/>
      <c r="FTQ190" s="5"/>
      <c r="FTR190" s="5"/>
      <c r="FTS190" s="5"/>
      <c r="FTT190" s="5"/>
      <c r="FTU190" s="5"/>
      <c r="FTV190" s="5"/>
      <c r="FTW190" s="5"/>
      <c r="FTX190" s="5"/>
      <c r="FTY190" s="5"/>
      <c r="FTZ190" s="5"/>
      <c r="FUA190" s="5"/>
      <c r="FUB190" s="5"/>
      <c r="FUC190" s="5"/>
      <c r="FUD190" s="5"/>
      <c r="FUE190" s="5"/>
      <c r="FUF190" s="5"/>
      <c r="FUG190" s="5"/>
      <c r="FUH190" s="5"/>
      <c r="FUI190" s="5"/>
      <c r="FUJ190" s="5"/>
      <c r="FUK190" s="5"/>
      <c r="FUL190" s="5"/>
      <c r="FUM190" s="5"/>
      <c r="FUN190" s="5"/>
      <c r="FUO190" s="5"/>
      <c r="FUP190" s="5"/>
      <c r="FUQ190" s="5"/>
      <c r="FUR190" s="5"/>
      <c r="FUS190" s="5"/>
      <c r="FUT190" s="5"/>
      <c r="FUU190" s="5"/>
      <c r="FUV190" s="5"/>
      <c r="FUW190" s="5"/>
      <c r="FUX190" s="5"/>
      <c r="FUY190" s="5"/>
      <c r="FUZ190" s="5"/>
      <c r="FVA190" s="5"/>
      <c r="FVB190" s="5"/>
      <c r="FVC190" s="5"/>
      <c r="FVD190" s="5"/>
      <c r="FVE190" s="5"/>
      <c r="FVF190" s="5"/>
      <c r="FVG190" s="5"/>
      <c r="FVH190" s="5"/>
      <c r="FVI190" s="5"/>
      <c r="FVJ190" s="5"/>
      <c r="FVK190" s="5"/>
      <c r="FVL190" s="5"/>
      <c r="FVM190" s="5"/>
      <c r="FVN190" s="5"/>
      <c r="FVO190" s="5"/>
      <c r="FVP190" s="5"/>
      <c r="FVQ190" s="5"/>
      <c r="FVR190" s="5"/>
      <c r="FVS190" s="5"/>
      <c r="FVT190" s="5"/>
      <c r="FVU190" s="5"/>
      <c r="FVV190" s="5"/>
      <c r="FVW190" s="5"/>
      <c r="FVX190" s="5"/>
      <c r="FVY190" s="5"/>
      <c r="FVZ190" s="5"/>
      <c r="FWA190" s="5"/>
      <c r="FWB190" s="5"/>
      <c r="FWC190" s="5"/>
      <c r="FWD190" s="5"/>
      <c r="FWE190" s="5"/>
      <c r="FWF190" s="5"/>
      <c r="FWG190" s="5"/>
      <c r="FWH190" s="5"/>
      <c r="FWI190" s="5"/>
      <c r="FWJ190" s="5"/>
      <c r="FWK190" s="5"/>
      <c r="FWL190" s="5"/>
      <c r="FWM190" s="5"/>
      <c r="FWN190" s="5"/>
      <c r="FWO190" s="5"/>
      <c r="FWP190" s="5"/>
      <c r="FWQ190" s="5"/>
      <c r="FWR190" s="5"/>
      <c r="FWS190" s="5"/>
      <c r="FWT190" s="5"/>
      <c r="FWU190" s="5"/>
      <c r="FWV190" s="5"/>
      <c r="FWW190" s="5"/>
      <c r="FWX190" s="5"/>
      <c r="FWY190" s="5"/>
      <c r="FWZ190" s="5"/>
      <c r="FXA190" s="5"/>
      <c r="FXB190" s="5"/>
      <c r="FXC190" s="5"/>
      <c r="FXD190" s="5"/>
      <c r="FXE190" s="5"/>
      <c r="FXF190" s="5"/>
      <c r="FXG190" s="5"/>
      <c r="FXH190" s="5"/>
      <c r="FXI190" s="5"/>
      <c r="FXJ190" s="5"/>
      <c r="FXK190" s="5"/>
      <c r="FXL190" s="5"/>
      <c r="FXM190" s="5"/>
      <c r="FXN190" s="5"/>
      <c r="FXO190" s="5"/>
      <c r="FXP190" s="5"/>
      <c r="FXQ190" s="5"/>
      <c r="FXR190" s="5"/>
      <c r="FXS190" s="5"/>
      <c r="FXT190" s="5"/>
      <c r="FXU190" s="5"/>
      <c r="FXV190" s="5"/>
      <c r="FXW190" s="5"/>
      <c r="FXX190" s="5"/>
      <c r="FXY190" s="5"/>
      <c r="FXZ190" s="5"/>
      <c r="FYA190" s="5"/>
      <c r="FYB190" s="5"/>
      <c r="FYC190" s="5"/>
      <c r="FYD190" s="5"/>
      <c r="FYE190" s="5"/>
      <c r="FYF190" s="5"/>
      <c r="FYG190" s="5"/>
      <c r="FYH190" s="5"/>
      <c r="FYI190" s="5"/>
      <c r="FYJ190" s="5"/>
      <c r="FYK190" s="5"/>
      <c r="FYL190" s="5"/>
      <c r="FYM190" s="5"/>
      <c r="FYN190" s="5"/>
      <c r="FYO190" s="5"/>
      <c r="FYP190" s="5"/>
      <c r="FYQ190" s="5"/>
      <c r="FYR190" s="5"/>
      <c r="FYS190" s="5"/>
      <c r="FYT190" s="5"/>
      <c r="FYU190" s="5"/>
      <c r="FYV190" s="5"/>
      <c r="FYW190" s="5"/>
      <c r="FYX190" s="5"/>
      <c r="FYY190" s="5"/>
      <c r="FYZ190" s="5"/>
      <c r="FZA190" s="5"/>
      <c r="FZB190" s="5"/>
      <c r="FZC190" s="5"/>
      <c r="FZD190" s="5"/>
      <c r="FZE190" s="5"/>
      <c r="FZF190" s="5"/>
      <c r="FZG190" s="5"/>
      <c r="FZH190" s="5"/>
      <c r="FZI190" s="5"/>
      <c r="FZJ190" s="5"/>
      <c r="FZK190" s="5"/>
      <c r="FZL190" s="5"/>
      <c r="FZM190" s="5"/>
      <c r="FZN190" s="5"/>
      <c r="FZO190" s="5"/>
      <c r="FZP190" s="5"/>
      <c r="FZQ190" s="5"/>
      <c r="FZR190" s="5"/>
      <c r="FZS190" s="5"/>
      <c r="FZT190" s="5"/>
      <c r="FZU190" s="5"/>
      <c r="FZV190" s="5"/>
      <c r="FZW190" s="5"/>
      <c r="FZX190" s="5"/>
      <c r="FZY190" s="5"/>
      <c r="FZZ190" s="5"/>
      <c r="GAA190" s="5"/>
      <c r="GAB190" s="5"/>
      <c r="GAC190" s="5"/>
      <c r="GAD190" s="5"/>
      <c r="GAE190" s="5"/>
      <c r="GAF190" s="5"/>
      <c r="GAG190" s="5"/>
      <c r="GAH190" s="5"/>
      <c r="GAI190" s="5"/>
      <c r="GAJ190" s="5"/>
      <c r="GAK190" s="5"/>
      <c r="GAL190" s="5"/>
      <c r="GAM190" s="5"/>
      <c r="GAN190" s="5"/>
      <c r="GAO190" s="5"/>
      <c r="GAP190" s="5"/>
      <c r="GAQ190" s="5"/>
      <c r="GAR190" s="5"/>
      <c r="GAS190" s="5"/>
      <c r="GAT190" s="5"/>
      <c r="GAU190" s="5"/>
      <c r="GAV190" s="5"/>
      <c r="GAW190" s="5"/>
      <c r="GAX190" s="5"/>
      <c r="GAY190" s="5"/>
      <c r="GAZ190" s="5"/>
      <c r="GBA190" s="5"/>
      <c r="GBB190" s="5"/>
      <c r="GBC190" s="5"/>
      <c r="GBD190" s="5"/>
      <c r="GBE190" s="5"/>
      <c r="GBF190" s="5"/>
      <c r="GBG190" s="5"/>
      <c r="GBH190" s="5"/>
      <c r="GBI190" s="5"/>
      <c r="GBJ190" s="5"/>
      <c r="GBK190" s="5"/>
      <c r="GBL190" s="5"/>
      <c r="GBM190" s="5"/>
      <c r="GBN190" s="5"/>
      <c r="GBO190" s="5"/>
      <c r="GBP190" s="5"/>
      <c r="GBQ190" s="5"/>
      <c r="GBR190" s="5"/>
      <c r="GBS190" s="5"/>
      <c r="GBT190" s="5"/>
      <c r="GBU190" s="5"/>
      <c r="GBV190" s="5"/>
      <c r="GBW190" s="5"/>
      <c r="GBX190" s="5"/>
      <c r="GBY190" s="5"/>
      <c r="GBZ190" s="5"/>
      <c r="GCA190" s="5"/>
      <c r="GCB190" s="5"/>
      <c r="GCC190" s="5"/>
      <c r="GCD190" s="5"/>
      <c r="GCE190" s="5"/>
      <c r="GCF190" s="5"/>
      <c r="GCG190" s="5"/>
      <c r="GCH190" s="5"/>
      <c r="GCI190" s="5"/>
      <c r="GCJ190" s="5"/>
      <c r="GCK190" s="5"/>
      <c r="GCL190" s="5"/>
      <c r="GCM190" s="5"/>
      <c r="GCN190" s="5"/>
      <c r="GCO190" s="5"/>
      <c r="GCP190" s="5"/>
      <c r="GCQ190" s="5"/>
      <c r="GCR190" s="5"/>
      <c r="GCS190" s="5"/>
      <c r="GCT190" s="5"/>
      <c r="GCU190" s="5"/>
      <c r="GCV190" s="5"/>
      <c r="GCW190" s="5"/>
      <c r="GCX190" s="5"/>
      <c r="GCY190" s="5"/>
      <c r="GCZ190" s="5"/>
      <c r="GDA190" s="5"/>
      <c r="GDB190" s="5"/>
      <c r="GDC190" s="5"/>
      <c r="GDD190" s="5"/>
      <c r="GDE190" s="5"/>
      <c r="GDF190" s="5"/>
      <c r="GDG190" s="5"/>
      <c r="GDH190" s="5"/>
      <c r="GDI190" s="5"/>
      <c r="GDJ190" s="5"/>
      <c r="GDK190" s="5"/>
      <c r="GDL190" s="5"/>
      <c r="GDM190" s="5"/>
      <c r="GDN190" s="5"/>
      <c r="GDO190" s="5"/>
      <c r="GDP190" s="5"/>
      <c r="GDQ190" s="5"/>
      <c r="GDR190" s="5"/>
      <c r="GDS190" s="5"/>
      <c r="GDT190" s="5"/>
      <c r="GDU190" s="5"/>
      <c r="GDV190" s="5"/>
      <c r="GDW190" s="5"/>
      <c r="GDX190" s="5"/>
      <c r="GDY190" s="5"/>
      <c r="GDZ190" s="5"/>
      <c r="GEA190" s="5"/>
      <c r="GEB190" s="5"/>
      <c r="GEC190" s="5"/>
      <c r="GED190" s="5"/>
      <c r="GEE190" s="5"/>
      <c r="GEF190" s="5"/>
      <c r="GEG190" s="5"/>
      <c r="GEH190" s="5"/>
      <c r="GEI190" s="5"/>
      <c r="GEJ190" s="5"/>
      <c r="GEK190" s="5"/>
      <c r="GEL190" s="5"/>
      <c r="GEM190" s="5"/>
      <c r="GEN190" s="5"/>
      <c r="GEO190" s="5"/>
      <c r="GEP190" s="5"/>
      <c r="GEQ190" s="5"/>
      <c r="GER190" s="5"/>
      <c r="GES190" s="5"/>
      <c r="GET190" s="5"/>
      <c r="GEU190" s="5"/>
      <c r="GEV190" s="5"/>
      <c r="GEW190" s="5"/>
      <c r="GEX190" s="5"/>
      <c r="GEY190" s="5"/>
      <c r="GEZ190" s="5"/>
      <c r="GFA190" s="5"/>
      <c r="GFB190" s="5"/>
      <c r="GFC190" s="5"/>
      <c r="GFD190" s="5"/>
      <c r="GFE190" s="5"/>
      <c r="GFF190" s="5"/>
      <c r="GFG190" s="5"/>
      <c r="GFH190" s="5"/>
      <c r="GFI190" s="5"/>
      <c r="GFJ190" s="5"/>
      <c r="GFK190" s="5"/>
      <c r="GFL190" s="5"/>
      <c r="GFM190" s="5"/>
      <c r="GFN190" s="5"/>
      <c r="GFO190" s="5"/>
      <c r="GFP190" s="5"/>
      <c r="GFQ190" s="5"/>
      <c r="GFR190" s="5"/>
      <c r="GFS190" s="5"/>
      <c r="GFT190" s="5"/>
      <c r="GFU190" s="5"/>
      <c r="GFV190" s="5"/>
      <c r="GFW190" s="5"/>
      <c r="GFX190" s="5"/>
      <c r="GFY190" s="5"/>
      <c r="GFZ190" s="5"/>
      <c r="GGA190" s="5"/>
      <c r="GGB190" s="5"/>
      <c r="GGC190" s="5"/>
      <c r="GGD190" s="5"/>
      <c r="GGE190" s="5"/>
      <c r="GGF190" s="5"/>
      <c r="GGG190" s="5"/>
      <c r="GGH190" s="5"/>
      <c r="GGI190" s="5"/>
      <c r="GGJ190" s="5"/>
      <c r="GGK190" s="5"/>
      <c r="GGL190" s="5"/>
      <c r="GGM190" s="5"/>
      <c r="GGN190" s="5"/>
      <c r="GGO190" s="5"/>
      <c r="GGP190" s="5"/>
      <c r="GGQ190" s="5"/>
      <c r="GGR190" s="5"/>
      <c r="GGS190" s="5"/>
      <c r="GGT190" s="5"/>
      <c r="GGU190" s="5"/>
      <c r="GGV190" s="5"/>
      <c r="GGW190" s="5"/>
      <c r="GGX190" s="5"/>
      <c r="GGY190" s="5"/>
      <c r="GGZ190" s="5"/>
      <c r="GHA190" s="5"/>
      <c r="GHB190" s="5"/>
      <c r="GHC190" s="5"/>
      <c r="GHD190" s="5"/>
      <c r="GHE190" s="5"/>
      <c r="GHF190" s="5"/>
      <c r="GHG190" s="5"/>
      <c r="GHH190" s="5"/>
      <c r="GHI190" s="5"/>
      <c r="GHJ190" s="5"/>
      <c r="GHK190" s="5"/>
      <c r="GHL190" s="5"/>
      <c r="GHM190" s="5"/>
      <c r="GHN190" s="5"/>
      <c r="GHO190" s="5"/>
      <c r="GHP190" s="5"/>
      <c r="GHQ190" s="5"/>
      <c r="GHR190" s="5"/>
      <c r="GHS190" s="5"/>
      <c r="GHT190" s="5"/>
      <c r="GHU190" s="5"/>
      <c r="GHV190" s="5"/>
      <c r="GHW190" s="5"/>
      <c r="GHX190" s="5"/>
      <c r="GHY190" s="5"/>
      <c r="GHZ190" s="5"/>
      <c r="GIA190" s="5"/>
      <c r="GIB190" s="5"/>
      <c r="GIC190" s="5"/>
      <c r="GID190" s="5"/>
      <c r="GIE190" s="5"/>
      <c r="GIF190" s="5"/>
      <c r="GIG190" s="5"/>
      <c r="GIH190" s="5"/>
      <c r="GII190" s="5"/>
      <c r="GIJ190" s="5"/>
      <c r="GIK190" s="5"/>
      <c r="GIL190" s="5"/>
      <c r="GIM190" s="5"/>
      <c r="GIN190" s="5"/>
      <c r="GIO190" s="5"/>
      <c r="GIP190" s="5"/>
      <c r="GIQ190" s="5"/>
      <c r="GIR190" s="5"/>
      <c r="GIS190" s="5"/>
      <c r="GIT190" s="5"/>
      <c r="GIU190" s="5"/>
      <c r="GIV190" s="5"/>
      <c r="GIW190" s="5"/>
      <c r="GIX190" s="5"/>
      <c r="GIY190" s="5"/>
      <c r="GIZ190" s="5"/>
      <c r="GJA190" s="5"/>
      <c r="GJB190" s="5"/>
      <c r="GJC190" s="5"/>
      <c r="GJD190" s="5"/>
      <c r="GJE190" s="5"/>
      <c r="GJF190" s="5"/>
      <c r="GJG190" s="5"/>
      <c r="GJH190" s="5"/>
      <c r="GJI190" s="5"/>
      <c r="GJJ190" s="5"/>
      <c r="GJK190" s="5"/>
      <c r="GJL190" s="5"/>
      <c r="GJM190" s="5"/>
      <c r="GJN190" s="5"/>
      <c r="GJO190" s="5"/>
      <c r="GJP190" s="5"/>
      <c r="GJQ190" s="5"/>
      <c r="GJR190" s="5"/>
      <c r="GJS190" s="5"/>
      <c r="GJT190" s="5"/>
      <c r="GJU190" s="5"/>
      <c r="GJV190" s="5"/>
      <c r="GJW190" s="5"/>
      <c r="GJX190" s="5"/>
      <c r="GJY190" s="5"/>
      <c r="GJZ190" s="5"/>
      <c r="GKA190" s="5"/>
      <c r="GKB190" s="5"/>
      <c r="GKC190" s="5"/>
      <c r="GKD190" s="5"/>
      <c r="GKE190" s="5"/>
      <c r="GKF190" s="5"/>
      <c r="GKG190" s="5"/>
      <c r="GKH190" s="5"/>
      <c r="GKI190" s="5"/>
      <c r="GKJ190" s="5"/>
      <c r="GKK190" s="5"/>
      <c r="GKL190" s="5"/>
      <c r="GKM190" s="5"/>
      <c r="GKN190" s="5"/>
      <c r="GKO190" s="5"/>
      <c r="GKP190" s="5"/>
      <c r="GKQ190" s="5"/>
      <c r="GKR190" s="5"/>
      <c r="GKS190" s="5"/>
      <c r="GKT190" s="5"/>
      <c r="GKU190" s="5"/>
      <c r="GKV190" s="5"/>
      <c r="GKW190" s="5"/>
      <c r="GKX190" s="5"/>
      <c r="GKY190" s="5"/>
      <c r="GKZ190" s="5"/>
      <c r="GLA190" s="5"/>
      <c r="GLB190" s="5"/>
      <c r="GLC190" s="5"/>
      <c r="GLD190" s="5"/>
      <c r="GLE190" s="5"/>
      <c r="GLF190" s="5"/>
      <c r="GLG190" s="5"/>
      <c r="GLH190" s="5"/>
      <c r="GLI190" s="5"/>
      <c r="GLJ190" s="5"/>
      <c r="GLK190" s="5"/>
      <c r="GLL190" s="5"/>
      <c r="GLM190" s="5"/>
      <c r="GLN190" s="5"/>
      <c r="GLO190" s="5"/>
      <c r="GLP190" s="5"/>
      <c r="GLQ190" s="5"/>
      <c r="GLR190" s="5"/>
      <c r="GLS190" s="5"/>
      <c r="GLT190" s="5"/>
      <c r="GLU190" s="5"/>
      <c r="GLV190" s="5"/>
      <c r="GLW190" s="5"/>
      <c r="GLX190" s="5"/>
      <c r="GLY190" s="5"/>
      <c r="GLZ190" s="5"/>
      <c r="GMA190" s="5"/>
      <c r="GMB190" s="5"/>
      <c r="GMC190" s="5"/>
      <c r="GMD190" s="5"/>
      <c r="GME190" s="5"/>
      <c r="GMF190" s="5"/>
      <c r="GMG190" s="5"/>
      <c r="GMH190" s="5"/>
      <c r="GMI190" s="5"/>
      <c r="GMJ190" s="5"/>
      <c r="GMK190" s="5"/>
      <c r="GML190" s="5"/>
      <c r="GMM190" s="5"/>
      <c r="GMN190" s="5"/>
      <c r="GMO190" s="5"/>
      <c r="GMP190" s="5"/>
      <c r="GMQ190" s="5"/>
      <c r="GMR190" s="5"/>
      <c r="GMS190" s="5"/>
      <c r="GMT190" s="5"/>
      <c r="GMU190" s="5"/>
      <c r="GMV190" s="5"/>
      <c r="GMW190" s="5"/>
      <c r="GMX190" s="5"/>
      <c r="GMY190" s="5"/>
      <c r="GMZ190" s="5"/>
      <c r="GNA190" s="5"/>
      <c r="GNB190" s="5"/>
      <c r="GNC190" s="5"/>
      <c r="GND190" s="5"/>
      <c r="GNE190" s="5"/>
      <c r="GNF190" s="5"/>
      <c r="GNG190" s="5"/>
      <c r="GNH190" s="5"/>
      <c r="GNI190" s="5"/>
      <c r="GNJ190" s="5"/>
      <c r="GNK190" s="5"/>
      <c r="GNL190" s="5"/>
      <c r="GNM190" s="5"/>
      <c r="GNN190" s="5"/>
      <c r="GNO190" s="5"/>
      <c r="GNP190" s="5"/>
      <c r="GNQ190" s="5"/>
      <c r="GNR190" s="5"/>
      <c r="GNS190" s="5"/>
      <c r="GNT190" s="5"/>
      <c r="GNU190" s="5"/>
      <c r="GNV190" s="5"/>
      <c r="GNW190" s="5"/>
      <c r="GNX190" s="5"/>
      <c r="GNY190" s="5"/>
      <c r="GNZ190" s="5"/>
      <c r="GOA190" s="5"/>
      <c r="GOB190" s="5"/>
      <c r="GOC190" s="5"/>
      <c r="GOD190" s="5"/>
      <c r="GOE190" s="5"/>
      <c r="GOF190" s="5"/>
      <c r="GOG190" s="5"/>
      <c r="GOH190" s="5"/>
      <c r="GOI190" s="5"/>
      <c r="GOJ190" s="5"/>
      <c r="GOK190" s="5"/>
      <c r="GOL190" s="5"/>
      <c r="GOM190" s="5"/>
      <c r="GON190" s="5"/>
      <c r="GOO190" s="5"/>
      <c r="GOP190" s="5"/>
      <c r="GOQ190" s="5"/>
      <c r="GOR190" s="5"/>
      <c r="GOS190" s="5"/>
      <c r="GOT190" s="5"/>
      <c r="GOU190" s="5"/>
      <c r="GOV190" s="5"/>
      <c r="GOW190" s="5"/>
      <c r="GOX190" s="5"/>
      <c r="GOY190" s="5"/>
      <c r="GOZ190" s="5"/>
      <c r="GPA190" s="5"/>
      <c r="GPB190" s="5"/>
      <c r="GPC190" s="5"/>
      <c r="GPD190" s="5"/>
      <c r="GPE190" s="5"/>
      <c r="GPF190" s="5"/>
      <c r="GPG190" s="5"/>
      <c r="GPH190" s="5"/>
      <c r="GPI190" s="5"/>
      <c r="GPJ190" s="5"/>
      <c r="GPK190" s="5"/>
      <c r="GPL190" s="5"/>
      <c r="GPM190" s="5"/>
      <c r="GPN190" s="5"/>
      <c r="GPO190" s="5"/>
      <c r="GPP190" s="5"/>
      <c r="GPQ190" s="5"/>
      <c r="GPR190" s="5"/>
      <c r="GPS190" s="5"/>
      <c r="GPT190" s="5"/>
      <c r="GPU190" s="5"/>
      <c r="GPV190" s="5"/>
      <c r="GPW190" s="5"/>
      <c r="GPX190" s="5"/>
      <c r="GPY190" s="5"/>
      <c r="GPZ190" s="5"/>
      <c r="GQA190" s="5"/>
      <c r="GQB190" s="5"/>
      <c r="GQC190" s="5"/>
      <c r="GQD190" s="5"/>
      <c r="GQE190" s="5"/>
      <c r="GQF190" s="5"/>
      <c r="GQG190" s="5"/>
      <c r="GQH190" s="5"/>
      <c r="GQI190" s="5"/>
      <c r="GQJ190" s="5"/>
      <c r="GQK190" s="5"/>
      <c r="GQL190" s="5"/>
      <c r="GQM190" s="5"/>
      <c r="GQN190" s="5"/>
      <c r="GQO190" s="5"/>
      <c r="GQP190" s="5"/>
      <c r="GQQ190" s="5"/>
      <c r="GQR190" s="5"/>
      <c r="GQS190" s="5"/>
      <c r="GQT190" s="5"/>
      <c r="GQU190" s="5"/>
      <c r="GQV190" s="5"/>
      <c r="GQW190" s="5"/>
      <c r="GQX190" s="5"/>
      <c r="GQY190" s="5"/>
      <c r="GQZ190" s="5"/>
      <c r="GRA190" s="5"/>
      <c r="GRB190" s="5"/>
      <c r="GRC190" s="5"/>
      <c r="GRD190" s="5"/>
      <c r="GRE190" s="5"/>
      <c r="GRF190" s="5"/>
      <c r="GRG190" s="5"/>
      <c r="GRH190" s="5"/>
      <c r="GRI190" s="5"/>
      <c r="GRJ190" s="5"/>
      <c r="GRK190" s="5"/>
      <c r="GRL190" s="5"/>
      <c r="GRM190" s="5"/>
      <c r="GRN190" s="5"/>
      <c r="GRO190" s="5"/>
      <c r="GRP190" s="5"/>
      <c r="GRQ190" s="5"/>
      <c r="GRR190" s="5"/>
      <c r="GRS190" s="5"/>
      <c r="GRT190" s="5"/>
      <c r="GRU190" s="5"/>
      <c r="GRV190" s="5"/>
      <c r="GRW190" s="5"/>
      <c r="GRX190" s="5"/>
      <c r="GRY190" s="5"/>
      <c r="GRZ190" s="5"/>
      <c r="GSA190" s="5"/>
      <c r="GSB190" s="5"/>
      <c r="GSC190" s="5"/>
      <c r="GSD190" s="5"/>
      <c r="GSE190" s="5"/>
      <c r="GSF190" s="5"/>
      <c r="GSG190" s="5"/>
      <c r="GSH190" s="5"/>
      <c r="GSI190" s="5"/>
      <c r="GSJ190" s="5"/>
      <c r="GSK190" s="5"/>
      <c r="GSL190" s="5"/>
      <c r="GSM190" s="5"/>
      <c r="GSN190" s="5"/>
      <c r="GSO190" s="5"/>
      <c r="GSP190" s="5"/>
      <c r="GSQ190" s="5"/>
      <c r="GSR190" s="5"/>
      <c r="GSS190" s="5"/>
      <c r="GST190" s="5"/>
      <c r="GSU190" s="5"/>
      <c r="GSV190" s="5"/>
      <c r="GSW190" s="5"/>
      <c r="GSX190" s="5"/>
      <c r="GSY190" s="5"/>
      <c r="GSZ190" s="5"/>
      <c r="GTA190" s="5"/>
      <c r="GTB190" s="5"/>
      <c r="GTC190" s="5"/>
      <c r="GTD190" s="5"/>
      <c r="GTE190" s="5"/>
      <c r="GTF190" s="5"/>
      <c r="GTG190" s="5"/>
      <c r="GTH190" s="5"/>
      <c r="GTI190" s="5"/>
      <c r="GTJ190" s="5"/>
      <c r="GTK190" s="5"/>
      <c r="GTL190" s="5"/>
      <c r="GTM190" s="5"/>
      <c r="GTN190" s="5"/>
      <c r="GTO190" s="5"/>
      <c r="GTP190" s="5"/>
      <c r="GTQ190" s="5"/>
      <c r="GTR190" s="5"/>
      <c r="GTS190" s="5"/>
      <c r="GTT190" s="5"/>
      <c r="GTU190" s="5"/>
      <c r="GTV190" s="5"/>
      <c r="GTW190" s="5"/>
      <c r="GTX190" s="5"/>
      <c r="GTY190" s="5"/>
      <c r="GTZ190" s="5"/>
      <c r="GUA190" s="5"/>
      <c r="GUB190" s="5"/>
      <c r="GUC190" s="5"/>
      <c r="GUD190" s="5"/>
      <c r="GUE190" s="5"/>
      <c r="GUF190" s="5"/>
      <c r="GUG190" s="5"/>
      <c r="GUH190" s="5"/>
      <c r="GUI190" s="5"/>
      <c r="GUJ190" s="5"/>
      <c r="GUK190" s="5"/>
      <c r="GUL190" s="5"/>
      <c r="GUM190" s="5"/>
      <c r="GUN190" s="5"/>
      <c r="GUO190" s="5"/>
      <c r="GUP190" s="5"/>
      <c r="GUQ190" s="5"/>
      <c r="GUR190" s="5"/>
      <c r="GUS190" s="5"/>
      <c r="GUT190" s="5"/>
      <c r="GUU190" s="5"/>
      <c r="GUV190" s="5"/>
      <c r="GUW190" s="5"/>
      <c r="GUX190" s="5"/>
      <c r="GUY190" s="5"/>
      <c r="GUZ190" s="5"/>
      <c r="GVA190" s="5"/>
      <c r="GVB190" s="5"/>
      <c r="GVC190" s="5"/>
      <c r="GVD190" s="5"/>
      <c r="GVE190" s="5"/>
      <c r="GVF190" s="5"/>
      <c r="GVG190" s="5"/>
      <c r="GVH190" s="5"/>
      <c r="GVI190" s="5"/>
      <c r="GVJ190" s="5"/>
      <c r="GVK190" s="5"/>
      <c r="GVL190" s="5"/>
      <c r="GVM190" s="5"/>
      <c r="GVN190" s="5"/>
      <c r="GVO190" s="5"/>
      <c r="GVP190" s="5"/>
      <c r="GVQ190" s="5"/>
      <c r="GVR190" s="5"/>
      <c r="GVS190" s="5"/>
      <c r="GVT190" s="5"/>
      <c r="GVU190" s="5"/>
      <c r="GVV190" s="5"/>
      <c r="GVW190" s="5"/>
      <c r="GVX190" s="5"/>
      <c r="GVY190" s="5"/>
      <c r="GVZ190" s="5"/>
      <c r="GWA190" s="5"/>
      <c r="GWB190" s="5"/>
      <c r="GWC190" s="5"/>
      <c r="GWD190" s="5"/>
      <c r="GWE190" s="5"/>
      <c r="GWF190" s="5"/>
      <c r="GWG190" s="5"/>
      <c r="GWH190" s="5"/>
      <c r="GWI190" s="5"/>
      <c r="GWJ190" s="5"/>
      <c r="GWK190" s="5"/>
      <c r="GWL190" s="5"/>
      <c r="GWM190" s="5"/>
      <c r="GWN190" s="5"/>
      <c r="GWO190" s="5"/>
      <c r="GWP190" s="5"/>
      <c r="GWQ190" s="5"/>
      <c r="GWR190" s="5"/>
      <c r="GWS190" s="5"/>
      <c r="GWT190" s="5"/>
      <c r="GWU190" s="5"/>
      <c r="GWV190" s="5"/>
      <c r="GWW190" s="5"/>
      <c r="GWX190" s="5"/>
      <c r="GWY190" s="5"/>
      <c r="GWZ190" s="5"/>
      <c r="GXA190" s="5"/>
      <c r="GXB190" s="5"/>
      <c r="GXC190" s="5"/>
      <c r="GXD190" s="5"/>
      <c r="GXE190" s="5"/>
      <c r="GXF190" s="5"/>
      <c r="GXG190" s="5"/>
      <c r="GXH190" s="5"/>
      <c r="GXI190" s="5"/>
      <c r="GXJ190" s="5"/>
      <c r="GXK190" s="5"/>
      <c r="GXL190" s="5"/>
      <c r="GXM190" s="5"/>
      <c r="GXN190" s="5"/>
      <c r="GXO190" s="5"/>
      <c r="GXP190" s="5"/>
      <c r="GXQ190" s="5"/>
      <c r="GXR190" s="5"/>
      <c r="GXS190" s="5"/>
      <c r="GXT190" s="5"/>
      <c r="GXU190" s="5"/>
      <c r="GXV190" s="5"/>
      <c r="GXW190" s="5"/>
      <c r="GXX190" s="5"/>
      <c r="GXY190" s="5"/>
      <c r="GXZ190" s="5"/>
      <c r="GYA190" s="5"/>
      <c r="GYB190" s="5"/>
      <c r="GYC190" s="5"/>
      <c r="GYD190" s="5"/>
      <c r="GYE190" s="5"/>
      <c r="GYF190" s="5"/>
      <c r="GYG190" s="5"/>
      <c r="GYH190" s="5"/>
      <c r="GYI190" s="5"/>
      <c r="GYJ190" s="5"/>
      <c r="GYK190" s="5"/>
      <c r="GYL190" s="5"/>
      <c r="GYM190" s="5"/>
      <c r="GYN190" s="5"/>
      <c r="GYO190" s="5"/>
      <c r="GYP190" s="5"/>
      <c r="GYQ190" s="5"/>
      <c r="GYR190" s="5"/>
      <c r="GYS190" s="5"/>
      <c r="GYT190" s="5"/>
      <c r="GYU190" s="5"/>
      <c r="GYV190" s="5"/>
      <c r="GYW190" s="5"/>
      <c r="GYX190" s="5"/>
      <c r="GYY190" s="5"/>
      <c r="GYZ190" s="5"/>
      <c r="GZA190" s="5"/>
      <c r="GZB190" s="5"/>
      <c r="GZC190" s="5"/>
      <c r="GZD190" s="5"/>
      <c r="GZE190" s="5"/>
      <c r="GZF190" s="5"/>
      <c r="GZG190" s="5"/>
      <c r="GZH190" s="5"/>
      <c r="GZI190" s="5"/>
      <c r="GZJ190" s="5"/>
      <c r="GZK190" s="5"/>
      <c r="GZL190" s="5"/>
      <c r="GZM190" s="5"/>
      <c r="GZN190" s="5"/>
      <c r="GZO190" s="5"/>
      <c r="GZP190" s="5"/>
      <c r="GZQ190" s="5"/>
      <c r="GZR190" s="5"/>
      <c r="GZS190" s="5"/>
      <c r="GZT190" s="5"/>
      <c r="GZU190" s="5"/>
      <c r="GZV190" s="5"/>
      <c r="GZW190" s="5"/>
      <c r="GZX190" s="5"/>
      <c r="GZY190" s="5"/>
      <c r="GZZ190" s="5"/>
      <c r="HAA190" s="5"/>
      <c r="HAB190" s="5"/>
      <c r="HAC190" s="5"/>
      <c r="HAD190" s="5"/>
      <c r="HAE190" s="5"/>
      <c r="HAF190" s="5"/>
      <c r="HAG190" s="5"/>
      <c r="HAH190" s="5"/>
      <c r="HAI190" s="5"/>
      <c r="HAJ190" s="5"/>
      <c r="HAK190" s="5"/>
      <c r="HAL190" s="5"/>
      <c r="HAM190" s="5"/>
      <c r="HAN190" s="5"/>
      <c r="HAO190" s="5"/>
      <c r="HAP190" s="5"/>
      <c r="HAQ190" s="5"/>
      <c r="HAR190" s="5"/>
      <c r="HAS190" s="5"/>
      <c r="HAT190" s="5"/>
      <c r="HAU190" s="5"/>
      <c r="HAV190" s="5"/>
      <c r="HAW190" s="5"/>
      <c r="HAX190" s="5"/>
      <c r="HAY190" s="5"/>
      <c r="HAZ190" s="5"/>
      <c r="HBA190" s="5"/>
      <c r="HBB190" s="5"/>
      <c r="HBC190" s="5"/>
      <c r="HBD190" s="5"/>
      <c r="HBE190" s="5"/>
      <c r="HBF190" s="5"/>
      <c r="HBG190" s="5"/>
      <c r="HBH190" s="5"/>
      <c r="HBI190" s="5"/>
      <c r="HBJ190" s="5"/>
      <c r="HBK190" s="5"/>
      <c r="HBL190" s="5"/>
      <c r="HBM190" s="5"/>
      <c r="HBN190" s="5"/>
      <c r="HBO190" s="5"/>
      <c r="HBP190" s="5"/>
      <c r="HBQ190" s="5"/>
      <c r="HBR190" s="5"/>
      <c r="HBS190" s="5"/>
      <c r="HBT190" s="5"/>
      <c r="HBU190" s="5"/>
      <c r="HBV190" s="5"/>
      <c r="HBW190" s="5"/>
      <c r="HBX190" s="5"/>
      <c r="HBY190" s="5"/>
      <c r="HBZ190" s="5"/>
      <c r="HCA190" s="5"/>
      <c r="HCB190" s="5"/>
      <c r="HCC190" s="5"/>
      <c r="HCD190" s="5"/>
      <c r="HCE190" s="5"/>
      <c r="HCF190" s="5"/>
      <c r="HCG190" s="5"/>
      <c r="HCH190" s="5"/>
      <c r="HCI190" s="5"/>
      <c r="HCJ190" s="5"/>
      <c r="HCK190" s="5"/>
      <c r="HCL190" s="5"/>
      <c r="HCM190" s="5"/>
      <c r="HCN190" s="5"/>
      <c r="HCO190" s="5"/>
      <c r="HCP190" s="5"/>
      <c r="HCQ190" s="5"/>
      <c r="HCR190" s="5"/>
      <c r="HCS190" s="5"/>
      <c r="HCT190" s="5"/>
      <c r="HCU190" s="5"/>
      <c r="HCV190" s="5"/>
      <c r="HCW190" s="5"/>
      <c r="HCX190" s="5"/>
      <c r="HCY190" s="5"/>
      <c r="HCZ190" s="5"/>
      <c r="HDA190" s="5"/>
      <c r="HDB190" s="5"/>
      <c r="HDC190" s="5"/>
      <c r="HDD190" s="5"/>
      <c r="HDE190" s="5"/>
      <c r="HDF190" s="5"/>
      <c r="HDG190" s="5"/>
      <c r="HDH190" s="5"/>
      <c r="HDI190" s="5"/>
      <c r="HDJ190" s="5"/>
      <c r="HDK190" s="5"/>
      <c r="HDL190" s="5"/>
      <c r="HDM190" s="5"/>
      <c r="HDN190" s="5"/>
      <c r="HDO190" s="5"/>
      <c r="HDP190" s="5"/>
      <c r="HDQ190" s="5"/>
      <c r="HDR190" s="5"/>
      <c r="HDS190" s="5"/>
      <c r="HDT190" s="5"/>
      <c r="HDU190" s="5"/>
      <c r="HDV190" s="5"/>
      <c r="HDW190" s="5"/>
      <c r="HDX190" s="5"/>
      <c r="HDY190" s="5"/>
      <c r="HDZ190" s="5"/>
      <c r="HEA190" s="5"/>
      <c r="HEB190" s="5"/>
      <c r="HEC190" s="5"/>
      <c r="HED190" s="5"/>
      <c r="HEE190" s="5"/>
      <c r="HEF190" s="5"/>
      <c r="HEG190" s="5"/>
      <c r="HEH190" s="5"/>
      <c r="HEI190" s="5"/>
      <c r="HEJ190" s="5"/>
      <c r="HEK190" s="5"/>
      <c r="HEL190" s="5"/>
      <c r="HEM190" s="5"/>
      <c r="HEN190" s="5"/>
      <c r="HEO190" s="5"/>
      <c r="HEP190" s="5"/>
      <c r="HEQ190" s="5"/>
      <c r="HER190" s="5"/>
      <c r="HES190" s="5"/>
      <c r="HET190" s="5"/>
      <c r="HEU190" s="5"/>
      <c r="HEV190" s="5"/>
      <c r="HEW190" s="5"/>
      <c r="HEX190" s="5"/>
      <c r="HEY190" s="5"/>
      <c r="HEZ190" s="5"/>
      <c r="HFA190" s="5"/>
      <c r="HFB190" s="5"/>
      <c r="HFC190" s="5"/>
      <c r="HFD190" s="5"/>
      <c r="HFE190" s="5"/>
      <c r="HFF190" s="5"/>
      <c r="HFG190" s="5"/>
      <c r="HFH190" s="5"/>
      <c r="HFI190" s="5"/>
      <c r="HFJ190" s="5"/>
      <c r="HFK190" s="5"/>
      <c r="HFL190" s="5"/>
      <c r="HFM190" s="5"/>
      <c r="HFN190" s="5"/>
      <c r="HFO190" s="5"/>
      <c r="HFP190" s="5"/>
      <c r="HFQ190" s="5"/>
      <c r="HFR190" s="5"/>
      <c r="HFS190" s="5"/>
      <c r="HFT190" s="5"/>
      <c r="HFU190" s="5"/>
      <c r="HFV190" s="5"/>
      <c r="HFW190" s="5"/>
      <c r="HFX190" s="5"/>
      <c r="HFY190" s="5"/>
      <c r="HFZ190" s="5"/>
      <c r="HGA190" s="5"/>
      <c r="HGB190" s="5"/>
      <c r="HGC190" s="5"/>
      <c r="HGD190" s="5"/>
      <c r="HGE190" s="5"/>
      <c r="HGF190" s="5"/>
      <c r="HGG190" s="5"/>
      <c r="HGH190" s="5"/>
      <c r="HGI190" s="5"/>
      <c r="HGJ190" s="5"/>
      <c r="HGK190" s="5"/>
      <c r="HGL190" s="5"/>
      <c r="HGM190" s="5"/>
      <c r="HGN190" s="5"/>
      <c r="HGO190" s="5"/>
      <c r="HGP190" s="5"/>
      <c r="HGQ190" s="5"/>
      <c r="HGR190" s="5"/>
      <c r="HGS190" s="5"/>
      <c r="HGT190" s="5"/>
      <c r="HGU190" s="5"/>
      <c r="HGV190" s="5"/>
      <c r="HGW190" s="5"/>
      <c r="HGX190" s="5"/>
      <c r="HGY190" s="5"/>
      <c r="HGZ190" s="5"/>
      <c r="HHA190" s="5"/>
      <c r="HHB190" s="5"/>
      <c r="HHC190" s="5"/>
      <c r="HHD190" s="5"/>
      <c r="HHE190" s="5"/>
      <c r="HHF190" s="5"/>
      <c r="HHG190" s="5"/>
      <c r="HHH190" s="5"/>
      <c r="HHI190" s="5"/>
      <c r="HHJ190" s="5"/>
      <c r="HHK190" s="5"/>
      <c r="HHL190" s="5"/>
      <c r="HHM190" s="5"/>
      <c r="HHN190" s="5"/>
      <c r="HHO190" s="5"/>
      <c r="HHP190" s="5"/>
      <c r="HHQ190" s="5"/>
      <c r="HHR190" s="5"/>
      <c r="HHS190" s="5"/>
      <c r="HHT190" s="5"/>
      <c r="HHU190" s="5"/>
      <c r="HHV190" s="5"/>
      <c r="HHW190" s="5"/>
      <c r="HHX190" s="5"/>
      <c r="HHY190" s="5"/>
      <c r="HHZ190" s="5"/>
      <c r="HIA190" s="5"/>
      <c r="HIB190" s="5"/>
      <c r="HIC190" s="5"/>
      <c r="HID190" s="5"/>
      <c r="HIE190" s="5"/>
      <c r="HIF190" s="5"/>
      <c r="HIG190" s="5"/>
      <c r="HIH190" s="5"/>
      <c r="HII190" s="5"/>
      <c r="HIJ190" s="5"/>
      <c r="HIK190" s="5"/>
      <c r="HIL190" s="5"/>
      <c r="HIM190" s="5"/>
      <c r="HIN190" s="5"/>
      <c r="HIO190" s="5"/>
      <c r="HIP190" s="5"/>
      <c r="HIQ190" s="5"/>
      <c r="HIR190" s="5"/>
      <c r="HIS190" s="5"/>
      <c r="HIT190" s="5"/>
      <c r="HIU190" s="5"/>
      <c r="HIV190" s="5"/>
      <c r="HIW190" s="5"/>
      <c r="HIX190" s="5"/>
      <c r="HIY190" s="5"/>
      <c r="HIZ190" s="5"/>
      <c r="HJA190" s="5"/>
      <c r="HJB190" s="5"/>
      <c r="HJC190" s="5"/>
      <c r="HJD190" s="5"/>
      <c r="HJE190" s="5"/>
      <c r="HJF190" s="5"/>
      <c r="HJG190" s="5"/>
      <c r="HJH190" s="5"/>
      <c r="HJI190" s="5"/>
      <c r="HJJ190" s="5"/>
      <c r="HJK190" s="5"/>
      <c r="HJL190" s="5"/>
      <c r="HJM190" s="5"/>
      <c r="HJN190" s="5"/>
      <c r="HJO190" s="5"/>
      <c r="HJP190" s="5"/>
      <c r="HJQ190" s="5"/>
      <c r="HJR190" s="5"/>
      <c r="HJS190" s="5"/>
      <c r="HJT190" s="5"/>
      <c r="HJU190" s="5"/>
      <c r="HJV190" s="5"/>
      <c r="HJW190" s="5"/>
      <c r="HJX190" s="5"/>
      <c r="HJY190" s="5"/>
      <c r="HJZ190" s="5"/>
      <c r="HKA190" s="5"/>
      <c r="HKB190" s="5"/>
      <c r="HKC190" s="5"/>
      <c r="HKD190" s="5"/>
      <c r="HKE190" s="5"/>
      <c r="HKF190" s="5"/>
      <c r="HKG190" s="5"/>
      <c r="HKH190" s="5"/>
      <c r="HKI190" s="5"/>
      <c r="HKJ190" s="5"/>
      <c r="HKK190" s="5"/>
      <c r="HKL190" s="5"/>
      <c r="HKM190" s="5"/>
      <c r="HKN190" s="5"/>
      <c r="HKO190" s="5"/>
      <c r="HKP190" s="5"/>
      <c r="HKQ190" s="5"/>
      <c r="HKR190" s="5"/>
      <c r="HKS190" s="5"/>
      <c r="HKT190" s="5"/>
      <c r="HKU190" s="5"/>
      <c r="HKV190" s="5"/>
      <c r="HKW190" s="5"/>
      <c r="HKX190" s="5"/>
      <c r="HKY190" s="5"/>
      <c r="HKZ190" s="5"/>
      <c r="HLA190" s="5"/>
      <c r="HLB190" s="5"/>
      <c r="HLC190" s="5"/>
      <c r="HLD190" s="5"/>
      <c r="HLE190" s="5"/>
      <c r="HLF190" s="5"/>
      <c r="HLG190" s="5"/>
      <c r="HLH190" s="5"/>
      <c r="HLI190" s="5"/>
      <c r="HLJ190" s="5"/>
      <c r="HLK190" s="5"/>
      <c r="HLL190" s="5"/>
      <c r="HLM190" s="5"/>
      <c r="HLN190" s="5"/>
      <c r="HLO190" s="5"/>
      <c r="HLP190" s="5"/>
      <c r="HLQ190" s="5"/>
      <c r="HLR190" s="5"/>
      <c r="HLS190" s="5"/>
      <c r="HLT190" s="5"/>
      <c r="HLU190" s="5"/>
      <c r="HLV190" s="5"/>
      <c r="HLW190" s="5"/>
      <c r="HLX190" s="5"/>
      <c r="HLY190" s="5"/>
      <c r="HLZ190" s="5"/>
      <c r="HMA190" s="5"/>
      <c r="HMB190" s="5"/>
      <c r="HMC190" s="5"/>
      <c r="HMD190" s="5"/>
      <c r="HME190" s="5"/>
      <c r="HMF190" s="5"/>
      <c r="HMG190" s="5"/>
      <c r="HMH190" s="5"/>
      <c r="HMI190" s="5"/>
      <c r="HMJ190" s="5"/>
      <c r="HMK190" s="5"/>
      <c r="HML190" s="5"/>
      <c r="HMM190" s="5"/>
      <c r="HMN190" s="5"/>
      <c r="HMO190" s="5"/>
      <c r="HMP190" s="5"/>
      <c r="HMQ190" s="5"/>
      <c r="HMR190" s="5"/>
      <c r="HMS190" s="5"/>
      <c r="HMT190" s="5"/>
      <c r="HMU190" s="5"/>
      <c r="HMV190" s="5"/>
      <c r="HMW190" s="5"/>
      <c r="HMX190" s="5"/>
      <c r="HMY190" s="5"/>
      <c r="HMZ190" s="5"/>
      <c r="HNA190" s="5"/>
      <c r="HNB190" s="5"/>
      <c r="HNC190" s="5"/>
      <c r="HND190" s="5"/>
      <c r="HNE190" s="5"/>
      <c r="HNF190" s="5"/>
      <c r="HNG190" s="5"/>
      <c r="HNH190" s="5"/>
      <c r="HNI190" s="5"/>
      <c r="HNJ190" s="5"/>
      <c r="HNK190" s="5"/>
      <c r="HNL190" s="5"/>
      <c r="HNM190" s="5"/>
      <c r="HNN190" s="5"/>
      <c r="HNO190" s="5"/>
      <c r="HNP190" s="5"/>
      <c r="HNQ190" s="5"/>
      <c r="HNR190" s="5"/>
      <c r="HNS190" s="5"/>
      <c r="HNT190" s="5"/>
      <c r="HNU190" s="5"/>
      <c r="HNV190" s="5"/>
      <c r="HNW190" s="5"/>
      <c r="HNX190" s="5"/>
      <c r="HNY190" s="5"/>
      <c r="HNZ190" s="5"/>
      <c r="HOA190" s="5"/>
      <c r="HOB190" s="5"/>
      <c r="HOC190" s="5"/>
      <c r="HOD190" s="5"/>
      <c r="HOE190" s="5"/>
      <c r="HOF190" s="5"/>
      <c r="HOG190" s="5"/>
      <c r="HOH190" s="5"/>
      <c r="HOI190" s="5"/>
      <c r="HOJ190" s="5"/>
      <c r="HOK190" s="5"/>
      <c r="HOL190" s="5"/>
      <c r="HOM190" s="5"/>
      <c r="HON190" s="5"/>
      <c r="HOO190" s="5"/>
      <c r="HOP190" s="5"/>
      <c r="HOQ190" s="5"/>
      <c r="HOR190" s="5"/>
      <c r="HOS190" s="5"/>
      <c r="HOT190" s="5"/>
      <c r="HOU190" s="5"/>
      <c r="HOV190" s="5"/>
      <c r="HOW190" s="5"/>
      <c r="HOX190" s="5"/>
      <c r="HOY190" s="5"/>
      <c r="HOZ190" s="5"/>
      <c r="HPA190" s="5"/>
      <c r="HPB190" s="5"/>
      <c r="HPC190" s="5"/>
      <c r="HPD190" s="5"/>
      <c r="HPE190" s="5"/>
      <c r="HPF190" s="5"/>
      <c r="HPG190" s="5"/>
      <c r="HPH190" s="5"/>
      <c r="HPI190" s="5"/>
      <c r="HPJ190" s="5"/>
      <c r="HPK190" s="5"/>
      <c r="HPL190" s="5"/>
      <c r="HPM190" s="5"/>
      <c r="HPN190" s="5"/>
      <c r="HPO190" s="5"/>
      <c r="HPP190" s="5"/>
      <c r="HPQ190" s="5"/>
      <c r="HPR190" s="5"/>
      <c r="HPS190" s="5"/>
      <c r="HPT190" s="5"/>
      <c r="HPU190" s="5"/>
      <c r="HPV190" s="5"/>
      <c r="HPW190" s="5"/>
      <c r="HPX190" s="5"/>
      <c r="HPY190" s="5"/>
      <c r="HPZ190" s="5"/>
      <c r="HQA190" s="5"/>
      <c r="HQB190" s="5"/>
      <c r="HQC190" s="5"/>
      <c r="HQD190" s="5"/>
      <c r="HQE190" s="5"/>
      <c r="HQF190" s="5"/>
      <c r="HQG190" s="5"/>
      <c r="HQH190" s="5"/>
      <c r="HQI190" s="5"/>
      <c r="HQJ190" s="5"/>
      <c r="HQK190" s="5"/>
      <c r="HQL190" s="5"/>
      <c r="HQM190" s="5"/>
      <c r="HQN190" s="5"/>
      <c r="HQO190" s="5"/>
      <c r="HQP190" s="5"/>
      <c r="HQQ190" s="5"/>
      <c r="HQR190" s="5"/>
      <c r="HQS190" s="5"/>
      <c r="HQT190" s="5"/>
      <c r="HQU190" s="5"/>
      <c r="HQV190" s="5"/>
      <c r="HQW190" s="5"/>
      <c r="HQX190" s="5"/>
      <c r="HQY190" s="5"/>
      <c r="HQZ190" s="5"/>
      <c r="HRA190" s="5"/>
      <c r="HRB190" s="5"/>
      <c r="HRC190" s="5"/>
      <c r="HRD190" s="5"/>
      <c r="HRE190" s="5"/>
      <c r="HRF190" s="5"/>
      <c r="HRG190" s="5"/>
      <c r="HRH190" s="5"/>
      <c r="HRI190" s="5"/>
      <c r="HRJ190" s="5"/>
      <c r="HRK190" s="5"/>
      <c r="HRL190" s="5"/>
      <c r="HRM190" s="5"/>
      <c r="HRN190" s="5"/>
      <c r="HRO190" s="5"/>
      <c r="HRP190" s="5"/>
      <c r="HRQ190" s="5"/>
      <c r="HRR190" s="5"/>
      <c r="HRS190" s="5"/>
      <c r="HRT190" s="5"/>
      <c r="HRU190" s="5"/>
      <c r="HRV190" s="5"/>
      <c r="HRW190" s="5"/>
      <c r="HRX190" s="5"/>
      <c r="HRY190" s="5"/>
      <c r="HRZ190" s="5"/>
      <c r="HSA190" s="5"/>
      <c r="HSB190" s="5"/>
      <c r="HSC190" s="5"/>
      <c r="HSD190" s="5"/>
      <c r="HSE190" s="5"/>
      <c r="HSF190" s="5"/>
      <c r="HSG190" s="5"/>
      <c r="HSH190" s="5"/>
      <c r="HSI190" s="5"/>
      <c r="HSJ190" s="5"/>
      <c r="HSK190" s="5"/>
      <c r="HSL190" s="5"/>
      <c r="HSM190" s="5"/>
      <c r="HSN190" s="5"/>
      <c r="HSO190" s="5"/>
      <c r="HSP190" s="5"/>
      <c r="HSQ190" s="5"/>
      <c r="HSR190" s="5"/>
      <c r="HSS190" s="5"/>
      <c r="HST190" s="5"/>
      <c r="HSU190" s="5"/>
      <c r="HSV190" s="5"/>
      <c r="HSW190" s="5"/>
      <c r="HSX190" s="5"/>
      <c r="HSY190" s="5"/>
      <c r="HSZ190" s="5"/>
      <c r="HTA190" s="5"/>
      <c r="HTB190" s="5"/>
      <c r="HTC190" s="5"/>
      <c r="HTD190" s="5"/>
      <c r="HTE190" s="5"/>
      <c r="HTF190" s="5"/>
      <c r="HTG190" s="5"/>
      <c r="HTH190" s="5"/>
      <c r="HTI190" s="5"/>
      <c r="HTJ190" s="5"/>
      <c r="HTK190" s="5"/>
      <c r="HTL190" s="5"/>
      <c r="HTM190" s="5"/>
      <c r="HTN190" s="5"/>
      <c r="HTO190" s="5"/>
      <c r="HTP190" s="5"/>
      <c r="HTQ190" s="5"/>
      <c r="HTR190" s="5"/>
      <c r="HTS190" s="5"/>
      <c r="HTT190" s="5"/>
      <c r="HTU190" s="5"/>
      <c r="HTV190" s="5"/>
      <c r="HTW190" s="5"/>
      <c r="HTX190" s="5"/>
      <c r="HTY190" s="5"/>
      <c r="HTZ190" s="5"/>
      <c r="HUA190" s="5"/>
      <c r="HUB190" s="5"/>
      <c r="HUC190" s="5"/>
      <c r="HUD190" s="5"/>
      <c r="HUE190" s="5"/>
      <c r="HUF190" s="5"/>
      <c r="HUG190" s="5"/>
      <c r="HUH190" s="5"/>
      <c r="HUI190" s="5"/>
      <c r="HUJ190" s="5"/>
      <c r="HUK190" s="5"/>
      <c r="HUL190" s="5"/>
      <c r="HUM190" s="5"/>
      <c r="HUN190" s="5"/>
      <c r="HUO190" s="5"/>
      <c r="HUP190" s="5"/>
      <c r="HUQ190" s="5"/>
      <c r="HUR190" s="5"/>
      <c r="HUS190" s="5"/>
      <c r="HUT190" s="5"/>
      <c r="HUU190" s="5"/>
      <c r="HUV190" s="5"/>
      <c r="HUW190" s="5"/>
      <c r="HUX190" s="5"/>
      <c r="HUY190" s="5"/>
      <c r="HUZ190" s="5"/>
      <c r="HVA190" s="5"/>
      <c r="HVB190" s="5"/>
      <c r="HVC190" s="5"/>
      <c r="HVD190" s="5"/>
      <c r="HVE190" s="5"/>
      <c r="HVF190" s="5"/>
      <c r="HVG190" s="5"/>
      <c r="HVH190" s="5"/>
      <c r="HVI190" s="5"/>
      <c r="HVJ190" s="5"/>
      <c r="HVK190" s="5"/>
      <c r="HVL190" s="5"/>
      <c r="HVM190" s="5"/>
      <c r="HVN190" s="5"/>
      <c r="HVO190" s="5"/>
      <c r="HVP190" s="5"/>
      <c r="HVQ190" s="5"/>
      <c r="HVR190" s="5"/>
      <c r="HVS190" s="5"/>
      <c r="HVT190" s="5"/>
      <c r="HVU190" s="5"/>
      <c r="HVV190" s="5"/>
      <c r="HVW190" s="5"/>
      <c r="HVX190" s="5"/>
      <c r="HVY190" s="5"/>
      <c r="HVZ190" s="5"/>
      <c r="HWA190" s="5"/>
      <c r="HWB190" s="5"/>
      <c r="HWC190" s="5"/>
      <c r="HWD190" s="5"/>
      <c r="HWE190" s="5"/>
      <c r="HWF190" s="5"/>
      <c r="HWG190" s="5"/>
      <c r="HWH190" s="5"/>
      <c r="HWI190" s="5"/>
      <c r="HWJ190" s="5"/>
      <c r="HWK190" s="5"/>
      <c r="HWL190" s="5"/>
      <c r="HWM190" s="5"/>
      <c r="HWN190" s="5"/>
      <c r="HWO190" s="5"/>
      <c r="HWP190" s="5"/>
      <c r="HWQ190" s="5"/>
      <c r="HWR190" s="5"/>
      <c r="HWS190" s="5"/>
      <c r="HWT190" s="5"/>
      <c r="HWU190" s="5"/>
      <c r="HWV190" s="5"/>
      <c r="HWW190" s="5"/>
      <c r="HWX190" s="5"/>
      <c r="HWY190" s="5"/>
      <c r="HWZ190" s="5"/>
      <c r="HXA190" s="5"/>
      <c r="HXB190" s="5"/>
      <c r="HXC190" s="5"/>
      <c r="HXD190" s="5"/>
      <c r="HXE190" s="5"/>
      <c r="HXF190" s="5"/>
      <c r="HXG190" s="5"/>
      <c r="HXH190" s="5"/>
      <c r="HXI190" s="5"/>
      <c r="HXJ190" s="5"/>
      <c r="HXK190" s="5"/>
      <c r="HXL190" s="5"/>
      <c r="HXM190" s="5"/>
      <c r="HXN190" s="5"/>
      <c r="HXO190" s="5"/>
      <c r="HXP190" s="5"/>
      <c r="HXQ190" s="5"/>
      <c r="HXR190" s="5"/>
      <c r="HXS190" s="5"/>
      <c r="HXT190" s="5"/>
      <c r="HXU190" s="5"/>
      <c r="HXV190" s="5"/>
      <c r="HXW190" s="5"/>
      <c r="HXX190" s="5"/>
      <c r="HXY190" s="5"/>
      <c r="HXZ190" s="5"/>
      <c r="HYA190" s="5"/>
      <c r="HYB190" s="5"/>
      <c r="HYC190" s="5"/>
      <c r="HYD190" s="5"/>
      <c r="HYE190" s="5"/>
      <c r="HYF190" s="5"/>
      <c r="HYG190" s="5"/>
      <c r="HYH190" s="5"/>
      <c r="HYI190" s="5"/>
      <c r="HYJ190" s="5"/>
      <c r="HYK190" s="5"/>
      <c r="HYL190" s="5"/>
      <c r="HYM190" s="5"/>
      <c r="HYN190" s="5"/>
      <c r="HYO190" s="5"/>
      <c r="HYP190" s="5"/>
      <c r="HYQ190" s="5"/>
      <c r="HYR190" s="5"/>
      <c r="HYS190" s="5"/>
      <c r="HYT190" s="5"/>
      <c r="HYU190" s="5"/>
      <c r="HYV190" s="5"/>
      <c r="HYW190" s="5"/>
      <c r="HYX190" s="5"/>
      <c r="HYY190" s="5"/>
      <c r="HYZ190" s="5"/>
      <c r="HZA190" s="5"/>
      <c r="HZB190" s="5"/>
      <c r="HZC190" s="5"/>
      <c r="HZD190" s="5"/>
      <c r="HZE190" s="5"/>
      <c r="HZF190" s="5"/>
      <c r="HZG190" s="5"/>
      <c r="HZH190" s="5"/>
      <c r="HZI190" s="5"/>
      <c r="HZJ190" s="5"/>
      <c r="HZK190" s="5"/>
      <c r="HZL190" s="5"/>
      <c r="HZM190" s="5"/>
      <c r="HZN190" s="5"/>
      <c r="HZO190" s="5"/>
      <c r="HZP190" s="5"/>
      <c r="HZQ190" s="5"/>
      <c r="HZR190" s="5"/>
      <c r="HZS190" s="5"/>
      <c r="HZT190" s="5"/>
      <c r="HZU190" s="5"/>
      <c r="HZV190" s="5"/>
      <c r="HZW190" s="5"/>
      <c r="HZX190" s="5"/>
      <c r="HZY190" s="5"/>
      <c r="HZZ190" s="5"/>
      <c r="IAA190" s="5"/>
      <c r="IAB190" s="5"/>
      <c r="IAC190" s="5"/>
      <c r="IAD190" s="5"/>
      <c r="IAE190" s="5"/>
      <c r="IAF190" s="5"/>
      <c r="IAG190" s="5"/>
      <c r="IAH190" s="5"/>
      <c r="IAI190" s="5"/>
      <c r="IAJ190" s="5"/>
      <c r="IAK190" s="5"/>
      <c r="IAL190" s="5"/>
      <c r="IAM190" s="5"/>
      <c r="IAN190" s="5"/>
      <c r="IAO190" s="5"/>
      <c r="IAP190" s="5"/>
      <c r="IAQ190" s="5"/>
      <c r="IAR190" s="5"/>
      <c r="IAS190" s="5"/>
      <c r="IAT190" s="5"/>
      <c r="IAU190" s="5"/>
      <c r="IAV190" s="5"/>
      <c r="IAW190" s="5"/>
      <c r="IAX190" s="5"/>
      <c r="IAY190" s="5"/>
      <c r="IAZ190" s="5"/>
      <c r="IBA190" s="5"/>
      <c r="IBB190" s="5"/>
      <c r="IBC190" s="5"/>
      <c r="IBD190" s="5"/>
      <c r="IBE190" s="5"/>
      <c r="IBF190" s="5"/>
      <c r="IBG190" s="5"/>
      <c r="IBH190" s="5"/>
      <c r="IBI190" s="5"/>
      <c r="IBJ190" s="5"/>
      <c r="IBK190" s="5"/>
      <c r="IBL190" s="5"/>
      <c r="IBM190" s="5"/>
      <c r="IBN190" s="5"/>
      <c r="IBO190" s="5"/>
      <c r="IBP190" s="5"/>
      <c r="IBQ190" s="5"/>
      <c r="IBR190" s="5"/>
      <c r="IBS190" s="5"/>
      <c r="IBT190" s="5"/>
      <c r="IBU190" s="5"/>
      <c r="IBV190" s="5"/>
      <c r="IBW190" s="5"/>
      <c r="IBX190" s="5"/>
      <c r="IBY190" s="5"/>
      <c r="IBZ190" s="5"/>
      <c r="ICA190" s="5"/>
      <c r="ICB190" s="5"/>
      <c r="ICC190" s="5"/>
      <c r="ICD190" s="5"/>
      <c r="ICE190" s="5"/>
      <c r="ICF190" s="5"/>
      <c r="ICG190" s="5"/>
      <c r="ICH190" s="5"/>
      <c r="ICI190" s="5"/>
      <c r="ICJ190" s="5"/>
      <c r="ICK190" s="5"/>
      <c r="ICL190" s="5"/>
      <c r="ICM190" s="5"/>
      <c r="ICN190" s="5"/>
      <c r="ICO190" s="5"/>
      <c r="ICP190" s="5"/>
      <c r="ICQ190" s="5"/>
      <c r="ICR190" s="5"/>
      <c r="ICS190" s="5"/>
      <c r="ICT190" s="5"/>
      <c r="ICU190" s="5"/>
      <c r="ICV190" s="5"/>
      <c r="ICW190" s="5"/>
      <c r="ICX190" s="5"/>
      <c r="ICY190" s="5"/>
      <c r="ICZ190" s="5"/>
      <c r="IDA190" s="5"/>
      <c r="IDB190" s="5"/>
      <c r="IDC190" s="5"/>
      <c r="IDD190" s="5"/>
      <c r="IDE190" s="5"/>
      <c r="IDF190" s="5"/>
      <c r="IDG190" s="5"/>
      <c r="IDH190" s="5"/>
      <c r="IDI190" s="5"/>
      <c r="IDJ190" s="5"/>
      <c r="IDK190" s="5"/>
      <c r="IDL190" s="5"/>
      <c r="IDM190" s="5"/>
      <c r="IDN190" s="5"/>
      <c r="IDO190" s="5"/>
      <c r="IDP190" s="5"/>
      <c r="IDQ190" s="5"/>
      <c r="IDR190" s="5"/>
      <c r="IDS190" s="5"/>
      <c r="IDT190" s="5"/>
      <c r="IDU190" s="5"/>
      <c r="IDV190" s="5"/>
      <c r="IDW190" s="5"/>
      <c r="IDX190" s="5"/>
      <c r="IDY190" s="5"/>
      <c r="IDZ190" s="5"/>
      <c r="IEA190" s="5"/>
      <c r="IEB190" s="5"/>
      <c r="IEC190" s="5"/>
      <c r="IED190" s="5"/>
      <c r="IEE190" s="5"/>
      <c r="IEF190" s="5"/>
      <c r="IEG190" s="5"/>
      <c r="IEH190" s="5"/>
      <c r="IEI190" s="5"/>
      <c r="IEJ190" s="5"/>
      <c r="IEK190" s="5"/>
      <c r="IEL190" s="5"/>
      <c r="IEM190" s="5"/>
      <c r="IEN190" s="5"/>
      <c r="IEO190" s="5"/>
      <c r="IEP190" s="5"/>
      <c r="IEQ190" s="5"/>
      <c r="IER190" s="5"/>
      <c r="IES190" s="5"/>
      <c r="IET190" s="5"/>
      <c r="IEU190" s="5"/>
      <c r="IEV190" s="5"/>
      <c r="IEW190" s="5"/>
      <c r="IEX190" s="5"/>
      <c r="IEY190" s="5"/>
      <c r="IEZ190" s="5"/>
      <c r="IFA190" s="5"/>
      <c r="IFB190" s="5"/>
      <c r="IFC190" s="5"/>
      <c r="IFD190" s="5"/>
      <c r="IFE190" s="5"/>
      <c r="IFF190" s="5"/>
      <c r="IFG190" s="5"/>
      <c r="IFH190" s="5"/>
      <c r="IFI190" s="5"/>
      <c r="IFJ190" s="5"/>
      <c r="IFK190" s="5"/>
      <c r="IFL190" s="5"/>
      <c r="IFM190" s="5"/>
      <c r="IFN190" s="5"/>
      <c r="IFO190" s="5"/>
      <c r="IFP190" s="5"/>
      <c r="IFQ190" s="5"/>
      <c r="IFR190" s="5"/>
      <c r="IFS190" s="5"/>
      <c r="IFT190" s="5"/>
      <c r="IFU190" s="5"/>
      <c r="IFV190" s="5"/>
      <c r="IFW190" s="5"/>
      <c r="IFX190" s="5"/>
      <c r="IFY190" s="5"/>
      <c r="IFZ190" s="5"/>
      <c r="IGA190" s="5"/>
      <c r="IGB190" s="5"/>
      <c r="IGC190" s="5"/>
      <c r="IGD190" s="5"/>
      <c r="IGE190" s="5"/>
      <c r="IGF190" s="5"/>
      <c r="IGG190" s="5"/>
      <c r="IGH190" s="5"/>
      <c r="IGI190" s="5"/>
      <c r="IGJ190" s="5"/>
      <c r="IGK190" s="5"/>
      <c r="IGL190" s="5"/>
      <c r="IGM190" s="5"/>
      <c r="IGN190" s="5"/>
      <c r="IGO190" s="5"/>
      <c r="IGP190" s="5"/>
      <c r="IGQ190" s="5"/>
      <c r="IGR190" s="5"/>
      <c r="IGS190" s="5"/>
      <c r="IGT190" s="5"/>
      <c r="IGU190" s="5"/>
      <c r="IGV190" s="5"/>
      <c r="IGW190" s="5"/>
      <c r="IGX190" s="5"/>
      <c r="IGY190" s="5"/>
      <c r="IGZ190" s="5"/>
      <c r="IHA190" s="5"/>
      <c r="IHB190" s="5"/>
      <c r="IHC190" s="5"/>
      <c r="IHD190" s="5"/>
      <c r="IHE190" s="5"/>
      <c r="IHF190" s="5"/>
      <c r="IHG190" s="5"/>
      <c r="IHH190" s="5"/>
      <c r="IHI190" s="5"/>
      <c r="IHJ190" s="5"/>
      <c r="IHK190" s="5"/>
      <c r="IHL190" s="5"/>
      <c r="IHM190" s="5"/>
      <c r="IHN190" s="5"/>
      <c r="IHO190" s="5"/>
      <c r="IHP190" s="5"/>
      <c r="IHQ190" s="5"/>
      <c r="IHR190" s="5"/>
      <c r="IHS190" s="5"/>
      <c r="IHT190" s="5"/>
      <c r="IHU190" s="5"/>
      <c r="IHV190" s="5"/>
      <c r="IHW190" s="5"/>
      <c r="IHX190" s="5"/>
      <c r="IHY190" s="5"/>
      <c r="IHZ190" s="5"/>
      <c r="IIA190" s="5"/>
      <c r="IIB190" s="5"/>
      <c r="IIC190" s="5"/>
      <c r="IID190" s="5"/>
      <c r="IIE190" s="5"/>
      <c r="IIF190" s="5"/>
      <c r="IIG190" s="5"/>
      <c r="IIH190" s="5"/>
      <c r="III190" s="5"/>
      <c r="IIJ190" s="5"/>
      <c r="IIK190" s="5"/>
      <c r="IIL190" s="5"/>
      <c r="IIM190" s="5"/>
      <c r="IIN190" s="5"/>
      <c r="IIO190" s="5"/>
      <c r="IIP190" s="5"/>
      <c r="IIQ190" s="5"/>
      <c r="IIR190" s="5"/>
      <c r="IIS190" s="5"/>
      <c r="IIT190" s="5"/>
      <c r="IIU190" s="5"/>
      <c r="IIV190" s="5"/>
      <c r="IIW190" s="5"/>
      <c r="IIX190" s="5"/>
      <c r="IIY190" s="5"/>
      <c r="IIZ190" s="5"/>
      <c r="IJA190" s="5"/>
      <c r="IJB190" s="5"/>
      <c r="IJC190" s="5"/>
      <c r="IJD190" s="5"/>
      <c r="IJE190" s="5"/>
      <c r="IJF190" s="5"/>
      <c r="IJG190" s="5"/>
      <c r="IJH190" s="5"/>
      <c r="IJI190" s="5"/>
      <c r="IJJ190" s="5"/>
      <c r="IJK190" s="5"/>
      <c r="IJL190" s="5"/>
      <c r="IJM190" s="5"/>
      <c r="IJN190" s="5"/>
      <c r="IJO190" s="5"/>
      <c r="IJP190" s="5"/>
      <c r="IJQ190" s="5"/>
      <c r="IJR190" s="5"/>
      <c r="IJS190" s="5"/>
      <c r="IJT190" s="5"/>
      <c r="IJU190" s="5"/>
      <c r="IJV190" s="5"/>
      <c r="IJW190" s="5"/>
      <c r="IJX190" s="5"/>
      <c r="IJY190" s="5"/>
      <c r="IJZ190" s="5"/>
      <c r="IKA190" s="5"/>
      <c r="IKB190" s="5"/>
      <c r="IKC190" s="5"/>
      <c r="IKD190" s="5"/>
      <c r="IKE190" s="5"/>
      <c r="IKF190" s="5"/>
      <c r="IKG190" s="5"/>
      <c r="IKH190" s="5"/>
      <c r="IKI190" s="5"/>
      <c r="IKJ190" s="5"/>
      <c r="IKK190" s="5"/>
      <c r="IKL190" s="5"/>
      <c r="IKM190" s="5"/>
      <c r="IKN190" s="5"/>
      <c r="IKO190" s="5"/>
      <c r="IKP190" s="5"/>
      <c r="IKQ190" s="5"/>
      <c r="IKR190" s="5"/>
      <c r="IKS190" s="5"/>
      <c r="IKT190" s="5"/>
      <c r="IKU190" s="5"/>
      <c r="IKV190" s="5"/>
      <c r="IKW190" s="5"/>
      <c r="IKX190" s="5"/>
      <c r="IKY190" s="5"/>
      <c r="IKZ190" s="5"/>
      <c r="ILA190" s="5"/>
      <c r="ILB190" s="5"/>
      <c r="ILC190" s="5"/>
      <c r="ILD190" s="5"/>
      <c r="ILE190" s="5"/>
      <c r="ILF190" s="5"/>
      <c r="ILG190" s="5"/>
      <c r="ILH190" s="5"/>
      <c r="ILI190" s="5"/>
      <c r="ILJ190" s="5"/>
      <c r="ILK190" s="5"/>
      <c r="ILL190" s="5"/>
      <c r="ILM190" s="5"/>
      <c r="ILN190" s="5"/>
      <c r="ILO190" s="5"/>
      <c r="ILP190" s="5"/>
      <c r="ILQ190" s="5"/>
      <c r="ILR190" s="5"/>
      <c r="ILS190" s="5"/>
      <c r="ILT190" s="5"/>
      <c r="ILU190" s="5"/>
      <c r="ILV190" s="5"/>
      <c r="ILW190" s="5"/>
      <c r="ILX190" s="5"/>
      <c r="ILY190" s="5"/>
      <c r="ILZ190" s="5"/>
      <c r="IMA190" s="5"/>
      <c r="IMB190" s="5"/>
      <c r="IMC190" s="5"/>
      <c r="IMD190" s="5"/>
      <c r="IME190" s="5"/>
      <c r="IMF190" s="5"/>
      <c r="IMG190" s="5"/>
      <c r="IMH190" s="5"/>
      <c r="IMI190" s="5"/>
      <c r="IMJ190" s="5"/>
      <c r="IMK190" s="5"/>
      <c r="IML190" s="5"/>
      <c r="IMM190" s="5"/>
      <c r="IMN190" s="5"/>
      <c r="IMO190" s="5"/>
      <c r="IMP190" s="5"/>
      <c r="IMQ190" s="5"/>
      <c r="IMR190" s="5"/>
      <c r="IMS190" s="5"/>
      <c r="IMT190" s="5"/>
      <c r="IMU190" s="5"/>
      <c r="IMV190" s="5"/>
      <c r="IMW190" s="5"/>
      <c r="IMX190" s="5"/>
      <c r="IMY190" s="5"/>
      <c r="IMZ190" s="5"/>
      <c r="INA190" s="5"/>
      <c r="INB190" s="5"/>
      <c r="INC190" s="5"/>
      <c r="IND190" s="5"/>
      <c r="INE190" s="5"/>
      <c r="INF190" s="5"/>
      <c r="ING190" s="5"/>
      <c r="INH190" s="5"/>
      <c r="INI190" s="5"/>
      <c r="INJ190" s="5"/>
      <c r="INK190" s="5"/>
      <c r="INL190" s="5"/>
      <c r="INM190" s="5"/>
      <c r="INN190" s="5"/>
      <c r="INO190" s="5"/>
      <c r="INP190" s="5"/>
      <c r="INQ190" s="5"/>
      <c r="INR190" s="5"/>
      <c r="INS190" s="5"/>
      <c r="INT190" s="5"/>
      <c r="INU190" s="5"/>
      <c r="INV190" s="5"/>
      <c r="INW190" s="5"/>
      <c r="INX190" s="5"/>
      <c r="INY190" s="5"/>
      <c r="INZ190" s="5"/>
      <c r="IOA190" s="5"/>
      <c r="IOB190" s="5"/>
      <c r="IOC190" s="5"/>
      <c r="IOD190" s="5"/>
      <c r="IOE190" s="5"/>
      <c r="IOF190" s="5"/>
      <c r="IOG190" s="5"/>
      <c r="IOH190" s="5"/>
      <c r="IOI190" s="5"/>
      <c r="IOJ190" s="5"/>
      <c r="IOK190" s="5"/>
      <c r="IOL190" s="5"/>
      <c r="IOM190" s="5"/>
      <c r="ION190" s="5"/>
      <c r="IOO190" s="5"/>
      <c r="IOP190" s="5"/>
      <c r="IOQ190" s="5"/>
      <c r="IOR190" s="5"/>
      <c r="IOS190" s="5"/>
      <c r="IOT190" s="5"/>
      <c r="IOU190" s="5"/>
      <c r="IOV190" s="5"/>
      <c r="IOW190" s="5"/>
      <c r="IOX190" s="5"/>
      <c r="IOY190" s="5"/>
      <c r="IOZ190" s="5"/>
      <c r="IPA190" s="5"/>
      <c r="IPB190" s="5"/>
      <c r="IPC190" s="5"/>
      <c r="IPD190" s="5"/>
      <c r="IPE190" s="5"/>
      <c r="IPF190" s="5"/>
      <c r="IPG190" s="5"/>
      <c r="IPH190" s="5"/>
      <c r="IPI190" s="5"/>
      <c r="IPJ190" s="5"/>
      <c r="IPK190" s="5"/>
      <c r="IPL190" s="5"/>
      <c r="IPM190" s="5"/>
      <c r="IPN190" s="5"/>
      <c r="IPO190" s="5"/>
      <c r="IPP190" s="5"/>
      <c r="IPQ190" s="5"/>
      <c r="IPR190" s="5"/>
      <c r="IPS190" s="5"/>
      <c r="IPT190" s="5"/>
      <c r="IPU190" s="5"/>
      <c r="IPV190" s="5"/>
      <c r="IPW190" s="5"/>
      <c r="IPX190" s="5"/>
      <c r="IPY190" s="5"/>
      <c r="IPZ190" s="5"/>
      <c r="IQA190" s="5"/>
      <c r="IQB190" s="5"/>
      <c r="IQC190" s="5"/>
      <c r="IQD190" s="5"/>
      <c r="IQE190" s="5"/>
      <c r="IQF190" s="5"/>
      <c r="IQG190" s="5"/>
      <c r="IQH190" s="5"/>
      <c r="IQI190" s="5"/>
      <c r="IQJ190" s="5"/>
      <c r="IQK190" s="5"/>
      <c r="IQL190" s="5"/>
      <c r="IQM190" s="5"/>
      <c r="IQN190" s="5"/>
      <c r="IQO190" s="5"/>
      <c r="IQP190" s="5"/>
      <c r="IQQ190" s="5"/>
      <c r="IQR190" s="5"/>
      <c r="IQS190" s="5"/>
      <c r="IQT190" s="5"/>
      <c r="IQU190" s="5"/>
      <c r="IQV190" s="5"/>
      <c r="IQW190" s="5"/>
      <c r="IQX190" s="5"/>
      <c r="IQY190" s="5"/>
      <c r="IQZ190" s="5"/>
      <c r="IRA190" s="5"/>
      <c r="IRB190" s="5"/>
      <c r="IRC190" s="5"/>
      <c r="IRD190" s="5"/>
      <c r="IRE190" s="5"/>
      <c r="IRF190" s="5"/>
      <c r="IRG190" s="5"/>
      <c r="IRH190" s="5"/>
      <c r="IRI190" s="5"/>
      <c r="IRJ190" s="5"/>
      <c r="IRK190" s="5"/>
      <c r="IRL190" s="5"/>
      <c r="IRM190" s="5"/>
      <c r="IRN190" s="5"/>
      <c r="IRO190" s="5"/>
      <c r="IRP190" s="5"/>
      <c r="IRQ190" s="5"/>
      <c r="IRR190" s="5"/>
      <c r="IRS190" s="5"/>
      <c r="IRT190" s="5"/>
      <c r="IRU190" s="5"/>
      <c r="IRV190" s="5"/>
      <c r="IRW190" s="5"/>
      <c r="IRX190" s="5"/>
      <c r="IRY190" s="5"/>
      <c r="IRZ190" s="5"/>
      <c r="ISA190" s="5"/>
      <c r="ISB190" s="5"/>
      <c r="ISC190" s="5"/>
      <c r="ISD190" s="5"/>
      <c r="ISE190" s="5"/>
      <c r="ISF190" s="5"/>
      <c r="ISG190" s="5"/>
      <c r="ISH190" s="5"/>
      <c r="ISI190" s="5"/>
      <c r="ISJ190" s="5"/>
      <c r="ISK190" s="5"/>
      <c r="ISL190" s="5"/>
      <c r="ISM190" s="5"/>
      <c r="ISN190" s="5"/>
      <c r="ISO190" s="5"/>
      <c r="ISP190" s="5"/>
      <c r="ISQ190" s="5"/>
      <c r="ISR190" s="5"/>
      <c r="ISS190" s="5"/>
      <c r="IST190" s="5"/>
      <c r="ISU190" s="5"/>
      <c r="ISV190" s="5"/>
      <c r="ISW190" s="5"/>
      <c r="ISX190" s="5"/>
      <c r="ISY190" s="5"/>
      <c r="ISZ190" s="5"/>
      <c r="ITA190" s="5"/>
      <c r="ITB190" s="5"/>
      <c r="ITC190" s="5"/>
      <c r="ITD190" s="5"/>
      <c r="ITE190" s="5"/>
      <c r="ITF190" s="5"/>
      <c r="ITG190" s="5"/>
      <c r="ITH190" s="5"/>
      <c r="ITI190" s="5"/>
      <c r="ITJ190" s="5"/>
      <c r="ITK190" s="5"/>
      <c r="ITL190" s="5"/>
      <c r="ITM190" s="5"/>
      <c r="ITN190" s="5"/>
      <c r="ITO190" s="5"/>
      <c r="ITP190" s="5"/>
      <c r="ITQ190" s="5"/>
      <c r="ITR190" s="5"/>
      <c r="ITS190" s="5"/>
      <c r="ITT190" s="5"/>
      <c r="ITU190" s="5"/>
      <c r="ITV190" s="5"/>
      <c r="ITW190" s="5"/>
      <c r="ITX190" s="5"/>
      <c r="ITY190" s="5"/>
      <c r="ITZ190" s="5"/>
      <c r="IUA190" s="5"/>
      <c r="IUB190" s="5"/>
      <c r="IUC190" s="5"/>
      <c r="IUD190" s="5"/>
      <c r="IUE190" s="5"/>
      <c r="IUF190" s="5"/>
      <c r="IUG190" s="5"/>
      <c r="IUH190" s="5"/>
      <c r="IUI190" s="5"/>
      <c r="IUJ190" s="5"/>
      <c r="IUK190" s="5"/>
      <c r="IUL190" s="5"/>
      <c r="IUM190" s="5"/>
      <c r="IUN190" s="5"/>
      <c r="IUO190" s="5"/>
      <c r="IUP190" s="5"/>
      <c r="IUQ190" s="5"/>
      <c r="IUR190" s="5"/>
      <c r="IUS190" s="5"/>
      <c r="IUT190" s="5"/>
      <c r="IUU190" s="5"/>
      <c r="IUV190" s="5"/>
      <c r="IUW190" s="5"/>
      <c r="IUX190" s="5"/>
      <c r="IUY190" s="5"/>
      <c r="IUZ190" s="5"/>
      <c r="IVA190" s="5"/>
      <c r="IVB190" s="5"/>
      <c r="IVC190" s="5"/>
      <c r="IVD190" s="5"/>
      <c r="IVE190" s="5"/>
      <c r="IVF190" s="5"/>
      <c r="IVG190" s="5"/>
      <c r="IVH190" s="5"/>
      <c r="IVI190" s="5"/>
      <c r="IVJ190" s="5"/>
      <c r="IVK190" s="5"/>
      <c r="IVL190" s="5"/>
      <c r="IVM190" s="5"/>
      <c r="IVN190" s="5"/>
      <c r="IVO190" s="5"/>
      <c r="IVP190" s="5"/>
      <c r="IVQ190" s="5"/>
      <c r="IVR190" s="5"/>
      <c r="IVS190" s="5"/>
      <c r="IVT190" s="5"/>
      <c r="IVU190" s="5"/>
      <c r="IVV190" s="5"/>
      <c r="IVW190" s="5"/>
      <c r="IVX190" s="5"/>
      <c r="IVY190" s="5"/>
      <c r="IVZ190" s="5"/>
      <c r="IWA190" s="5"/>
      <c r="IWB190" s="5"/>
      <c r="IWC190" s="5"/>
      <c r="IWD190" s="5"/>
      <c r="IWE190" s="5"/>
      <c r="IWF190" s="5"/>
      <c r="IWG190" s="5"/>
      <c r="IWH190" s="5"/>
      <c r="IWI190" s="5"/>
      <c r="IWJ190" s="5"/>
      <c r="IWK190" s="5"/>
      <c r="IWL190" s="5"/>
      <c r="IWM190" s="5"/>
      <c r="IWN190" s="5"/>
      <c r="IWO190" s="5"/>
      <c r="IWP190" s="5"/>
      <c r="IWQ190" s="5"/>
      <c r="IWR190" s="5"/>
      <c r="IWS190" s="5"/>
      <c r="IWT190" s="5"/>
      <c r="IWU190" s="5"/>
      <c r="IWV190" s="5"/>
      <c r="IWW190" s="5"/>
      <c r="IWX190" s="5"/>
      <c r="IWY190" s="5"/>
      <c r="IWZ190" s="5"/>
      <c r="IXA190" s="5"/>
      <c r="IXB190" s="5"/>
      <c r="IXC190" s="5"/>
      <c r="IXD190" s="5"/>
      <c r="IXE190" s="5"/>
      <c r="IXF190" s="5"/>
      <c r="IXG190" s="5"/>
      <c r="IXH190" s="5"/>
      <c r="IXI190" s="5"/>
      <c r="IXJ190" s="5"/>
      <c r="IXK190" s="5"/>
      <c r="IXL190" s="5"/>
      <c r="IXM190" s="5"/>
      <c r="IXN190" s="5"/>
      <c r="IXO190" s="5"/>
      <c r="IXP190" s="5"/>
      <c r="IXQ190" s="5"/>
      <c r="IXR190" s="5"/>
      <c r="IXS190" s="5"/>
      <c r="IXT190" s="5"/>
      <c r="IXU190" s="5"/>
      <c r="IXV190" s="5"/>
      <c r="IXW190" s="5"/>
      <c r="IXX190" s="5"/>
      <c r="IXY190" s="5"/>
      <c r="IXZ190" s="5"/>
      <c r="IYA190" s="5"/>
      <c r="IYB190" s="5"/>
      <c r="IYC190" s="5"/>
      <c r="IYD190" s="5"/>
      <c r="IYE190" s="5"/>
      <c r="IYF190" s="5"/>
      <c r="IYG190" s="5"/>
      <c r="IYH190" s="5"/>
      <c r="IYI190" s="5"/>
      <c r="IYJ190" s="5"/>
      <c r="IYK190" s="5"/>
      <c r="IYL190" s="5"/>
      <c r="IYM190" s="5"/>
      <c r="IYN190" s="5"/>
      <c r="IYO190" s="5"/>
      <c r="IYP190" s="5"/>
      <c r="IYQ190" s="5"/>
      <c r="IYR190" s="5"/>
      <c r="IYS190" s="5"/>
      <c r="IYT190" s="5"/>
      <c r="IYU190" s="5"/>
      <c r="IYV190" s="5"/>
      <c r="IYW190" s="5"/>
      <c r="IYX190" s="5"/>
      <c r="IYY190" s="5"/>
      <c r="IYZ190" s="5"/>
      <c r="IZA190" s="5"/>
      <c r="IZB190" s="5"/>
      <c r="IZC190" s="5"/>
      <c r="IZD190" s="5"/>
      <c r="IZE190" s="5"/>
      <c r="IZF190" s="5"/>
      <c r="IZG190" s="5"/>
      <c r="IZH190" s="5"/>
      <c r="IZI190" s="5"/>
      <c r="IZJ190" s="5"/>
      <c r="IZK190" s="5"/>
      <c r="IZL190" s="5"/>
      <c r="IZM190" s="5"/>
      <c r="IZN190" s="5"/>
      <c r="IZO190" s="5"/>
      <c r="IZP190" s="5"/>
      <c r="IZQ190" s="5"/>
      <c r="IZR190" s="5"/>
      <c r="IZS190" s="5"/>
      <c r="IZT190" s="5"/>
      <c r="IZU190" s="5"/>
      <c r="IZV190" s="5"/>
      <c r="IZW190" s="5"/>
      <c r="IZX190" s="5"/>
      <c r="IZY190" s="5"/>
      <c r="IZZ190" s="5"/>
      <c r="JAA190" s="5"/>
      <c r="JAB190" s="5"/>
      <c r="JAC190" s="5"/>
      <c r="JAD190" s="5"/>
      <c r="JAE190" s="5"/>
      <c r="JAF190" s="5"/>
      <c r="JAG190" s="5"/>
      <c r="JAH190" s="5"/>
      <c r="JAI190" s="5"/>
      <c r="JAJ190" s="5"/>
      <c r="JAK190" s="5"/>
      <c r="JAL190" s="5"/>
      <c r="JAM190" s="5"/>
      <c r="JAN190" s="5"/>
      <c r="JAO190" s="5"/>
      <c r="JAP190" s="5"/>
      <c r="JAQ190" s="5"/>
      <c r="JAR190" s="5"/>
      <c r="JAS190" s="5"/>
      <c r="JAT190" s="5"/>
      <c r="JAU190" s="5"/>
      <c r="JAV190" s="5"/>
      <c r="JAW190" s="5"/>
      <c r="JAX190" s="5"/>
      <c r="JAY190" s="5"/>
      <c r="JAZ190" s="5"/>
      <c r="JBA190" s="5"/>
      <c r="JBB190" s="5"/>
      <c r="JBC190" s="5"/>
      <c r="JBD190" s="5"/>
      <c r="JBE190" s="5"/>
      <c r="JBF190" s="5"/>
      <c r="JBG190" s="5"/>
      <c r="JBH190" s="5"/>
      <c r="JBI190" s="5"/>
      <c r="JBJ190" s="5"/>
      <c r="JBK190" s="5"/>
      <c r="JBL190" s="5"/>
      <c r="JBM190" s="5"/>
      <c r="JBN190" s="5"/>
      <c r="JBO190" s="5"/>
      <c r="JBP190" s="5"/>
      <c r="JBQ190" s="5"/>
      <c r="JBR190" s="5"/>
      <c r="JBS190" s="5"/>
      <c r="JBT190" s="5"/>
      <c r="JBU190" s="5"/>
      <c r="JBV190" s="5"/>
      <c r="JBW190" s="5"/>
      <c r="JBX190" s="5"/>
      <c r="JBY190" s="5"/>
      <c r="JBZ190" s="5"/>
      <c r="JCA190" s="5"/>
      <c r="JCB190" s="5"/>
      <c r="JCC190" s="5"/>
      <c r="JCD190" s="5"/>
      <c r="JCE190" s="5"/>
      <c r="JCF190" s="5"/>
      <c r="JCG190" s="5"/>
      <c r="JCH190" s="5"/>
      <c r="JCI190" s="5"/>
      <c r="JCJ190" s="5"/>
      <c r="JCK190" s="5"/>
      <c r="JCL190" s="5"/>
      <c r="JCM190" s="5"/>
      <c r="JCN190" s="5"/>
      <c r="JCO190" s="5"/>
      <c r="JCP190" s="5"/>
      <c r="JCQ190" s="5"/>
      <c r="JCR190" s="5"/>
      <c r="JCS190" s="5"/>
      <c r="JCT190" s="5"/>
      <c r="JCU190" s="5"/>
      <c r="JCV190" s="5"/>
      <c r="JCW190" s="5"/>
      <c r="JCX190" s="5"/>
      <c r="JCY190" s="5"/>
      <c r="JCZ190" s="5"/>
      <c r="JDA190" s="5"/>
      <c r="JDB190" s="5"/>
      <c r="JDC190" s="5"/>
      <c r="JDD190" s="5"/>
      <c r="JDE190" s="5"/>
      <c r="JDF190" s="5"/>
      <c r="JDG190" s="5"/>
      <c r="JDH190" s="5"/>
      <c r="JDI190" s="5"/>
      <c r="JDJ190" s="5"/>
      <c r="JDK190" s="5"/>
      <c r="JDL190" s="5"/>
      <c r="JDM190" s="5"/>
      <c r="JDN190" s="5"/>
      <c r="JDO190" s="5"/>
      <c r="JDP190" s="5"/>
      <c r="JDQ190" s="5"/>
      <c r="JDR190" s="5"/>
      <c r="JDS190" s="5"/>
      <c r="JDT190" s="5"/>
      <c r="JDU190" s="5"/>
      <c r="JDV190" s="5"/>
      <c r="JDW190" s="5"/>
      <c r="JDX190" s="5"/>
      <c r="JDY190" s="5"/>
      <c r="JDZ190" s="5"/>
      <c r="JEA190" s="5"/>
      <c r="JEB190" s="5"/>
      <c r="JEC190" s="5"/>
      <c r="JED190" s="5"/>
      <c r="JEE190" s="5"/>
      <c r="JEF190" s="5"/>
      <c r="JEG190" s="5"/>
      <c r="JEH190" s="5"/>
      <c r="JEI190" s="5"/>
      <c r="JEJ190" s="5"/>
      <c r="JEK190" s="5"/>
      <c r="JEL190" s="5"/>
      <c r="JEM190" s="5"/>
      <c r="JEN190" s="5"/>
      <c r="JEO190" s="5"/>
      <c r="JEP190" s="5"/>
      <c r="JEQ190" s="5"/>
      <c r="JER190" s="5"/>
      <c r="JES190" s="5"/>
      <c r="JET190" s="5"/>
      <c r="JEU190" s="5"/>
      <c r="JEV190" s="5"/>
      <c r="JEW190" s="5"/>
      <c r="JEX190" s="5"/>
      <c r="JEY190" s="5"/>
      <c r="JEZ190" s="5"/>
      <c r="JFA190" s="5"/>
      <c r="JFB190" s="5"/>
      <c r="JFC190" s="5"/>
      <c r="JFD190" s="5"/>
      <c r="JFE190" s="5"/>
      <c r="JFF190" s="5"/>
      <c r="JFG190" s="5"/>
      <c r="JFH190" s="5"/>
      <c r="JFI190" s="5"/>
      <c r="JFJ190" s="5"/>
      <c r="JFK190" s="5"/>
      <c r="JFL190" s="5"/>
      <c r="JFM190" s="5"/>
      <c r="JFN190" s="5"/>
      <c r="JFO190" s="5"/>
      <c r="JFP190" s="5"/>
      <c r="JFQ190" s="5"/>
      <c r="JFR190" s="5"/>
      <c r="JFS190" s="5"/>
      <c r="JFT190" s="5"/>
      <c r="JFU190" s="5"/>
      <c r="JFV190" s="5"/>
      <c r="JFW190" s="5"/>
      <c r="JFX190" s="5"/>
      <c r="JFY190" s="5"/>
      <c r="JFZ190" s="5"/>
      <c r="JGA190" s="5"/>
      <c r="JGB190" s="5"/>
      <c r="JGC190" s="5"/>
      <c r="JGD190" s="5"/>
      <c r="JGE190" s="5"/>
      <c r="JGF190" s="5"/>
      <c r="JGG190" s="5"/>
      <c r="JGH190" s="5"/>
      <c r="JGI190" s="5"/>
      <c r="JGJ190" s="5"/>
      <c r="JGK190" s="5"/>
      <c r="JGL190" s="5"/>
      <c r="JGM190" s="5"/>
      <c r="JGN190" s="5"/>
      <c r="JGO190" s="5"/>
      <c r="JGP190" s="5"/>
      <c r="JGQ190" s="5"/>
      <c r="JGR190" s="5"/>
      <c r="JGS190" s="5"/>
      <c r="JGT190" s="5"/>
      <c r="JGU190" s="5"/>
      <c r="JGV190" s="5"/>
      <c r="JGW190" s="5"/>
      <c r="JGX190" s="5"/>
      <c r="JGY190" s="5"/>
      <c r="JGZ190" s="5"/>
      <c r="JHA190" s="5"/>
      <c r="JHB190" s="5"/>
      <c r="JHC190" s="5"/>
      <c r="JHD190" s="5"/>
      <c r="JHE190" s="5"/>
      <c r="JHF190" s="5"/>
      <c r="JHG190" s="5"/>
      <c r="JHH190" s="5"/>
      <c r="JHI190" s="5"/>
      <c r="JHJ190" s="5"/>
      <c r="JHK190" s="5"/>
      <c r="JHL190" s="5"/>
      <c r="JHM190" s="5"/>
      <c r="JHN190" s="5"/>
      <c r="JHO190" s="5"/>
      <c r="JHP190" s="5"/>
      <c r="JHQ190" s="5"/>
      <c r="JHR190" s="5"/>
      <c r="JHS190" s="5"/>
      <c r="JHT190" s="5"/>
      <c r="JHU190" s="5"/>
      <c r="JHV190" s="5"/>
      <c r="JHW190" s="5"/>
      <c r="JHX190" s="5"/>
      <c r="JHY190" s="5"/>
      <c r="JHZ190" s="5"/>
      <c r="JIA190" s="5"/>
      <c r="JIB190" s="5"/>
      <c r="JIC190" s="5"/>
      <c r="JID190" s="5"/>
      <c r="JIE190" s="5"/>
      <c r="JIF190" s="5"/>
      <c r="JIG190" s="5"/>
      <c r="JIH190" s="5"/>
      <c r="JII190" s="5"/>
      <c r="JIJ190" s="5"/>
      <c r="JIK190" s="5"/>
      <c r="JIL190" s="5"/>
      <c r="JIM190" s="5"/>
      <c r="JIN190" s="5"/>
      <c r="JIO190" s="5"/>
      <c r="JIP190" s="5"/>
      <c r="JIQ190" s="5"/>
      <c r="JIR190" s="5"/>
      <c r="JIS190" s="5"/>
      <c r="JIT190" s="5"/>
      <c r="JIU190" s="5"/>
      <c r="JIV190" s="5"/>
      <c r="JIW190" s="5"/>
      <c r="JIX190" s="5"/>
      <c r="JIY190" s="5"/>
      <c r="JIZ190" s="5"/>
      <c r="JJA190" s="5"/>
      <c r="JJB190" s="5"/>
      <c r="JJC190" s="5"/>
      <c r="JJD190" s="5"/>
      <c r="JJE190" s="5"/>
      <c r="JJF190" s="5"/>
      <c r="JJG190" s="5"/>
      <c r="JJH190" s="5"/>
      <c r="JJI190" s="5"/>
      <c r="JJJ190" s="5"/>
      <c r="JJK190" s="5"/>
      <c r="JJL190" s="5"/>
      <c r="JJM190" s="5"/>
      <c r="JJN190" s="5"/>
      <c r="JJO190" s="5"/>
      <c r="JJP190" s="5"/>
      <c r="JJQ190" s="5"/>
      <c r="JJR190" s="5"/>
      <c r="JJS190" s="5"/>
      <c r="JJT190" s="5"/>
      <c r="JJU190" s="5"/>
      <c r="JJV190" s="5"/>
      <c r="JJW190" s="5"/>
      <c r="JJX190" s="5"/>
      <c r="JJY190" s="5"/>
      <c r="JJZ190" s="5"/>
      <c r="JKA190" s="5"/>
      <c r="JKB190" s="5"/>
      <c r="JKC190" s="5"/>
      <c r="JKD190" s="5"/>
      <c r="JKE190" s="5"/>
      <c r="JKF190" s="5"/>
      <c r="JKG190" s="5"/>
      <c r="JKH190" s="5"/>
      <c r="JKI190" s="5"/>
      <c r="JKJ190" s="5"/>
      <c r="JKK190" s="5"/>
      <c r="JKL190" s="5"/>
      <c r="JKM190" s="5"/>
      <c r="JKN190" s="5"/>
      <c r="JKO190" s="5"/>
      <c r="JKP190" s="5"/>
      <c r="JKQ190" s="5"/>
      <c r="JKR190" s="5"/>
      <c r="JKS190" s="5"/>
      <c r="JKT190" s="5"/>
      <c r="JKU190" s="5"/>
      <c r="JKV190" s="5"/>
      <c r="JKW190" s="5"/>
      <c r="JKX190" s="5"/>
      <c r="JKY190" s="5"/>
      <c r="JKZ190" s="5"/>
      <c r="JLA190" s="5"/>
      <c r="JLB190" s="5"/>
      <c r="JLC190" s="5"/>
      <c r="JLD190" s="5"/>
      <c r="JLE190" s="5"/>
      <c r="JLF190" s="5"/>
      <c r="JLG190" s="5"/>
      <c r="JLH190" s="5"/>
      <c r="JLI190" s="5"/>
      <c r="JLJ190" s="5"/>
      <c r="JLK190" s="5"/>
      <c r="JLL190" s="5"/>
      <c r="JLM190" s="5"/>
      <c r="JLN190" s="5"/>
      <c r="JLO190" s="5"/>
      <c r="JLP190" s="5"/>
      <c r="JLQ190" s="5"/>
      <c r="JLR190" s="5"/>
      <c r="JLS190" s="5"/>
      <c r="JLT190" s="5"/>
      <c r="JLU190" s="5"/>
      <c r="JLV190" s="5"/>
      <c r="JLW190" s="5"/>
      <c r="JLX190" s="5"/>
      <c r="JLY190" s="5"/>
      <c r="JLZ190" s="5"/>
      <c r="JMA190" s="5"/>
      <c r="JMB190" s="5"/>
      <c r="JMC190" s="5"/>
      <c r="JMD190" s="5"/>
      <c r="JME190" s="5"/>
      <c r="JMF190" s="5"/>
      <c r="JMG190" s="5"/>
      <c r="JMH190" s="5"/>
      <c r="JMI190" s="5"/>
      <c r="JMJ190" s="5"/>
      <c r="JMK190" s="5"/>
      <c r="JML190" s="5"/>
      <c r="JMM190" s="5"/>
      <c r="JMN190" s="5"/>
      <c r="JMO190" s="5"/>
      <c r="JMP190" s="5"/>
      <c r="JMQ190" s="5"/>
      <c r="JMR190" s="5"/>
      <c r="JMS190" s="5"/>
      <c r="JMT190" s="5"/>
      <c r="JMU190" s="5"/>
      <c r="JMV190" s="5"/>
      <c r="JMW190" s="5"/>
      <c r="JMX190" s="5"/>
      <c r="JMY190" s="5"/>
      <c r="JMZ190" s="5"/>
      <c r="JNA190" s="5"/>
      <c r="JNB190" s="5"/>
      <c r="JNC190" s="5"/>
      <c r="JND190" s="5"/>
      <c r="JNE190" s="5"/>
      <c r="JNF190" s="5"/>
      <c r="JNG190" s="5"/>
      <c r="JNH190" s="5"/>
      <c r="JNI190" s="5"/>
      <c r="JNJ190" s="5"/>
      <c r="JNK190" s="5"/>
      <c r="JNL190" s="5"/>
      <c r="JNM190" s="5"/>
      <c r="JNN190" s="5"/>
      <c r="JNO190" s="5"/>
      <c r="JNP190" s="5"/>
      <c r="JNQ190" s="5"/>
      <c r="JNR190" s="5"/>
      <c r="JNS190" s="5"/>
      <c r="JNT190" s="5"/>
      <c r="JNU190" s="5"/>
      <c r="JNV190" s="5"/>
      <c r="JNW190" s="5"/>
      <c r="JNX190" s="5"/>
      <c r="JNY190" s="5"/>
      <c r="JNZ190" s="5"/>
      <c r="JOA190" s="5"/>
      <c r="JOB190" s="5"/>
      <c r="JOC190" s="5"/>
      <c r="JOD190" s="5"/>
      <c r="JOE190" s="5"/>
      <c r="JOF190" s="5"/>
      <c r="JOG190" s="5"/>
      <c r="JOH190" s="5"/>
      <c r="JOI190" s="5"/>
      <c r="JOJ190" s="5"/>
      <c r="JOK190" s="5"/>
      <c r="JOL190" s="5"/>
      <c r="JOM190" s="5"/>
      <c r="JON190" s="5"/>
      <c r="JOO190" s="5"/>
      <c r="JOP190" s="5"/>
      <c r="JOQ190" s="5"/>
      <c r="JOR190" s="5"/>
      <c r="JOS190" s="5"/>
      <c r="JOT190" s="5"/>
      <c r="JOU190" s="5"/>
      <c r="JOV190" s="5"/>
      <c r="JOW190" s="5"/>
      <c r="JOX190" s="5"/>
      <c r="JOY190" s="5"/>
      <c r="JOZ190" s="5"/>
      <c r="JPA190" s="5"/>
      <c r="JPB190" s="5"/>
      <c r="JPC190" s="5"/>
      <c r="JPD190" s="5"/>
      <c r="JPE190" s="5"/>
      <c r="JPF190" s="5"/>
      <c r="JPG190" s="5"/>
      <c r="JPH190" s="5"/>
      <c r="JPI190" s="5"/>
      <c r="JPJ190" s="5"/>
      <c r="JPK190" s="5"/>
      <c r="JPL190" s="5"/>
      <c r="JPM190" s="5"/>
      <c r="JPN190" s="5"/>
      <c r="JPO190" s="5"/>
      <c r="JPP190" s="5"/>
      <c r="JPQ190" s="5"/>
      <c r="JPR190" s="5"/>
      <c r="JPS190" s="5"/>
      <c r="JPT190" s="5"/>
      <c r="JPU190" s="5"/>
      <c r="JPV190" s="5"/>
      <c r="JPW190" s="5"/>
      <c r="JPX190" s="5"/>
      <c r="JPY190" s="5"/>
      <c r="JPZ190" s="5"/>
      <c r="JQA190" s="5"/>
      <c r="JQB190" s="5"/>
      <c r="JQC190" s="5"/>
      <c r="JQD190" s="5"/>
      <c r="JQE190" s="5"/>
      <c r="JQF190" s="5"/>
      <c r="JQG190" s="5"/>
      <c r="JQH190" s="5"/>
      <c r="JQI190" s="5"/>
      <c r="JQJ190" s="5"/>
      <c r="JQK190" s="5"/>
      <c r="JQL190" s="5"/>
      <c r="JQM190" s="5"/>
      <c r="JQN190" s="5"/>
      <c r="JQO190" s="5"/>
      <c r="JQP190" s="5"/>
      <c r="JQQ190" s="5"/>
      <c r="JQR190" s="5"/>
      <c r="JQS190" s="5"/>
      <c r="JQT190" s="5"/>
      <c r="JQU190" s="5"/>
      <c r="JQV190" s="5"/>
      <c r="JQW190" s="5"/>
      <c r="JQX190" s="5"/>
      <c r="JQY190" s="5"/>
      <c r="JQZ190" s="5"/>
      <c r="JRA190" s="5"/>
      <c r="JRB190" s="5"/>
      <c r="JRC190" s="5"/>
      <c r="JRD190" s="5"/>
      <c r="JRE190" s="5"/>
      <c r="JRF190" s="5"/>
      <c r="JRG190" s="5"/>
      <c r="JRH190" s="5"/>
      <c r="JRI190" s="5"/>
      <c r="JRJ190" s="5"/>
      <c r="JRK190" s="5"/>
      <c r="JRL190" s="5"/>
      <c r="JRM190" s="5"/>
      <c r="JRN190" s="5"/>
      <c r="JRO190" s="5"/>
      <c r="JRP190" s="5"/>
      <c r="JRQ190" s="5"/>
      <c r="JRR190" s="5"/>
      <c r="JRS190" s="5"/>
      <c r="JRT190" s="5"/>
      <c r="JRU190" s="5"/>
      <c r="JRV190" s="5"/>
      <c r="JRW190" s="5"/>
      <c r="JRX190" s="5"/>
      <c r="JRY190" s="5"/>
      <c r="JRZ190" s="5"/>
      <c r="JSA190" s="5"/>
      <c r="JSB190" s="5"/>
      <c r="JSC190" s="5"/>
      <c r="JSD190" s="5"/>
      <c r="JSE190" s="5"/>
      <c r="JSF190" s="5"/>
      <c r="JSG190" s="5"/>
      <c r="JSH190" s="5"/>
      <c r="JSI190" s="5"/>
      <c r="JSJ190" s="5"/>
      <c r="JSK190" s="5"/>
      <c r="JSL190" s="5"/>
      <c r="JSM190" s="5"/>
      <c r="JSN190" s="5"/>
      <c r="JSO190" s="5"/>
      <c r="JSP190" s="5"/>
      <c r="JSQ190" s="5"/>
      <c r="JSR190" s="5"/>
      <c r="JSS190" s="5"/>
      <c r="JST190" s="5"/>
      <c r="JSU190" s="5"/>
      <c r="JSV190" s="5"/>
      <c r="JSW190" s="5"/>
      <c r="JSX190" s="5"/>
      <c r="JSY190" s="5"/>
      <c r="JSZ190" s="5"/>
      <c r="JTA190" s="5"/>
      <c r="JTB190" s="5"/>
      <c r="JTC190" s="5"/>
      <c r="JTD190" s="5"/>
      <c r="JTE190" s="5"/>
      <c r="JTF190" s="5"/>
      <c r="JTG190" s="5"/>
      <c r="JTH190" s="5"/>
      <c r="JTI190" s="5"/>
      <c r="JTJ190" s="5"/>
      <c r="JTK190" s="5"/>
      <c r="JTL190" s="5"/>
      <c r="JTM190" s="5"/>
      <c r="JTN190" s="5"/>
      <c r="JTO190" s="5"/>
      <c r="JTP190" s="5"/>
      <c r="JTQ190" s="5"/>
      <c r="JTR190" s="5"/>
      <c r="JTS190" s="5"/>
      <c r="JTT190" s="5"/>
      <c r="JTU190" s="5"/>
      <c r="JTV190" s="5"/>
      <c r="JTW190" s="5"/>
      <c r="JTX190" s="5"/>
      <c r="JTY190" s="5"/>
      <c r="JTZ190" s="5"/>
      <c r="JUA190" s="5"/>
      <c r="JUB190" s="5"/>
      <c r="JUC190" s="5"/>
      <c r="JUD190" s="5"/>
      <c r="JUE190" s="5"/>
      <c r="JUF190" s="5"/>
      <c r="JUG190" s="5"/>
      <c r="JUH190" s="5"/>
      <c r="JUI190" s="5"/>
      <c r="JUJ190" s="5"/>
      <c r="JUK190" s="5"/>
      <c r="JUL190" s="5"/>
      <c r="JUM190" s="5"/>
      <c r="JUN190" s="5"/>
      <c r="JUO190" s="5"/>
      <c r="JUP190" s="5"/>
      <c r="JUQ190" s="5"/>
      <c r="JUR190" s="5"/>
      <c r="JUS190" s="5"/>
      <c r="JUT190" s="5"/>
      <c r="JUU190" s="5"/>
      <c r="JUV190" s="5"/>
      <c r="JUW190" s="5"/>
      <c r="JUX190" s="5"/>
      <c r="JUY190" s="5"/>
      <c r="JUZ190" s="5"/>
      <c r="JVA190" s="5"/>
      <c r="JVB190" s="5"/>
      <c r="JVC190" s="5"/>
      <c r="JVD190" s="5"/>
      <c r="JVE190" s="5"/>
      <c r="JVF190" s="5"/>
      <c r="JVG190" s="5"/>
      <c r="JVH190" s="5"/>
      <c r="JVI190" s="5"/>
      <c r="JVJ190" s="5"/>
      <c r="JVK190" s="5"/>
      <c r="JVL190" s="5"/>
      <c r="JVM190" s="5"/>
      <c r="JVN190" s="5"/>
      <c r="JVO190" s="5"/>
      <c r="JVP190" s="5"/>
      <c r="JVQ190" s="5"/>
      <c r="JVR190" s="5"/>
      <c r="JVS190" s="5"/>
      <c r="JVT190" s="5"/>
      <c r="JVU190" s="5"/>
      <c r="JVV190" s="5"/>
      <c r="JVW190" s="5"/>
      <c r="JVX190" s="5"/>
      <c r="JVY190" s="5"/>
      <c r="JVZ190" s="5"/>
      <c r="JWA190" s="5"/>
      <c r="JWB190" s="5"/>
      <c r="JWC190" s="5"/>
      <c r="JWD190" s="5"/>
      <c r="JWE190" s="5"/>
      <c r="JWF190" s="5"/>
      <c r="JWG190" s="5"/>
      <c r="JWH190" s="5"/>
      <c r="JWI190" s="5"/>
      <c r="JWJ190" s="5"/>
      <c r="JWK190" s="5"/>
      <c r="JWL190" s="5"/>
      <c r="JWM190" s="5"/>
      <c r="JWN190" s="5"/>
      <c r="JWO190" s="5"/>
      <c r="JWP190" s="5"/>
      <c r="JWQ190" s="5"/>
      <c r="JWR190" s="5"/>
      <c r="JWS190" s="5"/>
      <c r="JWT190" s="5"/>
      <c r="JWU190" s="5"/>
      <c r="JWV190" s="5"/>
      <c r="JWW190" s="5"/>
      <c r="JWX190" s="5"/>
      <c r="JWY190" s="5"/>
      <c r="JWZ190" s="5"/>
      <c r="JXA190" s="5"/>
      <c r="JXB190" s="5"/>
      <c r="JXC190" s="5"/>
      <c r="JXD190" s="5"/>
      <c r="JXE190" s="5"/>
      <c r="JXF190" s="5"/>
      <c r="JXG190" s="5"/>
      <c r="JXH190" s="5"/>
      <c r="JXI190" s="5"/>
      <c r="JXJ190" s="5"/>
      <c r="JXK190" s="5"/>
      <c r="JXL190" s="5"/>
      <c r="JXM190" s="5"/>
      <c r="JXN190" s="5"/>
      <c r="JXO190" s="5"/>
      <c r="JXP190" s="5"/>
      <c r="JXQ190" s="5"/>
      <c r="JXR190" s="5"/>
      <c r="JXS190" s="5"/>
      <c r="JXT190" s="5"/>
      <c r="JXU190" s="5"/>
      <c r="JXV190" s="5"/>
      <c r="JXW190" s="5"/>
      <c r="JXX190" s="5"/>
      <c r="JXY190" s="5"/>
      <c r="JXZ190" s="5"/>
      <c r="JYA190" s="5"/>
      <c r="JYB190" s="5"/>
      <c r="JYC190" s="5"/>
      <c r="JYD190" s="5"/>
      <c r="JYE190" s="5"/>
      <c r="JYF190" s="5"/>
      <c r="JYG190" s="5"/>
      <c r="JYH190" s="5"/>
      <c r="JYI190" s="5"/>
      <c r="JYJ190" s="5"/>
      <c r="JYK190" s="5"/>
      <c r="JYL190" s="5"/>
      <c r="JYM190" s="5"/>
      <c r="JYN190" s="5"/>
      <c r="JYO190" s="5"/>
      <c r="JYP190" s="5"/>
      <c r="JYQ190" s="5"/>
      <c r="JYR190" s="5"/>
      <c r="JYS190" s="5"/>
      <c r="JYT190" s="5"/>
      <c r="JYU190" s="5"/>
      <c r="JYV190" s="5"/>
      <c r="JYW190" s="5"/>
      <c r="JYX190" s="5"/>
      <c r="JYY190" s="5"/>
      <c r="JYZ190" s="5"/>
      <c r="JZA190" s="5"/>
      <c r="JZB190" s="5"/>
      <c r="JZC190" s="5"/>
      <c r="JZD190" s="5"/>
      <c r="JZE190" s="5"/>
      <c r="JZF190" s="5"/>
      <c r="JZG190" s="5"/>
      <c r="JZH190" s="5"/>
      <c r="JZI190" s="5"/>
      <c r="JZJ190" s="5"/>
      <c r="JZK190" s="5"/>
      <c r="JZL190" s="5"/>
      <c r="JZM190" s="5"/>
      <c r="JZN190" s="5"/>
      <c r="JZO190" s="5"/>
      <c r="JZP190" s="5"/>
      <c r="JZQ190" s="5"/>
      <c r="JZR190" s="5"/>
      <c r="JZS190" s="5"/>
      <c r="JZT190" s="5"/>
      <c r="JZU190" s="5"/>
      <c r="JZV190" s="5"/>
      <c r="JZW190" s="5"/>
      <c r="JZX190" s="5"/>
      <c r="JZY190" s="5"/>
      <c r="JZZ190" s="5"/>
      <c r="KAA190" s="5"/>
      <c r="KAB190" s="5"/>
      <c r="KAC190" s="5"/>
      <c r="KAD190" s="5"/>
      <c r="KAE190" s="5"/>
      <c r="KAF190" s="5"/>
      <c r="KAG190" s="5"/>
      <c r="KAH190" s="5"/>
      <c r="KAI190" s="5"/>
      <c r="KAJ190" s="5"/>
      <c r="KAK190" s="5"/>
      <c r="KAL190" s="5"/>
      <c r="KAM190" s="5"/>
      <c r="KAN190" s="5"/>
      <c r="KAO190" s="5"/>
      <c r="KAP190" s="5"/>
      <c r="KAQ190" s="5"/>
      <c r="KAR190" s="5"/>
      <c r="KAS190" s="5"/>
      <c r="KAT190" s="5"/>
      <c r="KAU190" s="5"/>
      <c r="KAV190" s="5"/>
      <c r="KAW190" s="5"/>
      <c r="KAX190" s="5"/>
      <c r="KAY190" s="5"/>
      <c r="KAZ190" s="5"/>
      <c r="KBA190" s="5"/>
      <c r="KBB190" s="5"/>
      <c r="KBC190" s="5"/>
      <c r="KBD190" s="5"/>
      <c r="KBE190" s="5"/>
      <c r="KBF190" s="5"/>
      <c r="KBG190" s="5"/>
      <c r="KBH190" s="5"/>
      <c r="KBI190" s="5"/>
      <c r="KBJ190" s="5"/>
      <c r="KBK190" s="5"/>
      <c r="KBL190" s="5"/>
      <c r="KBM190" s="5"/>
      <c r="KBN190" s="5"/>
      <c r="KBO190" s="5"/>
      <c r="KBP190" s="5"/>
      <c r="KBQ190" s="5"/>
      <c r="KBR190" s="5"/>
      <c r="KBS190" s="5"/>
      <c r="KBT190" s="5"/>
      <c r="KBU190" s="5"/>
      <c r="KBV190" s="5"/>
      <c r="KBW190" s="5"/>
      <c r="KBX190" s="5"/>
      <c r="KBY190" s="5"/>
      <c r="KBZ190" s="5"/>
      <c r="KCA190" s="5"/>
      <c r="KCB190" s="5"/>
      <c r="KCC190" s="5"/>
      <c r="KCD190" s="5"/>
      <c r="KCE190" s="5"/>
      <c r="KCF190" s="5"/>
      <c r="KCG190" s="5"/>
      <c r="KCH190" s="5"/>
      <c r="KCI190" s="5"/>
      <c r="KCJ190" s="5"/>
      <c r="KCK190" s="5"/>
      <c r="KCL190" s="5"/>
      <c r="KCM190" s="5"/>
      <c r="KCN190" s="5"/>
      <c r="KCO190" s="5"/>
      <c r="KCP190" s="5"/>
      <c r="KCQ190" s="5"/>
      <c r="KCR190" s="5"/>
      <c r="KCS190" s="5"/>
      <c r="KCT190" s="5"/>
      <c r="KCU190" s="5"/>
      <c r="KCV190" s="5"/>
      <c r="KCW190" s="5"/>
      <c r="KCX190" s="5"/>
      <c r="KCY190" s="5"/>
      <c r="KCZ190" s="5"/>
      <c r="KDA190" s="5"/>
      <c r="KDB190" s="5"/>
      <c r="KDC190" s="5"/>
      <c r="KDD190" s="5"/>
      <c r="KDE190" s="5"/>
      <c r="KDF190" s="5"/>
      <c r="KDG190" s="5"/>
      <c r="KDH190" s="5"/>
      <c r="KDI190" s="5"/>
      <c r="KDJ190" s="5"/>
      <c r="KDK190" s="5"/>
      <c r="KDL190" s="5"/>
      <c r="KDM190" s="5"/>
      <c r="KDN190" s="5"/>
      <c r="KDO190" s="5"/>
      <c r="KDP190" s="5"/>
      <c r="KDQ190" s="5"/>
      <c r="KDR190" s="5"/>
      <c r="KDS190" s="5"/>
      <c r="KDT190" s="5"/>
      <c r="KDU190" s="5"/>
      <c r="KDV190" s="5"/>
      <c r="KDW190" s="5"/>
      <c r="KDX190" s="5"/>
      <c r="KDY190" s="5"/>
      <c r="KDZ190" s="5"/>
      <c r="KEA190" s="5"/>
      <c r="KEB190" s="5"/>
      <c r="KEC190" s="5"/>
      <c r="KED190" s="5"/>
      <c r="KEE190" s="5"/>
      <c r="KEF190" s="5"/>
      <c r="KEG190" s="5"/>
      <c r="KEH190" s="5"/>
      <c r="KEI190" s="5"/>
      <c r="KEJ190" s="5"/>
      <c r="KEK190" s="5"/>
      <c r="KEL190" s="5"/>
      <c r="KEM190" s="5"/>
      <c r="KEN190" s="5"/>
      <c r="KEO190" s="5"/>
      <c r="KEP190" s="5"/>
      <c r="KEQ190" s="5"/>
      <c r="KER190" s="5"/>
      <c r="KES190" s="5"/>
      <c r="KET190" s="5"/>
      <c r="KEU190" s="5"/>
      <c r="KEV190" s="5"/>
      <c r="KEW190" s="5"/>
      <c r="KEX190" s="5"/>
      <c r="KEY190" s="5"/>
      <c r="KEZ190" s="5"/>
      <c r="KFA190" s="5"/>
      <c r="KFB190" s="5"/>
      <c r="KFC190" s="5"/>
      <c r="KFD190" s="5"/>
      <c r="KFE190" s="5"/>
      <c r="KFF190" s="5"/>
      <c r="KFG190" s="5"/>
      <c r="KFH190" s="5"/>
      <c r="KFI190" s="5"/>
      <c r="KFJ190" s="5"/>
      <c r="KFK190" s="5"/>
      <c r="KFL190" s="5"/>
      <c r="KFM190" s="5"/>
      <c r="KFN190" s="5"/>
      <c r="KFO190" s="5"/>
      <c r="KFP190" s="5"/>
      <c r="KFQ190" s="5"/>
      <c r="KFR190" s="5"/>
      <c r="KFS190" s="5"/>
      <c r="KFT190" s="5"/>
      <c r="KFU190" s="5"/>
      <c r="KFV190" s="5"/>
      <c r="KFW190" s="5"/>
      <c r="KFX190" s="5"/>
      <c r="KFY190" s="5"/>
      <c r="KFZ190" s="5"/>
      <c r="KGA190" s="5"/>
      <c r="KGB190" s="5"/>
      <c r="KGC190" s="5"/>
      <c r="KGD190" s="5"/>
      <c r="KGE190" s="5"/>
      <c r="KGF190" s="5"/>
      <c r="KGG190" s="5"/>
      <c r="KGH190" s="5"/>
      <c r="KGI190" s="5"/>
      <c r="KGJ190" s="5"/>
      <c r="KGK190" s="5"/>
      <c r="KGL190" s="5"/>
      <c r="KGM190" s="5"/>
      <c r="KGN190" s="5"/>
      <c r="KGO190" s="5"/>
      <c r="KGP190" s="5"/>
      <c r="KGQ190" s="5"/>
      <c r="KGR190" s="5"/>
      <c r="KGS190" s="5"/>
      <c r="KGT190" s="5"/>
      <c r="KGU190" s="5"/>
      <c r="KGV190" s="5"/>
      <c r="KGW190" s="5"/>
      <c r="KGX190" s="5"/>
      <c r="KGY190" s="5"/>
      <c r="KGZ190" s="5"/>
      <c r="KHA190" s="5"/>
      <c r="KHB190" s="5"/>
      <c r="KHC190" s="5"/>
      <c r="KHD190" s="5"/>
      <c r="KHE190" s="5"/>
      <c r="KHF190" s="5"/>
      <c r="KHG190" s="5"/>
      <c r="KHH190" s="5"/>
      <c r="KHI190" s="5"/>
      <c r="KHJ190" s="5"/>
      <c r="KHK190" s="5"/>
      <c r="KHL190" s="5"/>
      <c r="KHM190" s="5"/>
      <c r="KHN190" s="5"/>
      <c r="KHO190" s="5"/>
      <c r="KHP190" s="5"/>
      <c r="KHQ190" s="5"/>
      <c r="KHR190" s="5"/>
      <c r="KHS190" s="5"/>
      <c r="KHT190" s="5"/>
      <c r="KHU190" s="5"/>
      <c r="KHV190" s="5"/>
      <c r="KHW190" s="5"/>
      <c r="KHX190" s="5"/>
      <c r="KHY190" s="5"/>
      <c r="KHZ190" s="5"/>
      <c r="KIA190" s="5"/>
      <c r="KIB190" s="5"/>
      <c r="KIC190" s="5"/>
      <c r="KID190" s="5"/>
      <c r="KIE190" s="5"/>
      <c r="KIF190" s="5"/>
      <c r="KIG190" s="5"/>
      <c r="KIH190" s="5"/>
      <c r="KII190" s="5"/>
      <c r="KIJ190" s="5"/>
      <c r="KIK190" s="5"/>
      <c r="KIL190" s="5"/>
      <c r="KIM190" s="5"/>
      <c r="KIN190" s="5"/>
      <c r="KIO190" s="5"/>
      <c r="KIP190" s="5"/>
      <c r="KIQ190" s="5"/>
      <c r="KIR190" s="5"/>
      <c r="KIS190" s="5"/>
      <c r="KIT190" s="5"/>
      <c r="KIU190" s="5"/>
      <c r="KIV190" s="5"/>
      <c r="KIW190" s="5"/>
      <c r="KIX190" s="5"/>
      <c r="KIY190" s="5"/>
      <c r="KIZ190" s="5"/>
      <c r="KJA190" s="5"/>
      <c r="KJB190" s="5"/>
      <c r="KJC190" s="5"/>
      <c r="KJD190" s="5"/>
      <c r="KJE190" s="5"/>
      <c r="KJF190" s="5"/>
      <c r="KJG190" s="5"/>
      <c r="KJH190" s="5"/>
      <c r="KJI190" s="5"/>
      <c r="KJJ190" s="5"/>
      <c r="KJK190" s="5"/>
      <c r="KJL190" s="5"/>
      <c r="KJM190" s="5"/>
      <c r="KJN190" s="5"/>
      <c r="KJO190" s="5"/>
      <c r="KJP190" s="5"/>
      <c r="KJQ190" s="5"/>
      <c r="KJR190" s="5"/>
      <c r="KJS190" s="5"/>
      <c r="KJT190" s="5"/>
      <c r="KJU190" s="5"/>
      <c r="KJV190" s="5"/>
      <c r="KJW190" s="5"/>
      <c r="KJX190" s="5"/>
      <c r="KJY190" s="5"/>
      <c r="KJZ190" s="5"/>
      <c r="KKA190" s="5"/>
      <c r="KKB190" s="5"/>
      <c r="KKC190" s="5"/>
      <c r="KKD190" s="5"/>
      <c r="KKE190" s="5"/>
      <c r="KKF190" s="5"/>
      <c r="KKG190" s="5"/>
      <c r="KKH190" s="5"/>
      <c r="KKI190" s="5"/>
      <c r="KKJ190" s="5"/>
      <c r="KKK190" s="5"/>
      <c r="KKL190" s="5"/>
      <c r="KKM190" s="5"/>
      <c r="KKN190" s="5"/>
      <c r="KKO190" s="5"/>
      <c r="KKP190" s="5"/>
      <c r="KKQ190" s="5"/>
      <c r="KKR190" s="5"/>
      <c r="KKS190" s="5"/>
      <c r="KKT190" s="5"/>
      <c r="KKU190" s="5"/>
      <c r="KKV190" s="5"/>
      <c r="KKW190" s="5"/>
      <c r="KKX190" s="5"/>
      <c r="KKY190" s="5"/>
      <c r="KKZ190" s="5"/>
      <c r="KLA190" s="5"/>
      <c r="KLB190" s="5"/>
      <c r="KLC190" s="5"/>
      <c r="KLD190" s="5"/>
      <c r="KLE190" s="5"/>
      <c r="KLF190" s="5"/>
      <c r="KLG190" s="5"/>
      <c r="KLH190" s="5"/>
      <c r="KLI190" s="5"/>
      <c r="KLJ190" s="5"/>
      <c r="KLK190" s="5"/>
      <c r="KLL190" s="5"/>
      <c r="KLM190" s="5"/>
      <c r="KLN190" s="5"/>
      <c r="KLO190" s="5"/>
      <c r="KLP190" s="5"/>
      <c r="KLQ190" s="5"/>
      <c r="KLR190" s="5"/>
      <c r="KLS190" s="5"/>
      <c r="KLT190" s="5"/>
      <c r="KLU190" s="5"/>
      <c r="KLV190" s="5"/>
      <c r="KLW190" s="5"/>
      <c r="KLX190" s="5"/>
      <c r="KLY190" s="5"/>
      <c r="KLZ190" s="5"/>
      <c r="KMA190" s="5"/>
      <c r="KMB190" s="5"/>
      <c r="KMC190" s="5"/>
      <c r="KMD190" s="5"/>
      <c r="KME190" s="5"/>
      <c r="KMF190" s="5"/>
      <c r="KMG190" s="5"/>
      <c r="KMH190" s="5"/>
      <c r="KMI190" s="5"/>
      <c r="KMJ190" s="5"/>
      <c r="KMK190" s="5"/>
      <c r="KML190" s="5"/>
      <c r="KMM190" s="5"/>
      <c r="KMN190" s="5"/>
      <c r="KMO190" s="5"/>
      <c r="KMP190" s="5"/>
      <c r="KMQ190" s="5"/>
      <c r="KMR190" s="5"/>
      <c r="KMS190" s="5"/>
      <c r="KMT190" s="5"/>
      <c r="KMU190" s="5"/>
      <c r="KMV190" s="5"/>
      <c r="KMW190" s="5"/>
      <c r="KMX190" s="5"/>
      <c r="KMY190" s="5"/>
      <c r="KMZ190" s="5"/>
      <c r="KNA190" s="5"/>
      <c r="KNB190" s="5"/>
      <c r="KNC190" s="5"/>
      <c r="KND190" s="5"/>
      <c r="KNE190" s="5"/>
      <c r="KNF190" s="5"/>
      <c r="KNG190" s="5"/>
      <c r="KNH190" s="5"/>
      <c r="KNI190" s="5"/>
      <c r="KNJ190" s="5"/>
      <c r="KNK190" s="5"/>
      <c r="KNL190" s="5"/>
      <c r="KNM190" s="5"/>
      <c r="KNN190" s="5"/>
      <c r="KNO190" s="5"/>
      <c r="KNP190" s="5"/>
      <c r="KNQ190" s="5"/>
      <c r="KNR190" s="5"/>
      <c r="KNS190" s="5"/>
      <c r="KNT190" s="5"/>
      <c r="KNU190" s="5"/>
      <c r="KNV190" s="5"/>
      <c r="KNW190" s="5"/>
      <c r="KNX190" s="5"/>
      <c r="KNY190" s="5"/>
      <c r="KNZ190" s="5"/>
      <c r="KOA190" s="5"/>
      <c r="KOB190" s="5"/>
      <c r="KOC190" s="5"/>
      <c r="KOD190" s="5"/>
      <c r="KOE190" s="5"/>
      <c r="KOF190" s="5"/>
      <c r="KOG190" s="5"/>
      <c r="KOH190" s="5"/>
      <c r="KOI190" s="5"/>
      <c r="KOJ190" s="5"/>
      <c r="KOK190" s="5"/>
      <c r="KOL190" s="5"/>
      <c r="KOM190" s="5"/>
      <c r="KON190" s="5"/>
      <c r="KOO190" s="5"/>
      <c r="KOP190" s="5"/>
      <c r="KOQ190" s="5"/>
      <c r="KOR190" s="5"/>
      <c r="KOS190" s="5"/>
      <c r="KOT190" s="5"/>
      <c r="KOU190" s="5"/>
      <c r="KOV190" s="5"/>
      <c r="KOW190" s="5"/>
      <c r="KOX190" s="5"/>
      <c r="KOY190" s="5"/>
      <c r="KOZ190" s="5"/>
      <c r="KPA190" s="5"/>
      <c r="KPB190" s="5"/>
      <c r="KPC190" s="5"/>
      <c r="KPD190" s="5"/>
      <c r="KPE190" s="5"/>
      <c r="KPF190" s="5"/>
      <c r="KPG190" s="5"/>
      <c r="KPH190" s="5"/>
      <c r="KPI190" s="5"/>
      <c r="KPJ190" s="5"/>
      <c r="KPK190" s="5"/>
      <c r="KPL190" s="5"/>
      <c r="KPM190" s="5"/>
      <c r="KPN190" s="5"/>
      <c r="KPO190" s="5"/>
      <c r="KPP190" s="5"/>
      <c r="KPQ190" s="5"/>
      <c r="KPR190" s="5"/>
      <c r="KPS190" s="5"/>
      <c r="KPT190" s="5"/>
      <c r="KPU190" s="5"/>
      <c r="KPV190" s="5"/>
      <c r="KPW190" s="5"/>
      <c r="KPX190" s="5"/>
      <c r="KPY190" s="5"/>
      <c r="KPZ190" s="5"/>
      <c r="KQA190" s="5"/>
      <c r="KQB190" s="5"/>
      <c r="KQC190" s="5"/>
      <c r="KQD190" s="5"/>
      <c r="KQE190" s="5"/>
      <c r="KQF190" s="5"/>
      <c r="KQG190" s="5"/>
      <c r="KQH190" s="5"/>
      <c r="KQI190" s="5"/>
      <c r="KQJ190" s="5"/>
      <c r="KQK190" s="5"/>
      <c r="KQL190" s="5"/>
      <c r="KQM190" s="5"/>
      <c r="KQN190" s="5"/>
      <c r="KQO190" s="5"/>
      <c r="KQP190" s="5"/>
      <c r="KQQ190" s="5"/>
      <c r="KQR190" s="5"/>
      <c r="KQS190" s="5"/>
      <c r="KQT190" s="5"/>
      <c r="KQU190" s="5"/>
      <c r="KQV190" s="5"/>
      <c r="KQW190" s="5"/>
      <c r="KQX190" s="5"/>
      <c r="KQY190" s="5"/>
      <c r="KQZ190" s="5"/>
      <c r="KRA190" s="5"/>
      <c r="KRB190" s="5"/>
      <c r="KRC190" s="5"/>
      <c r="KRD190" s="5"/>
      <c r="KRE190" s="5"/>
      <c r="KRF190" s="5"/>
      <c r="KRG190" s="5"/>
      <c r="KRH190" s="5"/>
      <c r="KRI190" s="5"/>
      <c r="KRJ190" s="5"/>
      <c r="KRK190" s="5"/>
      <c r="KRL190" s="5"/>
      <c r="KRM190" s="5"/>
      <c r="KRN190" s="5"/>
      <c r="KRO190" s="5"/>
      <c r="KRP190" s="5"/>
      <c r="KRQ190" s="5"/>
      <c r="KRR190" s="5"/>
      <c r="KRS190" s="5"/>
      <c r="KRT190" s="5"/>
      <c r="KRU190" s="5"/>
      <c r="KRV190" s="5"/>
      <c r="KRW190" s="5"/>
      <c r="KRX190" s="5"/>
      <c r="KRY190" s="5"/>
      <c r="KRZ190" s="5"/>
      <c r="KSA190" s="5"/>
      <c r="KSB190" s="5"/>
      <c r="KSC190" s="5"/>
      <c r="KSD190" s="5"/>
      <c r="KSE190" s="5"/>
      <c r="KSF190" s="5"/>
      <c r="KSG190" s="5"/>
      <c r="KSH190" s="5"/>
      <c r="KSI190" s="5"/>
      <c r="KSJ190" s="5"/>
      <c r="KSK190" s="5"/>
      <c r="KSL190" s="5"/>
      <c r="KSM190" s="5"/>
      <c r="KSN190" s="5"/>
      <c r="KSO190" s="5"/>
      <c r="KSP190" s="5"/>
      <c r="KSQ190" s="5"/>
      <c r="KSR190" s="5"/>
      <c r="KSS190" s="5"/>
      <c r="KST190" s="5"/>
      <c r="KSU190" s="5"/>
      <c r="KSV190" s="5"/>
      <c r="KSW190" s="5"/>
      <c r="KSX190" s="5"/>
      <c r="KSY190" s="5"/>
      <c r="KSZ190" s="5"/>
      <c r="KTA190" s="5"/>
      <c r="KTB190" s="5"/>
      <c r="KTC190" s="5"/>
      <c r="KTD190" s="5"/>
      <c r="KTE190" s="5"/>
      <c r="KTF190" s="5"/>
      <c r="KTG190" s="5"/>
      <c r="KTH190" s="5"/>
      <c r="KTI190" s="5"/>
      <c r="KTJ190" s="5"/>
      <c r="KTK190" s="5"/>
      <c r="KTL190" s="5"/>
      <c r="KTM190" s="5"/>
      <c r="KTN190" s="5"/>
      <c r="KTO190" s="5"/>
      <c r="KTP190" s="5"/>
      <c r="KTQ190" s="5"/>
      <c r="KTR190" s="5"/>
      <c r="KTS190" s="5"/>
      <c r="KTT190" s="5"/>
      <c r="KTU190" s="5"/>
      <c r="KTV190" s="5"/>
      <c r="KTW190" s="5"/>
      <c r="KTX190" s="5"/>
      <c r="KTY190" s="5"/>
      <c r="KTZ190" s="5"/>
      <c r="KUA190" s="5"/>
      <c r="KUB190" s="5"/>
      <c r="KUC190" s="5"/>
      <c r="KUD190" s="5"/>
      <c r="KUE190" s="5"/>
      <c r="KUF190" s="5"/>
      <c r="KUG190" s="5"/>
      <c r="KUH190" s="5"/>
      <c r="KUI190" s="5"/>
      <c r="KUJ190" s="5"/>
      <c r="KUK190" s="5"/>
      <c r="KUL190" s="5"/>
      <c r="KUM190" s="5"/>
      <c r="KUN190" s="5"/>
      <c r="KUO190" s="5"/>
      <c r="KUP190" s="5"/>
      <c r="KUQ190" s="5"/>
      <c r="KUR190" s="5"/>
      <c r="KUS190" s="5"/>
      <c r="KUT190" s="5"/>
      <c r="KUU190" s="5"/>
      <c r="KUV190" s="5"/>
      <c r="KUW190" s="5"/>
      <c r="KUX190" s="5"/>
      <c r="KUY190" s="5"/>
      <c r="KUZ190" s="5"/>
      <c r="KVA190" s="5"/>
      <c r="KVB190" s="5"/>
      <c r="KVC190" s="5"/>
      <c r="KVD190" s="5"/>
      <c r="KVE190" s="5"/>
      <c r="KVF190" s="5"/>
      <c r="KVG190" s="5"/>
      <c r="KVH190" s="5"/>
      <c r="KVI190" s="5"/>
      <c r="KVJ190" s="5"/>
      <c r="KVK190" s="5"/>
      <c r="KVL190" s="5"/>
      <c r="KVM190" s="5"/>
      <c r="KVN190" s="5"/>
      <c r="KVO190" s="5"/>
      <c r="KVP190" s="5"/>
      <c r="KVQ190" s="5"/>
      <c r="KVR190" s="5"/>
      <c r="KVS190" s="5"/>
      <c r="KVT190" s="5"/>
      <c r="KVU190" s="5"/>
      <c r="KVV190" s="5"/>
      <c r="KVW190" s="5"/>
      <c r="KVX190" s="5"/>
      <c r="KVY190" s="5"/>
      <c r="KVZ190" s="5"/>
      <c r="KWA190" s="5"/>
      <c r="KWB190" s="5"/>
      <c r="KWC190" s="5"/>
      <c r="KWD190" s="5"/>
      <c r="KWE190" s="5"/>
      <c r="KWF190" s="5"/>
      <c r="KWG190" s="5"/>
      <c r="KWH190" s="5"/>
      <c r="KWI190" s="5"/>
      <c r="KWJ190" s="5"/>
      <c r="KWK190" s="5"/>
      <c r="KWL190" s="5"/>
      <c r="KWM190" s="5"/>
      <c r="KWN190" s="5"/>
      <c r="KWO190" s="5"/>
      <c r="KWP190" s="5"/>
      <c r="KWQ190" s="5"/>
      <c r="KWR190" s="5"/>
      <c r="KWS190" s="5"/>
      <c r="KWT190" s="5"/>
      <c r="KWU190" s="5"/>
      <c r="KWV190" s="5"/>
      <c r="KWW190" s="5"/>
      <c r="KWX190" s="5"/>
      <c r="KWY190" s="5"/>
      <c r="KWZ190" s="5"/>
      <c r="KXA190" s="5"/>
      <c r="KXB190" s="5"/>
      <c r="KXC190" s="5"/>
      <c r="KXD190" s="5"/>
      <c r="KXE190" s="5"/>
      <c r="KXF190" s="5"/>
      <c r="KXG190" s="5"/>
      <c r="KXH190" s="5"/>
      <c r="KXI190" s="5"/>
      <c r="KXJ190" s="5"/>
      <c r="KXK190" s="5"/>
      <c r="KXL190" s="5"/>
      <c r="KXM190" s="5"/>
      <c r="KXN190" s="5"/>
      <c r="KXO190" s="5"/>
      <c r="KXP190" s="5"/>
      <c r="KXQ190" s="5"/>
      <c r="KXR190" s="5"/>
      <c r="KXS190" s="5"/>
      <c r="KXT190" s="5"/>
      <c r="KXU190" s="5"/>
      <c r="KXV190" s="5"/>
      <c r="KXW190" s="5"/>
      <c r="KXX190" s="5"/>
      <c r="KXY190" s="5"/>
      <c r="KXZ190" s="5"/>
      <c r="KYA190" s="5"/>
      <c r="KYB190" s="5"/>
      <c r="KYC190" s="5"/>
      <c r="KYD190" s="5"/>
      <c r="KYE190" s="5"/>
      <c r="KYF190" s="5"/>
      <c r="KYG190" s="5"/>
      <c r="KYH190" s="5"/>
      <c r="KYI190" s="5"/>
      <c r="KYJ190" s="5"/>
      <c r="KYK190" s="5"/>
      <c r="KYL190" s="5"/>
      <c r="KYM190" s="5"/>
      <c r="KYN190" s="5"/>
      <c r="KYO190" s="5"/>
      <c r="KYP190" s="5"/>
      <c r="KYQ190" s="5"/>
      <c r="KYR190" s="5"/>
      <c r="KYS190" s="5"/>
      <c r="KYT190" s="5"/>
      <c r="KYU190" s="5"/>
      <c r="KYV190" s="5"/>
      <c r="KYW190" s="5"/>
      <c r="KYX190" s="5"/>
      <c r="KYY190" s="5"/>
      <c r="KYZ190" s="5"/>
      <c r="KZA190" s="5"/>
      <c r="KZB190" s="5"/>
      <c r="KZC190" s="5"/>
      <c r="KZD190" s="5"/>
      <c r="KZE190" s="5"/>
      <c r="KZF190" s="5"/>
      <c r="KZG190" s="5"/>
      <c r="KZH190" s="5"/>
      <c r="KZI190" s="5"/>
      <c r="KZJ190" s="5"/>
      <c r="KZK190" s="5"/>
      <c r="KZL190" s="5"/>
      <c r="KZM190" s="5"/>
      <c r="KZN190" s="5"/>
      <c r="KZO190" s="5"/>
      <c r="KZP190" s="5"/>
      <c r="KZQ190" s="5"/>
      <c r="KZR190" s="5"/>
      <c r="KZS190" s="5"/>
      <c r="KZT190" s="5"/>
      <c r="KZU190" s="5"/>
      <c r="KZV190" s="5"/>
      <c r="KZW190" s="5"/>
      <c r="KZX190" s="5"/>
      <c r="KZY190" s="5"/>
      <c r="KZZ190" s="5"/>
      <c r="LAA190" s="5"/>
      <c r="LAB190" s="5"/>
      <c r="LAC190" s="5"/>
      <c r="LAD190" s="5"/>
      <c r="LAE190" s="5"/>
      <c r="LAF190" s="5"/>
      <c r="LAG190" s="5"/>
      <c r="LAH190" s="5"/>
      <c r="LAI190" s="5"/>
      <c r="LAJ190" s="5"/>
      <c r="LAK190" s="5"/>
      <c r="LAL190" s="5"/>
      <c r="LAM190" s="5"/>
      <c r="LAN190" s="5"/>
      <c r="LAO190" s="5"/>
      <c r="LAP190" s="5"/>
      <c r="LAQ190" s="5"/>
      <c r="LAR190" s="5"/>
      <c r="LAS190" s="5"/>
      <c r="LAT190" s="5"/>
      <c r="LAU190" s="5"/>
      <c r="LAV190" s="5"/>
      <c r="LAW190" s="5"/>
      <c r="LAX190" s="5"/>
      <c r="LAY190" s="5"/>
      <c r="LAZ190" s="5"/>
      <c r="LBA190" s="5"/>
      <c r="LBB190" s="5"/>
      <c r="LBC190" s="5"/>
      <c r="LBD190" s="5"/>
      <c r="LBE190" s="5"/>
      <c r="LBF190" s="5"/>
      <c r="LBG190" s="5"/>
      <c r="LBH190" s="5"/>
      <c r="LBI190" s="5"/>
      <c r="LBJ190" s="5"/>
      <c r="LBK190" s="5"/>
      <c r="LBL190" s="5"/>
      <c r="LBM190" s="5"/>
      <c r="LBN190" s="5"/>
      <c r="LBO190" s="5"/>
      <c r="LBP190" s="5"/>
      <c r="LBQ190" s="5"/>
      <c r="LBR190" s="5"/>
      <c r="LBS190" s="5"/>
      <c r="LBT190" s="5"/>
      <c r="LBU190" s="5"/>
      <c r="LBV190" s="5"/>
      <c r="LBW190" s="5"/>
      <c r="LBX190" s="5"/>
      <c r="LBY190" s="5"/>
      <c r="LBZ190" s="5"/>
      <c r="LCA190" s="5"/>
      <c r="LCB190" s="5"/>
      <c r="LCC190" s="5"/>
      <c r="LCD190" s="5"/>
      <c r="LCE190" s="5"/>
      <c r="LCF190" s="5"/>
      <c r="LCG190" s="5"/>
      <c r="LCH190" s="5"/>
      <c r="LCI190" s="5"/>
      <c r="LCJ190" s="5"/>
      <c r="LCK190" s="5"/>
      <c r="LCL190" s="5"/>
      <c r="LCM190" s="5"/>
      <c r="LCN190" s="5"/>
      <c r="LCO190" s="5"/>
      <c r="LCP190" s="5"/>
      <c r="LCQ190" s="5"/>
      <c r="LCR190" s="5"/>
      <c r="LCS190" s="5"/>
      <c r="LCT190" s="5"/>
      <c r="LCU190" s="5"/>
      <c r="LCV190" s="5"/>
      <c r="LCW190" s="5"/>
      <c r="LCX190" s="5"/>
      <c r="LCY190" s="5"/>
      <c r="LCZ190" s="5"/>
      <c r="LDA190" s="5"/>
      <c r="LDB190" s="5"/>
      <c r="LDC190" s="5"/>
      <c r="LDD190" s="5"/>
      <c r="LDE190" s="5"/>
      <c r="LDF190" s="5"/>
      <c r="LDG190" s="5"/>
      <c r="LDH190" s="5"/>
      <c r="LDI190" s="5"/>
      <c r="LDJ190" s="5"/>
      <c r="LDK190" s="5"/>
      <c r="LDL190" s="5"/>
      <c r="LDM190" s="5"/>
      <c r="LDN190" s="5"/>
      <c r="LDO190" s="5"/>
      <c r="LDP190" s="5"/>
      <c r="LDQ190" s="5"/>
      <c r="LDR190" s="5"/>
      <c r="LDS190" s="5"/>
      <c r="LDT190" s="5"/>
      <c r="LDU190" s="5"/>
      <c r="LDV190" s="5"/>
      <c r="LDW190" s="5"/>
      <c r="LDX190" s="5"/>
      <c r="LDY190" s="5"/>
      <c r="LDZ190" s="5"/>
      <c r="LEA190" s="5"/>
      <c r="LEB190" s="5"/>
      <c r="LEC190" s="5"/>
      <c r="LED190" s="5"/>
      <c r="LEE190" s="5"/>
      <c r="LEF190" s="5"/>
      <c r="LEG190" s="5"/>
      <c r="LEH190" s="5"/>
      <c r="LEI190" s="5"/>
      <c r="LEJ190" s="5"/>
      <c r="LEK190" s="5"/>
      <c r="LEL190" s="5"/>
      <c r="LEM190" s="5"/>
      <c r="LEN190" s="5"/>
      <c r="LEO190" s="5"/>
      <c r="LEP190" s="5"/>
      <c r="LEQ190" s="5"/>
      <c r="LER190" s="5"/>
      <c r="LES190" s="5"/>
      <c r="LET190" s="5"/>
      <c r="LEU190" s="5"/>
      <c r="LEV190" s="5"/>
      <c r="LEW190" s="5"/>
      <c r="LEX190" s="5"/>
      <c r="LEY190" s="5"/>
      <c r="LEZ190" s="5"/>
      <c r="LFA190" s="5"/>
      <c r="LFB190" s="5"/>
      <c r="LFC190" s="5"/>
      <c r="LFD190" s="5"/>
      <c r="LFE190" s="5"/>
      <c r="LFF190" s="5"/>
      <c r="LFG190" s="5"/>
      <c r="LFH190" s="5"/>
      <c r="LFI190" s="5"/>
      <c r="LFJ190" s="5"/>
      <c r="LFK190" s="5"/>
      <c r="LFL190" s="5"/>
      <c r="LFM190" s="5"/>
      <c r="LFN190" s="5"/>
      <c r="LFO190" s="5"/>
      <c r="LFP190" s="5"/>
      <c r="LFQ190" s="5"/>
      <c r="LFR190" s="5"/>
      <c r="LFS190" s="5"/>
      <c r="LFT190" s="5"/>
      <c r="LFU190" s="5"/>
      <c r="LFV190" s="5"/>
      <c r="LFW190" s="5"/>
      <c r="LFX190" s="5"/>
      <c r="LFY190" s="5"/>
      <c r="LFZ190" s="5"/>
      <c r="LGA190" s="5"/>
      <c r="LGB190" s="5"/>
      <c r="LGC190" s="5"/>
      <c r="LGD190" s="5"/>
      <c r="LGE190" s="5"/>
      <c r="LGF190" s="5"/>
      <c r="LGG190" s="5"/>
      <c r="LGH190" s="5"/>
      <c r="LGI190" s="5"/>
      <c r="LGJ190" s="5"/>
      <c r="LGK190" s="5"/>
      <c r="LGL190" s="5"/>
      <c r="LGM190" s="5"/>
      <c r="LGN190" s="5"/>
      <c r="LGO190" s="5"/>
      <c r="LGP190" s="5"/>
      <c r="LGQ190" s="5"/>
      <c r="LGR190" s="5"/>
      <c r="LGS190" s="5"/>
      <c r="LGT190" s="5"/>
      <c r="LGU190" s="5"/>
      <c r="LGV190" s="5"/>
      <c r="LGW190" s="5"/>
      <c r="LGX190" s="5"/>
      <c r="LGY190" s="5"/>
      <c r="LGZ190" s="5"/>
      <c r="LHA190" s="5"/>
      <c r="LHB190" s="5"/>
      <c r="LHC190" s="5"/>
      <c r="LHD190" s="5"/>
      <c r="LHE190" s="5"/>
      <c r="LHF190" s="5"/>
      <c r="LHG190" s="5"/>
      <c r="LHH190" s="5"/>
      <c r="LHI190" s="5"/>
      <c r="LHJ190" s="5"/>
      <c r="LHK190" s="5"/>
      <c r="LHL190" s="5"/>
      <c r="LHM190" s="5"/>
      <c r="LHN190" s="5"/>
      <c r="LHO190" s="5"/>
      <c r="LHP190" s="5"/>
      <c r="LHQ190" s="5"/>
      <c r="LHR190" s="5"/>
      <c r="LHS190" s="5"/>
      <c r="LHT190" s="5"/>
      <c r="LHU190" s="5"/>
      <c r="LHV190" s="5"/>
      <c r="LHW190" s="5"/>
      <c r="LHX190" s="5"/>
      <c r="LHY190" s="5"/>
      <c r="LHZ190" s="5"/>
      <c r="LIA190" s="5"/>
      <c r="LIB190" s="5"/>
      <c r="LIC190" s="5"/>
      <c r="LID190" s="5"/>
      <c r="LIE190" s="5"/>
      <c r="LIF190" s="5"/>
      <c r="LIG190" s="5"/>
      <c r="LIH190" s="5"/>
      <c r="LII190" s="5"/>
      <c r="LIJ190" s="5"/>
      <c r="LIK190" s="5"/>
      <c r="LIL190" s="5"/>
      <c r="LIM190" s="5"/>
      <c r="LIN190" s="5"/>
      <c r="LIO190" s="5"/>
      <c r="LIP190" s="5"/>
      <c r="LIQ190" s="5"/>
      <c r="LIR190" s="5"/>
      <c r="LIS190" s="5"/>
      <c r="LIT190" s="5"/>
      <c r="LIU190" s="5"/>
      <c r="LIV190" s="5"/>
      <c r="LIW190" s="5"/>
      <c r="LIX190" s="5"/>
      <c r="LIY190" s="5"/>
      <c r="LIZ190" s="5"/>
      <c r="LJA190" s="5"/>
      <c r="LJB190" s="5"/>
      <c r="LJC190" s="5"/>
      <c r="LJD190" s="5"/>
      <c r="LJE190" s="5"/>
      <c r="LJF190" s="5"/>
      <c r="LJG190" s="5"/>
      <c r="LJH190" s="5"/>
      <c r="LJI190" s="5"/>
      <c r="LJJ190" s="5"/>
      <c r="LJK190" s="5"/>
      <c r="LJL190" s="5"/>
      <c r="LJM190" s="5"/>
      <c r="LJN190" s="5"/>
      <c r="LJO190" s="5"/>
      <c r="LJP190" s="5"/>
      <c r="LJQ190" s="5"/>
      <c r="LJR190" s="5"/>
      <c r="LJS190" s="5"/>
      <c r="LJT190" s="5"/>
      <c r="LJU190" s="5"/>
      <c r="LJV190" s="5"/>
      <c r="LJW190" s="5"/>
      <c r="LJX190" s="5"/>
      <c r="LJY190" s="5"/>
      <c r="LJZ190" s="5"/>
      <c r="LKA190" s="5"/>
      <c r="LKB190" s="5"/>
      <c r="LKC190" s="5"/>
      <c r="LKD190" s="5"/>
      <c r="LKE190" s="5"/>
      <c r="LKF190" s="5"/>
      <c r="LKG190" s="5"/>
      <c r="LKH190" s="5"/>
      <c r="LKI190" s="5"/>
      <c r="LKJ190" s="5"/>
      <c r="LKK190" s="5"/>
      <c r="LKL190" s="5"/>
      <c r="LKM190" s="5"/>
      <c r="LKN190" s="5"/>
      <c r="LKO190" s="5"/>
      <c r="LKP190" s="5"/>
      <c r="LKQ190" s="5"/>
      <c r="LKR190" s="5"/>
      <c r="LKS190" s="5"/>
      <c r="LKT190" s="5"/>
      <c r="LKU190" s="5"/>
      <c r="LKV190" s="5"/>
      <c r="LKW190" s="5"/>
      <c r="LKX190" s="5"/>
      <c r="LKY190" s="5"/>
      <c r="LKZ190" s="5"/>
      <c r="LLA190" s="5"/>
      <c r="LLB190" s="5"/>
      <c r="LLC190" s="5"/>
      <c r="LLD190" s="5"/>
      <c r="LLE190" s="5"/>
      <c r="LLF190" s="5"/>
      <c r="LLG190" s="5"/>
      <c r="LLH190" s="5"/>
      <c r="LLI190" s="5"/>
      <c r="LLJ190" s="5"/>
      <c r="LLK190" s="5"/>
      <c r="LLL190" s="5"/>
      <c r="LLM190" s="5"/>
      <c r="LLN190" s="5"/>
      <c r="LLO190" s="5"/>
      <c r="LLP190" s="5"/>
      <c r="LLQ190" s="5"/>
      <c r="LLR190" s="5"/>
      <c r="LLS190" s="5"/>
      <c r="LLT190" s="5"/>
      <c r="LLU190" s="5"/>
      <c r="LLV190" s="5"/>
      <c r="LLW190" s="5"/>
      <c r="LLX190" s="5"/>
      <c r="LLY190" s="5"/>
      <c r="LLZ190" s="5"/>
      <c r="LMA190" s="5"/>
      <c r="LMB190" s="5"/>
      <c r="LMC190" s="5"/>
      <c r="LMD190" s="5"/>
      <c r="LME190" s="5"/>
      <c r="LMF190" s="5"/>
      <c r="LMG190" s="5"/>
      <c r="LMH190" s="5"/>
      <c r="LMI190" s="5"/>
      <c r="LMJ190" s="5"/>
      <c r="LMK190" s="5"/>
      <c r="LML190" s="5"/>
      <c r="LMM190" s="5"/>
      <c r="LMN190" s="5"/>
      <c r="LMO190" s="5"/>
      <c r="LMP190" s="5"/>
      <c r="LMQ190" s="5"/>
      <c r="LMR190" s="5"/>
      <c r="LMS190" s="5"/>
      <c r="LMT190" s="5"/>
      <c r="LMU190" s="5"/>
      <c r="LMV190" s="5"/>
      <c r="LMW190" s="5"/>
      <c r="LMX190" s="5"/>
      <c r="LMY190" s="5"/>
      <c r="LMZ190" s="5"/>
      <c r="LNA190" s="5"/>
      <c r="LNB190" s="5"/>
      <c r="LNC190" s="5"/>
      <c r="LND190" s="5"/>
      <c r="LNE190" s="5"/>
      <c r="LNF190" s="5"/>
      <c r="LNG190" s="5"/>
      <c r="LNH190" s="5"/>
      <c r="LNI190" s="5"/>
      <c r="LNJ190" s="5"/>
      <c r="LNK190" s="5"/>
      <c r="LNL190" s="5"/>
      <c r="LNM190" s="5"/>
      <c r="LNN190" s="5"/>
      <c r="LNO190" s="5"/>
      <c r="LNP190" s="5"/>
      <c r="LNQ190" s="5"/>
      <c r="LNR190" s="5"/>
      <c r="LNS190" s="5"/>
      <c r="LNT190" s="5"/>
      <c r="LNU190" s="5"/>
      <c r="LNV190" s="5"/>
      <c r="LNW190" s="5"/>
      <c r="LNX190" s="5"/>
      <c r="LNY190" s="5"/>
      <c r="LNZ190" s="5"/>
      <c r="LOA190" s="5"/>
      <c r="LOB190" s="5"/>
      <c r="LOC190" s="5"/>
      <c r="LOD190" s="5"/>
      <c r="LOE190" s="5"/>
      <c r="LOF190" s="5"/>
      <c r="LOG190" s="5"/>
      <c r="LOH190" s="5"/>
      <c r="LOI190" s="5"/>
      <c r="LOJ190" s="5"/>
      <c r="LOK190" s="5"/>
      <c r="LOL190" s="5"/>
      <c r="LOM190" s="5"/>
      <c r="LON190" s="5"/>
      <c r="LOO190" s="5"/>
      <c r="LOP190" s="5"/>
      <c r="LOQ190" s="5"/>
      <c r="LOR190" s="5"/>
      <c r="LOS190" s="5"/>
      <c r="LOT190" s="5"/>
      <c r="LOU190" s="5"/>
      <c r="LOV190" s="5"/>
      <c r="LOW190" s="5"/>
      <c r="LOX190" s="5"/>
      <c r="LOY190" s="5"/>
      <c r="LOZ190" s="5"/>
      <c r="LPA190" s="5"/>
      <c r="LPB190" s="5"/>
      <c r="LPC190" s="5"/>
      <c r="LPD190" s="5"/>
      <c r="LPE190" s="5"/>
      <c r="LPF190" s="5"/>
      <c r="LPG190" s="5"/>
      <c r="LPH190" s="5"/>
      <c r="LPI190" s="5"/>
      <c r="LPJ190" s="5"/>
      <c r="LPK190" s="5"/>
      <c r="LPL190" s="5"/>
      <c r="LPM190" s="5"/>
      <c r="LPN190" s="5"/>
      <c r="LPO190" s="5"/>
      <c r="LPP190" s="5"/>
      <c r="LPQ190" s="5"/>
      <c r="LPR190" s="5"/>
      <c r="LPS190" s="5"/>
      <c r="LPT190" s="5"/>
      <c r="LPU190" s="5"/>
      <c r="LPV190" s="5"/>
      <c r="LPW190" s="5"/>
      <c r="LPX190" s="5"/>
      <c r="LPY190" s="5"/>
      <c r="LPZ190" s="5"/>
      <c r="LQA190" s="5"/>
      <c r="LQB190" s="5"/>
      <c r="LQC190" s="5"/>
      <c r="LQD190" s="5"/>
      <c r="LQE190" s="5"/>
      <c r="LQF190" s="5"/>
      <c r="LQG190" s="5"/>
      <c r="LQH190" s="5"/>
      <c r="LQI190" s="5"/>
      <c r="LQJ190" s="5"/>
      <c r="LQK190" s="5"/>
      <c r="LQL190" s="5"/>
      <c r="LQM190" s="5"/>
      <c r="LQN190" s="5"/>
      <c r="LQO190" s="5"/>
      <c r="LQP190" s="5"/>
      <c r="LQQ190" s="5"/>
      <c r="LQR190" s="5"/>
      <c r="LQS190" s="5"/>
      <c r="LQT190" s="5"/>
      <c r="LQU190" s="5"/>
      <c r="LQV190" s="5"/>
      <c r="LQW190" s="5"/>
      <c r="LQX190" s="5"/>
      <c r="LQY190" s="5"/>
      <c r="LQZ190" s="5"/>
      <c r="LRA190" s="5"/>
      <c r="LRB190" s="5"/>
      <c r="LRC190" s="5"/>
      <c r="LRD190" s="5"/>
      <c r="LRE190" s="5"/>
      <c r="LRF190" s="5"/>
      <c r="LRG190" s="5"/>
      <c r="LRH190" s="5"/>
      <c r="LRI190" s="5"/>
      <c r="LRJ190" s="5"/>
      <c r="LRK190" s="5"/>
      <c r="LRL190" s="5"/>
      <c r="LRM190" s="5"/>
      <c r="LRN190" s="5"/>
      <c r="LRO190" s="5"/>
      <c r="LRP190" s="5"/>
      <c r="LRQ190" s="5"/>
      <c r="LRR190" s="5"/>
      <c r="LRS190" s="5"/>
      <c r="LRT190" s="5"/>
      <c r="LRU190" s="5"/>
      <c r="LRV190" s="5"/>
      <c r="LRW190" s="5"/>
      <c r="LRX190" s="5"/>
      <c r="LRY190" s="5"/>
      <c r="LRZ190" s="5"/>
      <c r="LSA190" s="5"/>
      <c r="LSB190" s="5"/>
      <c r="LSC190" s="5"/>
      <c r="LSD190" s="5"/>
      <c r="LSE190" s="5"/>
      <c r="LSF190" s="5"/>
      <c r="LSG190" s="5"/>
      <c r="LSH190" s="5"/>
      <c r="LSI190" s="5"/>
      <c r="LSJ190" s="5"/>
      <c r="LSK190" s="5"/>
      <c r="LSL190" s="5"/>
      <c r="LSM190" s="5"/>
      <c r="LSN190" s="5"/>
      <c r="LSO190" s="5"/>
      <c r="LSP190" s="5"/>
      <c r="LSQ190" s="5"/>
      <c r="LSR190" s="5"/>
      <c r="LSS190" s="5"/>
      <c r="LST190" s="5"/>
      <c r="LSU190" s="5"/>
      <c r="LSV190" s="5"/>
      <c r="LSW190" s="5"/>
      <c r="LSX190" s="5"/>
      <c r="LSY190" s="5"/>
      <c r="LSZ190" s="5"/>
      <c r="LTA190" s="5"/>
      <c r="LTB190" s="5"/>
      <c r="LTC190" s="5"/>
      <c r="LTD190" s="5"/>
      <c r="LTE190" s="5"/>
      <c r="LTF190" s="5"/>
      <c r="LTG190" s="5"/>
      <c r="LTH190" s="5"/>
      <c r="LTI190" s="5"/>
      <c r="LTJ190" s="5"/>
      <c r="LTK190" s="5"/>
      <c r="LTL190" s="5"/>
      <c r="LTM190" s="5"/>
      <c r="LTN190" s="5"/>
      <c r="LTO190" s="5"/>
      <c r="LTP190" s="5"/>
      <c r="LTQ190" s="5"/>
      <c r="LTR190" s="5"/>
      <c r="LTS190" s="5"/>
      <c r="LTT190" s="5"/>
      <c r="LTU190" s="5"/>
      <c r="LTV190" s="5"/>
      <c r="LTW190" s="5"/>
      <c r="LTX190" s="5"/>
      <c r="LTY190" s="5"/>
      <c r="LTZ190" s="5"/>
      <c r="LUA190" s="5"/>
      <c r="LUB190" s="5"/>
      <c r="LUC190" s="5"/>
      <c r="LUD190" s="5"/>
      <c r="LUE190" s="5"/>
      <c r="LUF190" s="5"/>
      <c r="LUG190" s="5"/>
      <c r="LUH190" s="5"/>
      <c r="LUI190" s="5"/>
      <c r="LUJ190" s="5"/>
      <c r="LUK190" s="5"/>
      <c r="LUL190" s="5"/>
      <c r="LUM190" s="5"/>
      <c r="LUN190" s="5"/>
      <c r="LUO190" s="5"/>
      <c r="LUP190" s="5"/>
      <c r="LUQ190" s="5"/>
      <c r="LUR190" s="5"/>
      <c r="LUS190" s="5"/>
      <c r="LUT190" s="5"/>
      <c r="LUU190" s="5"/>
      <c r="LUV190" s="5"/>
      <c r="LUW190" s="5"/>
      <c r="LUX190" s="5"/>
      <c r="LUY190" s="5"/>
      <c r="LUZ190" s="5"/>
      <c r="LVA190" s="5"/>
      <c r="LVB190" s="5"/>
      <c r="LVC190" s="5"/>
      <c r="LVD190" s="5"/>
      <c r="LVE190" s="5"/>
      <c r="LVF190" s="5"/>
      <c r="LVG190" s="5"/>
      <c r="LVH190" s="5"/>
      <c r="LVI190" s="5"/>
      <c r="LVJ190" s="5"/>
      <c r="LVK190" s="5"/>
      <c r="LVL190" s="5"/>
      <c r="LVM190" s="5"/>
      <c r="LVN190" s="5"/>
      <c r="LVO190" s="5"/>
      <c r="LVP190" s="5"/>
      <c r="LVQ190" s="5"/>
      <c r="LVR190" s="5"/>
      <c r="LVS190" s="5"/>
      <c r="LVT190" s="5"/>
      <c r="LVU190" s="5"/>
      <c r="LVV190" s="5"/>
      <c r="LVW190" s="5"/>
      <c r="LVX190" s="5"/>
      <c r="LVY190" s="5"/>
      <c r="LVZ190" s="5"/>
      <c r="LWA190" s="5"/>
      <c r="LWB190" s="5"/>
      <c r="LWC190" s="5"/>
      <c r="LWD190" s="5"/>
      <c r="LWE190" s="5"/>
      <c r="LWF190" s="5"/>
      <c r="LWG190" s="5"/>
      <c r="LWH190" s="5"/>
      <c r="LWI190" s="5"/>
      <c r="LWJ190" s="5"/>
      <c r="LWK190" s="5"/>
      <c r="LWL190" s="5"/>
      <c r="LWM190" s="5"/>
      <c r="LWN190" s="5"/>
      <c r="LWO190" s="5"/>
      <c r="LWP190" s="5"/>
      <c r="LWQ190" s="5"/>
      <c r="LWR190" s="5"/>
      <c r="LWS190" s="5"/>
      <c r="LWT190" s="5"/>
      <c r="LWU190" s="5"/>
      <c r="LWV190" s="5"/>
      <c r="LWW190" s="5"/>
      <c r="LWX190" s="5"/>
      <c r="LWY190" s="5"/>
      <c r="LWZ190" s="5"/>
      <c r="LXA190" s="5"/>
      <c r="LXB190" s="5"/>
      <c r="LXC190" s="5"/>
      <c r="LXD190" s="5"/>
      <c r="LXE190" s="5"/>
      <c r="LXF190" s="5"/>
      <c r="LXG190" s="5"/>
      <c r="LXH190" s="5"/>
      <c r="LXI190" s="5"/>
      <c r="LXJ190" s="5"/>
      <c r="LXK190" s="5"/>
      <c r="LXL190" s="5"/>
      <c r="LXM190" s="5"/>
      <c r="LXN190" s="5"/>
      <c r="LXO190" s="5"/>
      <c r="LXP190" s="5"/>
      <c r="LXQ190" s="5"/>
      <c r="LXR190" s="5"/>
      <c r="LXS190" s="5"/>
      <c r="LXT190" s="5"/>
      <c r="LXU190" s="5"/>
      <c r="LXV190" s="5"/>
      <c r="LXW190" s="5"/>
      <c r="LXX190" s="5"/>
      <c r="LXY190" s="5"/>
      <c r="LXZ190" s="5"/>
      <c r="LYA190" s="5"/>
      <c r="LYB190" s="5"/>
      <c r="LYC190" s="5"/>
      <c r="LYD190" s="5"/>
      <c r="LYE190" s="5"/>
      <c r="LYF190" s="5"/>
      <c r="LYG190" s="5"/>
      <c r="LYH190" s="5"/>
      <c r="LYI190" s="5"/>
      <c r="LYJ190" s="5"/>
      <c r="LYK190" s="5"/>
      <c r="LYL190" s="5"/>
      <c r="LYM190" s="5"/>
      <c r="LYN190" s="5"/>
      <c r="LYO190" s="5"/>
      <c r="LYP190" s="5"/>
      <c r="LYQ190" s="5"/>
      <c r="LYR190" s="5"/>
      <c r="LYS190" s="5"/>
      <c r="LYT190" s="5"/>
      <c r="LYU190" s="5"/>
      <c r="LYV190" s="5"/>
      <c r="LYW190" s="5"/>
      <c r="LYX190" s="5"/>
      <c r="LYY190" s="5"/>
      <c r="LYZ190" s="5"/>
      <c r="LZA190" s="5"/>
      <c r="LZB190" s="5"/>
      <c r="LZC190" s="5"/>
      <c r="LZD190" s="5"/>
      <c r="LZE190" s="5"/>
      <c r="LZF190" s="5"/>
      <c r="LZG190" s="5"/>
      <c r="LZH190" s="5"/>
      <c r="LZI190" s="5"/>
      <c r="LZJ190" s="5"/>
      <c r="LZK190" s="5"/>
      <c r="LZL190" s="5"/>
      <c r="LZM190" s="5"/>
      <c r="LZN190" s="5"/>
      <c r="LZO190" s="5"/>
      <c r="LZP190" s="5"/>
      <c r="LZQ190" s="5"/>
      <c r="LZR190" s="5"/>
      <c r="LZS190" s="5"/>
      <c r="LZT190" s="5"/>
      <c r="LZU190" s="5"/>
      <c r="LZV190" s="5"/>
      <c r="LZW190" s="5"/>
      <c r="LZX190" s="5"/>
      <c r="LZY190" s="5"/>
      <c r="LZZ190" s="5"/>
      <c r="MAA190" s="5"/>
      <c r="MAB190" s="5"/>
      <c r="MAC190" s="5"/>
      <c r="MAD190" s="5"/>
      <c r="MAE190" s="5"/>
      <c r="MAF190" s="5"/>
      <c r="MAG190" s="5"/>
      <c r="MAH190" s="5"/>
      <c r="MAI190" s="5"/>
      <c r="MAJ190" s="5"/>
      <c r="MAK190" s="5"/>
      <c r="MAL190" s="5"/>
      <c r="MAM190" s="5"/>
      <c r="MAN190" s="5"/>
      <c r="MAO190" s="5"/>
      <c r="MAP190" s="5"/>
      <c r="MAQ190" s="5"/>
      <c r="MAR190" s="5"/>
      <c r="MAS190" s="5"/>
      <c r="MAT190" s="5"/>
      <c r="MAU190" s="5"/>
      <c r="MAV190" s="5"/>
      <c r="MAW190" s="5"/>
      <c r="MAX190" s="5"/>
      <c r="MAY190" s="5"/>
      <c r="MAZ190" s="5"/>
      <c r="MBA190" s="5"/>
      <c r="MBB190" s="5"/>
      <c r="MBC190" s="5"/>
      <c r="MBD190" s="5"/>
      <c r="MBE190" s="5"/>
      <c r="MBF190" s="5"/>
      <c r="MBG190" s="5"/>
      <c r="MBH190" s="5"/>
      <c r="MBI190" s="5"/>
      <c r="MBJ190" s="5"/>
      <c r="MBK190" s="5"/>
      <c r="MBL190" s="5"/>
      <c r="MBM190" s="5"/>
      <c r="MBN190" s="5"/>
      <c r="MBO190" s="5"/>
      <c r="MBP190" s="5"/>
      <c r="MBQ190" s="5"/>
      <c r="MBR190" s="5"/>
      <c r="MBS190" s="5"/>
      <c r="MBT190" s="5"/>
      <c r="MBU190" s="5"/>
      <c r="MBV190" s="5"/>
      <c r="MBW190" s="5"/>
      <c r="MBX190" s="5"/>
      <c r="MBY190" s="5"/>
      <c r="MBZ190" s="5"/>
      <c r="MCA190" s="5"/>
      <c r="MCB190" s="5"/>
      <c r="MCC190" s="5"/>
      <c r="MCD190" s="5"/>
      <c r="MCE190" s="5"/>
      <c r="MCF190" s="5"/>
      <c r="MCG190" s="5"/>
      <c r="MCH190" s="5"/>
      <c r="MCI190" s="5"/>
      <c r="MCJ190" s="5"/>
      <c r="MCK190" s="5"/>
      <c r="MCL190" s="5"/>
      <c r="MCM190" s="5"/>
      <c r="MCN190" s="5"/>
      <c r="MCO190" s="5"/>
      <c r="MCP190" s="5"/>
      <c r="MCQ190" s="5"/>
      <c r="MCR190" s="5"/>
      <c r="MCS190" s="5"/>
      <c r="MCT190" s="5"/>
      <c r="MCU190" s="5"/>
      <c r="MCV190" s="5"/>
      <c r="MCW190" s="5"/>
      <c r="MCX190" s="5"/>
      <c r="MCY190" s="5"/>
      <c r="MCZ190" s="5"/>
      <c r="MDA190" s="5"/>
      <c r="MDB190" s="5"/>
      <c r="MDC190" s="5"/>
      <c r="MDD190" s="5"/>
      <c r="MDE190" s="5"/>
      <c r="MDF190" s="5"/>
      <c r="MDG190" s="5"/>
      <c r="MDH190" s="5"/>
      <c r="MDI190" s="5"/>
      <c r="MDJ190" s="5"/>
      <c r="MDK190" s="5"/>
      <c r="MDL190" s="5"/>
      <c r="MDM190" s="5"/>
      <c r="MDN190" s="5"/>
      <c r="MDO190" s="5"/>
      <c r="MDP190" s="5"/>
      <c r="MDQ190" s="5"/>
      <c r="MDR190" s="5"/>
      <c r="MDS190" s="5"/>
      <c r="MDT190" s="5"/>
      <c r="MDU190" s="5"/>
      <c r="MDV190" s="5"/>
      <c r="MDW190" s="5"/>
      <c r="MDX190" s="5"/>
      <c r="MDY190" s="5"/>
      <c r="MDZ190" s="5"/>
      <c r="MEA190" s="5"/>
      <c r="MEB190" s="5"/>
      <c r="MEC190" s="5"/>
      <c r="MED190" s="5"/>
      <c r="MEE190" s="5"/>
      <c r="MEF190" s="5"/>
      <c r="MEG190" s="5"/>
      <c r="MEH190" s="5"/>
      <c r="MEI190" s="5"/>
      <c r="MEJ190" s="5"/>
      <c r="MEK190" s="5"/>
      <c r="MEL190" s="5"/>
      <c r="MEM190" s="5"/>
      <c r="MEN190" s="5"/>
      <c r="MEO190" s="5"/>
      <c r="MEP190" s="5"/>
      <c r="MEQ190" s="5"/>
      <c r="MER190" s="5"/>
      <c r="MES190" s="5"/>
      <c r="MET190" s="5"/>
      <c r="MEU190" s="5"/>
      <c r="MEV190" s="5"/>
      <c r="MEW190" s="5"/>
      <c r="MEX190" s="5"/>
      <c r="MEY190" s="5"/>
      <c r="MEZ190" s="5"/>
      <c r="MFA190" s="5"/>
      <c r="MFB190" s="5"/>
      <c r="MFC190" s="5"/>
      <c r="MFD190" s="5"/>
      <c r="MFE190" s="5"/>
      <c r="MFF190" s="5"/>
      <c r="MFG190" s="5"/>
      <c r="MFH190" s="5"/>
      <c r="MFI190" s="5"/>
      <c r="MFJ190" s="5"/>
      <c r="MFK190" s="5"/>
      <c r="MFL190" s="5"/>
      <c r="MFM190" s="5"/>
      <c r="MFN190" s="5"/>
      <c r="MFO190" s="5"/>
      <c r="MFP190" s="5"/>
      <c r="MFQ190" s="5"/>
      <c r="MFR190" s="5"/>
      <c r="MFS190" s="5"/>
      <c r="MFT190" s="5"/>
      <c r="MFU190" s="5"/>
      <c r="MFV190" s="5"/>
      <c r="MFW190" s="5"/>
      <c r="MFX190" s="5"/>
      <c r="MFY190" s="5"/>
      <c r="MFZ190" s="5"/>
      <c r="MGA190" s="5"/>
      <c r="MGB190" s="5"/>
      <c r="MGC190" s="5"/>
      <c r="MGD190" s="5"/>
      <c r="MGE190" s="5"/>
      <c r="MGF190" s="5"/>
      <c r="MGG190" s="5"/>
      <c r="MGH190" s="5"/>
      <c r="MGI190" s="5"/>
      <c r="MGJ190" s="5"/>
      <c r="MGK190" s="5"/>
      <c r="MGL190" s="5"/>
      <c r="MGM190" s="5"/>
      <c r="MGN190" s="5"/>
      <c r="MGO190" s="5"/>
      <c r="MGP190" s="5"/>
      <c r="MGQ190" s="5"/>
      <c r="MGR190" s="5"/>
      <c r="MGS190" s="5"/>
      <c r="MGT190" s="5"/>
      <c r="MGU190" s="5"/>
      <c r="MGV190" s="5"/>
      <c r="MGW190" s="5"/>
      <c r="MGX190" s="5"/>
      <c r="MGY190" s="5"/>
      <c r="MGZ190" s="5"/>
      <c r="MHA190" s="5"/>
      <c r="MHB190" s="5"/>
      <c r="MHC190" s="5"/>
      <c r="MHD190" s="5"/>
      <c r="MHE190" s="5"/>
      <c r="MHF190" s="5"/>
      <c r="MHG190" s="5"/>
      <c r="MHH190" s="5"/>
      <c r="MHI190" s="5"/>
      <c r="MHJ190" s="5"/>
      <c r="MHK190" s="5"/>
      <c r="MHL190" s="5"/>
      <c r="MHM190" s="5"/>
      <c r="MHN190" s="5"/>
      <c r="MHO190" s="5"/>
      <c r="MHP190" s="5"/>
      <c r="MHQ190" s="5"/>
      <c r="MHR190" s="5"/>
      <c r="MHS190" s="5"/>
      <c r="MHT190" s="5"/>
      <c r="MHU190" s="5"/>
      <c r="MHV190" s="5"/>
      <c r="MHW190" s="5"/>
      <c r="MHX190" s="5"/>
      <c r="MHY190" s="5"/>
      <c r="MHZ190" s="5"/>
      <c r="MIA190" s="5"/>
      <c r="MIB190" s="5"/>
      <c r="MIC190" s="5"/>
      <c r="MID190" s="5"/>
      <c r="MIE190" s="5"/>
      <c r="MIF190" s="5"/>
      <c r="MIG190" s="5"/>
      <c r="MIH190" s="5"/>
      <c r="MII190" s="5"/>
      <c r="MIJ190" s="5"/>
      <c r="MIK190" s="5"/>
      <c r="MIL190" s="5"/>
      <c r="MIM190" s="5"/>
      <c r="MIN190" s="5"/>
      <c r="MIO190" s="5"/>
      <c r="MIP190" s="5"/>
      <c r="MIQ190" s="5"/>
      <c r="MIR190" s="5"/>
      <c r="MIS190" s="5"/>
      <c r="MIT190" s="5"/>
      <c r="MIU190" s="5"/>
      <c r="MIV190" s="5"/>
      <c r="MIW190" s="5"/>
      <c r="MIX190" s="5"/>
      <c r="MIY190" s="5"/>
      <c r="MIZ190" s="5"/>
      <c r="MJA190" s="5"/>
      <c r="MJB190" s="5"/>
      <c r="MJC190" s="5"/>
      <c r="MJD190" s="5"/>
      <c r="MJE190" s="5"/>
      <c r="MJF190" s="5"/>
      <c r="MJG190" s="5"/>
      <c r="MJH190" s="5"/>
      <c r="MJI190" s="5"/>
      <c r="MJJ190" s="5"/>
      <c r="MJK190" s="5"/>
      <c r="MJL190" s="5"/>
      <c r="MJM190" s="5"/>
      <c r="MJN190" s="5"/>
      <c r="MJO190" s="5"/>
      <c r="MJP190" s="5"/>
      <c r="MJQ190" s="5"/>
      <c r="MJR190" s="5"/>
      <c r="MJS190" s="5"/>
      <c r="MJT190" s="5"/>
      <c r="MJU190" s="5"/>
      <c r="MJV190" s="5"/>
      <c r="MJW190" s="5"/>
      <c r="MJX190" s="5"/>
      <c r="MJY190" s="5"/>
      <c r="MJZ190" s="5"/>
      <c r="MKA190" s="5"/>
      <c r="MKB190" s="5"/>
      <c r="MKC190" s="5"/>
      <c r="MKD190" s="5"/>
      <c r="MKE190" s="5"/>
      <c r="MKF190" s="5"/>
      <c r="MKG190" s="5"/>
      <c r="MKH190" s="5"/>
      <c r="MKI190" s="5"/>
      <c r="MKJ190" s="5"/>
      <c r="MKK190" s="5"/>
      <c r="MKL190" s="5"/>
      <c r="MKM190" s="5"/>
      <c r="MKN190" s="5"/>
      <c r="MKO190" s="5"/>
      <c r="MKP190" s="5"/>
      <c r="MKQ190" s="5"/>
      <c r="MKR190" s="5"/>
      <c r="MKS190" s="5"/>
      <c r="MKT190" s="5"/>
      <c r="MKU190" s="5"/>
      <c r="MKV190" s="5"/>
      <c r="MKW190" s="5"/>
      <c r="MKX190" s="5"/>
      <c r="MKY190" s="5"/>
      <c r="MKZ190" s="5"/>
      <c r="MLA190" s="5"/>
      <c r="MLB190" s="5"/>
      <c r="MLC190" s="5"/>
      <c r="MLD190" s="5"/>
      <c r="MLE190" s="5"/>
      <c r="MLF190" s="5"/>
      <c r="MLG190" s="5"/>
      <c r="MLH190" s="5"/>
      <c r="MLI190" s="5"/>
      <c r="MLJ190" s="5"/>
      <c r="MLK190" s="5"/>
      <c r="MLL190" s="5"/>
      <c r="MLM190" s="5"/>
      <c r="MLN190" s="5"/>
      <c r="MLO190" s="5"/>
      <c r="MLP190" s="5"/>
      <c r="MLQ190" s="5"/>
      <c r="MLR190" s="5"/>
      <c r="MLS190" s="5"/>
      <c r="MLT190" s="5"/>
      <c r="MLU190" s="5"/>
      <c r="MLV190" s="5"/>
      <c r="MLW190" s="5"/>
      <c r="MLX190" s="5"/>
      <c r="MLY190" s="5"/>
      <c r="MLZ190" s="5"/>
      <c r="MMA190" s="5"/>
      <c r="MMB190" s="5"/>
      <c r="MMC190" s="5"/>
      <c r="MMD190" s="5"/>
      <c r="MME190" s="5"/>
      <c r="MMF190" s="5"/>
      <c r="MMG190" s="5"/>
      <c r="MMH190" s="5"/>
      <c r="MMI190" s="5"/>
      <c r="MMJ190" s="5"/>
      <c r="MMK190" s="5"/>
      <c r="MML190" s="5"/>
      <c r="MMM190" s="5"/>
      <c r="MMN190" s="5"/>
      <c r="MMO190" s="5"/>
      <c r="MMP190" s="5"/>
      <c r="MMQ190" s="5"/>
      <c r="MMR190" s="5"/>
      <c r="MMS190" s="5"/>
      <c r="MMT190" s="5"/>
      <c r="MMU190" s="5"/>
      <c r="MMV190" s="5"/>
      <c r="MMW190" s="5"/>
      <c r="MMX190" s="5"/>
      <c r="MMY190" s="5"/>
      <c r="MMZ190" s="5"/>
      <c r="MNA190" s="5"/>
      <c r="MNB190" s="5"/>
      <c r="MNC190" s="5"/>
      <c r="MND190" s="5"/>
      <c r="MNE190" s="5"/>
      <c r="MNF190" s="5"/>
      <c r="MNG190" s="5"/>
      <c r="MNH190" s="5"/>
      <c r="MNI190" s="5"/>
      <c r="MNJ190" s="5"/>
      <c r="MNK190" s="5"/>
      <c r="MNL190" s="5"/>
      <c r="MNM190" s="5"/>
      <c r="MNN190" s="5"/>
      <c r="MNO190" s="5"/>
      <c r="MNP190" s="5"/>
      <c r="MNQ190" s="5"/>
      <c r="MNR190" s="5"/>
      <c r="MNS190" s="5"/>
      <c r="MNT190" s="5"/>
      <c r="MNU190" s="5"/>
      <c r="MNV190" s="5"/>
      <c r="MNW190" s="5"/>
      <c r="MNX190" s="5"/>
      <c r="MNY190" s="5"/>
      <c r="MNZ190" s="5"/>
      <c r="MOA190" s="5"/>
      <c r="MOB190" s="5"/>
      <c r="MOC190" s="5"/>
      <c r="MOD190" s="5"/>
      <c r="MOE190" s="5"/>
      <c r="MOF190" s="5"/>
      <c r="MOG190" s="5"/>
      <c r="MOH190" s="5"/>
      <c r="MOI190" s="5"/>
      <c r="MOJ190" s="5"/>
      <c r="MOK190" s="5"/>
      <c r="MOL190" s="5"/>
      <c r="MOM190" s="5"/>
      <c r="MON190" s="5"/>
      <c r="MOO190" s="5"/>
      <c r="MOP190" s="5"/>
      <c r="MOQ190" s="5"/>
      <c r="MOR190" s="5"/>
      <c r="MOS190" s="5"/>
      <c r="MOT190" s="5"/>
      <c r="MOU190" s="5"/>
      <c r="MOV190" s="5"/>
      <c r="MOW190" s="5"/>
      <c r="MOX190" s="5"/>
      <c r="MOY190" s="5"/>
      <c r="MOZ190" s="5"/>
      <c r="MPA190" s="5"/>
      <c r="MPB190" s="5"/>
      <c r="MPC190" s="5"/>
      <c r="MPD190" s="5"/>
      <c r="MPE190" s="5"/>
      <c r="MPF190" s="5"/>
      <c r="MPG190" s="5"/>
      <c r="MPH190" s="5"/>
      <c r="MPI190" s="5"/>
      <c r="MPJ190" s="5"/>
      <c r="MPK190" s="5"/>
      <c r="MPL190" s="5"/>
      <c r="MPM190" s="5"/>
      <c r="MPN190" s="5"/>
      <c r="MPO190" s="5"/>
      <c r="MPP190" s="5"/>
      <c r="MPQ190" s="5"/>
      <c r="MPR190" s="5"/>
      <c r="MPS190" s="5"/>
      <c r="MPT190" s="5"/>
      <c r="MPU190" s="5"/>
      <c r="MPV190" s="5"/>
      <c r="MPW190" s="5"/>
      <c r="MPX190" s="5"/>
      <c r="MPY190" s="5"/>
      <c r="MPZ190" s="5"/>
      <c r="MQA190" s="5"/>
      <c r="MQB190" s="5"/>
      <c r="MQC190" s="5"/>
      <c r="MQD190" s="5"/>
      <c r="MQE190" s="5"/>
      <c r="MQF190" s="5"/>
      <c r="MQG190" s="5"/>
      <c r="MQH190" s="5"/>
      <c r="MQI190" s="5"/>
      <c r="MQJ190" s="5"/>
      <c r="MQK190" s="5"/>
      <c r="MQL190" s="5"/>
      <c r="MQM190" s="5"/>
      <c r="MQN190" s="5"/>
      <c r="MQO190" s="5"/>
      <c r="MQP190" s="5"/>
      <c r="MQQ190" s="5"/>
      <c r="MQR190" s="5"/>
      <c r="MQS190" s="5"/>
      <c r="MQT190" s="5"/>
      <c r="MQU190" s="5"/>
      <c r="MQV190" s="5"/>
      <c r="MQW190" s="5"/>
      <c r="MQX190" s="5"/>
      <c r="MQY190" s="5"/>
      <c r="MQZ190" s="5"/>
      <c r="MRA190" s="5"/>
      <c r="MRB190" s="5"/>
      <c r="MRC190" s="5"/>
      <c r="MRD190" s="5"/>
      <c r="MRE190" s="5"/>
      <c r="MRF190" s="5"/>
      <c r="MRG190" s="5"/>
      <c r="MRH190" s="5"/>
      <c r="MRI190" s="5"/>
      <c r="MRJ190" s="5"/>
      <c r="MRK190" s="5"/>
      <c r="MRL190" s="5"/>
      <c r="MRM190" s="5"/>
      <c r="MRN190" s="5"/>
      <c r="MRO190" s="5"/>
      <c r="MRP190" s="5"/>
      <c r="MRQ190" s="5"/>
      <c r="MRR190" s="5"/>
      <c r="MRS190" s="5"/>
      <c r="MRT190" s="5"/>
      <c r="MRU190" s="5"/>
      <c r="MRV190" s="5"/>
      <c r="MRW190" s="5"/>
      <c r="MRX190" s="5"/>
      <c r="MRY190" s="5"/>
      <c r="MRZ190" s="5"/>
      <c r="MSA190" s="5"/>
      <c r="MSB190" s="5"/>
      <c r="MSC190" s="5"/>
      <c r="MSD190" s="5"/>
      <c r="MSE190" s="5"/>
      <c r="MSF190" s="5"/>
      <c r="MSG190" s="5"/>
      <c r="MSH190" s="5"/>
      <c r="MSI190" s="5"/>
      <c r="MSJ190" s="5"/>
      <c r="MSK190" s="5"/>
      <c r="MSL190" s="5"/>
      <c r="MSM190" s="5"/>
      <c r="MSN190" s="5"/>
      <c r="MSO190" s="5"/>
      <c r="MSP190" s="5"/>
      <c r="MSQ190" s="5"/>
      <c r="MSR190" s="5"/>
      <c r="MSS190" s="5"/>
      <c r="MST190" s="5"/>
      <c r="MSU190" s="5"/>
      <c r="MSV190" s="5"/>
      <c r="MSW190" s="5"/>
      <c r="MSX190" s="5"/>
      <c r="MSY190" s="5"/>
      <c r="MSZ190" s="5"/>
      <c r="MTA190" s="5"/>
      <c r="MTB190" s="5"/>
      <c r="MTC190" s="5"/>
      <c r="MTD190" s="5"/>
      <c r="MTE190" s="5"/>
      <c r="MTF190" s="5"/>
      <c r="MTG190" s="5"/>
      <c r="MTH190" s="5"/>
      <c r="MTI190" s="5"/>
      <c r="MTJ190" s="5"/>
      <c r="MTK190" s="5"/>
      <c r="MTL190" s="5"/>
      <c r="MTM190" s="5"/>
      <c r="MTN190" s="5"/>
      <c r="MTO190" s="5"/>
      <c r="MTP190" s="5"/>
      <c r="MTQ190" s="5"/>
      <c r="MTR190" s="5"/>
      <c r="MTS190" s="5"/>
      <c r="MTT190" s="5"/>
      <c r="MTU190" s="5"/>
      <c r="MTV190" s="5"/>
      <c r="MTW190" s="5"/>
      <c r="MTX190" s="5"/>
      <c r="MTY190" s="5"/>
      <c r="MTZ190" s="5"/>
      <c r="MUA190" s="5"/>
      <c r="MUB190" s="5"/>
      <c r="MUC190" s="5"/>
      <c r="MUD190" s="5"/>
      <c r="MUE190" s="5"/>
      <c r="MUF190" s="5"/>
      <c r="MUG190" s="5"/>
      <c r="MUH190" s="5"/>
      <c r="MUI190" s="5"/>
      <c r="MUJ190" s="5"/>
      <c r="MUK190" s="5"/>
      <c r="MUL190" s="5"/>
      <c r="MUM190" s="5"/>
      <c r="MUN190" s="5"/>
      <c r="MUO190" s="5"/>
      <c r="MUP190" s="5"/>
      <c r="MUQ190" s="5"/>
      <c r="MUR190" s="5"/>
      <c r="MUS190" s="5"/>
      <c r="MUT190" s="5"/>
      <c r="MUU190" s="5"/>
      <c r="MUV190" s="5"/>
      <c r="MUW190" s="5"/>
      <c r="MUX190" s="5"/>
      <c r="MUY190" s="5"/>
      <c r="MUZ190" s="5"/>
      <c r="MVA190" s="5"/>
      <c r="MVB190" s="5"/>
      <c r="MVC190" s="5"/>
      <c r="MVD190" s="5"/>
      <c r="MVE190" s="5"/>
      <c r="MVF190" s="5"/>
      <c r="MVG190" s="5"/>
      <c r="MVH190" s="5"/>
      <c r="MVI190" s="5"/>
      <c r="MVJ190" s="5"/>
      <c r="MVK190" s="5"/>
      <c r="MVL190" s="5"/>
      <c r="MVM190" s="5"/>
      <c r="MVN190" s="5"/>
      <c r="MVO190" s="5"/>
      <c r="MVP190" s="5"/>
      <c r="MVQ190" s="5"/>
      <c r="MVR190" s="5"/>
      <c r="MVS190" s="5"/>
      <c r="MVT190" s="5"/>
      <c r="MVU190" s="5"/>
      <c r="MVV190" s="5"/>
      <c r="MVW190" s="5"/>
      <c r="MVX190" s="5"/>
      <c r="MVY190" s="5"/>
      <c r="MVZ190" s="5"/>
      <c r="MWA190" s="5"/>
      <c r="MWB190" s="5"/>
      <c r="MWC190" s="5"/>
      <c r="MWD190" s="5"/>
      <c r="MWE190" s="5"/>
      <c r="MWF190" s="5"/>
      <c r="MWG190" s="5"/>
      <c r="MWH190" s="5"/>
      <c r="MWI190" s="5"/>
      <c r="MWJ190" s="5"/>
      <c r="MWK190" s="5"/>
      <c r="MWL190" s="5"/>
      <c r="MWM190" s="5"/>
      <c r="MWN190" s="5"/>
      <c r="MWO190" s="5"/>
      <c r="MWP190" s="5"/>
      <c r="MWQ190" s="5"/>
      <c r="MWR190" s="5"/>
      <c r="MWS190" s="5"/>
      <c r="MWT190" s="5"/>
      <c r="MWU190" s="5"/>
      <c r="MWV190" s="5"/>
      <c r="MWW190" s="5"/>
      <c r="MWX190" s="5"/>
      <c r="MWY190" s="5"/>
      <c r="MWZ190" s="5"/>
      <c r="MXA190" s="5"/>
      <c r="MXB190" s="5"/>
      <c r="MXC190" s="5"/>
      <c r="MXD190" s="5"/>
      <c r="MXE190" s="5"/>
      <c r="MXF190" s="5"/>
      <c r="MXG190" s="5"/>
      <c r="MXH190" s="5"/>
      <c r="MXI190" s="5"/>
      <c r="MXJ190" s="5"/>
      <c r="MXK190" s="5"/>
      <c r="MXL190" s="5"/>
      <c r="MXM190" s="5"/>
      <c r="MXN190" s="5"/>
      <c r="MXO190" s="5"/>
      <c r="MXP190" s="5"/>
      <c r="MXQ190" s="5"/>
      <c r="MXR190" s="5"/>
      <c r="MXS190" s="5"/>
      <c r="MXT190" s="5"/>
      <c r="MXU190" s="5"/>
      <c r="MXV190" s="5"/>
      <c r="MXW190" s="5"/>
      <c r="MXX190" s="5"/>
      <c r="MXY190" s="5"/>
      <c r="MXZ190" s="5"/>
      <c r="MYA190" s="5"/>
      <c r="MYB190" s="5"/>
      <c r="MYC190" s="5"/>
      <c r="MYD190" s="5"/>
      <c r="MYE190" s="5"/>
      <c r="MYF190" s="5"/>
      <c r="MYG190" s="5"/>
      <c r="MYH190" s="5"/>
      <c r="MYI190" s="5"/>
      <c r="MYJ190" s="5"/>
      <c r="MYK190" s="5"/>
      <c r="MYL190" s="5"/>
      <c r="MYM190" s="5"/>
      <c r="MYN190" s="5"/>
      <c r="MYO190" s="5"/>
      <c r="MYP190" s="5"/>
      <c r="MYQ190" s="5"/>
      <c r="MYR190" s="5"/>
      <c r="MYS190" s="5"/>
      <c r="MYT190" s="5"/>
      <c r="MYU190" s="5"/>
      <c r="MYV190" s="5"/>
      <c r="MYW190" s="5"/>
      <c r="MYX190" s="5"/>
      <c r="MYY190" s="5"/>
      <c r="MYZ190" s="5"/>
      <c r="MZA190" s="5"/>
      <c r="MZB190" s="5"/>
      <c r="MZC190" s="5"/>
      <c r="MZD190" s="5"/>
      <c r="MZE190" s="5"/>
      <c r="MZF190" s="5"/>
      <c r="MZG190" s="5"/>
      <c r="MZH190" s="5"/>
      <c r="MZI190" s="5"/>
      <c r="MZJ190" s="5"/>
      <c r="MZK190" s="5"/>
      <c r="MZL190" s="5"/>
      <c r="MZM190" s="5"/>
      <c r="MZN190" s="5"/>
      <c r="MZO190" s="5"/>
      <c r="MZP190" s="5"/>
      <c r="MZQ190" s="5"/>
      <c r="MZR190" s="5"/>
      <c r="MZS190" s="5"/>
      <c r="MZT190" s="5"/>
      <c r="MZU190" s="5"/>
      <c r="MZV190" s="5"/>
      <c r="MZW190" s="5"/>
      <c r="MZX190" s="5"/>
      <c r="MZY190" s="5"/>
      <c r="MZZ190" s="5"/>
      <c r="NAA190" s="5"/>
      <c r="NAB190" s="5"/>
      <c r="NAC190" s="5"/>
      <c r="NAD190" s="5"/>
      <c r="NAE190" s="5"/>
      <c r="NAF190" s="5"/>
      <c r="NAG190" s="5"/>
      <c r="NAH190" s="5"/>
      <c r="NAI190" s="5"/>
      <c r="NAJ190" s="5"/>
      <c r="NAK190" s="5"/>
      <c r="NAL190" s="5"/>
      <c r="NAM190" s="5"/>
      <c r="NAN190" s="5"/>
      <c r="NAO190" s="5"/>
      <c r="NAP190" s="5"/>
      <c r="NAQ190" s="5"/>
      <c r="NAR190" s="5"/>
      <c r="NAS190" s="5"/>
      <c r="NAT190" s="5"/>
      <c r="NAU190" s="5"/>
      <c r="NAV190" s="5"/>
      <c r="NAW190" s="5"/>
      <c r="NAX190" s="5"/>
      <c r="NAY190" s="5"/>
      <c r="NAZ190" s="5"/>
      <c r="NBA190" s="5"/>
      <c r="NBB190" s="5"/>
      <c r="NBC190" s="5"/>
      <c r="NBD190" s="5"/>
      <c r="NBE190" s="5"/>
      <c r="NBF190" s="5"/>
      <c r="NBG190" s="5"/>
      <c r="NBH190" s="5"/>
      <c r="NBI190" s="5"/>
      <c r="NBJ190" s="5"/>
      <c r="NBK190" s="5"/>
      <c r="NBL190" s="5"/>
      <c r="NBM190" s="5"/>
      <c r="NBN190" s="5"/>
      <c r="NBO190" s="5"/>
      <c r="NBP190" s="5"/>
      <c r="NBQ190" s="5"/>
      <c r="NBR190" s="5"/>
      <c r="NBS190" s="5"/>
      <c r="NBT190" s="5"/>
      <c r="NBU190" s="5"/>
      <c r="NBV190" s="5"/>
      <c r="NBW190" s="5"/>
      <c r="NBX190" s="5"/>
      <c r="NBY190" s="5"/>
      <c r="NBZ190" s="5"/>
      <c r="NCA190" s="5"/>
      <c r="NCB190" s="5"/>
      <c r="NCC190" s="5"/>
      <c r="NCD190" s="5"/>
      <c r="NCE190" s="5"/>
      <c r="NCF190" s="5"/>
      <c r="NCG190" s="5"/>
      <c r="NCH190" s="5"/>
      <c r="NCI190" s="5"/>
      <c r="NCJ190" s="5"/>
      <c r="NCK190" s="5"/>
      <c r="NCL190" s="5"/>
      <c r="NCM190" s="5"/>
      <c r="NCN190" s="5"/>
      <c r="NCO190" s="5"/>
      <c r="NCP190" s="5"/>
      <c r="NCQ190" s="5"/>
      <c r="NCR190" s="5"/>
      <c r="NCS190" s="5"/>
      <c r="NCT190" s="5"/>
      <c r="NCU190" s="5"/>
      <c r="NCV190" s="5"/>
      <c r="NCW190" s="5"/>
      <c r="NCX190" s="5"/>
      <c r="NCY190" s="5"/>
      <c r="NCZ190" s="5"/>
      <c r="NDA190" s="5"/>
      <c r="NDB190" s="5"/>
      <c r="NDC190" s="5"/>
      <c r="NDD190" s="5"/>
      <c r="NDE190" s="5"/>
      <c r="NDF190" s="5"/>
      <c r="NDG190" s="5"/>
      <c r="NDH190" s="5"/>
      <c r="NDI190" s="5"/>
      <c r="NDJ190" s="5"/>
      <c r="NDK190" s="5"/>
      <c r="NDL190" s="5"/>
      <c r="NDM190" s="5"/>
      <c r="NDN190" s="5"/>
      <c r="NDO190" s="5"/>
      <c r="NDP190" s="5"/>
      <c r="NDQ190" s="5"/>
      <c r="NDR190" s="5"/>
      <c r="NDS190" s="5"/>
      <c r="NDT190" s="5"/>
      <c r="NDU190" s="5"/>
      <c r="NDV190" s="5"/>
      <c r="NDW190" s="5"/>
      <c r="NDX190" s="5"/>
      <c r="NDY190" s="5"/>
      <c r="NDZ190" s="5"/>
      <c r="NEA190" s="5"/>
      <c r="NEB190" s="5"/>
      <c r="NEC190" s="5"/>
      <c r="NED190" s="5"/>
      <c r="NEE190" s="5"/>
      <c r="NEF190" s="5"/>
      <c r="NEG190" s="5"/>
      <c r="NEH190" s="5"/>
      <c r="NEI190" s="5"/>
      <c r="NEJ190" s="5"/>
      <c r="NEK190" s="5"/>
      <c r="NEL190" s="5"/>
      <c r="NEM190" s="5"/>
      <c r="NEN190" s="5"/>
      <c r="NEO190" s="5"/>
      <c r="NEP190" s="5"/>
      <c r="NEQ190" s="5"/>
      <c r="NER190" s="5"/>
      <c r="NES190" s="5"/>
      <c r="NET190" s="5"/>
      <c r="NEU190" s="5"/>
      <c r="NEV190" s="5"/>
      <c r="NEW190" s="5"/>
      <c r="NEX190" s="5"/>
      <c r="NEY190" s="5"/>
      <c r="NEZ190" s="5"/>
      <c r="NFA190" s="5"/>
      <c r="NFB190" s="5"/>
      <c r="NFC190" s="5"/>
      <c r="NFD190" s="5"/>
      <c r="NFE190" s="5"/>
      <c r="NFF190" s="5"/>
      <c r="NFG190" s="5"/>
      <c r="NFH190" s="5"/>
      <c r="NFI190" s="5"/>
      <c r="NFJ190" s="5"/>
      <c r="NFK190" s="5"/>
      <c r="NFL190" s="5"/>
      <c r="NFM190" s="5"/>
      <c r="NFN190" s="5"/>
      <c r="NFO190" s="5"/>
      <c r="NFP190" s="5"/>
      <c r="NFQ190" s="5"/>
      <c r="NFR190" s="5"/>
      <c r="NFS190" s="5"/>
      <c r="NFT190" s="5"/>
      <c r="NFU190" s="5"/>
      <c r="NFV190" s="5"/>
      <c r="NFW190" s="5"/>
      <c r="NFX190" s="5"/>
      <c r="NFY190" s="5"/>
      <c r="NFZ190" s="5"/>
      <c r="NGA190" s="5"/>
      <c r="NGB190" s="5"/>
      <c r="NGC190" s="5"/>
      <c r="NGD190" s="5"/>
      <c r="NGE190" s="5"/>
      <c r="NGF190" s="5"/>
      <c r="NGG190" s="5"/>
      <c r="NGH190" s="5"/>
      <c r="NGI190" s="5"/>
      <c r="NGJ190" s="5"/>
      <c r="NGK190" s="5"/>
      <c r="NGL190" s="5"/>
      <c r="NGM190" s="5"/>
      <c r="NGN190" s="5"/>
      <c r="NGO190" s="5"/>
      <c r="NGP190" s="5"/>
      <c r="NGQ190" s="5"/>
      <c r="NGR190" s="5"/>
      <c r="NGS190" s="5"/>
      <c r="NGT190" s="5"/>
      <c r="NGU190" s="5"/>
      <c r="NGV190" s="5"/>
      <c r="NGW190" s="5"/>
      <c r="NGX190" s="5"/>
      <c r="NGY190" s="5"/>
      <c r="NGZ190" s="5"/>
      <c r="NHA190" s="5"/>
      <c r="NHB190" s="5"/>
      <c r="NHC190" s="5"/>
      <c r="NHD190" s="5"/>
      <c r="NHE190" s="5"/>
      <c r="NHF190" s="5"/>
      <c r="NHG190" s="5"/>
      <c r="NHH190" s="5"/>
      <c r="NHI190" s="5"/>
      <c r="NHJ190" s="5"/>
      <c r="NHK190" s="5"/>
      <c r="NHL190" s="5"/>
      <c r="NHM190" s="5"/>
      <c r="NHN190" s="5"/>
      <c r="NHO190" s="5"/>
      <c r="NHP190" s="5"/>
      <c r="NHQ190" s="5"/>
      <c r="NHR190" s="5"/>
      <c r="NHS190" s="5"/>
      <c r="NHT190" s="5"/>
      <c r="NHU190" s="5"/>
      <c r="NHV190" s="5"/>
      <c r="NHW190" s="5"/>
      <c r="NHX190" s="5"/>
      <c r="NHY190" s="5"/>
      <c r="NHZ190" s="5"/>
      <c r="NIA190" s="5"/>
      <c r="NIB190" s="5"/>
      <c r="NIC190" s="5"/>
      <c r="NID190" s="5"/>
      <c r="NIE190" s="5"/>
      <c r="NIF190" s="5"/>
      <c r="NIG190" s="5"/>
      <c r="NIH190" s="5"/>
      <c r="NII190" s="5"/>
      <c r="NIJ190" s="5"/>
      <c r="NIK190" s="5"/>
      <c r="NIL190" s="5"/>
      <c r="NIM190" s="5"/>
      <c r="NIN190" s="5"/>
      <c r="NIO190" s="5"/>
      <c r="NIP190" s="5"/>
      <c r="NIQ190" s="5"/>
      <c r="NIR190" s="5"/>
      <c r="NIS190" s="5"/>
      <c r="NIT190" s="5"/>
      <c r="NIU190" s="5"/>
      <c r="NIV190" s="5"/>
      <c r="NIW190" s="5"/>
      <c r="NIX190" s="5"/>
      <c r="NIY190" s="5"/>
      <c r="NIZ190" s="5"/>
      <c r="NJA190" s="5"/>
      <c r="NJB190" s="5"/>
      <c r="NJC190" s="5"/>
      <c r="NJD190" s="5"/>
      <c r="NJE190" s="5"/>
      <c r="NJF190" s="5"/>
      <c r="NJG190" s="5"/>
      <c r="NJH190" s="5"/>
      <c r="NJI190" s="5"/>
      <c r="NJJ190" s="5"/>
      <c r="NJK190" s="5"/>
      <c r="NJL190" s="5"/>
      <c r="NJM190" s="5"/>
      <c r="NJN190" s="5"/>
      <c r="NJO190" s="5"/>
      <c r="NJP190" s="5"/>
      <c r="NJQ190" s="5"/>
      <c r="NJR190" s="5"/>
      <c r="NJS190" s="5"/>
      <c r="NJT190" s="5"/>
      <c r="NJU190" s="5"/>
      <c r="NJV190" s="5"/>
      <c r="NJW190" s="5"/>
      <c r="NJX190" s="5"/>
      <c r="NJY190" s="5"/>
      <c r="NJZ190" s="5"/>
      <c r="NKA190" s="5"/>
      <c r="NKB190" s="5"/>
      <c r="NKC190" s="5"/>
      <c r="NKD190" s="5"/>
      <c r="NKE190" s="5"/>
      <c r="NKF190" s="5"/>
      <c r="NKG190" s="5"/>
      <c r="NKH190" s="5"/>
      <c r="NKI190" s="5"/>
      <c r="NKJ190" s="5"/>
      <c r="NKK190" s="5"/>
      <c r="NKL190" s="5"/>
      <c r="NKM190" s="5"/>
      <c r="NKN190" s="5"/>
      <c r="NKO190" s="5"/>
      <c r="NKP190" s="5"/>
      <c r="NKQ190" s="5"/>
      <c r="NKR190" s="5"/>
      <c r="NKS190" s="5"/>
      <c r="NKT190" s="5"/>
      <c r="NKU190" s="5"/>
      <c r="NKV190" s="5"/>
      <c r="NKW190" s="5"/>
      <c r="NKX190" s="5"/>
      <c r="NKY190" s="5"/>
      <c r="NKZ190" s="5"/>
      <c r="NLA190" s="5"/>
      <c r="NLB190" s="5"/>
      <c r="NLC190" s="5"/>
      <c r="NLD190" s="5"/>
      <c r="NLE190" s="5"/>
      <c r="NLF190" s="5"/>
      <c r="NLG190" s="5"/>
      <c r="NLH190" s="5"/>
      <c r="NLI190" s="5"/>
      <c r="NLJ190" s="5"/>
      <c r="NLK190" s="5"/>
      <c r="NLL190" s="5"/>
      <c r="NLM190" s="5"/>
      <c r="NLN190" s="5"/>
      <c r="NLO190" s="5"/>
      <c r="NLP190" s="5"/>
      <c r="NLQ190" s="5"/>
      <c r="NLR190" s="5"/>
      <c r="NLS190" s="5"/>
      <c r="NLT190" s="5"/>
      <c r="NLU190" s="5"/>
      <c r="NLV190" s="5"/>
      <c r="NLW190" s="5"/>
      <c r="NLX190" s="5"/>
      <c r="NLY190" s="5"/>
      <c r="NLZ190" s="5"/>
      <c r="NMA190" s="5"/>
      <c r="NMB190" s="5"/>
      <c r="NMC190" s="5"/>
      <c r="NMD190" s="5"/>
      <c r="NME190" s="5"/>
      <c r="NMF190" s="5"/>
      <c r="NMG190" s="5"/>
      <c r="NMH190" s="5"/>
      <c r="NMI190" s="5"/>
      <c r="NMJ190" s="5"/>
      <c r="NMK190" s="5"/>
      <c r="NML190" s="5"/>
      <c r="NMM190" s="5"/>
      <c r="NMN190" s="5"/>
      <c r="NMO190" s="5"/>
      <c r="NMP190" s="5"/>
      <c r="NMQ190" s="5"/>
      <c r="NMR190" s="5"/>
      <c r="NMS190" s="5"/>
      <c r="NMT190" s="5"/>
      <c r="NMU190" s="5"/>
      <c r="NMV190" s="5"/>
      <c r="NMW190" s="5"/>
      <c r="NMX190" s="5"/>
      <c r="NMY190" s="5"/>
      <c r="NMZ190" s="5"/>
      <c r="NNA190" s="5"/>
      <c r="NNB190" s="5"/>
      <c r="NNC190" s="5"/>
      <c r="NND190" s="5"/>
      <c r="NNE190" s="5"/>
      <c r="NNF190" s="5"/>
      <c r="NNG190" s="5"/>
      <c r="NNH190" s="5"/>
      <c r="NNI190" s="5"/>
      <c r="NNJ190" s="5"/>
      <c r="NNK190" s="5"/>
      <c r="NNL190" s="5"/>
      <c r="NNM190" s="5"/>
      <c r="NNN190" s="5"/>
      <c r="NNO190" s="5"/>
      <c r="NNP190" s="5"/>
      <c r="NNQ190" s="5"/>
      <c r="NNR190" s="5"/>
      <c r="NNS190" s="5"/>
      <c r="NNT190" s="5"/>
      <c r="NNU190" s="5"/>
      <c r="NNV190" s="5"/>
      <c r="NNW190" s="5"/>
      <c r="NNX190" s="5"/>
      <c r="NNY190" s="5"/>
      <c r="NNZ190" s="5"/>
      <c r="NOA190" s="5"/>
      <c r="NOB190" s="5"/>
      <c r="NOC190" s="5"/>
      <c r="NOD190" s="5"/>
      <c r="NOE190" s="5"/>
      <c r="NOF190" s="5"/>
      <c r="NOG190" s="5"/>
      <c r="NOH190" s="5"/>
      <c r="NOI190" s="5"/>
      <c r="NOJ190" s="5"/>
      <c r="NOK190" s="5"/>
      <c r="NOL190" s="5"/>
      <c r="NOM190" s="5"/>
      <c r="NON190" s="5"/>
      <c r="NOO190" s="5"/>
      <c r="NOP190" s="5"/>
      <c r="NOQ190" s="5"/>
      <c r="NOR190" s="5"/>
      <c r="NOS190" s="5"/>
      <c r="NOT190" s="5"/>
      <c r="NOU190" s="5"/>
      <c r="NOV190" s="5"/>
      <c r="NOW190" s="5"/>
      <c r="NOX190" s="5"/>
      <c r="NOY190" s="5"/>
      <c r="NOZ190" s="5"/>
      <c r="NPA190" s="5"/>
      <c r="NPB190" s="5"/>
      <c r="NPC190" s="5"/>
      <c r="NPD190" s="5"/>
      <c r="NPE190" s="5"/>
      <c r="NPF190" s="5"/>
      <c r="NPG190" s="5"/>
      <c r="NPH190" s="5"/>
      <c r="NPI190" s="5"/>
      <c r="NPJ190" s="5"/>
      <c r="NPK190" s="5"/>
      <c r="NPL190" s="5"/>
      <c r="NPM190" s="5"/>
      <c r="NPN190" s="5"/>
      <c r="NPO190" s="5"/>
      <c r="NPP190" s="5"/>
      <c r="NPQ190" s="5"/>
      <c r="NPR190" s="5"/>
      <c r="NPS190" s="5"/>
      <c r="NPT190" s="5"/>
      <c r="NPU190" s="5"/>
      <c r="NPV190" s="5"/>
      <c r="NPW190" s="5"/>
      <c r="NPX190" s="5"/>
      <c r="NPY190" s="5"/>
      <c r="NPZ190" s="5"/>
      <c r="NQA190" s="5"/>
      <c r="NQB190" s="5"/>
      <c r="NQC190" s="5"/>
      <c r="NQD190" s="5"/>
      <c r="NQE190" s="5"/>
      <c r="NQF190" s="5"/>
      <c r="NQG190" s="5"/>
      <c r="NQH190" s="5"/>
      <c r="NQI190" s="5"/>
      <c r="NQJ190" s="5"/>
      <c r="NQK190" s="5"/>
      <c r="NQL190" s="5"/>
      <c r="NQM190" s="5"/>
      <c r="NQN190" s="5"/>
      <c r="NQO190" s="5"/>
      <c r="NQP190" s="5"/>
      <c r="NQQ190" s="5"/>
      <c r="NQR190" s="5"/>
      <c r="NQS190" s="5"/>
      <c r="NQT190" s="5"/>
      <c r="NQU190" s="5"/>
      <c r="NQV190" s="5"/>
      <c r="NQW190" s="5"/>
      <c r="NQX190" s="5"/>
      <c r="NQY190" s="5"/>
      <c r="NQZ190" s="5"/>
      <c r="NRA190" s="5"/>
      <c r="NRB190" s="5"/>
      <c r="NRC190" s="5"/>
      <c r="NRD190" s="5"/>
      <c r="NRE190" s="5"/>
      <c r="NRF190" s="5"/>
      <c r="NRG190" s="5"/>
      <c r="NRH190" s="5"/>
      <c r="NRI190" s="5"/>
      <c r="NRJ190" s="5"/>
      <c r="NRK190" s="5"/>
      <c r="NRL190" s="5"/>
      <c r="NRM190" s="5"/>
      <c r="NRN190" s="5"/>
      <c r="NRO190" s="5"/>
      <c r="NRP190" s="5"/>
      <c r="NRQ190" s="5"/>
      <c r="NRR190" s="5"/>
      <c r="NRS190" s="5"/>
      <c r="NRT190" s="5"/>
      <c r="NRU190" s="5"/>
      <c r="NRV190" s="5"/>
      <c r="NRW190" s="5"/>
      <c r="NRX190" s="5"/>
      <c r="NRY190" s="5"/>
      <c r="NRZ190" s="5"/>
      <c r="NSA190" s="5"/>
      <c r="NSB190" s="5"/>
      <c r="NSC190" s="5"/>
      <c r="NSD190" s="5"/>
      <c r="NSE190" s="5"/>
      <c r="NSF190" s="5"/>
      <c r="NSG190" s="5"/>
      <c r="NSH190" s="5"/>
      <c r="NSI190" s="5"/>
      <c r="NSJ190" s="5"/>
      <c r="NSK190" s="5"/>
      <c r="NSL190" s="5"/>
      <c r="NSM190" s="5"/>
      <c r="NSN190" s="5"/>
      <c r="NSO190" s="5"/>
      <c r="NSP190" s="5"/>
      <c r="NSQ190" s="5"/>
      <c r="NSR190" s="5"/>
      <c r="NSS190" s="5"/>
      <c r="NST190" s="5"/>
      <c r="NSU190" s="5"/>
      <c r="NSV190" s="5"/>
      <c r="NSW190" s="5"/>
      <c r="NSX190" s="5"/>
      <c r="NSY190" s="5"/>
      <c r="NSZ190" s="5"/>
      <c r="NTA190" s="5"/>
      <c r="NTB190" s="5"/>
      <c r="NTC190" s="5"/>
      <c r="NTD190" s="5"/>
      <c r="NTE190" s="5"/>
      <c r="NTF190" s="5"/>
      <c r="NTG190" s="5"/>
      <c r="NTH190" s="5"/>
      <c r="NTI190" s="5"/>
      <c r="NTJ190" s="5"/>
      <c r="NTK190" s="5"/>
      <c r="NTL190" s="5"/>
      <c r="NTM190" s="5"/>
      <c r="NTN190" s="5"/>
      <c r="NTO190" s="5"/>
      <c r="NTP190" s="5"/>
      <c r="NTQ190" s="5"/>
      <c r="NTR190" s="5"/>
      <c r="NTS190" s="5"/>
      <c r="NTT190" s="5"/>
      <c r="NTU190" s="5"/>
      <c r="NTV190" s="5"/>
      <c r="NTW190" s="5"/>
      <c r="NTX190" s="5"/>
      <c r="NTY190" s="5"/>
      <c r="NTZ190" s="5"/>
      <c r="NUA190" s="5"/>
      <c r="NUB190" s="5"/>
      <c r="NUC190" s="5"/>
      <c r="NUD190" s="5"/>
      <c r="NUE190" s="5"/>
      <c r="NUF190" s="5"/>
      <c r="NUG190" s="5"/>
      <c r="NUH190" s="5"/>
      <c r="NUI190" s="5"/>
      <c r="NUJ190" s="5"/>
      <c r="NUK190" s="5"/>
      <c r="NUL190" s="5"/>
      <c r="NUM190" s="5"/>
      <c r="NUN190" s="5"/>
      <c r="NUO190" s="5"/>
      <c r="NUP190" s="5"/>
      <c r="NUQ190" s="5"/>
      <c r="NUR190" s="5"/>
      <c r="NUS190" s="5"/>
      <c r="NUT190" s="5"/>
      <c r="NUU190" s="5"/>
      <c r="NUV190" s="5"/>
      <c r="NUW190" s="5"/>
      <c r="NUX190" s="5"/>
      <c r="NUY190" s="5"/>
      <c r="NUZ190" s="5"/>
      <c r="NVA190" s="5"/>
      <c r="NVB190" s="5"/>
      <c r="NVC190" s="5"/>
      <c r="NVD190" s="5"/>
      <c r="NVE190" s="5"/>
      <c r="NVF190" s="5"/>
      <c r="NVG190" s="5"/>
      <c r="NVH190" s="5"/>
      <c r="NVI190" s="5"/>
      <c r="NVJ190" s="5"/>
      <c r="NVK190" s="5"/>
      <c r="NVL190" s="5"/>
      <c r="NVM190" s="5"/>
      <c r="NVN190" s="5"/>
      <c r="NVO190" s="5"/>
      <c r="NVP190" s="5"/>
      <c r="NVQ190" s="5"/>
      <c r="NVR190" s="5"/>
      <c r="NVS190" s="5"/>
      <c r="NVT190" s="5"/>
      <c r="NVU190" s="5"/>
      <c r="NVV190" s="5"/>
      <c r="NVW190" s="5"/>
      <c r="NVX190" s="5"/>
      <c r="NVY190" s="5"/>
      <c r="NVZ190" s="5"/>
      <c r="NWA190" s="5"/>
      <c r="NWB190" s="5"/>
      <c r="NWC190" s="5"/>
      <c r="NWD190" s="5"/>
      <c r="NWE190" s="5"/>
      <c r="NWF190" s="5"/>
      <c r="NWG190" s="5"/>
      <c r="NWH190" s="5"/>
      <c r="NWI190" s="5"/>
      <c r="NWJ190" s="5"/>
      <c r="NWK190" s="5"/>
      <c r="NWL190" s="5"/>
      <c r="NWM190" s="5"/>
      <c r="NWN190" s="5"/>
      <c r="NWO190" s="5"/>
      <c r="NWP190" s="5"/>
      <c r="NWQ190" s="5"/>
      <c r="NWR190" s="5"/>
      <c r="NWS190" s="5"/>
      <c r="NWT190" s="5"/>
      <c r="NWU190" s="5"/>
      <c r="NWV190" s="5"/>
      <c r="NWW190" s="5"/>
      <c r="NWX190" s="5"/>
      <c r="NWY190" s="5"/>
      <c r="NWZ190" s="5"/>
      <c r="NXA190" s="5"/>
      <c r="NXB190" s="5"/>
      <c r="NXC190" s="5"/>
      <c r="NXD190" s="5"/>
      <c r="NXE190" s="5"/>
      <c r="NXF190" s="5"/>
      <c r="NXG190" s="5"/>
      <c r="NXH190" s="5"/>
      <c r="NXI190" s="5"/>
      <c r="NXJ190" s="5"/>
      <c r="NXK190" s="5"/>
      <c r="NXL190" s="5"/>
      <c r="NXM190" s="5"/>
      <c r="NXN190" s="5"/>
      <c r="NXO190" s="5"/>
      <c r="NXP190" s="5"/>
      <c r="NXQ190" s="5"/>
      <c r="NXR190" s="5"/>
      <c r="NXS190" s="5"/>
      <c r="NXT190" s="5"/>
      <c r="NXU190" s="5"/>
      <c r="NXV190" s="5"/>
      <c r="NXW190" s="5"/>
      <c r="NXX190" s="5"/>
      <c r="NXY190" s="5"/>
      <c r="NXZ190" s="5"/>
      <c r="NYA190" s="5"/>
      <c r="NYB190" s="5"/>
      <c r="NYC190" s="5"/>
      <c r="NYD190" s="5"/>
      <c r="NYE190" s="5"/>
      <c r="NYF190" s="5"/>
      <c r="NYG190" s="5"/>
      <c r="NYH190" s="5"/>
      <c r="NYI190" s="5"/>
      <c r="NYJ190" s="5"/>
      <c r="NYK190" s="5"/>
      <c r="NYL190" s="5"/>
      <c r="NYM190" s="5"/>
      <c r="NYN190" s="5"/>
      <c r="NYO190" s="5"/>
      <c r="NYP190" s="5"/>
      <c r="NYQ190" s="5"/>
      <c r="NYR190" s="5"/>
      <c r="NYS190" s="5"/>
      <c r="NYT190" s="5"/>
      <c r="NYU190" s="5"/>
      <c r="NYV190" s="5"/>
      <c r="NYW190" s="5"/>
      <c r="NYX190" s="5"/>
      <c r="NYY190" s="5"/>
      <c r="NYZ190" s="5"/>
      <c r="NZA190" s="5"/>
      <c r="NZB190" s="5"/>
      <c r="NZC190" s="5"/>
      <c r="NZD190" s="5"/>
      <c r="NZE190" s="5"/>
      <c r="NZF190" s="5"/>
      <c r="NZG190" s="5"/>
      <c r="NZH190" s="5"/>
      <c r="NZI190" s="5"/>
      <c r="NZJ190" s="5"/>
      <c r="NZK190" s="5"/>
      <c r="NZL190" s="5"/>
      <c r="NZM190" s="5"/>
      <c r="NZN190" s="5"/>
      <c r="NZO190" s="5"/>
      <c r="NZP190" s="5"/>
      <c r="NZQ190" s="5"/>
      <c r="NZR190" s="5"/>
      <c r="NZS190" s="5"/>
      <c r="NZT190" s="5"/>
      <c r="NZU190" s="5"/>
      <c r="NZV190" s="5"/>
      <c r="NZW190" s="5"/>
      <c r="NZX190" s="5"/>
      <c r="NZY190" s="5"/>
      <c r="NZZ190" s="5"/>
      <c r="OAA190" s="5"/>
      <c r="OAB190" s="5"/>
      <c r="OAC190" s="5"/>
      <c r="OAD190" s="5"/>
      <c r="OAE190" s="5"/>
      <c r="OAF190" s="5"/>
      <c r="OAG190" s="5"/>
      <c r="OAH190" s="5"/>
      <c r="OAI190" s="5"/>
      <c r="OAJ190" s="5"/>
      <c r="OAK190" s="5"/>
      <c r="OAL190" s="5"/>
      <c r="OAM190" s="5"/>
      <c r="OAN190" s="5"/>
      <c r="OAO190" s="5"/>
      <c r="OAP190" s="5"/>
      <c r="OAQ190" s="5"/>
      <c r="OAR190" s="5"/>
      <c r="OAS190" s="5"/>
      <c r="OAT190" s="5"/>
      <c r="OAU190" s="5"/>
      <c r="OAV190" s="5"/>
      <c r="OAW190" s="5"/>
      <c r="OAX190" s="5"/>
      <c r="OAY190" s="5"/>
      <c r="OAZ190" s="5"/>
      <c r="OBA190" s="5"/>
      <c r="OBB190" s="5"/>
      <c r="OBC190" s="5"/>
      <c r="OBD190" s="5"/>
      <c r="OBE190" s="5"/>
      <c r="OBF190" s="5"/>
      <c r="OBG190" s="5"/>
      <c r="OBH190" s="5"/>
      <c r="OBI190" s="5"/>
      <c r="OBJ190" s="5"/>
      <c r="OBK190" s="5"/>
      <c r="OBL190" s="5"/>
      <c r="OBM190" s="5"/>
      <c r="OBN190" s="5"/>
      <c r="OBO190" s="5"/>
      <c r="OBP190" s="5"/>
      <c r="OBQ190" s="5"/>
      <c r="OBR190" s="5"/>
      <c r="OBS190" s="5"/>
      <c r="OBT190" s="5"/>
      <c r="OBU190" s="5"/>
      <c r="OBV190" s="5"/>
      <c r="OBW190" s="5"/>
      <c r="OBX190" s="5"/>
      <c r="OBY190" s="5"/>
      <c r="OBZ190" s="5"/>
      <c r="OCA190" s="5"/>
      <c r="OCB190" s="5"/>
      <c r="OCC190" s="5"/>
      <c r="OCD190" s="5"/>
      <c r="OCE190" s="5"/>
      <c r="OCF190" s="5"/>
      <c r="OCG190" s="5"/>
      <c r="OCH190" s="5"/>
      <c r="OCI190" s="5"/>
      <c r="OCJ190" s="5"/>
      <c r="OCK190" s="5"/>
      <c r="OCL190" s="5"/>
      <c r="OCM190" s="5"/>
      <c r="OCN190" s="5"/>
      <c r="OCO190" s="5"/>
      <c r="OCP190" s="5"/>
      <c r="OCQ190" s="5"/>
      <c r="OCR190" s="5"/>
      <c r="OCS190" s="5"/>
      <c r="OCT190" s="5"/>
      <c r="OCU190" s="5"/>
      <c r="OCV190" s="5"/>
      <c r="OCW190" s="5"/>
      <c r="OCX190" s="5"/>
      <c r="OCY190" s="5"/>
      <c r="OCZ190" s="5"/>
      <c r="ODA190" s="5"/>
      <c r="ODB190" s="5"/>
      <c r="ODC190" s="5"/>
      <c r="ODD190" s="5"/>
      <c r="ODE190" s="5"/>
      <c r="ODF190" s="5"/>
      <c r="ODG190" s="5"/>
      <c r="ODH190" s="5"/>
      <c r="ODI190" s="5"/>
      <c r="ODJ190" s="5"/>
      <c r="ODK190" s="5"/>
      <c r="ODL190" s="5"/>
      <c r="ODM190" s="5"/>
      <c r="ODN190" s="5"/>
      <c r="ODO190" s="5"/>
      <c r="ODP190" s="5"/>
      <c r="ODQ190" s="5"/>
      <c r="ODR190" s="5"/>
      <c r="ODS190" s="5"/>
      <c r="ODT190" s="5"/>
      <c r="ODU190" s="5"/>
      <c r="ODV190" s="5"/>
      <c r="ODW190" s="5"/>
      <c r="ODX190" s="5"/>
      <c r="ODY190" s="5"/>
      <c r="ODZ190" s="5"/>
      <c r="OEA190" s="5"/>
      <c r="OEB190" s="5"/>
      <c r="OEC190" s="5"/>
      <c r="OED190" s="5"/>
      <c r="OEE190" s="5"/>
      <c r="OEF190" s="5"/>
      <c r="OEG190" s="5"/>
      <c r="OEH190" s="5"/>
      <c r="OEI190" s="5"/>
      <c r="OEJ190" s="5"/>
      <c r="OEK190" s="5"/>
      <c r="OEL190" s="5"/>
      <c r="OEM190" s="5"/>
      <c r="OEN190" s="5"/>
      <c r="OEO190" s="5"/>
      <c r="OEP190" s="5"/>
      <c r="OEQ190" s="5"/>
      <c r="OER190" s="5"/>
      <c r="OES190" s="5"/>
      <c r="OET190" s="5"/>
      <c r="OEU190" s="5"/>
      <c r="OEV190" s="5"/>
      <c r="OEW190" s="5"/>
      <c r="OEX190" s="5"/>
      <c r="OEY190" s="5"/>
      <c r="OEZ190" s="5"/>
      <c r="OFA190" s="5"/>
      <c r="OFB190" s="5"/>
      <c r="OFC190" s="5"/>
      <c r="OFD190" s="5"/>
      <c r="OFE190" s="5"/>
      <c r="OFF190" s="5"/>
      <c r="OFG190" s="5"/>
      <c r="OFH190" s="5"/>
      <c r="OFI190" s="5"/>
      <c r="OFJ190" s="5"/>
      <c r="OFK190" s="5"/>
      <c r="OFL190" s="5"/>
      <c r="OFM190" s="5"/>
      <c r="OFN190" s="5"/>
      <c r="OFO190" s="5"/>
      <c r="OFP190" s="5"/>
      <c r="OFQ190" s="5"/>
      <c r="OFR190" s="5"/>
      <c r="OFS190" s="5"/>
      <c r="OFT190" s="5"/>
      <c r="OFU190" s="5"/>
      <c r="OFV190" s="5"/>
      <c r="OFW190" s="5"/>
      <c r="OFX190" s="5"/>
      <c r="OFY190" s="5"/>
      <c r="OFZ190" s="5"/>
      <c r="OGA190" s="5"/>
      <c r="OGB190" s="5"/>
      <c r="OGC190" s="5"/>
      <c r="OGD190" s="5"/>
      <c r="OGE190" s="5"/>
      <c r="OGF190" s="5"/>
      <c r="OGG190" s="5"/>
      <c r="OGH190" s="5"/>
      <c r="OGI190" s="5"/>
      <c r="OGJ190" s="5"/>
      <c r="OGK190" s="5"/>
      <c r="OGL190" s="5"/>
      <c r="OGM190" s="5"/>
      <c r="OGN190" s="5"/>
      <c r="OGO190" s="5"/>
      <c r="OGP190" s="5"/>
      <c r="OGQ190" s="5"/>
      <c r="OGR190" s="5"/>
      <c r="OGS190" s="5"/>
      <c r="OGT190" s="5"/>
      <c r="OGU190" s="5"/>
      <c r="OGV190" s="5"/>
      <c r="OGW190" s="5"/>
      <c r="OGX190" s="5"/>
      <c r="OGY190" s="5"/>
      <c r="OGZ190" s="5"/>
      <c r="OHA190" s="5"/>
      <c r="OHB190" s="5"/>
      <c r="OHC190" s="5"/>
      <c r="OHD190" s="5"/>
      <c r="OHE190" s="5"/>
      <c r="OHF190" s="5"/>
      <c r="OHG190" s="5"/>
      <c r="OHH190" s="5"/>
      <c r="OHI190" s="5"/>
      <c r="OHJ190" s="5"/>
      <c r="OHK190" s="5"/>
      <c r="OHL190" s="5"/>
      <c r="OHM190" s="5"/>
      <c r="OHN190" s="5"/>
      <c r="OHO190" s="5"/>
      <c r="OHP190" s="5"/>
      <c r="OHQ190" s="5"/>
      <c r="OHR190" s="5"/>
      <c r="OHS190" s="5"/>
      <c r="OHT190" s="5"/>
      <c r="OHU190" s="5"/>
      <c r="OHV190" s="5"/>
      <c r="OHW190" s="5"/>
      <c r="OHX190" s="5"/>
      <c r="OHY190" s="5"/>
      <c r="OHZ190" s="5"/>
      <c r="OIA190" s="5"/>
      <c r="OIB190" s="5"/>
      <c r="OIC190" s="5"/>
      <c r="OID190" s="5"/>
      <c r="OIE190" s="5"/>
      <c r="OIF190" s="5"/>
      <c r="OIG190" s="5"/>
      <c r="OIH190" s="5"/>
      <c r="OII190" s="5"/>
      <c r="OIJ190" s="5"/>
      <c r="OIK190" s="5"/>
      <c r="OIL190" s="5"/>
      <c r="OIM190" s="5"/>
      <c r="OIN190" s="5"/>
      <c r="OIO190" s="5"/>
      <c r="OIP190" s="5"/>
      <c r="OIQ190" s="5"/>
      <c r="OIR190" s="5"/>
      <c r="OIS190" s="5"/>
      <c r="OIT190" s="5"/>
      <c r="OIU190" s="5"/>
      <c r="OIV190" s="5"/>
      <c r="OIW190" s="5"/>
      <c r="OIX190" s="5"/>
      <c r="OIY190" s="5"/>
      <c r="OIZ190" s="5"/>
      <c r="OJA190" s="5"/>
      <c r="OJB190" s="5"/>
      <c r="OJC190" s="5"/>
      <c r="OJD190" s="5"/>
      <c r="OJE190" s="5"/>
      <c r="OJF190" s="5"/>
      <c r="OJG190" s="5"/>
      <c r="OJH190" s="5"/>
      <c r="OJI190" s="5"/>
      <c r="OJJ190" s="5"/>
      <c r="OJK190" s="5"/>
      <c r="OJL190" s="5"/>
      <c r="OJM190" s="5"/>
      <c r="OJN190" s="5"/>
      <c r="OJO190" s="5"/>
      <c r="OJP190" s="5"/>
      <c r="OJQ190" s="5"/>
      <c r="OJR190" s="5"/>
      <c r="OJS190" s="5"/>
      <c r="OJT190" s="5"/>
      <c r="OJU190" s="5"/>
      <c r="OJV190" s="5"/>
      <c r="OJW190" s="5"/>
      <c r="OJX190" s="5"/>
      <c r="OJY190" s="5"/>
      <c r="OJZ190" s="5"/>
      <c r="OKA190" s="5"/>
      <c r="OKB190" s="5"/>
      <c r="OKC190" s="5"/>
      <c r="OKD190" s="5"/>
      <c r="OKE190" s="5"/>
      <c r="OKF190" s="5"/>
      <c r="OKG190" s="5"/>
      <c r="OKH190" s="5"/>
      <c r="OKI190" s="5"/>
      <c r="OKJ190" s="5"/>
      <c r="OKK190" s="5"/>
      <c r="OKL190" s="5"/>
      <c r="OKM190" s="5"/>
      <c r="OKN190" s="5"/>
      <c r="OKO190" s="5"/>
      <c r="OKP190" s="5"/>
      <c r="OKQ190" s="5"/>
      <c r="OKR190" s="5"/>
      <c r="OKS190" s="5"/>
      <c r="OKT190" s="5"/>
      <c r="OKU190" s="5"/>
      <c r="OKV190" s="5"/>
      <c r="OKW190" s="5"/>
      <c r="OKX190" s="5"/>
      <c r="OKY190" s="5"/>
      <c r="OKZ190" s="5"/>
      <c r="OLA190" s="5"/>
      <c r="OLB190" s="5"/>
      <c r="OLC190" s="5"/>
      <c r="OLD190" s="5"/>
      <c r="OLE190" s="5"/>
      <c r="OLF190" s="5"/>
      <c r="OLG190" s="5"/>
      <c r="OLH190" s="5"/>
      <c r="OLI190" s="5"/>
      <c r="OLJ190" s="5"/>
      <c r="OLK190" s="5"/>
      <c r="OLL190" s="5"/>
      <c r="OLM190" s="5"/>
      <c r="OLN190" s="5"/>
      <c r="OLO190" s="5"/>
      <c r="OLP190" s="5"/>
      <c r="OLQ190" s="5"/>
      <c r="OLR190" s="5"/>
      <c r="OLS190" s="5"/>
      <c r="OLT190" s="5"/>
      <c r="OLU190" s="5"/>
      <c r="OLV190" s="5"/>
      <c r="OLW190" s="5"/>
      <c r="OLX190" s="5"/>
      <c r="OLY190" s="5"/>
      <c r="OLZ190" s="5"/>
      <c r="OMA190" s="5"/>
      <c r="OMB190" s="5"/>
      <c r="OMC190" s="5"/>
      <c r="OMD190" s="5"/>
      <c r="OME190" s="5"/>
      <c r="OMF190" s="5"/>
      <c r="OMG190" s="5"/>
      <c r="OMH190" s="5"/>
      <c r="OMI190" s="5"/>
      <c r="OMJ190" s="5"/>
      <c r="OMK190" s="5"/>
      <c r="OML190" s="5"/>
      <c r="OMM190" s="5"/>
      <c r="OMN190" s="5"/>
      <c r="OMO190" s="5"/>
      <c r="OMP190" s="5"/>
      <c r="OMQ190" s="5"/>
      <c r="OMR190" s="5"/>
      <c r="OMS190" s="5"/>
      <c r="OMT190" s="5"/>
      <c r="OMU190" s="5"/>
      <c r="OMV190" s="5"/>
      <c r="OMW190" s="5"/>
      <c r="OMX190" s="5"/>
      <c r="OMY190" s="5"/>
      <c r="OMZ190" s="5"/>
      <c r="ONA190" s="5"/>
      <c r="ONB190" s="5"/>
      <c r="ONC190" s="5"/>
      <c r="OND190" s="5"/>
      <c r="ONE190" s="5"/>
      <c r="ONF190" s="5"/>
      <c r="ONG190" s="5"/>
      <c r="ONH190" s="5"/>
      <c r="ONI190" s="5"/>
      <c r="ONJ190" s="5"/>
      <c r="ONK190" s="5"/>
      <c r="ONL190" s="5"/>
      <c r="ONM190" s="5"/>
      <c r="ONN190" s="5"/>
      <c r="ONO190" s="5"/>
      <c r="ONP190" s="5"/>
      <c r="ONQ190" s="5"/>
      <c r="ONR190" s="5"/>
      <c r="ONS190" s="5"/>
      <c r="ONT190" s="5"/>
      <c r="ONU190" s="5"/>
      <c r="ONV190" s="5"/>
      <c r="ONW190" s="5"/>
      <c r="ONX190" s="5"/>
      <c r="ONY190" s="5"/>
      <c r="ONZ190" s="5"/>
      <c r="OOA190" s="5"/>
      <c r="OOB190" s="5"/>
      <c r="OOC190" s="5"/>
      <c r="OOD190" s="5"/>
      <c r="OOE190" s="5"/>
      <c r="OOF190" s="5"/>
      <c r="OOG190" s="5"/>
      <c r="OOH190" s="5"/>
      <c r="OOI190" s="5"/>
      <c r="OOJ190" s="5"/>
      <c r="OOK190" s="5"/>
      <c r="OOL190" s="5"/>
      <c r="OOM190" s="5"/>
      <c r="OON190" s="5"/>
      <c r="OOO190" s="5"/>
      <c r="OOP190" s="5"/>
      <c r="OOQ190" s="5"/>
      <c r="OOR190" s="5"/>
      <c r="OOS190" s="5"/>
      <c r="OOT190" s="5"/>
      <c r="OOU190" s="5"/>
      <c r="OOV190" s="5"/>
      <c r="OOW190" s="5"/>
      <c r="OOX190" s="5"/>
      <c r="OOY190" s="5"/>
      <c r="OOZ190" s="5"/>
      <c r="OPA190" s="5"/>
      <c r="OPB190" s="5"/>
      <c r="OPC190" s="5"/>
      <c r="OPD190" s="5"/>
      <c r="OPE190" s="5"/>
      <c r="OPF190" s="5"/>
      <c r="OPG190" s="5"/>
      <c r="OPH190" s="5"/>
      <c r="OPI190" s="5"/>
      <c r="OPJ190" s="5"/>
      <c r="OPK190" s="5"/>
      <c r="OPL190" s="5"/>
      <c r="OPM190" s="5"/>
      <c r="OPN190" s="5"/>
      <c r="OPO190" s="5"/>
      <c r="OPP190" s="5"/>
      <c r="OPQ190" s="5"/>
      <c r="OPR190" s="5"/>
      <c r="OPS190" s="5"/>
      <c r="OPT190" s="5"/>
      <c r="OPU190" s="5"/>
      <c r="OPV190" s="5"/>
      <c r="OPW190" s="5"/>
      <c r="OPX190" s="5"/>
      <c r="OPY190" s="5"/>
      <c r="OPZ190" s="5"/>
      <c r="OQA190" s="5"/>
      <c r="OQB190" s="5"/>
      <c r="OQC190" s="5"/>
      <c r="OQD190" s="5"/>
      <c r="OQE190" s="5"/>
      <c r="OQF190" s="5"/>
      <c r="OQG190" s="5"/>
      <c r="OQH190" s="5"/>
      <c r="OQI190" s="5"/>
      <c r="OQJ190" s="5"/>
      <c r="OQK190" s="5"/>
      <c r="OQL190" s="5"/>
      <c r="OQM190" s="5"/>
      <c r="OQN190" s="5"/>
      <c r="OQO190" s="5"/>
      <c r="OQP190" s="5"/>
      <c r="OQQ190" s="5"/>
      <c r="OQR190" s="5"/>
      <c r="OQS190" s="5"/>
      <c r="OQT190" s="5"/>
      <c r="OQU190" s="5"/>
      <c r="OQV190" s="5"/>
      <c r="OQW190" s="5"/>
      <c r="OQX190" s="5"/>
      <c r="OQY190" s="5"/>
      <c r="OQZ190" s="5"/>
      <c r="ORA190" s="5"/>
      <c r="ORB190" s="5"/>
      <c r="ORC190" s="5"/>
      <c r="ORD190" s="5"/>
      <c r="ORE190" s="5"/>
      <c r="ORF190" s="5"/>
      <c r="ORG190" s="5"/>
      <c r="ORH190" s="5"/>
      <c r="ORI190" s="5"/>
      <c r="ORJ190" s="5"/>
      <c r="ORK190" s="5"/>
      <c r="ORL190" s="5"/>
      <c r="ORM190" s="5"/>
      <c r="ORN190" s="5"/>
      <c r="ORO190" s="5"/>
      <c r="ORP190" s="5"/>
      <c r="ORQ190" s="5"/>
      <c r="ORR190" s="5"/>
      <c r="ORS190" s="5"/>
      <c r="ORT190" s="5"/>
      <c r="ORU190" s="5"/>
      <c r="ORV190" s="5"/>
      <c r="ORW190" s="5"/>
      <c r="ORX190" s="5"/>
      <c r="ORY190" s="5"/>
      <c r="ORZ190" s="5"/>
      <c r="OSA190" s="5"/>
      <c r="OSB190" s="5"/>
      <c r="OSC190" s="5"/>
      <c r="OSD190" s="5"/>
      <c r="OSE190" s="5"/>
      <c r="OSF190" s="5"/>
      <c r="OSG190" s="5"/>
      <c r="OSH190" s="5"/>
      <c r="OSI190" s="5"/>
      <c r="OSJ190" s="5"/>
      <c r="OSK190" s="5"/>
      <c r="OSL190" s="5"/>
      <c r="OSM190" s="5"/>
      <c r="OSN190" s="5"/>
      <c r="OSO190" s="5"/>
      <c r="OSP190" s="5"/>
      <c r="OSQ190" s="5"/>
      <c r="OSR190" s="5"/>
      <c r="OSS190" s="5"/>
      <c r="OST190" s="5"/>
      <c r="OSU190" s="5"/>
      <c r="OSV190" s="5"/>
      <c r="OSW190" s="5"/>
      <c r="OSX190" s="5"/>
      <c r="OSY190" s="5"/>
      <c r="OSZ190" s="5"/>
      <c r="OTA190" s="5"/>
      <c r="OTB190" s="5"/>
      <c r="OTC190" s="5"/>
      <c r="OTD190" s="5"/>
      <c r="OTE190" s="5"/>
      <c r="OTF190" s="5"/>
      <c r="OTG190" s="5"/>
      <c r="OTH190" s="5"/>
      <c r="OTI190" s="5"/>
      <c r="OTJ190" s="5"/>
      <c r="OTK190" s="5"/>
      <c r="OTL190" s="5"/>
      <c r="OTM190" s="5"/>
      <c r="OTN190" s="5"/>
      <c r="OTO190" s="5"/>
      <c r="OTP190" s="5"/>
      <c r="OTQ190" s="5"/>
      <c r="OTR190" s="5"/>
      <c r="OTS190" s="5"/>
      <c r="OTT190" s="5"/>
      <c r="OTU190" s="5"/>
      <c r="OTV190" s="5"/>
      <c r="OTW190" s="5"/>
      <c r="OTX190" s="5"/>
      <c r="OTY190" s="5"/>
      <c r="OTZ190" s="5"/>
      <c r="OUA190" s="5"/>
      <c r="OUB190" s="5"/>
      <c r="OUC190" s="5"/>
      <c r="OUD190" s="5"/>
      <c r="OUE190" s="5"/>
      <c r="OUF190" s="5"/>
      <c r="OUG190" s="5"/>
      <c r="OUH190" s="5"/>
      <c r="OUI190" s="5"/>
      <c r="OUJ190" s="5"/>
      <c r="OUK190" s="5"/>
      <c r="OUL190" s="5"/>
      <c r="OUM190" s="5"/>
      <c r="OUN190" s="5"/>
      <c r="OUO190" s="5"/>
      <c r="OUP190" s="5"/>
      <c r="OUQ190" s="5"/>
      <c r="OUR190" s="5"/>
      <c r="OUS190" s="5"/>
      <c r="OUT190" s="5"/>
      <c r="OUU190" s="5"/>
      <c r="OUV190" s="5"/>
      <c r="OUW190" s="5"/>
      <c r="OUX190" s="5"/>
      <c r="OUY190" s="5"/>
      <c r="OUZ190" s="5"/>
      <c r="OVA190" s="5"/>
      <c r="OVB190" s="5"/>
      <c r="OVC190" s="5"/>
      <c r="OVD190" s="5"/>
      <c r="OVE190" s="5"/>
      <c r="OVF190" s="5"/>
      <c r="OVG190" s="5"/>
      <c r="OVH190" s="5"/>
      <c r="OVI190" s="5"/>
      <c r="OVJ190" s="5"/>
      <c r="OVK190" s="5"/>
      <c r="OVL190" s="5"/>
      <c r="OVM190" s="5"/>
      <c r="OVN190" s="5"/>
      <c r="OVO190" s="5"/>
      <c r="OVP190" s="5"/>
      <c r="OVQ190" s="5"/>
      <c r="OVR190" s="5"/>
      <c r="OVS190" s="5"/>
      <c r="OVT190" s="5"/>
      <c r="OVU190" s="5"/>
      <c r="OVV190" s="5"/>
      <c r="OVW190" s="5"/>
      <c r="OVX190" s="5"/>
      <c r="OVY190" s="5"/>
      <c r="OVZ190" s="5"/>
      <c r="OWA190" s="5"/>
      <c r="OWB190" s="5"/>
      <c r="OWC190" s="5"/>
      <c r="OWD190" s="5"/>
      <c r="OWE190" s="5"/>
      <c r="OWF190" s="5"/>
      <c r="OWG190" s="5"/>
      <c r="OWH190" s="5"/>
      <c r="OWI190" s="5"/>
      <c r="OWJ190" s="5"/>
      <c r="OWK190" s="5"/>
      <c r="OWL190" s="5"/>
      <c r="OWM190" s="5"/>
      <c r="OWN190" s="5"/>
      <c r="OWO190" s="5"/>
      <c r="OWP190" s="5"/>
      <c r="OWQ190" s="5"/>
      <c r="OWR190" s="5"/>
      <c r="OWS190" s="5"/>
      <c r="OWT190" s="5"/>
      <c r="OWU190" s="5"/>
      <c r="OWV190" s="5"/>
      <c r="OWW190" s="5"/>
      <c r="OWX190" s="5"/>
      <c r="OWY190" s="5"/>
      <c r="OWZ190" s="5"/>
      <c r="OXA190" s="5"/>
      <c r="OXB190" s="5"/>
      <c r="OXC190" s="5"/>
      <c r="OXD190" s="5"/>
      <c r="OXE190" s="5"/>
      <c r="OXF190" s="5"/>
      <c r="OXG190" s="5"/>
      <c r="OXH190" s="5"/>
      <c r="OXI190" s="5"/>
      <c r="OXJ190" s="5"/>
      <c r="OXK190" s="5"/>
      <c r="OXL190" s="5"/>
      <c r="OXM190" s="5"/>
      <c r="OXN190" s="5"/>
      <c r="OXO190" s="5"/>
      <c r="OXP190" s="5"/>
      <c r="OXQ190" s="5"/>
      <c r="OXR190" s="5"/>
      <c r="OXS190" s="5"/>
      <c r="OXT190" s="5"/>
      <c r="OXU190" s="5"/>
      <c r="OXV190" s="5"/>
      <c r="OXW190" s="5"/>
      <c r="OXX190" s="5"/>
      <c r="OXY190" s="5"/>
      <c r="OXZ190" s="5"/>
      <c r="OYA190" s="5"/>
      <c r="OYB190" s="5"/>
      <c r="OYC190" s="5"/>
      <c r="OYD190" s="5"/>
      <c r="OYE190" s="5"/>
      <c r="OYF190" s="5"/>
      <c r="OYG190" s="5"/>
      <c r="OYH190" s="5"/>
      <c r="OYI190" s="5"/>
      <c r="OYJ190" s="5"/>
      <c r="OYK190" s="5"/>
      <c r="OYL190" s="5"/>
      <c r="OYM190" s="5"/>
      <c r="OYN190" s="5"/>
      <c r="OYO190" s="5"/>
      <c r="OYP190" s="5"/>
      <c r="OYQ190" s="5"/>
      <c r="OYR190" s="5"/>
      <c r="OYS190" s="5"/>
      <c r="OYT190" s="5"/>
      <c r="OYU190" s="5"/>
      <c r="OYV190" s="5"/>
      <c r="OYW190" s="5"/>
      <c r="OYX190" s="5"/>
      <c r="OYY190" s="5"/>
      <c r="OYZ190" s="5"/>
      <c r="OZA190" s="5"/>
      <c r="OZB190" s="5"/>
      <c r="OZC190" s="5"/>
      <c r="OZD190" s="5"/>
      <c r="OZE190" s="5"/>
      <c r="OZF190" s="5"/>
      <c r="OZG190" s="5"/>
      <c r="OZH190" s="5"/>
      <c r="OZI190" s="5"/>
      <c r="OZJ190" s="5"/>
      <c r="OZK190" s="5"/>
      <c r="OZL190" s="5"/>
      <c r="OZM190" s="5"/>
      <c r="OZN190" s="5"/>
      <c r="OZO190" s="5"/>
      <c r="OZP190" s="5"/>
      <c r="OZQ190" s="5"/>
      <c r="OZR190" s="5"/>
      <c r="OZS190" s="5"/>
      <c r="OZT190" s="5"/>
      <c r="OZU190" s="5"/>
      <c r="OZV190" s="5"/>
      <c r="OZW190" s="5"/>
      <c r="OZX190" s="5"/>
      <c r="OZY190" s="5"/>
      <c r="OZZ190" s="5"/>
      <c r="PAA190" s="5"/>
      <c r="PAB190" s="5"/>
      <c r="PAC190" s="5"/>
      <c r="PAD190" s="5"/>
      <c r="PAE190" s="5"/>
      <c r="PAF190" s="5"/>
      <c r="PAG190" s="5"/>
      <c r="PAH190" s="5"/>
      <c r="PAI190" s="5"/>
      <c r="PAJ190" s="5"/>
      <c r="PAK190" s="5"/>
      <c r="PAL190" s="5"/>
      <c r="PAM190" s="5"/>
      <c r="PAN190" s="5"/>
      <c r="PAO190" s="5"/>
      <c r="PAP190" s="5"/>
      <c r="PAQ190" s="5"/>
      <c r="PAR190" s="5"/>
      <c r="PAS190" s="5"/>
      <c r="PAT190" s="5"/>
      <c r="PAU190" s="5"/>
      <c r="PAV190" s="5"/>
      <c r="PAW190" s="5"/>
      <c r="PAX190" s="5"/>
      <c r="PAY190" s="5"/>
      <c r="PAZ190" s="5"/>
      <c r="PBA190" s="5"/>
      <c r="PBB190" s="5"/>
      <c r="PBC190" s="5"/>
      <c r="PBD190" s="5"/>
      <c r="PBE190" s="5"/>
      <c r="PBF190" s="5"/>
      <c r="PBG190" s="5"/>
      <c r="PBH190" s="5"/>
      <c r="PBI190" s="5"/>
      <c r="PBJ190" s="5"/>
      <c r="PBK190" s="5"/>
      <c r="PBL190" s="5"/>
      <c r="PBM190" s="5"/>
      <c r="PBN190" s="5"/>
      <c r="PBO190" s="5"/>
      <c r="PBP190" s="5"/>
      <c r="PBQ190" s="5"/>
      <c r="PBR190" s="5"/>
      <c r="PBS190" s="5"/>
      <c r="PBT190" s="5"/>
      <c r="PBU190" s="5"/>
      <c r="PBV190" s="5"/>
      <c r="PBW190" s="5"/>
      <c r="PBX190" s="5"/>
      <c r="PBY190" s="5"/>
      <c r="PBZ190" s="5"/>
      <c r="PCA190" s="5"/>
      <c r="PCB190" s="5"/>
      <c r="PCC190" s="5"/>
      <c r="PCD190" s="5"/>
      <c r="PCE190" s="5"/>
      <c r="PCF190" s="5"/>
      <c r="PCG190" s="5"/>
      <c r="PCH190" s="5"/>
      <c r="PCI190" s="5"/>
      <c r="PCJ190" s="5"/>
      <c r="PCK190" s="5"/>
      <c r="PCL190" s="5"/>
      <c r="PCM190" s="5"/>
      <c r="PCN190" s="5"/>
      <c r="PCO190" s="5"/>
      <c r="PCP190" s="5"/>
      <c r="PCQ190" s="5"/>
      <c r="PCR190" s="5"/>
      <c r="PCS190" s="5"/>
      <c r="PCT190" s="5"/>
      <c r="PCU190" s="5"/>
      <c r="PCV190" s="5"/>
      <c r="PCW190" s="5"/>
      <c r="PCX190" s="5"/>
      <c r="PCY190" s="5"/>
      <c r="PCZ190" s="5"/>
      <c r="PDA190" s="5"/>
      <c r="PDB190" s="5"/>
      <c r="PDC190" s="5"/>
      <c r="PDD190" s="5"/>
      <c r="PDE190" s="5"/>
      <c r="PDF190" s="5"/>
      <c r="PDG190" s="5"/>
      <c r="PDH190" s="5"/>
      <c r="PDI190" s="5"/>
      <c r="PDJ190" s="5"/>
      <c r="PDK190" s="5"/>
      <c r="PDL190" s="5"/>
      <c r="PDM190" s="5"/>
      <c r="PDN190" s="5"/>
      <c r="PDO190" s="5"/>
      <c r="PDP190" s="5"/>
      <c r="PDQ190" s="5"/>
      <c r="PDR190" s="5"/>
      <c r="PDS190" s="5"/>
      <c r="PDT190" s="5"/>
      <c r="PDU190" s="5"/>
      <c r="PDV190" s="5"/>
      <c r="PDW190" s="5"/>
      <c r="PDX190" s="5"/>
      <c r="PDY190" s="5"/>
      <c r="PDZ190" s="5"/>
      <c r="PEA190" s="5"/>
      <c r="PEB190" s="5"/>
      <c r="PEC190" s="5"/>
      <c r="PED190" s="5"/>
      <c r="PEE190" s="5"/>
      <c r="PEF190" s="5"/>
      <c r="PEG190" s="5"/>
      <c r="PEH190" s="5"/>
      <c r="PEI190" s="5"/>
      <c r="PEJ190" s="5"/>
      <c r="PEK190" s="5"/>
      <c r="PEL190" s="5"/>
      <c r="PEM190" s="5"/>
      <c r="PEN190" s="5"/>
      <c r="PEO190" s="5"/>
      <c r="PEP190" s="5"/>
      <c r="PEQ190" s="5"/>
      <c r="PER190" s="5"/>
      <c r="PES190" s="5"/>
      <c r="PET190" s="5"/>
      <c r="PEU190" s="5"/>
      <c r="PEV190" s="5"/>
      <c r="PEW190" s="5"/>
      <c r="PEX190" s="5"/>
      <c r="PEY190" s="5"/>
      <c r="PEZ190" s="5"/>
      <c r="PFA190" s="5"/>
      <c r="PFB190" s="5"/>
      <c r="PFC190" s="5"/>
      <c r="PFD190" s="5"/>
      <c r="PFE190" s="5"/>
      <c r="PFF190" s="5"/>
      <c r="PFG190" s="5"/>
      <c r="PFH190" s="5"/>
      <c r="PFI190" s="5"/>
      <c r="PFJ190" s="5"/>
      <c r="PFK190" s="5"/>
      <c r="PFL190" s="5"/>
      <c r="PFM190" s="5"/>
      <c r="PFN190" s="5"/>
      <c r="PFO190" s="5"/>
      <c r="PFP190" s="5"/>
      <c r="PFQ190" s="5"/>
      <c r="PFR190" s="5"/>
      <c r="PFS190" s="5"/>
      <c r="PFT190" s="5"/>
      <c r="PFU190" s="5"/>
      <c r="PFV190" s="5"/>
      <c r="PFW190" s="5"/>
      <c r="PFX190" s="5"/>
      <c r="PFY190" s="5"/>
      <c r="PFZ190" s="5"/>
      <c r="PGA190" s="5"/>
      <c r="PGB190" s="5"/>
      <c r="PGC190" s="5"/>
      <c r="PGD190" s="5"/>
      <c r="PGE190" s="5"/>
      <c r="PGF190" s="5"/>
      <c r="PGG190" s="5"/>
      <c r="PGH190" s="5"/>
      <c r="PGI190" s="5"/>
      <c r="PGJ190" s="5"/>
      <c r="PGK190" s="5"/>
      <c r="PGL190" s="5"/>
      <c r="PGM190" s="5"/>
      <c r="PGN190" s="5"/>
      <c r="PGO190" s="5"/>
      <c r="PGP190" s="5"/>
      <c r="PGQ190" s="5"/>
      <c r="PGR190" s="5"/>
      <c r="PGS190" s="5"/>
      <c r="PGT190" s="5"/>
      <c r="PGU190" s="5"/>
      <c r="PGV190" s="5"/>
      <c r="PGW190" s="5"/>
      <c r="PGX190" s="5"/>
      <c r="PGY190" s="5"/>
      <c r="PGZ190" s="5"/>
      <c r="PHA190" s="5"/>
      <c r="PHB190" s="5"/>
      <c r="PHC190" s="5"/>
      <c r="PHD190" s="5"/>
      <c r="PHE190" s="5"/>
      <c r="PHF190" s="5"/>
      <c r="PHG190" s="5"/>
      <c r="PHH190" s="5"/>
      <c r="PHI190" s="5"/>
      <c r="PHJ190" s="5"/>
      <c r="PHK190" s="5"/>
      <c r="PHL190" s="5"/>
      <c r="PHM190" s="5"/>
      <c r="PHN190" s="5"/>
      <c r="PHO190" s="5"/>
      <c r="PHP190" s="5"/>
      <c r="PHQ190" s="5"/>
      <c r="PHR190" s="5"/>
      <c r="PHS190" s="5"/>
      <c r="PHT190" s="5"/>
      <c r="PHU190" s="5"/>
      <c r="PHV190" s="5"/>
      <c r="PHW190" s="5"/>
      <c r="PHX190" s="5"/>
      <c r="PHY190" s="5"/>
      <c r="PHZ190" s="5"/>
      <c r="PIA190" s="5"/>
      <c r="PIB190" s="5"/>
      <c r="PIC190" s="5"/>
      <c r="PID190" s="5"/>
      <c r="PIE190" s="5"/>
      <c r="PIF190" s="5"/>
      <c r="PIG190" s="5"/>
      <c r="PIH190" s="5"/>
      <c r="PII190" s="5"/>
      <c r="PIJ190" s="5"/>
      <c r="PIK190" s="5"/>
      <c r="PIL190" s="5"/>
      <c r="PIM190" s="5"/>
      <c r="PIN190" s="5"/>
      <c r="PIO190" s="5"/>
      <c r="PIP190" s="5"/>
      <c r="PIQ190" s="5"/>
      <c r="PIR190" s="5"/>
      <c r="PIS190" s="5"/>
      <c r="PIT190" s="5"/>
      <c r="PIU190" s="5"/>
      <c r="PIV190" s="5"/>
      <c r="PIW190" s="5"/>
      <c r="PIX190" s="5"/>
      <c r="PIY190" s="5"/>
      <c r="PIZ190" s="5"/>
      <c r="PJA190" s="5"/>
      <c r="PJB190" s="5"/>
      <c r="PJC190" s="5"/>
      <c r="PJD190" s="5"/>
      <c r="PJE190" s="5"/>
      <c r="PJF190" s="5"/>
      <c r="PJG190" s="5"/>
      <c r="PJH190" s="5"/>
      <c r="PJI190" s="5"/>
      <c r="PJJ190" s="5"/>
      <c r="PJK190" s="5"/>
      <c r="PJL190" s="5"/>
      <c r="PJM190" s="5"/>
      <c r="PJN190" s="5"/>
      <c r="PJO190" s="5"/>
      <c r="PJP190" s="5"/>
      <c r="PJQ190" s="5"/>
      <c r="PJR190" s="5"/>
      <c r="PJS190" s="5"/>
      <c r="PJT190" s="5"/>
      <c r="PJU190" s="5"/>
      <c r="PJV190" s="5"/>
      <c r="PJW190" s="5"/>
      <c r="PJX190" s="5"/>
      <c r="PJY190" s="5"/>
      <c r="PJZ190" s="5"/>
      <c r="PKA190" s="5"/>
      <c r="PKB190" s="5"/>
      <c r="PKC190" s="5"/>
      <c r="PKD190" s="5"/>
      <c r="PKE190" s="5"/>
      <c r="PKF190" s="5"/>
      <c r="PKG190" s="5"/>
      <c r="PKH190" s="5"/>
      <c r="PKI190" s="5"/>
      <c r="PKJ190" s="5"/>
      <c r="PKK190" s="5"/>
      <c r="PKL190" s="5"/>
      <c r="PKM190" s="5"/>
      <c r="PKN190" s="5"/>
      <c r="PKO190" s="5"/>
      <c r="PKP190" s="5"/>
      <c r="PKQ190" s="5"/>
      <c r="PKR190" s="5"/>
      <c r="PKS190" s="5"/>
      <c r="PKT190" s="5"/>
      <c r="PKU190" s="5"/>
      <c r="PKV190" s="5"/>
      <c r="PKW190" s="5"/>
      <c r="PKX190" s="5"/>
      <c r="PKY190" s="5"/>
      <c r="PKZ190" s="5"/>
      <c r="PLA190" s="5"/>
      <c r="PLB190" s="5"/>
      <c r="PLC190" s="5"/>
      <c r="PLD190" s="5"/>
      <c r="PLE190" s="5"/>
      <c r="PLF190" s="5"/>
      <c r="PLG190" s="5"/>
      <c r="PLH190" s="5"/>
      <c r="PLI190" s="5"/>
      <c r="PLJ190" s="5"/>
      <c r="PLK190" s="5"/>
      <c r="PLL190" s="5"/>
      <c r="PLM190" s="5"/>
      <c r="PLN190" s="5"/>
      <c r="PLO190" s="5"/>
      <c r="PLP190" s="5"/>
      <c r="PLQ190" s="5"/>
      <c r="PLR190" s="5"/>
      <c r="PLS190" s="5"/>
      <c r="PLT190" s="5"/>
      <c r="PLU190" s="5"/>
      <c r="PLV190" s="5"/>
      <c r="PLW190" s="5"/>
      <c r="PLX190" s="5"/>
      <c r="PLY190" s="5"/>
      <c r="PLZ190" s="5"/>
      <c r="PMA190" s="5"/>
      <c r="PMB190" s="5"/>
      <c r="PMC190" s="5"/>
      <c r="PMD190" s="5"/>
      <c r="PME190" s="5"/>
      <c r="PMF190" s="5"/>
      <c r="PMG190" s="5"/>
      <c r="PMH190" s="5"/>
      <c r="PMI190" s="5"/>
      <c r="PMJ190" s="5"/>
      <c r="PMK190" s="5"/>
      <c r="PML190" s="5"/>
      <c r="PMM190" s="5"/>
      <c r="PMN190" s="5"/>
      <c r="PMO190" s="5"/>
      <c r="PMP190" s="5"/>
      <c r="PMQ190" s="5"/>
      <c r="PMR190" s="5"/>
      <c r="PMS190" s="5"/>
      <c r="PMT190" s="5"/>
      <c r="PMU190" s="5"/>
      <c r="PMV190" s="5"/>
      <c r="PMW190" s="5"/>
      <c r="PMX190" s="5"/>
      <c r="PMY190" s="5"/>
      <c r="PMZ190" s="5"/>
      <c r="PNA190" s="5"/>
      <c r="PNB190" s="5"/>
      <c r="PNC190" s="5"/>
      <c r="PND190" s="5"/>
      <c r="PNE190" s="5"/>
      <c r="PNF190" s="5"/>
      <c r="PNG190" s="5"/>
      <c r="PNH190" s="5"/>
      <c r="PNI190" s="5"/>
      <c r="PNJ190" s="5"/>
      <c r="PNK190" s="5"/>
      <c r="PNL190" s="5"/>
      <c r="PNM190" s="5"/>
      <c r="PNN190" s="5"/>
      <c r="PNO190" s="5"/>
      <c r="PNP190" s="5"/>
      <c r="PNQ190" s="5"/>
      <c r="PNR190" s="5"/>
      <c r="PNS190" s="5"/>
      <c r="PNT190" s="5"/>
      <c r="PNU190" s="5"/>
      <c r="PNV190" s="5"/>
      <c r="PNW190" s="5"/>
      <c r="PNX190" s="5"/>
      <c r="PNY190" s="5"/>
      <c r="PNZ190" s="5"/>
      <c r="POA190" s="5"/>
      <c r="POB190" s="5"/>
      <c r="POC190" s="5"/>
      <c r="POD190" s="5"/>
      <c r="POE190" s="5"/>
      <c r="POF190" s="5"/>
      <c r="POG190" s="5"/>
      <c r="POH190" s="5"/>
      <c r="POI190" s="5"/>
      <c r="POJ190" s="5"/>
      <c r="POK190" s="5"/>
      <c r="POL190" s="5"/>
      <c r="POM190" s="5"/>
      <c r="PON190" s="5"/>
      <c r="POO190" s="5"/>
      <c r="POP190" s="5"/>
      <c r="POQ190" s="5"/>
      <c r="POR190" s="5"/>
      <c r="POS190" s="5"/>
      <c r="POT190" s="5"/>
      <c r="POU190" s="5"/>
      <c r="POV190" s="5"/>
      <c r="POW190" s="5"/>
      <c r="POX190" s="5"/>
      <c r="POY190" s="5"/>
      <c r="POZ190" s="5"/>
      <c r="PPA190" s="5"/>
      <c r="PPB190" s="5"/>
      <c r="PPC190" s="5"/>
      <c r="PPD190" s="5"/>
      <c r="PPE190" s="5"/>
      <c r="PPF190" s="5"/>
      <c r="PPG190" s="5"/>
      <c r="PPH190" s="5"/>
      <c r="PPI190" s="5"/>
      <c r="PPJ190" s="5"/>
      <c r="PPK190" s="5"/>
      <c r="PPL190" s="5"/>
      <c r="PPM190" s="5"/>
      <c r="PPN190" s="5"/>
      <c r="PPO190" s="5"/>
      <c r="PPP190" s="5"/>
      <c r="PPQ190" s="5"/>
      <c r="PPR190" s="5"/>
      <c r="PPS190" s="5"/>
      <c r="PPT190" s="5"/>
      <c r="PPU190" s="5"/>
      <c r="PPV190" s="5"/>
      <c r="PPW190" s="5"/>
      <c r="PPX190" s="5"/>
      <c r="PPY190" s="5"/>
      <c r="PPZ190" s="5"/>
      <c r="PQA190" s="5"/>
      <c r="PQB190" s="5"/>
      <c r="PQC190" s="5"/>
      <c r="PQD190" s="5"/>
      <c r="PQE190" s="5"/>
      <c r="PQF190" s="5"/>
      <c r="PQG190" s="5"/>
      <c r="PQH190" s="5"/>
      <c r="PQI190" s="5"/>
      <c r="PQJ190" s="5"/>
      <c r="PQK190" s="5"/>
      <c r="PQL190" s="5"/>
      <c r="PQM190" s="5"/>
      <c r="PQN190" s="5"/>
      <c r="PQO190" s="5"/>
      <c r="PQP190" s="5"/>
      <c r="PQQ190" s="5"/>
      <c r="PQR190" s="5"/>
      <c r="PQS190" s="5"/>
      <c r="PQT190" s="5"/>
      <c r="PQU190" s="5"/>
      <c r="PQV190" s="5"/>
      <c r="PQW190" s="5"/>
      <c r="PQX190" s="5"/>
      <c r="PQY190" s="5"/>
      <c r="PQZ190" s="5"/>
      <c r="PRA190" s="5"/>
      <c r="PRB190" s="5"/>
      <c r="PRC190" s="5"/>
      <c r="PRD190" s="5"/>
      <c r="PRE190" s="5"/>
      <c r="PRF190" s="5"/>
      <c r="PRG190" s="5"/>
      <c r="PRH190" s="5"/>
      <c r="PRI190" s="5"/>
      <c r="PRJ190" s="5"/>
      <c r="PRK190" s="5"/>
      <c r="PRL190" s="5"/>
      <c r="PRM190" s="5"/>
      <c r="PRN190" s="5"/>
      <c r="PRO190" s="5"/>
      <c r="PRP190" s="5"/>
      <c r="PRQ190" s="5"/>
      <c r="PRR190" s="5"/>
      <c r="PRS190" s="5"/>
      <c r="PRT190" s="5"/>
      <c r="PRU190" s="5"/>
      <c r="PRV190" s="5"/>
      <c r="PRW190" s="5"/>
      <c r="PRX190" s="5"/>
      <c r="PRY190" s="5"/>
      <c r="PRZ190" s="5"/>
      <c r="PSA190" s="5"/>
      <c r="PSB190" s="5"/>
      <c r="PSC190" s="5"/>
      <c r="PSD190" s="5"/>
      <c r="PSE190" s="5"/>
      <c r="PSF190" s="5"/>
      <c r="PSG190" s="5"/>
      <c r="PSH190" s="5"/>
      <c r="PSI190" s="5"/>
      <c r="PSJ190" s="5"/>
      <c r="PSK190" s="5"/>
      <c r="PSL190" s="5"/>
      <c r="PSM190" s="5"/>
      <c r="PSN190" s="5"/>
      <c r="PSO190" s="5"/>
      <c r="PSP190" s="5"/>
      <c r="PSQ190" s="5"/>
      <c r="PSR190" s="5"/>
      <c r="PSS190" s="5"/>
      <c r="PST190" s="5"/>
      <c r="PSU190" s="5"/>
      <c r="PSV190" s="5"/>
      <c r="PSW190" s="5"/>
      <c r="PSX190" s="5"/>
      <c r="PSY190" s="5"/>
      <c r="PSZ190" s="5"/>
      <c r="PTA190" s="5"/>
      <c r="PTB190" s="5"/>
      <c r="PTC190" s="5"/>
      <c r="PTD190" s="5"/>
      <c r="PTE190" s="5"/>
      <c r="PTF190" s="5"/>
      <c r="PTG190" s="5"/>
      <c r="PTH190" s="5"/>
      <c r="PTI190" s="5"/>
      <c r="PTJ190" s="5"/>
      <c r="PTK190" s="5"/>
      <c r="PTL190" s="5"/>
      <c r="PTM190" s="5"/>
      <c r="PTN190" s="5"/>
      <c r="PTO190" s="5"/>
      <c r="PTP190" s="5"/>
      <c r="PTQ190" s="5"/>
      <c r="PTR190" s="5"/>
      <c r="PTS190" s="5"/>
      <c r="PTT190" s="5"/>
      <c r="PTU190" s="5"/>
      <c r="PTV190" s="5"/>
      <c r="PTW190" s="5"/>
      <c r="PTX190" s="5"/>
      <c r="PTY190" s="5"/>
      <c r="PTZ190" s="5"/>
      <c r="PUA190" s="5"/>
      <c r="PUB190" s="5"/>
      <c r="PUC190" s="5"/>
      <c r="PUD190" s="5"/>
      <c r="PUE190" s="5"/>
      <c r="PUF190" s="5"/>
      <c r="PUG190" s="5"/>
      <c r="PUH190" s="5"/>
      <c r="PUI190" s="5"/>
      <c r="PUJ190" s="5"/>
      <c r="PUK190" s="5"/>
      <c r="PUL190" s="5"/>
      <c r="PUM190" s="5"/>
      <c r="PUN190" s="5"/>
      <c r="PUO190" s="5"/>
      <c r="PUP190" s="5"/>
      <c r="PUQ190" s="5"/>
      <c r="PUR190" s="5"/>
      <c r="PUS190" s="5"/>
      <c r="PUT190" s="5"/>
      <c r="PUU190" s="5"/>
      <c r="PUV190" s="5"/>
      <c r="PUW190" s="5"/>
      <c r="PUX190" s="5"/>
      <c r="PUY190" s="5"/>
      <c r="PUZ190" s="5"/>
      <c r="PVA190" s="5"/>
      <c r="PVB190" s="5"/>
      <c r="PVC190" s="5"/>
      <c r="PVD190" s="5"/>
      <c r="PVE190" s="5"/>
      <c r="PVF190" s="5"/>
      <c r="PVG190" s="5"/>
      <c r="PVH190" s="5"/>
      <c r="PVI190" s="5"/>
      <c r="PVJ190" s="5"/>
      <c r="PVK190" s="5"/>
      <c r="PVL190" s="5"/>
      <c r="PVM190" s="5"/>
      <c r="PVN190" s="5"/>
      <c r="PVO190" s="5"/>
      <c r="PVP190" s="5"/>
      <c r="PVQ190" s="5"/>
      <c r="PVR190" s="5"/>
      <c r="PVS190" s="5"/>
      <c r="PVT190" s="5"/>
      <c r="PVU190" s="5"/>
      <c r="PVV190" s="5"/>
      <c r="PVW190" s="5"/>
      <c r="PVX190" s="5"/>
      <c r="PVY190" s="5"/>
      <c r="PVZ190" s="5"/>
      <c r="PWA190" s="5"/>
      <c r="PWB190" s="5"/>
      <c r="PWC190" s="5"/>
      <c r="PWD190" s="5"/>
      <c r="PWE190" s="5"/>
      <c r="PWF190" s="5"/>
      <c r="PWG190" s="5"/>
      <c r="PWH190" s="5"/>
      <c r="PWI190" s="5"/>
      <c r="PWJ190" s="5"/>
      <c r="PWK190" s="5"/>
      <c r="PWL190" s="5"/>
      <c r="PWM190" s="5"/>
      <c r="PWN190" s="5"/>
      <c r="PWO190" s="5"/>
      <c r="PWP190" s="5"/>
      <c r="PWQ190" s="5"/>
      <c r="PWR190" s="5"/>
      <c r="PWS190" s="5"/>
      <c r="PWT190" s="5"/>
      <c r="PWU190" s="5"/>
      <c r="PWV190" s="5"/>
      <c r="PWW190" s="5"/>
      <c r="PWX190" s="5"/>
      <c r="PWY190" s="5"/>
      <c r="PWZ190" s="5"/>
      <c r="PXA190" s="5"/>
      <c r="PXB190" s="5"/>
      <c r="PXC190" s="5"/>
      <c r="PXD190" s="5"/>
      <c r="PXE190" s="5"/>
      <c r="PXF190" s="5"/>
      <c r="PXG190" s="5"/>
      <c r="PXH190" s="5"/>
      <c r="PXI190" s="5"/>
      <c r="PXJ190" s="5"/>
      <c r="PXK190" s="5"/>
      <c r="PXL190" s="5"/>
      <c r="PXM190" s="5"/>
      <c r="PXN190" s="5"/>
      <c r="PXO190" s="5"/>
      <c r="PXP190" s="5"/>
      <c r="PXQ190" s="5"/>
      <c r="PXR190" s="5"/>
      <c r="PXS190" s="5"/>
      <c r="PXT190" s="5"/>
      <c r="PXU190" s="5"/>
      <c r="PXV190" s="5"/>
      <c r="PXW190" s="5"/>
      <c r="PXX190" s="5"/>
      <c r="PXY190" s="5"/>
      <c r="PXZ190" s="5"/>
      <c r="PYA190" s="5"/>
      <c r="PYB190" s="5"/>
      <c r="PYC190" s="5"/>
      <c r="PYD190" s="5"/>
      <c r="PYE190" s="5"/>
      <c r="PYF190" s="5"/>
      <c r="PYG190" s="5"/>
      <c r="PYH190" s="5"/>
      <c r="PYI190" s="5"/>
      <c r="PYJ190" s="5"/>
      <c r="PYK190" s="5"/>
      <c r="PYL190" s="5"/>
      <c r="PYM190" s="5"/>
      <c r="PYN190" s="5"/>
      <c r="PYO190" s="5"/>
      <c r="PYP190" s="5"/>
      <c r="PYQ190" s="5"/>
      <c r="PYR190" s="5"/>
      <c r="PYS190" s="5"/>
      <c r="PYT190" s="5"/>
      <c r="PYU190" s="5"/>
      <c r="PYV190" s="5"/>
      <c r="PYW190" s="5"/>
      <c r="PYX190" s="5"/>
      <c r="PYY190" s="5"/>
      <c r="PYZ190" s="5"/>
      <c r="PZA190" s="5"/>
      <c r="PZB190" s="5"/>
      <c r="PZC190" s="5"/>
      <c r="PZD190" s="5"/>
      <c r="PZE190" s="5"/>
      <c r="PZF190" s="5"/>
      <c r="PZG190" s="5"/>
      <c r="PZH190" s="5"/>
      <c r="PZI190" s="5"/>
      <c r="PZJ190" s="5"/>
      <c r="PZK190" s="5"/>
      <c r="PZL190" s="5"/>
      <c r="PZM190" s="5"/>
      <c r="PZN190" s="5"/>
      <c r="PZO190" s="5"/>
      <c r="PZP190" s="5"/>
      <c r="PZQ190" s="5"/>
      <c r="PZR190" s="5"/>
      <c r="PZS190" s="5"/>
      <c r="PZT190" s="5"/>
      <c r="PZU190" s="5"/>
      <c r="PZV190" s="5"/>
      <c r="PZW190" s="5"/>
      <c r="PZX190" s="5"/>
      <c r="PZY190" s="5"/>
      <c r="PZZ190" s="5"/>
      <c r="QAA190" s="5"/>
      <c r="QAB190" s="5"/>
      <c r="QAC190" s="5"/>
      <c r="QAD190" s="5"/>
      <c r="QAE190" s="5"/>
      <c r="QAF190" s="5"/>
      <c r="QAG190" s="5"/>
      <c r="QAH190" s="5"/>
      <c r="QAI190" s="5"/>
      <c r="QAJ190" s="5"/>
      <c r="QAK190" s="5"/>
      <c r="QAL190" s="5"/>
      <c r="QAM190" s="5"/>
      <c r="QAN190" s="5"/>
      <c r="QAO190" s="5"/>
      <c r="QAP190" s="5"/>
      <c r="QAQ190" s="5"/>
      <c r="QAR190" s="5"/>
      <c r="QAS190" s="5"/>
      <c r="QAT190" s="5"/>
      <c r="QAU190" s="5"/>
      <c r="QAV190" s="5"/>
      <c r="QAW190" s="5"/>
      <c r="QAX190" s="5"/>
      <c r="QAY190" s="5"/>
      <c r="QAZ190" s="5"/>
      <c r="QBA190" s="5"/>
      <c r="QBB190" s="5"/>
      <c r="QBC190" s="5"/>
      <c r="QBD190" s="5"/>
      <c r="QBE190" s="5"/>
      <c r="QBF190" s="5"/>
      <c r="QBG190" s="5"/>
      <c r="QBH190" s="5"/>
      <c r="QBI190" s="5"/>
      <c r="QBJ190" s="5"/>
      <c r="QBK190" s="5"/>
      <c r="QBL190" s="5"/>
      <c r="QBM190" s="5"/>
      <c r="QBN190" s="5"/>
      <c r="QBO190" s="5"/>
      <c r="QBP190" s="5"/>
      <c r="QBQ190" s="5"/>
      <c r="QBR190" s="5"/>
      <c r="QBS190" s="5"/>
      <c r="QBT190" s="5"/>
      <c r="QBU190" s="5"/>
      <c r="QBV190" s="5"/>
      <c r="QBW190" s="5"/>
      <c r="QBX190" s="5"/>
      <c r="QBY190" s="5"/>
      <c r="QBZ190" s="5"/>
      <c r="QCA190" s="5"/>
      <c r="QCB190" s="5"/>
      <c r="QCC190" s="5"/>
      <c r="QCD190" s="5"/>
      <c r="QCE190" s="5"/>
      <c r="QCF190" s="5"/>
      <c r="QCG190" s="5"/>
      <c r="QCH190" s="5"/>
      <c r="QCI190" s="5"/>
      <c r="QCJ190" s="5"/>
      <c r="QCK190" s="5"/>
      <c r="QCL190" s="5"/>
      <c r="QCM190" s="5"/>
      <c r="QCN190" s="5"/>
      <c r="QCO190" s="5"/>
      <c r="QCP190" s="5"/>
      <c r="QCQ190" s="5"/>
      <c r="QCR190" s="5"/>
      <c r="QCS190" s="5"/>
      <c r="QCT190" s="5"/>
      <c r="QCU190" s="5"/>
      <c r="QCV190" s="5"/>
      <c r="QCW190" s="5"/>
      <c r="QCX190" s="5"/>
      <c r="QCY190" s="5"/>
      <c r="QCZ190" s="5"/>
      <c r="QDA190" s="5"/>
      <c r="QDB190" s="5"/>
      <c r="QDC190" s="5"/>
      <c r="QDD190" s="5"/>
      <c r="QDE190" s="5"/>
      <c r="QDF190" s="5"/>
      <c r="QDG190" s="5"/>
      <c r="QDH190" s="5"/>
      <c r="QDI190" s="5"/>
      <c r="QDJ190" s="5"/>
      <c r="QDK190" s="5"/>
      <c r="QDL190" s="5"/>
      <c r="QDM190" s="5"/>
      <c r="QDN190" s="5"/>
      <c r="QDO190" s="5"/>
      <c r="QDP190" s="5"/>
      <c r="QDQ190" s="5"/>
      <c r="QDR190" s="5"/>
      <c r="QDS190" s="5"/>
      <c r="QDT190" s="5"/>
      <c r="QDU190" s="5"/>
      <c r="QDV190" s="5"/>
      <c r="QDW190" s="5"/>
      <c r="QDX190" s="5"/>
      <c r="QDY190" s="5"/>
      <c r="QDZ190" s="5"/>
      <c r="QEA190" s="5"/>
      <c r="QEB190" s="5"/>
      <c r="QEC190" s="5"/>
      <c r="QED190" s="5"/>
      <c r="QEE190" s="5"/>
      <c r="QEF190" s="5"/>
      <c r="QEG190" s="5"/>
      <c r="QEH190" s="5"/>
      <c r="QEI190" s="5"/>
      <c r="QEJ190" s="5"/>
      <c r="QEK190" s="5"/>
      <c r="QEL190" s="5"/>
      <c r="QEM190" s="5"/>
      <c r="QEN190" s="5"/>
      <c r="QEO190" s="5"/>
      <c r="QEP190" s="5"/>
      <c r="QEQ190" s="5"/>
      <c r="QER190" s="5"/>
      <c r="QES190" s="5"/>
      <c r="QET190" s="5"/>
      <c r="QEU190" s="5"/>
      <c r="QEV190" s="5"/>
      <c r="QEW190" s="5"/>
      <c r="QEX190" s="5"/>
      <c r="QEY190" s="5"/>
      <c r="QEZ190" s="5"/>
      <c r="QFA190" s="5"/>
      <c r="QFB190" s="5"/>
      <c r="QFC190" s="5"/>
      <c r="QFD190" s="5"/>
      <c r="QFE190" s="5"/>
      <c r="QFF190" s="5"/>
      <c r="QFG190" s="5"/>
      <c r="QFH190" s="5"/>
      <c r="QFI190" s="5"/>
      <c r="QFJ190" s="5"/>
      <c r="QFK190" s="5"/>
      <c r="QFL190" s="5"/>
      <c r="QFM190" s="5"/>
      <c r="QFN190" s="5"/>
      <c r="QFO190" s="5"/>
      <c r="QFP190" s="5"/>
      <c r="QFQ190" s="5"/>
      <c r="QFR190" s="5"/>
      <c r="QFS190" s="5"/>
      <c r="QFT190" s="5"/>
      <c r="QFU190" s="5"/>
      <c r="QFV190" s="5"/>
      <c r="QFW190" s="5"/>
      <c r="QFX190" s="5"/>
      <c r="QFY190" s="5"/>
      <c r="QFZ190" s="5"/>
      <c r="QGA190" s="5"/>
      <c r="QGB190" s="5"/>
      <c r="QGC190" s="5"/>
      <c r="QGD190" s="5"/>
      <c r="QGE190" s="5"/>
      <c r="QGF190" s="5"/>
      <c r="QGG190" s="5"/>
      <c r="QGH190" s="5"/>
      <c r="QGI190" s="5"/>
      <c r="QGJ190" s="5"/>
      <c r="QGK190" s="5"/>
      <c r="QGL190" s="5"/>
      <c r="QGM190" s="5"/>
      <c r="QGN190" s="5"/>
      <c r="QGO190" s="5"/>
      <c r="QGP190" s="5"/>
      <c r="QGQ190" s="5"/>
      <c r="QGR190" s="5"/>
      <c r="QGS190" s="5"/>
      <c r="QGT190" s="5"/>
      <c r="QGU190" s="5"/>
      <c r="QGV190" s="5"/>
      <c r="QGW190" s="5"/>
      <c r="QGX190" s="5"/>
      <c r="QGY190" s="5"/>
      <c r="QGZ190" s="5"/>
      <c r="QHA190" s="5"/>
      <c r="QHB190" s="5"/>
      <c r="QHC190" s="5"/>
      <c r="QHD190" s="5"/>
      <c r="QHE190" s="5"/>
      <c r="QHF190" s="5"/>
      <c r="QHG190" s="5"/>
      <c r="QHH190" s="5"/>
      <c r="QHI190" s="5"/>
      <c r="QHJ190" s="5"/>
      <c r="QHK190" s="5"/>
      <c r="QHL190" s="5"/>
      <c r="QHM190" s="5"/>
      <c r="QHN190" s="5"/>
      <c r="QHO190" s="5"/>
      <c r="QHP190" s="5"/>
      <c r="QHQ190" s="5"/>
      <c r="QHR190" s="5"/>
      <c r="QHS190" s="5"/>
      <c r="QHT190" s="5"/>
      <c r="QHU190" s="5"/>
      <c r="QHV190" s="5"/>
      <c r="QHW190" s="5"/>
      <c r="QHX190" s="5"/>
      <c r="QHY190" s="5"/>
      <c r="QHZ190" s="5"/>
      <c r="QIA190" s="5"/>
      <c r="QIB190" s="5"/>
      <c r="QIC190" s="5"/>
      <c r="QID190" s="5"/>
      <c r="QIE190" s="5"/>
      <c r="QIF190" s="5"/>
      <c r="QIG190" s="5"/>
      <c r="QIH190" s="5"/>
      <c r="QII190" s="5"/>
      <c r="QIJ190" s="5"/>
      <c r="QIK190" s="5"/>
      <c r="QIL190" s="5"/>
      <c r="QIM190" s="5"/>
      <c r="QIN190" s="5"/>
      <c r="QIO190" s="5"/>
      <c r="QIP190" s="5"/>
      <c r="QIQ190" s="5"/>
      <c r="QIR190" s="5"/>
      <c r="QIS190" s="5"/>
      <c r="QIT190" s="5"/>
      <c r="QIU190" s="5"/>
      <c r="QIV190" s="5"/>
      <c r="QIW190" s="5"/>
      <c r="QIX190" s="5"/>
      <c r="QIY190" s="5"/>
      <c r="QIZ190" s="5"/>
      <c r="QJA190" s="5"/>
      <c r="QJB190" s="5"/>
      <c r="QJC190" s="5"/>
      <c r="QJD190" s="5"/>
      <c r="QJE190" s="5"/>
      <c r="QJF190" s="5"/>
      <c r="QJG190" s="5"/>
      <c r="QJH190" s="5"/>
      <c r="QJI190" s="5"/>
      <c r="QJJ190" s="5"/>
      <c r="QJK190" s="5"/>
      <c r="QJL190" s="5"/>
      <c r="QJM190" s="5"/>
      <c r="QJN190" s="5"/>
      <c r="QJO190" s="5"/>
      <c r="QJP190" s="5"/>
      <c r="QJQ190" s="5"/>
      <c r="QJR190" s="5"/>
      <c r="QJS190" s="5"/>
      <c r="QJT190" s="5"/>
      <c r="QJU190" s="5"/>
      <c r="QJV190" s="5"/>
      <c r="QJW190" s="5"/>
      <c r="QJX190" s="5"/>
      <c r="QJY190" s="5"/>
      <c r="QJZ190" s="5"/>
      <c r="QKA190" s="5"/>
      <c r="QKB190" s="5"/>
      <c r="QKC190" s="5"/>
      <c r="QKD190" s="5"/>
      <c r="QKE190" s="5"/>
      <c r="QKF190" s="5"/>
      <c r="QKG190" s="5"/>
      <c r="QKH190" s="5"/>
      <c r="QKI190" s="5"/>
      <c r="QKJ190" s="5"/>
      <c r="QKK190" s="5"/>
      <c r="QKL190" s="5"/>
      <c r="QKM190" s="5"/>
      <c r="QKN190" s="5"/>
      <c r="QKO190" s="5"/>
      <c r="QKP190" s="5"/>
      <c r="QKQ190" s="5"/>
      <c r="QKR190" s="5"/>
      <c r="QKS190" s="5"/>
      <c r="QKT190" s="5"/>
      <c r="QKU190" s="5"/>
      <c r="QKV190" s="5"/>
      <c r="QKW190" s="5"/>
      <c r="QKX190" s="5"/>
      <c r="QKY190" s="5"/>
      <c r="QKZ190" s="5"/>
      <c r="QLA190" s="5"/>
      <c r="QLB190" s="5"/>
      <c r="QLC190" s="5"/>
      <c r="QLD190" s="5"/>
      <c r="QLE190" s="5"/>
      <c r="QLF190" s="5"/>
      <c r="QLG190" s="5"/>
      <c r="QLH190" s="5"/>
      <c r="QLI190" s="5"/>
      <c r="QLJ190" s="5"/>
      <c r="QLK190" s="5"/>
      <c r="QLL190" s="5"/>
      <c r="QLM190" s="5"/>
      <c r="QLN190" s="5"/>
      <c r="QLO190" s="5"/>
      <c r="QLP190" s="5"/>
      <c r="QLQ190" s="5"/>
      <c r="QLR190" s="5"/>
      <c r="QLS190" s="5"/>
      <c r="QLT190" s="5"/>
      <c r="QLU190" s="5"/>
      <c r="QLV190" s="5"/>
      <c r="QLW190" s="5"/>
      <c r="QLX190" s="5"/>
      <c r="QLY190" s="5"/>
      <c r="QLZ190" s="5"/>
      <c r="QMA190" s="5"/>
      <c r="QMB190" s="5"/>
      <c r="QMC190" s="5"/>
      <c r="QMD190" s="5"/>
      <c r="QME190" s="5"/>
      <c r="QMF190" s="5"/>
      <c r="QMG190" s="5"/>
      <c r="QMH190" s="5"/>
      <c r="QMI190" s="5"/>
      <c r="QMJ190" s="5"/>
      <c r="QMK190" s="5"/>
      <c r="QML190" s="5"/>
      <c r="QMM190" s="5"/>
      <c r="QMN190" s="5"/>
      <c r="QMO190" s="5"/>
      <c r="QMP190" s="5"/>
      <c r="QMQ190" s="5"/>
      <c r="QMR190" s="5"/>
      <c r="QMS190" s="5"/>
      <c r="QMT190" s="5"/>
      <c r="QMU190" s="5"/>
      <c r="QMV190" s="5"/>
      <c r="QMW190" s="5"/>
      <c r="QMX190" s="5"/>
      <c r="QMY190" s="5"/>
      <c r="QMZ190" s="5"/>
      <c r="QNA190" s="5"/>
      <c r="QNB190" s="5"/>
      <c r="QNC190" s="5"/>
      <c r="QND190" s="5"/>
      <c r="QNE190" s="5"/>
      <c r="QNF190" s="5"/>
      <c r="QNG190" s="5"/>
      <c r="QNH190" s="5"/>
      <c r="QNI190" s="5"/>
      <c r="QNJ190" s="5"/>
      <c r="QNK190" s="5"/>
      <c r="QNL190" s="5"/>
      <c r="QNM190" s="5"/>
      <c r="QNN190" s="5"/>
      <c r="QNO190" s="5"/>
      <c r="QNP190" s="5"/>
      <c r="QNQ190" s="5"/>
      <c r="QNR190" s="5"/>
      <c r="QNS190" s="5"/>
      <c r="QNT190" s="5"/>
      <c r="QNU190" s="5"/>
      <c r="QNV190" s="5"/>
      <c r="QNW190" s="5"/>
      <c r="QNX190" s="5"/>
      <c r="QNY190" s="5"/>
      <c r="QNZ190" s="5"/>
      <c r="QOA190" s="5"/>
      <c r="QOB190" s="5"/>
      <c r="QOC190" s="5"/>
      <c r="QOD190" s="5"/>
      <c r="QOE190" s="5"/>
      <c r="QOF190" s="5"/>
      <c r="QOG190" s="5"/>
      <c r="QOH190" s="5"/>
      <c r="QOI190" s="5"/>
      <c r="QOJ190" s="5"/>
      <c r="QOK190" s="5"/>
      <c r="QOL190" s="5"/>
      <c r="QOM190" s="5"/>
      <c r="QON190" s="5"/>
      <c r="QOO190" s="5"/>
      <c r="QOP190" s="5"/>
      <c r="QOQ190" s="5"/>
      <c r="QOR190" s="5"/>
      <c r="QOS190" s="5"/>
      <c r="QOT190" s="5"/>
      <c r="QOU190" s="5"/>
      <c r="QOV190" s="5"/>
      <c r="QOW190" s="5"/>
      <c r="QOX190" s="5"/>
      <c r="QOY190" s="5"/>
      <c r="QOZ190" s="5"/>
      <c r="QPA190" s="5"/>
      <c r="QPB190" s="5"/>
      <c r="QPC190" s="5"/>
      <c r="QPD190" s="5"/>
      <c r="QPE190" s="5"/>
      <c r="QPF190" s="5"/>
      <c r="QPG190" s="5"/>
      <c r="QPH190" s="5"/>
      <c r="QPI190" s="5"/>
      <c r="QPJ190" s="5"/>
      <c r="QPK190" s="5"/>
      <c r="QPL190" s="5"/>
      <c r="QPM190" s="5"/>
      <c r="QPN190" s="5"/>
      <c r="QPO190" s="5"/>
      <c r="QPP190" s="5"/>
      <c r="QPQ190" s="5"/>
      <c r="QPR190" s="5"/>
      <c r="QPS190" s="5"/>
      <c r="QPT190" s="5"/>
      <c r="QPU190" s="5"/>
      <c r="QPV190" s="5"/>
      <c r="QPW190" s="5"/>
      <c r="QPX190" s="5"/>
      <c r="QPY190" s="5"/>
      <c r="QPZ190" s="5"/>
      <c r="QQA190" s="5"/>
      <c r="QQB190" s="5"/>
      <c r="QQC190" s="5"/>
      <c r="QQD190" s="5"/>
      <c r="QQE190" s="5"/>
      <c r="QQF190" s="5"/>
      <c r="QQG190" s="5"/>
      <c r="QQH190" s="5"/>
      <c r="QQI190" s="5"/>
      <c r="QQJ190" s="5"/>
      <c r="QQK190" s="5"/>
      <c r="QQL190" s="5"/>
      <c r="QQM190" s="5"/>
      <c r="QQN190" s="5"/>
      <c r="QQO190" s="5"/>
      <c r="QQP190" s="5"/>
      <c r="QQQ190" s="5"/>
      <c r="QQR190" s="5"/>
      <c r="QQS190" s="5"/>
      <c r="QQT190" s="5"/>
      <c r="QQU190" s="5"/>
      <c r="QQV190" s="5"/>
      <c r="QQW190" s="5"/>
      <c r="QQX190" s="5"/>
      <c r="QQY190" s="5"/>
      <c r="QQZ190" s="5"/>
      <c r="QRA190" s="5"/>
      <c r="QRB190" s="5"/>
      <c r="QRC190" s="5"/>
      <c r="QRD190" s="5"/>
      <c r="QRE190" s="5"/>
      <c r="QRF190" s="5"/>
      <c r="QRG190" s="5"/>
      <c r="QRH190" s="5"/>
      <c r="QRI190" s="5"/>
      <c r="QRJ190" s="5"/>
      <c r="QRK190" s="5"/>
      <c r="QRL190" s="5"/>
      <c r="QRM190" s="5"/>
      <c r="QRN190" s="5"/>
      <c r="QRO190" s="5"/>
      <c r="QRP190" s="5"/>
      <c r="QRQ190" s="5"/>
      <c r="QRR190" s="5"/>
      <c r="QRS190" s="5"/>
      <c r="QRT190" s="5"/>
      <c r="QRU190" s="5"/>
      <c r="QRV190" s="5"/>
      <c r="QRW190" s="5"/>
      <c r="QRX190" s="5"/>
      <c r="QRY190" s="5"/>
      <c r="QRZ190" s="5"/>
      <c r="QSA190" s="5"/>
      <c r="QSB190" s="5"/>
      <c r="QSC190" s="5"/>
      <c r="QSD190" s="5"/>
      <c r="QSE190" s="5"/>
      <c r="QSF190" s="5"/>
      <c r="QSG190" s="5"/>
      <c r="QSH190" s="5"/>
      <c r="QSI190" s="5"/>
      <c r="QSJ190" s="5"/>
      <c r="QSK190" s="5"/>
      <c r="QSL190" s="5"/>
      <c r="QSM190" s="5"/>
      <c r="QSN190" s="5"/>
      <c r="QSO190" s="5"/>
      <c r="QSP190" s="5"/>
      <c r="QSQ190" s="5"/>
      <c r="QSR190" s="5"/>
      <c r="QSS190" s="5"/>
      <c r="QST190" s="5"/>
      <c r="QSU190" s="5"/>
      <c r="QSV190" s="5"/>
      <c r="QSW190" s="5"/>
      <c r="QSX190" s="5"/>
      <c r="QSY190" s="5"/>
      <c r="QSZ190" s="5"/>
      <c r="QTA190" s="5"/>
      <c r="QTB190" s="5"/>
      <c r="QTC190" s="5"/>
      <c r="QTD190" s="5"/>
      <c r="QTE190" s="5"/>
      <c r="QTF190" s="5"/>
      <c r="QTG190" s="5"/>
      <c r="QTH190" s="5"/>
      <c r="QTI190" s="5"/>
      <c r="QTJ190" s="5"/>
      <c r="QTK190" s="5"/>
      <c r="QTL190" s="5"/>
      <c r="QTM190" s="5"/>
      <c r="QTN190" s="5"/>
      <c r="QTO190" s="5"/>
      <c r="QTP190" s="5"/>
      <c r="QTQ190" s="5"/>
      <c r="QTR190" s="5"/>
      <c r="QTS190" s="5"/>
      <c r="QTT190" s="5"/>
      <c r="QTU190" s="5"/>
      <c r="QTV190" s="5"/>
      <c r="QTW190" s="5"/>
      <c r="QTX190" s="5"/>
      <c r="QTY190" s="5"/>
      <c r="QTZ190" s="5"/>
      <c r="QUA190" s="5"/>
      <c r="QUB190" s="5"/>
      <c r="QUC190" s="5"/>
      <c r="QUD190" s="5"/>
      <c r="QUE190" s="5"/>
      <c r="QUF190" s="5"/>
      <c r="QUG190" s="5"/>
      <c r="QUH190" s="5"/>
      <c r="QUI190" s="5"/>
      <c r="QUJ190" s="5"/>
      <c r="QUK190" s="5"/>
      <c r="QUL190" s="5"/>
      <c r="QUM190" s="5"/>
      <c r="QUN190" s="5"/>
      <c r="QUO190" s="5"/>
      <c r="QUP190" s="5"/>
      <c r="QUQ190" s="5"/>
      <c r="QUR190" s="5"/>
      <c r="QUS190" s="5"/>
      <c r="QUT190" s="5"/>
      <c r="QUU190" s="5"/>
      <c r="QUV190" s="5"/>
      <c r="QUW190" s="5"/>
      <c r="QUX190" s="5"/>
      <c r="QUY190" s="5"/>
      <c r="QUZ190" s="5"/>
      <c r="QVA190" s="5"/>
      <c r="QVB190" s="5"/>
      <c r="QVC190" s="5"/>
      <c r="QVD190" s="5"/>
      <c r="QVE190" s="5"/>
      <c r="QVF190" s="5"/>
      <c r="QVG190" s="5"/>
      <c r="QVH190" s="5"/>
      <c r="QVI190" s="5"/>
      <c r="QVJ190" s="5"/>
      <c r="QVK190" s="5"/>
      <c r="QVL190" s="5"/>
      <c r="QVM190" s="5"/>
      <c r="QVN190" s="5"/>
      <c r="QVO190" s="5"/>
      <c r="QVP190" s="5"/>
      <c r="QVQ190" s="5"/>
      <c r="QVR190" s="5"/>
      <c r="QVS190" s="5"/>
      <c r="QVT190" s="5"/>
      <c r="QVU190" s="5"/>
      <c r="QVV190" s="5"/>
      <c r="QVW190" s="5"/>
      <c r="QVX190" s="5"/>
      <c r="QVY190" s="5"/>
      <c r="QVZ190" s="5"/>
      <c r="QWA190" s="5"/>
      <c r="QWB190" s="5"/>
      <c r="QWC190" s="5"/>
      <c r="QWD190" s="5"/>
      <c r="QWE190" s="5"/>
      <c r="QWF190" s="5"/>
      <c r="QWG190" s="5"/>
      <c r="QWH190" s="5"/>
      <c r="QWI190" s="5"/>
      <c r="QWJ190" s="5"/>
      <c r="QWK190" s="5"/>
      <c r="QWL190" s="5"/>
      <c r="QWM190" s="5"/>
      <c r="QWN190" s="5"/>
      <c r="QWO190" s="5"/>
      <c r="QWP190" s="5"/>
      <c r="QWQ190" s="5"/>
      <c r="QWR190" s="5"/>
      <c r="QWS190" s="5"/>
      <c r="QWT190" s="5"/>
      <c r="QWU190" s="5"/>
      <c r="QWV190" s="5"/>
      <c r="QWW190" s="5"/>
      <c r="QWX190" s="5"/>
      <c r="QWY190" s="5"/>
      <c r="QWZ190" s="5"/>
      <c r="QXA190" s="5"/>
      <c r="QXB190" s="5"/>
      <c r="QXC190" s="5"/>
      <c r="QXD190" s="5"/>
      <c r="QXE190" s="5"/>
      <c r="QXF190" s="5"/>
      <c r="QXG190" s="5"/>
      <c r="QXH190" s="5"/>
      <c r="QXI190" s="5"/>
      <c r="QXJ190" s="5"/>
      <c r="QXK190" s="5"/>
      <c r="QXL190" s="5"/>
      <c r="QXM190" s="5"/>
      <c r="QXN190" s="5"/>
      <c r="QXO190" s="5"/>
      <c r="QXP190" s="5"/>
      <c r="QXQ190" s="5"/>
      <c r="QXR190" s="5"/>
      <c r="QXS190" s="5"/>
      <c r="QXT190" s="5"/>
      <c r="QXU190" s="5"/>
      <c r="QXV190" s="5"/>
      <c r="QXW190" s="5"/>
      <c r="QXX190" s="5"/>
      <c r="QXY190" s="5"/>
      <c r="QXZ190" s="5"/>
      <c r="QYA190" s="5"/>
      <c r="QYB190" s="5"/>
      <c r="QYC190" s="5"/>
      <c r="QYD190" s="5"/>
      <c r="QYE190" s="5"/>
      <c r="QYF190" s="5"/>
      <c r="QYG190" s="5"/>
      <c r="QYH190" s="5"/>
      <c r="QYI190" s="5"/>
      <c r="QYJ190" s="5"/>
      <c r="QYK190" s="5"/>
      <c r="QYL190" s="5"/>
      <c r="QYM190" s="5"/>
      <c r="QYN190" s="5"/>
      <c r="QYO190" s="5"/>
      <c r="QYP190" s="5"/>
      <c r="QYQ190" s="5"/>
      <c r="QYR190" s="5"/>
      <c r="QYS190" s="5"/>
      <c r="QYT190" s="5"/>
      <c r="QYU190" s="5"/>
      <c r="QYV190" s="5"/>
      <c r="QYW190" s="5"/>
      <c r="QYX190" s="5"/>
      <c r="QYY190" s="5"/>
      <c r="QYZ190" s="5"/>
      <c r="QZA190" s="5"/>
      <c r="QZB190" s="5"/>
      <c r="QZC190" s="5"/>
      <c r="QZD190" s="5"/>
      <c r="QZE190" s="5"/>
      <c r="QZF190" s="5"/>
      <c r="QZG190" s="5"/>
      <c r="QZH190" s="5"/>
      <c r="QZI190" s="5"/>
      <c r="QZJ190" s="5"/>
      <c r="QZK190" s="5"/>
      <c r="QZL190" s="5"/>
      <c r="QZM190" s="5"/>
      <c r="QZN190" s="5"/>
      <c r="QZO190" s="5"/>
      <c r="QZP190" s="5"/>
      <c r="QZQ190" s="5"/>
      <c r="QZR190" s="5"/>
      <c r="QZS190" s="5"/>
      <c r="QZT190" s="5"/>
      <c r="QZU190" s="5"/>
      <c r="QZV190" s="5"/>
      <c r="QZW190" s="5"/>
      <c r="QZX190" s="5"/>
      <c r="QZY190" s="5"/>
      <c r="QZZ190" s="5"/>
      <c r="RAA190" s="5"/>
      <c r="RAB190" s="5"/>
      <c r="RAC190" s="5"/>
      <c r="RAD190" s="5"/>
      <c r="RAE190" s="5"/>
      <c r="RAF190" s="5"/>
      <c r="RAG190" s="5"/>
      <c r="RAH190" s="5"/>
      <c r="RAI190" s="5"/>
      <c r="RAJ190" s="5"/>
      <c r="RAK190" s="5"/>
      <c r="RAL190" s="5"/>
      <c r="RAM190" s="5"/>
      <c r="RAN190" s="5"/>
      <c r="RAO190" s="5"/>
      <c r="RAP190" s="5"/>
      <c r="RAQ190" s="5"/>
      <c r="RAR190" s="5"/>
      <c r="RAS190" s="5"/>
      <c r="RAT190" s="5"/>
      <c r="RAU190" s="5"/>
      <c r="RAV190" s="5"/>
      <c r="RAW190" s="5"/>
      <c r="RAX190" s="5"/>
      <c r="RAY190" s="5"/>
      <c r="RAZ190" s="5"/>
      <c r="RBA190" s="5"/>
      <c r="RBB190" s="5"/>
      <c r="RBC190" s="5"/>
      <c r="RBD190" s="5"/>
      <c r="RBE190" s="5"/>
      <c r="RBF190" s="5"/>
      <c r="RBG190" s="5"/>
      <c r="RBH190" s="5"/>
      <c r="RBI190" s="5"/>
      <c r="RBJ190" s="5"/>
      <c r="RBK190" s="5"/>
      <c r="RBL190" s="5"/>
      <c r="RBM190" s="5"/>
      <c r="RBN190" s="5"/>
      <c r="RBO190" s="5"/>
      <c r="RBP190" s="5"/>
      <c r="RBQ190" s="5"/>
      <c r="RBR190" s="5"/>
      <c r="RBS190" s="5"/>
      <c r="RBT190" s="5"/>
      <c r="RBU190" s="5"/>
      <c r="RBV190" s="5"/>
      <c r="RBW190" s="5"/>
      <c r="RBX190" s="5"/>
      <c r="RBY190" s="5"/>
      <c r="RBZ190" s="5"/>
      <c r="RCA190" s="5"/>
      <c r="RCB190" s="5"/>
      <c r="RCC190" s="5"/>
      <c r="RCD190" s="5"/>
      <c r="RCE190" s="5"/>
      <c r="RCF190" s="5"/>
      <c r="RCG190" s="5"/>
      <c r="RCH190" s="5"/>
      <c r="RCI190" s="5"/>
      <c r="RCJ190" s="5"/>
      <c r="RCK190" s="5"/>
      <c r="RCL190" s="5"/>
      <c r="RCM190" s="5"/>
      <c r="RCN190" s="5"/>
      <c r="RCO190" s="5"/>
      <c r="RCP190" s="5"/>
      <c r="RCQ190" s="5"/>
      <c r="RCR190" s="5"/>
      <c r="RCS190" s="5"/>
      <c r="RCT190" s="5"/>
      <c r="RCU190" s="5"/>
      <c r="RCV190" s="5"/>
      <c r="RCW190" s="5"/>
      <c r="RCX190" s="5"/>
      <c r="RCY190" s="5"/>
      <c r="RCZ190" s="5"/>
      <c r="RDA190" s="5"/>
      <c r="RDB190" s="5"/>
      <c r="RDC190" s="5"/>
      <c r="RDD190" s="5"/>
      <c r="RDE190" s="5"/>
      <c r="RDF190" s="5"/>
      <c r="RDG190" s="5"/>
      <c r="RDH190" s="5"/>
      <c r="RDI190" s="5"/>
      <c r="RDJ190" s="5"/>
      <c r="RDK190" s="5"/>
      <c r="RDL190" s="5"/>
      <c r="RDM190" s="5"/>
      <c r="RDN190" s="5"/>
      <c r="RDO190" s="5"/>
      <c r="RDP190" s="5"/>
      <c r="RDQ190" s="5"/>
      <c r="RDR190" s="5"/>
      <c r="RDS190" s="5"/>
      <c r="RDT190" s="5"/>
      <c r="RDU190" s="5"/>
      <c r="RDV190" s="5"/>
      <c r="RDW190" s="5"/>
      <c r="RDX190" s="5"/>
      <c r="RDY190" s="5"/>
      <c r="RDZ190" s="5"/>
      <c r="REA190" s="5"/>
      <c r="REB190" s="5"/>
      <c r="REC190" s="5"/>
      <c r="RED190" s="5"/>
      <c r="REE190" s="5"/>
      <c r="REF190" s="5"/>
      <c r="REG190" s="5"/>
      <c r="REH190" s="5"/>
      <c r="REI190" s="5"/>
      <c r="REJ190" s="5"/>
      <c r="REK190" s="5"/>
      <c r="REL190" s="5"/>
      <c r="REM190" s="5"/>
      <c r="REN190" s="5"/>
      <c r="REO190" s="5"/>
      <c r="REP190" s="5"/>
      <c r="REQ190" s="5"/>
      <c r="RER190" s="5"/>
      <c r="RES190" s="5"/>
      <c r="RET190" s="5"/>
      <c r="REU190" s="5"/>
      <c r="REV190" s="5"/>
      <c r="REW190" s="5"/>
      <c r="REX190" s="5"/>
      <c r="REY190" s="5"/>
      <c r="REZ190" s="5"/>
      <c r="RFA190" s="5"/>
      <c r="RFB190" s="5"/>
      <c r="RFC190" s="5"/>
      <c r="RFD190" s="5"/>
      <c r="RFE190" s="5"/>
      <c r="RFF190" s="5"/>
      <c r="RFG190" s="5"/>
      <c r="RFH190" s="5"/>
      <c r="RFI190" s="5"/>
      <c r="RFJ190" s="5"/>
      <c r="RFK190" s="5"/>
      <c r="RFL190" s="5"/>
      <c r="RFM190" s="5"/>
      <c r="RFN190" s="5"/>
      <c r="RFO190" s="5"/>
      <c r="RFP190" s="5"/>
      <c r="RFQ190" s="5"/>
      <c r="RFR190" s="5"/>
      <c r="RFS190" s="5"/>
      <c r="RFT190" s="5"/>
      <c r="RFU190" s="5"/>
      <c r="RFV190" s="5"/>
      <c r="RFW190" s="5"/>
      <c r="RFX190" s="5"/>
      <c r="RFY190" s="5"/>
      <c r="RFZ190" s="5"/>
      <c r="RGA190" s="5"/>
      <c r="RGB190" s="5"/>
      <c r="RGC190" s="5"/>
      <c r="RGD190" s="5"/>
      <c r="RGE190" s="5"/>
      <c r="RGF190" s="5"/>
      <c r="RGG190" s="5"/>
      <c r="RGH190" s="5"/>
      <c r="RGI190" s="5"/>
      <c r="RGJ190" s="5"/>
      <c r="RGK190" s="5"/>
      <c r="RGL190" s="5"/>
      <c r="RGM190" s="5"/>
      <c r="RGN190" s="5"/>
      <c r="RGO190" s="5"/>
      <c r="RGP190" s="5"/>
      <c r="RGQ190" s="5"/>
      <c r="RGR190" s="5"/>
      <c r="RGS190" s="5"/>
      <c r="RGT190" s="5"/>
      <c r="RGU190" s="5"/>
      <c r="RGV190" s="5"/>
      <c r="RGW190" s="5"/>
      <c r="RGX190" s="5"/>
      <c r="RGY190" s="5"/>
      <c r="RGZ190" s="5"/>
      <c r="RHA190" s="5"/>
      <c r="RHB190" s="5"/>
      <c r="RHC190" s="5"/>
      <c r="RHD190" s="5"/>
      <c r="RHE190" s="5"/>
      <c r="RHF190" s="5"/>
      <c r="RHG190" s="5"/>
      <c r="RHH190" s="5"/>
      <c r="RHI190" s="5"/>
      <c r="RHJ190" s="5"/>
      <c r="RHK190" s="5"/>
      <c r="RHL190" s="5"/>
      <c r="RHM190" s="5"/>
      <c r="RHN190" s="5"/>
      <c r="RHO190" s="5"/>
      <c r="RHP190" s="5"/>
      <c r="RHQ190" s="5"/>
      <c r="RHR190" s="5"/>
      <c r="RHS190" s="5"/>
      <c r="RHT190" s="5"/>
      <c r="RHU190" s="5"/>
      <c r="RHV190" s="5"/>
      <c r="RHW190" s="5"/>
      <c r="RHX190" s="5"/>
      <c r="RHY190" s="5"/>
      <c r="RHZ190" s="5"/>
      <c r="RIA190" s="5"/>
      <c r="RIB190" s="5"/>
      <c r="RIC190" s="5"/>
      <c r="RID190" s="5"/>
      <c r="RIE190" s="5"/>
      <c r="RIF190" s="5"/>
      <c r="RIG190" s="5"/>
      <c r="RIH190" s="5"/>
      <c r="RII190" s="5"/>
      <c r="RIJ190" s="5"/>
      <c r="RIK190" s="5"/>
      <c r="RIL190" s="5"/>
      <c r="RIM190" s="5"/>
      <c r="RIN190" s="5"/>
      <c r="RIO190" s="5"/>
      <c r="RIP190" s="5"/>
      <c r="RIQ190" s="5"/>
      <c r="RIR190" s="5"/>
      <c r="RIS190" s="5"/>
      <c r="RIT190" s="5"/>
      <c r="RIU190" s="5"/>
      <c r="RIV190" s="5"/>
      <c r="RIW190" s="5"/>
      <c r="RIX190" s="5"/>
      <c r="RIY190" s="5"/>
      <c r="RIZ190" s="5"/>
      <c r="RJA190" s="5"/>
      <c r="RJB190" s="5"/>
      <c r="RJC190" s="5"/>
      <c r="RJD190" s="5"/>
      <c r="RJE190" s="5"/>
      <c r="RJF190" s="5"/>
      <c r="RJG190" s="5"/>
      <c r="RJH190" s="5"/>
      <c r="RJI190" s="5"/>
      <c r="RJJ190" s="5"/>
      <c r="RJK190" s="5"/>
      <c r="RJL190" s="5"/>
      <c r="RJM190" s="5"/>
      <c r="RJN190" s="5"/>
      <c r="RJO190" s="5"/>
      <c r="RJP190" s="5"/>
      <c r="RJQ190" s="5"/>
      <c r="RJR190" s="5"/>
      <c r="RJS190" s="5"/>
      <c r="RJT190" s="5"/>
      <c r="RJU190" s="5"/>
      <c r="RJV190" s="5"/>
      <c r="RJW190" s="5"/>
      <c r="RJX190" s="5"/>
      <c r="RJY190" s="5"/>
      <c r="RJZ190" s="5"/>
      <c r="RKA190" s="5"/>
      <c r="RKB190" s="5"/>
      <c r="RKC190" s="5"/>
      <c r="RKD190" s="5"/>
      <c r="RKE190" s="5"/>
      <c r="RKF190" s="5"/>
      <c r="RKG190" s="5"/>
      <c r="RKH190" s="5"/>
      <c r="RKI190" s="5"/>
      <c r="RKJ190" s="5"/>
      <c r="RKK190" s="5"/>
      <c r="RKL190" s="5"/>
      <c r="RKM190" s="5"/>
      <c r="RKN190" s="5"/>
      <c r="RKO190" s="5"/>
      <c r="RKP190" s="5"/>
      <c r="RKQ190" s="5"/>
      <c r="RKR190" s="5"/>
      <c r="RKS190" s="5"/>
      <c r="RKT190" s="5"/>
      <c r="RKU190" s="5"/>
      <c r="RKV190" s="5"/>
      <c r="RKW190" s="5"/>
      <c r="RKX190" s="5"/>
      <c r="RKY190" s="5"/>
      <c r="RKZ190" s="5"/>
      <c r="RLA190" s="5"/>
      <c r="RLB190" s="5"/>
      <c r="RLC190" s="5"/>
      <c r="RLD190" s="5"/>
      <c r="RLE190" s="5"/>
      <c r="RLF190" s="5"/>
      <c r="RLG190" s="5"/>
      <c r="RLH190" s="5"/>
      <c r="RLI190" s="5"/>
      <c r="RLJ190" s="5"/>
      <c r="RLK190" s="5"/>
      <c r="RLL190" s="5"/>
      <c r="RLM190" s="5"/>
      <c r="RLN190" s="5"/>
      <c r="RLO190" s="5"/>
      <c r="RLP190" s="5"/>
      <c r="RLQ190" s="5"/>
      <c r="RLR190" s="5"/>
      <c r="RLS190" s="5"/>
      <c r="RLT190" s="5"/>
      <c r="RLU190" s="5"/>
      <c r="RLV190" s="5"/>
      <c r="RLW190" s="5"/>
      <c r="RLX190" s="5"/>
      <c r="RLY190" s="5"/>
      <c r="RLZ190" s="5"/>
      <c r="RMA190" s="5"/>
      <c r="RMB190" s="5"/>
      <c r="RMC190" s="5"/>
      <c r="RMD190" s="5"/>
      <c r="RME190" s="5"/>
      <c r="RMF190" s="5"/>
      <c r="RMG190" s="5"/>
      <c r="RMH190" s="5"/>
      <c r="RMI190" s="5"/>
      <c r="RMJ190" s="5"/>
      <c r="RMK190" s="5"/>
      <c r="RML190" s="5"/>
      <c r="RMM190" s="5"/>
      <c r="RMN190" s="5"/>
      <c r="RMO190" s="5"/>
      <c r="RMP190" s="5"/>
      <c r="RMQ190" s="5"/>
      <c r="RMR190" s="5"/>
      <c r="RMS190" s="5"/>
      <c r="RMT190" s="5"/>
      <c r="RMU190" s="5"/>
      <c r="RMV190" s="5"/>
      <c r="RMW190" s="5"/>
      <c r="RMX190" s="5"/>
      <c r="RMY190" s="5"/>
      <c r="RMZ190" s="5"/>
      <c r="RNA190" s="5"/>
      <c r="RNB190" s="5"/>
      <c r="RNC190" s="5"/>
      <c r="RND190" s="5"/>
      <c r="RNE190" s="5"/>
      <c r="RNF190" s="5"/>
      <c r="RNG190" s="5"/>
      <c r="RNH190" s="5"/>
      <c r="RNI190" s="5"/>
      <c r="RNJ190" s="5"/>
      <c r="RNK190" s="5"/>
      <c r="RNL190" s="5"/>
      <c r="RNM190" s="5"/>
      <c r="RNN190" s="5"/>
      <c r="RNO190" s="5"/>
      <c r="RNP190" s="5"/>
      <c r="RNQ190" s="5"/>
      <c r="RNR190" s="5"/>
      <c r="RNS190" s="5"/>
      <c r="RNT190" s="5"/>
      <c r="RNU190" s="5"/>
      <c r="RNV190" s="5"/>
      <c r="RNW190" s="5"/>
      <c r="RNX190" s="5"/>
      <c r="RNY190" s="5"/>
      <c r="RNZ190" s="5"/>
      <c r="ROA190" s="5"/>
      <c r="ROB190" s="5"/>
      <c r="ROC190" s="5"/>
      <c r="ROD190" s="5"/>
      <c r="ROE190" s="5"/>
      <c r="ROF190" s="5"/>
      <c r="ROG190" s="5"/>
      <c r="ROH190" s="5"/>
      <c r="ROI190" s="5"/>
      <c r="ROJ190" s="5"/>
      <c r="ROK190" s="5"/>
      <c r="ROL190" s="5"/>
      <c r="ROM190" s="5"/>
      <c r="RON190" s="5"/>
      <c r="ROO190" s="5"/>
      <c r="ROP190" s="5"/>
      <c r="ROQ190" s="5"/>
      <c r="ROR190" s="5"/>
      <c r="ROS190" s="5"/>
      <c r="ROT190" s="5"/>
      <c r="ROU190" s="5"/>
      <c r="ROV190" s="5"/>
      <c r="ROW190" s="5"/>
      <c r="ROX190" s="5"/>
      <c r="ROY190" s="5"/>
      <c r="ROZ190" s="5"/>
      <c r="RPA190" s="5"/>
      <c r="RPB190" s="5"/>
      <c r="RPC190" s="5"/>
      <c r="RPD190" s="5"/>
      <c r="RPE190" s="5"/>
      <c r="RPF190" s="5"/>
      <c r="RPG190" s="5"/>
      <c r="RPH190" s="5"/>
      <c r="RPI190" s="5"/>
      <c r="RPJ190" s="5"/>
      <c r="RPK190" s="5"/>
      <c r="RPL190" s="5"/>
      <c r="RPM190" s="5"/>
      <c r="RPN190" s="5"/>
      <c r="RPO190" s="5"/>
      <c r="RPP190" s="5"/>
      <c r="RPQ190" s="5"/>
      <c r="RPR190" s="5"/>
      <c r="RPS190" s="5"/>
      <c r="RPT190" s="5"/>
      <c r="RPU190" s="5"/>
      <c r="RPV190" s="5"/>
      <c r="RPW190" s="5"/>
      <c r="RPX190" s="5"/>
      <c r="RPY190" s="5"/>
      <c r="RPZ190" s="5"/>
      <c r="RQA190" s="5"/>
      <c r="RQB190" s="5"/>
      <c r="RQC190" s="5"/>
      <c r="RQD190" s="5"/>
      <c r="RQE190" s="5"/>
      <c r="RQF190" s="5"/>
      <c r="RQG190" s="5"/>
      <c r="RQH190" s="5"/>
      <c r="RQI190" s="5"/>
      <c r="RQJ190" s="5"/>
      <c r="RQK190" s="5"/>
      <c r="RQL190" s="5"/>
      <c r="RQM190" s="5"/>
      <c r="RQN190" s="5"/>
      <c r="RQO190" s="5"/>
      <c r="RQP190" s="5"/>
      <c r="RQQ190" s="5"/>
      <c r="RQR190" s="5"/>
      <c r="RQS190" s="5"/>
      <c r="RQT190" s="5"/>
      <c r="RQU190" s="5"/>
      <c r="RQV190" s="5"/>
      <c r="RQW190" s="5"/>
      <c r="RQX190" s="5"/>
      <c r="RQY190" s="5"/>
      <c r="RQZ190" s="5"/>
      <c r="RRA190" s="5"/>
      <c r="RRB190" s="5"/>
      <c r="RRC190" s="5"/>
      <c r="RRD190" s="5"/>
      <c r="RRE190" s="5"/>
      <c r="RRF190" s="5"/>
      <c r="RRG190" s="5"/>
      <c r="RRH190" s="5"/>
      <c r="RRI190" s="5"/>
      <c r="RRJ190" s="5"/>
      <c r="RRK190" s="5"/>
      <c r="RRL190" s="5"/>
      <c r="RRM190" s="5"/>
      <c r="RRN190" s="5"/>
      <c r="RRO190" s="5"/>
      <c r="RRP190" s="5"/>
      <c r="RRQ190" s="5"/>
      <c r="RRR190" s="5"/>
      <c r="RRS190" s="5"/>
      <c r="RRT190" s="5"/>
      <c r="RRU190" s="5"/>
      <c r="RRV190" s="5"/>
      <c r="RRW190" s="5"/>
      <c r="RRX190" s="5"/>
      <c r="RRY190" s="5"/>
      <c r="RRZ190" s="5"/>
      <c r="RSA190" s="5"/>
      <c r="RSB190" s="5"/>
      <c r="RSC190" s="5"/>
      <c r="RSD190" s="5"/>
      <c r="RSE190" s="5"/>
      <c r="RSF190" s="5"/>
      <c r="RSG190" s="5"/>
      <c r="RSH190" s="5"/>
      <c r="RSI190" s="5"/>
      <c r="RSJ190" s="5"/>
      <c r="RSK190" s="5"/>
      <c r="RSL190" s="5"/>
      <c r="RSM190" s="5"/>
      <c r="RSN190" s="5"/>
      <c r="RSO190" s="5"/>
      <c r="RSP190" s="5"/>
      <c r="RSQ190" s="5"/>
      <c r="RSR190" s="5"/>
      <c r="RSS190" s="5"/>
      <c r="RST190" s="5"/>
      <c r="RSU190" s="5"/>
      <c r="RSV190" s="5"/>
      <c r="RSW190" s="5"/>
      <c r="RSX190" s="5"/>
      <c r="RSY190" s="5"/>
      <c r="RSZ190" s="5"/>
      <c r="RTA190" s="5"/>
      <c r="RTB190" s="5"/>
      <c r="RTC190" s="5"/>
      <c r="RTD190" s="5"/>
      <c r="RTE190" s="5"/>
      <c r="RTF190" s="5"/>
      <c r="RTG190" s="5"/>
      <c r="RTH190" s="5"/>
      <c r="RTI190" s="5"/>
      <c r="RTJ190" s="5"/>
      <c r="RTK190" s="5"/>
      <c r="RTL190" s="5"/>
      <c r="RTM190" s="5"/>
      <c r="RTN190" s="5"/>
      <c r="RTO190" s="5"/>
      <c r="RTP190" s="5"/>
      <c r="RTQ190" s="5"/>
      <c r="RTR190" s="5"/>
      <c r="RTS190" s="5"/>
      <c r="RTT190" s="5"/>
      <c r="RTU190" s="5"/>
      <c r="RTV190" s="5"/>
      <c r="RTW190" s="5"/>
      <c r="RTX190" s="5"/>
      <c r="RTY190" s="5"/>
      <c r="RTZ190" s="5"/>
      <c r="RUA190" s="5"/>
      <c r="RUB190" s="5"/>
      <c r="RUC190" s="5"/>
      <c r="RUD190" s="5"/>
      <c r="RUE190" s="5"/>
      <c r="RUF190" s="5"/>
      <c r="RUG190" s="5"/>
      <c r="RUH190" s="5"/>
      <c r="RUI190" s="5"/>
      <c r="RUJ190" s="5"/>
      <c r="RUK190" s="5"/>
      <c r="RUL190" s="5"/>
      <c r="RUM190" s="5"/>
      <c r="RUN190" s="5"/>
      <c r="RUO190" s="5"/>
      <c r="RUP190" s="5"/>
      <c r="RUQ190" s="5"/>
      <c r="RUR190" s="5"/>
      <c r="RUS190" s="5"/>
      <c r="RUT190" s="5"/>
      <c r="RUU190" s="5"/>
      <c r="RUV190" s="5"/>
      <c r="RUW190" s="5"/>
      <c r="RUX190" s="5"/>
      <c r="RUY190" s="5"/>
      <c r="RUZ190" s="5"/>
      <c r="RVA190" s="5"/>
      <c r="RVB190" s="5"/>
      <c r="RVC190" s="5"/>
      <c r="RVD190" s="5"/>
      <c r="RVE190" s="5"/>
      <c r="RVF190" s="5"/>
      <c r="RVG190" s="5"/>
      <c r="RVH190" s="5"/>
      <c r="RVI190" s="5"/>
      <c r="RVJ190" s="5"/>
      <c r="RVK190" s="5"/>
      <c r="RVL190" s="5"/>
      <c r="RVM190" s="5"/>
      <c r="RVN190" s="5"/>
      <c r="RVO190" s="5"/>
      <c r="RVP190" s="5"/>
      <c r="RVQ190" s="5"/>
      <c r="RVR190" s="5"/>
      <c r="RVS190" s="5"/>
      <c r="RVT190" s="5"/>
      <c r="RVU190" s="5"/>
      <c r="RVV190" s="5"/>
      <c r="RVW190" s="5"/>
      <c r="RVX190" s="5"/>
      <c r="RVY190" s="5"/>
      <c r="RVZ190" s="5"/>
      <c r="RWA190" s="5"/>
      <c r="RWB190" s="5"/>
      <c r="RWC190" s="5"/>
      <c r="RWD190" s="5"/>
      <c r="RWE190" s="5"/>
      <c r="RWF190" s="5"/>
      <c r="RWG190" s="5"/>
      <c r="RWH190" s="5"/>
      <c r="RWI190" s="5"/>
      <c r="RWJ190" s="5"/>
      <c r="RWK190" s="5"/>
      <c r="RWL190" s="5"/>
      <c r="RWM190" s="5"/>
      <c r="RWN190" s="5"/>
      <c r="RWO190" s="5"/>
      <c r="RWP190" s="5"/>
      <c r="RWQ190" s="5"/>
      <c r="RWR190" s="5"/>
      <c r="RWS190" s="5"/>
      <c r="RWT190" s="5"/>
      <c r="RWU190" s="5"/>
      <c r="RWV190" s="5"/>
      <c r="RWW190" s="5"/>
      <c r="RWX190" s="5"/>
      <c r="RWY190" s="5"/>
      <c r="RWZ190" s="5"/>
      <c r="RXA190" s="5"/>
      <c r="RXB190" s="5"/>
      <c r="RXC190" s="5"/>
      <c r="RXD190" s="5"/>
      <c r="RXE190" s="5"/>
      <c r="RXF190" s="5"/>
      <c r="RXG190" s="5"/>
      <c r="RXH190" s="5"/>
      <c r="RXI190" s="5"/>
      <c r="RXJ190" s="5"/>
      <c r="RXK190" s="5"/>
      <c r="RXL190" s="5"/>
      <c r="RXM190" s="5"/>
      <c r="RXN190" s="5"/>
      <c r="RXO190" s="5"/>
      <c r="RXP190" s="5"/>
      <c r="RXQ190" s="5"/>
      <c r="RXR190" s="5"/>
      <c r="RXS190" s="5"/>
      <c r="RXT190" s="5"/>
      <c r="RXU190" s="5"/>
      <c r="RXV190" s="5"/>
      <c r="RXW190" s="5"/>
      <c r="RXX190" s="5"/>
      <c r="RXY190" s="5"/>
      <c r="RXZ190" s="5"/>
      <c r="RYA190" s="5"/>
      <c r="RYB190" s="5"/>
      <c r="RYC190" s="5"/>
      <c r="RYD190" s="5"/>
      <c r="RYE190" s="5"/>
      <c r="RYF190" s="5"/>
      <c r="RYG190" s="5"/>
      <c r="RYH190" s="5"/>
      <c r="RYI190" s="5"/>
      <c r="RYJ190" s="5"/>
      <c r="RYK190" s="5"/>
      <c r="RYL190" s="5"/>
      <c r="RYM190" s="5"/>
      <c r="RYN190" s="5"/>
      <c r="RYO190" s="5"/>
      <c r="RYP190" s="5"/>
      <c r="RYQ190" s="5"/>
      <c r="RYR190" s="5"/>
      <c r="RYS190" s="5"/>
      <c r="RYT190" s="5"/>
      <c r="RYU190" s="5"/>
      <c r="RYV190" s="5"/>
      <c r="RYW190" s="5"/>
      <c r="RYX190" s="5"/>
      <c r="RYY190" s="5"/>
      <c r="RYZ190" s="5"/>
      <c r="RZA190" s="5"/>
      <c r="RZB190" s="5"/>
      <c r="RZC190" s="5"/>
      <c r="RZD190" s="5"/>
      <c r="RZE190" s="5"/>
      <c r="RZF190" s="5"/>
      <c r="RZG190" s="5"/>
      <c r="RZH190" s="5"/>
      <c r="RZI190" s="5"/>
      <c r="RZJ190" s="5"/>
      <c r="RZK190" s="5"/>
      <c r="RZL190" s="5"/>
      <c r="RZM190" s="5"/>
      <c r="RZN190" s="5"/>
      <c r="RZO190" s="5"/>
      <c r="RZP190" s="5"/>
      <c r="RZQ190" s="5"/>
      <c r="RZR190" s="5"/>
      <c r="RZS190" s="5"/>
      <c r="RZT190" s="5"/>
      <c r="RZU190" s="5"/>
      <c r="RZV190" s="5"/>
      <c r="RZW190" s="5"/>
      <c r="RZX190" s="5"/>
      <c r="RZY190" s="5"/>
      <c r="RZZ190" s="5"/>
      <c r="SAA190" s="5"/>
      <c r="SAB190" s="5"/>
      <c r="SAC190" s="5"/>
      <c r="SAD190" s="5"/>
      <c r="SAE190" s="5"/>
      <c r="SAF190" s="5"/>
      <c r="SAG190" s="5"/>
      <c r="SAH190" s="5"/>
      <c r="SAI190" s="5"/>
      <c r="SAJ190" s="5"/>
      <c r="SAK190" s="5"/>
      <c r="SAL190" s="5"/>
      <c r="SAM190" s="5"/>
      <c r="SAN190" s="5"/>
      <c r="SAO190" s="5"/>
      <c r="SAP190" s="5"/>
      <c r="SAQ190" s="5"/>
      <c r="SAR190" s="5"/>
      <c r="SAS190" s="5"/>
      <c r="SAT190" s="5"/>
      <c r="SAU190" s="5"/>
      <c r="SAV190" s="5"/>
      <c r="SAW190" s="5"/>
      <c r="SAX190" s="5"/>
      <c r="SAY190" s="5"/>
      <c r="SAZ190" s="5"/>
      <c r="SBA190" s="5"/>
      <c r="SBB190" s="5"/>
      <c r="SBC190" s="5"/>
      <c r="SBD190" s="5"/>
      <c r="SBE190" s="5"/>
      <c r="SBF190" s="5"/>
      <c r="SBG190" s="5"/>
      <c r="SBH190" s="5"/>
      <c r="SBI190" s="5"/>
      <c r="SBJ190" s="5"/>
      <c r="SBK190" s="5"/>
      <c r="SBL190" s="5"/>
      <c r="SBM190" s="5"/>
      <c r="SBN190" s="5"/>
      <c r="SBO190" s="5"/>
      <c r="SBP190" s="5"/>
      <c r="SBQ190" s="5"/>
      <c r="SBR190" s="5"/>
      <c r="SBS190" s="5"/>
      <c r="SBT190" s="5"/>
      <c r="SBU190" s="5"/>
      <c r="SBV190" s="5"/>
      <c r="SBW190" s="5"/>
      <c r="SBX190" s="5"/>
      <c r="SBY190" s="5"/>
      <c r="SBZ190" s="5"/>
      <c r="SCA190" s="5"/>
      <c r="SCB190" s="5"/>
      <c r="SCC190" s="5"/>
      <c r="SCD190" s="5"/>
      <c r="SCE190" s="5"/>
      <c r="SCF190" s="5"/>
      <c r="SCG190" s="5"/>
      <c r="SCH190" s="5"/>
      <c r="SCI190" s="5"/>
      <c r="SCJ190" s="5"/>
      <c r="SCK190" s="5"/>
      <c r="SCL190" s="5"/>
      <c r="SCM190" s="5"/>
      <c r="SCN190" s="5"/>
      <c r="SCO190" s="5"/>
      <c r="SCP190" s="5"/>
      <c r="SCQ190" s="5"/>
      <c r="SCR190" s="5"/>
      <c r="SCS190" s="5"/>
      <c r="SCT190" s="5"/>
      <c r="SCU190" s="5"/>
      <c r="SCV190" s="5"/>
      <c r="SCW190" s="5"/>
      <c r="SCX190" s="5"/>
      <c r="SCY190" s="5"/>
      <c r="SCZ190" s="5"/>
      <c r="SDA190" s="5"/>
      <c r="SDB190" s="5"/>
      <c r="SDC190" s="5"/>
      <c r="SDD190" s="5"/>
      <c r="SDE190" s="5"/>
      <c r="SDF190" s="5"/>
      <c r="SDG190" s="5"/>
      <c r="SDH190" s="5"/>
      <c r="SDI190" s="5"/>
      <c r="SDJ190" s="5"/>
      <c r="SDK190" s="5"/>
      <c r="SDL190" s="5"/>
      <c r="SDM190" s="5"/>
      <c r="SDN190" s="5"/>
      <c r="SDO190" s="5"/>
      <c r="SDP190" s="5"/>
      <c r="SDQ190" s="5"/>
      <c r="SDR190" s="5"/>
      <c r="SDS190" s="5"/>
      <c r="SDT190" s="5"/>
      <c r="SDU190" s="5"/>
      <c r="SDV190" s="5"/>
      <c r="SDW190" s="5"/>
      <c r="SDX190" s="5"/>
      <c r="SDY190" s="5"/>
      <c r="SDZ190" s="5"/>
      <c r="SEA190" s="5"/>
      <c r="SEB190" s="5"/>
      <c r="SEC190" s="5"/>
      <c r="SED190" s="5"/>
      <c r="SEE190" s="5"/>
      <c r="SEF190" s="5"/>
      <c r="SEG190" s="5"/>
      <c r="SEH190" s="5"/>
      <c r="SEI190" s="5"/>
      <c r="SEJ190" s="5"/>
      <c r="SEK190" s="5"/>
      <c r="SEL190" s="5"/>
      <c r="SEM190" s="5"/>
      <c r="SEN190" s="5"/>
      <c r="SEO190" s="5"/>
      <c r="SEP190" s="5"/>
      <c r="SEQ190" s="5"/>
      <c r="SER190" s="5"/>
      <c r="SES190" s="5"/>
      <c r="SET190" s="5"/>
      <c r="SEU190" s="5"/>
      <c r="SEV190" s="5"/>
      <c r="SEW190" s="5"/>
      <c r="SEX190" s="5"/>
      <c r="SEY190" s="5"/>
      <c r="SEZ190" s="5"/>
      <c r="SFA190" s="5"/>
      <c r="SFB190" s="5"/>
      <c r="SFC190" s="5"/>
      <c r="SFD190" s="5"/>
      <c r="SFE190" s="5"/>
      <c r="SFF190" s="5"/>
      <c r="SFG190" s="5"/>
      <c r="SFH190" s="5"/>
      <c r="SFI190" s="5"/>
      <c r="SFJ190" s="5"/>
      <c r="SFK190" s="5"/>
      <c r="SFL190" s="5"/>
      <c r="SFM190" s="5"/>
      <c r="SFN190" s="5"/>
      <c r="SFO190" s="5"/>
      <c r="SFP190" s="5"/>
      <c r="SFQ190" s="5"/>
      <c r="SFR190" s="5"/>
      <c r="SFS190" s="5"/>
      <c r="SFT190" s="5"/>
      <c r="SFU190" s="5"/>
      <c r="SFV190" s="5"/>
      <c r="SFW190" s="5"/>
      <c r="SFX190" s="5"/>
      <c r="SFY190" s="5"/>
      <c r="SFZ190" s="5"/>
      <c r="SGA190" s="5"/>
      <c r="SGB190" s="5"/>
      <c r="SGC190" s="5"/>
      <c r="SGD190" s="5"/>
      <c r="SGE190" s="5"/>
      <c r="SGF190" s="5"/>
      <c r="SGG190" s="5"/>
      <c r="SGH190" s="5"/>
      <c r="SGI190" s="5"/>
      <c r="SGJ190" s="5"/>
      <c r="SGK190" s="5"/>
      <c r="SGL190" s="5"/>
      <c r="SGM190" s="5"/>
      <c r="SGN190" s="5"/>
      <c r="SGO190" s="5"/>
      <c r="SGP190" s="5"/>
      <c r="SGQ190" s="5"/>
      <c r="SGR190" s="5"/>
      <c r="SGS190" s="5"/>
      <c r="SGT190" s="5"/>
      <c r="SGU190" s="5"/>
      <c r="SGV190" s="5"/>
      <c r="SGW190" s="5"/>
      <c r="SGX190" s="5"/>
      <c r="SGY190" s="5"/>
      <c r="SGZ190" s="5"/>
      <c r="SHA190" s="5"/>
      <c r="SHB190" s="5"/>
      <c r="SHC190" s="5"/>
      <c r="SHD190" s="5"/>
      <c r="SHE190" s="5"/>
      <c r="SHF190" s="5"/>
      <c r="SHG190" s="5"/>
      <c r="SHH190" s="5"/>
      <c r="SHI190" s="5"/>
      <c r="SHJ190" s="5"/>
      <c r="SHK190" s="5"/>
      <c r="SHL190" s="5"/>
      <c r="SHM190" s="5"/>
      <c r="SHN190" s="5"/>
      <c r="SHO190" s="5"/>
      <c r="SHP190" s="5"/>
      <c r="SHQ190" s="5"/>
      <c r="SHR190" s="5"/>
      <c r="SHS190" s="5"/>
      <c r="SHT190" s="5"/>
      <c r="SHU190" s="5"/>
      <c r="SHV190" s="5"/>
      <c r="SHW190" s="5"/>
      <c r="SHX190" s="5"/>
      <c r="SHY190" s="5"/>
      <c r="SHZ190" s="5"/>
      <c r="SIA190" s="5"/>
      <c r="SIB190" s="5"/>
      <c r="SIC190" s="5"/>
      <c r="SID190" s="5"/>
      <c r="SIE190" s="5"/>
      <c r="SIF190" s="5"/>
      <c r="SIG190" s="5"/>
      <c r="SIH190" s="5"/>
      <c r="SII190" s="5"/>
      <c r="SIJ190" s="5"/>
      <c r="SIK190" s="5"/>
      <c r="SIL190" s="5"/>
      <c r="SIM190" s="5"/>
      <c r="SIN190" s="5"/>
      <c r="SIO190" s="5"/>
      <c r="SIP190" s="5"/>
      <c r="SIQ190" s="5"/>
      <c r="SIR190" s="5"/>
      <c r="SIS190" s="5"/>
      <c r="SIT190" s="5"/>
      <c r="SIU190" s="5"/>
      <c r="SIV190" s="5"/>
      <c r="SIW190" s="5"/>
      <c r="SIX190" s="5"/>
      <c r="SIY190" s="5"/>
      <c r="SIZ190" s="5"/>
      <c r="SJA190" s="5"/>
      <c r="SJB190" s="5"/>
      <c r="SJC190" s="5"/>
      <c r="SJD190" s="5"/>
      <c r="SJE190" s="5"/>
      <c r="SJF190" s="5"/>
      <c r="SJG190" s="5"/>
      <c r="SJH190" s="5"/>
      <c r="SJI190" s="5"/>
      <c r="SJJ190" s="5"/>
      <c r="SJK190" s="5"/>
      <c r="SJL190" s="5"/>
      <c r="SJM190" s="5"/>
      <c r="SJN190" s="5"/>
      <c r="SJO190" s="5"/>
      <c r="SJP190" s="5"/>
      <c r="SJQ190" s="5"/>
      <c r="SJR190" s="5"/>
      <c r="SJS190" s="5"/>
      <c r="SJT190" s="5"/>
      <c r="SJU190" s="5"/>
      <c r="SJV190" s="5"/>
      <c r="SJW190" s="5"/>
      <c r="SJX190" s="5"/>
      <c r="SJY190" s="5"/>
      <c r="SJZ190" s="5"/>
      <c r="SKA190" s="5"/>
      <c r="SKB190" s="5"/>
      <c r="SKC190" s="5"/>
      <c r="SKD190" s="5"/>
      <c r="SKE190" s="5"/>
      <c r="SKF190" s="5"/>
      <c r="SKG190" s="5"/>
      <c r="SKH190" s="5"/>
      <c r="SKI190" s="5"/>
      <c r="SKJ190" s="5"/>
      <c r="SKK190" s="5"/>
      <c r="SKL190" s="5"/>
      <c r="SKM190" s="5"/>
      <c r="SKN190" s="5"/>
      <c r="SKO190" s="5"/>
      <c r="SKP190" s="5"/>
      <c r="SKQ190" s="5"/>
      <c r="SKR190" s="5"/>
      <c r="SKS190" s="5"/>
      <c r="SKT190" s="5"/>
      <c r="SKU190" s="5"/>
      <c r="SKV190" s="5"/>
      <c r="SKW190" s="5"/>
      <c r="SKX190" s="5"/>
      <c r="SKY190" s="5"/>
      <c r="SKZ190" s="5"/>
      <c r="SLA190" s="5"/>
      <c r="SLB190" s="5"/>
      <c r="SLC190" s="5"/>
      <c r="SLD190" s="5"/>
      <c r="SLE190" s="5"/>
      <c r="SLF190" s="5"/>
      <c r="SLG190" s="5"/>
      <c r="SLH190" s="5"/>
      <c r="SLI190" s="5"/>
      <c r="SLJ190" s="5"/>
      <c r="SLK190" s="5"/>
      <c r="SLL190" s="5"/>
      <c r="SLM190" s="5"/>
      <c r="SLN190" s="5"/>
      <c r="SLO190" s="5"/>
      <c r="SLP190" s="5"/>
      <c r="SLQ190" s="5"/>
      <c r="SLR190" s="5"/>
      <c r="SLS190" s="5"/>
      <c r="SLT190" s="5"/>
      <c r="SLU190" s="5"/>
      <c r="SLV190" s="5"/>
      <c r="SLW190" s="5"/>
      <c r="SLX190" s="5"/>
      <c r="SLY190" s="5"/>
      <c r="SLZ190" s="5"/>
      <c r="SMA190" s="5"/>
      <c r="SMB190" s="5"/>
      <c r="SMC190" s="5"/>
      <c r="SMD190" s="5"/>
      <c r="SME190" s="5"/>
      <c r="SMF190" s="5"/>
      <c r="SMG190" s="5"/>
      <c r="SMH190" s="5"/>
      <c r="SMI190" s="5"/>
      <c r="SMJ190" s="5"/>
      <c r="SMK190" s="5"/>
      <c r="SML190" s="5"/>
      <c r="SMM190" s="5"/>
      <c r="SMN190" s="5"/>
      <c r="SMO190" s="5"/>
      <c r="SMP190" s="5"/>
      <c r="SMQ190" s="5"/>
      <c r="SMR190" s="5"/>
      <c r="SMS190" s="5"/>
      <c r="SMT190" s="5"/>
      <c r="SMU190" s="5"/>
      <c r="SMV190" s="5"/>
      <c r="SMW190" s="5"/>
      <c r="SMX190" s="5"/>
      <c r="SMY190" s="5"/>
      <c r="SMZ190" s="5"/>
      <c r="SNA190" s="5"/>
      <c r="SNB190" s="5"/>
      <c r="SNC190" s="5"/>
      <c r="SND190" s="5"/>
      <c r="SNE190" s="5"/>
      <c r="SNF190" s="5"/>
      <c r="SNG190" s="5"/>
      <c r="SNH190" s="5"/>
      <c r="SNI190" s="5"/>
      <c r="SNJ190" s="5"/>
      <c r="SNK190" s="5"/>
      <c r="SNL190" s="5"/>
      <c r="SNM190" s="5"/>
      <c r="SNN190" s="5"/>
      <c r="SNO190" s="5"/>
      <c r="SNP190" s="5"/>
      <c r="SNQ190" s="5"/>
      <c r="SNR190" s="5"/>
      <c r="SNS190" s="5"/>
      <c r="SNT190" s="5"/>
      <c r="SNU190" s="5"/>
      <c r="SNV190" s="5"/>
      <c r="SNW190" s="5"/>
      <c r="SNX190" s="5"/>
      <c r="SNY190" s="5"/>
      <c r="SNZ190" s="5"/>
      <c r="SOA190" s="5"/>
      <c r="SOB190" s="5"/>
      <c r="SOC190" s="5"/>
      <c r="SOD190" s="5"/>
      <c r="SOE190" s="5"/>
      <c r="SOF190" s="5"/>
      <c r="SOG190" s="5"/>
      <c r="SOH190" s="5"/>
      <c r="SOI190" s="5"/>
      <c r="SOJ190" s="5"/>
      <c r="SOK190" s="5"/>
      <c r="SOL190" s="5"/>
      <c r="SOM190" s="5"/>
      <c r="SON190" s="5"/>
      <c r="SOO190" s="5"/>
      <c r="SOP190" s="5"/>
      <c r="SOQ190" s="5"/>
      <c r="SOR190" s="5"/>
      <c r="SOS190" s="5"/>
      <c r="SOT190" s="5"/>
      <c r="SOU190" s="5"/>
      <c r="SOV190" s="5"/>
      <c r="SOW190" s="5"/>
      <c r="SOX190" s="5"/>
      <c r="SOY190" s="5"/>
      <c r="SOZ190" s="5"/>
      <c r="SPA190" s="5"/>
      <c r="SPB190" s="5"/>
      <c r="SPC190" s="5"/>
      <c r="SPD190" s="5"/>
      <c r="SPE190" s="5"/>
      <c r="SPF190" s="5"/>
      <c r="SPG190" s="5"/>
      <c r="SPH190" s="5"/>
      <c r="SPI190" s="5"/>
      <c r="SPJ190" s="5"/>
      <c r="SPK190" s="5"/>
      <c r="SPL190" s="5"/>
      <c r="SPM190" s="5"/>
      <c r="SPN190" s="5"/>
      <c r="SPO190" s="5"/>
      <c r="SPP190" s="5"/>
      <c r="SPQ190" s="5"/>
      <c r="SPR190" s="5"/>
      <c r="SPS190" s="5"/>
      <c r="SPT190" s="5"/>
      <c r="SPU190" s="5"/>
      <c r="SPV190" s="5"/>
      <c r="SPW190" s="5"/>
      <c r="SPX190" s="5"/>
      <c r="SPY190" s="5"/>
      <c r="SPZ190" s="5"/>
      <c r="SQA190" s="5"/>
      <c r="SQB190" s="5"/>
      <c r="SQC190" s="5"/>
      <c r="SQD190" s="5"/>
      <c r="SQE190" s="5"/>
      <c r="SQF190" s="5"/>
      <c r="SQG190" s="5"/>
      <c r="SQH190" s="5"/>
      <c r="SQI190" s="5"/>
      <c r="SQJ190" s="5"/>
      <c r="SQK190" s="5"/>
      <c r="SQL190" s="5"/>
      <c r="SQM190" s="5"/>
      <c r="SQN190" s="5"/>
      <c r="SQO190" s="5"/>
      <c r="SQP190" s="5"/>
      <c r="SQQ190" s="5"/>
      <c r="SQR190" s="5"/>
      <c r="SQS190" s="5"/>
      <c r="SQT190" s="5"/>
      <c r="SQU190" s="5"/>
      <c r="SQV190" s="5"/>
      <c r="SQW190" s="5"/>
      <c r="SQX190" s="5"/>
      <c r="SQY190" s="5"/>
      <c r="SQZ190" s="5"/>
      <c r="SRA190" s="5"/>
      <c r="SRB190" s="5"/>
      <c r="SRC190" s="5"/>
      <c r="SRD190" s="5"/>
      <c r="SRE190" s="5"/>
      <c r="SRF190" s="5"/>
      <c r="SRG190" s="5"/>
      <c r="SRH190" s="5"/>
      <c r="SRI190" s="5"/>
      <c r="SRJ190" s="5"/>
      <c r="SRK190" s="5"/>
      <c r="SRL190" s="5"/>
      <c r="SRM190" s="5"/>
      <c r="SRN190" s="5"/>
      <c r="SRO190" s="5"/>
      <c r="SRP190" s="5"/>
      <c r="SRQ190" s="5"/>
      <c r="SRR190" s="5"/>
      <c r="SRS190" s="5"/>
      <c r="SRT190" s="5"/>
      <c r="SRU190" s="5"/>
      <c r="SRV190" s="5"/>
      <c r="SRW190" s="5"/>
      <c r="SRX190" s="5"/>
      <c r="SRY190" s="5"/>
      <c r="SRZ190" s="5"/>
      <c r="SSA190" s="5"/>
      <c r="SSB190" s="5"/>
      <c r="SSC190" s="5"/>
      <c r="SSD190" s="5"/>
      <c r="SSE190" s="5"/>
      <c r="SSF190" s="5"/>
      <c r="SSG190" s="5"/>
      <c r="SSH190" s="5"/>
      <c r="SSI190" s="5"/>
      <c r="SSJ190" s="5"/>
      <c r="SSK190" s="5"/>
      <c r="SSL190" s="5"/>
      <c r="SSM190" s="5"/>
      <c r="SSN190" s="5"/>
      <c r="SSO190" s="5"/>
      <c r="SSP190" s="5"/>
      <c r="SSQ190" s="5"/>
      <c r="SSR190" s="5"/>
      <c r="SSS190" s="5"/>
      <c r="SST190" s="5"/>
      <c r="SSU190" s="5"/>
      <c r="SSV190" s="5"/>
      <c r="SSW190" s="5"/>
      <c r="SSX190" s="5"/>
      <c r="SSY190" s="5"/>
      <c r="SSZ190" s="5"/>
      <c r="STA190" s="5"/>
      <c r="STB190" s="5"/>
      <c r="STC190" s="5"/>
      <c r="STD190" s="5"/>
      <c r="STE190" s="5"/>
      <c r="STF190" s="5"/>
      <c r="STG190" s="5"/>
      <c r="STH190" s="5"/>
      <c r="STI190" s="5"/>
      <c r="STJ190" s="5"/>
      <c r="STK190" s="5"/>
      <c r="STL190" s="5"/>
      <c r="STM190" s="5"/>
      <c r="STN190" s="5"/>
      <c r="STO190" s="5"/>
      <c r="STP190" s="5"/>
      <c r="STQ190" s="5"/>
      <c r="STR190" s="5"/>
      <c r="STS190" s="5"/>
      <c r="STT190" s="5"/>
      <c r="STU190" s="5"/>
      <c r="STV190" s="5"/>
      <c r="STW190" s="5"/>
      <c r="STX190" s="5"/>
      <c r="STY190" s="5"/>
      <c r="STZ190" s="5"/>
      <c r="SUA190" s="5"/>
      <c r="SUB190" s="5"/>
      <c r="SUC190" s="5"/>
      <c r="SUD190" s="5"/>
      <c r="SUE190" s="5"/>
      <c r="SUF190" s="5"/>
      <c r="SUG190" s="5"/>
      <c r="SUH190" s="5"/>
      <c r="SUI190" s="5"/>
      <c r="SUJ190" s="5"/>
      <c r="SUK190" s="5"/>
      <c r="SUL190" s="5"/>
      <c r="SUM190" s="5"/>
      <c r="SUN190" s="5"/>
      <c r="SUO190" s="5"/>
      <c r="SUP190" s="5"/>
      <c r="SUQ190" s="5"/>
      <c r="SUR190" s="5"/>
      <c r="SUS190" s="5"/>
      <c r="SUT190" s="5"/>
      <c r="SUU190" s="5"/>
      <c r="SUV190" s="5"/>
      <c r="SUW190" s="5"/>
      <c r="SUX190" s="5"/>
      <c r="SUY190" s="5"/>
      <c r="SUZ190" s="5"/>
      <c r="SVA190" s="5"/>
      <c r="SVB190" s="5"/>
      <c r="SVC190" s="5"/>
      <c r="SVD190" s="5"/>
      <c r="SVE190" s="5"/>
      <c r="SVF190" s="5"/>
      <c r="SVG190" s="5"/>
      <c r="SVH190" s="5"/>
      <c r="SVI190" s="5"/>
      <c r="SVJ190" s="5"/>
      <c r="SVK190" s="5"/>
      <c r="SVL190" s="5"/>
      <c r="SVM190" s="5"/>
      <c r="SVN190" s="5"/>
      <c r="SVO190" s="5"/>
      <c r="SVP190" s="5"/>
      <c r="SVQ190" s="5"/>
      <c r="SVR190" s="5"/>
      <c r="SVS190" s="5"/>
      <c r="SVT190" s="5"/>
      <c r="SVU190" s="5"/>
      <c r="SVV190" s="5"/>
      <c r="SVW190" s="5"/>
      <c r="SVX190" s="5"/>
      <c r="SVY190" s="5"/>
      <c r="SVZ190" s="5"/>
      <c r="SWA190" s="5"/>
      <c r="SWB190" s="5"/>
      <c r="SWC190" s="5"/>
      <c r="SWD190" s="5"/>
      <c r="SWE190" s="5"/>
      <c r="SWF190" s="5"/>
      <c r="SWG190" s="5"/>
      <c r="SWH190" s="5"/>
      <c r="SWI190" s="5"/>
      <c r="SWJ190" s="5"/>
      <c r="SWK190" s="5"/>
      <c r="SWL190" s="5"/>
      <c r="SWM190" s="5"/>
      <c r="SWN190" s="5"/>
      <c r="SWO190" s="5"/>
      <c r="SWP190" s="5"/>
      <c r="SWQ190" s="5"/>
      <c r="SWR190" s="5"/>
      <c r="SWS190" s="5"/>
      <c r="SWT190" s="5"/>
      <c r="SWU190" s="5"/>
      <c r="SWV190" s="5"/>
      <c r="SWW190" s="5"/>
      <c r="SWX190" s="5"/>
      <c r="SWY190" s="5"/>
      <c r="SWZ190" s="5"/>
      <c r="SXA190" s="5"/>
      <c r="SXB190" s="5"/>
      <c r="SXC190" s="5"/>
      <c r="SXD190" s="5"/>
      <c r="SXE190" s="5"/>
      <c r="SXF190" s="5"/>
      <c r="SXG190" s="5"/>
      <c r="SXH190" s="5"/>
      <c r="SXI190" s="5"/>
      <c r="SXJ190" s="5"/>
      <c r="SXK190" s="5"/>
      <c r="SXL190" s="5"/>
      <c r="SXM190" s="5"/>
      <c r="SXN190" s="5"/>
      <c r="SXO190" s="5"/>
      <c r="SXP190" s="5"/>
      <c r="SXQ190" s="5"/>
      <c r="SXR190" s="5"/>
      <c r="SXS190" s="5"/>
      <c r="SXT190" s="5"/>
      <c r="SXU190" s="5"/>
      <c r="SXV190" s="5"/>
      <c r="SXW190" s="5"/>
      <c r="SXX190" s="5"/>
      <c r="SXY190" s="5"/>
      <c r="SXZ190" s="5"/>
      <c r="SYA190" s="5"/>
      <c r="SYB190" s="5"/>
      <c r="SYC190" s="5"/>
      <c r="SYD190" s="5"/>
      <c r="SYE190" s="5"/>
      <c r="SYF190" s="5"/>
      <c r="SYG190" s="5"/>
      <c r="SYH190" s="5"/>
      <c r="SYI190" s="5"/>
      <c r="SYJ190" s="5"/>
      <c r="SYK190" s="5"/>
      <c r="SYL190" s="5"/>
      <c r="SYM190" s="5"/>
      <c r="SYN190" s="5"/>
      <c r="SYO190" s="5"/>
      <c r="SYP190" s="5"/>
      <c r="SYQ190" s="5"/>
      <c r="SYR190" s="5"/>
      <c r="SYS190" s="5"/>
      <c r="SYT190" s="5"/>
      <c r="SYU190" s="5"/>
      <c r="SYV190" s="5"/>
      <c r="SYW190" s="5"/>
      <c r="SYX190" s="5"/>
      <c r="SYY190" s="5"/>
      <c r="SYZ190" s="5"/>
      <c r="SZA190" s="5"/>
      <c r="SZB190" s="5"/>
      <c r="SZC190" s="5"/>
      <c r="SZD190" s="5"/>
      <c r="SZE190" s="5"/>
      <c r="SZF190" s="5"/>
      <c r="SZG190" s="5"/>
      <c r="SZH190" s="5"/>
      <c r="SZI190" s="5"/>
      <c r="SZJ190" s="5"/>
      <c r="SZK190" s="5"/>
      <c r="SZL190" s="5"/>
      <c r="SZM190" s="5"/>
      <c r="SZN190" s="5"/>
      <c r="SZO190" s="5"/>
      <c r="SZP190" s="5"/>
      <c r="SZQ190" s="5"/>
      <c r="SZR190" s="5"/>
      <c r="SZS190" s="5"/>
      <c r="SZT190" s="5"/>
      <c r="SZU190" s="5"/>
      <c r="SZV190" s="5"/>
      <c r="SZW190" s="5"/>
      <c r="SZX190" s="5"/>
      <c r="SZY190" s="5"/>
      <c r="SZZ190" s="5"/>
      <c r="TAA190" s="5"/>
      <c r="TAB190" s="5"/>
      <c r="TAC190" s="5"/>
      <c r="TAD190" s="5"/>
      <c r="TAE190" s="5"/>
      <c r="TAF190" s="5"/>
      <c r="TAG190" s="5"/>
      <c r="TAH190" s="5"/>
      <c r="TAI190" s="5"/>
      <c r="TAJ190" s="5"/>
      <c r="TAK190" s="5"/>
      <c r="TAL190" s="5"/>
      <c r="TAM190" s="5"/>
      <c r="TAN190" s="5"/>
      <c r="TAO190" s="5"/>
      <c r="TAP190" s="5"/>
      <c r="TAQ190" s="5"/>
      <c r="TAR190" s="5"/>
      <c r="TAS190" s="5"/>
      <c r="TAT190" s="5"/>
      <c r="TAU190" s="5"/>
      <c r="TAV190" s="5"/>
      <c r="TAW190" s="5"/>
      <c r="TAX190" s="5"/>
      <c r="TAY190" s="5"/>
      <c r="TAZ190" s="5"/>
      <c r="TBA190" s="5"/>
      <c r="TBB190" s="5"/>
      <c r="TBC190" s="5"/>
      <c r="TBD190" s="5"/>
      <c r="TBE190" s="5"/>
      <c r="TBF190" s="5"/>
      <c r="TBG190" s="5"/>
      <c r="TBH190" s="5"/>
      <c r="TBI190" s="5"/>
      <c r="TBJ190" s="5"/>
      <c r="TBK190" s="5"/>
      <c r="TBL190" s="5"/>
      <c r="TBM190" s="5"/>
      <c r="TBN190" s="5"/>
      <c r="TBO190" s="5"/>
      <c r="TBP190" s="5"/>
      <c r="TBQ190" s="5"/>
      <c r="TBR190" s="5"/>
      <c r="TBS190" s="5"/>
      <c r="TBT190" s="5"/>
      <c r="TBU190" s="5"/>
      <c r="TBV190" s="5"/>
      <c r="TBW190" s="5"/>
      <c r="TBX190" s="5"/>
      <c r="TBY190" s="5"/>
      <c r="TBZ190" s="5"/>
      <c r="TCA190" s="5"/>
      <c r="TCB190" s="5"/>
      <c r="TCC190" s="5"/>
      <c r="TCD190" s="5"/>
      <c r="TCE190" s="5"/>
      <c r="TCF190" s="5"/>
      <c r="TCG190" s="5"/>
      <c r="TCH190" s="5"/>
      <c r="TCI190" s="5"/>
      <c r="TCJ190" s="5"/>
      <c r="TCK190" s="5"/>
      <c r="TCL190" s="5"/>
      <c r="TCM190" s="5"/>
      <c r="TCN190" s="5"/>
      <c r="TCO190" s="5"/>
      <c r="TCP190" s="5"/>
      <c r="TCQ190" s="5"/>
      <c r="TCR190" s="5"/>
      <c r="TCS190" s="5"/>
      <c r="TCT190" s="5"/>
      <c r="TCU190" s="5"/>
      <c r="TCV190" s="5"/>
      <c r="TCW190" s="5"/>
      <c r="TCX190" s="5"/>
      <c r="TCY190" s="5"/>
      <c r="TCZ190" s="5"/>
      <c r="TDA190" s="5"/>
      <c r="TDB190" s="5"/>
      <c r="TDC190" s="5"/>
      <c r="TDD190" s="5"/>
      <c r="TDE190" s="5"/>
      <c r="TDF190" s="5"/>
      <c r="TDG190" s="5"/>
      <c r="TDH190" s="5"/>
      <c r="TDI190" s="5"/>
      <c r="TDJ190" s="5"/>
      <c r="TDK190" s="5"/>
      <c r="TDL190" s="5"/>
      <c r="TDM190" s="5"/>
      <c r="TDN190" s="5"/>
      <c r="TDO190" s="5"/>
      <c r="TDP190" s="5"/>
      <c r="TDQ190" s="5"/>
      <c r="TDR190" s="5"/>
      <c r="TDS190" s="5"/>
      <c r="TDT190" s="5"/>
      <c r="TDU190" s="5"/>
      <c r="TDV190" s="5"/>
      <c r="TDW190" s="5"/>
      <c r="TDX190" s="5"/>
      <c r="TDY190" s="5"/>
      <c r="TDZ190" s="5"/>
      <c r="TEA190" s="5"/>
      <c r="TEB190" s="5"/>
      <c r="TEC190" s="5"/>
      <c r="TED190" s="5"/>
      <c r="TEE190" s="5"/>
      <c r="TEF190" s="5"/>
      <c r="TEG190" s="5"/>
      <c r="TEH190" s="5"/>
      <c r="TEI190" s="5"/>
      <c r="TEJ190" s="5"/>
      <c r="TEK190" s="5"/>
      <c r="TEL190" s="5"/>
      <c r="TEM190" s="5"/>
      <c r="TEN190" s="5"/>
      <c r="TEO190" s="5"/>
      <c r="TEP190" s="5"/>
      <c r="TEQ190" s="5"/>
      <c r="TER190" s="5"/>
      <c r="TES190" s="5"/>
      <c r="TET190" s="5"/>
      <c r="TEU190" s="5"/>
      <c r="TEV190" s="5"/>
      <c r="TEW190" s="5"/>
      <c r="TEX190" s="5"/>
      <c r="TEY190" s="5"/>
      <c r="TEZ190" s="5"/>
      <c r="TFA190" s="5"/>
      <c r="TFB190" s="5"/>
      <c r="TFC190" s="5"/>
      <c r="TFD190" s="5"/>
      <c r="TFE190" s="5"/>
      <c r="TFF190" s="5"/>
      <c r="TFG190" s="5"/>
      <c r="TFH190" s="5"/>
      <c r="TFI190" s="5"/>
      <c r="TFJ190" s="5"/>
      <c r="TFK190" s="5"/>
      <c r="TFL190" s="5"/>
      <c r="TFM190" s="5"/>
      <c r="TFN190" s="5"/>
      <c r="TFO190" s="5"/>
      <c r="TFP190" s="5"/>
      <c r="TFQ190" s="5"/>
      <c r="TFR190" s="5"/>
      <c r="TFS190" s="5"/>
      <c r="TFT190" s="5"/>
      <c r="TFU190" s="5"/>
      <c r="TFV190" s="5"/>
      <c r="TFW190" s="5"/>
      <c r="TFX190" s="5"/>
      <c r="TFY190" s="5"/>
      <c r="TFZ190" s="5"/>
      <c r="TGA190" s="5"/>
      <c r="TGB190" s="5"/>
      <c r="TGC190" s="5"/>
      <c r="TGD190" s="5"/>
      <c r="TGE190" s="5"/>
      <c r="TGF190" s="5"/>
      <c r="TGG190" s="5"/>
      <c r="TGH190" s="5"/>
      <c r="TGI190" s="5"/>
      <c r="TGJ190" s="5"/>
      <c r="TGK190" s="5"/>
      <c r="TGL190" s="5"/>
      <c r="TGM190" s="5"/>
      <c r="TGN190" s="5"/>
      <c r="TGO190" s="5"/>
      <c r="TGP190" s="5"/>
      <c r="TGQ190" s="5"/>
      <c r="TGR190" s="5"/>
      <c r="TGS190" s="5"/>
      <c r="TGT190" s="5"/>
      <c r="TGU190" s="5"/>
      <c r="TGV190" s="5"/>
      <c r="TGW190" s="5"/>
      <c r="TGX190" s="5"/>
      <c r="TGY190" s="5"/>
      <c r="TGZ190" s="5"/>
      <c r="THA190" s="5"/>
      <c r="THB190" s="5"/>
      <c r="THC190" s="5"/>
      <c r="THD190" s="5"/>
      <c r="THE190" s="5"/>
      <c r="THF190" s="5"/>
      <c r="THG190" s="5"/>
      <c r="THH190" s="5"/>
      <c r="THI190" s="5"/>
      <c r="THJ190" s="5"/>
      <c r="THK190" s="5"/>
      <c r="THL190" s="5"/>
      <c r="THM190" s="5"/>
      <c r="THN190" s="5"/>
      <c r="THO190" s="5"/>
      <c r="THP190" s="5"/>
      <c r="THQ190" s="5"/>
      <c r="THR190" s="5"/>
      <c r="THS190" s="5"/>
      <c r="THT190" s="5"/>
      <c r="THU190" s="5"/>
      <c r="THV190" s="5"/>
      <c r="THW190" s="5"/>
      <c r="THX190" s="5"/>
      <c r="THY190" s="5"/>
      <c r="THZ190" s="5"/>
      <c r="TIA190" s="5"/>
      <c r="TIB190" s="5"/>
      <c r="TIC190" s="5"/>
      <c r="TID190" s="5"/>
      <c r="TIE190" s="5"/>
      <c r="TIF190" s="5"/>
      <c r="TIG190" s="5"/>
      <c r="TIH190" s="5"/>
      <c r="TII190" s="5"/>
      <c r="TIJ190" s="5"/>
      <c r="TIK190" s="5"/>
      <c r="TIL190" s="5"/>
      <c r="TIM190" s="5"/>
      <c r="TIN190" s="5"/>
      <c r="TIO190" s="5"/>
      <c r="TIP190" s="5"/>
      <c r="TIQ190" s="5"/>
      <c r="TIR190" s="5"/>
      <c r="TIS190" s="5"/>
      <c r="TIT190" s="5"/>
      <c r="TIU190" s="5"/>
      <c r="TIV190" s="5"/>
      <c r="TIW190" s="5"/>
      <c r="TIX190" s="5"/>
      <c r="TIY190" s="5"/>
      <c r="TIZ190" s="5"/>
      <c r="TJA190" s="5"/>
      <c r="TJB190" s="5"/>
      <c r="TJC190" s="5"/>
      <c r="TJD190" s="5"/>
      <c r="TJE190" s="5"/>
      <c r="TJF190" s="5"/>
      <c r="TJG190" s="5"/>
      <c r="TJH190" s="5"/>
      <c r="TJI190" s="5"/>
      <c r="TJJ190" s="5"/>
      <c r="TJK190" s="5"/>
      <c r="TJL190" s="5"/>
      <c r="TJM190" s="5"/>
      <c r="TJN190" s="5"/>
      <c r="TJO190" s="5"/>
      <c r="TJP190" s="5"/>
      <c r="TJQ190" s="5"/>
      <c r="TJR190" s="5"/>
      <c r="TJS190" s="5"/>
      <c r="TJT190" s="5"/>
      <c r="TJU190" s="5"/>
      <c r="TJV190" s="5"/>
      <c r="TJW190" s="5"/>
      <c r="TJX190" s="5"/>
      <c r="TJY190" s="5"/>
      <c r="TJZ190" s="5"/>
      <c r="TKA190" s="5"/>
      <c r="TKB190" s="5"/>
      <c r="TKC190" s="5"/>
      <c r="TKD190" s="5"/>
      <c r="TKE190" s="5"/>
      <c r="TKF190" s="5"/>
      <c r="TKG190" s="5"/>
      <c r="TKH190" s="5"/>
      <c r="TKI190" s="5"/>
      <c r="TKJ190" s="5"/>
      <c r="TKK190" s="5"/>
      <c r="TKL190" s="5"/>
      <c r="TKM190" s="5"/>
      <c r="TKN190" s="5"/>
      <c r="TKO190" s="5"/>
      <c r="TKP190" s="5"/>
      <c r="TKQ190" s="5"/>
      <c r="TKR190" s="5"/>
      <c r="TKS190" s="5"/>
      <c r="TKT190" s="5"/>
      <c r="TKU190" s="5"/>
      <c r="TKV190" s="5"/>
      <c r="TKW190" s="5"/>
      <c r="TKX190" s="5"/>
      <c r="TKY190" s="5"/>
      <c r="TKZ190" s="5"/>
      <c r="TLA190" s="5"/>
      <c r="TLB190" s="5"/>
      <c r="TLC190" s="5"/>
      <c r="TLD190" s="5"/>
      <c r="TLE190" s="5"/>
      <c r="TLF190" s="5"/>
      <c r="TLG190" s="5"/>
      <c r="TLH190" s="5"/>
      <c r="TLI190" s="5"/>
      <c r="TLJ190" s="5"/>
      <c r="TLK190" s="5"/>
      <c r="TLL190" s="5"/>
      <c r="TLM190" s="5"/>
      <c r="TLN190" s="5"/>
      <c r="TLO190" s="5"/>
      <c r="TLP190" s="5"/>
      <c r="TLQ190" s="5"/>
      <c r="TLR190" s="5"/>
      <c r="TLS190" s="5"/>
      <c r="TLT190" s="5"/>
      <c r="TLU190" s="5"/>
      <c r="TLV190" s="5"/>
      <c r="TLW190" s="5"/>
      <c r="TLX190" s="5"/>
      <c r="TLY190" s="5"/>
      <c r="TLZ190" s="5"/>
      <c r="TMA190" s="5"/>
      <c r="TMB190" s="5"/>
      <c r="TMC190" s="5"/>
      <c r="TMD190" s="5"/>
      <c r="TME190" s="5"/>
      <c r="TMF190" s="5"/>
      <c r="TMG190" s="5"/>
      <c r="TMH190" s="5"/>
      <c r="TMI190" s="5"/>
      <c r="TMJ190" s="5"/>
      <c r="TMK190" s="5"/>
      <c r="TML190" s="5"/>
      <c r="TMM190" s="5"/>
      <c r="TMN190" s="5"/>
      <c r="TMO190" s="5"/>
      <c r="TMP190" s="5"/>
      <c r="TMQ190" s="5"/>
      <c r="TMR190" s="5"/>
      <c r="TMS190" s="5"/>
      <c r="TMT190" s="5"/>
      <c r="TMU190" s="5"/>
      <c r="TMV190" s="5"/>
      <c r="TMW190" s="5"/>
      <c r="TMX190" s="5"/>
      <c r="TMY190" s="5"/>
      <c r="TMZ190" s="5"/>
      <c r="TNA190" s="5"/>
      <c r="TNB190" s="5"/>
      <c r="TNC190" s="5"/>
      <c r="TND190" s="5"/>
      <c r="TNE190" s="5"/>
      <c r="TNF190" s="5"/>
      <c r="TNG190" s="5"/>
      <c r="TNH190" s="5"/>
      <c r="TNI190" s="5"/>
      <c r="TNJ190" s="5"/>
      <c r="TNK190" s="5"/>
      <c r="TNL190" s="5"/>
      <c r="TNM190" s="5"/>
      <c r="TNN190" s="5"/>
      <c r="TNO190" s="5"/>
      <c r="TNP190" s="5"/>
      <c r="TNQ190" s="5"/>
      <c r="TNR190" s="5"/>
      <c r="TNS190" s="5"/>
      <c r="TNT190" s="5"/>
      <c r="TNU190" s="5"/>
      <c r="TNV190" s="5"/>
      <c r="TNW190" s="5"/>
      <c r="TNX190" s="5"/>
      <c r="TNY190" s="5"/>
      <c r="TNZ190" s="5"/>
      <c r="TOA190" s="5"/>
      <c r="TOB190" s="5"/>
      <c r="TOC190" s="5"/>
      <c r="TOD190" s="5"/>
      <c r="TOE190" s="5"/>
      <c r="TOF190" s="5"/>
      <c r="TOG190" s="5"/>
      <c r="TOH190" s="5"/>
      <c r="TOI190" s="5"/>
      <c r="TOJ190" s="5"/>
      <c r="TOK190" s="5"/>
      <c r="TOL190" s="5"/>
      <c r="TOM190" s="5"/>
      <c r="TON190" s="5"/>
      <c r="TOO190" s="5"/>
      <c r="TOP190" s="5"/>
      <c r="TOQ190" s="5"/>
      <c r="TOR190" s="5"/>
      <c r="TOS190" s="5"/>
      <c r="TOT190" s="5"/>
      <c r="TOU190" s="5"/>
      <c r="TOV190" s="5"/>
      <c r="TOW190" s="5"/>
      <c r="TOX190" s="5"/>
      <c r="TOY190" s="5"/>
      <c r="TOZ190" s="5"/>
      <c r="TPA190" s="5"/>
      <c r="TPB190" s="5"/>
      <c r="TPC190" s="5"/>
      <c r="TPD190" s="5"/>
      <c r="TPE190" s="5"/>
      <c r="TPF190" s="5"/>
      <c r="TPG190" s="5"/>
      <c r="TPH190" s="5"/>
      <c r="TPI190" s="5"/>
      <c r="TPJ190" s="5"/>
      <c r="TPK190" s="5"/>
      <c r="TPL190" s="5"/>
      <c r="TPM190" s="5"/>
      <c r="TPN190" s="5"/>
      <c r="TPO190" s="5"/>
      <c r="TPP190" s="5"/>
      <c r="TPQ190" s="5"/>
      <c r="TPR190" s="5"/>
      <c r="TPS190" s="5"/>
      <c r="TPT190" s="5"/>
      <c r="TPU190" s="5"/>
      <c r="TPV190" s="5"/>
      <c r="TPW190" s="5"/>
      <c r="TPX190" s="5"/>
      <c r="TPY190" s="5"/>
      <c r="TPZ190" s="5"/>
      <c r="TQA190" s="5"/>
      <c r="TQB190" s="5"/>
      <c r="TQC190" s="5"/>
      <c r="TQD190" s="5"/>
      <c r="TQE190" s="5"/>
      <c r="TQF190" s="5"/>
      <c r="TQG190" s="5"/>
      <c r="TQH190" s="5"/>
      <c r="TQI190" s="5"/>
      <c r="TQJ190" s="5"/>
      <c r="TQK190" s="5"/>
      <c r="TQL190" s="5"/>
      <c r="TQM190" s="5"/>
      <c r="TQN190" s="5"/>
      <c r="TQO190" s="5"/>
      <c r="TQP190" s="5"/>
      <c r="TQQ190" s="5"/>
      <c r="TQR190" s="5"/>
      <c r="TQS190" s="5"/>
      <c r="TQT190" s="5"/>
      <c r="TQU190" s="5"/>
      <c r="TQV190" s="5"/>
      <c r="TQW190" s="5"/>
      <c r="TQX190" s="5"/>
      <c r="TQY190" s="5"/>
      <c r="TQZ190" s="5"/>
      <c r="TRA190" s="5"/>
      <c r="TRB190" s="5"/>
      <c r="TRC190" s="5"/>
      <c r="TRD190" s="5"/>
      <c r="TRE190" s="5"/>
      <c r="TRF190" s="5"/>
      <c r="TRG190" s="5"/>
      <c r="TRH190" s="5"/>
      <c r="TRI190" s="5"/>
      <c r="TRJ190" s="5"/>
      <c r="TRK190" s="5"/>
      <c r="TRL190" s="5"/>
      <c r="TRM190" s="5"/>
      <c r="TRN190" s="5"/>
      <c r="TRO190" s="5"/>
      <c r="TRP190" s="5"/>
      <c r="TRQ190" s="5"/>
      <c r="TRR190" s="5"/>
      <c r="TRS190" s="5"/>
      <c r="TRT190" s="5"/>
      <c r="TRU190" s="5"/>
      <c r="TRV190" s="5"/>
      <c r="TRW190" s="5"/>
      <c r="TRX190" s="5"/>
      <c r="TRY190" s="5"/>
      <c r="TRZ190" s="5"/>
      <c r="TSA190" s="5"/>
      <c r="TSB190" s="5"/>
      <c r="TSC190" s="5"/>
      <c r="TSD190" s="5"/>
      <c r="TSE190" s="5"/>
      <c r="TSF190" s="5"/>
      <c r="TSG190" s="5"/>
      <c r="TSH190" s="5"/>
      <c r="TSI190" s="5"/>
      <c r="TSJ190" s="5"/>
      <c r="TSK190" s="5"/>
      <c r="TSL190" s="5"/>
      <c r="TSM190" s="5"/>
      <c r="TSN190" s="5"/>
      <c r="TSO190" s="5"/>
      <c r="TSP190" s="5"/>
      <c r="TSQ190" s="5"/>
      <c r="TSR190" s="5"/>
      <c r="TSS190" s="5"/>
      <c r="TST190" s="5"/>
      <c r="TSU190" s="5"/>
      <c r="TSV190" s="5"/>
      <c r="TSW190" s="5"/>
      <c r="TSX190" s="5"/>
      <c r="TSY190" s="5"/>
      <c r="TSZ190" s="5"/>
      <c r="TTA190" s="5"/>
      <c r="TTB190" s="5"/>
      <c r="TTC190" s="5"/>
      <c r="TTD190" s="5"/>
      <c r="TTE190" s="5"/>
      <c r="TTF190" s="5"/>
      <c r="TTG190" s="5"/>
      <c r="TTH190" s="5"/>
      <c r="TTI190" s="5"/>
      <c r="TTJ190" s="5"/>
      <c r="TTK190" s="5"/>
      <c r="TTL190" s="5"/>
      <c r="TTM190" s="5"/>
      <c r="TTN190" s="5"/>
      <c r="TTO190" s="5"/>
      <c r="TTP190" s="5"/>
      <c r="TTQ190" s="5"/>
      <c r="TTR190" s="5"/>
      <c r="TTS190" s="5"/>
      <c r="TTT190" s="5"/>
      <c r="TTU190" s="5"/>
      <c r="TTV190" s="5"/>
      <c r="TTW190" s="5"/>
      <c r="TTX190" s="5"/>
      <c r="TTY190" s="5"/>
      <c r="TTZ190" s="5"/>
      <c r="TUA190" s="5"/>
      <c r="TUB190" s="5"/>
      <c r="TUC190" s="5"/>
      <c r="TUD190" s="5"/>
      <c r="TUE190" s="5"/>
      <c r="TUF190" s="5"/>
      <c r="TUG190" s="5"/>
      <c r="TUH190" s="5"/>
      <c r="TUI190" s="5"/>
      <c r="TUJ190" s="5"/>
      <c r="TUK190" s="5"/>
      <c r="TUL190" s="5"/>
      <c r="TUM190" s="5"/>
      <c r="TUN190" s="5"/>
      <c r="TUO190" s="5"/>
      <c r="TUP190" s="5"/>
      <c r="TUQ190" s="5"/>
      <c r="TUR190" s="5"/>
      <c r="TUS190" s="5"/>
      <c r="TUT190" s="5"/>
      <c r="TUU190" s="5"/>
      <c r="TUV190" s="5"/>
      <c r="TUW190" s="5"/>
      <c r="TUX190" s="5"/>
      <c r="TUY190" s="5"/>
      <c r="TUZ190" s="5"/>
      <c r="TVA190" s="5"/>
      <c r="TVB190" s="5"/>
      <c r="TVC190" s="5"/>
      <c r="TVD190" s="5"/>
      <c r="TVE190" s="5"/>
      <c r="TVF190" s="5"/>
      <c r="TVG190" s="5"/>
      <c r="TVH190" s="5"/>
      <c r="TVI190" s="5"/>
      <c r="TVJ190" s="5"/>
      <c r="TVK190" s="5"/>
      <c r="TVL190" s="5"/>
      <c r="TVM190" s="5"/>
      <c r="TVN190" s="5"/>
      <c r="TVO190" s="5"/>
      <c r="TVP190" s="5"/>
      <c r="TVQ190" s="5"/>
      <c r="TVR190" s="5"/>
      <c r="TVS190" s="5"/>
      <c r="TVT190" s="5"/>
      <c r="TVU190" s="5"/>
      <c r="TVV190" s="5"/>
      <c r="TVW190" s="5"/>
      <c r="TVX190" s="5"/>
      <c r="TVY190" s="5"/>
      <c r="TVZ190" s="5"/>
      <c r="TWA190" s="5"/>
      <c r="TWB190" s="5"/>
      <c r="TWC190" s="5"/>
      <c r="TWD190" s="5"/>
      <c r="TWE190" s="5"/>
      <c r="TWF190" s="5"/>
      <c r="TWG190" s="5"/>
      <c r="TWH190" s="5"/>
      <c r="TWI190" s="5"/>
      <c r="TWJ190" s="5"/>
      <c r="TWK190" s="5"/>
      <c r="TWL190" s="5"/>
      <c r="TWM190" s="5"/>
      <c r="TWN190" s="5"/>
      <c r="TWO190" s="5"/>
      <c r="TWP190" s="5"/>
      <c r="TWQ190" s="5"/>
      <c r="TWR190" s="5"/>
      <c r="TWS190" s="5"/>
      <c r="TWT190" s="5"/>
      <c r="TWU190" s="5"/>
      <c r="TWV190" s="5"/>
      <c r="TWW190" s="5"/>
      <c r="TWX190" s="5"/>
      <c r="TWY190" s="5"/>
      <c r="TWZ190" s="5"/>
      <c r="TXA190" s="5"/>
      <c r="TXB190" s="5"/>
      <c r="TXC190" s="5"/>
      <c r="TXD190" s="5"/>
      <c r="TXE190" s="5"/>
      <c r="TXF190" s="5"/>
      <c r="TXG190" s="5"/>
      <c r="TXH190" s="5"/>
      <c r="TXI190" s="5"/>
      <c r="TXJ190" s="5"/>
      <c r="TXK190" s="5"/>
      <c r="TXL190" s="5"/>
      <c r="TXM190" s="5"/>
      <c r="TXN190" s="5"/>
      <c r="TXO190" s="5"/>
      <c r="TXP190" s="5"/>
      <c r="TXQ190" s="5"/>
      <c r="TXR190" s="5"/>
      <c r="TXS190" s="5"/>
      <c r="TXT190" s="5"/>
      <c r="TXU190" s="5"/>
      <c r="TXV190" s="5"/>
      <c r="TXW190" s="5"/>
      <c r="TXX190" s="5"/>
      <c r="TXY190" s="5"/>
      <c r="TXZ190" s="5"/>
      <c r="TYA190" s="5"/>
      <c r="TYB190" s="5"/>
      <c r="TYC190" s="5"/>
      <c r="TYD190" s="5"/>
      <c r="TYE190" s="5"/>
      <c r="TYF190" s="5"/>
      <c r="TYG190" s="5"/>
      <c r="TYH190" s="5"/>
      <c r="TYI190" s="5"/>
      <c r="TYJ190" s="5"/>
      <c r="TYK190" s="5"/>
      <c r="TYL190" s="5"/>
      <c r="TYM190" s="5"/>
      <c r="TYN190" s="5"/>
      <c r="TYO190" s="5"/>
      <c r="TYP190" s="5"/>
      <c r="TYQ190" s="5"/>
      <c r="TYR190" s="5"/>
      <c r="TYS190" s="5"/>
      <c r="TYT190" s="5"/>
      <c r="TYU190" s="5"/>
      <c r="TYV190" s="5"/>
      <c r="TYW190" s="5"/>
      <c r="TYX190" s="5"/>
      <c r="TYY190" s="5"/>
      <c r="TYZ190" s="5"/>
      <c r="TZA190" s="5"/>
      <c r="TZB190" s="5"/>
      <c r="TZC190" s="5"/>
      <c r="TZD190" s="5"/>
      <c r="TZE190" s="5"/>
      <c r="TZF190" s="5"/>
      <c r="TZG190" s="5"/>
      <c r="TZH190" s="5"/>
      <c r="TZI190" s="5"/>
      <c r="TZJ190" s="5"/>
      <c r="TZK190" s="5"/>
      <c r="TZL190" s="5"/>
      <c r="TZM190" s="5"/>
      <c r="TZN190" s="5"/>
      <c r="TZO190" s="5"/>
      <c r="TZP190" s="5"/>
      <c r="TZQ190" s="5"/>
      <c r="TZR190" s="5"/>
      <c r="TZS190" s="5"/>
      <c r="TZT190" s="5"/>
      <c r="TZU190" s="5"/>
      <c r="TZV190" s="5"/>
      <c r="TZW190" s="5"/>
      <c r="TZX190" s="5"/>
      <c r="TZY190" s="5"/>
      <c r="TZZ190" s="5"/>
      <c r="UAA190" s="5"/>
      <c r="UAB190" s="5"/>
      <c r="UAC190" s="5"/>
      <c r="UAD190" s="5"/>
      <c r="UAE190" s="5"/>
      <c r="UAF190" s="5"/>
      <c r="UAG190" s="5"/>
      <c r="UAH190" s="5"/>
      <c r="UAI190" s="5"/>
      <c r="UAJ190" s="5"/>
      <c r="UAK190" s="5"/>
      <c r="UAL190" s="5"/>
      <c r="UAM190" s="5"/>
      <c r="UAN190" s="5"/>
      <c r="UAO190" s="5"/>
      <c r="UAP190" s="5"/>
      <c r="UAQ190" s="5"/>
      <c r="UAR190" s="5"/>
      <c r="UAS190" s="5"/>
      <c r="UAT190" s="5"/>
      <c r="UAU190" s="5"/>
      <c r="UAV190" s="5"/>
      <c r="UAW190" s="5"/>
      <c r="UAX190" s="5"/>
      <c r="UAY190" s="5"/>
      <c r="UAZ190" s="5"/>
      <c r="UBA190" s="5"/>
      <c r="UBB190" s="5"/>
      <c r="UBC190" s="5"/>
      <c r="UBD190" s="5"/>
      <c r="UBE190" s="5"/>
      <c r="UBF190" s="5"/>
      <c r="UBG190" s="5"/>
      <c r="UBH190" s="5"/>
      <c r="UBI190" s="5"/>
      <c r="UBJ190" s="5"/>
      <c r="UBK190" s="5"/>
      <c r="UBL190" s="5"/>
      <c r="UBM190" s="5"/>
      <c r="UBN190" s="5"/>
      <c r="UBO190" s="5"/>
      <c r="UBP190" s="5"/>
      <c r="UBQ190" s="5"/>
      <c r="UBR190" s="5"/>
      <c r="UBS190" s="5"/>
      <c r="UBT190" s="5"/>
      <c r="UBU190" s="5"/>
      <c r="UBV190" s="5"/>
      <c r="UBW190" s="5"/>
      <c r="UBX190" s="5"/>
      <c r="UBY190" s="5"/>
      <c r="UBZ190" s="5"/>
      <c r="UCA190" s="5"/>
      <c r="UCB190" s="5"/>
      <c r="UCC190" s="5"/>
      <c r="UCD190" s="5"/>
      <c r="UCE190" s="5"/>
      <c r="UCF190" s="5"/>
      <c r="UCG190" s="5"/>
      <c r="UCH190" s="5"/>
      <c r="UCI190" s="5"/>
      <c r="UCJ190" s="5"/>
      <c r="UCK190" s="5"/>
      <c r="UCL190" s="5"/>
      <c r="UCM190" s="5"/>
      <c r="UCN190" s="5"/>
      <c r="UCO190" s="5"/>
      <c r="UCP190" s="5"/>
      <c r="UCQ190" s="5"/>
      <c r="UCR190" s="5"/>
      <c r="UCS190" s="5"/>
      <c r="UCT190" s="5"/>
      <c r="UCU190" s="5"/>
      <c r="UCV190" s="5"/>
      <c r="UCW190" s="5"/>
      <c r="UCX190" s="5"/>
      <c r="UCY190" s="5"/>
      <c r="UCZ190" s="5"/>
      <c r="UDA190" s="5"/>
      <c r="UDB190" s="5"/>
      <c r="UDC190" s="5"/>
      <c r="UDD190" s="5"/>
      <c r="UDE190" s="5"/>
      <c r="UDF190" s="5"/>
      <c r="UDG190" s="5"/>
      <c r="UDH190" s="5"/>
      <c r="UDI190" s="5"/>
      <c r="UDJ190" s="5"/>
      <c r="UDK190" s="5"/>
      <c r="UDL190" s="5"/>
      <c r="UDM190" s="5"/>
      <c r="UDN190" s="5"/>
      <c r="UDO190" s="5"/>
      <c r="UDP190" s="5"/>
      <c r="UDQ190" s="5"/>
      <c r="UDR190" s="5"/>
      <c r="UDS190" s="5"/>
      <c r="UDT190" s="5"/>
      <c r="UDU190" s="5"/>
      <c r="UDV190" s="5"/>
      <c r="UDW190" s="5"/>
      <c r="UDX190" s="5"/>
      <c r="UDY190" s="5"/>
      <c r="UDZ190" s="5"/>
      <c r="UEA190" s="5"/>
      <c r="UEB190" s="5"/>
      <c r="UEC190" s="5"/>
      <c r="UED190" s="5"/>
      <c r="UEE190" s="5"/>
      <c r="UEF190" s="5"/>
      <c r="UEG190" s="5"/>
      <c r="UEH190" s="5"/>
      <c r="UEI190" s="5"/>
      <c r="UEJ190" s="5"/>
      <c r="UEK190" s="5"/>
      <c r="UEL190" s="5"/>
      <c r="UEM190" s="5"/>
      <c r="UEN190" s="5"/>
      <c r="UEO190" s="5"/>
      <c r="UEP190" s="5"/>
      <c r="UEQ190" s="5"/>
      <c r="UER190" s="5"/>
      <c r="UES190" s="5"/>
      <c r="UET190" s="5"/>
      <c r="UEU190" s="5"/>
      <c r="UEV190" s="5"/>
      <c r="UEW190" s="5"/>
      <c r="UEX190" s="5"/>
      <c r="UEY190" s="5"/>
      <c r="UEZ190" s="5"/>
      <c r="UFA190" s="5"/>
      <c r="UFB190" s="5"/>
      <c r="UFC190" s="5"/>
      <c r="UFD190" s="5"/>
      <c r="UFE190" s="5"/>
      <c r="UFF190" s="5"/>
      <c r="UFG190" s="5"/>
      <c r="UFH190" s="5"/>
      <c r="UFI190" s="5"/>
      <c r="UFJ190" s="5"/>
      <c r="UFK190" s="5"/>
      <c r="UFL190" s="5"/>
      <c r="UFM190" s="5"/>
      <c r="UFN190" s="5"/>
      <c r="UFO190" s="5"/>
      <c r="UFP190" s="5"/>
      <c r="UFQ190" s="5"/>
      <c r="UFR190" s="5"/>
      <c r="UFS190" s="5"/>
      <c r="UFT190" s="5"/>
      <c r="UFU190" s="5"/>
      <c r="UFV190" s="5"/>
      <c r="UFW190" s="5"/>
      <c r="UFX190" s="5"/>
      <c r="UFY190" s="5"/>
      <c r="UFZ190" s="5"/>
      <c r="UGA190" s="5"/>
      <c r="UGB190" s="5"/>
      <c r="UGC190" s="5"/>
      <c r="UGD190" s="5"/>
      <c r="UGE190" s="5"/>
      <c r="UGF190" s="5"/>
      <c r="UGG190" s="5"/>
      <c r="UGH190" s="5"/>
      <c r="UGI190" s="5"/>
      <c r="UGJ190" s="5"/>
      <c r="UGK190" s="5"/>
      <c r="UGL190" s="5"/>
      <c r="UGM190" s="5"/>
      <c r="UGN190" s="5"/>
      <c r="UGO190" s="5"/>
      <c r="UGP190" s="5"/>
      <c r="UGQ190" s="5"/>
      <c r="UGR190" s="5"/>
      <c r="UGS190" s="5"/>
      <c r="UGT190" s="5"/>
      <c r="UGU190" s="5"/>
      <c r="UGV190" s="5"/>
      <c r="UGW190" s="5"/>
      <c r="UGX190" s="5"/>
      <c r="UGY190" s="5"/>
      <c r="UGZ190" s="5"/>
      <c r="UHA190" s="5"/>
      <c r="UHB190" s="5"/>
      <c r="UHC190" s="5"/>
      <c r="UHD190" s="5"/>
      <c r="UHE190" s="5"/>
      <c r="UHF190" s="5"/>
      <c r="UHG190" s="5"/>
      <c r="UHH190" s="5"/>
      <c r="UHI190" s="5"/>
      <c r="UHJ190" s="5"/>
      <c r="UHK190" s="5"/>
      <c r="UHL190" s="5"/>
      <c r="UHM190" s="5"/>
      <c r="UHN190" s="5"/>
      <c r="UHO190" s="5"/>
      <c r="UHP190" s="5"/>
      <c r="UHQ190" s="5"/>
      <c r="UHR190" s="5"/>
      <c r="UHS190" s="5"/>
      <c r="UHT190" s="5"/>
      <c r="UHU190" s="5"/>
      <c r="UHV190" s="5"/>
      <c r="UHW190" s="5"/>
      <c r="UHX190" s="5"/>
      <c r="UHY190" s="5"/>
      <c r="UHZ190" s="5"/>
      <c r="UIA190" s="5"/>
      <c r="UIB190" s="5"/>
      <c r="UIC190" s="5"/>
      <c r="UID190" s="5"/>
      <c r="UIE190" s="5"/>
      <c r="UIF190" s="5"/>
      <c r="UIG190" s="5"/>
      <c r="UIH190" s="5"/>
      <c r="UII190" s="5"/>
      <c r="UIJ190" s="5"/>
      <c r="UIK190" s="5"/>
      <c r="UIL190" s="5"/>
      <c r="UIM190" s="5"/>
      <c r="UIN190" s="5"/>
      <c r="UIO190" s="5"/>
      <c r="UIP190" s="5"/>
      <c r="UIQ190" s="5"/>
      <c r="UIR190" s="5"/>
      <c r="UIS190" s="5"/>
      <c r="UIT190" s="5"/>
      <c r="UIU190" s="5"/>
      <c r="UIV190" s="5"/>
      <c r="UIW190" s="5"/>
      <c r="UIX190" s="5"/>
      <c r="UIY190" s="5"/>
      <c r="UIZ190" s="5"/>
      <c r="UJA190" s="5"/>
      <c r="UJB190" s="5"/>
      <c r="UJC190" s="5"/>
      <c r="UJD190" s="5"/>
      <c r="UJE190" s="5"/>
      <c r="UJF190" s="5"/>
      <c r="UJG190" s="5"/>
      <c r="UJH190" s="5"/>
      <c r="UJI190" s="5"/>
      <c r="UJJ190" s="5"/>
      <c r="UJK190" s="5"/>
      <c r="UJL190" s="5"/>
      <c r="UJM190" s="5"/>
      <c r="UJN190" s="5"/>
      <c r="UJO190" s="5"/>
      <c r="UJP190" s="5"/>
      <c r="UJQ190" s="5"/>
      <c r="UJR190" s="5"/>
      <c r="UJS190" s="5"/>
      <c r="UJT190" s="5"/>
      <c r="UJU190" s="5"/>
      <c r="UJV190" s="5"/>
      <c r="UJW190" s="5"/>
      <c r="UJX190" s="5"/>
      <c r="UJY190" s="5"/>
      <c r="UJZ190" s="5"/>
      <c r="UKA190" s="5"/>
      <c r="UKB190" s="5"/>
      <c r="UKC190" s="5"/>
      <c r="UKD190" s="5"/>
      <c r="UKE190" s="5"/>
      <c r="UKF190" s="5"/>
      <c r="UKG190" s="5"/>
      <c r="UKH190" s="5"/>
      <c r="UKI190" s="5"/>
      <c r="UKJ190" s="5"/>
      <c r="UKK190" s="5"/>
      <c r="UKL190" s="5"/>
      <c r="UKM190" s="5"/>
      <c r="UKN190" s="5"/>
      <c r="UKO190" s="5"/>
      <c r="UKP190" s="5"/>
      <c r="UKQ190" s="5"/>
      <c r="UKR190" s="5"/>
      <c r="UKS190" s="5"/>
      <c r="UKT190" s="5"/>
      <c r="UKU190" s="5"/>
      <c r="UKV190" s="5"/>
      <c r="UKW190" s="5"/>
      <c r="UKX190" s="5"/>
      <c r="UKY190" s="5"/>
      <c r="UKZ190" s="5"/>
      <c r="ULA190" s="5"/>
      <c r="ULB190" s="5"/>
      <c r="ULC190" s="5"/>
      <c r="ULD190" s="5"/>
      <c r="ULE190" s="5"/>
      <c r="ULF190" s="5"/>
      <c r="ULG190" s="5"/>
      <c r="ULH190" s="5"/>
      <c r="ULI190" s="5"/>
      <c r="ULJ190" s="5"/>
      <c r="ULK190" s="5"/>
      <c r="ULL190" s="5"/>
      <c r="ULM190" s="5"/>
      <c r="ULN190" s="5"/>
      <c r="ULO190" s="5"/>
      <c r="ULP190" s="5"/>
      <c r="ULQ190" s="5"/>
      <c r="ULR190" s="5"/>
      <c r="ULS190" s="5"/>
      <c r="ULT190" s="5"/>
      <c r="ULU190" s="5"/>
      <c r="ULV190" s="5"/>
      <c r="ULW190" s="5"/>
      <c r="ULX190" s="5"/>
      <c r="ULY190" s="5"/>
      <c r="ULZ190" s="5"/>
      <c r="UMA190" s="5"/>
      <c r="UMB190" s="5"/>
      <c r="UMC190" s="5"/>
      <c r="UMD190" s="5"/>
      <c r="UME190" s="5"/>
      <c r="UMF190" s="5"/>
      <c r="UMG190" s="5"/>
      <c r="UMH190" s="5"/>
      <c r="UMI190" s="5"/>
      <c r="UMJ190" s="5"/>
      <c r="UMK190" s="5"/>
      <c r="UML190" s="5"/>
      <c r="UMM190" s="5"/>
      <c r="UMN190" s="5"/>
      <c r="UMO190" s="5"/>
      <c r="UMP190" s="5"/>
      <c r="UMQ190" s="5"/>
      <c r="UMR190" s="5"/>
      <c r="UMS190" s="5"/>
      <c r="UMT190" s="5"/>
      <c r="UMU190" s="5"/>
      <c r="UMV190" s="5"/>
      <c r="UMW190" s="5"/>
      <c r="UMX190" s="5"/>
      <c r="UMY190" s="5"/>
      <c r="UMZ190" s="5"/>
      <c r="UNA190" s="5"/>
      <c r="UNB190" s="5"/>
      <c r="UNC190" s="5"/>
      <c r="UND190" s="5"/>
      <c r="UNE190" s="5"/>
      <c r="UNF190" s="5"/>
      <c r="UNG190" s="5"/>
      <c r="UNH190" s="5"/>
      <c r="UNI190" s="5"/>
      <c r="UNJ190" s="5"/>
      <c r="UNK190" s="5"/>
      <c r="UNL190" s="5"/>
      <c r="UNM190" s="5"/>
      <c r="UNN190" s="5"/>
      <c r="UNO190" s="5"/>
      <c r="UNP190" s="5"/>
      <c r="UNQ190" s="5"/>
      <c r="UNR190" s="5"/>
      <c r="UNS190" s="5"/>
      <c r="UNT190" s="5"/>
      <c r="UNU190" s="5"/>
      <c r="UNV190" s="5"/>
      <c r="UNW190" s="5"/>
      <c r="UNX190" s="5"/>
      <c r="UNY190" s="5"/>
      <c r="UNZ190" s="5"/>
      <c r="UOA190" s="5"/>
      <c r="UOB190" s="5"/>
      <c r="UOC190" s="5"/>
      <c r="UOD190" s="5"/>
      <c r="UOE190" s="5"/>
      <c r="UOF190" s="5"/>
      <c r="UOG190" s="5"/>
      <c r="UOH190" s="5"/>
      <c r="UOI190" s="5"/>
      <c r="UOJ190" s="5"/>
      <c r="UOK190" s="5"/>
      <c r="UOL190" s="5"/>
      <c r="UOM190" s="5"/>
      <c r="UON190" s="5"/>
      <c r="UOO190" s="5"/>
      <c r="UOP190" s="5"/>
      <c r="UOQ190" s="5"/>
      <c r="UOR190" s="5"/>
      <c r="UOS190" s="5"/>
      <c r="UOT190" s="5"/>
      <c r="UOU190" s="5"/>
      <c r="UOV190" s="5"/>
      <c r="UOW190" s="5"/>
      <c r="UOX190" s="5"/>
      <c r="UOY190" s="5"/>
      <c r="UOZ190" s="5"/>
      <c r="UPA190" s="5"/>
      <c r="UPB190" s="5"/>
      <c r="UPC190" s="5"/>
      <c r="UPD190" s="5"/>
      <c r="UPE190" s="5"/>
      <c r="UPF190" s="5"/>
      <c r="UPG190" s="5"/>
      <c r="UPH190" s="5"/>
      <c r="UPI190" s="5"/>
      <c r="UPJ190" s="5"/>
      <c r="UPK190" s="5"/>
      <c r="UPL190" s="5"/>
      <c r="UPM190" s="5"/>
      <c r="UPN190" s="5"/>
      <c r="UPO190" s="5"/>
      <c r="UPP190" s="5"/>
      <c r="UPQ190" s="5"/>
      <c r="UPR190" s="5"/>
      <c r="UPS190" s="5"/>
      <c r="UPT190" s="5"/>
      <c r="UPU190" s="5"/>
      <c r="UPV190" s="5"/>
      <c r="UPW190" s="5"/>
      <c r="UPX190" s="5"/>
      <c r="UPY190" s="5"/>
      <c r="UPZ190" s="5"/>
      <c r="UQA190" s="5"/>
      <c r="UQB190" s="5"/>
      <c r="UQC190" s="5"/>
      <c r="UQD190" s="5"/>
      <c r="UQE190" s="5"/>
      <c r="UQF190" s="5"/>
      <c r="UQG190" s="5"/>
      <c r="UQH190" s="5"/>
      <c r="UQI190" s="5"/>
      <c r="UQJ190" s="5"/>
      <c r="UQK190" s="5"/>
      <c r="UQL190" s="5"/>
      <c r="UQM190" s="5"/>
      <c r="UQN190" s="5"/>
      <c r="UQO190" s="5"/>
      <c r="UQP190" s="5"/>
      <c r="UQQ190" s="5"/>
      <c r="UQR190" s="5"/>
      <c r="UQS190" s="5"/>
      <c r="UQT190" s="5"/>
      <c r="UQU190" s="5"/>
      <c r="UQV190" s="5"/>
      <c r="UQW190" s="5"/>
      <c r="UQX190" s="5"/>
      <c r="UQY190" s="5"/>
      <c r="UQZ190" s="5"/>
      <c r="URA190" s="5"/>
      <c r="URB190" s="5"/>
      <c r="URC190" s="5"/>
      <c r="URD190" s="5"/>
      <c r="URE190" s="5"/>
      <c r="URF190" s="5"/>
      <c r="URG190" s="5"/>
      <c r="URH190" s="5"/>
      <c r="URI190" s="5"/>
      <c r="URJ190" s="5"/>
      <c r="URK190" s="5"/>
      <c r="URL190" s="5"/>
      <c r="URM190" s="5"/>
      <c r="URN190" s="5"/>
      <c r="URO190" s="5"/>
      <c r="URP190" s="5"/>
      <c r="URQ190" s="5"/>
      <c r="URR190" s="5"/>
      <c r="URS190" s="5"/>
      <c r="URT190" s="5"/>
      <c r="URU190" s="5"/>
      <c r="URV190" s="5"/>
      <c r="URW190" s="5"/>
      <c r="URX190" s="5"/>
      <c r="URY190" s="5"/>
      <c r="URZ190" s="5"/>
      <c r="USA190" s="5"/>
      <c r="USB190" s="5"/>
      <c r="USC190" s="5"/>
      <c r="USD190" s="5"/>
      <c r="USE190" s="5"/>
      <c r="USF190" s="5"/>
      <c r="USG190" s="5"/>
      <c r="USH190" s="5"/>
      <c r="USI190" s="5"/>
      <c r="USJ190" s="5"/>
      <c r="USK190" s="5"/>
      <c r="USL190" s="5"/>
      <c r="USM190" s="5"/>
      <c r="USN190" s="5"/>
      <c r="USO190" s="5"/>
      <c r="USP190" s="5"/>
      <c r="USQ190" s="5"/>
      <c r="USR190" s="5"/>
      <c r="USS190" s="5"/>
      <c r="UST190" s="5"/>
      <c r="USU190" s="5"/>
      <c r="USV190" s="5"/>
      <c r="USW190" s="5"/>
      <c r="USX190" s="5"/>
      <c r="USY190" s="5"/>
      <c r="USZ190" s="5"/>
      <c r="UTA190" s="5"/>
      <c r="UTB190" s="5"/>
      <c r="UTC190" s="5"/>
      <c r="UTD190" s="5"/>
      <c r="UTE190" s="5"/>
      <c r="UTF190" s="5"/>
      <c r="UTG190" s="5"/>
      <c r="UTH190" s="5"/>
      <c r="UTI190" s="5"/>
      <c r="UTJ190" s="5"/>
      <c r="UTK190" s="5"/>
      <c r="UTL190" s="5"/>
      <c r="UTM190" s="5"/>
      <c r="UTN190" s="5"/>
      <c r="UTO190" s="5"/>
      <c r="UTP190" s="5"/>
      <c r="UTQ190" s="5"/>
      <c r="UTR190" s="5"/>
      <c r="UTS190" s="5"/>
      <c r="UTT190" s="5"/>
      <c r="UTU190" s="5"/>
      <c r="UTV190" s="5"/>
      <c r="UTW190" s="5"/>
      <c r="UTX190" s="5"/>
      <c r="UTY190" s="5"/>
      <c r="UTZ190" s="5"/>
      <c r="UUA190" s="5"/>
      <c r="UUB190" s="5"/>
      <c r="UUC190" s="5"/>
      <c r="UUD190" s="5"/>
      <c r="UUE190" s="5"/>
      <c r="UUF190" s="5"/>
      <c r="UUG190" s="5"/>
      <c r="UUH190" s="5"/>
      <c r="UUI190" s="5"/>
      <c r="UUJ190" s="5"/>
      <c r="UUK190" s="5"/>
      <c r="UUL190" s="5"/>
      <c r="UUM190" s="5"/>
      <c r="UUN190" s="5"/>
      <c r="UUO190" s="5"/>
      <c r="UUP190" s="5"/>
      <c r="UUQ190" s="5"/>
      <c r="UUR190" s="5"/>
      <c r="UUS190" s="5"/>
      <c r="UUT190" s="5"/>
      <c r="UUU190" s="5"/>
      <c r="UUV190" s="5"/>
      <c r="UUW190" s="5"/>
      <c r="UUX190" s="5"/>
      <c r="UUY190" s="5"/>
      <c r="UUZ190" s="5"/>
      <c r="UVA190" s="5"/>
      <c r="UVB190" s="5"/>
      <c r="UVC190" s="5"/>
      <c r="UVD190" s="5"/>
      <c r="UVE190" s="5"/>
      <c r="UVF190" s="5"/>
      <c r="UVG190" s="5"/>
      <c r="UVH190" s="5"/>
      <c r="UVI190" s="5"/>
      <c r="UVJ190" s="5"/>
      <c r="UVK190" s="5"/>
      <c r="UVL190" s="5"/>
      <c r="UVM190" s="5"/>
      <c r="UVN190" s="5"/>
      <c r="UVO190" s="5"/>
      <c r="UVP190" s="5"/>
      <c r="UVQ190" s="5"/>
      <c r="UVR190" s="5"/>
      <c r="UVS190" s="5"/>
      <c r="UVT190" s="5"/>
      <c r="UVU190" s="5"/>
      <c r="UVV190" s="5"/>
      <c r="UVW190" s="5"/>
      <c r="UVX190" s="5"/>
      <c r="UVY190" s="5"/>
      <c r="UVZ190" s="5"/>
      <c r="UWA190" s="5"/>
      <c r="UWB190" s="5"/>
      <c r="UWC190" s="5"/>
      <c r="UWD190" s="5"/>
      <c r="UWE190" s="5"/>
      <c r="UWF190" s="5"/>
      <c r="UWG190" s="5"/>
      <c r="UWH190" s="5"/>
      <c r="UWI190" s="5"/>
      <c r="UWJ190" s="5"/>
      <c r="UWK190" s="5"/>
      <c r="UWL190" s="5"/>
      <c r="UWM190" s="5"/>
      <c r="UWN190" s="5"/>
      <c r="UWO190" s="5"/>
      <c r="UWP190" s="5"/>
      <c r="UWQ190" s="5"/>
      <c r="UWR190" s="5"/>
      <c r="UWS190" s="5"/>
      <c r="UWT190" s="5"/>
      <c r="UWU190" s="5"/>
      <c r="UWV190" s="5"/>
      <c r="UWW190" s="5"/>
      <c r="UWX190" s="5"/>
      <c r="UWY190" s="5"/>
      <c r="UWZ190" s="5"/>
      <c r="UXA190" s="5"/>
      <c r="UXB190" s="5"/>
      <c r="UXC190" s="5"/>
      <c r="UXD190" s="5"/>
      <c r="UXE190" s="5"/>
      <c r="UXF190" s="5"/>
      <c r="UXG190" s="5"/>
      <c r="UXH190" s="5"/>
      <c r="UXI190" s="5"/>
      <c r="UXJ190" s="5"/>
      <c r="UXK190" s="5"/>
      <c r="UXL190" s="5"/>
      <c r="UXM190" s="5"/>
      <c r="UXN190" s="5"/>
      <c r="UXO190" s="5"/>
      <c r="UXP190" s="5"/>
      <c r="UXQ190" s="5"/>
      <c r="UXR190" s="5"/>
      <c r="UXS190" s="5"/>
      <c r="UXT190" s="5"/>
      <c r="UXU190" s="5"/>
      <c r="UXV190" s="5"/>
      <c r="UXW190" s="5"/>
      <c r="UXX190" s="5"/>
      <c r="UXY190" s="5"/>
      <c r="UXZ190" s="5"/>
      <c r="UYA190" s="5"/>
      <c r="UYB190" s="5"/>
      <c r="UYC190" s="5"/>
      <c r="UYD190" s="5"/>
      <c r="UYE190" s="5"/>
      <c r="UYF190" s="5"/>
      <c r="UYG190" s="5"/>
      <c r="UYH190" s="5"/>
      <c r="UYI190" s="5"/>
      <c r="UYJ190" s="5"/>
      <c r="UYK190" s="5"/>
      <c r="UYL190" s="5"/>
      <c r="UYM190" s="5"/>
      <c r="UYN190" s="5"/>
      <c r="UYO190" s="5"/>
      <c r="UYP190" s="5"/>
      <c r="UYQ190" s="5"/>
      <c r="UYR190" s="5"/>
      <c r="UYS190" s="5"/>
      <c r="UYT190" s="5"/>
      <c r="UYU190" s="5"/>
      <c r="UYV190" s="5"/>
      <c r="UYW190" s="5"/>
      <c r="UYX190" s="5"/>
      <c r="UYY190" s="5"/>
      <c r="UYZ190" s="5"/>
      <c r="UZA190" s="5"/>
      <c r="UZB190" s="5"/>
      <c r="UZC190" s="5"/>
      <c r="UZD190" s="5"/>
      <c r="UZE190" s="5"/>
      <c r="UZF190" s="5"/>
      <c r="UZG190" s="5"/>
      <c r="UZH190" s="5"/>
      <c r="UZI190" s="5"/>
      <c r="UZJ190" s="5"/>
      <c r="UZK190" s="5"/>
      <c r="UZL190" s="5"/>
      <c r="UZM190" s="5"/>
      <c r="UZN190" s="5"/>
      <c r="UZO190" s="5"/>
      <c r="UZP190" s="5"/>
      <c r="UZQ190" s="5"/>
      <c r="UZR190" s="5"/>
      <c r="UZS190" s="5"/>
      <c r="UZT190" s="5"/>
      <c r="UZU190" s="5"/>
      <c r="UZV190" s="5"/>
      <c r="UZW190" s="5"/>
      <c r="UZX190" s="5"/>
      <c r="UZY190" s="5"/>
      <c r="UZZ190" s="5"/>
      <c r="VAA190" s="5"/>
      <c r="VAB190" s="5"/>
      <c r="VAC190" s="5"/>
      <c r="VAD190" s="5"/>
      <c r="VAE190" s="5"/>
      <c r="VAF190" s="5"/>
      <c r="VAG190" s="5"/>
      <c r="VAH190" s="5"/>
      <c r="VAI190" s="5"/>
      <c r="VAJ190" s="5"/>
      <c r="VAK190" s="5"/>
      <c r="VAL190" s="5"/>
      <c r="VAM190" s="5"/>
      <c r="VAN190" s="5"/>
      <c r="VAO190" s="5"/>
      <c r="VAP190" s="5"/>
      <c r="VAQ190" s="5"/>
      <c r="VAR190" s="5"/>
      <c r="VAS190" s="5"/>
      <c r="VAT190" s="5"/>
      <c r="VAU190" s="5"/>
      <c r="VAV190" s="5"/>
      <c r="VAW190" s="5"/>
      <c r="VAX190" s="5"/>
      <c r="VAY190" s="5"/>
      <c r="VAZ190" s="5"/>
      <c r="VBA190" s="5"/>
      <c r="VBB190" s="5"/>
      <c r="VBC190" s="5"/>
      <c r="VBD190" s="5"/>
      <c r="VBE190" s="5"/>
      <c r="VBF190" s="5"/>
      <c r="VBG190" s="5"/>
      <c r="VBH190" s="5"/>
      <c r="VBI190" s="5"/>
      <c r="VBJ190" s="5"/>
      <c r="VBK190" s="5"/>
      <c r="VBL190" s="5"/>
      <c r="VBM190" s="5"/>
      <c r="VBN190" s="5"/>
      <c r="VBO190" s="5"/>
      <c r="VBP190" s="5"/>
      <c r="VBQ190" s="5"/>
      <c r="VBR190" s="5"/>
      <c r="VBS190" s="5"/>
      <c r="VBT190" s="5"/>
      <c r="VBU190" s="5"/>
      <c r="VBV190" s="5"/>
      <c r="VBW190" s="5"/>
      <c r="VBX190" s="5"/>
      <c r="VBY190" s="5"/>
      <c r="VBZ190" s="5"/>
      <c r="VCA190" s="5"/>
      <c r="VCB190" s="5"/>
      <c r="VCC190" s="5"/>
      <c r="VCD190" s="5"/>
      <c r="VCE190" s="5"/>
      <c r="VCF190" s="5"/>
      <c r="VCG190" s="5"/>
      <c r="VCH190" s="5"/>
      <c r="VCI190" s="5"/>
      <c r="VCJ190" s="5"/>
      <c r="VCK190" s="5"/>
      <c r="VCL190" s="5"/>
      <c r="VCM190" s="5"/>
      <c r="VCN190" s="5"/>
      <c r="VCO190" s="5"/>
      <c r="VCP190" s="5"/>
      <c r="VCQ190" s="5"/>
      <c r="VCR190" s="5"/>
      <c r="VCS190" s="5"/>
      <c r="VCT190" s="5"/>
      <c r="VCU190" s="5"/>
      <c r="VCV190" s="5"/>
      <c r="VCW190" s="5"/>
      <c r="VCX190" s="5"/>
      <c r="VCY190" s="5"/>
      <c r="VCZ190" s="5"/>
      <c r="VDA190" s="5"/>
      <c r="VDB190" s="5"/>
      <c r="VDC190" s="5"/>
      <c r="VDD190" s="5"/>
      <c r="VDE190" s="5"/>
      <c r="VDF190" s="5"/>
      <c r="VDG190" s="5"/>
      <c r="VDH190" s="5"/>
      <c r="VDI190" s="5"/>
      <c r="VDJ190" s="5"/>
      <c r="VDK190" s="5"/>
      <c r="VDL190" s="5"/>
      <c r="VDM190" s="5"/>
      <c r="VDN190" s="5"/>
      <c r="VDO190" s="5"/>
      <c r="VDP190" s="5"/>
      <c r="VDQ190" s="5"/>
      <c r="VDR190" s="5"/>
      <c r="VDS190" s="5"/>
      <c r="VDT190" s="5"/>
      <c r="VDU190" s="5"/>
      <c r="VDV190" s="5"/>
      <c r="VDW190" s="5"/>
      <c r="VDX190" s="5"/>
      <c r="VDY190" s="5"/>
      <c r="VDZ190" s="5"/>
      <c r="VEA190" s="5"/>
      <c r="VEB190" s="5"/>
      <c r="VEC190" s="5"/>
      <c r="VED190" s="5"/>
      <c r="VEE190" s="5"/>
      <c r="VEF190" s="5"/>
      <c r="VEG190" s="5"/>
      <c r="VEH190" s="5"/>
      <c r="VEI190" s="5"/>
      <c r="VEJ190" s="5"/>
      <c r="VEK190" s="5"/>
      <c r="VEL190" s="5"/>
      <c r="VEM190" s="5"/>
      <c r="VEN190" s="5"/>
      <c r="VEO190" s="5"/>
      <c r="VEP190" s="5"/>
      <c r="VEQ190" s="5"/>
      <c r="VER190" s="5"/>
      <c r="VES190" s="5"/>
      <c r="VET190" s="5"/>
      <c r="VEU190" s="5"/>
      <c r="VEV190" s="5"/>
      <c r="VEW190" s="5"/>
      <c r="VEX190" s="5"/>
      <c r="VEY190" s="5"/>
      <c r="VEZ190" s="5"/>
      <c r="VFA190" s="5"/>
      <c r="VFB190" s="5"/>
      <c r="VFC190" s="5"/>
      <c r="VFD190" s="5"/>
      <c r="VFE190" s="5"/>
      <c r="VFF190" s="5"/>
      <c r="VFG190" s="5"/>
      <c r="VFH190" s="5"/>
      <c r="VFI190" s="5"/>
      <c r="VFJ190" s="5"/>
      <c r="VFK190" s="5"/>
      <c r="VFL190" s="5"/>
      <c r="VFM190" s="5"/>
      <c r="VFN190" s="5"/>
      <c r="VFO190" s="5"/>
      <c r="VFP190" s="5"/>
      <c r="VFQ190" s="5"/>
      <c r="VFR190" s="5"/>
      <c r="VFS190" s="5"/>
      <c r="VFT190" s="5"/>
      <c r="VFU190" s="5"/>
      <c r="VFV190" s="5"/>
      <c r="VFW190" s="5"/>
      <c r="VFX190" s="5"/>
      <c r="VFY190" s="5"/>
      <c r="VFZ190" s="5"/>
      <c r="VGA190" s="5"/>
      <c r="VGB190" s="5"/>
      <c r="VGC190" s="5"/>
      <c r="VGD190" s="5"/>
      <c r="VGE190" s="5"/>
      <c r="VGF190" s="5"/>
      <c r="VGG190" s="5"/>
      <c r="VGH190" s="5"/>
      <c r="VGI190" s="5"/>
      <c r="VGJ190" s="5"/>
      <c r="VGK190" s="5"/>
      <c r="VGL190" s="5"/>
      <c r="VGM190" s="5"/>
      <c r="VGN190" s="5"/>
      <c r="VGO190" s="5"/>
      <c r="VGP190" s="5"/>
      <c r="VGQ190" s="5"/>
      <c r="VGR190" s="5"/>
      <c r="VGS190" s="5"/>
      <c r="VGT190" s="5"/>
      <c r="VGU190" s="5"/>
      <c r="VGV190" s="5"/>
      <c r="VGW190" s="5"/>
      <c r="VGX190" s="5"/>
      <c r="VGY190" s="5"/>
      <c r="VGZ190" s="5"/>
      <c r="VHA190" s="5"/>
      <c r="VHB190" s="5"/>
      <c r="VHC190" s="5"/>
      <c r="VHD190" s="5"/>
      <c r="VHE190" s="5"/>
      <c r="VHF190" s="5"/>
      <c r="VHG190" s="5"/>
      <c r="VHH190" s="5"/>
      <c r="VHI190" s="5"/>
      <c r="VHJ190" s="5"/>
      <c r="VHK190" s="5"/>
      <c r="VHL190" s="5"/>
      <c r="VHM190" s="5"/>
      <c r="VHN190" s="5"/>
      <c r="VHO190" s="5"/>
      <c r="VHP190" s="5"/>
      <c r="VHQ190" s="5"/>
      <c r="VHR190" s="5"/>
      <c r="VHS190" s="5"/>
      <c r="VHT190" s="5"/>
      <c r="VHU190" s="5"/>
      <c r="VHV190" s="5"/>
      <c r="VHW190" s="5"/>
      <c r="VHX190" s="5"/>
      <c r="VHY190" s="5"/>
      <c r="VHZ190" s="5"/>
      <c r="VIA190" s="5"/>
      <c r="VIB190" s="5"/>
      <c r="VIC190" s="5"/>
      <c r="VID190" s="5"/>
      <c r="VIE190" s="5"/>
      <c r="VIF190" s="5"/>
      <c r="VIG190" s="5"/>
      <c r="VIH190" s="5"/>
      <c r="VII190" s="5"/>
      <c r="VIJ190" s="5"/>
      <c r="VIK190" s="5"/>
      <c r="VIL190" s="5"/>
      <c r="VIM190" s="5"/>
      <c r="VIN190" s="5"/>
      <c r="VIO190" s="5"/>
      <c r="VIP190" s="5"/>
      <c r="VIQ190" s="5"/>
      <c r="VIR190" s="5"/>
      <c r="VIS190" s="5"/>
      <c r="VIT190" s="5"/>
      <c r="VIU190" s="5"/>
      <c r="VIV190" s="5"/>
      <c r="VIW190" s="5"/>
      <c r="VIX190" s="5"/>
      <c r="VIY190" s="5"/>
      <c r="VIZ190" s="5"/>
      <c r="VJA190" s="5"/>
      <c r="VJB190" s="5"/>
      <c r="VJC190" s="5"/>
      <c r="VJD190" s="5"/>
      <c r="VJE190" s="5"/>
      <c r="VJF190" s="5"/>
      <c r="VJG190" s="5"/>
      <c r="VJH190" s="5"/>
      <c r="VJI190" s="5"/>
      <c r="VJJ190" s="5"/>
      <c r="VJK190" s="5"/>
      <c r="VJL190" s="5"/>
      <c r="VJM190" s="5"/>
      <c r="VJN190" s="5"/>
      <c r="VJO190" s="5"/>
      <c r="VJP190" s="5"/>
      <c r="VJQ190" s="5"/>
      <c r="VJR190" s="5"/>
      <c r="VJS190" s="5"/>
      <c r="VJT190" s="5"/>
      <c r="VJU190" s="5"/>
      <c r="VJV190" s="5"/>
      <c r="VJW190" s="5"/>
      <c r="VJX190" s="5"/>
      <c r="VJY190" s="5"/>
      <c r="VJZ190" s="5"/>
      <c r="VKA190" s="5"/>
      <c r="VKB190" s="5"/>
      <c r="VKC190" s="5"/>
      <c r="VKD190" s="5"/>
      <c r="VKE190" s="5"/>
      <c r="VKF190" s="5"/>
      <c r="VKG190" s="5"/>
      <c r="VKH190" s="5"/>
      <c r="VKI190" s="5"/>
      <c r="VKJ190" s="5"/>
      <c r="VKK190" s="5"/>
      <c r="VKL190" s="5"/>
      <c r="VKM190" s="5"/>
      <c r="VKN190" s="5"/>
      <c r="VKO190" s="5"/>
      <c r="VKP190" s="5"/>
      <c r="VKQ190" s="5"/>
      <c r="VKR190" s="5"/>
      <c r="VKS190" s="5"/>
      <c r="VKT190" s="5"/>
      <c r="VKU190" s="5"/>
      <c r="VKV190" s="5"/>
      <c r="VKW190" s="5"/>
      <c r="VKX190" s="5"/>
      <c r="VKY190" s="5"/>
      <c r="VKZ190" s="5"/>
      <c r="VLA190" s="5"/>
      <c r="VLB190" s="5"/>
      <c r="VLC190" s="5"/>
      <c r="VLD190" s="5"/>
      <c r="VLE190" s="5"/>
      <c r="VLF190" s="5"/>
      <c r="VLG190" s="5"/>
      <c r="VLH190" s="5"/>
      <c r="VLI190" s="5"/>
      <c r="VLJ190" s="5"/>
      <c r="VLK190" s="5"/>
      <c r="VLL190" s="5"/>
      <c r="VLM190" s="5"/>
      <c r="VLN190" s="5"/>
      <c r="VLO190" s="5"/>
      <c r="VLP190" s="5"/>
      <c r="VLQ190" s="5"/>
      <c r="VLR190" s="5"/>
      <c r="VLS190" s="5"/>
      <c r="VLT190" s="5"/>
      <c r="VLU190" s="5"/>
      <c r="VLV190" s="5"/>
      <c r="VLW190" s="5"/>
      <c r="VLX190" s="5"/>
      <c r="VLY190" s="5"/>
      <c r="VLZ190" s="5"/>
      <c r="VMA190" s="5"/>
      <c r="VMB190" s="5"/>
      <c r="VMC190" s="5"/>
      <c r="VMD190" s="5"/>
      <c r="VME190" s="5"/>
      <c r="VMF190" s="5"/>
      <c r="VMG190" s="5"/>
      <c r="VMH190" s="5"/>
      <c r="VMI190" s="5"/>
      <c r="VMJ190" s="5"/>
      <c r="VMK190" s="5"/>
      <c r="VML190" s="5"/>
      <c r="VMM190" s="5"/>
      <c r="VMN190" s="5"/>
      <c r="VMO190" s="5"/>
      <c r="VMP190" s="5"/>
      <c r="VMQ190" s="5"/>
      <c r="VMR190" s="5"/>
      <c r="VMS190" s="5"/>
      <c r="VMT190" s="5"/>
      <c r="VMU190" s="5"/>
      <c r="VMV190" s="5"/>
      <c r="VMW190" s="5"/>
      <c r="VMX190" s="5"/>
      <c r="VMY190" s="5"/>
      <c r="VMZ190" s="5"/>
      <c r="VNA190" s="5"/>
      <c r="VNB190" s="5"/>
      <c r="VNC190" s="5"/>
      <c r="VND190" s="5"/>
      <c r="VNE190" s="5"/>
      <c r="VNF190" s="5"/>
      <c r="VNG190" s="5"/>
      <c r="VNH190" s="5"/>
      <c r="VNI190" s="5"/>
      <c r="VNJ190" s="5"/>
      <c r="VNK190" s="5"/>
      <c r="VNL190" s="5"/>
      <c r="VNM190" s="5"/>
      <c r="VNN190" s="5"/>
      <c r="VNO190" s="5"/>
      <c r="VNP190" s="5"/>
      <c r="VNQ190" s="5"/>
      <c r="VNR190" s="5"/>
      <c r="VNS190" s="5"/>
      <c r="VNT190" s="5"/>
      <c r="VNU190" s="5"/>
      <c r="VNV190" s="5"/>
      <c r="VNW190" s="5"/>
      <c r="VNX190" s="5"/>
      <c r="VNY190" s="5"/>
      <c r="VNZ190" s="5"/>
      <c r="VOA190" s="5"/>
      <c r="VOB190" s="5"/>
      <c r="VOC190" s="5"/>
      <c r="VOD190" s="5"/>
      <c r="VOE190" s="5"/>
      <c r="VOF190" s="5"/>
      <c r="VOG190" s="5"/>
      <c r="VOH190" s="5"/>
      <c r="VOI190" s="5"/>
      <c r="VOJ190" s="5"/>
      <c r="VOK190" s="5"/>
      <c r="VOL190" s="5"/>
      <c r="VOM190" s="5"/>
      <c r="VON190" s="5"/>
      <c r="VOO190" s="5"/>
      <c r="VOP190" s="5"/>
      <c r="VOQ190" s="5"/>
      <c r="VOR190" s="5"/>
      <c r="VOS190" s="5"/>
      <c r="VOT190" s="5"/>
      <c r="VOU190" s="5"/>
      <c r="VOV190" s="5"/>
      <c r="VOW190" s="5"/>
      <c r="VOX190" s="5"/>
      <c r="VOY190" s="5"/>
      <c r="VOZ190" s="5"/>
      <c r="VPA190" s="5"/>
      <c r="VPB190" s="5"/>
      <c r="VPC190" s="5"/>
      <c r="VPD190" s="5"/>
      <c r="VPE190" s="5"/>
      <c r="VPF190" s="5"/>
      <c r="VPG190" s="5"/>
      <c r="VPH190" s="5"/>
      <c r="VPI190" s="5"/>
      <c r="VPJ190" s="5"/>
      <c r="VPK190" s="5"/>
      <c r="VPL190" s="5"/>
      <c r="VPM190" s="5"/>
      <c r="VPN190" s="5"/>
      <c r="VPO190" s="5"/>
      <c r="VPP190" s="5"/>
      <c r="VPQ190" s="5"/>
      <c r="VPR190" s="5"/>
      <c r="VPS190" s="5"/>
      <c r="VPT190" s="5"/>
      <c r="VPU190" s="5"/>
      <c r="VPV190" s="5"/>
      <c r="VPW190" s="5"/>
      <c r="VPX190" s="5"/>
      <c r="VPY190" s="5"/>
      <c r="VPZ190" s="5"/>
      <c r="VQA190" s="5"/>
      <c r="VQB190" s="5"/>
      <c r="VQC190" s="5"/>
      <c r="VQD190" s="5"/>
      <c r="VQE190" s="5"/>
      <c r="VQF190" s="5"/>
      <c r="VQG190" s="5"/>
      <c r="VQH190" s="5"/>
      <c r="VQI190" s="5"/>
      <c r="VQJ190" s="5"/>
      <c r="VQK190" s="5"/>
      <c r="VQL190" s="5"/>
      <c r="VQM190" s="5"/>
      <c r="VQN190" s="5"/>
      <c r="VQO190" s="5"/>
      <c r="VQP190" s="5"/>
      <c r="VQQ190" s="5"/>
      <c r="VQR190" s="5"/>
      <c r="VQS190" s="5"/>
      <c r="VQT190" s="5"/>
      <c r="VQU190" s="5"/>
      <c r="VQV190" s="5"/>
      <c r="VQW190" s="5"/>
      <c r="VQX190" s="5"/>
      <c r="VQY190" s="5"/>
      <c r="VQZ190" s="5"/>
      <c r="VRA190" s="5"/>
      <c r="VRB190" s="5"/>
      <c r="VRC190" s="5"/>
      <c r="VRD190" s="5"/>
      <c r="VRE190" s="5"/>
      <c r="VRF190" s="5"/>
      <c r="VRG190" s="5"/>
      <c r="VRH190" s="5"/>
      <c r="VRI190" s="5"/>
      <c r="VRJ190" s="5"/>
      <c r="VRK190" s="5"/>
      <c r="VRL190" s="5"/>
      <c r="VRM190" s="5"/>
      <c r="VRN190" s="5"/>
      <c r="VRO190" s="5"/>
      <c r="VRP190" s="5"/>
      <c r="VRQ190" s="5"/>
      <c r="VRR190" s="5"/>
      <c r="VRS190" s="5"/>
      <c r="VRT190" s="5"/>
      <c r="VRU190" s="5"/>
      <c r="VRV190" s="5"/>
      <c r="VRW190" s="5"/>
      <c r="VRX190" s="5"/>
      <c r="VRY190" s="5"/>
      <c r="VRZ190" s="5"/>
      <c r="VSA190" s="5"/>
      <c r="VSB190" s="5"/>
      <c r="VSC190" s="5"/>
      <c r="VSD190" s="5"/>
      <c r="VSE190" s="5"/>
      <c r="VSF190" s="5"/>
      <c r="VSG190" s="5"/>
      <c r="VSH190" s="5"/>
      <c r="VSI190" s="5"/>
      <c r="VSJ190" s="5"/>
      <c r="VSK190" s="5"/>
      <c r="VSL190" s="5"/>
      <c r="VSM190" s="5"/>
      <c r="VSN190" s="5"/>
      <c r="VSO190" s="5"/>
      <c r="VSP190" s="5"/>
      <c r="VSQ190" s="5"/>
      <c r="VSR190" s="5"/>
      <c r="VSS190" s="5"/>
      <c r="VST190" s="5"/>
      <c r="VSU190" s="5"/>
      <c r="VSV190" s="5"/>
      <c r="VSW190" s="5"/>
      <c r="VSX190" s="5"/>
      <c r="VSY190" s="5"/>
      <c r="VSZ190" s="5"/>
      <c r="VTA190" s="5"/>
      <c r="VTB190" s="5"/>
      <c r="VTC190" s="5"/>
      <c r="VTD190" s="5"/>
      <c r="VTE190" s="5"/>
      <c r="VTF190" s="5"/>
      <c r="VTG190" s="5"/>
      <c r="VTH190" s="5"/>
      <c r="VTI190" s="5"/>
      <c r="VTJ190" s="5"/>
      <c r="VTK190" s="5"/>
      <c r="VTL190" s="5"/>
      <c r="VTM190" s="5"/>
      <c r="VTN190" s="5"/>
      <c r="VTO190" s="5"/>
      <c r="VTP190" s="5"/>
      <c r="VTQ190" s="5"/>
      <c r="VTR190" s="5"/>
      <c r="VTS190" s="5"/>
      <c r="VTT190" s="5"/>
      <c r="VTU190" s="5"/>
      <c r="VTV190" s="5"/>
      <c r="VTW190" s="5"/>
      <c r="VTX190" s="5"/>
      <c r="VTY190" s="5"/>
      <c r="VTZ190" s="5"/>
      <c r="VUA190" s="5"/>
      <c r="VUB190" s="5"/>
      <c r="VUC190" s="5"/>
      <c r="VUD190" s="5"/>
      <c r="VUE190" s="5"/>
      <c r="VUF190" s="5"/>
      <c r="VUG190" s="5"/>
      <c r="VUH190" s="5"/>
      <c r="VUI190" s="5"/>
      <c r="VUJ190" s="5"/>
      <c r="VUK190" s="5"/>
      <c r="VUL190" s="5"/>
      <c r="VUM190" s="5"/>
      <c r="VUN190" s="5"/>
      <c r="VUO190" s="5"/>
      <c r="VUP190" s="5"/>
      <c r="VUQ190" s="5"/>
      <c r="VUR190" s="5"/>
      <c r="VUS190" s="5"/>
      <c r="VUT190" s="5"/>
      <c r="VUU190" s="5"/>
      <c r="VUV190" s="5"/>
      <c r="VUW190" s="5"/>
      <c r="VUX190" s="5"/>
      <c r="VUY190" s="5"/>
      <c r="VUZ190" s="5"/>
      <c r="VVA190" s="5"/>
      <c r="VVB190" s="5"/>
      <c r="VVC190" s="5"/>
      <c r="VVD190" s="5"/>
      <c r="VVE190" s="5"/>
      <c r="VVF190" s="5"/>
      <c r="VVG190" s="5"/>
      <c r="VVH190" s="5"/>
      <c r="VVI190" s="5"/>
      <c r="VVJ190" s="5"/>
      <c r="VVK190" s="5"/>
      <c r="VVL190" s="5"/>
      <c r="VVM190" s="5"/>
      <c r="VVN190" s="5"/>
      <c r="VVO190" s="5"/>
      <c r="VVP190" s="5"/>
      <c r="VVQ190" s="5"/>
      <c r="VVR190" s="5"/>
      <c r="VVS190" s="5"/>
      <c r="VVT190" s="5"/>
      <c r="VVU190" s="5"/>
      <c r="VVV190" s="5"/>
      <c r="VVW190" s="5"/>
      <c r="VVX190" s="5"/>
      <c r="VVY190" s="5"/>
      <c r="VVZ190" s="5"/>
      <c r="VWA190" s="5"/>
      <c r="VWB190" s="5"/>
      <c r="VWC190" s="5"/>
      <c r="VWD190" s="5"/>
      <c r="VWE190" s="5"/>
      <c r="VWF190" s="5"/>
      <c r="VWG190" s="5"/>
      <c r="VWH190" s="5"/>
      <c r="VWI190" s="5"/>
      <c r="VWJ190" s="5"/>
      <c r="VWK190" s="5"/>
      <c r="VWL190" s="5"/>
      <c r="VWM190" s="5"/>
      <c r="VWN190" s="5"/>
      <c r="VWO190" s="5"/>
      <c r="VWP190" s="5"/>
      <c r="VWQ190" s="5"/>
      <c r="VWR190" s="5"/>
      <c r="VWS190" s="5"/>
      <c r="VWT190" s="5"/>
      <c r="VWU190" s="5"/>
      <c r="VWV190" s="5"/>
      <c r="VWW190" s="5"/>
      <c r="VWX190" s="5"/>
      <c r="VWY190" s="5"/>
      <c r="VWZ190" s="5"/>
      <c r="VXA190" s="5"/>
      <c r="VXB190" s="5"/>
      <c r="VXC190" s="5"/>
      <c r="VXD190" s="5"/>
      <c r="VXE190" s="5"/>
      <c r="VXF190" s="5"/>
      <c r="VXG190" s="5"/>
      <c r="VXH190" s="5"/>
      <c r="VXI190" s="5"/>
      <c r="VXJ190" s="5"/>
      <c r="VXK190" s="5"/>
      <c r="VXL190" s="5"/>
      <c r="VXM190" s="5"/>
      <c r="VXN190" s="5"/>
      <c r="VXO190" s="5"/>
      <c r="VXP190" s="5"/>
      <c r="VXQ190" s="5"/>
      <c r="VXR190" s="5"/>
      <c r="VXS190" s="5"/>
      <c r="VXT190" s="5"/>
      <c r="VXU190" s="5"/>
      <c r="VXV190" s="5"/>
      <c r="VXW190" s="5"/>
      <c r="VXX190" s="5"/>
      <c r="VXY190" s="5"/>
      <c r="VXZ190" s="5"/>
      <c r="VYA190" s="5"/>
      <c r="VYB190" s="5"/>
      <c r="VYC190" s="5"/>
      <c r="VYD190" s="5"/>
      <c r="VYE190" s="5"/>
      <c r="VYF190" s="5"/>
      <c r="VYG190" s="5"/>
      <c r="VYH190" s="5"/>
      <c r="VYI190" s="5"/>
      <c r="VYJ190" s="5"/>
      <c r="VYK190" s="5"/>
      <c r="VYL190" s="5"/>
      <c r="VYM190" s="5"/>
      <c r="VYN190" s="5"/>
      <c r="VYO190" s="5"/>
      <c r="VYP190" s="5"/>
      <c r="VYQ190" s="5"/>
      <c r="VYR190" s="5"/>
      <c r="VYS190" s="5"/>
      <c r="VYT190" s="5"/>
      <c r="VYU190" s="5"/>
      <c r="VYV190" s="5"/>
      <c r="VYW190" s="5"/>
      <c r="VYX190" s="5"/>
      <c r="VYY190" s="5"/>
      <c r="VYZ190" s="5"/>
      <c r="VZA190" s="5"/>
      <c r="VZB190" s="5"/>
      <c r="VZC190" s="5"/>
      <c r="VZD190" s="5"/>
      <c r="VZE190" s="5"/>
      <c r="VZF190" s="5"/>
      <c r="VZG190" s="5"/>
      <c r="VZH190" s="5"/>
      <c r="VZI190" s="5"/>
      <c r="VZJ190" s="5"/>
      <c r="VZK190" s="5"/>
      <c r="VZL190" s="5"/>
      <c r="VZM190" s="5"/>
      <c r="VZN190" s="5"/>
      <c r="VZO190" s="5"/>
      <c r="VZP190" s="5"/>
      <c r="VZQ190" s="5"/>
      <c r="VZR190" s="5"/>
      <c r="VZS190" s="5"/>
      <c r="VZT190" s="5"/>
      <c r="VZU190" s="5"/>
      <c r="VZV190" s="5"/>
      <c r="VZW190" s="5"/>
      <c r="VZX190" s="5"/>
      <c r="VZY190" s="5"/>
      <c r="VZZ190" s="5"/>
      <c r="WAA190" s="5"/>
      <c r="WAB190" s="5"/>
      <c r="WAC190" s="5"/>
      <c r="WAD190" s="5"/>
      <c r="WAE190" s="5"/>
      <c r="WAF190" s="5"/>
      <c r="WAG190" s="5"/>
      <c r="WAH190" s="5"/>
      <c r="WAI190" s="5"/>
      <c r="WAJ190" s="5"/>
      <c r="WAK190" s="5"/>
      <c r="WAL190" s="5"/>
      <c r="WAM190" s="5"/>
      <c r="WAN190" s="5"/>
      <c r="WAO190" s="5"/>
      <c r="WAP190" s="5"/>
      <c r="WAQ190" s="5"/>
      <c r="WAR190" s="5"/>
      <c r="WAS190" s="5"/>
      <c r="WAT190" s="5"/>
      <c r="WAU190" s="5"/>
      <c r="WAV190" s="5"/>
      <c r="WAW190" s="5"/>
      <c r="WAX190" s="5"/>
      <c r="WAY190" s="5"/>
      <c r="WAZ190" s="5"/>
      <c r="WBA190" s="5"/>
      <c r="WBB190" s="5"/>
      <c r="WBC190" s="5"/>
      <c r="WBD190" s="5"/>
      <c r="WBE190" s="5"/>
      <c r="WBF190" s="5"/>
      <c r="WBG190" s="5"/>
      <c r="WBH190" s="5"/>
      <c r="WBI190" s="5"/>
      <c r="WBJ190" s="5"/>
      <c r="WBK190" s="5"/>
      <c r="WBL190" s="5"/>
      <c r="WBM190" s="5"/>
      <c r="WBN190" s="5"/>
      <c r="WBO190" s="5"/>
      <c r="WBP190" s="5"/>
      <c r="WBQ190" s="5"/>
      <c r="WBR190" s="5"/>
      <c r="WBS190" s="5"/>
      <c r="WBT190" s="5"/>
      <c r="WBU190" s="5"/>
      <c r="WBV190" s="5"/>
      <c r="WBW190" s="5"/>
      <c r="WBX190" s="5"/>
      <c r="WBY190" s="5"/>
      <c r="WBZ190" s="5"/>
      <c r="WCA190" s="5"/>
      <c r="WCB190" s="5"/>
      <c r="WCC190" s="5"/>
      <c r="WCD190" s="5"/>
      <c r="WCE190" s="5"/>
      <c r="WCF190" s="5"/>
      <c r="WCG190" s="5"/>
      <c r="WCH190" s="5"/>
      <c r="WCI190" s="5"/>
      <c r="WCJ190" s="5"/>
      <c r="WCK190" s="5"/>
      <c r="WCL190" s="5"/>
      <c r="WCM190" s="5"/>
      <c r="WCN190" s="5"/>
      <c r="WCO190" s="5"/>
      <c r="WCP190" s="5"/>
      <c r="WCQ190" s="5"/>
      <c r="WCR190" s="5"/>
      <c r="WCS190" s="5"/>
      <c r="WCT190" s="5"/>
      <c r="WCU190" s="5"/>
      <c r="WCV190" s="5"/>
      <c r="WCW190" s="5"/>
      <c r="WCX190" s="5"/>
      <c r="WCY190" s="5"/>
      <c r="WCZ190" s="5"/>
      <c r="WDA190" s="5"/>
      <c r="WDB190" s="5"/>
      <c r="WDC190" s="5"/>
      <c r="WDD190" s="5"/>
      <c r="WDE190" s="5"/>
      <c r="WDF190" s="5"/>
      <c r="WDG190" s="5"/>
      <c r="WDH190" s="5"/>
      <c r="WDI190" s="5"/>
      <c r="WDJ190" s="5"/>
      <c r="WDK190" s="5"/>
      <c r="WDL190" s="5"/>
      <c r="WDM190" s="5"/>
      <c r="WDN190" s="5"/>
      <c r="WDO190" s="5"/>
      <c r="WDP190" s="5"/>
      <c r="WDQ190" s="5"/>
      <c r="WDR190" s="5"/>
      <c r="WDS190" s="5"/>
      <c r="WDT190" s="5"/>
      <c r="WDU190" s="5"/>
      <c r="WDV190" s="5"/>
      <c r="WDW190" s="5"/>
      <c r="WDX190" s="5"/>
      <c r="WDY190" s="5"/>
      <c r="WDZ190" s="5"/>
      <c r="WEA190" s="5"/>
      <c r="WEB190" s="5"/>
      <c r="WEC190" s="5"/>
      <c r="WED190" s="5"/>
      <c r="WEE190" s="5"/>
      <c r="WEF190" s="5"/>
      <c r="WEG190" s="5"/>
      <c r="WEH190" s="5"/>
      <c r="WEI190" s="5"/>
      <c r="WEJ190" s="5"/>
      <c r="WEK190" s="5"/>
      <c r="WEL190" s="5"/>
      <c r="WEM190" s="5"/>
      <c r="WEN190" s="5"/>
      <c r="WEO190" s="5"/>
      <c r="WEP190" s="5"/>
      <c r="WEQ190" s="5"/>
      <c r="WER190" s="5"/>
      <c r="WES190" s="5"/>
      <c r="WET190" s="5"/>
      <c r="WEU190" s="5"/>
      <c r="WEV190" s="5"/>
      <c r="WEW190" s="5"/>
      <c r="WEX190" s="5"/>
      <c r="WEY190" s="5"/>
      <c r="WEZ190" s="5"/>
      <c r="WFA190" s="5"/>
      <c r="WFB190" s="5"/>
      <c r="WFC190" s="5"/>
      <c r="WFD190" s="5"/>
      <c r="WFE190" s="5"/>
      <c r="WFF190" s="5"/>
      <c r="WFG190" s="5"/>
      <c r="WFH190" s="5"/>
      <c r="WFI190" s="5"/>
      <c r="WFJ190" s="5"/>
      <c r="WFK190" s="5"/>
      <c r="WFL190" s="5"/>
      <c r="WFM190" s="5"/>
      <c r="WFN190" s="5"/>
      <c r="WFO190" s="5"/>
      <c r="WFP190" s="5"/>
      <c r="WFQ190" s="5"/>
      <c r="WFR190" s="5"/>
      <c r="WFS190" s="5"/>
      <c r="WFT190" s="5"/>
      <c r="WFU190" s="5"/>
      <c r="WFV190" s="5"/>
      <c r="WFW190" s="5"/>
      <c r="WFX190" s="5"/>
      <c r="WFY190" s="5"/>
      <c r="WFZ190" s="5"/>
      <c r="WGA190" s="5"/>
      <c r="WGB190" s="5"/>
      <c r="WGC190" s="5"/>
      <c r="WGD190" s="5"/>
      <c r="WGE190" s="5"/>
      <c r="WGF190" s="5"/>
      <c r="WGG190" s="5"/>
      <c r="WGH190" s="5"/>
      <c r="WGI190" s="5"/>
      <c r="WGJ190" s="5"/>
      <c r="WGK190" s="5"/>
      <c r="WGL190" s="5"/>
      <c r="WGM190" s="5"/>
      <c r="WGN190" s="5"/>
      <c r="WGO190" s="5"/>
      <c r="WGP190" s="5"/>
      <c r="WGQ190" s="5"/>
      <c r="WGR190" s="5"/>
      <c r="WGS190" s="5"/>
      <c r="WGT190" s="5"/>
      <c r="WGU190" s="5"/>
      <c r="WGV190" s="5"/>
      <c r="WGW190" s="5"/>
      <c r="WGX190" s="5"/>
      <c r="WGY190" s="5"/>
      <c r="WGZ190" s="5"/>
      <c r="WHA190" s="5"/>
      <c r="WHB190" s="5"/>
      <c r="WHC190" s="5"/>
      <c r="WHD190" s="5"/>
      <c r="WHE190" s="5"/>
      <c r="WHF190" s="5"/>
      <c r="WHG190" s="5"/>
      <c r="WHH190" s="5"/>
      <c r="WHI190" s="5"/>
      <c r="WHJ190" s="5"/>
      <c r="WHK190" s="5"/>
      <c r="WHL190" s="5"/>
      <c r="WHM190" s="5"/>
      <c r="WHN190" s="5"/>
      <c r="WHO190" s="5"/>
      <c r="WHP190" s="5"/>
      <c r="WHQ190" s="5"/>
      <c r="WHR190" s="5"/>
      <c r="WHS190" s="5"/>
      <c r="WHT190" s="5"/>
      <c r="WHU190" s="5"/>
      <c r="WHV190" s="5"/>
      <c r="WHW190" s="5"/>
      <c r="WHX190" s="5"/>
      <c r="WHY190" s="5"/>
      <c r="WHZ190" s="5"/>
      <c r="WIA190" s="5"/>
      <c r="WIB190" s="5"/>
      <c r="WIC190" s="5"/>
      <c r="WID190" s="5"/>
      <c r="WIE190" s="5"/>
      <c r="WIF190" s="5"/>
      <c r="WIG190" s="5"/>
      <c r="WIH190" s="5"/>
      <c r="WII190" s="5"/>
      <c r="WIJ190" s="5"/>
      <c r="WIK190" s="5"/>
      <c r="WIL190" s="5"/>
      <c r="WIM190" s="5"/>
      <c r="WIN190" s="5"/>
      <c r="WIO190" s="5"/>
      <c r="WIP190" s="5"/>
      <c r="WIQ190" s="5"/>
      <c r="WIR190" s="5"/>
      <c r="WIS190" s="5"/>
      <c r="WIT190" s="5"/>
      <c r="WIU190" s="5"/>
      <c r="WIV190" s="5"/>
      <c r="WIW190" s="5"/>
      <c r="WIX190" s="5"/>
      <c r="WIY190" s="5"/>
      <c r="WIZ190" s="5"/>
      <c r="WJA190" s="5"/>
      <c r="WJB190" s="5"/>
      <c r="WJC190" s="5"/>
      <c r="WJD190" s="5"/>
      <c r="WJE190" s="5"/>
      <c r="WJF190" s="5"/>
      <c r="WJG190" s="5"/>
      <c r="WJH190" s="5"/>
      <c r="WJI190" s="5"/>
      <c r="WJJ190" s="5"/>
      <c r="WJK190" s="5"/>
      <c r="WJL190" s="5"/>
      <c r="WJM190" s="5"/>
      <c r="WJN190" s="5"/>
      <c r="WJO190" s="5"/>
      <c r="WJP190" s="5"/>
      <c r="WJQ190" s="5"/>
      <c r="WJR190" s="5"/>
      <c r="WJS190" s="5"/>
      <c r="WJT190" s="5"/>
      <c r="WJU190" s="5"/>
      <c r="WJV190" s="5"/>
      <c r="WJW190" s="5"/>
      <c r="WJX190" s="5"/>
      <c r="WJY190" s="5"/>
      <c r="WJZ190" s="5"/>
      <c r="WKA190" s="5"/>
      <c r="WKB190" s="5"/>
      <c r="WKC190" s="5"/>
      <c r="WKD190" s="5"/>
      <c r="WKE190" s="5"/>
      <c r="WKF190" s="5"/>
      <c r="WKG190" s="5"/>
      <c r="WKH190" s="5"/>
      <c r="WKI190" s="5"/>
      <c r="WKJ190" s="5"/>
      <c r="WKK190" s="5"/>
      <c r="WKL190" s="5"/>
      <c r="WKM190" s="5"/>
      <c r="WKN190" s="5"/>
      <c r="WKO190" s="5"/>
      <c r="WKP190" s="5"/>
      <c r="WKQ190" s="5"/>
      <c r="WKR190" s="5"/>
      <c r="WKS190" s="5"/>
      <c r="WKT190" s="5"/>
      <c r="WKU190" s="5"/>
      <c r="WKV190" s="5"/>
      <c r="WKW190" s="5"/>
      <c r="WKX190" s="5"/>
      <c r="WKY190" s="5"/>
      <c r="WKZ190" s="5"/>
      <c r="WLA190" s="5"/>
      <c r="WLB190" s="5"/>
      <c r="WLC190" s="5"/>
      <c r="WLD190" s="5"/>
      <c r="WLE190" s="5"/>
      <c r="WLF190" s="5"/>
      <c r="WLG190" s="5"/>
      <c r="WLH190" s="5"/>
      <c r="WLI190" s="5"/>
      <c r="WLJ190" s="5"/>
      <c r="WLK190" s="5"/>
      <c r="WLL190" s="5"/>
      <c r="WLM190" s="5"/>
      <c r="WLN190" s="5"/>
      <c r="WLO190" s="5"/>
      <c r="WLP190" s="5"/>
      <c r="WLQ190" s="5"/>
      <c r="WLR190" s="5"/>
      <c r="WLS190" s="5"/>
      <c r="WLT190" s="5"/>
      <c r="WLU190" s="5"/>
      <c r="WLV190" s="5"/>
      <c r="WLW190" s="5"/>
      <c r="WLX190" s="5"/>
      <c r="WLY190" s="5"/>
      <c r="WLZ190" s="5"/>
      <c r="WMA190" s="5"/>
      <c r="WMB190" s="5"/>
      <c r="WMC190" s="5"/>
      <c r="WMD190" s="5"/>
      <c r="WME190" s="5"/>
      <c r="WMF190" s="5"/>
      <c r="WMG190" s="5"/>
      <c r="WMH190" s="5"/>
      <c r="WMI190" s="5"/>
      <c r="WMJ190" s="5"/>
      <c r="WMK190" s="5"/>
      <c r="WML190" s="5"/>
      <c r="WMM190" s="5"/>
      <c r="WMN190" s="5"/>
      <c r="WMO190" s="5"/>
      <c r="WMP190" s="5"/>
      <c r="WMQ190" s="5"/>
      <c r="WMR190" s="5"/>
      <c r="WMS190" s="5"/>
      <c r="WMT190" s="5"/>
      <c r="WMU190" s="5"/>
      <c r="WMV190" s="5"/>
      <c r="WMW190" s="5"/>
      <c r="WMX190" s="5"/>
      <c r="WMY190" s="5"/>
      <c r="WMZ190" s="5"/>
      <c r="WNA190" s="5"/>
      <c r="WNB190" s="5"/>
      <c r="WNC190" s="5"/>
      <c r="WND190" s="5"/>
      <c r="WNE190" s="5"/>
      <c r="WNF190" s="5"/>
      <c r="WNG190" s="5"/>
      <c r="WNH190" s="5"/>
      <c r="WNI190" s="5"/>
      <c r="WNJ190" s="5"/>
      <c r="WNK190" s="5"/>
      <c r="WNL190" s="5"/>
      <c r="WNM190" s="5"/>
      <c r="WNN190" s="5"/>
      <c r="WNO190" s="5"/>
      <c r="WNP190" s="5"/>
      <c r="WNQ190" s="5"/>
      <c r="WNR190" s="5"/>
      <c r="WNS190" s="5"/>
      <c r="WNT190" s="5"/>
      <c r="WNU190" s="5"/>
      <c r="WNV190" s="5"/>
      <c r="WNW190" s="5"/>
      <c r="WNX190" s="5"/>
      <c r="WNY190" s="5"/>
      <c r="WNZ190" s="5"/>
      <c r="WOA190" s="5"/>
      <c r="WOB190" s="5"/>
      <c r="WOC190" s="5"/>
      <c r="WOD190" s="5"/>
      <c r="WOE190" s="5"/>
      <c r="WOF190" s="5"/>
      <c r="WOG190" s="5"/>
      <c r="WOH190" s="5"/>
      <c r="WOI190" s="5"/>
      <c r="WOJ190" s="5"/>
      <c r="WOK190" s="5"/>
      <c r="WOL190" s="5"/>
      <c r="WOM190" s="5"/>
      <c r="WON190" s="5"/>
      <c r="WOO190" s="5"/>
      <c r="WOP190" s="5"/>
      <c r="WOQ190" s="5"/>
      <c r="WOR190" s="5"/>
      <c r="WOS190" s="5"/>
      <c r="WOT190" s="5"/>
      <c r="WOU190" s="5"/>
      <c r="WOV190" s="5"/>
      <c r="WOW190" s="5"/>
      <c r="WOX190" s="5"/>
      <c r="WOY190" s="5"/>
      <c r="WOZ190" s="5"/>
      <c r="WPA190" s="5"/>
      <c r="WPB190" s="5"/>
      <c r="WPC190" s="5"/>
      <c r="WPD190" s="5"/>
      <c r="WPE190" s="5"/>
      <c r="WPF190" s="5"/>
      <c r="WPG190" s="5"/>
      <c r="WPH190" s="5"/>
      <c r="WPI190" s="5"/>
      <c r="WPJ190" s="5"/>
      <c r="WPK190" s="5"/>
      <c r="WPL190" s="5"/>
      <c r="WPM190" s="5"/>
      <c r="WPN190" s="5"/>
      <c r="WPO190" s="5"/>
      <c r="WPP190" s="5"/>
      <c r="WPQ190" s="5"/>
      <c r="WPR190" s="5"/>
      <c r="WPS190" s="5"/>
      <c r="WPT190" s="5"/>
      <c r="WPU190" s="5"/>
      <c r="WPV190" s="5"/>
      <c r="WPW190" s="5"/>
      <c r="WPX190" s="5"/>
      <c r="WPY190" s="5"/>
      <c r="WPZ190" s="5"/>
      <c r="WQA190" s="5"/>
      <c r="WQB190" s="5"/>
      <c r="WQC190" s="5"/>
      <c r="WQD190" s="5"/>
      <c r="WQE190" s="5"/>
      <c r="WQF190" s="5"/>
      <c r="WQG190" s="5"/>
      <c r="WQH190" s="5"/>
      <c r="WQI190" s="5"/>
      <c r="WQJ190" s="5"/>
      <c r="WQK190" s="5"/>
      <c r="WQL190" s="5"/>
      <c r="WQM190" s="5"/>
      <c r="WQN190" s="5"/>
      <c r="WQO190" s="5"/>
      <c r="WQP190" s="5"/>
      <c r="WQQ190" s="5"/>
      <c r="WQR190" s="5"/>
      <c r="WQS190" s="5"/>
      <c r="WQT190" s="5"/>
      <c r="WQU190" s="5"/>
      <c r="WQV190" s="5"/>
      <c r="WQW190" s="5"/>
      <c r="WQX190" s="5"/>
      <c r="WQY190" s="5"/>
      <c r="WQZ190" s="5"/>
      <c r="WRA190" s="5"/>
      <c r="WRB190" s="5"/>
      <c r="WRC190" s="5"/>
      <c r="WRD190" s="5"/>
      <c r="WRE190" s="5"/>
      <c r="WRF190" s="5"/>
      <c r="WRG190" s="5"/>
      <c r="WRH190" s="5"/>
      <c r="WRI190" s="5"/>
      <c r="WRJ190" s="5"/>
      <c r="WRK190" s="5"/>
      <c r="WRL190" s="5"/>
      <c r="WRM190" s="5"/>
      <c r="WRN190" s="5"/>
      <c r="WRO190" s="5"/>
      <c r="WRP190" s="5"/>
      <c r="WRQ190" s="5"/>
      <c r="WRR190" s="5"/>
      <c r="WRS190" s="5"/>
      <c r="WRT190" s="5"/>
      <c r="WRU190" s="5"/>
      <c r="WRV190" s="5"/>
      <c r="WRW190" s="5"/>
      <c r="WRX190" s="5"/>
      <c r="WRY190" s="5"/>
      <c r="WRZ190" s="5"/>
      <c r="WSA190" s="5"/>
      <c r="WSB190" s="5"/>
      <c r="WSC190" s="5"/>
      <c r="WSD190" s="5"/>
      <c r="WSE190" s="5"/>
      <c r="WSF190" s="5"/>
      <c r="WSG190" s="5"/>
      <c r="WSH190" s="5"/>
      <c r="WSI190" s="5"/>
      <c r="WSJ190" s="5"/>
      <c r="WSK190" s="5"/>
      <c r="WSL190" s="5"/>
      <c r="WSM190" s="5"/>
      <c r="WSN190" s="5"/>
      <c r="WSO190" s="5"/>
      <c r="WSP190" s="5"/>
      <c r="WSQ190" s="5"/>
      <c r="WSR190" s="5"/>
      <c r="WSS190" s="5"/>
      <c r="WST190" s="5"/>
      <c r="WSU190" s="5"/>
      <c r="WSV190" s="5"/>
      <c r="WSW190" s="5"/>
      <c r="WSX190" s="5"/>
      <c r="WSY190" s="5"/>
      <c r="WSZ190" s="5"/>
      <c r="WTA190" s="5"/>
      <c r="WTB190" s="5"/>
      <c r="WTC190" s="5"/>
      <c r="WTD190" s="5"/>
      <c r="WTE190" s="5"/>
      <c r="WTF190" s="5"/>
      <c r="WTG190" s="5"/>
      <c r="WTH190" s="5"/>
      <c r="WTI190" s="5"/>
      <c r="WTJ190" s="5"/>
      <c r="WTK190" s="5"/>
      <c r="WTL190" s="5"/>
      <c r="WTM190" s="5"/>
      <c r="WTN190" s="5"/>
      <c r="WTO190" s="5"/>
      <c r="WTP190" s="5"/>
      <c r="WTQ190" s="5"/>
      <c r="WTR190" s="5"/>
      <c r="WTS190" s="5"/>
      <c r="WTT190" s="5"/>
      <c r="WTU190" s="5"/>
      <c r="WTV190" s="5"/>
      <c r="WTW190" s="5"/>
      <c r="WTX190" s="5"/>
      <c r="WTY190" s="5"/>
      <c r="WTZ190" s="5"/>
      <c r="WUA190" s="5"/>
      <c r="WUB190" s="5"/>
      <c r="WUC190" s="5"/>
      <c r="WUD190" s="5"/>
      <c r="WUE190" s="5"/>
      <c r="WUF190" s="5"/>
      <c r="WUG190" s="5"/>
      <c r="WUH190" s="5"/>
      <c r="WUI190" s="5"/>
      <c r="WUJ190" s="5"/>
      <c r="WUK190" s="5"/>
      <c r="WUL190" s="5"/>
      <c r="WUM190" s="5"/>
      <c r="WUN190" s="5"/>
      <c r="WUO190" s="5"/>
      <c r="WUP190" s="5"/>
      <c r="WUQ190" s="5"/>
      <c r="WUR190" s="5"/>
      <c r="WUS190" s="5"/>
      <c r="WUT190" s="5"/>
      <c r="WUU190" s="5"/>
      <c r="WUV190" s="5"/>
      <c r="WUW190" s="5"/>
      <c r="WUX190" s="5"/>
      <c r="WUY190" s="5"/>
      <c r="WUZ190" s="5"/>
      <c r="WVA190" s="5"/>
      <c r="WVB190" s="5"/>
      <c r="WVC190" s="5"/>
      <c r="WVD190" s="5"/>
      <c r="WVE190" s="5"/>
      <c r="WVF190" s="5"/>
      <c r="WVG190" s="5"/>
      <c r="WVH190" s="5"/>
      <c r="WVI190" s="5"/>
      <c r="WVJ190" s="5"/>
      <c r="WVK190" s="5"/>
      <c r="WVL190" s="5"/>
      <c r="WVM190" s="5"/>
      <c r="WVN190" s="5"/>
      <c r="WVO190" s="5"/>
      <c r="WVP190" s="5"/>
      <c r="WVQ190" s="5"/>
      <c r="WVR190" s="5"/>
      <c r="WVS190" s="5"/>
      <c r="WVT190" s="5"/>
      <c r="WVU190" s="5"/>
      <c r="WVV190" s="5"/>
      <c r="WVW190" s="5"/>
      <c r="WVX190" s="5"/>
      <c r="WVY190" s="5"/>
      <c r="WVZ190" s="5"/>
      <c r="WWA190" s="5"/>
      <c r="WWB190" s="5"/>
      <c r="WWC190" s="5"/>
      <c r="WWD190" s="5"/>
      <c r="WWE190" s="5"/>
      <c r="WWF190" s="5"/>
      <c r="WWG190" s="5"/>
      <c r="WWH190" s="5"/>
      <c r="WWI190" s="5"/>
      <c r="WWJ190" s="5"/>
      <c r="WWK190" s="5"/>
      <c r="WWL190" s="5"/>
      <c r="WWM190" s="5"/>
      <c r="WWN190" s="5"/>
      <c r="WWO190" s="5"/>
      <c r="WWP190" s="5"/>
      <c r="WWQ190" s="5"/>
      <c r="WWR190" s="5"/>
      <c r="WWS190" s="5"/>
      <c r="WWT190" s="5"/>
      <c r="WWU190" s="5"/>
      <c r="WWV190" s="5"/>
      <c r="WWW190" s="5"/>
      <c r="WWX190" s="5"/>
      <c r="WWY190" s="5"/>
      <c r="WWZ190" s="5"/>
      <c r="WXA190" s="5"/>
      <c r="WXB190" s="5"/>
      <c r="WXC190" s="5"/>
      <c r="WXD190" s="5"/>
      <c r="WXE190" s="5"/>
      <c r="WXF190" s="5"/>
      <c r="WXG190" s="5"/>
      <c r="WXH190" s="5"/>
      <c r="WXI190" s="5"/>
      <c r="WXJ190" s="5"/>
      <c r="WXK190" s="5"/>
      <c r="WXL190" s="5"/>
      <c r="WXM190" s="5"/>
      <c r="WXN190" s="5"/>
      <c r="WXO190" s="5"/>
      <c r="WXP190" s="5"/>
      <c r="WXQ190" s="5"/>
      <c r="WXR190" s="5"/>
      <c r="WXS190" s="5"/>
      <c r="WXT190" s="5"/>
      <c r="WXU190" s="5"/>
      <c r="WXV190" s="5"/>
      <c r="WXW190" s="5"/>
      <c r="WXX190" s="5"/>
      <c r="WXY190" s="5"/>
      <c r="WXZ190" s="5"/>
      <c r="WYA190" s="5"/>
      <c r="WYB190" s="5"/>
      <c r="WYC190" s="5"/>
      <c r="WYD190" s="5"/>
      <c r="WYE190" s="5"/>
      <c r="WYF190" s="5"/>
      <c r="WYG190" s="5"/>
      <c r="WYH190" s="5"/>
      <c r="WYI190" s="5"/>
      <c r="WYJ190" s="5"/>
      <c r="WYK190" s="5"/>
      <c r="WYL190" s="5"/>
      <c r="WYM190" s="5"/>
      <c r="WYN190" s="5"/>
      <c r="WYO190" s="5"/>
      <c r="WYP190" s="5"/>
      <c r="WYQ190" s="5"/>
      <c r="WYR190" s="5"/>
      <c r="WYS190" s="5"/>
      <c r="WYT190" s="5"/>
      <c r="WYU190" s="5"/>
      <c r="WYV190" s="5"/>
      <c r="WYW190" s="5"/>
      <c r="WYX190" s="5"/>
      <c r="WYY190" s="5"/>
      <c r="WYZ190" s="5"/>
      <c r="WZA190" s="5"/>
      <c r="WZB190" s="5"/>
      <c r="WZC190" s="5"/>
      <c r="WZD190" s="5"/>
      <c r="WZE190" s="5"/>
      <c r="WZF190" s="5"/>
      <c r="WZG190" s="5"/>
      <c r="WZH190" s="5"/>
      <c r="WZI190" s="5"/>
      <c r="WZJ190" s="5"/>
      <c r="WZK190" s="5"/>
      <c r="WZL190" s="5"/>
      <c r="WZM190" s="5"/>
      <c r="WZN190" s="5"/>
      <c r="WZO190" s="5"/>
      <c r="WZP190" s="5"/>
      <c r="WZQ190" s="5"/>
      <c r="WZR190" s="5"/>
      <c r="WZS190" s="5"/>
      <c r="WZT190" s="5"/>
      <c r="WZU190" s="5"/>
      <c r="WZV190" s="5"/>
      <c r="WZW190" s="5"/>
      <c r="WZX190" s="5"/>
      <c r="WZY190" s="5"/>
      <c r="WZZ190" s="5"/>
      <c r="XAA190" s="5"/>
      <c r="XAB190" s="5"/>
      <c r="XAC190" s="5"/>
      <c r="XAD190" s="5"/>
      <c r="XAE190" s="5"/>
      <c r="XAF190" s="5"/>
      <c r="XAG190" s="5"/>
      <c r="XAH190" s="5"/>
      <c r="XAI190" s="5"/>
      <c r="XAJ190" s="5"/>
      <c r="XAK190" s="5"/>
      <c r="XAL190" s="5"/>
      <c r="XAM190" s="5"/>
      <c r="XAN190" s="5"/>
      <c r="XAO190" s="5"/>
      <c r="XAP190" s="5"/>
      <c r="XAQ190" s="5"/>
      <c r="XAR190" s="5"/>
      <c r="XAS190" s="5"/>
      <c r="XAT190" s="5"/>
      <c r="XAU190" s="5"/>
      <c r="XAV190" s="5"/>
      <c r="XAW190" s="5"/>
      <c r="XAX190" s="5"/>
      <c r="XAY190" s="5"/>
      <c r="XAZ190" s="5"/>
      <c r="XBA190" s="5"/>
      <c r="XBB190" s="5"/>
      <c r="XBC190" s="5"/>
      <c r="XBD190" s="5"/>
      <c r="XBE190" s="5"/>
      <c r="XBF190" s="5"/>
      <c r="XBG190" s="5"/>
      <c r="XBH190" s="5"/>
      <c r="XBI190" s="5"/>
      <c r="XBJ190" s="5"/>
      <c r="XBK190" s="5"/>
      <c r="XBL190" s="5"/>
      <c r="XBM190" s="5"/>
      <c r="XBN190" s="5"/>
      <c r="XBO190" s="5"/>
      <c r="XBP190" s="5"/>
      <c r="XBQ190" s="5"/>
      <c r="XBR190" s="5"/>
      <c r="XBS190" s="5"/>
      <c r="XBT190" s="5"/>
      <c r="XBU190" s="5"/>
      <c r="XBV190" s="5"/>
      <c r="XBW190" s="5"/>
      <c r="XBX190" s="5"/>
      <c r="XBY190" s="5"/>
      <c r="XBZ190" s="5"/>
      <c r="XCA190" s="5"/>
      <c r="XCB190" s="5"/>
      <c r="XCC190" s="5"/>
      <c r="XCD190" s="5"/>
      <c r="XCE190" s="5"/>
      <c r="XCF190" s="5"/>
      <c r="XCG190" s="5"/>
      <c r="XCH190" s="5"/>
      <c r="XCI190" s="5"/>
      <c r="XCJ190" s="5"/>
      <c r="XCK190" s="5"/>
      <c r="XCL190" s="5"/>
      <c r="XCM190" s="5"/>
      <c r="XCN190" s="5"/>
      <c r="XCO190" s="5"/>
      <c r="XCP190" s="5"/>
      <c r="XCQ190" s="5"/>
      <c r="XCR190" s="5"/>
      <c r="XCS190" s="5"/>
      <c r="XCT190" s="5"/>
      <c r="XCU190" s="5"/>
      <c r="XCV190" s="5"/>
      <c r="XCW190" s="5"/>
      <c r="XCX190" s="5"/>
      <c r="XCY190" s="5"/>
      <c r="XCZ190" s="5"/>
      <c r="XDA190" s="5"/>
      <c r="XDB190" s="5"/>
      <c r="XDC190" s="5"/>
      <c r="XDD190" s="5"/>
      <c r="XDE190" s="5"/>
      <c r="XDF190" s="5"/>
      <c r="XDG190" s="5"/>
      <c r="XDH190" s="5"/>
      <c r="XDI190" s="5"/>
      <c r="XDJ190" s="5"/>
      <c r="XDK190" s="5"/>
      <c r="XDL190" s="5"/>
      <c r="XDM190" s="5"/>
      <c r="XDN190" s="5"/>
      <c r="XDO190" s="5"/>
      <c r="XDP190" s="5"/>
      <c r="XDQ190" s="5"/>
      <c r="XDR190" s="5"/>
      <c r="XDS190" s="5"/>
      <c r="XDT190" s="5"/>
      <c r="XDU190" s="5"/>
      <c r="XDV190" s="5"/>
      <c r="XDW190" s="5"/>
      <c r="XDX190" s="5"/>
      <c r="XDY190" s="5"/>
      <c r="XDZ190" s="5"/>
      <c r="XEA190" s="5"/>
      <c r="XEB190" s="5"/>
      <c r="XEC190" s="5"/>
      <c r="XED190" s="5"/>
      <c r="XEE190" s="5"/>
      <c r="XEF190" s="5"/>
      <c r="XEG190" s="5"/>
      <c r="XEH190" s="5"/>
      <c r="XEI190" s="5"/>
      <c r="XEJ190" s="5"/>
      <c r="XEK190" s="5"/>
      <c r="XEL190" s="5"/>
      <c r="XEM190" s="5"/>
      <c r="XEN190" s="5"/>
      <c r="XEO190" s="5"/>
      <c r="XEP190" s="5"/>
      <c r="XEQ190" s="5"/>
      <c r="XER190" s="5"/>
      <c r="XES190" s="5"/>
      <c r="XET190" s="5"/>
      <c r="XEU190" s="5"/>
      <c r="XEV190" s="5"/>
      <c r="XEW190" s="5"/>
      <c r="XEX190" s="5"/>
      <c r="XEY190" s="5"/>
      <c r="XEZ190" s="5"/>
    </row>
    <row r="191" spans="1:16384" customFormat="1" ht="15.75" thickBot="1" x14ac:dyDescent="0.3">
      <c r="A191" s="55"/>
      <c r="B191" s="90"/>
      <c r="C191" s="90"/>
      <c r="D191" s="90"/>
      <c r="E191" s="320"/>
      <c r="F191" s="90"/>
      <c r="G191" s="90"/>
      <c r="H191" s="90"/>
      <c r="I191" s="90"/>
      <c r="J191" s="4"/>
      <c r="K191" s="90"/>
      <c r="L191" s="90"/>
      <c r="M191" s="90"/>
      <c r="N191" s="4"/>
      <c r="O191" s="424"/>
      <c r="P191" s="425"/>
      <c r="Q191" s="425"/>
      <c r="R191" s="426"/>
      <c r="S191" s="4"/>
      <c r="T191" s="4"/>
      <c r="U191" s="4"/>
      <c r="V191" s="4"/>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c r="BGX191" s="5"/>
      <c r="BGY191" s="5"/>
      <c r="BGZ191" s="5"/>
      <c r="BHA191" s="5"/>
      <c r="BHB191" s="5"/>
      <c r="BHC191" s="5"/>
      <c r="BHD191" s="5"/>
      <c r="BHE191" s="5"/>
      <c r="BHF191" s="5"/>
      <c r="BHG191" s="5"/>
      <c r="BHH191" s="5"/>
      <c r="BHI191" s="5"/>
      <c r="BHJ191" s="5"/>
      <c r="BHK191" s="5"/>
      <c r="BHL191" s="5"/>
      <c r="BHM191" s="5"/>
      <c r="BHN191" s="5"/>
      <c r="BHO191" s="5"/>
      <c r="BHP191" s="5"/>
      <c r="BHQ191" s="5"/>
      <c r="BHR191" s="5"/>
      <c r="BHS191" s="5"/>
      <c r="BHT191" s="5"/>
      <c r="BHU191" s="5"/>
      <c r="BHV191" s="5"/>
      <c r="BHW191" s="5"/>
      <c r="BHX191" s="5"/>
      <c r="BHY191" s="5"/>
      <c r="BHZ191" s="5"/>
      <c r="BIA191" s="5"/>
      <c r="BIB191" s="5"/>
      <c r="BIC191" s="5"/>
      <c r="BID191" s="5"/>
      <c r="BIE191" s="5"/>
      <c r="BIF191" s="5"/>
      <c r="BIG191" s="5"/>
      <c r="BIH191" s="5"/>
      <c r="BII191" s="5"/>
      <c r="BIJ191" s="5"/>
      <c r="BIK191" s="5"/>
      <c r="BIL191" s="5"/>
      <c r="BIM191" s="5"/>
      <c r="BIN191" s="5"/>
      <c r="BIO191" s="5"/>
      <c r="BIP191" s="5"/>
      <c r="BIQ191" s="5"/>
      <c r="BIR191" s="5"/>
      <c r="BIS191" s="5"/>
      <c r="BIT191" s="5"/>
      <c r="BIU191" s="5"/>
      <c r="BIV191" s="5"/>
      <c r="BIW191" s="5"/>
      <c r="BIX191" s="5"/>
      <c r="BIY191" s="5"/>
      <c r="BIZ191" s="5"/>
      <c r="BJA191" s="5"/>
      <c r="BJB191" s="5"/>
      <c r="BJC191" s="5"/>
      <c r="BJD191" s="5"/>
      <c r="BJE191" s="5"/>
      <c r="BJF191" s="5"/>
      <c r="BJG191" s="5"/>
      <c r="BJH191" s="5"/>
      <c r="BJI191" s="5"/>
      <c r="BJJ191" s="5"/>
      <c r="BJK191" s="5"/>
      <c r="BJL191" s="5"/>
      <c r="BJM191" s="5"/>
      <c r="BJN191" s="5"/>
      <c r="BJO191" s="5"/>
      <c r="BJP191" s="5"/>
      <c r="BJQ191" s="5"/>
      <c r="BJR191" s="5"/>
      <c r="BJS191" s="5"/>
      <c r="BJT191" s="5"/>
      <c r="BJU191" s="5"/>
      <c r="BJV191" s="5"/>
      <c r="BJW191" s="5"/>
      <c r="BJX191" s="5"/>
      <c r="BJY191" s="5"/>
      <c r="BJZ191" s="5"/>
      <c r="BKA191" s="5"/>
      <c r="BKB191" s="5"/>
      <c r="BKC191" s="5"/>
      <c r="BKD191" s="5"/>
      <c r="BKE191" s="5"/>
      <c r="BKF191" s="5"/>
      <c r="BKG191" s="5"/>
      <c r="BKH191" s="5"/>
      <c r="BKI191" s="5"/>
      <c r="BKJ191" s="5"/>
      <c r="BKK191" s="5"/>
      <c r="BKL191" s="5"/>
      <c r="BKM191" s="5"/>
      <c r="BKN191" s="5"/>
      <c r="BKO191" s="5"/>
      <c r="BKP191" s="5"/>
      <c r="BKQ191" s="5"/>
      <c r="BKR191" s="5"/>
      <c r="BKS191" s="5"/>
      <c r="BKT191" s="5"/>
      <c r="BKU191" s="5"/>
      <c r="BKV191" s="5"/>
      <c r="BKW191" s="5"/>
      <c r="BKX191" s="5"/>
      <c r="BKY191" s="5"/>
      <c r="BKZ191" s="5"/>
      <c r="BLA191" s="5"/>
      <c r="BLB191" s="5"/>
      <c r="BLC191" s="5"/>
      <c r="BLD191" s="5"/>
      <c r="BLE191" s="5"/>
      <c r="BLF191" s="5"/>
      <c r="BLG191" s="5"/>
      <c r="BLH191" s="5"/>
      <c r="BLI191" s="5"/>
      <c r="BLJ191" s="5"/>
      <c r="BLK191" s="5"/>
      <c r="BLL191" s="5"/>
      <c r="BLM191" s="5"/>
      <c r="BLN191" s="5"/>
      <c r="BLO191" s="5"/>
      <c r="BLP191" s="5"/>
      <c r="BLQ191" s="5"/>
      <c r="BLR191" s="5"/>
      <c r="BLS191" s="5"/>
      <c r="BLT191" s="5"/>
      <c r="BLU191" s="5"/>
      <c r="BLV191" s="5"/>
      <c r="BLW191" s="5"/>
      <c r="BLX191" s="5"/>
      <c r="BLY191" s="5"/>
      <c r="BLZ191" s="5"/>
      <c r="BMA191" s="5"/>
      <c r="BMB191" s="5"/>
      <c r="BMC191" s="5"/>
      <c r="BMD191" s="5"/>
      <c r="BME191" s="5"/>
      <c r="BMF191" s="5"/>
      <c r="BMG191" s="5"/>
      <c r="BMH191" s="5"/>
      <c r="BMI191" s="5"/>
      <c r="BMJ191" s="5"/>
      <c r="BMK191" s="5"/>
      <c r="BML191" s="5"/>
      <c r="BMM191" s="5"/>
      <c r="BMN191" s="5"/>
      <c r="BMO191" s="5"/>
      <c r="BMP191" s="5"/>
      <c r="BMQ191" s="5"/>
      <c r="BMR191" s="5"/>
      <c r="BMS191" s="5"/>
      <c r="BMT191" s="5"/>
      <c r="BMU191" s="5"/>
      <c r="BMV191" s="5"/>
      <c r="BMW191" s="5"/>
      <c r="BMX191" s="5"/>
      <c r="BMY191" s="5"/>
      <c r="BMZ191" s="5"/>
      <c r="BNA191" s="5"/>
      <c r="BNB191" s="5"/>
      <c r="BNC191" s="5"/>
      <c r="BND191" s="5"/>
      <c r="BNE191" s="5"/>
      <c r="BNF191" s="5"/>
      <c r="BNG191" s="5"/>
      <c r="BNH191" s="5"/>
      <c r="BNI191" s="5"/>
      <c r="BNJ191" s="5"/>
      <c r="BNK191" s="5"/>
      <c r="BNL191" s="5"/>
      <c r="BNM191" s="5"/>
      <c r="BNN191" s="5"/>
      <c r="BNO191" s="5"/>
      <c r="BNP191" s="5"/>
      <c r="BNQ191" s="5"/>
      <c r="BNR191" s="5"/>
      <c r="BNS191" s="5"/>
      <c r="BNT191" s="5"/>
      <c r="BNU191" s="5"/>
      <c r="BNV191" s="5"/>
      <c r="BNW191" s="5"/>
      <c r="BNX191" s="5"/>
      <c r="BNY191" s="5"/>
      <c r="BNZ191" s="5"/>
      <c r="BOA191" s="5"/>
      <c r="BOB191" s="5"/>
      <c r="BOC191" s="5"/>
      <c r="BOD191" s="5"/>
      <c r="BOE191" s="5"/>
      <c r="BOF191" s="5"/>
      <c r="BOG191" s="5"/>
      <c r="BOH191" s="5"/>
      <c r="BOI191" s="5"/>
      <c r="BOJ191" s="5"/>
      <c r="BOK191" s="5"/>
      <c r="BOL191" s="5"/>
      <c r="BOM191" s="5"/>
      <c r="BON191" s="5"/>
      <c r="BOO191" s="5"/>
      <c r="BOP191" s="5"/>
      <c r="BOQ191" s="5"/>
      <c r="BOR191" s="5"/>
      <c r="BOS191" s="5"/>
      <c r="BOT191" s="5"/>
      <c r="BOU191" s="5"/>
      <c r="BOV191" s="5"/>
      <c r="BOW191" s="5"/>
      <c r="BOX191" s="5"/>
      <c r="BOY191" s="5"/>
      <c r="BOZ191" s="5"/>
      <c r="BPA191" s="5"/>
      <c r="BPB191" s="5"/>
      <c r="BPC191" s="5"/>
      <c r="BPD191" s="5"/>
      <c r="BPE191" s="5"/>
      <c r="BPF191" s="5"/>
      <c r="BPG191" s="5"/>
      <c r="BPH191" s="5"/>
      <c r="BPI191" s="5"/>
      <c r="BPJ191" s="5"/>
      <c r="BPK191" s="5"/>
      <c r="BPL191" s="5"/>
      <c r="BPM191" s="5"/>
      <c r="BPN191" s="5"/>
      <c r="BPO191" s="5"/>
      <c r="BPP191" s="5"/>
      <c r="BPQ191" s="5"/>
      <c r="BPR191" s="5"/>
      <c r="BPS191" s="5"/>
      <c r="BPT191" s="5"/>
      <c r="BPU191" s="5"/>
      <c r="BPV191" s="5"/>
      <c r="BPW191" s="5"/>
      <c r="BPX191" s="5"/>
      <c r="BPY191" s="5"/>
      <c r="BPZ191" s="5"/>
      <c r="BQA191" s="5"/>
      <c r="BQB191" s="5"/>
      <c r="BQC191" s="5"/>
      <c r="BQD191" s="5"/>
      <c r="BQE191" s="5"/>
      <c r="BQF191" s="5"/>
      <c r="BQG191" s="5"/>
      <c r="BQH191" s="5"/>
      <c r="BQI191" s="5"/>
      <c r="BQJ191" s="5"/>
      <c r="BQK191" s="5"/>
      <c r="BQL191" s="5"/>
      <c r="BQM191" s="5"/>
      <c r="BQN191" s="5"/>
      <c r="BQO191" s="5"/>
      <c r="BQP191" s="5"/>
      <c r="BQQ191" s="5"/>
      <c r="BQR191" s="5"/>
      <c r="BQS191" s="5"/>
      <c r="BQT191" s="5"/>
      <c r="BQU191" s="5"/>
      <c r="BQV191" s="5"/>
      <c r="BQW191" s="5"/>
      <c r="BQX191" s="5"/>
      <c r="BQY191" s="5"/>
      <c r="BQZ191" s="5"/>
      <c r="BRA191" s="5"/>
      <c r="BRB191" s="5"/>
      <c r="BRC191" s="5"/>
      <c r="BRD191" s="5"/>
      <c r="BRE191" s="5"/>
      <c r="BRF191" s="5"/>
      <c r="BRG191" s="5"/>
      <c r="BRH191" s="5"/>
      <c r="BRI191" s="5"/>
      <c r="BRJ191" s="5"/>
      <c r="BRK191" s="5"/>
      <c r="BRL191" s="5"/>
      <c r="BRM191" s="5"/>
      <c r="BRN191" s="5"/>
      <c r="BRO191" s="5"/>
      <c r="BRP191" s="5"/>
      <c r="BRQ191" s="5"/>
      <c r="BRR191" s="5"/>
      <c r="BRS191" s="5"/>
      <c r="BRT191" s="5"/>
      <c r="BRU191" s="5"/>
      <c r="BRV191" s="5"/>
      <c r="BRW191" s="5"/>
      <c r="BRX191" s="5"/>
      <c r="BRY191" s="5"/>
      <c r="BRZ191" s="5"/>
      <c r="BSA191" s="5"/>
      <c r="BSB191" s="5"/>
      <c r="BSC191" s="5"/>
      <c r="BSD191" s="5"/>
      <c r="BSE191" s="5"/>
      <c r="BSF191" s="5"/>
      <c r="BSG191" s="5"/>
      <c r="BSH191" s="5"/>
      <c r="BSI191" s="5"/>
      <c r="BSJ191" s="5"/>
      <c r="BSK191" s="5"/>
      <c r="BSL191" s="5"/>
      <c r="BSM191" s="5"/>
      <c r="BSN191" s="5"/>
      <c r="BSO191" s="5"/>
      <c r="BSP191" s="5"/>
      <c r="BSQ191" s="5"/>
      <c r="BSR191" s="5"/>
      <c r="BSS191" s="5"/>
      <c r="BST191" s="5"/>
      <c r="BSU191" s="5"/>
      <c r="BSV191" s="5"/>
      <c r="BSW191" s="5"/>
      <c r="BSX191" s="5"/>
      <c r="BSY191" s="5"/>
      <c r="BSZ191" s="5"/>
      <c r="BTA191" s="5"/>
      <c r="BTB191" s="5"/>
      <c r="BTC191" s="5"/>
      <c r="BTD191" s="5"/>
      <c r="BTE191" s="5"/>
      <c r="BTF191" s="5"/>
      <c r="BTG191" s="5"/>
      <c r="BTH191" s="5"/>
      <c r="BTI191" s="5"/>
      <c r="BTJ191" s="5"/>
      <c r="BTK191" s="5"/>
      <c r="BTL191" s="5"/>
      <c r="BTM191" s="5"/>
      <c r="BTN191" s="5"/>
      <c r="BTO191" s="5"/>
      <c r="BTP191" s="5"/>
      <c r="BTQ191" s="5"/>
      <c r="BTR191" s="5"/>
      <c r="BTS191" s="5"/>
      <c r="BTT191" s="5"/>
      <c r="BTU191" s="5"/>
      <c r="BTV191" s="5"/>
      <c r="BTW191" s="5"/>
      <c r="BTX191" s="5"/>
      <c r="BTY191" s="5"/>
      <c r="BTZ191" s="5"/>
      <c r="BUA191" s="5"/>
      <c r="BUB191" s="5"/>
      <c r="BUC191" s="5"/>
      <c r="BUD191" s="5"/>
      <c r="BUE191" s="5"/>
      <c r="BUF191" s="5"/>
      <c r="BUG191" s="5"/>
      <c r="BUH191" s="5"/>
      <c r="BUI191" s="5"/>
      <c r="BUJ191" s="5"/>
      <c r="BUK191" s="5"/>
      <c r="BUL191" s="5"/>
      <c r="BUM191" s="5"/>
      <c r="BUN191" s="5"/>
      <c r="BUO191" s="5"/>
      <c r="BUP191" s="5"/>
      <c r="BUQ191" s="5"/>
      <c r="BUR191" s="5"/>
      <c r="BUS191" s="5"/>
      <c r="BUT191" s="5"/>
      <c r="BUU191" s="5"/>
      <c r="BUV191" s="5"/>
      <c r="BUW191" s="5"/>
      <c r="BUX191" s="5"/>
      <c r="BUY191" s="5"/>
      <c r="BUZ191" s="5"/>
      <c r="BVA191" s="5"/>
      <c r="BVB191" s="5"/>
      <c r="BVC191" s="5"/>
      <c r="BVD191" s="5"/>
      <c r="BVE191" s="5"/>
      <c r="BVF191" s="5"/>
      <c r="BVG191" s="5"/>
      <c r="BVH191" s="5"/>
      <c r="BVI191" s="5"/>
      <c r="BVJ191" s="5"/>
      <c r="BVK191" s="5"/>
      <c r="BVL191" s="5"/>
      <c r="BVM191" s="5"/>
      <c r="BVN191" s="5"/>
      <c r="BVO191" s="5"/>
      <c r="BVP191" s="5"/>
      <c r="BVQ191" s="5"/>
      <c r="BVR191" s="5"/>
      <c r="BVS191" s="5"/>
      <c r="BVT191" s="5"/>
      <c r="BVU191" s="5"/>
      <c r="BVV191" s="5"/>
      <c r="BVW191" s="5"/>
      <c r="BVX191" s="5"/>
      <c r="BVY191" s="5"/>
      <c r="BVZ191" s="5"/>
      <c r="BWA191" s="5"/>
      <c r="BWB191" s="5"/>
      <c r="BWC191" s="5"/>
      <c r="BWD191" s="5"/>
      <c r="BWE191" s="5"/>
      <c r="BWF191" s="5"/>
      <c r="BWG191" s="5"/>
      <c r="BWH191" s="5"/>
      <c r="BWI191" s="5"/>
      <c r="BWJ191" s="5"/>
      <c r="BWK191" s="5"/>
      <c r="BWL191" s="5"/>
      <c r="BWM191" s="5"/>
      <c r="BWN191" s="5"/>
      <c r="BWO191" s="5"/>
      <c r="BWP191" s="5"/>
      <c r="BWQ191" s="5"/>
      <c r="BWR191" s="5"/>
      <c r="BWS191" s="5"/>
      <c r="BWT191" s="5"/>
      <c r="BWU191" s="5"/>
      <c r="BWV191" s="5"/>
      <c r="BWW191" s="5"/>
      <c r="BWX191" s="5"/>
      <c r="BWY191" s="5"/>
      <c r="BWZ191" s="5"/>
      <c r="BXA191" s="5"/>
      <c r="BXB191" s="5"/>
      <c r="BXC191" s="5"/>
      <c r="BXD191" s="5"/>
      <c r="BXE191" s="5"/>
      <c r="BXF191" s="5"/>
      <c r="BXG191" s="5"/>
      <c r="BXH191" s="5"/>
      <c r="BXI191" s="5"/>
      <c r="BXJ191" s="5"/>
      <c r="BXK191" s="5"/>
      <c r="BXL191" s="5"/>
      <c r="BXM191" s="5"/>
      <c r="BXN191" s="5"/>
      <c r="BXO191" s="5"/>
      <c r="BXP191" s="5"/>
      <c r="BXQ191" s="5"/>
      <c r="BXR191" s="5"/>
      <c r="BXS191" s="5"/>
      <c r="BXT191" s="5"/>
      <c r="BXU191" s="5"/>
      <c r="BXV191" s="5"/>
      <c r="BXW191" s="5"/>
      <c r="BXX191" s="5"/>
      <c r="BXY191" s="5"/>
      <c r="BXZ191" s="5"/>
      <c r="BYA191" s="5"/>
      <c r="BYB191" s="5"/>
      <c r="BYC191" s="5"/>
      <c r="BYD191" s="5"/>
      <c r="BYE191" s="5"/>
      <c r="BYF191" s="5"/>
      <c r="BYG191" s="5"/>
      <c r="BYH191" s="5"/>
      <c r="BYI191" s="5"/>
      <c r="BYJ191" s="5"/>
      <c r="BYK191" s="5"/>
      <c r="BYL191" s="5"/>
      <c r="BYM191" s="5"/>
      <c r="BYN191" s="5"/>
      <c r="BYO191" s="5"/>
      <c r="BYP191" s="5"/>
      <c r="BYQ191" s="5"/>
      <c r="BYR191" s="5"/>
      <c r="BYS191" s="5"/>
      <c r="BYT191" s="5"/>
      <c r="BYU191" s="5"/>
      <c r="BYV191" s="5"/>
      <c r="BYW191" s="5"/>
      <c r="BYX191" s="5"/>
      <c r="BYY191" s="5"/>
      <c r="BYZ191" s="5"/>
      <c r="BZA191" s="5"/>
      <c r="BZB191" s="5"/>
      <c r="BZC191" s="5"/>
      <c r="BZD191" s="5"/>
      <c r="BZE191" s="5"/>
      <c r="BZF191" s="5"/>
      <c r="BZG191" s="5"/>
      <c r="BZH191" s="5"/>
      <c r="BZI191" s="5"/>
      <c r="BZJ191" s="5"/>
      <c r="BZK191" s="5"/>
      <c r="BZL191" s="5"/>
      <c r="BZM191" s="5"/>
      <c r="BZN191" s="5"/>
      <c r="BZO191" s="5"/>
      <c r="BZP191" s="5"/>
      <c r="BZQ191" s="5"/>
      <c r="BZR191" s="5"/>
      <c r="BZS191" s="5"/>
      <c r="BZT191" s="5"/>
      <c r="BZU191" s="5"/>
      <c r="BZV191" s="5"/>
      <c r="BZW191" s="5"/>
      <c r="BZX191" s="5"/>
      <c r="BZY191" s="5"/>
      <c r="BZZ191" s="5"/>
      <c r="CAA191" s="5"/>
      <c r="CAB191" s="5"/>
      <c r="CAC191" s="5"/>
      <c r="CAD191" s="5"/>
      <c r="CAE191" s="5"/>
      <c r="CAF191" s="5"/>
      <c r="CAG191" s="5"/>
      <c r="CAH191" s="5"/>
      <c r="CAI191" s="5"/>
      <c r="CAJ191" s="5"/>
      <c r="CAK191" s="5"/>
      <c r="CAL191" s="5"/>
      <c r="CAM191" s="5"/>
      <c r="CAN191" s="5"/>
      <c r="CAO191" s="5"/>
      <c r="CAP191" s="5"/>
      <c r="CAQ191" s="5"/>
      <c r="CAR191" s="5"/>
      <c r="CAS191" s="5"/>
      <c r="CAT191" s="5"/>
      <c r="CAU191" s="5"/>
      <c r="CAV191" s="5"/>
      <c r="CAW191" s="5"/>
      <c r="CAX191" s="5"/>
      <c r="CAY191" s="5"/>
      <c r="CAZ191" s="5"/>
      <c r="CBA191" s="5"/>
      <c r="CBB191" s="5"/>
      <c r="CBC191" s="5"/>
      <c r="CBD191" s="5"/>
      <c r="CBE191" s="5"/>
      <c r="CBF191" s="5"/>
      <c r="CBG191" s="5"/>
      <c r="CBH191" s="5"/>
      <c r="CBI191" s="5"/>
      <c r="CBJ191" s="5"/>
      <c r="CBK191" s="5"/>
      <c r="CBL191" s="5"/>
      <c r="CBM191" s="5"/>
      <c r="CBN191" s="5"/>
      <c r="CBO191" s="5"/>
      <c r="CBP191" s="5"/>
      <c r="CBQ191" s="5"/>
      <c r="CBR191" s="5"/>
      <c r="CBS191" s="5"/>
      <c r="CBT191" s="5"/>
      <c r="CBU191" s="5"/>
      <c r="CBV191" s="5"/>
      <c r="CBW191" s="5"/>
      <c r="CBX191" s="5"/>
      <c r="CBY191" s="5"/>
      <c r="CBZ191" s="5"/>
      <c r="CCA191" s="5"/>
      <c r="CCB191" s="5"/>
      <c r="CCC191" s="5"/>
      <c r="CCD191" s="5"/>
      <c r="CCE191" s="5"/>
      <c r="CCF191" s="5"/>
      <c r="CCG191" s="5"/>
      <c r="CCH191" s="5"/>
      <c r="CCI191" s="5"/>
      <c r="CCJ191" s="5"/>
      <c r="CCK191" s="5"/>
      <c r="CCL191" s="5"/>
      <c r="CCM191" s="5"/>
      <c r="CCN191" s="5"/>
      <c r="CCO191" s="5"/>
      <c r="CCP191" s="5"/>
      <c r="CCQ191" s="5"/>
      <c r="CCR191" s="5"/>
      <c r="CCS191" s="5"/>
      <c r="CCT191" s="5"/>
      <c r="CCU191" s="5"/>
      <c r="CCV191" s="5"/>
      <c r="CCW191" s="5"/>
      <c r="CCX191" s="5"/>
      <c r="CCY191" s="5"/>
      <c r="CCZ191" s="5"/>
      <c r="CDA191" s="5"/>
      <c r="CDB191" s="5"/>
      <c r="CDC191" s="5"/>
      <c r="CDD191" s="5"/>
      <c r="CDE191" s="5"/>
      <c r="CDF191" s="5"/>
      <c r="CDG191" s="5"/>
      <c r="CDH191" s="5"/>
      <c r="CDI191" s="5"/>
      <c r="CDJ191" s="5"/>
      <c r="CDK191" s="5"/>
      <c r="CDL191" s="5"/>
      <c r="CDM191" s="5"/>
      <c r="CDN191" s="5"/>
      <c r="CDO191" s="5"/>
      <c r="CDP191" s="5"/>
      <c r="CDQ191" s="5"/>
      <c r="CDR191" s="5"/>
      <c r="CDS191" s="5"/>
      <c r="CDT191" s="5"/>
      <c r="CDU191" s="5"/>
      <c r="CDV191" s="5"/>
      <c r="CDW191" s="5"/>
      <c r="CDX191" s="5"/>
      <c r="CDY191" s="5"/>
      <c r="CDZ191" s="5"/>
      <c r="CEA191" s="5"/>
      <c r="CEB191" s="5"/>
      <c r="CEC191" s="5"/>
      <c r="CED191" s="5"/>
      <c r="CEE191" s="5"/>
      <c r="CEF191" s="5"/>
      <c r="CEG191" s="5"/>
      <c r="CEH191" s="5"/>
      <c r="CEI191" s="5"/>
      <c r="CEJ191" s="5"/>
      <c r="CEK191" s="5"/>
      <c r="CEL191" s="5"/>
      <c r="CEM191" s="5"/>
      <c r="CEN191" s="5"/>
      <c r="CEO191" s="5"/>
      <c r="CEP191" s="5"/>
      <c r="CEQ191" s="5"/>
      <c r="CER191" s="5"/>
      <c r="CES191" s="5"/>
      <c r="CET191" s="5"/>
      <c r="CEU191" s="5"/>
      <c r="CEV191" s="5"/>
      <c r="CEW191" s="5"/>
      <c r="CEX191" s="5"/>
      <c r="CEY191" s="5"/>
      <c r="CEZ191" s="5"/>
      <c r="CFA191" s="5"/>
      <c r="CFB191" s="5"/>
      <c r="CFC191" s="5"/>
      <c r="CFD191" s="5"/>
      <c r="CFE191" s="5"/>
      <c r="CFF191" s="5"/>
      <c r="CFG191" s="5"/>
      <c r="CFH191" s="5"/>
      <c r="CFI191" s="5"/>
      <c r="CFJ191" s="5"/>
      <c r="CFK191" s="5"/>
      <c r="CFL191" s="5"/>
      <c r="CFM191" s="5"/>
      <c r="CFN191" s="5"/>
      <c r="CFO191" s="5"/>
      <c r="CFP191" s="5"/>
      <c r="CFQ191" s="5"/>
      <c r="CFR191" s="5"/>
      <c r="CFS191" s="5"/>
      <c r="CFT191" s="5"/>
      <c r="CFU191" s="5"/>
      <c r="CFV191" s="5"/>
      <c r="CFW191" s="5"/>
      <c r="CFX191" s="5"/>
      <c r="CFY191" s="5"/>
      <c r="CFZ191" s="5"/>
      <c r="CGA191" s="5"/>
      <c r="CGB191" s="5"/>
      <c r="CGC191" s="5"/>
      <c r="CGD191" s="5"/>
      <c r="CGE191" s="5"/>
      <c r="CGF191" s="5"/>
      <c r="CGG191" s="5"/>
      <c r="CGH191" s="5"/>
      <c r="CGI191" s="5"/>
      <c r="CGJ191" s="5"/>
      <c r="CGK191" s="5"/>
      <c r="CGL191" s="5"/>
      <c r="CGM191" s="5"/>
      <c r="CGN191" s="5"/>
      <c r="CGO191" s="5"/>
      <c r="CGP191" s="5"/>
      <c r="CGQ191" s="5"/>
      <c r="CGR191" s="5"/>
      <c r="CGS191" s="5"/>
      <c r="CGT191" s="5"/>
      <c r="CGU191" s="5"/>
      <c r="CGV191" s="5"/>
      <c r="CGW191" s="5"/>
      <c r="CGX191" s="5"/>
      <c r="CGY191" s="5"/>
      <c r="CGZ191" s="5"/>
      <c r="CHA191" s="5"/>
      <c r="CHB191" s="5"/>
      <c r="CHC191" s="5"/>
      <c r="CHD191" s="5"/>
      <c r="CHE191" s="5"/>
      <c r="CHF191" s="5"/>
      <c r="CHG191" s="5"/>
      <c r="CHH191" s="5"/>
      <c r="CHI191" s="5"/>
      <c r="CHJ191" s="5"/>
      <c r="CHK191" s="5"/>
      <c r="CHL191" s="5"/>
      <c r="CHM191" s="5"/>
      <c r="CHN191" s="5"/>
      <c r="CHO191" s="5"/>
      <c r="CHP191" s="5"/>
      <c r="CHQ191" s="5"/>
      <c r="CHR191" s="5"/>
      <c r="CHS191" s="5"/>
      <c r="CHT191" s="5"/>
      <c r="CHU191" s="5"/>
      <c r="CHV191" s="5"/>
      <c r="CHW191" s="5"/>
      <c r="CHX191" s="5"/>
      <c r="CHY191" s="5"/>
      <c r="CHZ191" s="5"/>
      <c r="CIA191" s="5"/>
      <c r="CIB191" s="5"/>
      <c r="CIC191" s="5"/>
      <c r="CID191" s="5"/>
      <c r="CIE191" s="5"/>
      <c r="CIF191" s="5"/>
      <c r="CIG191" s="5"/>
      <c r="CIH191" s="5"/>
      <c r="CII191" s="5"/>
      <c r="CIJ191" s="5"/>
      <c r="CIK191" s="5"/>
      <c r="CIL191" s="5"/>
      <c r="CIM191" s="5"/>
      <c r="CIN191" s="5"/>
      <c r="CIO191" s="5"/>
      <c r="CIP191" s="5"/>
      <c r="CIQ191" s="5"/>
      <c r="CIR191" s="5"/>
      <c r="CIS191" s="5"/>
      <c r="CIT191" s="5"/>
      <c r="CIU191" s="5"/>
      <c r="CIV191" s="5"/>
      <c r="CIW191" s="5"/>
      <c r="CIX191" s="5"/>
      <c r="CIY191" s="5"/>
      <c r="CIZ191" s="5"/>
      <c r="CJA191" s="5"/>
      <c r="CJB191" s="5"/>
      <c r="CJC191" s="5"/>
      <c r="CJD191" s="5"/>
      <c r="CJE191" s="5"/>
      <c r="CJF191" s="5"/>
      <c r="CJG191" s="5"/>
      <c r="CJH191" s="5"/>
      <c r="CJI191" s="5"/>
      <c r="CJJ191" s="5"/>
      <c r="CJK191" s="5"/>
      <c r="CJL191" s="5"/>
      <c r="CJM191" s="5"/>
      <c r="CJN191" s="5"/>
      <c r="CJO191" s="5"/>
      <c r="CJP191" s="5"/>
      <c r="CJQ191" s="5"/>
      <c r="CJR191" s="5"/>
      <c r="CJS191" s="5"/>
      <c r="CJT191" s="5"/>
      <c r="CJU191" s="5"/>
      <c r="CJV191" s="5"/>
      <c r="CJW191" s="5"/>
      <c r="CJX191" s="5"/>
      <c r="CJY191" s="5"/>
      <c r="CJZ191" s="5"/>
      <c r="CKA191" s="5"/>
      <c r="CKB191" s="5"/>
      <c r="CKC191" s="5"/>
      <c r="CKD191" s="5"/>
      <c r="CKE191" s="5"/>
      <c r="CKF191" s="5"/>
      <c r="CKG191" s="5"/>
      <c r="CKH191" s="5"/>
      <c r="CKI191" s="5"/>
      <c r="CKJ191" s="5"/>
      <c r="CKK191" s="5"/>
      <c r="CKL191" s="5"/>
      <c r="CKM191" s="5"/>
      <c r="CKN191" s="5"/>
      <c r="CKO191" s="5"/>
      <c r="CKP191" s="5"/>
      <c r="CKQ191" s="5"/>
      <c r="CKR191" s="5"/>
      <c r="CKS191" s="5"/>
      <c r="CKT191" s="5"/>
      <c r="CKU191" s="5"/>
      <c r="CKV191" s="5"/>
      <c r="CKW191" s="5"/>
      <c r="CKX191" s="5"/>
      <c r="CKY191" s="5"/>
      <c r="CKZ191" s="5"/>
      <c r="CLA191" s="5"/>
      <c r="CLB191" s="5"/>
      <c r="CLC191" s="5"/>
      <c r="CLD191" s="5"/>
      <c r="CLE191" s="5"/>
      <c r="CLF191" s="5"/>
      <c r="CLG191" s="5"/>
      <c r="CLH191" s="5"/>
      <c r="CLI191" s="5"/>
      <c r="CLJ191" s="5"/>
      <c r="CLK191" s="5"/>
      <c r="CLL191" s="5"/>
      <c r="CLM191" s="5"/>
      <c r="CLN191" s="5"/>
      <c r="CLO191" s="5"/>
      <c r="CLP191" s="5"/>
      <c r="CLQ191" s="5"/>
      <c r="CLR191" s="5"/>
      <c r="CLS191" s="5"/>
      <c r="CLT191" s="5"/>
      <c r="CLU191" s="5"/>
      <c r="CLV191" s="5"/>
      <c r="CLW191" s="5"/>
      <c r="CLX191" s="5"/>
      <c r="CLY191" s="5"/>
      <c r="CLZ191" s="5"/>
      <c r="CMA191" s="5"/>
      <c r="CMB191" s="5"/>
      <c r="CMC191" s="5"/>
      <c r="CMD191" s="5"/>
      <c r="CME191" s="5"/>
      <c r="CMF191" s="5"/>
      <c r="CMG191" s="5"/>
      <c r="CMH191" s="5"/>
      <c r="CMI191" s="5"/>
      <c r="CMJ191" s="5"/>
      <c r="CMK191" s="5"/>
      <c r="CML191" s="5"/>
      <c r="CMM191" s="5"/>
      <c r="CMN191" s="5"/>
      <c r="CMO191" s="5"/>
      <c r="CMP191" s="5"/>
      <c r="CMQ191" s="5"/>
      <c r="CMR191" s="5"/>
      <c r="CMS191" s="5"/>
      <c r="CMT191" s="5"/>
      <c r="CMU191" s="5"/>
      <c r="CMV191" s="5"/>
      <c r="CMW191" s="5"/>
      <c r="CMX191" s="5"/>
      <c r="CMY191" s="5"/>
      <c r="CMZ191" s="5"/>
      <c r="CNA191" s="5"/>
      <c r="CNB191" s="5"/>
      <c r="CNC191" s="5"/>
      <c r="CND191" s="5"/>
      <c r="CNE191" s="5"/>
      <c r="CNF191" s="5"/>
      <c r="CNG191" s="5"/>
      <c r="CNH191" s="5"/>
      <c r="CNI191" s="5"/>
      <c r="CNJ191" s="5"/>
      <c r="CNK191" s="5"/>
      <c r="CNL191" s="5"/>
      <c r="CNM191" s="5"/>
      <c r="CNN191" s="5"/>
      <c r="CNO191" s="5"/>
      <c r="CNP191" s="5"/>
      <c r="CNQ191" s="5"/>
      <c r="CNR191" s="5"/>
      <c r="CNS191" s="5"/>
      <c r="CNT191" s="5"/>
      <c r="CNU191" s="5"/>
      <c r="CNV191" s="5"/>
      <c r="CNW191" s="5"/>
      <c r="CNX191" s="5"/>
      <c r="CNY191" s="5"/>
      <c r="CNZ191" s="5"/>
      <c r="COA191" s="5"/>
      <c r="COB191" s="5"/>
      <c r="COC191" s="5"/>
      <c r="COD191" s="5"/>
      <c r="COE191" s="5"/>
      <c r="COF191" s="5"/>
      <c r="COG191" s="5"/>
      <c r="COH191" s="5"/>
      <c r="COI191" s="5"/>
      <c r="COJ191" s="5"/>
      <c r="COK191" s="5"/>
      <c r="COL191" s="5"/>
      <c r="COM191" s="5"/>
      <c r="CON191" s="5"/>
      <c r="COO191" s="5"/>
      <c r="COP191" s="5"/>
      <c r="COQ191" s="5"/>
      <c r="COR191" s="5"/>
      <c r="COS191" s="5"/>
      <c r="COT191" s="5"/>
      <c r="COU191" s="5"/>
      <c r="COV191" s="5"/>
      <c r="COW191" s="5"/>
      <c r="COX191" s="5"/>
      <c r="COY191" s="5"/>
      <c r="COZ191" s="5"/>
      <c r="CPA191" s="5"/>
      <c r="CPB191" s="5"/>
      <c r="CPC191" s="5"/>
      <c r="CPD191" s="5"/>
      <c r="CPE191" s="5"/>
      <c r="CPF191" s="5"/>
      <c r="CPG191" s="5"/>
      <c r="CPH191" s="5"/>
      <c r="CPI191" s="5"/>
      <c r="CPJ191" s="5"/>
      <c r="CPK191" s="5"/>
      <c r="CPL191" s="5"/>
      <c r="CPM191" s="5"/>
      <c r="CPN191" s="5"/>
      <c r="CPO191" s="5"/>
      <c r="CPP191" s="5"/>
      <c r="CPQ191" s="5"/>
      <c r="CPR191" s="5"/>
      <c r="CPS191" s="5"/>
      <c r="CPT191" s="5"/>
      <c r="CPU191" s="5"/>
      <c r="CPV191" s="5"/>
      <c r="CPW191" s="5"/>
      <c r="CPX191" s="5"/>
      <c r="CPY191" s="5"/>
      <c r="CPZ191" s="5"/>
      <c r="CQA191" s="5"/>
      <c r="CQB191" s="5"/>
      <c r="CQC191" s="5"/>
      <c r="CQD191" s="5"/>
      <c r="CQE191" s="5"/>
      <c r="CQF191" s="5"/>
      <c r="CQG191" s="5"/>
      <c r="CQH191" s="5"/>
      <c r="CQI191" s="5"/>
      <c r="CQJ191" s="5"/>
      <c r="CQK191" s="5"/>
      <c r="CQL191" s="5"/>
      <c r="CQM191" s="5"/>
      <c r="CQN191" s="5"/>
      <c r="CQO191" s="5"/>
      <c r="CQP191" s="5"/>
      <c r="CQQ191" s="5"/>
      <c r="CQR191" s="5"/>
      <c r="CQS191" s="5"/>
      <c r="CQT191" s="5"/>
      <c r="CQU191" s="5"/>
      <c r="CQV191" s="5"/>
      <c r="CQW191" s="5"/>
      <c r="CQX191" s="5"/>
      <c r="CQY191" s="5"/>
      <c r="CQZ191" s="5"/>
      <c r="CRA191" s="5"/>
      <c r="CRB191" s="5"/>
      <c r="CRC191" s="5"/>
      <c r="CRD191" s="5"/>
      <c r="CRE191" s="5"/>
      <c r="CRF191" s="5"/>
      <c r="CRG191" s="5"/>
      <c r="CRH191" s="5"/>
      <c r="CRI191" s="5"/>
      <c r="CRJ191" s="5"/>
      <c r="CRK191" s="5"/>
      <c r="CRL191" s="5"/>
      <c r="CRM191" s="5"/>
      <c r="CRN191" s="5"/>
      <c r="CRO191" s="5"/>
      <c r="CRP191" s="5"/>
      <c r="CRQ191" s="5"/>
      <c r="CRR191" s="5"/>
      <c r="CRS191" s="5"/>
      <c r="CRT191" s="5"/>
      <c r="CRU191" s="5"/>
      <c r="CRV191" s="5"/>
      <c r="CRW191" s="5"/>
      <c r="CRX191" s="5"/>
      <c r="CRY191" s="5"/>
      <c r="CRZ191" s="5"/>
      <c r="CSA191" s="5"/>
      <c r="CSB191" s="5"/>
      <c r="CSC191" s="5"/>
      <c r="CSD191" s="5"/>
      <c r="CSE191" s="5"/>
      <c r="CSF191" s="5"/>
      <c r="CSG191" s="5"/>
      <c r="CSH191" s="5"/>
      <c r="CSI191" s="5"/>
      <c r="CSJ191" s="5"/>
      <c r="CSK191" s="5"/>
      <c r="CSL191" s="5"/>
      <c r="CSM191" s="5"/>
      <c r="CSN191" s="5"/>
      <c r="CSO191" s="5"/>
      <c r="CSP191" s="5"/>
      <c r="CSQ191" s="5"/>
      <c r="CSR191" s="5"/>
      <c r="CSS191" s="5"/>
      <c r="CST191" s="5"/>
      <c r="CSU191" s="5"/>
      <c r="CSV191" s="5"/>
      <c r="CSW191" s="5"/>
      <c r="CSX191" s="5"/>
      <c r="CSY191" s="5"/>
      <c r="CSZ191" s="5"/>
      <c r="CTA191" s="5"/>
      <c r="CTB191" s="5"/>
      <c r="CTC191" s="5"/>
      <c r="CTD191" s="5"/>
      <c r="CTE191" s="5"/>
      <c r="CTF191" s="5"/>
      <c r="CTG191" s="5"/>
      <c r="CTH191" s="5"/>
      <c r="CTI191" s="5"/>
      <c r="CTJ191" s="5"/>
      <c r="CTK191" s="5"/>
      <c r="CTL191" s="5"/>
      <c r="CTM191" s="5"/>
      <c r="CTN191" s="5"/>
      <c r="CTO191" s="5"/>
      <c r="CTP191" s="5"/>
      <c r="CTQ191" s="5"/>
      <c r="CTR191" s="5"/>
      <c r="CTS191" s="5"/>
      <c r="CTT191" s="5"/>
      <c r="CTU191" s="5"/>
      <c r="CTV191" s="5"/>
      <c r="CTW191" s="5"/>
      <c r="CTX191" s="5"/>
      <c r="CTY191" s="5"/>
      <c r="CTZ191" s="5"/>
      <c r="CUA191" s="5"/>
      <c r="CUB191" s="5"/>
      <c r="CUC191" s="5"/>
      <c r="CUD191" s="5"/>
      <c r="CUE191" s="5"/>
      <c r="CUF191" s="5"/>
      <c r="CUG191" s="5"/>
      <c r="CUH191" s="5"/>
      <c r="CUI191" s="5"/>
      <c r="CUJ191" s="5"/>
      <c r="CUK191" s="5"/>
      <c r="CUL191" s="5"/>
      <c r="CUM191" s="5"/>
      <c r="CUN191" s="5"/>
      <c r="CUO191" s="5"/>
      <c r="CUP191" s="5"/>
      <c r="CUQ191" s="5"/>
      <c r="CUR191" s="5"/>
      <c r="CUS191" s="5"/>
      <c r="CUT191" s="5"/>
      <c r="CUU191" s="5"/>
      <c r="CUV191" s="5"/>
      <c r="CUW191" s="5"/>
      <c r="CUX191" s="5"/>
      <c r="CUY191" s="5"/>
      <c r="CUZ191" s="5"/>
      <c r="CVA191" s="5"/>
      <c r="CVB191" s="5"/>
      <c r="CVC191" s="5"/>
      <c r="CVD191" s="5"/>
      <c r="CVE191" s="5"/>
      <c r="CVF191" s="5"/>
      <c r="CVG191" s="5"/>
      <c r="CVH191" s="5"/>
      <c r="CVI191" s="5"/>
      <c r="CVJ191" s="5"/>
      <c r="CVK191" s="5"/>
      <c r="CVL191" s="5"/>
      <c r="CVM191" s="5"/>
      <c r="CVN191" s="5"/>
      <c r="CVO191" s="5"/>
      <c r="CVP191" s="5"/>
      <c r="CVQ191" s="5"/>
      <c r="CVR191" s="5"/>
      <c r="CVS191" s="5"/>
      <c r="CVT191" s="5"/>
      <c r="CVU191" s="5"/>
      <c r="CVV191" s="5"/>
      <c r="CVW191" s="5"/>
      <c r="CVX191" s="5"/>
      <c r="CVY191" s="5"/>
      <c r="CVZ191" s="5"/>
      <c r="CWA191" s="5"/>
      <c r="CWB191" s="5"/>
      <c r="CWC191" s="5"/>
      <c r="CWD191" s="5"/>
      <c r="CWE191" s="5"/>
      <c r="CWF191" s="5"/>
      <c r="CWG191" s="5"/>
      <c r="CWH191" s="5"/>
      <c r="CWI191" s="5"/>
      <c r="CWJ191" s="5"/>
      <c r="CWK191" s="5"/>
      <c r="CWL191" s="5"/>
      <c r="CWM191" s="5"/>
      <c r="CWN191" s="5"/>
      <c r="CWO191" s="5"/>
      <c r="CWP191" s="5"/>
      <c r="CWQ191" s="5"/>
      <c r="CWR191" s="5"/>
      <c r="CWS191" s="5"/>
      <c r="CWT191" s="5"/>
      <c r="CWU191" s="5"/>
      <c r="CWV191" s="5"/>
      <c r="CWW191" s="5"/>
      <c r="CWX191" s="5"/>
      <c r="CWY191" s="5"/>
      <c r="CWZ191" s="5"/>
      <c r="CXA191" s="5"/>
      <c r="CXB191" s="5"/>
      <c r="CXC191" s="5"/>
      <c r="CXD191" s="5"/>
      <c r="CXE191" s="5"/>
      <c r="CXF191" s="5"/>
      <c r="CXG191" s="5"/>
      <c r="CXH191" s="5"/>
      <c r="CXI191" s="5"/>
      <c r="CXJ191" s="5"/>
      <c r="CXK191" s="5"/>
      <c r="CXL191" s="5"/>
      <c r="CXM191" s="5"/>
      <c r="CXN191" s="5"/>
      <c r="CXO191" s="5"/>
      <c r="CXP191" s="5"/>
      <c r="CXQ191" s="5"/>
      <c r="CXR191" s="5"/>
      <c r="CXS191" s="5"/>
      <c r="CXT191" s="5"/>
      <c r="CXU191" s="5"/>
      <c r="CXV191" s="5"/>
      <c r="CXW191" s="5"/>
      <c r="CXX191" s="5"/>
      <c r="CXY191" s="5"/>
      <c r="CXZ191" s="5"/>
      <c r="CYA191" s="5"/>
      <c r="CYB191" s="5"/>
      <c r="CYC191" s="5"/>
      <c r="CYD191" s="5"/>
      <c r="CYE191" s="5"/>
      <c r="CYF191" s="5"/>
      <c r="CYG191" s="5"/>
      <c r="CYH191" s="5"/>
      <c r="CYI191" s="5"/>
      <c r="CYJ191" s="5"/>
      <c r="CYK191" s="5"/>
      <c r="CYL191" s="5"/>
      <c r="CYM191" s="5"/>
      <c r="CYN191" s="5"/>
      <c r="CYO191" s="5"/>
      <c r="CYP191" s="5"/>
      <c r="CYQ191" s="5"/>
      <c r="CYR191" s="5"/>
      <c r="CYS191" s="5"/>
      <c r="CYT191" s="5"/>
      <c r="CYU191" s="5"/>
      <c r="CYV191" s="5"/>
      <c r="CYW191" s="5"/>
      <c r="CYX191" s="5"/>
      <c r="CYY191" s="5"/>
      <c r="CYZ191" s="5"/>
      <c r="CZA191" s="5"/>
      <c r="CZB191" s="5"/>
      <c r="CZC191" s="5"/>
      <c r="CZD191" s="5"/>
      <c r="CZE191" s="5"/>
      <c r="CZF191" s="5"/>
      <c r="CZG191" s="5"/>
      <c r="CZH191" s="5"/>
      <c r="CZI191" s="5"/>
      <c r="CZJ191" s="5"/>
      <c r="CZK191" s="5"/>
      <c r="CZL191" s="5"/>
      <c r="CZM191" s="5"/>
      <c r="CZN191" s="5"/>
      <c r="CZO191" s="5"/>
      <c r="CZP191" s="5"/>
      <c r="CZQ191" s="5"/>
      <c r="CZR191" s="5"/>
      <c r="CZS191" s="5"/>
      <c r="CZT191" s="5"/>
      <c r="CZU191" s="5"/>
      <c r="CZV191" s="5"/>
      <c r="CZW191" s="5"/>
      <c r="CZX191" s="5"/>
      <c r="CZY191" s="5"/>
      <c r="CZZ191" s="5"/>
      <c r="DAA191" s="5"/>
      <c r="DAB191" s="5"/>
      <c r="DAC191" s="5"/>
      <c r="DAD191" s="5"/>
      <c r="DAE191" s="5"/>
      <c r="DAF191" s="5"/>
      <c r="DAG191" s="5"/>
      <c r="DAH191" s="5"/>
      <c r="DAI191" s="5"/>
      <c r="DAJ191" s="5"/>
      <c r="DAK191" s="5"/>
      <c r="DAL191" s="5"/>
      <c r="DAM191" s="5"/>
      <c r="DAN191" s="5"/>
      <c r="DAO191" s="5"/>
      <c r="DAP191" s="5"/>
      <c r="DAQ191" s="5"/>
      <c r="DAR191" s="5"/>
      <c r="DAS191" s="5"/>
      <c r="DAT191" s="5"/>
      <c r="DAU191" s="5"/>
      <c r="DAV191" s="5"/>
      <c r="DAW191" s="5"/>
      <c r="DAX191" s="5"/>
      <c r="DAY191" s="5"/>
      <c r="DAZ191" s="5"/>
      <c r="DBA191" s="5"/>
      <c r="DBB191" s="5"/>
      <c r="DBC191" s="5"/>
      <c r="DBD191" s="5"/>
      <c r="DBE191" s="5"/>
      <c r="DBF191" s="5"/>
      <c r="DBG191" s="5"/>
      <c r="DBH191" s="5"/>
      <c r="DBI191" s="5"/>
      <c r="DBJ191" s="5"/>
      <c r="DBK191" s="5"/>
      <c r="DBL191" s="5"/>
      <c r="DBM191" s="5"/>
      <c r="DBN191" s="5"/>
      <c r="DBO191" s="5"/>
      <c r="DBP191" s="5"/>
      <c r="DBQ191" s="5"/>
      <c r="DBR191" s="5"/>
      <c r="DBS191" s="5"/>
      <c r="DBT191" s="5"/>
      <c r="DBU191" s="5"/>
      <c r="DBV191" s="5"/>
      <c r="DBW191" s="5"/>
      <c r="DBX191" s="5"/>
      <c r="DBY191" s="5"/>
      <c r="DBZ191" s="5"/>
      <c r="DCA191" s="5"/>
      <c r="DCB191" s="5"/>
      <c r="DCC191" s="5"/>
      <c r="DCD191" s="5"/>
      <c r="DCE191" s="5"/>
      <c r="DCF191" s="5"/>
      <c r="DCG191" s="5"/>
      <c r="DCH191" s="5"/>
      <c r="DCI191" s="5"/>
      <c r="DCJ191" s="5"/>
      <c r="DCK191" s="5"/>
      <c r="DCL191" s="5"/>
      <c r="DCM191" s="5"/>
      <c r="DCN191" s="5"/>
      <c r="DCO191" s="5"/>
      <c r="DCP191" s="5"/>
      <c r="DCQ191" s="5"/>
      <c r="DCR191" s="5"/>
      <c r="DCS191" s="5"/>
      <c r="DCT191" s="5"/>
      <c r="DCU191" s="5"/>
      <c r="DCV191" s="5"/>
      <c r="DCW191" s="5"/>
      <c r="DCX191" s="5"/>
      <c r="DCY191" s="5"/>
      <c r="DCZ191" s="5"/>
      <c r="DDA191" s="5"/>
      <c r="DDB191" s="5"/>
      <c r="DDC191" s="5"/>
      <c r="DDD191" s="5"/>
      <c r="DDE191" s="5"/>
      <c r="DDF191" s="5"/>
      <c r="DDG191" s="5"/>
      <c r="DDH191" s="5"/>
      <c r="DDI191" s="5"/>
      <c r="DDJ191" s="5"/>
      <c r="DDK191" s="5"/>
      <c r="DDL191" s="5"/>
      <c r="DDM191" s="5"/>
      <c r="DDN191" s="5"/>
      <c r="DDO191" s="5"/>
      <c r="DDP191" s="5"/>
      <c r="DDQ191" s="5"/>
      <c r="DDR191" s="5"/>
      <c r="DDS191" s="5"/>
      <c r="DDT191" s="5"/>
      <c r="DDU191" s="5"/>
      <c r="DDV191" s="5"/>
      <c r="DDW191" s="5"/>
      <c r="DDX191" s="5"/>
      <c r="DDY191" s="5"/>
      <c r="DDZ191" s="5"/>
      <c r="DEA191" s="5"/>
      <c r="DEB191" s="5"/>
      <c r="DEC191" s="5"/>
      <c r="DED191" s="5"/>
      <c r="DEE191" s="5"/>
      <c r="DEF191" s="5"/>
      <c r="DEG191" s="5"/>
      <c r="DEH191" s="5"/>
      <c r="DEI191" s="5"/>
      <c r="DEJ191" s="5"/>
      <c r="DEK191" s="5"/>
      <c r="DEL191" s="5"/>
      <c r="DEM191" s="5"/>
      <c r="DEN191" s="5"/>
      <c r="DEO191" s="5"/>
      <c r="DEP191" s="5"/>
      <c r="DEQ191" s="5"/>
      <c r="DER191" s="5"/>
      <c r="DES191" s="5"/>
      <c r="DET191" s="5"/>
      <c r="DEU191" s="5"/>
      <c r="DEV191" s="5"/>
      <c r="DEW191" s="5"/>
      <c r="DEX191" s="5"/>
      <c r="DEY191" s="5"/>
      <c r="DEZ191" s="5"/>
      <c r="DFA191" s="5"/>
      <c r="DFB191" s="5"/>
      <c r="DFC191" s="5"/>
      <c r="DFD191" s="5"/>
      <c r="DFE191" s="5"/>
      <c r="DFF191" s="5"/>
      <c r="DFG191" s="5"/>
      <c r="DFH191" s="5"/>
      <c r="DFI191" s="5"/>
      <c r="DFJ191" s="5"/>
      <c r="DFK191" s="5"/>
      <c r="DFL191" s="5"/>
      <c r="DFM191" s="5"/>
      <c r="DFN191" s="5"/>
      <c r="DFO191" s="5"/>
      <c r="DFP191" s="5"/>
      <c r="DFQ191" s="5"/>
      <c r="DFR191" s="5"/>
      <c r="DFS191" s="5"/>
      <c r="DFT191" s="5"/>
      <c r="DFU191" s="5"/>
      <c r="DFV191" s="5"/>
      <c r="DFW191" s="5"/>
      <c r="DFX191" s="5"/>
      <c r="DFY191" s="5"/>
      <c r="DFZ191" s="5"/>
      <c r="DGA191" s="5"/>
      <c r="DGB191" s="5"/>
      <c r="DGC191" s="5"/>
      <c r="DGD191" s="5"/>
      <c r="DGE191" s="5"/>
      <c r="DGF191" s="5"/>
      <c r="DGG191" s="5"/>
      <c r="DGH191" s="5"/>
      <c r="DGI191" s="5"/>
      <c r="DGJ191" s="5"/>
      <c r="DGK191" s="5"/>
      <c r="DGL191" s="5"/>
      <c r="DGM191" s="5"/>
      <c r="DGN191" s="5"/>
      <c r="DGO191" s="5"/>
      <c r="DGP191" s="5"/>
      <c r="DGQ191" s="5"/>
      <c r="DGR191" s="5"/>
      <c r="DGS191" s="5"/>
      <c r="DGT191" s="5"/>
      <c r="DGU191" s="5"/>
      <c r="DGV191" s="5"/>
      <c r="DGW191" s="5"/>
      <c r="DGX191" s="5"/>
      <c r="DGY191" s="5"/>
      <c r="DGZ191" s="5"/>
      <c r="DHA191" s="5"/>
      <c r="DHB191" s="5"/>
      <c r="DHC191" s="5"/>
      <c r="DHD191" s="5"/>
      <c r="DHE191" s="5"/>
      <c r="DHF191" s="5"/>
      <c r="DHG191" s="5"/>
      <c r="DHH191" s="5"/>
      <c r="DHI191" s="5"/>
      <c r="DHJ191" s="5"/>
      <c r="DHK191" s="5"/>
      <c r="DHL191" s="5"/>
      <c r="DHM191" s="5"/>
      <c r="DHN191" s="5"/>
      <c r="DHO191" s="5"/>
      <c r="DHP191" s="5"/>
      <c r="DHQ191" s="5"/>
      <c r="DHR191" s="5"/>
      <c r="DHS191" s="5"/>
      <c r="DHT191" s="5"/>
      <c r="DHU191" s="5"/>
      <c r="DHV191" s="5"/>
      <c r="DHW191" s="5"/>
      <c r="DHX191" s="5"/>
      <c r="DHY191" s="5"/>
      <c r="DHZ191" s="5"/>
      <c r="DIA191" s="5"/>
      <c r="DIB191" s="5"/>
      <c r="DIC191" s="5"/>
      <c r="DID191" s="5"/>
      <c r="DIE191" s="5"/>
      <c r="DIF191" s="5"/>
      <c r="DIG191" s="5"/>
      <c r="DIH191" s="5"/>
      <c r="DII191" s="5"/>
      <c r="DIJ191" s="5"/>
      <c r="DIK191" s="5"/>
      <c r="DIL191" s="5"/>
      <c r="DIM191" s="5"/>
      <c r="DIN191" s="5"/>
      <c r="DIO191" s="5"/>
      <c r="DIP191" s="5"/>
      <c r="DIQ191" s="5"/>
      <c r="DIR191" s="5"/>
      <c r="DIS191" s="5"/>
      <c r="DIT191" s="5"/>
      <c r="DIU191" s="5"/>
      <c r="DIV191" s="5"/>
      <c r="DIW191" s="5"/>
      <c r="DIX191" s="5"/>
      <c r="DIY191" s="5"/>
      <c r="DIZ191" s="5"/>
      <c r="DJA191" s="5"/>
      <c r="DJB191" s="5"/>
      <c r="DJC191" s="5"/>
      <c r="DJD191" s="5"/>
      <c r="DJE191" s="5"/>
      <c r="DJF191" s="5"/>
      <c r="DJG191" s="5"/>
      <c r="DJH191" s="5"/>
      <c r="DJI191" s="5"/>
      <c r="DJJ191" s="5"/>
      <c r="DJK191" s="5"/>
      <c r="DJL191" s="5"/>
      <c r="DJM191" s="5"/>
      <c r="DJN191" s="5"/>
      <c r="DJO191" s="5"/>
      <c r="DJP191" s="5"/>
      <c r="DJQ191" s="5"/>
      <c r="DJR191" s="5"/>
      <c r="DJS191" s="5"/>
      <c r="DJT191" s="5"/>
      <c r="DJU191" s="5"/>
      <c r="DJV191" s="5"/>
      <c r="DJW191" s="5"/>
      <c r="DJX191" s="5"/>
      <c r="DJY191" s="5"/>
      <c r="DJZ191" s="5"/>
      <c r="DKA191" s="5"/>
      <c r="DKB191" s="5"/>
      <c r="DKC191" s="5"/>
      <c r="DKD191" s="5"/>
      <c r="DKE191" s="5"/>
      <c r="DKF191" s="5"/>
      <c r="DKG191" s="5"/>
      <c r="DKH191" s="5"/>
      <c r="DKI191" s="5"/>
      <c r="DKJ191" s="5"/>
      <c r="DKK191" s="5"/>
      <c r="DKL191" s="5"/>
      <c r="DKM191" s="5"/>
      <c r="DKN191" s="5"/>
      <c r="DKO191" s="5"/>
      <c r="DKP191" s="5"/>
      <c r="DKQ191" s="5"/>
      <c r="DKR191" s="5"/>
      <c r="DKS191" s="5"/>
      <c r="DKT191" s="5"/>
      <c r="DKU191" s="5"/>
      <c r="DKV191" s="5"/>
      <c r="DKW191" s="5"/>
      <c r="DKX191" s="5"/>
      <c r="DKY191" s="5"/>
      <c r="DKZ191" s="5"/>
      <c r="DLA191" s="5"/>
      <c r="DLB191" s="5"/>
      <c r="DLC191" s="5"/>
      <c r="DLD191" s="5"/>
      <c r="DLE191" s="5"/>
      <c r="DLF191" s="5"/>
      <c r="DLG191" s="5"/>
      <c r="DLH191" s="5"/>
      <c r="DLI191" s="5"/>
      <c r="DLJ191" s="5"/>
      <c r="DLK191" s="5"/>
      <c r="DLL191" s="5"/>
      <c r="DLM191" s="5"/>
      <c r="DLN191" s="5"/>
      <c r="DLO191" s="5"/>
      <c r="DLP191" s="5"/>
      <c r="DLQ191" s="5"/>
      <c r="DLR191" s="5"/>
      <c r="DLS191" s="5"/>
      <c r="DLT191" s="5"/>
      <c r="DLU191" s="5"/>
      <c r="DLV191" s="5"/>
      <c r="DLW191" s="5"/>
      <c r="DLX191" s="5"/>
      <c r="DLY191" s="5"/>
      <c r="DLZ191" s="5"/>
      <c r="DMA191" s="5"/>
      <c r="DMB191" s="5"/>
      <c r="DMC191" s="5"/>
      <c r="DMD191" s="5"/>
      <c r="DME191" s="5"/>
      <c r="DMF191" s="5"/>
      <c r="DMG191" s="5"/>
      <c r="DMH191" s="5"/>
      <c r="DMI191" s="5"/>
      <c r="DMJ191" s="5"/>
      <c r="DMK191" s="5"/>
      <c r="DML191" s="5"/>
      <c r="DMM191" s="5"/>
      <c r="DMN191" s="5"/>
      <c r="DMO191" s="5"/>
      <c r="DMP191" s="5"/>
      <c r="DMQ191" s="5"/>
      <c r="DMR191" s="5"/>
      <c r="DMS191" s="5"/>
      <c r="DMT191" s="5"/>
      <c r="DMU191" s="5"/>
      <c r="DMV191" s="5"/>
      <c r="DMW191" s="5"/>
      <c r="DMX191" s="5"/>
      <c r="DMY191" s="5"/>
      <c r="DMZ191" s="5"/>
      <c r="DNA191" s="5"/>
      <c r="DNB191" s="5"/>
      <c r="DNC191" s="5"/>
      <c r="DND191" s="5"/>
      <c r="DNE191" s="5"/>
      <c r="DNF191" s="5"/>
      <c r="DNG191" s="5"/>
      <c r="DNH191" s="5"/>
      <c r="DNI191" s="5"/>
      <c r="DNJ191" s="5"/>
      <c r="DNK191" s="5"/>
      <c r="DNL191" s="5"/>
      <c r="DNM191" s="5"/>
      <c r="DNN191" s="5"/>
      <c r="DNO191" s="5"/>
      <c r="DNP191" s="5"/>
      <c r="DNQ191" s="5"/>
      <c r="DNR191" s="5"/>
      <c r="DNS191" s="5"/>
      <c r="DNT191" s="5"/>
      <c r="DNU191" s="5"/>
      <c r="DNV191" s="5"/>
      <c r="DNW191" s="5"/>
      <c r="DNX191" s="5"/>
      <c r="DNY191" s="5"/>
      <c r="DNZ191" s="5"/>
      <c r="DOA191" s="5"/>
      <c r="DOB191" s="5"/>
      <c r="DOC191" s="5"/>
      <c r="DOD191" s="5"/>
      <c r="DOE191" s="5"/>
      <c r="DOF191" s="5"/>
      <c r="DOG191" s="5"/>
      <c r="DOH191" s="5"/>
      <c r="DOI191" s="5"/>
      <c r="DOJ191" s="5"/>
      <c r="DOK191" s="5"/>
      <c r="DOL191" s="5"/>
      <c r="DOM191" s="5"/>
      <c r="DON191" s="5"/>
      <c r="DOO191" s="5"/>
      <c r="DOP191" s="5"/>
      <c r="DOQ191" s="5"/>
      <c r="DOR191" s="5"/>
      <c r="DOS191" s="5"/>
      <c r="DOT191" s="5"/>
      <c r="DOU191" s="5"/>
      <c r="DOV191" s="5"/>
      <c r="DOW191" s="5"/>
      <c r="DOX191" s="5"/>
      <c r="DOY191" s="5"/>
      <c r="DOZ191" s="5"/>
      <c r="DPA191" s="5"/>
      <c r="DPB191" s="5"/>
      <c r="DPC191" s="5"/>
      <c r="DPD191" s="5"/>
      <c r="DPE191" s="5"/>
      <c r="DPF191" s="5"/>
      <c r="DPG191" s="5"/>
      <c r="DPH191" s="5"/>
      <c r="DPI191" s="5"/>
      <c r="DPJ191" s="5"/>
      <c r="DPK191" s="5"/>
      <c r="DPL191" s="5"/>
      <c r="DPM191" s="5"/>
      <c r="DPN191" s="5"/>
      <c r="DPO191" s="5"/>
      <c r="DPP191" s="5"/>
      <c r="DPQ191" s="5"/>
      <c r="DPR191" s="5"/>
      <c r="DPS191" s="5"/>
      <c r="DPT191" s="5"/>
      <c r="DPU191" s="5"/>
      <c r="DPV191" s="5"/>
      <c r="DPW191" s="5"/>
      <c r="DPX191" s="5"/>
      <c r="DPY191" s="5"/>
      <c r="DPZ191" s="5"/>
      <c r="DQA191" s="5"/>
      <c r="DQB191" s="5"/>
      <c r="DQC191" s="5"/>
      <c r="DQD191" s="5"/>
      <c r="DQE191" s="5"/>
      <c r="DQF191" s="5"/>
      <c r="DQG191" s="5"/>
      <c r="DQH191" s="5"/>
      <c r="DQI191" s="5"/>
      <c r="DQJ191" s="5"/>
      <c r="DQK191" s="5"/>
      <c r="DQL191" s="5"/>
      <c r="DQM191" s="5"/>
      <c r="DQN191" s="5"/>
      <c r="DQO191" s="5"/>
      <c r="DQP191" s="5"/>
      <c r="DQQ191" s="5"/>
      <c r="DQR191" s="5"/>
      <c r="DQS191" s="5"/>
      <c r="DQT191" s="5"/>
      <c r="DQU191" s="5"/>
      <c r="DQV191" s="5"/>
      <c r="DQW191" s="5"/>
      <c r="DQX191" s="5"/>
      <c r="DQY191" s="5"/>
      <c r="DQZ191" s="5"/>
      <c r="DRA191" s="5"/>
      <c r="DRB191" s="5"/>
      <c r="DRC191" s="5"/>
      <c r="DRD191" s="5"/>
      <c r="DRE191" s="5"/>
      <c r="DRF191" s="5"/>
      <c r="DRG191" s="5"/>
      <c r="DRH191" s="5"/>
      <c r="DRI191" s="5"/>
      <c r="DRJ191" s="5"/>
      <c r="DRK191" s="5"/>
      <c r="DRL191" s="5"/>
      <c r="DRM191" s="5"/>
      <c r="DRN191" s="5"/>
      <c r="DRO191" s="5"/>
      <c r="DRP191" s="5"/>
      <c r="DRQ191" s="5"/>
      <c r="DRR191" s="5"/>
      <c r="DRS191" s="5"/>
      <c r="DRT191" s="5"/>
      <c r="DRU191" s="5"/>
      <c r="DRV191" s="5"/>
      <c r="DRW191" s="5"/>
      <c r="DRX191" s="5"/>
      <c r="DRY191" s="5"/>
      <c r="DRZ191" s="5"/>
      <c r="DSA191" s="5"/>
      <c r="DSB191" s="5"/>
      <c r="DSC191" s="5"/>
      <c r="DSD191" s="5"/>
      <c r="DSE191" s="5"/>
      <c r="DSF191" s="5"/>
      <c r="DSG191" s="5"/>
      <c r="DSH191" s="5"/>
      <c r="DSI191" s="5"/>
      <c r="DSJ191" s="5"/>
      <c r="DSK191" s="5"/>
      <c r="DSL191" s="5"/>
      <c r="DSM191" s="5"/>
      <c r="DSN191" s="5"/>
      <c r="DSO191" s="5"/>
      <c r="DSP191" s="5"/>
      <c r="DSQ191" s="5"/>
      <c r="DSR191" s="5"/>
      <c r="DSS191" s="5"/>
      <c r="DST191" s="5"/>
      <c r="DSU191" s="5"/>
      <c r="DSV191" s="5"/>
      <c r="DSW191" s="5"/>
      <c r="DSX191" s="5"/>
      <c r="DSY191" s="5"/>
      <c r="DSZ191" s="5"/>
      <c r="DTA191" s="5"/>
      <c r="DTB191" s="5"/>
      <c r="DTC191" s="5"/>
      <c r="DTD191" s="5"/>
      <c r="DTE191" s="5"/>
      <c r="DTF191" s="5"/>
      <c r="DTG191" s="5"/>
      <c r="DTH191" s="5"/>
      <c r="DTI191" s="5"/>
      <c r="DTJ191" s="5"/>
      <c r="DTK191" s="5"/>
      <c r="DTL191" s="5"/>
      <c r="DTM191" s="5"/>
      <c r="DTN191" s="5"/>
      <c r="DTO191" s="5"/>
      <c r="DTP191" s="5"/>
      <c r="DTQ191" s="5"/>
      <c r="DTR191" s="5"/>
      <c r="DTS191" s="5"/>
      <c r="DTT191" s="5"/>
      <c r="DTU191" s="5"/>
      <c r="DTV191" s="5"/>
      <c r="DTW191" s="5"/>
      <c r="DTX191" s="5"/>
      <c r="DTY191" s="5"/>
      <c r="DTZ191" s="5"/>
      <c r="DUA191" s="5"/>
      <c r="DUB191" s="5"/>
      <c r="DUC191" s="5"/>
      <c r="DUD191" s="5"/>
      <c r="DUE191" s="5"/>
      <c r="DUF191" s="5"/>
      <c r="DUG191" s="5"/>
      <c r="DUH191" s="5"/>
      <c r="DUI191" s="5"/>
      <c r="DUJ191" s="5"/>
      <c r="DUK191" s="5"/>
      <c r="DUL191" s="5"/>
      <c r="DUM191" s="5"/>
      <c r="DUN191" s="5"/>
      <c r="DUO191" s="5"/>
      <c r="DUP191" s="5"/>
      <c r="DUQ191" s="5"/>
      <c r="DUR191" s="5"/>
      <c r="DUS191" s="5"/>
      <c r="DUT191" s="5"/>
      <c r="DUU191" s="5"/>
      <c r="DUV191" s="5"/>
      <c r="DUW191" s="5"/>
      <c r="DUX191" s="5"/>
      <c r="DUY191" s="5"/>
      <c r="DUZ191" s="5"/>
      <c r="DVA191" s="5"/>
      <c r="DVB191" s="5"/>
      <c r="DVC191" s="5"/>
      <c r="DVD191" s="5"/>
      <c r="DVE191" s="5"/>
      <c r="DVF191" s="5"/>
      <c r="DVG191" s="5"/>
      <c r="DVH191" s="5"/>
      <c r="DVI191" s="5"/>
      <c r="DVJ191" s="5"/>
      <c r="DVK191" s="5"/>
      <c r="DVL191" s="5"/>
      <c r="DVM191" s="5"/>
      <c r="DVN191" s="5"/>
      <c r="DVO191" s="5"/>
      <c r="DVP191" s="5"/>
      <c r="DVQ191" s="5"/>
      <c r="DVR191" s="5"/>
      <c r="DVS191" s="5"/>
      <c r="DVT191" s="5"/>
      <c r="DVU191" s="5"/>
      <c r="DVV191" s="5"/>
      <c r="DVW191" s="5"/>
      <c r="DVX191" s="5"/>
      <c r="DVY191" s="5"/>
      <c r="DVZ191" s="5"/>
      <c r="DWA191" s="5"/>
      <c r="DWB191" s="5"/>
      <c r="DWC191" s="5"/>
      <c r="DWD191" s="5"/>
      <c r="DWE191" s="5"/>
      <c r="DWF191" s="5"/>
      <c r="DWG191" s="5"/>
      <c r="DWH191" s="5"/>
      <c r="DWI191" s="5"/>
      <c r="DWJ191" s="5"/>
      <c r="DWK191" s="5"/>
      <c r="DWL191" s="5"/>
      <c r="DWM191" s="5"/>
      <c r="DWN191" s="5"/>
      <c r="DWO191" s="5"/>
      <c r="DWP191" s="5"/>
      <c r="DWQ191" s="5"/>
      <c r="DWR191" s="5"/>
      <c r="DWS191" s="5"/>
      <c r="DWT191" s="5"/>
      <c r="DWU191" s="5"/>
      <c r="DWV191" s="5"/>
      <c r="DWW191" s="5"/>
      <c r="DWX191" s="5"/>
      <c r="DWY191" s="5"/>
      <c r="DWZ191" s="5"/>
      <c r="DXA191" s="5"/>
      <c r="DXB191" s="5"/>
      <c r="DXC191" s="5"/>
      <c r="DXD191" s="5"/>
      <c r="DXE191" s="5"/>
      <c r="DXF191" s="5"/>
      <c r="DXG191" s="5"/>
      <c r="DXH191" s="5"/>
      <c r="DXI191" s="5"/>
      <c r="DXJ191" s="5"/>
      <c r="DXK191" s="5"/>
      <c r="DXL191" s="5"/>
      <c r="DXM191" s="5"/>
      <c r="DXN191" s="5"/>
      <c r="DXO191" s="5"/>
      <c r="DXP191" s="5"/>
      <c r="DXQ191" s="5"/>
      <c r="DXR191" s="5"/>
      <c r="DXS191" s="5"/>
      <c r="DXT191" s="5"/>
      <c r="DXU191" s="5"/>
      <c r="DXV191" s="5"/>
      <c r="DXW191" s="5"/>
      <c r="DXX191" s="5"/>
      <c r="DXY191" s="5"/>
      <c r="DXZ191" s="5"/>
      <c r="DYA191" s="5"/>
      <c r="DYB191" s="5"/>
      <c r="DYC191" s="5"/>
      <c r="DYD191" s="5"/>
      <c r="DYE191" s="5"/>
      <c r="DYF191" s="5"/>
      <c r="DYG191" s="5"/>
      <c r="DYH191" s="5"/>
      <c r="DYI191" s="5"/>
      <c r="DYJ191" s="5"/>
      <c r="DYK191" s="5"/>
      <c r="DYL191" s="5"/>
      <c r="DYM191" s="5"/>
      <c r="DYN191" s="5"/>
      <c r="DYO191" s="5"/>
      <c r="DYP191" s="5"/>
      <c r="DYQ191" s="5"/>
      <c r="DYR191" s="5"/>
      <c r="DYS191" s="5"/>
      <c r="DYT191" s="5"/>
      <c r="DYU191" s="5"/>
      <c r="DYV191" s="5"/>
      <c r="DYW191" s="5"/>
      <c r="DYX191" s="5"/>
      <c r="DYY191" s="5"/>
      <c r="DYZ191" s="5"/>
      <c r="DZA191" s="5"/>
      <c r="DZB191" s="5"/>
      <c r="DZC191" s="5"/>
      <c r="DZD191" s="5"/>
      <c r="DZE191" s="5"/>
      <c r="DZF191" s="5"/>
      <c r="DZG191" s="5"/>
      <c r="DZH191" s="5"/>
      <c r="DZI191" s="5"/>
      <c r="DZJ191" s="5"/>
      <c r="DZK191" s="5"/>
      <c r="DZL191" s="5"/>
      <c r="DZM191" s="5"/>
      <c r="DZN191" s="5"/>
      <c r="DZO191" s="5"/>
      <c r="DZP191" s="5"/>
      <c r="DZQ191" s="5"/>
      <c r="DZR191" s="5"/>
      <c r="DZS191" s="5"/>
      <c r="DZT191" s="5"/>
      <c r="DZU191" s="5"/>
      <c r="DZV191" s="5"/>
      <c r="DZW191" s="5"/>
      <c r="DZX191" s="5"/>
      <c r="DZY191" s="5"/>
      <c r="DZZ191" s="5"/>
      <c r="EAA191" s="5"/>
      <c r="EAB191" s="5"/>
      <c r="EAC191" s="5"/>
      <c r="EAD191" s="5"/>
      <c r="EAE191" s="5"/>
      <c r="EAF191" s="5"/>
      <c r="EAG191" s="5"/>
      <c r="EAH191" s="5"/>
      <c r="EAI191" s="5"/>
      <c r="EAJ191" s="5"/>
      <c r="EAK191" s="5"/>
      <c r="EAL191" s="5"/>
      <c r="EAM191" s="5"/>
      <c r="EAN191" s="5"/>
      <c r="EAO191" s="5"/>
      <c r="EAP191" s="5"/>
      <c r="EAQ191" s="5"/>
      <c r="EAR191" s="5"/>
      <c r="EAS191" s="5"/>
      <c r="EAT191" s="5"/>
      <c r="EAU191" s="5"/>
      <c r="EAV191" s="5"/>
      <c r="EAW191" s="5"/>
      <c r="EAX191" s="5"/>
      <c r="EAY191" s="5"/>
      <c r="EAZ191" s="5"/>
      <c r="EBA191" s="5"/>
      <c r="EBB191" s="5"/>
      <c r="EBC191" s="5"/>
      <c r="EBD191" s="5"/>
      <c r="EBE191" s="5"/>
      <c r="EBF191" s="5"/>
      <c r="EBG191" s="5"/>
      <c r="EBH191" s="5"/>
      <c r="EBI191" s="5"/>
      <c r="EBJ191" s="5"/>
      <c r="EBK191" s="5"/>
      <c r="EBL191" s="5"/>
      <c r="EBM191" s="5"/>
      <c r="EBN191" s="5"/>
      <c r="EBO191" s="5"/>
      <c r="EBP191" s="5"/>
      <c r="EBQ191" s="5"/>
      <c r="EBR191" s="5"/>
      <c r="EBS191" s="5"/>
      <c r="EBT191" s="5"/>
      <c r="EBU191" s="5"/>
      <c r="EBV191" s="5"/>
      <c r="EBW191" s="5"/>
      <c r="EBX191" s="5"/>
      <c r="EBY191" s="5"/>
      <c r="EBZ191" s="5"/>
      <c r="ECA191" s="5"/>
      <c r="ECB191" s="5"/>
      <c r="ECC191" s="5"/>
      <c r="ECD191" s="5"/>
      <c r="ECE191" s="5"/>
      <c r="ECF191" s="5"/>
      <c r="ECG191" s="5"/>
      <c r="ECH191" s="5"/>
      <c r="ECI191" s="5"/>
      <c r="ECJ191" s="5"/>
      <c r="ECK191" s="5"/>
      <c r="ECL191" s="5"/>
      <c r="ECM191" s="5"/>
      <c r="ECN191" s="5"/>
      <c r="ECO191" s="5"/>
      <c r="ECP191" s="5"/>
      <c r="ECQ191" s="5"/>
      <c r="ECR191" s="5"/>
      <c r="ECS191" s="5"/>
      <c r="ECT191" s="5"/>
      <c r="ECU191" s="5"/>
      <c r="ECV191" s="5"/>
      <c r="ECW191" s="5"/>
      <c r="ECX191" s="5"/>
      <c r="ECY191" s="5"/>
      <c r="ECZ191" s="5"/>
      <c r="EDA191" s="5"/>
      <c r="EDB191" s="5"/>
      <c r="EDC191" s="5"/>
      <c r="EDD191" s="5"/>
      <c r="EDE191" s="5"/>
      <c r="EDF191" s="5"/>
      <c r="EDG191" s="5"/>
      <c r="EDH191" s="5"/>
      <c r="EDI191" s="5"/>
      <c r="EDJ191" s="5"/>
      <c r="EDK191" s="5"/>
      <c r="EDL191" s="5"/>
      <c r="EDM191" s="5"/>
      <c r="EDN191" s="5"/>
      <c r="EDO191" s="5"/>
      <c r="EDP191" s="5"/>
      <c r="EDQ191" s="5"/>
      <c r="EDR191" s="5"/>
      <c r="EDS191" s="5"/>
      <c r="EDT191" s="5"/>
      <c r="EDU191" s="5"/>
      <c r="EDV191" s="5"/>
      <c r="EDW191" s="5"/>
      <c r="EDX191" s="5"/>
      <c r="EDY191" s="5"/>
      <c r="EDZ191" s="5"/>
      <c r="EEA191" s="5"/>
      <c r="EEB191" s="5"/>
      <c r="EEC191" s="5"/>
      <c r="EED191" s="5"/>
      <c r="EEE191" s="5"/>
      <c r="EEF191" s="5"/>
      <c r="EEG191" s="5"/>
      <c r="EEH191" s="5"/>
      <c r="EEI191" s="5"/>
      <c r="EEJ191" s="5"/>
      <c r="EEK191" s="5"/>
      <c r="EEL191" s="5"/>
      <c r="EEM191" s="5"/>
      <c r="EEN191" s="5"/>
      <c r="EEO191" s="5"/>
      <c r="EEP191" s="5"/>
      <c r="EEQ191" s="5"/>
      <c r="EER191" s="5"/>
      <c r="EES191" s="5"/>
      <c r="EET191" s="5"/>
      <c r="EEU191" s="5"/>
      <c r="EEV191" s="5"/>
      <c r="EEW191" s="5"/>
      <c r="EEX191" s="5"/>
      <c r="EEY191" s="5"/>
      <c r="EEZ191" s="5"/>
      <c r="EFA191" s="5"/>
      <c r="EFB191" s="5"/>
      <c r="EFC191" s="5"/>
      <c r="EFD191" s="5"/>
      <c r="EFE191" s="5"/>
      <c r="EFF191" s="5"/>
      <c r="EFG191" s="5"/>
      <c r="EFH191" s="5"/>
      <c r="EFI191" s="5"/>
      <c r="EFJ191" s="5"/>
      <c r="EFK191" s="5"/>
      <c r="EFL191" s="5"/>
      <c r="EFM191" s="5"/>
      <c r="EFN191" s="5"/>
      <c r="EFO191" s="5"/>
      <c r="EFP191" s="5"/>
      <c r="EFQ191" s="5"/>
      <c r="EFR191" s="5"/>
      <c r="EFS191" s="5"/>
      <c r="EFT191" s="5"/>
      <c r="EFU191" s="5"/>
      <c r="EFV191" s="5"/>
      <c r="EFW191" s="5"/>
      <c r="EFX191" s="5"/>
      <c r="EFY191" s="5"/>
      <c r="EFZ191" s="5"/>
      <c r="EGA191" s="5"/>
      <c r="EGB191" s="5"/>
      <c r="EGC191" s="5"/>
      <c r="EGD191" s="5"/>
      <c r="EGE191" s="5"/>
      <c r="EGF191" s="5"/>
      <c r="EGG191" s="5"/>
      <c r="EGH191" s="5"/>
      <c r="EGI191" s="5"/>
      <c r="EGJ191" s="5"/>
      <c r="EGK191" s="5"/>
      <c r="EGL191" s="5"/>
      <c r="EGM191" s="5"/>
      <c r="EGN191" s="5"/>
      <c r="EGO191" s="5"/>
      <c r="EGP191" s="5"/>
      <c r="EGQ191" s="5"/>
      <c r="EGR191" s="5"/>
      <c r="EGS191" s="5"/>
      <c r="EGT191" s="5"/>
      <c r="EGU191" s="5"/>
      <c r="EGV191" s="5"/>
      <c r="EGW191" s="5"/>
      <c r="EGX191" s="5"/>
      <c r="EGY191" s="5"/>
      <c r="EGZ191" s="5"/>
      <c r="EHA191" s="5"/>
      <c r="EHB191" s="5"/>
      <c r="EHC191" s="5"/>
      <c r="EHD191" s="5"/>
      <c r="EHE191" s="5"/>
      <c r="EHF191" s="5"/>
      <c r="EHG191" s="5"/>
      <c r="EHH191" s="5"/>
      <c r="EHI191" s="5"/>
      <c r="EHJ191" s="5"/>
      <c r="EHK191" s="5"/>
      <c r="EHL191" s="5"/>
      <c r="EHM191" s="5"/>
      <c r="EHN191" s="5"/>
      <c r="EHO191" s="5"/>
      <c r="EHP191" s="5"/>
      <c r="EHQ191" s="5"/>
      <c r="EHR191" s="5"/>
      <c r="EHS191" s="5"/>
      <c r="EHT191" s="5"/>
      <c r="EHU191" s="5"/>
      <c r="EHV191" s="5"/>
      <c r="EHW191" s="5"/>
      <c r="EHX191" s="5"/>
      <c r="EHY191" s="5"/>
      <c r="EHZ191" s="5"/>
      <c r="EIA191" s="5"/>
      <c r="EIB191" s="5"/>
      <c r="EIC191" s="5"/>
      <c r="EID191" s="5"/>
      <c r="EIE191" s="5"/>
      <c r="EIF191" s="5"/>
      <c r="EIG191" s="5"/>
      <c r="EIH191" s="5"/>
      <c r="EII191" s="5"/>
      <c r="EIJ191" s="5"/>
      <c r="EIK191" s="5"/>
      <c r="EIL191" s="5"/>
      <c r="EIM191" s="5"/>
      <c r="EIN191" s="5"/>
      <c r="EIO191" s="5"/>
      <c r="EIP191" s="5"/>
      <c r="EIQ191" s="5"/>
      <c r="EIR191" s="5"/>
      <c r="EIS191" s="5"/>
      <c r="EIT191" s="5"/>
      <c r="EIU191" s="5"/>
      <c r="EIV191" s="5"/>
      <c r="EIW191" s="5"/>
      <c r="EIX191" s="5"/>
      <c r="EIY191" s="5"/>
      <c r="EIZ191" s="5"/>
      <c r="EJA191" s="5"/>
      <c r="EJB191" s="5"/>
      <c r="EJC191" s="5"/>
      <c r="EJD191" s="5"/>
      <c r="EJE191" s="5"/>
      <c r="EJF191" s="5"/>
      <c r="EJG191" s="5"/>
      <c r="EJH191" s="5"/>
      <c r="EJI191" s="5"/>
      <c r="EJJ191" s="5"/>
      <c r="EJK191" s="5"/>
      <c r="EJL191" s="5"/>
      <c r="EJM191" s="5"/>
      <c r="EJN191" s="5"/>
      <c r="EJO191" s="5"/>
      <c r="EJP191" s="5"/>
      <c r="EJQ191" s="5"/>
      <c r="EJR191" s="5"/>
      <c r="EJS191" s="5"/>
      <c r="EJT191" s="5"/>
      <c r="EJU191" s="5"/>
      <c r="EJV191" s="5"/>
      <c r="EJW191" s="5"/>
      <c r="EJX191" s="5"/>
      <c r="EJY191" s="5"/>
      <c r="EJZ191" s="5"/>
      <c r="EKA191" s="5"/>
      <c r="EKB191" s="5"/>
      <c r="EKC191" s="5"/>
      <c r="EKD191" s="5"/>
      <c r="EKE191" s="5"/>
      <c r="EKF191" s="5"/>
      <c r="EKG191" s="5"/>
      <c r="EKH191" s="5"/>
      <c r="EKI191" s="5"/>
      <c r="EKJ191" s="5"/>
      <c r="EKK191" s="5"/>
      <c r="EKL191" s="5"/>
      <c r="EKM191" s="5"/>
      <c r="EKN191" s="5"/>
      <c r="EKO191" s="5"/>
      <c r="EKP191" s="5"/>
      <c r="EKQ191" s="5"/>
      <c r="EKR191" s="5"/>
      <c r="EKS191" s="5"/>
      <c r="EKT191" s="5"/>
      <c r="EKU191" s="5"/>
      <c r="EKV191" s="5"/>
      <c r="EKW191" s="5"/>
      <c r="EKX191" s="5"/>
      <c r="EKY191" s="5"/>
      <c r="EKZ191" s="5"/>
      <c r="ELA191" s="5"/>
      <c r="ELB191" s="5"/>
      <c r="ELC191" s="5"/>
      <c r="ELD191" s="5"/>
      <c r="ELE191" s="5"/>
      <c r="ELF191" s="5"/>
      <c r="ELG191" s="5"/>
      <c r="ELH191" s="5"/>
      <c r="ELI191" s="5"/>
      <c r="ELJ191" s="5"/>
      <c r="ELK191" s="5"/>
      <c r="ELL191" s="5"/>
      <c r="ELM191" s="5"/>
      <c r="ELN191" s="5"/>
      <c r="ELO191" s="5"/>
      <c r="ELP191" s="5"/>
      <c r="ELQ191" s="5"/>
      <c r="ELR191" s="5"/>
      <c r="ELS191" s="5"/>
      <c r="ELT191" s="5"/>
      <c r="ELU191" s="5"/>
      <c r="ELV191" s="5"/>
      <c r="ELW191" s="5"/>
      <c r="ELX191" s="5"/>
      <c r="ELY191" s="5"/>
      <c r="ELZ191" s="5"/>
      <c r="EMA191" s="5"/>
      <c r="EMB191" s="5"/>
      <c r="EMC191" s="5"/>
      <c r="EMD191" s="5"/>
      <c r="EME191" s="5"/>
      <c r="EMF191" s="5"/>
      <c r="EMG191" s="5"/>
      <c r="EMH191" s="5"/>
      <c r="EMI191" s="5"/>
      <c r="EMJ191" s="5"/>
      <c r="EMK191" s="5"/>
      <c r="EML191" s="5"/>
      <c r="EMM191" s="5"/>
      <c r="EMN191" s="5"/>
      <c r="EMO191" s="5"/>
      <c r="EMP191" s="5"/>
      <c r="EMQ191" s="5"/>
      <c r="EMR191" s="5"/>
      <c r="EMS191" s="5"/>
      <c r="EMT191" s="5"/>
      <c r="EMU191" s="5"/>
      <c r="EMV191" s="5"/>
      <c r="EMW191" s="5"/>
      <c r="EMX191" s="5"/>
      <c r="EMY191" s="5"/>
      <c r="EMZ191" s="5"/>
      <c r="ENA191" s="5"/>
      <c r="ENB191" s="5"/>
      <c r="ENC191" s="5"/>
      <c r="END191" s="5"/>
      <c r="ENE191" s="5"/>
      <c r="ENF191" s="5"/>
      <c r="ENG191" s="5"/>
      <c r="ENH191" s="5"/>
      <c r="ENI191" s="5"/>
      <c r="ENJ191" s="5"/>
      <c r="ENK191" s="5"/>
      <c r="ENL191" s="5"/>
      <c r="ENM191" s="5"/>
      <c r="ENN191" s="5"/>
      <c r="ENO191" s="5"/>
      <c r="ENP191" s="5"/>
      <c r="ENQ191" s="5"/>
      <c r="ENR191" s="5"/>
      <c r="ENS191" s="5"/>
      <c r="ENT191" s="5"/>
      <c r="ENU191" s="5"/>
      <c r="ENV191" s="5"/>
      <c r="ENW191" s="5"/>
      <c r="ENX191" s="5"/>
      <c r="ENY191" s="5"/>
      <c r="ENZ191" s="5"/>
      <c r="EOA191" s="5"/>
      <c r="EOB191" s="5"/>
      <c r="EOC191" s="5"/>
      <c r="EOD191" s="5"/>
      <c r="EOE191" s="5"/>
      <c r="EOF191" s="5"/>
      <c r="EOG191" s="5"/>
      <c r="EOH191" s="5"/>
      <c r="EOI191" s="5"/>
      <c r="EOJ191" s="5"/>
      <c r="EOK191" s="5"/>
      <c r="EOL191" s="5"/>
      <c r="EOM191" s="5"/>
      <c r="EON191" s="5"/>
      <c r="EOO191" s="5"/>
      <c r="EOP191" s="5"/>
      <c r="EOQ191" s="5"/>
      <c r="EOR191" s="5"/>
      <c r="EOS191" s="5"/>
      <c r="EOT191" s="5"/>
      <c r="EOU191" s="5"/>
      <c r="EOV191" s="5"/>
      <c r="EOW191" s="5"/>
      <c r="EOX191" s="5"/>
      <c r="EOY191" s="5"/>
      <c r="EOZ191" s="5"/>
      <c r="EPA191" s="5"/>
      <c r="EPB191" s="5"/>
      <c r="EPC191" s="5"/>
      <c r="EPD191" s="5"/>
      <c r="EPE191" s="5"/>
      <c r="EPF191" s="5"/>
      <c r="EPG191" s="5"/>
      <c r="EPH191" s="5"/>
      <c r="EPI191" s="5"/>
      <c r="EPJ191" s="5"/>
      <c r="EPK191" s="5"/>
      <c r="EPL191" s="5"/>
      <c r="EPM191" s="5"/>
      <c r="EPN191" s="5"/>
      <c r="EPO191" s="5"/>
      <c r="EPP191" s="5"/>
      <c r="EPQ191" s="5"/>
      <c r="EPR191" s="5"/>
      <c r="EPS191" s="5"/>
      <c r="EPT191" s="5"/>
      <c r="EPU191" s="5"/>
      <c r="EPV191" s="5"/>
      <c r="EPW191" s="5"/>
      <c r="EPX191" s="5"/>
      <c r="EPY191" s="5"/>
      <c r="EPZ191" s="5"/>
      <c r="EQA191" s="5"/>
      <c r="EQB191" s="5"/>
      <c r="EQC191" s="5"/>
      <c r="EQD191" s="5"/>
      <c r="EQE191" s="5"/>
      <c r="EQF191" s="5"/>
      <c r="EQG191" s="5"/>
      <c r="EQH191" s="5"/>
      <c r="EQI191" s="5"/>
      <c r="EQJ191" s="5"/>
      <c r="EQK191" s="5"/>
      <c r="EQL191" s="5"/>
      <c r="EQM191" s="5"/>
      <c r="EQN191" s="5"/>
      <c r="EQO191" s="5"/>
      <c r="EQP191" s="5"/>
      <c r="EQQ191" s="5"/>
      <c r="EQR191" s="5"/>
      <c r="EQS191" s="5"/>
      <c r="EQT191" s="5"/>
      <c r="EQU191" s="5"/>
      <c r="EQV191" s="5"/>
      <c r="EQW191" s="5"/>
      <c r="EQX191" s="5"/>
      <c r="EQY191" s="5"/>
      <c r="EQZ191" s="5"/>
      <c r="ERA191" s="5"/>
      <c r="ERB191" s="5"/>
      <c r="ERC191" s="5"/>
      <c r="ERD191" s="5"/>
      <c r="ERE191" s="5"/>
      <c r="ERF191" s="5"/>
      <c r="ERG191" s="5"/>
      <c r="ERH191" s="5"/>
      <c r="ERI191" s="5"/>
      <c r="ERJ191" s="5"/>
      <c r="ERK191" s="5"/>
      <c r="ERL191" s="5"/>
      <c r="ERM191" s="5"/>
      <c r="ERN191" s="5"/>
      <c r="ERO191" s="5"/>
      <c r="ERP191" s="5"/>
      <c r="ERQ191" s="5"/>
      <c r="ERR191" s="5"/>
      <c r="ERS191" s="5"/>
      <c r="ERT191" s="5"/>
      <c r="ERU191" s="5"/>
      <c r="ERV191" s="5"/>
      <c r="ERW191" s="5"/>
      <c r="ERX191" s="5"/>
      <c r="ERY191" s="5"/>
      <c r="ERZ191" s="5"/>
      <c r="ESA191" s="5"/>
      <c r="ESB191" s="5"/>
      <c r="ESC191" s="5"/>
      <c r="ESD191" s="5"/>
      <c r="ESE191" s="5"/>
      <c r="ESF191" s="5"/>
      <c r="ESG191" s="5"/>
      <c r="ESH191" s="5"/>
      <c r="ESI191" s="5"/>
      <c r="ESJ191" s="5"/>
      <c r="ESK191" s="5"/>
      <c r="ESL191" s="5"/>
      <c r="ESM191" s="5"/>
      <c r="ESN191" s="5"/>
      <c r="ESO191" s="5"/>
      <c r="ESP191" s="5"/>
      <c r="ESQ191" s="5"/>
      <c r="ESR191" s="5"/>
      <c r="ESS191" s="5"/>
      <c r="EST191" s="5"/>
      <c r="ESU191" s="5"/>
      <c r="ESV191" s="5"/>
      <c r="ESW191" s="5"/>
      <c r="ESX191" s="5"/>
      <c r="ESY191" s="5"/>
      <c r="ESZ191" s="5"/>
      <c r="ETA191" s="5"/>
      <c r="ETB191" s="5"/>
      <c r="ETC191" s="5"/>
      <c r="ETD191" s="5"/>
      <c r="ETE191" s="5"/>
      <c r="ETF191" s="5"/>
      <c r="ETG191" s="5"/>
      <c r="ETH191" s="5"/>
      <c r="ETI191" s="5"/>
      <c r="ETJ191" s="5"/>
      <c r="ETK191" s="5"/>
      <c r="ETL191" s="5"/>
      <c r="ETM191" s="5"/>
      <c r="ETN191" s="5"/>
      <c r="ETO191" s="5"/>
      <c r="ETP191" s="5"/>
      <c r="ETQ191" s="5"/>
      <c r="ETR191" s="5"/>
      <c r="ETS191" s="5"/>
      <c r="ETT191" s="5"/>
      <c r="ETU191" s="5"/>
      <c r="ETV191" s="5"/>
      <c r="ETW191" s="5"/>
      <c r="ETX191" s="5"/>
      <c r="ETY191" s="5"/>
      <c r="ETZ191" s="5"/>
      <c r="EUA191" s="5"/>
      <c r="EUB191" s="5"/>
      <c r="EUC191" s="5"/>
      <c r="EUD191" s="5"/>
      <c r="EUE191" s="5"/>
      <c r="EUF191" s="5"/>
      <c r="EUG191" s="5"/>
      <c r="EUH191" s="5"/>
      <c r="EUI191" s="5"/>
      <c r="EUJ191" s="5"/>
      <c r="EUK191" s="5"/>
      <c r="EUL191" s="5"/>
      <c r="EUM191" s="5"/>
      <c r="EUN191" s="5"/>
      <c r="EUO191" s="5"/>
      <c r="EUP191" s="5"/>
      <c r="EUQ191" s="5"/>
      <c r="EUR191" s="5"/>
      <c r="EUS191" s="5"/>
      <c r="EUT191" s="5"/>
      <c r="EUU191" s="5"/>
      <c r="EUV191" s="5"/>
      <c r="EUW191" s="5"/>
      <c r="EUX191" s="5"/>
      <c r="EUY191" s="5"/>
      <c r="EUZ191" s="5"/>
      <c r="EVA191" s="5"/>
      <c r="EVB191" s="5"/>
      <c r="EVC191" s="5"/>
      <c r="EVD191" s="5"/>
      <c r="EVE191" s="5"/>
      <c r="EVF191" s="5"/>
      <c r="EVG191" s="5"/>
      <c r="EVH191" s="5"/>
      <c r="EVI191" s="5"/>
      <c r="EVJ191" s="5"/>
      <c r="EVK191" s="5"/>
      <c r="EVL191" s="5"/>
      <c r="EVM191" s="5"/>
      <c r="EVN191" s="5"/>
      <c r="EVO191" s="5"/>
      <c r="EVP191" s="5"/>
      <c r="EVQ191" s="5"/>
      <c r="EVR191" s="5"/>
      <c r="EVS191" s="5"/>
      <c r="EVT191" s="5"/>
      <c r="EVU191" s="5"/>
      <c r="EVV191" s="5"/>
      <c r="EVW191" s="5"/>
      <c r="EVX191" s="5"/>
      <c r="EVY191" s="5"/>
      <c r="EVZ191" s="5"/>
      <c r="EWA191" s="5"/>
      <c r="EWB191" s="5"/>
      <c r="EWC191" s="5"/>
      <c r="EWD191" s="5"/>
      <c r="EWE191" s="5"/>
      <c r="EWF191" s="5"/>
      <c r="EWG191" s="5"/>
      <c r="EWH191" s="5"/>
      <c r="EWI191" s="5"/>
      <c r="EWJ191" s="5"/>
      <c r="EWK191" s="5"/>
      <c r="EWL191" s="5"/>
      <c r="EWM191" s="5"/>
      <c r="EWN191" s="5"/>
      <c r="EWO191" s="5"/>
      <c r="EWP191" s="5"/>
      <c r="EWQ191" s="5"/>
      <c r="EWR191" s="5"/>
      <c r="EWS191" s="5"/>
      <c r="EWT191" s="5"/>
      <c r="EWU191" s="5"/>
      <c r="EWV191" s="5"/>
      <c r="EWW191" s="5"/>
      <c r="EWX191" s="5"/>
      <c r="EWY191" s="5"/>
      <c r="EWZ191" s="5"/>
      <c r="EXA191" s="5"/>
      <c r="EXB191" s="5"/>
      <c r="EXC191" s="5"/>
      <c r="EXD191" s="5"/>
      <c r="EXE191" s="5"/>
      <c r="EXF191" s="5"/>
      <c r="EXG191" s="5"/>
      <c r="EXH191" s="5"/>
      <c r="EXI191" s="5"/>
      <c r="EXJ191" s="5"/>
      <c r="EXK191" s="5"/>
      <c r="EXL191" s="5"/>
      <c r="EXM191" s="5"/>
      <c r="EXN191" s="5"/>
      <c r="EXO191" s="5"/>
      <c r="EXP191" s="5"/>
      <c r="EXQ191" s="5"/>
      <c r="EXR191" s="5"/>
      <c r="EXS191" s="5"/>
      <c r="EXT191" s="5"/>
      <c r="EXU191" s="5"/>
      <c r="EXV191" s="5"/>
      <c r="EXW191" s="5"/>
      <c r="EXX191" s="5"/>
      <c r="EXY191" s="5"/>
      <c r="EXZ191" s="5"/>
      <c r="EYA191" s="5"/>
      <c r="EYB191" s="5"/>
      <c r="EYC191" s="5"/>
      <c r="EYD191" s="5"/>
      <c r="EYE191" s="5"/>
      <c r="EYF191" s="5"/>
      <c r="EYG191" s="5"/>
      <c r="EYH191" s="5"/>
      <c r="EYI191" s="5"/>
      <c r="EYJ191" s="5"/>
      <c r="EYK191" s="5"/>
      <c r="EYL191" s="5"/>
      <c r="EYM191" s="5"/>
      <c r="EYN191" s="5"/>
      <c r="EYO191" s="5"/>
      <c r="EYP191" s="5"/>
      <c r="EYQ191" s="5"/>
      <c r="EYR191" s="5"/>
      <c r="EYS191" s="5"/>
      <c r="EYT191" s="5"/>
      <c r="EYU191" s="5"/>
      <c r="EYV191" s="5"/>
      <c r="EYW191" s="5"/>
      <c r="EYX191" s="5"/>
      <c r="EYY191" s="5"/>
      <c r="EYZ191" s="5"/>
      <c r="EZA191" s="5"/>
      <c r="EZB191" s="5"/>
      <c r="EZC191" s="5"/>
      <c r="EZD191" s="5"/>
      <c r="EZE191" s="5"/>
      <c r="EZF191" s="5"/>
      <c r="EZG191" s="5"/>
      <c r="EZH191" s="5"/>
      <c r="EZI191" s="5"/>
      <c r="EZJ191" s="5"/>
      <c r="EZK191" s="5"/>
      <c r="EZL191" s="5"/>
      <c r="EZM191" s="5"/>
      <c r="EZN191" s="5"/>
      <c r="EZO191" s="5"/>
      <c r="EZP191" s="5"/>
      <c r="EZQ191" s="5"/>
      <c r="EZR191" s="5"/>
      <c r="EZS191" s="5"/>
      <c r="EZT191" s="5"/>
      <c r="EZU191" s="5"/>
      <c r="EZV191" s="5"/>
      <c r="EZW191" s="5"/>
      <c r="EZX191" s="5"/>
      <c r="EZY191" s="5"/>
      <c r="EZZ191" s="5"/>
      <c r="FAA191" s="5"/>
      <c r="FAB191" s="5"/>
      <c r="FAC191" s="5"/>
      <c r="FAD191" s="5"/>
      <c r="FAE191" s="5"/>
      <c r="FAF191" s="5"/>
      <c r="FAG191" s="5"/>
      <c r="FAH191" s="5"/>
      <c r="FAI191" s="5"/>
      <c r="FAJ191" s="5"/>
      <c r="FAK191" s="5"/>
      <c r="FAL191" s="5"/>
      <c r="FAM191" s="5"/>
      <c r="FAN191" s="5"/>
      <c r="FAO191" s="5"/>
      <c r="FAP191" s="5"/>
      <c r="FAQ191" s="5"/>
      <c r="FAR191" s="5"/>
      <c r="FAS191" s="5"/>
      <c r="FAT191" s="5"/>
      <c r="FAU191" s="5"/>
      <c r="FAV191" s="5"/>
      <c r="FAW191" s="5"/>
      <c r="FAX191" s="5"/>
      <c r="FAY191" s="5"/>
      <c r="FAZ191" s="5"/>
      <c r="FBA191" s="5"/>
      <c r="FBB191" s="5"/>
      <c r="FBC191" s="5"/>
      <c r="FBD191" s="5"/>
      <c r="FBE191" s="5"/>
      <c r="FBF191" s="5"/>
      <c r="FBG191" s="5"/>
      <c r="FBH191" s="5"/>
      <c r="FBI191" s="5"/>
      <c r="FBJ191" s="5"/>
      <c r="FBK191" s="5"/>
      <c r="FBL191" s="5"/>
      <c r="FBM191" s="5"/>
      <c r="FBN191" s="5"/>
      <c r="FBO191" s="5"/>
      <c r="FBP191" s="5"/>
      <c r="FBQ191" s="5"/>
      <c r="FBR191" s="5"/>
      <c r="FBS191" s="5"/>
      <c r="FBT191" s="5"/>
      <c r="FBU191" s="5"/>
      <c r="FBV191" s="5"/>
      <c r="FBW191" s="5"/>
      <c r="FBX191" s="5"/>
      <c r="FBY191" s="5"/>
      <c r="FBZ191" s="5"/>
      <c r="FCA191" s="5"/>
      <c r="FCB191" s="5"/>
      <c r="FCC191" s="5"/>
      <c r="FCD191" s="5"/>
      <c r="FCE191" s="5"/>
      <c r="FCF191" s="5"/>
      <c r="FCG191" s="5"/>
      <c r="FCH191" s="5"/>
      <c r="FCI191" s="5"/>
      <c r="FCJ191" s="5"/>
      <c r="FCK191" s="5"/>
      <c r="FCL191" s="5"/>
      <c r="FCM191" s="5"/>
      <c r="FCN191" s="5"/>
      <c r="FCO191" s="5"/>
      <c r="FCP191" s="5"/>
      <c r="FCQ191" s="5"/>
      <c r="FCR191" s="5"/>
      <c r="FCS191" s="5"/>
      <c r="FCT191" s="5"/>
      <c r="FCU191" s="5"/>
      <c r="FCV191" s="5"/>
      <c r="FCW191" s="5"/>
      <c r="FCX191" s="5"/>
      <c r="FCY191" s="5"/>
      <c r="FCZ191" s="5"/>
      <c r="FDA191" s="5"/>
      <c r="FDB191" s="5"/>
      <c r="FDC191" s="5"/>
      <c r="FDD191" s="5"/>
      <c r="FDE191" s="5"/>
      <c r="FDF191" s="5"/>
      <c r="FDG191" s="5"/>
      <c r="FDH191" s="5"/>
      <c r="FDI191" s="5"/>
      <c r="FDJ191" s="5"/>
      <c r="FDK191" s="5"/>
      <c r="FDL191" s="5"/>
      <c r="FDM191" s="5"/>
      <c r="FDN191" s="5"/>
      <c r="FDO191" s="5"/>
      <c r="FDP191" s="5"/>
      <c r="FDQ191" s="5"/>
      <c r="FDR191" s="5"/>
      <c r="FDS191" s="5"/>
      <c r="FDT191" s="5"/>
      <c r="FDU191" s="5"/>
      <c r="FDV191" s="5"/>
      <c r="FDW191" s="5"/>
      <c r="FDX191" s="5"/>
      <c r="FDY191" s="5"/>
      <c r="FDZ191" s="5"/>
      <c r="FEA191" s="5"/>
      <c r="FEB191" s="5"/>
      <c r="FEC191" s="5"/>
      <c r="FED191" s="5"/>
      <c r="FEE191" s="5"/>
      <c r="FEF191" s="5"/>
      <c r="FEG191" s="5"/>
      <c r="FEH191" s="5"/>
      <c r="FEI191" s="5"/>
      <c r="FEJ191" s="5"/>
      <c r="FEK191" s="5"/>
      <c r="FEL191" s="5"/>
      <c r="FEM191" s="5"/>
      <c r="FEN191" s="5"/>
      <c r="FEO191" s="5"/>
      <c r="FEP191" s="5"/>
      <c r="FEQ191" s="5"/>
      <c r="FER191" s="5"/>
      <c r="FES191" s="5"/>
      <c r="FET191" s="5"/>
      <c r="FEU191" s="5"/>
      <c r="FEV191" s="5"/>
      <c r="FEW191" s="5"/>
      <c r="FEX191" s="5"/>
      <c r="FEY191" s="5"/>
      <c r="FEZ191" s="5"/>
      <c r="FFA191" s="5"/>
      <c r="FFB191" s="5"/>
      <c r="FFC191" s="5"/>
      <c r="FFD191" s="5"/>
      <c r="FFE191" s="5"/>
      <c r="FFF191" s="5"/>
      <c r="FFG191" s="5"/>
      <c r="FFH191" s="5"/>
      <c r="FFI191" s="5"/>
      <c r="FFJ191" s="5"/>
      <c r="FFK191" s="5"/>
      <c r="FFL191" s="5"/>
      <c r="FFM191" s="5"/>
      <c r="FFN191" s="5"/>
      <c r="FFO191" s="5"/>
      <c r="FFP191" s="5"/>
      <c r="FFQ191" s="5"/>
      <c r="FFR191" s="5"/>
      <c r="FFS191" s="5"/>
      <c r="FFT191" s="5"/>
      <c r="FFU191" s="5"/>
      <c r="FFV191" s="5"/>
      <c r="FFW191" s="5"/>
      <c r="FFX191" s="5"/>
      <c r="FFY191" s="5"/>
      <c r="FFZ191" s="5"/>
      <c r="FGA191" s="5"/>
      <c r="FGB191" s="5"/>
      <c r="FGC191" s="5"/>
      <c r="FGD191" s="5"/>
      <c r="FGE191" s="5"/>
      <c r="FGF191" s="5"/>
      <c r="FGG191" s="5"/>
      <c r="FGH191" s="5"/>
      <c r="FGI191" s="5"/>
      <c r="FGJ191" s="5"/>
      <c r="FGK191" s="5"/>
      <c r="FGL191" s="5"/>
      <c r="FGM191" s="5"/>
      <c r="FGN191" s="5"/>
      <c r="FGO191" s="5"/>
      <c r="FGP191" s="5"/>
      <c r="FGQ191" s="5"/>
      <c r="FGR191" s="5"/>
      <c r="FGS191" s="5"/>
      <c r="FGT191" s="5"/>
      <c r="FGU191" s="5"/>
      <c r="FGV191" s="5"/>
      <c r="FGW191" s="5"/>
      <c r="FGX191" s="5"/>
      <c r="FGY191" s="5"/>
      <c r="FGZ191" s="5"/>
      <c r="FHA191" s="5"/>
      <c r="FHB191" s="5"/>
      <c r="FHC191" s="5"/>
      <c r="FHD191" s="5"/>
      <c r="FHE191" s="5"/>
      <c r="FHF191" s="5"/>
      <c r="FHG191" s="5"/>
      <c r="FHH191" s="5"/>
      <c r="FHI191" s="5"/>
      <c r="FHJ191" s="5"/>
      <c r="FHK191" s="5"/>
      <c r="FHL191" s="5"/>
      <c r="FHM191" s="5"/>
      <c r="FHN191" s="5"/>
      <c r="FHO191" s="5"/>
      <c r="FHP191" s="5"/>
      <c r="FHQ191" s="5"/>
      <c r="FHR191" s="5"/>
      <c r="FHS191" s="5"/>
      <c r="FHT191" s="5"/>
      <c r="FHU191" s="5"/>
      <c r="FHV191" s="5"/>
      <c r="FHW191" s="5"/>
      <c r="FHX191" s="5"/>
      <c r="FHY191" s="5"/>
      <c r="FHZ191" s="5"/>
      <c r="FIA191" s="5"/>
      <c r="FIB191" s="5"/>
      <c r="FIC191" s="5"/>
      <c r="FID191" s="5"/>
      <c r="FIE191" s="5"/>
      <c r="FIF191" s="5"/>
      <c r="FIG191" s="5"/>
      <c r="FIH191" s="5"/>
      <c r="FII191" s="5"/>
      <c r="FIJ191" s="5"/>
      <c r="FIK191" s="5"/>
      <c r="FIL191" s="5"/>
      <c r="FIM191" s="5"/>
      <c r="FIN191" s="5"/>
      <c r="FIO191" s="5"/>
      <c r="FIP191" s="5"/>
      <c r="FIQ191" s="5"/>
      <c r="FIR191" s="5"/>
      <c r="FIS191" s="5"/>
      <c r="FIT191" s="5"/>
      <c r="FIU191" s="5"/>
      <c r="FIV191" s="5"/>
      <c r="FIW191" s="5"/>
      <c r="FIX191" s="5"/>
      <c r="FIY191" s="5"/>
      <c r="FIZ191" s="5"/>
      <c r="FJA191" s="5"/>
      <c r="FJB191" s="5"/>
      <c r="FJC191" s="5"/>
      <c r="FJD191" s="5"/>
      <c r="FJE191" s="5"/>
      <c r="FJF191" s="5"/>
      <c r="FJG191" s="5"/>
      <c r="FJH191" s="5"/>
      <c r="FJI191" s="5"/>
      <c r="FJJ191" s="5"/>
      <c r="FJK191" s="5"/>
      <c r="FJL191" s="5"/>
      <c r="FJM191" s="5"/>
      <c r="FJN191" s="5"/>
      <c r="FJO191" s="5"/>
      <c r="FJP191" s="5"/>
      <c r="FJQ191" s="5"/>
      <c r="FJR191" s="5"/>
      <c r="FJS191" s="5"/>
      <c r="FJT191" s="5"/>
      <c r="FJU191" s="5"/>
      <c r="FJV191" s="5"/>
      <c r="FJW191" s="5"/>
      <c r="FJX191" s="5"/>
      <c r="FJY191" s="5"/>
      <c r="FJZ191" s="5"/>
      <c r="FKA191" s="5"/>
      <c r="FKB191" s="5"/>
      <c r="FKC191" s="5"/>
      <c r="FKD191" s="5"/>
      <c r="FKE191" s="5"/>
      <c r="FKF191" s="5"/>
      <c r="FKG191" s="5"/>
      <c r="FKH191" s="5"/>
      <c r="FKI191" s="5"/>
      <c r="FKJ191" s="5"/>
      <c r="FKK191" s="5"/>
      <c r="FKL191" s="5"/>
      <c r="FKM191" s="5"/>
      <c r="FKN191" s="5"/>
      <c r="FKO191" s="5"/>
      <c r="FKP191" s="5"/>
      <c r="FKQ191" s="5"/>
      <c r="FKR191" s="5"/>
      <c r="FKS191" s="5"/>
      <c r="FKT191" s="5"/>
      <c r="FKU191" s="5"/>
      <c r="FKV191" s="5"/>
      <c r="FKW191" s="5"/>
      <c r="FKX191" s="5"/>
      <c r="FKY191" s="5"/>
      <c r="FKZ191" s="5"/>
      <c r="FLA191" s="5"/>
      <c r="FLB191" s="5"/>
      <c r="FLC191" s="5"/>
      <c r="FLD191" s="5"/>
      <c r="FLE191" s="5"/>
      <c r="FLF191" s="5"/>
      <c r="FLG191" s="5"/>
      <c r="FLH191" s="5"/>
      <c r="FLI191" s="5"/>
      <c r="FLJ191" s="5"/>
      <c r="FLK191" s="5"/>
      <c r="FLL191" s="5"/>
      <c r="FLM191" s="5"/>
      <c r="FLN191" s="5"/>
      <c r="FLO191" s="5"/>
      <c r="FLP191" s="5"/>
      <c r="FLQ191" s="5"/>
      <c r="FLR191" s="5"/>
      <c r="FLS191" s="5"/>
      <c r="FLT191" s="5"/>
      <c r="FLU191" s="5"/>
      <c r="FLV191" s="5"/>
      <c r="FLW191" s="5"/>
      <c r="FLX191" s="5"/>
      <c r="FLY191" s="5"/>
      <c r="FLZ191" s="5"/>
      <c r="FMA191" s="5"/>
      <c r="FMB191" s="5"/>
      <c r="FMC191" s="5"/>
      <c r="FMD191" s="5"/>
      <c r="FME191" s="5"/>
      <c r="FMF191" s="5"/>
      <c r="FMG191" s="5"/>
      <c r="FMH191" s="5"/>
      <c r="FMI191" s="5"/>
      <c r="FMJ191" s="5"/>
      <c r="FMK191" s="5"/>
      <c r="FML191" s="5"/>
      <c r="FMM191" s="5"/>
      <c r="FMN191" s="5"/>
      <c r="FMO191" s="5"/>
      <c r="FMP191" s="5"/>
      <c r="FMQ191" s="5"/>
      <c r="FMR191" s="5"/>
      <c r="FMS191" s="5"/>
      <c r="FMT191" s="5"/>
      <c r="FMU191" s="5"/>
      <c r="FMV191" s="5"/>
      <c r="FMW191" s="5"/>
      <c r="FMX191" s="5"/>
      <c r="FMY191" s="5"/>
      <c r="FMZ191" s="5"/>
      <c r="FNA191" s="5"/>
      <c r="FNB191" s="5"/>
      <c r="FNC191" s="5"/>
      <c r="FND191" s="5"/>
      <c r="FNE191" s="5"/>
      <c r="FNF191" s="5"/>
      <c r="FNG191" s="5"/>
      <c r="FNH191" s="5"/>
      <c r="FNI191" s="5"/>
      <c r="FNJ191" s="5"/>
      <c r="FNK191" s="5"/>
      <c r="FNL191" s="5"/>
      <c r="FNM191" s="5"/>
      <c r="FNN191" s="5"/>
      <c r="FNO191" s="5"/>
      <c r="FNP191" s="5"/>
      <c r="FNQ191" s="5"/>
      <c r="FNR191" s="5"/>
      <c r="FNS191" s="5"/>
      <c r="FNT191" s="5"/>
      <c r="FNU191" s="5"/>
      <c r="FNV191" s="5"/>
      <c r="FNW191" s="5"/>
      <c r="FNX191" s="5"/>
      <c r="FNY191" s="5"/>
      <c r="FNZ191" s="5"/>
      <c r="FOA191" s="5"/>
      <c r="FOB191" s="5"/>
      <c r="FOC191" s="5"/>
      <c r="FOD191" s="5"/>
      <c r="FOE191" s="5"/>
      <c r="FOF191" s="5"/>
      <c r="FOG191" s="5"/>
      <c r="FOH191" s="5"/>
      <c r="FOI191" s="5"/>
      <c r="FOJ191" s="5"/>
      <c r="FOK191" s="5"/>
      <c r="FOL191" s="5"/>
      <c r="FOM191" s="5"/>
      <c r="FON191" s="5"/>
      <c r="FOO191" s="5"/>
      <c r="FOP191" s="5"/>
      <c r="FOQ191" s="5"/>
      <c r="FOR191" s="5"/>
      <c r="FOS191" s="5"/>
      <c r="FOT191" s="5"/>
      <c r="FOU191" s="5"/>
      <c r="FOV191" s="5"/>
      <c r="FOW191" s="5"/>
      <c r="FOX191" s="5"/>
      <c r="FOY191" s="5"/>
      <c r="FOZ191" s="5"/>
      <c r="FPA191" s="5"/>
      <c r="FPB191" s="5"/>
      <c r="FPC191" s="5"/>
      <c r="FPD191" s="5"/>
      <c r="FPE191" s="5"/>
      <c r="FPF191" s="5"/>
      <c r="FPG191" s="5"/>
      <c r="FPH191" s="5"/>
      <c r="FPI191" s="5"/>
      <c r="FPJ191" s="5"/>
      <c r="FPK191" s="5"/>
      <c r="FPL191" s="5"/>
      <c r="FPM191" s="5"/>
      <c r="FPN191" s="5"/>
      <c r="FPO191" s="5"/>
      <c r="FPP191" s="5"/>
      <c r="FPQ191" s="5"/>
      <c r="FPR191" s="5"/>
      <c r="FPS191" s="5"/>
      <c r="FPT191" s="5"/>
      <c r="FPU191" s="5"/>
      <c r="FPV191" s="5"/>
      <c r="FPW191" s="5"/>
      <c r="FPX191" s="5"/>
      <c r="FPY191" s="5"/>
      <c r="FPZ191" s="5"/>
      <c r="FQA191" s="5"/>
      <c r="FQB191" s="5"/>
      <c r="FQC191" s="5"/>
      <c r="FQD191" s="5"/>
      <c r="FQE191" s="5"/>
      <c r="FQF191" s="5"/>
      <c r="FQG191" s="5"/>
      <c r="FQH191" s="5"/>
      <c r="FQI191" s="5"/>
      <c r="FQJ191" s="5"/>
      <c r="FQK191" s="5"/>
      <c r="FQL191" s="5"/>
      <c r="FQM191" s="5"/>
      <c r="FQN191" s="5"/>
      <c r="FQO191" s="5"/>
      <c r="FQP191" s="5"/>
      <c r="FQQ191" s="5"/>
      <c r="FQR191" s="5"/>
      <c r="FQS191" s="5"/>
      <c r="FQT191" s="5"/>
      <c r="FQU191" s="5"/>
      <c r="FQV191" s="5"/>
      <c r="FQW191" s="5"/>
      <c r="FQX191" s="5"/>
      <c r="FQY191" s="5"/>
      <c r="FQZ191" s="5"/>
      <c r="FRA191" s="5"/>
      <c r="FRB191" s="5"/>
      <c r="FRC191" s="5"/>
      <c r="FRD191" s="5"/>
      <c r="FRE191" s="5"/>
      <c r="FRF191" s="5"/>
      <c r="FRG191" s="5"/>
      <c r="FRH191" s="5"/>
      <c r="FRI191" s="5"/>
      <c r="FRJ191" s="5"/>
      <c r="FRK191" s="5"/>
      <c r="FRL191" s="5"/>
      <c r="FRM191" s="5"/>
      <c r="FRN191" s="5"/>
      <c r="FRO191" s="5"/>
      <c r="FRP191" s="5"/>
      <c r="FRQ191" s="5"/>
      <c r="FRR191" s="5"/>
      <c r="FRS191" s="5"/>
      <c r="FRT191" s="5"/>
      <c r="FRU191" s="5"/>
      <c r="FRV191" s="5"/>
      <c r="FRW191" s="5"/>
      <c r="FRX191" s="5"/>
      <c r="FRY191" s="5"/>
      <c r="FRZ191" s="5"/>
      <c r="FSA191" s="5"/>
      <c r="FSB191" s="5"/>
      <c r="FSC191" s="5"/>
      <c r="FSD191" s="5"/>
      <c r="FSE191" s="5"/>
      <c r="FSF191" s="5"/>
      <c r="FSG191" s="5"/>
      <c r="FSH191" s="5"/>
      <c r="FSI191" s="5"/>
      <c r="FSJ191" s="5"/>
      <c r="FSK191" s="5"/>
      <c r="FSL191" s="5"/>
      <c r="FSM191" s="5"/>
      <c r="FSN191" s="5"/>
      <c r="FSO191" s="5"/>
      <c r="FSP191" s="5"/>
      <c r="FSQ191" s="5"/>
      <c r="FSR191" s="5"/>
      <c r="FSS191" s="5"/>
      <c r="FST191" s="5"/>
      <c r="FSU191" s="5"/>
      <c r="FSV191" s="5"/>
      <c r="FSW191" s="5"/>
      <c r="FSX191" s="5"/>
      <c r="FSY191" s="5"/>
      <c r="FSZ191" s="5"/>
      <c r="FTA191" s="5"/>
      <c r="FTB191" s="5"/>
      <c r="FTC191" s="5"/>
      <c r="FTD191" s="5"/>
      <c r="FTE191" s="5"/>
      <c r="FTF191" s="5"/>
      <c r="FTG191" s="5"/>
      <c r="FTH191" s="5"/>
      <c r="FTI191" s="5"/>
      <c r="FTJ191" s="5"/>
      <c r="FTK191" s="5"/>
      <c r="FTL191" s="5"/>
      <c r="FTM191" s="5"/>
      <c r="FTN191" s="5"/>
      <c r="FTO191" s="5"/>
      <c r="FTP191" s="5"/>
      <c r="FTQ191" s="5"/>
      <c r="FTR191" s="5"/>
      <c r="FTS191" s="5"/>
      <c r="FTT191" s="5"/>
      <c r="FTU191" s="5"/>
      <c r="FTV191" s="5"/>
      <c r="FTW191" s="5"/>
      <c r="FTX191" s="5"/>
      <c r="FTY191" s="5"/>
      <c r="FTZ191" s="5"/>
      <c r="FUA191" s="5"/>
      <c r="FUB191" s="5"/>
      <c r="FUC191" s="5"/>
      <c r="FUD191" s="5"/>
      <c r="FUE191" s="5"/>
      <c r="FUF191" s="5"/>
      <c r="FUG191" s="5"/>
      <c r="FUH191" s="5"/>
      <c r="FUI191" s="5"/>
      <c r="FUJ191" s="5"/>
      <c r="FUK191" s="5"/>
      <c r="FUL191" s="5"/>
      <c r="FUM191" s="5"/>
      <c r="FUN191" s="5"/>
      <c r="FUO191" s="5"/>
      <c r="FUP191" s="5"/>
      <c r="FUQ191" s="5"/>
      <c r="FUR191" s="5"/>
      <c r="FUS191" s="5"/>
      <c r="FUT191" s="5"/>
      <c r="FUU191" s="5"/>
      <c r="FUV191" s="5"/>
      <c r="FUW191" s="5"/>
      <c r="FUX191" s="5"/>
      <c r="FUY191" s="5"/>
      <c r="FUZ191" s="5"/>
      <c r="FVA191" s="5"/>
      <c r="FVB191" s="5"/>
      <c r="FVC191" s="5"/>
      <c r="FVD191" s="5"/>
      <c r="FVE191" s="5"/>
      <c r="FVF191" s="5"/>
      <c r="FVG191" s="5"/>
      <c r="FVH191" s="5"/>
      <c r="FVI191" s="5"/>
      <c r="FVJ191" s="5"/>
      <c r="FVK191" s="5"/>
      <c r="FVL191" s="5"/>
      <c r="FVM191" s="5"/>
      <c r="FVN191" s="5"/>
      <c r="FVO191" s="5"/>
      <c r="FVP191" s="5"/>
      <c r="FVQ191" s="5"/>
      <c r="FVR191" s="5"/>
      <c r="FVS191" s="5"/>
      <c r="FVT191" s="5"/>
      <c r="FVU191" s="5"/>
      <c r="FVV191" s="5"/>
      <c r="FVW191" s="5"/>
      <c r="FVX191" s="5"/>
      <c r="FVY191" s="5"/>
      <c r="FVZ191" s="5"/>
      <c r="FWA191" s="5"/>
      <c r="FWB191" s="5"/>
      <c r="FWC191" s="5"/>
      <c r="FWD191" s="5"/>
      <c r="FWE191" s="5"/>
      <c r="FWF191" s="5"/>
      <c r="FWG191" s="5"/>
      <c r="FWH191" s="5"/>
      <c r="FWI191" s="5"/>
      <c r="FWJ191" s="5"/>
      <c r="FWK191" s="5"/>
      <c r="FWL191" s="5"/>
      <c r="FWM191" s="5"/>
      <c r="FWN191" s="5"/>
      <c r="FWO191" s="5"/>
      <c r="FWP191" s="5"/>
      <c r="FWQ191" s="5"/>
      <c r="FWR191" s="5"/>
      <c r="FWS191" s="5"/>
      <c r="FWT191" s="5"/>
      <c r="FWU191" s="5"/>
      <c r="FWV191" s="5"/>
      <c r="FWW191" s="5"/>
      <c r="FWX191" s="5"/>
      <c r="FWY191" s="5"/>
      <c r="FWZ191" s="5"/>
      <c r="FXA191" s="5"/>
      <c r="FXB191" s="5"/>
      <c r="FXC191" s="5"/>
      <c r="FXD191" s="5"/>
      <c r="FXE191" s="5"/>
      <c r="FXF191" s="5"/>
      <c r="FXG191" s="5"/>
      <c r="FXH191" s="5"/>
      <c r="FXI191" s="5"/>
      <c r="FXJ191" s="5"/>
      <c r="FXK191" s="5"/>
      <c r="FXL191" s="5"/>
      <c r="FXM191" s="5"/>
      <c r="FXN191" s="5"/>
      <c r="FXO191" s="5"/>
      <c r="FXP191" s="5"/>
      <c r="FXQ191" s="5"/>
      <c r="FXR191" s="5"/>
      <c r="FXS191" s="5"/>
      <c r="FXT191" s="5"/>
      <c r="FXU191" s="5"/>
      <c r="FXV191" s="5"/>
      <c r="FXW191" s="5"/>
      <c r="FXX191" s="5"/>
      <c r="FXY191" s="5"/>
      <c r="FXZ191" s="5"/>
      <c r="FYA191" s="5"/>
      <c r="FYB191" s="5"/>
      <c r="FYC191" s="5"/>
      <c r="FYD191" s="5"/>
      <c r="FYE191" s="5"/>
      <c r="FYF191" s="5"/>
      <c r="FYG191" s="5"/>
      <c r="FYH191" s="5"/>
      <c r="FYI191" s="5"/>
      <c r="FYJ191" s="5"/>
      <c r="FYK191" s="5"/>
      <c r="FYL191" s="5"/>
      <c r="FYM191" s="5"/>
      <c r="FYN191" s="5"/>
      <c r="FYO191" s="5"/>
      <c r="FYP191" s="5"/>
      <c r="FYQ191" s="5"/>
      <c r="FYR191" s="5"/>
      <c r="FYS191" s="5"/>
      <c r="FYT191" s="5"/>
      <c r="FYU191" s="5"/>
      <c r="FYV191" s="5"/>
      <c r="FYW191" s="5"/>
      <c r="FYX191" s="5"/>
      <c r="FYY191" s="5"/>
      <c r="FYZ191" s="5"/>
      <c r="FZA191" s="5"/>
      <c r="FZB191" s="5"/>
      <c r="FZC191" s="5"/>
      <c r="FZD191" s="5"/>
      <c r="FZE191" s="5"/>
      <c r="FZF191" s="5"/>
      <c r="FZG191" s="5"/>
      <c r="FZH191" s="5"/>
      <c r="FZI191" s="5"/>
      <c r="FZJ191" s="5"/>
      <c r="FZK191" s="5"/>
      <c r="FZL191" s="5"/>
      <c r="FZM191" s="5"/>
      <c r="FZN191" s="5"/>
      <c r="FZO191" s="5"/>
      <c r="FZP191" s="5"/>
      <c r="FZQ191" s="5"/>
      <c r="FZR191" s="5"/>
      <c r="FZS191" s="5"/>
      <c r="FZT191" s="5"/>
      <c r="FZU191" s="5"/>
      <c r="FZV191" s="5"/>
      <c r="FZW191" s="5"/>
      <c r="FZX191" s="5"/>
      <c r="FZY191" s="5"/>
      <c r="FZZ191" s="5"/>
      <c r="GAA191" s="5"/>
      <c r="GAB191" s="5"/>
      <c r="GAC191" s="5"/>
      <c r="GAD191" s="5"/>
      <c r="GAE191" s="5"/>
      <c r="GAF191" s="5"/>
      <c r="GAG191" s="5"/>
      <c r="GAH191" s="5"/>
      <c r="GAI191" s="5"/>
      <c r="GAJ191" s="5"/>
      <c r="GAK191" s="5"/>
      <c r="GAL191" s="5"/>
      <c r="GAM191" s="5"/>
      <c r="GAN191" s="5"/>
      <c r="GAO191" s="5"/>
      <c r="GAP191" s="5"/>
      <c r="GAQ191" s="5"/>
      <c r="GAR191" s="5"/>
      <c r="GAS191" s="5"/>
      <c r="GAT191" s="5"/>
      <c r="GAU191" s="5"/>
      <c r="GAV191" s="5"/>
      <c r="GAW191" s="5"/>
      <c r="GAX191" s="5"/>
      <c r="GAY191" s="5"/>
      <c r="GAZ191" s="5"/>
      <c r="GBA191" s="5"/>
      <c r="GBB191" s="5"/>
      <c r="GBC191" s="5"/>
      <c r="GBD191" s="5"/>
      <c r="GBE191" s="5"/>
      <c r="GBF191" s="5"/>
      <c r="GBG191" s="5"/>
      <c r="GBH191" s="5"/>
      <c r="GBI191" s="5"/>
      <c r="GBJ191" s="5"/>
      <c r="GBK191" s="5"/>
      <c r="GBL191" s="5"/>
      <c r="GBM191" s="5"/>
      <c r="GBN191" s="5"/>
      <c r="GBO191" s="5"/>
      <c r="GBP191" s="5"/>
      <c r="GBQ191" s="5"/>
      <c r="GBR191" s="5"/>
      <c r="GBS191" s="5"/>
      <c r="GBT191" s="5"/>
      <c r="GBU191" s="5"/>
      <c r="GBV191" s="5"/>
      <c r="GBW191" s="5"/>
      <c r="GBX191" s="5"/>
      <c r="GBY191" s="5"/>
      <c r="GBZ191" s="5"/>
      <c r="GCA191" s="5"/>
      <c r="GCB191" s="5"/>
      <c r="GCC191" s="5"/>
      <c r="GCD191" s="5"/>
      <c r="GCE191" s="5"/>
      <c r="GCF191" s="5"/>
      <c r="GCG191" s="5"/>
      <c r="GCH191" s="5"/>
      <c r="GCI191" s="5"/>
      <c r="GCJ191" s="5"/>
      <c r="GCK191" s="5"/>
      <c r="GCL191" s="5"/>
      <c r="GCM191" s="5"/>
      <c r="GCN191" s="5"/>
      <c r="GCO191" s="5"/>
      <c r="GCP191" s="5"/>
      <c r="GCQ191" s="5"/>
      <c r="GCR191" s="5"/>
      <c r="GCS191" s="5"/>
      <c r="GCT191" s="5"/>
      <c r="GCU191" s="5"/>
      <c r="GCV191" s="5"/>
      <c r="GCW191" s="5"/>
      <c r="GCX191" s="5"/>
      <c r="GCY191" s="5"/>
      <c r="GCZ191" s="5"/>
      <c r="GDA191" s="5"/>
      <c r="GDB191" s="5"/>
      <c r="GDC191" s="5"/>
      <c r="GDD191" s="5"/>
      <c r="GDE191" s="5"/>
      <c r="GDF191" s="5"/>
      <c r="GDG191" s="5"/>
      <c r="GDH191" s="5"/>
      <c r="GDI191" s="5"/>
      <c r="GDJ191" s="5"/>
      <c r="GDK191" s="5"/>
      <c r="GDL191" s="5"/>
      <c r="GDM191" s="5"/>
      <c r="GDN191" s="5"/>
      <c r="GDO191" s="5"/>
      <c r="GDP191" s="5"/>
      <c r="GDQ191" s="5"/>
      <c r="GDR191" s="5"/>
      <c r="GDS191" s="5"/>
      <c r="GDT191" s="5"/>
      <c r="GDU191" s="5"/>
      <c r="GDV191" s="5"/>
      <c r="GDW191" s="5"/>
      <c r="GDX191" s="5"/>
      <c r="GDY191" s="5"/>
      <c r="GDZ191" s="5"/>
      <c r="GEA191" s="5"/>
      <c r="GEB191" s="5"/>
      <c r="GEC191" s="5"/>
      <c r="GED191" s="5"/>
      <c r="GEE191" s="5"/>
      <c r="GEF191" s="5"/>
      <c r="GEG191" s="5"/>
      <c r="GEH191" s="5"/>
      <c r="GEI191" s="5"/>
      <c r="GEJ191" s="5"/>
      <c r="GEK191" s="5"/>
      <c r="GEL191" s="5"/>
      <c r="GEM191" s="5"/>
      <c r="GEN191" s="5"/>
      <c r="GEO191" s="5"/>
      <c r="GEP191" s="5"/>
      <c r="GEQ191" s="5"/>
      <c r="GER191" s="5"/>
      <c r="GES191" s="5"/>
      <c r="GET191" s="5"/>
      <c r="GEU191" s="5"/>
      <c r="GEV191" s="5"/>
      <c r="GEW191" s="5"/>
      <c r="GEX191" s="5"/>
      <c r="GEY191" s="5"/>
      <c r="GEZ191" s="5"/>
      <c r="GFA191" s="5"/>
      <c r="GFB191" s="5"/>
      <c r="GFC191" s="5"/>
      <c r="GFD191" s="5"/>
      <c r="GFE191" s="5"/>
      <c r="GFF191" s="5"/>
      <c r="GFG191" s="5"/>
      <c r="GFH191" s="5"/>
      <c r="GFI191" s="5"/>
      <c r="GFJ191" s="5"/>
      <c r="GFK191" s="5"/>
      <c r="GFL191" s="5"/>
      <c r="GFM191" s="5"/>
      <c r="GFN191" s="5"/>
      <c r="GFO191" s="5"/>
      <c r="GFP191" s="5"/>
      <c r="GFQ191" s="5"/>
      <c r="GFR191" s="5"/>
      <c r="GFS191" s="5"/>
      <c r="GFT191" s="5"/>
      <c r="GFU191" s="5"/>
      <c r="GFV191" s="5"/>
      <c r="GFW191" s="5"/>
      <c r="GFX191" s="5"/>
      <c r="GFY191" s="5"/>
      <c r="GFZ191" s="5"/>
      <c r="GGA191" s="5"/>
      <c r="GGB191" s="5"/>
      <c r="GGC191" s="5"/>
      <c r="GGD191" s="5"/>
      <c r="GGE191" s="5"/>
      <c r="GGF191" s="5"/>
      <c r="GGG191" s="5"/>
      <c r="GGH191" s="5"/>
      <c r="GGI191" s="5"/>
      <c r="GGJ191" s="5"/>
      <c r="GGK191" s="5"/>
      <c r="GGL191" s="5"/>
      <c r="GGM191" s="5"/>
      <c r="GGN191" s="5"/>
      <c r="GGO191" s="5"/>
      <c r="GGP191" s="5"/>
      <c r="GGQ191" s="5"/>
      <c r="GGR191" s="5"/>
      <c r="GGS191" s="5"/>
      <c r="GGT191" s="5"/>
      <c r="GGU191" s="5"/>
      <c r="GGV191" s="5"/>
      <c r="GGW191" s="5"/>
      <c r="GGX191" s="5"/>
      <c r="GGY191" s="5"/>
      <c r="GGZ191" s="5"/>
      <c r="GHA191" s="5"/>
      <c r="GHB191" s="5"/>
      <c r="GHC191" s="5"/>
      <c r="GHD191" s="5"/>
      <c r="GHE191" s="5"/>
      <c r="GHF191" s="5"/>
      <c r="GHG191" s="5"/>
      <c r="GHH191" s="5"/>
      <c r="GHI191" s="5"/>
      <c r="GHJ191" s="5"/>
      <c r="GHK191" s="5"/>
      <c r="GHL191" s="5"/>
      <c r="GHM191" s="5"/>
      <c r="GHN191" s="5"/>
      <c r="GHO191" s="5"/>
      <c r="GHP191" s="5"/>
      <c r="GHQ191" s="5"/>
      <c r="GHR191" s="5"/>
      <c r="GHS191" s="5"/>
      <c r="GHT191" s="5"/>
      <c r="GHU191" s="5"/>
      <c r="GHV191" s="5"/>
      <c r="GHW191" s="5"/>
      <c r="GHX191" s="5"/>
      <c r="GHY191" s="5"/>
      <c r="GHZ191" s="5"/>
      <c r="GIA191" s="5"/>
      <c r="GIB191" s="5"/>
      <c r="GIC191" s="5"/>
      <c r="GID191" s="5"/>
      <c r="GIE191" s="5"/>
      <c r="GIF191" s="5"/>
      <c r="GIG191" s="5"/>
      <c r="GIH191" s="5"/>
      <c r="GII191" s="5"/>
      <c r="GIJ191" s="5"/>
      <c r="GIK191" s="5"/>
      <c r="GIL191" s="5"/>
      <c r="GIM191" s="5"/>
      <c r="GIN191" s="5"/>
      <c r="GIO191" s="5"/>
      <c r="GIP191" s="5"/>
      <c r="GIQ191" s="5"/>
      <c r="GIR191" s="5"/>
      <c r="GIS191" s="5"/>
      <c r="GIT191" s="5"/>
      <c r="GIU191" s="5"/>
      <c r="GIV191" s="5"/>
      <c r="GIW191" s="5"/>
      <c r="GIX191" s="5"/>
      <c r="GIY191" s="5"/>
      <c r="GIZ191" s="5"/>
      <c r="GJA191" s="5"/>
      <c r="GJB191" s="5"/>
      <c r="GJC191" s="5"/>
      <c r="GJD191" s="5"/>
      <c r="GJE191" s="5"/>
      <c r="GJF191" s="5"/>
      <c r="GJG191" s="5"/>
      <c r="GJH191" s="5"/>
      <c r="GJI191" s="5"/>
      <c r="GJJ191" s="5"/>
      <c r="GJK191" s="5"/>
      <c r="GJL191" s="5"/>
      <c r="GJM191" s="5"/>
      <c r="GJN191" s="5"/>
      <c r="GJO191" s="5"/>
      <c r="GJP191" s="5"/>
      <c r="GJQ191" s="5"/>
      <c r="GJR191" s="5"/>
      <c r="GJS191" s="5"/>
      <c r="GJT191" s="5"/>
      <c r="GJU191" s="5"/>
      <c r="GJV191" s="5"/>
      <c r="GJW191" s="5"/>
      <c r="GJX191" s="5"/>
      <c r="GJY191" s="5"/>
      <c r="GJZ191" s="5"/>
      <c r="GKA191" s="5"/>
      <c r="GKB191" s="5"/>
      <c r="GKC191" s="5"/>
      <c r="GKD191" s="5"/>
      <c r="GKE191" s="5"/>
      <c r="GKF191" s="5"/>
      <c r="GKG191" s="5"/>
      <c r="GKH191" s="5"/>
      <c r="GKI191" s="5"/>
      <c r="GKJ191" s="5"/>
      <c r="GKK191" s="5"/>
      <c r="GKL191" s="5"/>
      <c r="GKM191" s="5"/>
      <c r="GKN191" s="5"/>
      <c r="GKO191" s="5"/>
      <c r="GKP191" s="5"/>
      <c r="GKQ191" s="5"/>
      <c r="GKR191" s="5"/>
      <c r="GKS191" s="5"/>
      <c r="GKT191" s="5"/>
      <c r="GKU191" s="5"/>
      <c r="GKV191" s="5"/>
      <c r="GKW191" s="5"/>
      <c r="GKX191" s="5"/>
      <c r="GKY191" s="5"/>
      <c r="GKZ191" s="5"/>
      <c r="GLA191" s="5"/>
      <c r="GLB191" s="5"/>
      <c r="GLC191" s="5"/>
      <c r="GLD191" s="5"/>
      <c r="GLE191" s="5"/>
      <c r="GLF191" s="5"/>
      <c r="GLG191" s="5"/>
      <c r="GLH191" s="5"/>
      <c r="GLI191" s="5"/>
      <c r="GLJ191" s="5"/>
      <c r="GLK191" s="5"/>
      <c r="GLL191" s="5"/>
      <c r="GLM191" s="5"/>
      <c r="GLN191" s="5"/>
      <c r="GLO191" s="5"/>
      <c r="GLP191" s="5"/>
      <c r="GLQ191" s="5"/>
      <c r="GLR191" s="5"/>
      <c r="GLS191" s="5"/>
      <c r="GLT191" s="5"/>
      <c r="GLU191" s="5"/>
      <c r="GLV191" s="5"/>
      <c r="GLW191" s="5"/>
      <c r="GLX191" s="5"/>
      <c r="GLY191" s="5"/>
      <c r="GLZ191" s="5"/>
      <c r="GMA191" s="5"/>
      <c r="GMB191" s="5"/>
      <c r="GMC191" s="5"/>
      <c r="GMD191" s="5"/>
      <c r="GME191" s="5"/>
      <c r="GMF191" s="5"/>
      <c r="GMG191" s="5"/>
      <c r="GMH191" s="5"/>
      <c r="GMI191" s="5"/>
      <c r="GMJ191" s="5"/>
      <c r="GMK191" s="5"/>
      <c r="GML191" s="5"/>
      <c r="GMM191" s="5"/>
      <c r="GMN191" s="5"/>
      <c r="GMO191" s="5"/>
      <c r="GMP191" s="5"/>
      <c r="GMQ191" s="5"/>
      <c r="GMR191" s="5"/>
      <c r="GMS191" s="5"/>
      <c r="GMT191" s="5"/>
      <c r="GMU191" s="5"/>
      <c r="GMV191" s="5"/>
      <c r="GMW191" s="5"/>
      <c r="GMX191" s="5"/>
      <c r="GMY191" s="5"/>
      <c r="GMZ191" s="5"/>
      <c r="GNA191" s="5"/>
      <c r="GNB191" s="5"/>
      <c r="GNC191" s="5"/>
      <c r="GND191" s="5"/>
      <c r="GNE191" s="5"/>
      <c r="GNF191" s="5"/>
      <c r="GNG191" s="5"/>
      <c r="GNH191" s="5"/>
      <c r="GNI191" s="5"/>
      <c r="GNJ191" s="5"/>
      <c r="GNK191" s="5"/>
      <c r="GNL191" s="5"/>
      <c r="GNM191" s="5"/>
      <c r="GNN191" s="5"/>
      <c r="GNO191" s="5"/>
      <c r="GNP191" s="5"/>
      <c r="GNQ191" s="5"/>
      <c r="GNR191" s="5"/>
      <c r="GNS191" s="5"/>
      <c r="GNT191" s="5"/>
      <c r="GNU191" s="5"/>
      <c r="GNV191" s="5"/>
      <c r="GNW191" s="5"/>
      <c r="GNX191" s="5"/>
      <c r="GNY191" s="5"/>
      <c r="GNZ191" s="5"/>
      <c r="GOA191" s="5"/>
      <c r="GOB191" s="5"/>
      <c r="GOC191" s="5"/>
      <c r="GOD191" s="5"/>
      <c r="GOE191" s="5"/>
      <c r="GOF191" s="5"/>
      <c r="GOG191" s="5"/>
      <c r="GOH191" s="5"/>
      <c r="GOI191" s="5"/>
      <c r="GOJ191" s="5"/>
      <c r="GOK191" s="5"/>
      <c r="GOL191" s="5"/>
      <c r="GOM191" s="5"/>
      <c r="GON191" s="5"/>
      <c r="GOO191" s="5"/>
      <c r="GOP191" s="5"/>
      <c r="GOQ191" s="5"/>
      <c r="GOR191" s="5"/>
      <c r="GOS191" s="5"/>
      <c r="GOT191" s="5"/>
      <c r="GOU191" s="5"/>
      <c r="GOV191" s="5"/>
      <c r="GOW191" s="5"/>
      <c r="GOX191" s="5"/>
      <c r="GOY191" s="5"/>
      <c r="GOZ191" s="5"/>
      <c r="GPA191" s="5"/>
      <c r="GPB191" s="5"/>
      <c r="GPC191" s="5"/>
      <c r="GPD191" s="5"/>
      <c r="GPE191" s="5"/>
      <c r="GPF191" s="5"/>
      <c r="GPG191" s="5"/>
      <c r="GPH191" s="5"/>
      <c r="GPI191" s="5"/>
      <c r="GPJ191" s="5"/>
      <c r="GPK191" s="5"/>
      <c r="GPL191" s="5"/>
      <c r="GPM191" s="5"/>
      <c r="GPN191" s="5"/>
      <c r="GPO191" s="5"/>
      <c r="GPP191" s="5"/>
      <c r="GPQ191" s="5"/>
      <c r="GPR191" s="5"/>
      <c r="GPS191" s="5"/>
      <c r="GPT191" s="5"/>
      <c r="GPU191" s="5"/>
      <c r="GPV191" s="5"/>
      <c r="GPW191" s="5"/>
      <c r="GPX191" s="5"/>
      <c r="GPY191" s="5"/>
      <c r="GPZ191" s="5"/>
      <c r="GQA191" s="5"/>
      <c r="GQB191" s="5"/>
      <c r="GQC191" s="5"/>
      <c r="GQD191" s="5"/>
      <c r="GQE191" s="5"/>
      <c r="GQF191" s="5"/>
      <c r="GQG191" s="5"/>
      <c r="GQH191" s="5"/>
      <c r="GQI191" s="5"/>
      <c r="GQJ191" s="5"/>
      <c r="GQK191" s="5"/>
      <c r="GQL191" s="5"/>
      <c r="GQM191" s="5"/>
      <c r="GQN191" s="5"/>
      <c r="GQO191" s="5"/>
      <c r="GQP191" s="5"/>
      <c r="GQQ191" s="5"/>
      <c r="GQR191" s="5"/>
      <c r="GQS191" s="5"/>
      <c r="GQT191" s="5"/>
      <c r="GQU191" s="5"/>
      <c r="GQV191" s="5"/>
      <c r="GQW191" s="5"/>
      <c r="GQX191" s="5"/>
      <c r="GQY191" s="5"/>
      <c r="GQZ191" s="5"/>
      <c r="GRA191" s="5"/>
      <c r="GRB191" s="5"/>
      <c r="GRC191" s="5"/>
      <c r="GRD191" s="5"/>
      <c r="GRE191" s="5"/>
      <c r="GRF191" s="5"/>
      <c r="GRG191" s="5"/>
      <c r="GRH191" s="5"/>
      <c r="GRI191" s="5"/>
      <c r="GRJ191" s="5"/>
      <c r="GRK191" s="5"/>
      <c r="GRL191" s="5"/>
      <c r="GRM191" s="5"/>
      <c r="GRN191" s="5"/>
      <c r="GRO191" s="5"/>
      <c r="GRP191" s="5"/>
      <c r="GRQ191" s="5"/>
      <c r="GRR191" s="5"/>
      <c r="GRS191" s="5"/>
      <c r="GRT191" s="5"/>
      <c r="GRU191" s="5"/>
      <c r="GRV191" s="5"/>
      <c r="GRW191" s="5"/>
      <c r="GRX191" s="5"/>
      <c r="GRY191" s="5"/>
      <c r="GRZ191" s="5"/>
      <c r="GSA191" s="5"/>
      <c r="GSB191" s="5"/>
      <c r="GSC191" s="5"/>
      <c r="GSD191" s="5"/>
      <c r="GSE191" s="5"/>
      <c r="GSF191" s="5"/>
      <c r="GSG191" s="5"/>
      <c r="GSH191" s="5"/>
      <c r="GSI191" s="5"/>
      <c r="GSJ191" s="5"/>
      <c r="GSK191" s="5"/>
      <c r="GSL191" s="5"/>
      <c r="GSM191" s="5"/>
      <c r="GSN191" s="5"/>
      <c r="GSO191" s="5"/>
      <c r="GSP191" s="5"/>
      <c r="GSQ191" s="5"/>
      <c r="GSR191" s="5"/>
      <c r="GSS191" s="5"/>
      <c r="GST191" s="5"/>
      <c r="GSU191" s="5"/>
      <c r="GSV191" s="5"/>
      <c r="GSW191" s="5"/>
      <c r="GSX191" s="5"/>
      <c r="GSY191" s="5"/>
      <c r="GSZ191" s="5"/>
      <c r="GTA191" s="5"/>
      <c r="GTB191" s="5"/>
      <c r="GTC191" s="5"/>
      <c r="GTD191" s="5"/>
      <c r="GTE191" s="5"/>
      <c r="GTF191" s="5"/>
      <c r="GTG191" s="5"/>
      <c r="GTH191" s="5"/>
      <c r="GTI191" s="5"/>
      <c r="GTJ191" s="5"/>
      <c r="GTK191" s="5"/>
      <c r="GTL191" s="5"/>
      <c r="GTM191" s="5"/>
      <c r="GTN191" s="5"/>
      <c r="GTO191" s="5"/>
      <c r="GTP191" s="5"/>
      <c r="GTQ191" s="5"/>
      <c r="GTR191" s="5"/>
      <c r="GTS191" s="5"/>
      <c r="GTT191" s="5"/>
      <c r="GTU191" s="5"/>
      <c r="GTV191" s="5"/>
      <c r="GTW191" s="5"/>
      <c r="GTX191" s="5"/>
      <c r="GTY191" s="5"/>
      <c r="GTZ191" s="5"/>
      <c r="GUA191" s="5"/>
      <c r="GUB191" s="5"/>
      <c r="GUC191" s="5"/>
      <c r="GUD191" s="5"/>
      <c r="GUE191" s="5"/>
      <c r="GUF191" s="5"/>
      <c r="GUG191" s="5"/>
      <c r="GUH191" s="5"/>
      <c r="GUI191" s="5"/>
      <c r="GUJ191" s="5"/>
      <c r="GUK191" s="5"/>
      <c r="GUL191" s="5"/>
      <c r="GUM191" s="5"/>
      <c r="GUN191" s="5"/>
      <c r="GUO191" s="5"/>
      <c r="GUP191" s="5"/>
      <c r="GUQ191" s="5"/>
      <c r="GUR191" s="5"/>
      <c r="GUS191" s="5"/>
      <c r="GUT191" s="5"/>
      <c r="GUU191" s="5"/>
      <c r="GUV191" s="5"/>
      <c r="GUW191" s="5"/>
      <c r="GUX191" s="5"/>
      <c r="GUY191" s="5"/>
      <c r="GUZ191" s="5"/>
      <c r="GVA191" s="5"/>
      <c r="GVB191" s="5"/>
      <c r="GVC191" s="5"/>
      <c r="GVD191" s="5"/>
      <c r="GVE191" s="5"/>
      <c r="GVF191" s="5"/>
      <c r="GVG191" s="5"/>
      <c r="GVH191" s="5"/>
      <c r="GVI191" s="5"/>
      <c r="GVJ191" s="5"/>
      <c r="GVK191" s="5"/>
      <c r="GVL191" s="5"/>
      <c r="GVM191" s="5"/>
      <c r="GVN191" s="5"/>
      <c r="GVO191" s="5"/>
      <c r="GVP191" s="5"/>
      <c r="GVQ191" s="5"/>
      <c r="GVR191" s="5"/>
      <c r="GVS191" s="5"/>
      <c r="GVT191" s="5"/>
      <c r="GVU191" s="5"/>
      <c r="GVV191" s="5"/>
      <c r="GVW191" s="5"/>
      <c r="GVX191" s="5"/>
      <c r="GVY191" s="5"/>
      <c r="GVZ191" s="5"/>
      <c r="GWA191" s="5"/>
      <c r="GWB191" s="5"/>
      <c r="GWC191" s="5"/>
      <c r="GWD191" s="5"/>
      <c r="GWE191" s="5"/>
      <c r="GWF191" s="5"/>
      <c r="GWG191" s="5"/>
      <c r="GWH191" s="5"/>
      <c r="GWI191" s="5"/>
      <c r="GWJ191" s="5"/>
      <c r="GWK191" s="5"/>
      <c r="GWL191" s="5"/>
      <c r="GWM191" s="5"/>
      <c r="GWN191" s="5"/>
      <c r="GWO191" s="5"/>
      <c r="GWP191" s="5"/>
      <c r="GWQ191" s="5"/>
      <c r="GWR191" s="5"/>
      <c r="GWS191" s="5"/>
      <c r="GWT191" s="5"/>
      <c r="GWU191" s="5"/>
      <c r="GWV191" s="5"/>
      <c r="GWW191" s="5"/>
      <c r="GWX191" s="5"/>
      <c r="GWY191" s="5"/>
      <c r="GWZ191" s="5"/>
      <c r="GXA191" s="5"/>
      <c r="GXB191" s="5"/>
      <c r="GXC191" s="5"/>
      <c r="GXD191" s="5"/>
      <c r="GXE191" s="5"/>
      <c r="GXF191" s="5"/>
      <c r="GXG191" s="5"/>
      <c r="GXH191" s="5"/>
      <c r="GXI191" s="5"/>
      <c r="GXJ191" s="5"/>
      <c r="GXK191" s="5"/>
      <c r="GXL191" s="5"/>
      <c r="GXM191" s="5"/>
      <c r="GXN191" s="5"/>
      <c r="GXO191" s="5"/>
      <c r="GXP191" s="5"/>
      <c r="GXQ191" s="5"/>
      <c r="GXR191" s="5"/>
      <c r="GXS191" s="5"/>
      <c r="GXT191" s="5"/>
      <c r="GXU191" s="5"/>
      <c r="GXV191" s="5"/>
      <c r="GXW191" s="5"/>
      <c r="GXX191" s="5"/>
      <c r="GXY191" s="5"/>
      <c r="GXZ191" s="5"/>
      <c r="GYA191" s="5"/>
      <c r="GYB191" s="5"/>
      <c r="GYC191" s="5"/>
      <c r="GYD191" s="5"/>
      <c r="GYE191" s="5"/>
      <c r="GYF191" s="5"/>
      <c r="GYG191" s="5"/>
      <c r="GYH191" s="5"/>
      <c r="GYI191" s="5"/>
      <c r="GYJ191" s="5"/>
      <c r="GYK191" s="5"/>
      <c r="GYL191" s="5"/>
      <c r="GYM191" s="5"/>
      <c r="GYN191" s="5"/>
      <c r="GYO191" s="5"/>
      <c r="GYP191" s="5"/>
      <c r="GYQ191" s="5"/>
      <c r="GYR191" s="5"/>
      <c r="GYS191" s="5"/>
      <c r="GYT191" s="5"/>
      <c r="GYU191" s="5"/>
      <c r="GYV191" s="5"/>
      <c r="GYW191" s="5"/>
      <c r="GYX191" s="5"/>
      <c r="GYY191" s="5"/>
      <c r="GYZ191" s="5"/>
      <c r="GZA191" s="5"/>
      <c r="GZB191" s="5"/>
      <c r="GZC191" s="5"/>
      <c r="GZD191" s="5"/>
      <c r="GZE191" s="5"/>
      <c r="GZF191" s="5"/>
      <c r="GZG191" s="5"/>
      <c r="GZH191" s="5"/>
      <c r="GZI191" s="5"/>
      <c r="GZJ191" s="5"/>
      <c r="GZK191" s="5"/>
      <c r="GZL191" s="5"/>
      <c r="GZM191" s="5"/>
      <c r="GZN191" s="5"/>
      <c r="GZO191" s="5"/>
      <c r="GZP191" s="5"/>
      <c r="GZQ191" s="5"/>
      <c r="GZR191" s="5"/>
      <c r="GZS191" s="5"/>
      <c r="GZT191" s="5"/>
      <c r="GZU191" s="5"/>
      <c r="GZV191" s="5"/>
      <c r="GZW191" s="5"/>
      <c r="GZX191" s="5"/>
      <c r="GZY191" s="5"/>
      <c r="GZZ191" s="5"/>
      <c r="HAA191" s="5"/>
      <c r="HAB191" s="5"/>
      <c r="HAC191" s="5"/>
      <c r="HAD191" s="5"/>
      <c r="HAE191" s="5"/>
      <c r="HAF191" s="5"/>
      <c r="HAG191" s="5"/>
      <c r="HAH191" s="5"/>
      <c r="HAI191" s="5"/>
      <c r="HAJ191" s="5"/>
      <c r="HAK191" s="5"/>
      <c r="HAL191" s="5"/>
      <c r="HAM191" s="5"/>
      <c r="HAN191" s="5"/>
      <c r="HAO191" s="5"/>
      <c r="HAP191" s="5"/>
      <c r="HAQ191" s="5"/>
      <c r="HAR191" s="5"/>
      <c r="HAS191" s="5"/>
      <c r="HAT191" s="5"/>
      <c r="HAU191" s="5"/>
      <c r="HAV191" s="5"/>
      <c r="HAW191" s="5"/>
      <c r="HAX191" s="5"/>
      <c r="HAY191" s="5"/>
      <c r="HAZ191" s="5"/>
      <c r="HBA191" s="5"/>
      <c r="HBB191" s="5"/>
      <c r="HBC191" s="5"/>
      <c r="HBD191" s="5"/>
      <c r="HBE191" s="5"/>
      <c r="HBF191" s="5"/>
      <c r="HBG191" s="5"/>
      <c r="HBH191" s="5"/>
      <c r="HBI191" s="5"/>
      <c r="HBJ191" s="5"/>
      <c r="HBK191" s="5"/>
      <c r="HBL191" s="5"/>
      <c r="HBM191" s="5"/>
      <c r="HBN191" s="5"/>
      <c r="HBO191" s="5"/>
      <c r="HBP191" s="5"/>
      <c r="HBQ191" s="5"/>
      <c r="HBR191" s="5"/>
      <c r="HBS191" s="5"/>
      <c r="HBT191" s="5"/>
      <c r="HBU191" s="5"/>
      <c r="HBV191" s="5"/>
      <c r="HBW191" s="5"/>
      <c r="HBX191" s="5"/>
      <c r="HBY191" s="5"/>
      <c r="HBZ191" s="5"/>
      <c r="HCA191" s="5"/>
      <c r="HCB191" s="5"/>
      <c r="HCC191" s="5"/>
      <c r="HCD191" s="5"/>
      <c r="HCE191" s="5"/>
      <c r="HCF191" s="5"/>
      <c r="HCG191" s="5"/>
      <c r="HCH191" s="5"/>
      <c r="HCI191" s="5"/>
      <c r="HCJ191" s="5"/>
      <c r="HCK191" s="5"/>
      <c r="HCL191" s="5"/>
      <c r="HCM191" s="5"/>
      <c r="HCN191" s="5"/>
      <c r="HCO191" s="5"/>
      <c r="HCP191" s="5"/>
      <c r="HCQ191" s="5"/>
      <c r="HCR191" s="5"/>
      <c r="HCS191" s="5"/>
      <c r="HCT191" s="5"/>
      <c r="HCU191" s="5"/>
      <c r="HCV191" s="5"/>
      <c r="HCW191" s="5"/>
      <c r="HCX191" s="5"/>
      <c r="HCY191" s="5"/>
      <c r="HCZ191" s="5"/>
      <c r="HDA191" s="5"/>
      <c r="HDB191" s="5"/>
      <c r="HDC191" s="5"/>
      <c r="HDD191" s="5"/>
      <c r="HDE191" s="5"/>
      <c r="HDF191" s="5"/>
      <c r="HDG191" s="5"/>
      <c r="HDH191" s="5"/>
      <c r="HDI191" s="5"/>
      <c r="HDJ191" s="5"/>
      <c r="HDK191" s="5"/>
      <c r="HDL191" s="5"/>
      <c r="HDM191" s="5"/>
      <c r="HDN191" s="5"/>
      <c r="HDO191" s="5"/>
      <c r="HDP191" s="5"/>
      <c r="HDQ191" s="5"/>
      <c r="HDR191" s="5"/>
      <c r="HDS191" s="5"/>
      <c r="HDT191" s="5"/>
      <c r="HDU191" s="5"/>
      <c r="HDV191" s="5"/>
      <c r="HDW191" s="5"/>
      <c r="HDX191" s="5"/>
      <c r="HDY191" s="5"/>
      <c r="HDZ191" s="5"/>
      <c r="HEA191" s="5"/>
      <c r="HEB191" s="5"/>
      <c r="HEC191" s="5"/>
      <c r="HED191" s="5"/>
      <c r="HEE191" s="5"/>
      <c r="HEF191" s="5"/>
      <c r="HEG191" s="5"/>
      <c r="HEH191" s="5"/>
      <c r="HEI191" s="5"/>
      <c r="HEJ191" s="5"/>
      <c r="HEK191" s="5"/>
      <c r="HEL191" s="5"/>
      <c r="HEM191" s="5"/>
      <c r="HEN191" s="5"/>
      <c r="HEO191" s="5"/>
      <c r="HEP191" s="5"/>
      <c r="HEQ191" s="5"/>
      <c r="HER191" s="5"/>
      <c r="HES191" s="5"/>
      <c r="HET191" s="5"/>
      <c r="HEU191" s="5"/>
      <c r="HEV191" s="5"/>
      <c r="HEW191" s="5"/>
      <c r="HEX191" s="5"/>
      <c r="HEY191" s="5"/>
      <c r="HEZ191" s="5"/>
      <c r="HFA191" s="5"/>
      <c r="HFB191" s="5"/>
      <c r="HFC191" s="5"/>
      <c r="HFD191" s="5"/>
      <c r="HFE191" s="5"/>
      <c r="HFF191" s="5"/>
      <c r="HFG191" s="5"/>
      <c r="HFH191" s="5"/>
      <c r="HFI191" s="5"/>
      <c r="HFJ191" s="5"/>
      <c r="HFK191" s="5"/>
      <c r="HFL191" s="5"/>
      <c r="HFM191" s="5"/>
      <c r="HFN191" s="5"/>
      <c r="HFO191" s="5"/>
      <c r="HFP191" s="5"/>
      <c r="HFQ191" s="5"/>
      <c r="HFR191" s="5"/>
      <c r="HFS191" s="5"/>
      <c r="HFT191" s="5"/>
      <c r="HFU191" s="5"/>
      <c r="HFV191" s="5"/>
      <c r="HFW191" s="5"/>
      <c r="HFX191" s="5"/>
      <c r="HFY191" s="5"/>
      <c r="HFZ191" s="5"/>
      <c r="HGA191" s="5"/>
      <c r="HGB191" s="5"/>
      <c r="HGC191" s="5"/>
      <c r="HGD191" s="5"/>
      <c r="HGE191" s="5"/>
      <c r="HGF191" s="5"/>
      <c r="HGG191" s="5"/>
      <c r="HGH191" s="5"/>
      <c r="HGI191" s="5"/>
      <c r="HGJ191" s="5"/>
      <c r="HGK191" s="5"/>
      <c r="HGL191" s="5"/>
      <c r="HGM191" s="5"/>
      <c r="HGN191" s="5"/>
      <c r="HGO191" s="5"/>
      <c r="HGP191" s="5"/>
      <c r="HGQ191" s="5"/>
      <c r="HGR191" s="5"/>
      <c r="HGS191" s="5"/>
      <c r="HGT191" s="5"/>
      <c r="HGU191" s="5"/>
      <c r="HGV191" s="5"/>
      <c r="HGW191" s="5"/>
      <c r="HGX191" s="5"/>
      <c r="HGY191" s="5"/>
      <c r="HGZ191" s="5"/>
      <c r="HHA191" s="5"/>
      <c r="HHB191" s="5"/>
      <c r="HHC191" s="5"/>
      <c r="HHD191" s="5"/>
      <c r="HHE191" s="5"/>
      <c r="HHF191" s="5"/>
      <c r="HHG191" s="5"/>
      <c r="HHH191" s="5"/>
      <c r="HHI191" s="5"/>
      <c r="HHJ191" s="5"/>
      <c r="HHK191" s="5"/>
      <c r="HHL191" s="5"/>
      <c r="HHM191" s="5"/>
      <c r="HHN191" s="5"/>
      <c r="HHO191" s="5"/>
      <c r="HHP191" s="5"/>
      <c r="HHQ191" s="5"/>
      <c r="HHR191" s="5"/>
      <c r="HHS191" s="5"/>
      <c r="HHT191" s="5"/>
      <c r="HHU191" s="5"/>
      <c r="HHV191" s="5"/>
      <c r="HHW191" s="5"/>
      <c r="HHX191" s="5"/>
      <c r="HHY191" s="5"/>
      <c r="HHZ191" s="5"/>
      <c r="HIA191" s="5"/>
      <c r="HIB191" s="5"/>
      <c r="HIC191" s="5"/>
      <c r="HID191" s="5"/>
      <c r="HIE191" s="5"/>
      <c r="HIF191" s="5"/>
      <c r="HIG191" s="5"/>
      <c r="HIH191" s="5"/>
      <c r="HII191" s="5"/>
      <c r="HIJ191" s="5"/>
      <c r="HIK191" s="5"/>
      <c r="HIL191" s="5"/>
      <c r="HIM191" s="5"/>
      <c r="HIN191" s="5"/>
      <c r="HIO191" s="5"/>
      <c r="HIP191" s="5"/>
      <c r="HIQ191" s="5"/>
      <c r="HIR191" s="5"/>
      <c r="HIS191" s="5"/>
      <c r="HIT191" s="5"/>
      <c r="HIU191" s="5"/>
      <c r="HIV191" s="5"/>
      <c r="HIW191" s="5"/>
      <c r="HIX191" s="5"/>
      <c r="HIY191" s="5"/>
      <c r="HIZ191" s="5"/>
      <c r="HJA191" s="5"/>
      <c r="HJB191" s="5"/>
      <c r="HJC191" s="5"/>
      <c r="HJD191" s="5"/>
      <c r="HJE191" s="5"/>
      <c r="HJF191" s="5"/>
      <c r="HJG191" s="5"/>
      <c r="HJH191" s="5"/>
      <c r="HJI191" s="5"/>
      <c r="HJJ191" s="5"/>
      <c r="HJK191" s="5"/>
      <c r="HJL191" s="5"/>
      <c r="HJM191" s="5"/>
      <c r="HJN191" s="5"/>
      <c r="HJO191" s="5"/>
      <c r="HJP191" s="5"/>
      <c r="HJQ191" s="5"/>
      <c r="HJR191" s="5"/>
      <c r="HJS191" s="5"/>
      <c r="HJT191" s="5"/>
      <c r="HJU191" s="5"/>
      <c r="HJV191" s="5"/>
      <c r="HJW191" s="5"/>
      <c r="HJX191" s="5"/>
      <c r="HJY191" s="5"/>
      <c r="HJZ191" s="5"/>
      <c r="HKA191" s="5"/>
      <c r="HKB191" s="5"/>
      <c r="HKC191" s="5"/>
      <c r="HKD191" s="5"/>
      <c r="HKE191" s="5"/>
      <c r="HKF191" s="5"/>
      <c r="HKG191" s="5"/>
      <c r="HKH191" s="5"/>
      <c r="HKI191" s="5"/>
      <c r="HKJ191" s="5"/>
      <c r="HKK191" s="5"/>
      <c r="HKL191" s="5"/>
      <c r="HKM191" s="5"/>
      <c r="HKN191" s="5"/>
      <c r="HKO191" s="5"/>
      <c r="HKP191" s="5"/>
      <c r="HKQ191" s="5"/>
      <c r="HKR191" s="5"/>
      <c r="HKS191" s="5"/>
      <c r="HKT191" s="5"/>
      <c r="HKU191" s="5"/>
      <c r="HKV191" s="5"/>
      <c r="HKW191" s="5"/>
      <c r="HKX191" s="5"/>
      <c r="HKY191" s="5"/>
      <c r="HKZ191" s="5"/>
      <c r="HLA191" s="5"/>
      <c r="HLB191" s="5"/>
      <c r="HLC191" s="5"/>
      <c r="HLD191" s="5"/>
      <c r="HLE191" s="5"/>
      <c r="HLF191" s="5"/>
      <c r="HLG191" s="5"/>
      <c r="HLH191" s="5"/>
      <c r="HLI191" s="5"/>
      <c r="HLJ191" s="5"/>
      <c r="HLK191" s="5"/>
      <c r="HLL191" s="5"/>
      <c r="HLM191" s="5"/>
      <c r="HLN191" s="5"/>
      <c r="HLO191" s="5"/>
      <c r="HLP191" s="5"/>
      <c r="HLQ191" s="5"/>
      <c r="HLR191" s="5"/>
      <c r="HLS191" s="5"/>
      <c r="HLT191" s="5"/>
      <c r="HLU191" s="5"/>
      <c r="HLV191" s="5"/>
      <c r="HLW191" s="5"/>
      <c r="HLX191" s="5"/>
      <c r="HLY191" s="5"/>
      <c r="HLZ191" s="5"/>
      <c r="HMA191" s="5"/>
      <c r="HMB191" s="5"/>
      <c r="HMC191" s="5"/>
      <c r="HMD191" s="5"/>
      <c r="HME191" s="5"/>
      <c r="HMF191" s="5"/>
      <c r="HMG191" s="5"/>
      <c r="HMH191" s="5"/>
      <c r="HMI191" s="5"/>
      <c r="HMJ191" s="5"/>
      <c r="HMK191" s="5"/>
      <c r="HML191" s="5"/>
      <c r="HMM191" s="5"/>
      <c r="HMN191" s="5"/>
      <c r="HMO191" s="5"/>
      <c r="HMP191" s="5"/>
      <c r="HMQ191" s="5"/>
      <c r="HMR191" s="5"/>
      <c r="HMS191" s="5"/>
      <c r="HMT191" s="5"/>
      <c r="HMU191" s="5"/>
      <c r="HMV191" s="5"/>
      <c r="HMW191" s="5"/>
      <c r="HMX191" s="5"/>
      <c r="HMY191" s="5"/>
      <c r="HMZ191" s="5"/>
      <c r="HNA191" s="5"/>
      <c r="HNB191" s="5"/>
      <c r="HNC191" s="5"/>
      <c r="HND191" s="5"/>
      <c r="HNE191" s="5"/>
      <c r="HNF191" s="5"/>
      <c r="HNG191" s="5"/>
      <c r="HNH191" s="5"/>
      <c r="HNI191" s="5"/>
      <c r="HNJ191" s="5"/>
      <c r="HNK191" s="5"/>
      <c r="HNL191" s="5"/>
      <c r="HNM191" s="5"/>
      <c r="HNN191" s="5"/>
      <c r="HNO191" s="5"/>
      <c r="HNP191" s="5"/>
      <c r="HNQ191" s="5"/>
      <c r="HNR191" s="5"/>
      <c r="HNS191" s="5"/>
      <c r="HNT191" s="5"/>
      <c r="HNU191" s="5"/>
      <c r="HNV191" s="5"/>
      <c r="HNW191" s="5"/>
      <c r="HNX191" s="5"/>
      <c r="HNY191" s="5"/>
      <c r="HNZ191" s="5"/>
      <c r="HOA191" s="5"/>
      <c r="HOB191" s="5"/>
      <c r="HOC191" s="5"/>
      <c r="HOD191" s="5"/>
      <c r="HOE191" s="5"/>
      <c r="HOF191" s="5"/>
      <c r="HOG191" s="5"/>
      <c r="HOH191" s="5"/>
      <c r="HOI191" s="5"/>
      <c r="HOJ191" s="5"/>
      <c r="HOK191" s="5"/>
      <c r="HOL191" s="5"/>
      <c r="HOM191" s="5"/>
      <c r="HON191" s="5"/>
      <c r="HOO191" s="5"/>
      <c r="HOP191" s="5"/>
      <c r="HOQ191" s="5"/>
      <c r="HOR191" s="5"/>
      <c r="HOS191" s="5"/>
      <c r="HOT191" s="5"/>
      <c r="HOU191" s="5"/>
      <c r="HOV191" s="5"/>
      <c r="HOW191" s="5"/>
      <c r="HOX191" s="5"/>
      <c r="HOY191" s="5"/>
      <c r="HOZ191" s="5"/>
      <c r="HPA191" s="5"/>
      <c r="HPB191" s="5"/>
      <c r="HPC191" s="5"/>
      <c r="HPD191" s="5"/>
      <c r="HPE191" s="5"/>
      <c r="HPF191" s="5"/>
      <c r="HPG191" s="5"/>
      <c r="HPH191" s="5"/>
      <c r="HPI191" s="5"/>
      <c r="HPJ191" s="5"/>
      <c r="HPK191" s="5"/>
      <c r="HPL191" s="5"/>
      <c r="HPM191" s="5"/>
      <c r="HPN191" s="5"/>
      <c r="HPO191" s="5"/>
      <c r="HPP191" s="5"/>
      <c r="HPQ191" s="5"/>
      <c r="HPR191" s="5"/>
      <c r="HPS191" s="5"/>
      <c r="HPT191" s="5"/>
      <c r="HPU191" s="5"/>
      <c r="HPV191" s="5"/>
      <c r="HPW191" s="5"/>
      <c r="HPX191" s="5"/>
      <c r="HPY191" s="5"/>
      <c r="HPZ191" s="5"/>
      <c r="HQA191" s="5"/>
      <c r="HQB191" s="5"/>
      <c r="HQC191" s="5"/>
      <c r="HQD191" s="5"/>
      <c r="HQE191" s="5"/>
      <c r="HQF191" s="5"/>
      <c r="HQG191" s="5"/>
      <c r="HQH191" s="5"/>
      <c r="HQI191" s="5"/>
      <c r="HQJ191" s="5"/>
      <c r="HQK191" s="5"/>
      <c r="HQL191" s="5"/>
      <c r="HQM191" s="5"/>
      <c r="HQN191" s="5"/>
      <c r="HQO191" s="5"/>
      <c r="HQP191" s="5"/>
      <c r="HQQ191" s="5"/>
      <c r="HQR191" s="5"/>
      <c r="HQS191" s="5"/>
      <c r="HQT191" s="5"/>
      <c r="HQU191" s="5"/>
      <c r="HQV191" s="5"/>
      <c r="HQW191" s="5"/>
      <c r="HQX191" s="5"/>
      <c r="HQY191" s="5"/>
      <c r="HQZ191" s="5"/>
      <c r="HRA191" s="5"/>
      <c r="HRB191" s="5"/>
      <c r="HRC191" s="5"/>
      <c r="HRD191" s="5"/>
      <c r="HRE191" s="5"/>
      <c r="HRF191" s="5"/>
      <c r="HRG191" s="5"/>
      <c r="HRH191" s="5"/>
      <c r="HRI191" s="5"/>
      <c r="HRJ191" s="5"/>
      <c r="HRK191" s="5"/>
      <c r="HRL191" s="5"/>
      <c r="HRM191" s="5"/>
      <c r="HRN191" s="5"/>
      <c r="HRO191" s="5"/>
      <c r="HRP191" s="5"/>
      <c r="HRQ191" s="5"/>
      <c r="HRR191" s="5"/>
      <c r="HRS191" s="5"/>
      <c r="HRT191" s="5"/>
      <c r="HRU191" s="5"/>
      <c r="HRV191" s="5"/>
      <c r="HRW191" s="5"/>
      <c r="HRX191" s="5"/>
      <c r="HRY191" s="5"/>
      <c r="HRZ191" s="5"/>
      <c r="HSA191" s="5"/>
      <c r="HSB191" s="5"/>
      <c r="HSC191" s="5"/>
      <c r="HSD191" s="5"/>
      <c r="HSE191" s="5"/>
      <c r="HSF191" s="5"/>
      <c r="HSG191" s="5"/>
      <c r="HSH191" s="5"/>
      <c r="HSI191" s="5"/>
      <c r="HSJ191" s="5"/>
      <c r="HSK191" s="5"/>
      <c r="HSL191" s="5"/>
      <c r="HSM191" s="5"/>
      <c r="HSN191" s="5"/>
      <c r="HSO191" s="5"/>
      <c r="HSP191" s="5"/>
      <c r="HSQ191" s="5"/>
      <c r="HSR191" s="5"/>
      <c r="HSS191" s="5"/>
      <c r="HST191" s="5"/>
      <c r="HSU191" s="5"/>
      <c r="HSV191" s="5"/>
      <c r="HSW191" s="5"/>
      <c r="HSX191" s="5"/>
      <c r="HSY191" s="5"/>
      <c r="HSZ191" s="5"/>
      <c r="HTA191" s="5"/>
      <c r="HTB191" s="5"/>
      <c r="HTC191" s="5"/>
      <c r="HTD191" s="5"/>
      <c r="HTE191" s="5"/>
      <c r="HTF191" s="5"/>
      <c r="HTG191" s="5"/>
      <c r="HTH191" s="5"/>
      <c r="HTI191" s="5"/>
      <c r="HTJ191" s="5"/>
      <c r="HTK191" s="5"/>
      <c r="HTL191" s="5"/>
      <c r="HTM191" s="5"/>
      <c r="HTN191" s="5"/>
      <c r="HTO191" s="5"/>
      <c r="HTP191" s="5"/>
      <c r="HTQ191" s="5"/>
      <c r="HTR191" s="5"/>
      <c r="HTS191" s="5"/>
      <c r="HTT191" s="5"/>
      <c r="HTU191" s="5"/>
      <c r="HTV191" s="5"/>
      <c r="HTW191" s="5"/>
      <c r="HTX191" s="5"/>
      <c r="HTY191" s="5"/>
      <c r="HTZ191" s="5"/>
      <c r="HUA191" s="5"/>
      <c r="HUB191" s="5"/>
      <c r="HUC191" s="5"/>
      <c r="HUD191" s="5"/>
      <c r="HUE191" s="5"/>
      <c r="HUF191" s="5"/>
      <c r="HUG191" s="5"/>
      <c r="HUH191" s="5"/>
      <c r="HUI191" s="5"/>
      <c r="HUJ191" s="5"/>
      <c r="HUK191" s="5"/>
      <c r="HUL191" s="5"/>
      <c r="HUM191" s="5"/>
      <c r="HUN191" s="5"/>
      <c r="HUO191" s="5"/>
      <c r="HUP191" s="5"/>
      <c r="HUQ191" s="5"/>
      <c r="HUR191" s="5"/>
      <c r="HUS191" s="5"/>
      <c r="HUT191" s="5"/>
      <c r="HUU191" s="5"/>
      <c r="HUV191" s="5"/>
      <c r="HUW191" s="5"/>
      <c r="HUX191" s="5"/>
      <c r="HUY191" s="5"/>
      <c r="HUZ191" s="5"/>
      <c r="HVA191" s="5"/>
      <c r="HVB191" s="5"/>
      <c r="HVC191" s="5"/>
      <c r="HVD191" s="5"/>
      <c r="HVE191" s="5"/>
      <c r="HVF191" s="5"/>
      <c r="HVG191" s="5"/>
      <c r="HVH191" s="5"/>
      <c r="HVI191" s="5"/>
      <c r="HVJ191" s="5"/>
      <c r="HVK191" s="5"/>
      <c r="HVL191" s="5"/>
      <c r="HVM191" s="5"/>
      <c r="HVN191" s="5"/>
      <c r="HVO191" s="5"/>
      <c r="HVP191" s="5"/>
      <c r="HVQ191" s="5"/>
      <c r="HVR191" s="5"/>
      <c r="HVS191" s="5"/>
      <c r="HVT191" s="5"/>
      <c r="HVU191" s="5"/>
      <c r="HVV191" s="5"/>
      <c r="HVW191" s="5"/>
      <c r="HVX191" s="5"/>
      <c r="HVY191" s="5"/>
      <c r="HVZ191" s="5"/>
      <c r="HWA191" s="5"/>
      <c r="HWB191" s="5"/>
      <c r="HWC191" s="5"/>
      <c r="HWD191" s="5"/>
      <c r="HWE191" s="5"/>
      <c r="HWF191" s="5"/>
      <c r="HWG191" s="5"/>
      <c r="HWH191" s="5"/>
      <c r="HWI191" s="5"/>
      <c r="HWJ191" s="5"/>
      <c r="HWK191" s="5"/>
      <c r="HWL191" s="5"/>
      <c r="HWM191" s="5"/>
      <c r="HWN191" s="5"/>
      <c r="HWO191" s="5"/>
      <c r="HWP191" s="5"/>
      <c r="HWQ191" s="5"/>
      <c r="HWR191" s="5"/>
      <c r="HWS191" s="5"/>
      <c r="HWT191" s="5"/>
      <c r="HWU191" s="5"/>
      <c r="HWV191" s="5"/>
      <c r="HWW191" s="5"/>
      <c r="HWX191" s="5"/>
      <c r="HWY191" s="5"/>
      <c r="HWZ191" s="5"/>
      <c r="HXA191" s="5"/>
      <c r="HXB191" s="5"/>
      <c r="HXC191" s="5"/>
      <c r="HXD191" s="5"/>
      <c r="HXE191" s="5"/>
      <c r="HXF191" s="5"/>
      <c r="HXG191" s="5"/>
      <c r="HXH191" s="5"/>
      <c r="HXI191" s="5"/>
      <c r="HXJ191" s="5"/>
      <c r="HXK191" s="5"/>
      <c r="HXL191" s="5"/>
      <c r="HXM191" s="5"/>
      <c r="HXN191" s="5"/>
      <c r="HXO191" s="5"/>
      <c r="HXP191" s="5"/>
      <c r="HXQ191" s="5"/>
      <c r="HXR191" s="5"/>
      <c r="HXS191" s="5"/>
      <c r="HXT191" s="5"/>
      <c r="HXU191" s="5"/>
      <c r="HXV191" s="5"/>
      <c r="HXW191" s="5"/>
      <c r="HXX191" s="5"/>
      <c r="HXY191" s="5"/>
      <c r="HXZ191" s="5"/>
      <c r="HYA191" s="5"/>
      <c r="HYB191" s="5"/>
      <c r="HYC191" s="5"/>
      <c r="HYD191" s="5"/>
      <c r="HYE191" s="5"/>
      <c r="HYF191" s="5"/>
      <c r="HYG191" s="5"/>
      <c r="HYH191" s="5"/>
      <c r="HYI191" s="5"/>
      <c r="HYJ191" s="5"/>
      <c r="HYK191" s="5"/>
      <c r="HYL191" s="5"/>
      <c r="HYM191" s="5"/>
      <c r="HYN191" s="5"/>
      <c r="HYO191" s="5"/>
      <c r="HYP191" s="5"/>
      <c r="HYQ191" s="5"/>
      <c r="HYR191" s="5"/>
      <c r="HYS191" s="5"/>
      <c r="HYT191" s="5"/>
      <c r="HYU191" s="5"/>
      <c r="HYV191" s="5"/>
      <c r="HYW191" s="5"/>
      <c r="HYX191" s="5"/>
      <c r="HYY191" s="5"/>
      <c r="HYZ191" s="5"/>
      <c r="HZA191" s="5"/>
      <c r="HZB191" s="5"/>
      <c r="HZC191" s="5"/>
      <c r="HZD191" s="5"/>
      <c r="HZE191" s="5"/>
      <c r="HZF191" s="5"/>
      <c r="HZG191" s="5"/>
      <c r="HZH191" s="5"/>
      <c r="HZI191" s="5"/>
      <c r="HZJ191" s="5"/>
      <c r="HZK191" s="5"/>
      <c r="HZL191" s="5"/>
      <c r="HZM191" s="5"/>
      <c r="HZN191" s="5"/>
      <c r="HZO191" s="5"/>
      <c r="HZP191" s="5"/>
      <c r="HZQ191" s="5"/>
      <c r="HZR191" s="5"/>
      <c r="HZS191" s="5"/>
      <c r="HZT191" s="5"/>
      <c r="HZU191" s="5"/>
      <c r="HZV191" s="5"/>
      <c r="HZW191" s="5"/>
      <c r="HZX191" s="5"/>
      <c r="HZY191" s="5"/>
      <c r="HZZ191" s="5"/>
      <c r="IAA191" s="5"/>
      <c r="IAB191" s="5"/>
      <c r="IAC191" s="5"/>
      <c r="IAD191" s="5"/>
      <c r="IAE191" s="5"/>
      <c r="IAF191" s="5"/>
      <c r="IAG191" s="5"/>
      <c r="IAH191" s="5"/>
      <c r="IAI191" s="5"/>
      <c r="IAJ191" s="5"/>
      <c r="IAK191" s="5"/>
      <c r="IAL191" s="5"/>
      <c r="IAM191" s="5"/>
      <c r="IAN191" s="5"/>
      <c r="IAO191" s="5"/>
      <c r="IAP191" s="5"/>
      <c r="IAQ191" s="5"/>
      <c r="IAR191" s="5"/>
      <c r="IAS191" s="5"/>
      <c r="IAT191" s="5"/>
      <c r="IAU191" s="5"/>
      <c r="IAV191" s="5"/>
      <c r="IAW191" s="5"/>
      <c r="IAX191" s="5"/>
      <c r="IAY191" s="5"/>
      <c r="IAZ191" s="5"/>
      <c r="IBA191" s="5"/>
      <c r="IBB191" s="5"/>
      <c r="IBC191" s="5"/>
      <c r="IBD191" s="5"/>
      <c r="IBE191" s="5"/>
      <c r="IBF191" s="5"/>
      <c r="IBG191" s="5"/>
      <c r="IBH191" s="5"/>
      <c r="IBI191" s="5"/>
      <c r="IBJ191" s="5"/>
      <c r="IBK191" s="5"/>
      <c r="IBL191" s="5"/>
      <c r="IBM191" s="5"/>
      <c r="IBN191" s="5"/>
      <c r="IBO191" s="5"/>
      <c r="IBP191" s="5"/>
      <c r="IBQ191" s="5"/>
      <c r="IBR191" s="5"/>
      <c r="IBS191" s="5"/>
      <c r="IBT191" s="5"/>
      <c r="IBU191" s="5"/>
      <c r="IBV191" s="5"/>
      <c r="IBW191" s="5"/>
      <c r="IBX191" s="5"/>
      <c r="IBY191" s="5"/>
      <c r="IBZ191" s="5"/>
      <c r="ICA191" s="5"/>
      <c r="ICB191" s="5"/>
      <c r="ICC191" s="5"/>
      <c r="ICD191" s="5"/>
      <c r="ICE191" s="5"/>
      <c r="ICF191" s="5"/>
      <c r="ICG191" s="5"/>
      <c r="ICH191" s="5"/>
      <c r="ICI191" s="5"/>
      <c r="ICJ191" s="5"/>
      <c r="ICK191" s="5"/>
      <c r="ICL191" s="5"/>
      <c r="ICM191" s="5"/>
      <c r="ICN191" s="5"/>
      <c r="ICO191" s="5"/>
      <c r="ICP191" s="5"/>
      <c r="ICQ191" s="5"/>
      <c r="ICR191" s="5"/>
      <c r="ICS191" s="5"/>
      <c r="ICT191" s="5"/>
      <c r="ICU191" s="5"/>
      <c r="ICV191" s="5"/>
      <c r="ICW191" s="5"/>
      <c r="ICX191" s="5"/>
      <c r="ICY191" s="5"/>
      <c r="ICZ191" s="5"/>
      <c r="IDA191" s="5"/>
      <c r="IDB191" s="5"/>
      <c r="IDC191" s="5"/>
      <c r="IDD191" s="5"/>
      <c r="IDE191" s="5"/>
      <c r="IDF191" s="5"/>
      <c r="IDG191" s="5"/>
      <c r="IDH191" s="5"/>
      <c r="IDI191" s="5"/>
      <c r="IDJ191" s="5"/>
      <c r="IDK191" s="5"/>
      <c r="IDL191" s="5"/>
      <c r="IDM191" s="5"/>
      <c r="IDN191" s="5"/>
      <c r="IDO191" s="5"/>
      <c r="IDP191" s="5"/>
      <c r="IDQ191" s="5"/>
      <c r="IDR191" s="5"/>
      <c r="IDS191" s="5"/>
      <c r="IDT191" s="5"/>
      <c r="IDU191" s="5"/>
      <c r="IDV191" s="5"/>
      <c r="IDW191" s="5"/>
      <c r="IDX191" s="5"/>
      <c r="IDY191" s="5"/>
      <c r="IDZ191" s="5"/>
      <c r="IEA191" s="5"/>
      <c r="IEB191" s="5"/>
      <c r="IEC191" s="5"/>
      <c r="IED191" s="5"/>
      <c r="IEE191" s="5"/>
      <c r="IEF191" s="5"/>
      <c r="IEG191" s="5"/>
      <c r="IEH191" s="5"/>
      <c r="IEI191" s="5"/>
      <c r="IEJ191" s="5"/>
      <c r="IEK191" s="5"/>
      <c r="IEL191" s="5"/>
      <c r="IEM191" s="5"/>
      <c r="IEN191" s="5"/>
      <c r="IEO191" s="5"/>
      <c r="IEP191" s="5"/>
      <c r="IEQ191" s="5"/>
      <c r="IER191" s="5"/>
      <c r="IES191" s="5"/>
      <c r="IET191" s="5"/>
      <c r="IEU191" s="5"/>
      <c r="IEV191" s="5"/>
      <c r="IEW191" s="5"/>
      <c r="IEX191" s="5"/>
      <c r="IEY191" s="5"/>
      <c r="IEZ191" s="5"/>
      <c r="IFA191" s="5"/>
      <c r="IFB191" s="5"/>
      <c r="IFC191" s="5"/>
      <c r="IFD191" s="5"/>
      <c r="IFE191" s="5"/>
      <c r="IFF191" s="5"/>
      <c r="IFG191" s="5"/>
      <c r="IFH191" s="5"/>
      <c r="IFI191" s="5"/>
      <c r="IFJ191" s="5"/>
      <c r="IFK191" s="5"/>
      <c r="IFL191" s="5"/>
      <c r="IFM191" s="5"/>
      <c r="IFN191" s="5"/>
      <c r="IFO191" s="5"/>
      <c r="IFP191" s="5"/>
      <c r="IFQ191" s="5"/>
      <c r="IFR191" s="5"/>
      <c r="IFS191" s="5"/>
      <c r="IFT191" s="5"/>
      <c r="IFU191" s="5"/>
      <c r="IFV191" s="5"/>
      <c r="IFW191" s="5"/>
      <c r="IFX191" s="5"/>
      <c r="IFY191" s="5"/>
      <c r="IFZ191" s="5"/>
      <c r="IGA191" s="5"/>
      <c r="IGB191" s="5"/>
      <c r="IGC191" s="5"/>
      <c r="IGD191" s="5"/>
      <c r="IGE191" s="5"/>
      <c r="IGF191" s="5"/>
      <c r="IGG191" s="5"/>
      <c r="IGH191" s="5"/>
      <c r="IGI191" s="5"/>
      <c r="IGJ191" s="5"/>
      <c r="IGK191" s="5"/>
      <c r="IGL191" s="5"/>
      <c r="IGM191" s="5"/>
      <c r="IGN191" s="5"/>
      <c r="IGO191" s="5"/>
      <c r="IGP191" s="5"/>
      <c r="IGQ191" s="5"/>
      <c r="IGR191" s="5"/>
      <c r="IGS191" s="5"/>
      <c r="IGT191" s="5"/>
      <c r="IGU191" s="5"/>
      <c r="IGV191" s="5"/>
      <c r="IGW191" s="5"/>
      <c r="IGX191" s="5"/>
      <c r="IGY191" s="5"/>
      <c r="IGZ191" s="5"/>
      <c r="IHA191" s="5"/>
      <c r="IHB191" s="5"/>
      <c r="IHC191" s="5"/>
      <c r="IHD191" s="5"/>
      <c r="IHE191" s="5"/>
      <c r="IHF191" s="5"/>
      <c r="IHG191" s="5"/>
      <c r="IHH191" s="5"/>
      <c r="IHI191" s="5"/>
      <c r="IHJ191" s="5"/>
      <c r="IHK191" s="5"/>
      <c r="IHL191" s="5"/>
      <c r="IHM191" s="5"/>
      <c r="IHN191" s="5"/>
      <c r="IHO191" s="5"/>
      <c r="IHP191" s="5"/>
      <c r="IHQ191" s="5"/>
      <c r="IHR191" s="5"/>
      <c r="IHS191" s="5"/>
      <c r="IHT191" s="5"/>
      <c r="IHU191" s="5"/>
      <c r="IHV191" s="5"/>
      <c r="IHW191" s="5"/>
      <c r="IHX191" s="5"/>
      <c r="IHY191" s="5"/>
      <c r="IHZ191" s="5"/>
      <c r="IIA191" s="5"/>
      <c r="IIB191" s="5"/>
      <c r="IIC191" s="5"/>
      <c r="IID191" s="5"/>
      <c r="IIE191" s="5"/>
      <c r="IIF191" s="5"/>
      <c r="IIG191" s="5"/>
      <c r="IIH191" s="5"/>
      <c r="III191" s="5"/>
      <c r="IIJ191" s="5"/>
      <c r="IIK191" s="5"/>
      <c r="IIL191" s="5"/>
      <c r="IIM191" s="5"/>
      <c r="IIN191" s="5"/>
      <c r="IIO191" s="5"/>
      <c r="IIP191" s="5"/>
      <c r="IIQ191" s="5"/>
      <c r="IIR191" s="5"/>
      <c r="IIS191" s="5"/>
      <c r="IIT191" s="5"/>
      <c r="IIU191" s="5"/>
      <c r="IIV191" s="5"/>
      <c r="IIW191" s="5"/>
      <c r="IIX191" s="5"/>
      <c r="IIY191" s="5"/>
      <c r="IIZ191" s="5"/>
      <c r="IJA191" s="5"/>
      <c r="IJB191" s="5"/>
      <c r="IJC191" s="5"/>
      <c r="IJD191" s="5"/>
      <c r="IJE191" s="5"/>
      <c r="IJF191" s="5"/>
      <c r="IJG191" s="5"/>
      <c r="IJH191" s="5"/>
      <c r="IJI191" s="5"/>
      <c r="IJJ191" s="5"/>
      <c r="IJK191" s="5"/>
      <c r="IJL191" s="5"/>
      <c r="IJM191" s="5"/>
      <c r="IJN191" s="5"/>
      <c r="IJO191" s="5"/>
      <c r="IJP191" s="5"/>
      <c r="IJQ191" s="5"/>
      <c r="IJR191" s="5"/>
      <c r="IJS191" s="5"/>
      <c r="IJT191" s="5"/>
      <c r="IJU191" s="5"/>
      <c r="IJV191" s="5"/>
      <c r="IJW191" s="5"/>
      <c r="IJX191" s="5"/>
      <c r="IJY191" s="5"/>
      <c r="IJZ191" s="5"/>
      <c r="IKA191" s="5"/>
      <c r="IKB191" s="5"/>
      <c r="IKC191" s="5"/>
      <c r="IKD191" s="5"/>
      <c r="IKE191" s="5"/>
      <c r="IKF191" s="5"/>
      <c r="IKG191" s="5"/>
      <c r="IKH191" s="5"/>
      <c r="IKI191" s="5"/>
      <c r="IKJ191" s="5"/>
      <c r="IKK191" s="5"/>
      <c r="IKL191" s="5"/>
      <c r="IKM191" s="5"/>
      <c r="IKN191" s="5"/>
      <c r="IKO191" s="5"/>
      <c r="IKP191" s="5"/>
      <c r="IKQ191" s="5"/>
      <c r="IKR191" s="5"/>
      <c r="IKS191" s="5"/>
      <c r="IKT191" s="5"/>
      <c r="IKU191" s="5"/>
      <c r="IKV191" s="5"/>
      <c r="IKW191" s="5"/>
      <c r="IKX191" s="5"/>
      <c r="IKY191" s="5"/>
      <c r="IKZ191" s="5"/>
      <c r="ILA191" s="5"/>
      <c r="ILB191" s="5"/>
      <c r="ILC191" s="5"/>
      <c r="ILD191" s="5"/>
      <c r="ILE191" s="5"/>
      <c r="ILF191" s="5"/>
      <c r="ILG191" s="5"/>
      <c r="ILH191" s="5"/>
      <c r="ILI191" s="5"/>
      <c r="ILJ191" s="5"/>
      <c r="ILK191" s="5"/>
      <c r="ILL191" s="5"/>
      <c r="ILM191" s="5"/>
      <c r="ILN191" s="5"/>
      <c r="ILO191" s="5"/>
      <c r="ILP191" s="5"/>
      <c r="ILQ191" s="5"/>
      <c r="ILR191" s="5"/>
      <c r="ILS191" s="5"/>
      <c r="ILT191" s="5"/>
      <c r="ILU191" s="5"/>
      <c r="ILV191" s="5"/>
      <c r="ILW191" s="5"/>
      <c r="ILX191" s="5"/>
      <c r="ILY191" s="5"/>
      <c r="ILZ191" s="5"/>
      <c r="IMA191" s="5"/>
      <c r="IMB191" s="5"/>
      <c r="IMC191" s="5"/>
      <c r="IMD191" s="5"/>
      <c r="IME191" s="5"/>
      <c r="IMF191" s="5"/>
      <c r="IMG191" s="5"/>
      <c r="IMH191" s="5"/>
      <c r="IMI191" s="5"/>
      <c r="IMJ191" s="5"/>
      <c r="IMK191" s="5"/>
      <c r="IML191" s="5"/>
      <c r="IMM191" s="5"/>
      <c r="IMN191" s="5"/>
      <c r="IMO191" s="5"/>
      <c r="IMP191" s="5"/>
      <c r="IMQ191" s="5"/>
      <c r="IMR191" s="5"/>
      <c r="IMS191" s="5"/>
      <c r="IMT191" s="5"/>
      <c r="IMU191" s="5"/>
      <c r="IMV191" s="5"/>
      <c r="IMW191" s="5"/>
      <c r="IMX191" s="5"/>
      <c r="IMY191" s="5"/>
      <c r="IMZ191" s="5"/>
      <c r="INA191" s="5"/>
      <c r="INB191" s="5"/>
      <c r="INC191" s="5"/>
      <c r="IND191" s="5"/>
      <c r="INE191" s="5"/>
      <c r="INF191" s="5"/>
      <c r="ING191" s="5"/>
      <c r="INH191" s="5"/>
      <c r="INI191" s="5"/>
      <c r="INJ191" s="5"/>
      <c r="INK191" s="5"/>
      <c r="INL191" s="5"/>
      <c r="INM191" s="5"/>
      <c r="INN191" s="5"/>
      <c r="INO191" s="5"/>
      <c r="INP191" s="5"/>
      <c r="INQ191" s="5"/>
      <c r="INR191" s="5"/>
      <c r="INS191" s="5"/>
      <c r="INT191" s="5"/>
      <c r="INU191" s="5"/>
      <c r="INV191" s="5"/>
      <c r="INW191" s="5"/>
      <c r="INX191" s="5"/>
      <c r="INY191" s="5"/>
      <c r="INZ191" s="5"/>
      <c r="IOA191" s="5"/>
      <c r="IOB191" s="5"/>
      <c r="IOC191" s="5"/>
      <c r="IOD191" s="5"/>
      <c r="IOE191" s="5"/>
      <c r="IOF191" s="5"/>
      <c r="IOG191" s="5"/>
      <c r="IOH191" s="5"/>
      <c r="IOI191" s="5"/>
      <c r="IOJ191" s="5"/>
      <c r="IOK191" s="5"/>
      <c r="IOL191" s="5"/>
      <c r="IOM191" s="5"/>
      <c r="ION191" s="5"/>
      <c r="IOO191" s="5"/>
      <c r="IOP191" s="5"/>
      <c r="IOQ191" s="5"/>
      <c r="IOR191" s="5"/>
      <c r="IOS191" s="5"/>
      <c r="IOT191" s="5"/>
      <c r="IOU191" s="5"/>
      <c r="IOV191" s="5"/>
      <c r="IOW191" s="5"/>
      <c r="IOX191" s="5"/>
      <c r="IOY191" s="5"/>
      <c r="IOZ191" s="5"/>
      <c r="IPA191" s="5"/>
      <c r="IPB191" s="5"/>
      <c r="IPC191" s="5"/>
      <c r="IPD191" s="5"/>
      <c r="IPE191" s="5"/>
      <c r="IPF191" s="5"/>
      <c r="IPG191" s="5"/>
      <c r="IPH191" s="5"/>
      <c r="IPI191" s="5"/>
      <c r="IPJ191" s="5"/>
      <c r="IPK191" s="5"/>
      <c r="IPL191" s="5"/>
      <c r="IPM191" s="5"/>
      <c r="IPN191" s="5"/>
      <c r="IPO191" s="5"/>
      <c r="IPP191" s="5"/>
      <c r="IPQ191" s="5"/>
      <c r="IPR191" s="5"/>
      <c r="IPS191" s="5"/>
      <c r="IPT191" s="5"/>
      <c r="IPU191" s="5"/>
      <c r="IPV191" s="5"/>
      <c r="IPW191" s="5"/>
      <c r="IPX191" s="5"/>
      <c r="IPY191" s="5"/>
      <c r="IPZ191" s="5"/>
      <c r="IQA191" s="5"/>
      <c r="IQB191" s="5"/>
      <c r="IQC191" s="5"/>
      <c r="IQD191" s="5"/>
      <c r="IQE191" s="5"/>
      <c r="IQF191" s="5"/>
      <c r="IQG191" s="5"/>
      <c r="IQH191" s="5"/>
      <c r="IQI191" s="5"/>
      <c r="IQJ191" s="5"/>
      <c r="IQK191" s="5"/>
      <c r="IQL191" s="5"/>
      <c r="IQM191" s="5"/>
      <c r="IQN191" s="5"/>
      <c r="IQO191" s="5"/>
      <c r="IQP191" s="5"/>
      <c r="IQQ191" s="5"/>
      <c r="IQR191" s="5"/>
      <c r="IQS191" s="5"/>
      <c r="IQT191" s="5"/>
      <c r="IQU191" s="5"/>
      <c r="IQV191" s="5"/>
      <c r="IQW191" s="5"/>
      <c r="IQX191" s="5"/>
      <c r="IQY191" s="5"/>
      <c r="IQZ191" s="5"/>
      <c r="IRA191" s="5"/>
      <c r="IRB191" s="5"/>
      <c r="IRC191" s="5"/>
      <c r="IRD191" s="5"/>
      <c r="IRE191" s="5"/>
      <c r="IRF191" s="5"/>
      <c r="IRG191" s="5"/>
      <c r="IRH191" s="5"/>
      <c r="IRI191" s="5"/>
      <c r="IRJ191" s="5"/>
      <c r="IRK191" s="5"/>
      <c r="IRL191" s="5"/>
      <c r="IRM191" s="5"/>
      <c r="IRN191" s="5"/>
      <c r="IRO191" s="5"/>
      <c r="IRP191" s="5"/>
      <c r="IRQ191" s="5"/>
      <c r="IRR191" s="5"/>
      <c r="IRS191" s="5"/>
      <c r="IRT191" s="5"/>
      <c r="IRU191" s="5"/>
      <c r="IRV191" s="5"/>
      <c r="IRW191" s="5"/>
      <c r="IRX191" s="5"/>
      <c r="IRY191" s="5"/>
      <c r="IRZ191" s="5"/>
      <c r="ISA191" s="5"/>
      <c r="ISB191" s="5"/>
      <c r="ISC191" s="5"/>
      <c r="ISD191" s="5"/>
      <c r="ISE191" s="5"/>
      <c r="ISF191" s="5"/>
      <c r="ISG191" s="5"/>
      <c r="ISH191" s="5"/>
      <c r="ISI191" s="5"/>
      <c r="ISJ191" s="5"/>
      <c r="ISK191" s="5"/>
      <c r="ISL191" s="5"/>
      <c r="ISM191" s="5"/>
      <c r="ISN191" s="5"/>
      <c r="ISO191" s="5"/>
      <c r="ISP191" s="5"/>
      <c r="ISQ191" s="5"/>
      <c r="ISR191" s="5"/>
      <c r="ISS191" s="5"/>
      <c r="IST191" s="5"/>
      <c r="ISU191" s="5"/>
      <c r="ISV191" s="5"/>
      <c r="ISW191" s="5"/>
      <c r="ISX191" s="5"/>
      <c r="ISY191" s="5"/>
      <c r="ISZ191" s="5"/>
      <c r="ITA191" s="5"/>
      <c r="ITB191" s="5"/>
      <c r="ITC191" s="5"/>
      <c r="ITD191" s="5"/>
      <c r="ITE191" s="5"/>
      <c r="ITF191" s="5"/>
      <c r="ITG191" s="5"/>
      <c r="ITH191" s="5"/>
      <c r="ITI191" s="5"/>
      <c r="ITJ191" s="5"/>
      <c r="ITK191" s="5"/>
      <c r="ITL191" s="5"/>
      <c r="ITM191" s="5"/>
      <c r="ITN191" s="5"/>
      <c r="ITO191" s="5"/>
      <c r="ITP191" s="5"/>
      <c r="ITQ191" s="5"/>
      <c r="ITR191" s="5"/>
      <c r="ITS191" s="5"/>
      <c r="ITT191" s="5"/>
      <c r="ITU191" s="5"/>
      <c r="ITV191" s="5"/>
      <c r="ITW191" s="5"/>
      <c r="ITX191" s="5"/>
      <c r="ITY191" s="5"/>
      <c r="ITZ191" s="5"/>
      <c r="IUA191" s="5"/>
      <c r="IUB191" s="5"/>
      <c r="IUC191" s="5"/>
      <c r="IUD191" s="5"/>
      <c r="IUE191" s="5"/>
      <c r="IUF191" s="5"/>
      <c r="IUG191" s="5"/>
      <c r="IUH191" s="5"/>
      <c r="IUI191" s="5"/>
      <c r="IUJ191" s="5"/>
      <c r="IUK191" s="5"/>
      <c r="IUL191" s="5"/>
      <c r="IUM191" s="5"/>
      <c r="IUN191" s="5"/>
      <c r="IUO191" s="5"/>
      <c r="IUP191" s="5"/>
      <c r="IUQ191" s="5"/>
      <c r="IUR191" s="5"/>
      <c r="IUS191" s="5"/>
      <c r="IUT191" s="5"/>
      <c r="IUU191" s="5"/>
      <c r="IUV191" s="5"/>
      <c r="IUW191" s="5"/>
      <c r="IUX191" s="5"/>
      <c r="IUY191" s="5"/>
      <c r="IUZ191" s="5"/>
      <c r="IVA191" s="5"/>
      <c r="IVB191" s="5"/>
      <c r="IVC191" s="5"/>
      <c r="IVD191" s="5"/>
      <c r="IVE191" s="5"/>
      <c r="IVF191" s="5"/>
      <c r="IVG191" s="5"/>
      <c r="IVH191" s="5"/>
      <c r="IVI191" s="5"/>
      <c r="IVJ191" s="5"/>
      <c r="IVK191" s="5"/>
      <c r="IVL191" s="5"/>
      <c r="IVM191" s="5"/>
      <c r="IVN191" s="5"/>
      <c r="IVO191" s="5"/>
      <c r="IVP191" s="5"/>
      <c r="IVQ191" s="5"/>
      <c r="IVR191" s="5"/>
      <c r="IVS191" s="5"/>
      <c r="IVT191" s="5"/>
      <c r="IVU191" s="5"/>
      <c r="IVV191" s="5"/>
      <c r="IVW191" s="5"/>
      <c r="IVX191" s="5"/>
      <c r="IVY191" s="5"/>
      <c r="IVZ191" s="5"/>
      <c r="IWA191" s="5"/>
      <c r="IWB191" s="5"/>
      <c r="IWC191" s="5"/>
      <c r="IWD191" s="5"/>
      <c r="IWE191" s="5"/>
      <c r="IWF191" s="5"/>
      <c r="IWG191" s="5"/>
      <c r="IWH191" s="5"/>
      <c r="IWI191" s="5"/>
      <c r="IWJ191" s="5"/>
      <c r="IWK191" s="5"/>
      <c r="IWL191" s="5"/>
      <c r="IWM191" s="5"/>
      <c r="IWN191" s="5"/>
      <c r="IWO191" s="5"/>
      <c r="IWP191" s="5"/>
      <c r="IWQ191" s="5"/>
      <c r="IWR191" s="5"/>
      <c r="IWS191" s="5"/>
      <c r="IWT191" s="5"/>
      <c r="IWU191" s="5"/>
      <c r="IWV191" s="5"/>
      <c r="IWW191" s="5"/>
      <c r="IWX191" s="5"/>
      <c r="IWY191" s="5"/>
      <c r="IWZ191" s="5"/>
      <c r="IXA191" s="5"/>
      <c r="IXB191" s="5"/>
      <c r="IXC191" s="5"/>
      <c r="IXD191" s="5"/>
      <c r="IXE191" s="5"/>
      <c r="IXF191" s="5"/>
      <c r="IXG191" s="5"/>
      <c r="IXH191" s="5"/>
      <c r="IXI191" s="5"/>
      <c r="IXJ191" s="5"/>
      <c r="IXK191" s="5"/>
      <c r="IXL191" s="5"/>
      <c r="IXM191" s="5"/>
      <c r="IXN191" s="5"/>
      <c r="IXO191" s="5"/>
      <c r="IXP191" s="5"/>
      <c r="IXQ191" s="5"/>
      <c r="IXR191" s="5"/>
      <c r="IXS191" s="5"/>
      <c r="IXT191" s="5"/>
      <c r="IXU191" s="5"/>
      <c r="IXV191" s="5"/>
      <c r="IXW191" s="5"/>
      <c r="IXX191" s="5"/>
      <c r="IXY191" s="5"/>
      <c r="IXZ191" s="5"/>
      <c r="IYA191" s="5"/>
      <c r="IYB191" s="5"/>
      <c r="IYC191" s="5"/>
      <c r="IYD191" s="5"/>
      <c r="IYE191" s="5"/>
      <c r="IYF191" s="5"/>
      <c r="IYG191" s="5"/>
      <c r="IYH191" s="5"/>
      <c r="IYI191" s="5"/>
      <c r="IYJ191" s="5"/>
      <c r="IYK191" s="5"/>
      <c r="IYL191" s="5"/>
      <c r="IYM191" s="5"/>
      <c r="IYN191" s="5"/>
      <c r="IYO191" s="5"/>
      <c r="IYP191" s="5"/>
      <c r="IYQ191" s="5"/>
      <c r="IYR191" s="5"/>
      <c r="IYS191" s="5"/>
      <c r="IYT191" s="5"/>
      <c r="IYU191" s="5"/>
      <c r="IYV191" s="5"/>
      <c r="IYW191" s="5"/>
      <c r="IYX191" s="5"/>
      <c r="IYY191" s="5"/>
      <c r="IYZ191" s="5"/>
      <c r="IZA191" s="5"/>
      <c r="IZB191" s="5"/>
      <c r="IZC191" s="5"/>
      <c r="IZD191" s="5"/>
      <c r="IZE191" s="5"/>
      <c r="IZF191" s="5"/>
      <c r="IZG191" s="5"/>
      <c r="IZH191" s="5"/>
      <c r="IZI191" s="5"/>
      <c r="IZJ191" s="5"/>
      <c r="IZK191" s="5"/>
      <c r="IZL191" s="5"/>
      <c r="IZM191" s="5"/>
      <c r="IZN191" s="5"/>
      <c r="IZO191" s="5"/>
      <c r="IZP191" s="5"/>
      <c r="IZQ191" s="5"/>
      <c r="IZR191" s="5"/>
      <c r="IZS191" s="5"/>
      <c r="IZT191" s="5"/>
      <c r="IZU191" s="5"/>
      <c r="IZV191" s="5"/>
      <c r="IZW191" s="5"/>
      <c r="IZX191" s="5"/>
      <c r="IZY191" s="5"/>
      <c r="IZZ191" s="5"/>
      <c r="JAA191" s="5"/>
      <c r="JAB191" s="5"/>
      <c r="JAC191" s="5"/>
      <c r="JAD191" s="5"/>
      <c r="JAE191" s="5"/>
      <c r="JAF191" s="5"/>
      <c r="JAG191" s="5"/>
      <c r="JAH191" s="5"/>
      <c r="JAI191" s="5"/>
      <c r="JAJ191" s="5"/>
      <c r="JAK191" s="5"/>
      <c r="JAL191" s="5"/>
      <c r="JAM191" s="5"/>
      <c r="JAN191" s="5"/>
      <c r="JAO191" s="5"/>
      <c r="JAP191" s="5"/>
      <c r="JAQ191" s="5"/>
      <c r="JAR191" s="5"/>
      <c r="JAS191" s="5"/>
      <c r="JAT191" s="5"/>
      <c r="JAU191" s="5"/>
      <c r="JAV191" s="5"/>
      <c r="JAW191" s="5"/>
      <c r="JAX191" s="5"/>
      <c r="JAY191" s="5"/>
      <c r="JAZ191" s="5"/>
      <c r="JBA191" s="5"/>
      <c r="JBB191" s="5"/>
      <c r="JBC191" s="5"/>
      <c r="JBD191" s="5"/>
      <c r="JBE191" s="5"/>
      <c r="JBF191" s="5"/>
      <c r="JBG191" s="5"/>
      <c r="JBH191" s="5"/>
      <c r="JBI191" s="5"/>
      <c r="JBJ191" s="5"/>
      <c r="JBK191" s="5"/>
      <c r="JBL191" s="5"/>
      <c r="JBM191" s="5"/>
      <c r="JBN191" s="5"/>
      <c r="JBO191" s="5"/>
      <c r="JBP191" s="5"/>
      <c r="JBQ191" s="5"/>
      <c r="JBR191" s="5"/>
      <c r="JBS191" s="5"/>
      <c r="JBT191" s="5"/>
      <c r="JBU191" s="5"/>
      <c r="JBV191" s="5"/>
      <c r="JBW191" s="5"/>
      <c r="JBX191" s="5"/>
      <c r="JBY191" s="5"/>
      <c r="JBZ191" s="5"/>
      <c r="JCA191" s="5"/>
      <c r="JCB191" s="5"/>
      <c r="JCC191" s="5"/>
      <c r="JCD191" s="5"/>
      <c r="JCE191" s="5"/>
      <c r="JCF191" s="5"/>
      <c r="JCG191" s="5"/>
      <c r="JCH191" s="5"/>
      <c r="JCI191" s="5"/>
      <c r="JCJ191" s="5"/>
      <c r="JCK191" s="5"/>
      <c r="JCL191" s="5"/>
      <c r="JCM191" s="5"/>
      <c r="JCN191" s="5"/>
      <c r="JCO191" s="5"/>
      <c r="JCP191" s="5"/>
      <c r="JCQ191" s="5"/>
      <c r="JCR191" s="5"/>
      <c r="JCS191" s="5"/>
      <c r="JCT191" s="5"/>
      <c r="JCU191" s="5"/>
      <c r="JCV191" s="5"/>
      <c r="JCW191" s="5"/>
      <c r="JCX191" s="5"/>
      <c r="JCY191" s="5"/>
      <c r="JCZ191" s="5"/>
      <c r="JDA191" s="5"/>
      <c r="JDB191" s="5"/>
      <c r="JDC191" s="5"/>
      <c r="JDD191" s="5"/>
      <c r="JDE191" s="5"/>
      <c r="JDF191" s="5"/>
      <c r="JDG191" s="5"/>
      <c r="JDH191" s="5"/>
      <c r="JDI191" s="5"/>
      <c r="JDJ191" s="5"/>
      <c r="JDK191" s="5"/>
      <c r="JDL191" s="5"/>
      <c r="JDM191" s="5"/>
      <c r="JDN191" s="5"/>
      <c r="JDO191" s="5"/>
      <c r="JDP191" s="5"/>
      <c r="JDQ191" s="5"/>
      <c r="JDR191" s="5"/>
      <c r="JDS191" s="5"/>
      <c r="JDT191" s="5"/>
      <c r="JDU191" s="5"/>
      <c r="JDV191" s="5"/>
      <c r="JDW191" s="5"/>
      <c r="JDX191" s="5"/>
      <c r="JDY191" s="5"/>
      <c r="JDZ191" s="5"/>
      <c r="JEA191" s="5"/>
      <c r="JEB191" s="5"/>
      <c r="JEC191" s="5"/>
      <c r="JED191" s="5"/>
      <c r="JEE191" s="5"/>
      <c r="JEF191" s="5"/>
      <c r="JEG191" s="5"/>
      <c r="JEH191" s="5"/>
      <c r="JEI191" s="5"/>
      <c r="JEJ191" s="5"/>
      <c r="JEK191" s="5"/>
      <c r="JEL191" s="5"/>
      <c r="JEM191" s="5"/>
      <c r="JEN191" s="5"/>
      <c r="JEO191" s="5"/>
      <c r="JEP191" s="5"/>
      <c r="JEQ191" s="5"/>
      <c r="JER191" s="5"/>
      <c r="JES191" s="5"/>
      <c r="JET191" s="5"/>
      <c r="JEU191" s="5"/>
      <c r="JEV191" s="5"/>
      <c r="JEW191" s="5"/>
      <c r="JEX191" s="5"/>
      <c r="JEY191" s="5"/>
      <c r="JEZ191" s="5"/>
      <c r="JFA191" s="5"/>
      <c r="JFB191" s="5"/>
      <c r="JFC191" s="5"/>
      <c r="JFD191" s="5"/>
      <c r="JFE191" s="5"/>
      <c r="JFF191" s="5"/>
      <c r="JFG191" s="5"/>
      <c r="JFH191" s="5"/>
      <c r="JFI191" s="5"/>
      <c r="JFJ191" s="5"/>
      <c r="JFK191" s="5"/>
      <c r="JFL191" s="5"/>
      <c r="JFM191" s="5"/>
      <c r="JFN191" s="5"/>
      <c r="JFO191" s="5"/>
      <c r="JFP191" s="5"/>
      <c r="JFQ191" s="5"/>
      <c r="JFR191" s="5"/>
      <c r="JFS191" s="5"/>
      <c r="JFT191" s="5"/>
      <c r="JFU191" s="5"/>
      <c r="JFV191" s="5"/>
      <c r="JFW191" s="5"/>
      <c r="JFX191" s="5"/>
      <c r="JFY191" s="5"/>
      <c r="JFZ191" s="5"/>
      <c r="JGA191" s="5"/>
      <c r="JGB191" s="5"/>
      <c r="JGC191" s="5"/>
      <c r="JGD191" s="5"/>
      <c r="JGE191" s="5"/>
      <c r="JGF191" s="5"/>
      <c r="JGG191" s="5"/>
      <c r="JGH191" s="5"/>
      <c r="JGI191" s="5"/>
      <c r="JGJ191" s="5"/>
      <c r="JGK191" s="5"/>
      <c r="JGL191" s="5"/>
      <c r="JGM191" s="5"/>
      <c r="JGN191" s="5"/>
      <c r="JGO191" s="5"/>
      <c r="JGP191" s="5"/>
      <c r="JGQ191" s="5"/>
      <c r="JGR191" s="5"/>
      <c r="JGS191" s="5"/>
      <c r="JGT191" s="5"/>
      <c r="JGU191" s="5"/>
      <c r="JGV191" s="5"/>
      <c r="JGW191" s="5"/>
      <c r="JGX191" s="5"/>
      <c r="JGY191" s="5"/>
      <c r="JGZ191" s="5"/>
      <c r="JHA191" s="5"/>
      <c r="JHB191" s="5"/>
      <c r="JHC191" s="5"/>
      <c r="JHD191" s="5"/>
      <c r="JHE191" s="5"/>
      <c r="JHF191" s="5"/>
      <c r="JHG191" s="5"/>
      <c r="JHH191" s="5"/>
      <c r="JHI191" s="5"/>
      <c r="JHJ191" s="5"/>
      <c r="JHK191" s="5"/>
      <c r="JHL191" s="5"/>
      <c r="JHM191" s="5"/>
      <c r="JHN191" s="5"/>
      <c r="JHO191" s="5"/>
      <c r="JHP191" s="5"/>
      <c r="JHQ191" s="5"/>
      <c r="JHR191" s="5"/>
      <c r="JHS191" s="5"/>
      <c r="JHT191" s="5"/>
      <c r="JHU191" s="5"/>
      <c r="JHV191" s="5"/>
      <c r="JHW191" s="5"/>
      <c r="JHX191" s="5"/>
      <c r="JHY191" s="5"/>
      <c r="JHZ191" s="5"/>
      <c r="JIA191" s="5"/>
      <c r="JIB191" s="5"/>
      <c r="JIC191" s="5"/>
      <c r="JID191" s="5"/>
      <c r="JIE191" s="5"/>
      <c r="JIF191" s="5"/>
      <c r="JIG191" s="5"/>
      <c r="JIH191" s="5"/>
      <c r="JII191" s="5"/>
      <c r="JIJ191" s="5"/>
      <c r="JIK191" s="5"/>
      <c r="JIL191" s="5"/>
      <c r="JIM191" s="5"/>
      <c r="JIN191" s="5"/>
      <c r="JIO191" s="5"/>
      <c r="JIP191" s="5"/>
      <c r="JIQ191" s="5"/>
      <c r="JIR191" s="5"/>
      <c r="JIS191" s="5"/>
      <c r="JIT191" s="5"/>
      <c r="JIU191" s="5"/>
      <c r="JIV191" s="5"/>
      <c r="JIW191" s="5"/>
      <c r="JIX191" s="5"/>
      <c r="JIY191" s="5"/>
      <c r="JIZ191" s="5"/>
      <c r="JJA191" s="5"/>
      <c r="JJB191" s="5"/>
      <c r="JJC191" s="5"/>
      <c r="JJD191" s="5"/>
      <c r="JJE191" s="5"/>
      <c r="JJF191" s="5"/>
      <c r="JJG191" s="5"/>
      <c r="JJH191" s="5"/>
      <c r="JJI191" s="5"/>
      <c r="JJJ191" s="5"/>
      <c r="JJK191" s="5"/>
      <c r="JJL191" s="5"/>
      <c r="JJM191" s="5"/>
      <c r="JJN191" s="5"/>
      <c r="JJO191" s="5"/>
      <c r="JJP191" s="5"/>
      <c r="JJQ191" s="5"/>
      <c r="JJR191" s="5"/>
      <c r="JJS191" s="5"/>
      <c r="JJT191" s="5"/>
      <c r="JJU191" s="5"/>
      <c r="JJV191" s="5"/>
      <c r="JJW191" s="5"/>
      <c r="JJX191" s="5"/>
      <c r="JJY191" s="5"/>
      <c r="JJZ191" s="5"/>
      <c r="JKA191" s="5"/>
      <c r="JKB191" s="5"/>
      <c r="JKC191" s="5"/>
      <c r="JKD191" s="5"/>
      <c r="JKE191" s="5"/>
      <c r="JKF191" s="5"/>
      <c r="JKG191" s="5"/>
      <c r="JKH191" s="5"/>
      <c r="JKI191" s="5"/>
      <c r="JKJ191" s="5"/>
      <c r="JKK191" s="5"/>
      <c r="JKL191" s="5"/>
      <c r="JKM191" s="5"/>
      <c r="JKN191" s="5"/>
      <c r="JKO191" s="5"/>
      <c r="JKP191" s="5"/>
      <c r="JKQ191" s="5"/>
      <c r="JKR191" s="5"/>
      <c r="JKS191" s="5"/>
      <c r="JKT191" s="5"/>
      <c r="JKU191" s="5"/>
      <c r="JKV191" s="5"/>
      <c r="JKW191" s="5"/>
      <c r="JKX191" s="5"/>
      <c r="JKY191" s="5"/>
      <c r="JKZ191" s="5"/>
      <c r="JLA191" s="5"/>
      <c r="JLB191" s="5"/>
      <c r="JLC191" s="5"/>
      <c r="JLD191" s="5"/>
      <c r="JLE191" s="5"/>
      <c r="JLF191" s="5"/>
      <c r="JLG191" s="5"/>
      <c r="JLH191" s="5"/>
      <c r="JLI191" s="5"/>
      <c r="JLJ191" s="5"/>
      <c r="JLK191" s="5"/>
      <c r="JLL191" s="5"/>
      <c r="JLM191" s="5"/>
      <c r="JLN191" s="5"/>
      <c r="JLO191" s="5"/>
      <c r="JLP191" s="5"/>
      <c r="JLQ191" s="5"/>
      <c r="JLR191" s="5"/>
      <c r="JLS191" s="5"/>
      <c r="JLT191" s="5"/>
      <c r="JLU191" s="5"/>
      <c r="JLV191" s="5"/>
      <c r="JLW191" s="5"/>
      <c r="JLX191" s="5"/>
      <c r="JLY191" s="5"/>
      <c r="JLZ191" s="5"/>
      <c r="JMA191" s="5"/>
      <c r="JMB191" s="5"/>
      <c r="JMC191" s="5"/>
      <c r="JMD191" s="5"/>
      <c r="JME191" s="5"/>
      <c r="JMF191" s="5"/>
      <c r="JMG191" s="5"/>
      <c r="JMH191" s="5"/>
      <c r="JMI191" s="5"/>
      <c r="JMJ191" s="5"/>
      <c r="JMK191" s="5"/>
      <c r="JML191" s="5"/>
      <c r="JMM191" s="5"/>
      <c r="JMN191" s="5"/>
      <c r="JMO191" s="5"/>
      <c r="JMP191" s="5"/>
      <c r="JMQ191" s="5"/>
      <c r="JMR191" s="5"/>
      <c r="JMS191" s="5"/>
      <c r="JMT191" s="5"/>
      <c r="JMU191" s="5"/>
      <c r="JMV191" s="5"/>
      <c r="JMW191" s="5"/>
      <c r="JMX191" s="5"/>
      <c r="JMY191" s="5"/>
      <c r="JMZ191" s="5"/>
      <c r="JNA191" s="5"/>
      <c r="JNB191" s="5"/>
      <c r="JNC191" s="5"/>
      <c r="JND191" s="5"/>
      <c r="JNE191" s="5"/>
      <c r="JNF191" s="5"/>
      <c r="JNG191" s="5"/>
      <c r="JNH191" s="5"/>
      <c r="JNI191" s="5"/>
      <c r="JNJ191" s="5"/>
      <c r="JNK191" s="5"/>
      <c r="JNL191" s="5"/>
      <c r="JNM191" s="5"/>
      <c r="JNN191" s="5"/>
      <c r="JNO191" s="5"/>
      <c r="JNP191" s="5"/>
      <c r="JNQ191" s="5"/>
      <c r="JNR191" s="5"/>
      <c r="JNS191" s="5"/>
      <c r="JNT191" s="5"/>
      <c r="JNU191" s="5"/>
      <c r="JNV191" s="5"/>
      <c r="JNW191" s="5"/>
      <c r="JNX191" s="5"/>
      <c r="JNY191" s="5"/>
      <c r="JNZ191" s="5"/>
      <c r="JOA191" s="5"/>
      <c r="JOB191" s="5"/>
      <c r="JOC191" s="5"/>
      <c r="JOD191" s="5"/>
      <c r="JOE191" s="5"/>
      <c r="JOF191" s="5"/>
      <c r="JOG191" s="5"/>
      <c r="JOH191" s="5"/>
      <c r="JOI191" s="5"/>
      <c r="JOJ191" s="5"/>
      <c r="JOK191" s="5"/>
      <c r="JOL191" s="5"/>
      <c r="JOM191" s="5"/>
      <c r="JON191" s="5"/>
      <c r="JOO191" s="5"/>
      <c r="JOP191" s="5"/>
      <c r="JOQ191" s="5"/>
      <c r="JOR191" s="5"/>
      <c r="JOS191" s="5"/>
      <c r="JOT191" s="5"/>
      <c r="JOU191" s="5"/>
      <c r="JOV191" s="5"/>
      <c r="JOW191" s="5"/>
      <c r="JOX191" s="5"/>
      <c r="JOY191" s="5"/>
      <c r="JOZ191" s="5"/>
      <c r="JPA191" s="5"/>
      <c r="JPB191" s="5"/>
      <c r="JPC191" s="5"/>
      <c r="JPD191" s="5"/>
      <c r="JPE191" s="5"/>
      <c r="JPF191" s="5"/>
      <c r="JPG191" s="5"/>
      <c r="JPH191" s="5"/>
      <c r="JPI191" s="5"/>
      <c r="JPJ191" s="5"/>
      <c r="JPK191" s="5"/>
      <c r="JPL191" s="5"/>
      <c r="JPM191" s="5"/>
      <c r="JPN191" s="5"/>
      <c r="JPO191" s="5"/>
      <c r="JPP191" s="5"/>
      <c r="JPQ191" s="5"/>
      <c r="JPR191" s="5"/>
      <c r="JPS191" s="5"/>
      <c r="JPT191" s="5"/>
      <c r="JPU191" s="5"/>
      <c r="JPV191" s="5"/>
      <c r="JPW191" s="5"/>
      <c r="JPX191" s="5"/>
      <c r="JPY191" s="5"/>
      <c r="JPZ191" s="5"/>
      <c r="JQA191" s="5"/>
      <c r="JQB191" s="5"/>
      <c r="JQC191" s="5"/>
      <c r="JQD191" s="5"/>
      <c r="JQE191" s="5"/>
      <c r="JQF191" s="5"/>
      <c r="JQG191" s="5"/>
      <c r="JQH191" s="5"/>
      <c r="JQI191" s="5"/>
      <c r="JQJ191" s="5"/>
      <c r="JQK191" s="5"/>
      <c r="JQL191" s="5"/>
      <c r="JQM191" s="5"/>
      <c r="JQN191" s="5"/>
      <c r="JQO191" s="5"/>
      <c r="JQP191" s="5"/>
      <c r="JQQ191" s="5"/>
      <c r="JQR191" s="5"/>
      <c r="JQS191" s="5"/>
      <c r="JQT191" s="5"/>
      <c r="JQU191" s="5"/>
      <c r="JQV191" s="5"/>
      <c r="JQW191" s="5"/>
      <c r="JQX191" s="5"/>
      <c r="JQY191" s="5"/>
      <c r="JQZ191" s="5"/>
      <c r="JRA191" s="5"/>
      <c r="JRB191" s="5"/>
      <c r="JRC191" s="5"/>
      <c r="JRD191" s="5"/>
      <c r="JRE191" s="5"/>
      <c r="JRF191" s="5"/>
      <c r="JRG191" s="5"/>
      <c r="JRH191" s="5"/>
      <c r="JRI191" s="5"/>
      <c r="JRJ191" s="5"/>
      <c r="JRK191" s="5"/>
      <c r="JRL191" s="5"/>
      <c r="JRM191" s="5"/>
      <c r="JRN191" s="5"/>
      <c r="JRO191" s="5"/>
      <c r="JRP191" s="5"/>
      <c r="JRQ191" s="5"/>
      <c r="JRR191" s="5"/>
      <c r="JRS191" s="5"/>
      <c r="JRT191" s="5"/>
      <c r="JRU191" s="5"/>
      <c r="JRV191" s="5"/>
      <c r="JRW191" s="5"/>
      <c r="JRX191" s="5"/>
      <c r="JRY191" s="5"/>
      <c r="JRZ191" s="5"/>
      <c r="JSA191" s="5"/>
      <c r="JSB191" s="5"/>
      <c r="JSC191" s="5"/>
      <c r="JSD191" s="5"/>
      <c r="JSE191" s="5"/>
      <c r="JSF191" s="5"/>
      <c r="JSG191" s="5"/>
      <c r="JSH191" s="5"/>
      <c r="JSI191" s="5"/>
      <c r="JSJ191" s="5"/>
      <c r="JSK191" s="5"/>
      <c r="JSL191" s="5"/>
      <c r="JSM191" s="5"/>
      <c r="JSN191" s="5"/>
      <c r="JSO191" s="5"/>
      <c r="JSP191" s="5"/>
      <c r="JSQ191" s="5"/>
      <c r="JSR191" s="5"/>
      <c r="JSS191" s="5"/>
      <c r="JST191" s="5"/>
      <c r="JSU191" s="5"/>
      <c r="JSV191" s="5"/>
      <c r="JSW191" s="5"/>
      <c r="JSX191" s="5"/>
      <c r="JSY191" s="5"/>
      <c r="JSZ191" s="5"/>
      <c r="JTA191" s="5"/>
      <c r="JTB191" s="5"/>
      <c r="JTC191" s="5"/>
      <c r="JTD191" s="5"/>
      <c r="JTE191" s="5"/>
      <c r="JTF191" s="5"/>
      <c r="JTG191" s="5"/>
      <c r="JTH191" s="5"/>
      <c r="JTI191" s="5"/>
      <c r="JTJ191" s="5"/>
      <c r="JTK191" s="5"/>
      <c r="JTL191" s="5"/>
      <c r="JTM191" s="5"/>
      <c r="JTN191" s="5"/>
      <c r="JTO191" s="5"/>
      <c r="JTP191" s="5"/>
      <c r="JTQ191" s="5"/>
      <c r="JTR191" s="5"/>
      <c r="JTS191" s="5"/>
      <c r="JTT191" s="5"/>
      <c r="JTU191" s="5"/>
      <c r="JTV191" s="5"/>
      <c r="JTW191" s="5"/>
      <c r="JTX191" s="5"/>
      <c r="JTY191" s="5"/>
      <c r="JTZ191" s="5"/>
      <c r="JUA191" s="5"/>
      <c r="JUB191" s="5"/>
      <c r="JUC191" s="5"/>
      <c r="JUD191" s="5"/>
      <c r="JUE191" s="5"/>
      <c r="JUF191" s="5"/>
      <c r="JUG191" s="5"/>
      <c r="JUH191" s="5"/>
      <c r="JUI191" s="5"/>
      <c r="JUJ191" s="5"/>
      <c r="JUK191" s="5"/>
      <c r="JUL191" s="5"/>
      <c r="JUM191" s="5"/>
      <c r="JUN191" s="5"/>
      <c r="JUO191" s="5"/>
      <c r="JUP191" s="5"/>
      <c r="JUQ191" s="5"/>
      <c r="JUR191" s="5"/>
      <c r="JUS191" s="5"/>
      <c r="JUT191" s="5"/>
      <c r="JUU191" s="5"/>
      <c r="JUV191" s="5"/>
      <c r="JUW191" s="5"/>
      <c r="JUX191" s="5"/>
      <c r="JUY191" s="5"/>
      <c r="JUZ191" s="5"/>
      <c r="JVA191" s="5"/>
      <c r="JVB191" s="5"/>
      <c r="JVC191" s="5"/>
      <c r="JVD191" s="5"/>
      <c r="JVE191" s="5"/>
      <c r="JVF191" s="5"/>
      <c r="JVG191" s="5"/>
      <c r="JVH191" s="5"/>
      <c r="JVI191" s="5"/>
      <c r="JVJ191" s="5"/>
      <c r="JVK191" s="5"/>
      <c r="JVL191" s="5"/>
      <c r="JVM191" s="5"/>
      <c r="JVN191" s="5"/>
      <c r="JVO191" s="5"/>
      <c r="JVP191" s="5"/>
      <c r="JVQ191" s="5"/>
      <c r="JVR191" s="5"/>
      <c r="JVS191" s="5"/>
      <c r="JVT191" s="5"/>
      <c r="JVU191" s="5"/>
      <c r="JVV191" s="5"/>
      <c r="JVW191" s="5"/>
      <c r="JVX191" s="5"/>
      <c r="JVY191" s="5"/>
      <c r="JVZ191" s="5"/>
      <c r="JWA191" s="5"/>
      <c r="JWB191" s="5"/>
      <c r="JWC191" s="5"/>
      <c r="JWD191" s="5"/>
      <c r="JWE191" s="5"/>
      <c r="JWF191" s="5"/>
      <c r="JWG191" s="5"/>
      <c r="JWH191" s="5"/>
      <c r="JWI191" s="5"/>
      <c r="JWJ191" s="5"/>
      <c r="JWK191" s="5"/>
      <c r="JWL191" s="5"/>
      <c r="JWM191" s="5"/>
      <c r="JWN191" s="5"/>
      <c r="JWO191" s="5"/>
      <c r="JWP191" s="5"/>
      <c r="JWQ191" s="5"/>
      <c r="JWR191" s="5"/>
      <c r="JWS191" s="5"/>
      <c r="JWT191" s="5"/>
      <c r="JWU191" s="5"/>
      <c r="JWV191" s="5"/>
      <c r="JWW191" s="5"/>
      <c r="JWX191" s="5"/>
      <c r="JWY191" s="5"/>
      <c r="JWZ191" s="5"/>
      <c r="JXA191" s="5"/>
      <c r="JXB191" s="5"/>
      <c r="JXC191" s="5"/>
      <c r="JXD191" s="5"/>
      <c r="JXE191" s="5"/>
      <c r="JXF191" s="5"/>
      <c r="JXG191" s="5"/>
      <c r="JXH191" s="5"/>
      <c r="JXI191" s="5"/>
      <c r="JXJ191" s="5"/>
      <c r="JXK191" s="5"/>
      <c r="JXL191" s="5"/>
      <c r="JXM191" s="5"/>
      <c r="JXN191" s="5"/>
      <c r="JXO191" s="5"/>
      <c r="JXP191" s="5"/>
      <c r="JXQ191" s="5"/>
      <c r="JXR191" s="5"/>
      <c r="JXS191" s="5"/>
      <c r="JXT191" s="5"/>
      <c r="JXU191" s="5"/>
      <c r="JXV191" s="5"/>
      <c r="JXW191" s="5"/>
      <c r="JXX191" s="5"/>
      <c r="JXY191" s="5"/>
      <c r="JXZ191" s="5"/>
      <c r="JYA191" s="5"/>
      <c r="JYB191" s="5"/>
      <c r="JYC191" s="5"/>
      <c r="JYD191" s="5"/>
      <c r="JYE191" s="5"/>
      <c r="JYF191" s="5"/>
      <c r="JYG191" s="5"/>
      <c r="JYH191" s="5"/>
      <c r="JYI191" s="5"/>
      <c r="JYJ191" s="5"/>
      <c r="JYK191" s="5"/>
      <c r="JYL191" s="5"/>
      <c r="JYM191" s="5"/>
      <c r="JYN191" s="5"/>
      <c r="JYO191" s="5"/>
      <c r="JYP191" s="5"/>
      <c r="JYQ191" s="5"/>
      <c r="JYR191" s="5"/>
      <c r="JYS191" s="5"/>
      <c r="JYT191" s="5"/>
      <c r="JYU191" s="5"/>
      <c r="JYV191" s="5"/>
      <c r="JYW191" s="5"/>
      <c r="JYX191" s="5"/>
      <c r="JYY191" s="5"/>
      <c r="JYZ191" s="5"/>
      <c r="JZA191" s="5"/>
      <c r="JZB191" s="5"/>
      <c r="JZC191" s="5"/>
      <c r="JZD191" s="5"/>
      <c r="JZE191" s="5"/>
      <c r="JZF191" s="5"/>
      <c r="JZG191" s="5"/>
      <c r="JZH191" s="5"/>
      <c r="JZI191" s="5"/>
      <c r="JZJ191" s="5"/>
      <c r="JZK191" s="5"/>
      <c r="JZL191" s="5"/>
      <c r="JZM191" s="5"/>
      <c r="JZN191" s="5"/>
      <c r="JZO191" s="5"/>
      <c r="JZP191" s="5"/>
      <c r="JZQ191" s="5"/>
      <c r="JZR191" s="5"/>
      <c r="JZS191" s="5"/>
      <c r="JZT191" s="5"/>
      <c r="JZU191" s="5"/>
      <c r="JZV191" s="5"/>
      <c r="JZW191" s="5"/>
      <c r="JZX191" s="5"/>
      <c r="JZY191" s="5"/>
      <c r="JZZ191" s="5"/>
      <c r="KAA191" s="5"/>
      <c r="KAB191" s="5"/>
      <c r="KAC191" s="5"/>
      <c r="KAD191" s="5"/>
      <c r="KAE191" s="5"/>
      <c r="KAF191" s="5"/>
      <c r="KAG191" s="5"/>
      <c r="KAH191" s="5"/>
      <c r="KAI191" s="5"/>
      <c r="KAJ191" s="5"/>
      <c r="KAK191" s="5"/>
      <c r="KAL191" s="5"/>
      <c r="KAM191" s="5"/>
      <c r="KAN191" s="5"/>
      <c r="KAO191" s="5"/>
      <c r="KAP191" s="5"/>
      <c r="KAQ191" s="5"/>
      <c r="KAR191" s="5"/>
      <c r="KAS191" s="5"/>
      <c r="KAT191" s="5"/>
      <c r="KAU191" s="5"/>
      <c r="KAV191" s="5"/>
      <c r="KAW191" s="5"/>
      <c r="KAX191" s="5"/>
      <c r="KAY191" s="5"/>
      <c r="KAZ191" s="5"/>
      <c r="KBA191" s="5"/>
      <c r="KBB191" s="5"/>
      <c r="KBC191" s="5"/>
      <c r="KBD191" s="5"/>
      <c r="KBE191" s="5"/>
      <c r="KBF191" s="5"/>
      <c r="KBG191" s="5"/>
      <c r="KBH191" s="5"/>
      <c r="KBI191" s="5"/>
      <c r="KBJ191" s="5"/>
      <c r="KBK191" s="5"/>
      <c r="KBL191" s="5"/>
      <c r="KBM191" s="5"/>
      <c r="KBN191" s="5"/>
      <c r="KBO191" s="5"/>
      <c r="KBP191" s="5"/>
      <c r="KBQ191" s="5"/>
      <c r="KBR191" s="5"/>
      <c r="KBS191" s="5"/>
      <c r="KBT191" s="5"/>
      <c r="KBU191" s="5"/>
      <c r="KBV191" s="5"/>
      <c r="KBW191" s="5"/>
      <c r="KBX191" s="5"/>
      <c r="KBY191" s="5"/>
      <c r="KBZ191" s="5"/>
      <c r="KCA191" s="5"/>
      <c r="KCB191" s="5"/>
      <c r="KCC191" s="5"/>
      <c r="KCD191" s="5"/>
      <c r="KCE191" s="5"/>
      <c r="KCF191" s="5"/>
      <c r="KCG191" s="5"/>
      <c r="KCH191" s="5"/>
      <c r="KCI191" s="5"/>
      <c r="KCJ191" s="5"/>
      <c r="KCK191" s="5"/>
      <c r="KCL191" s="5"/>
      <c r="KCM191" s="5"/>
      <c r="KCN191" s="5"/>
      <c r="KCO191" s="5"/>
      <c r="KCP191" s="5"/>
      <c r="KCQ191" s="5"/>
      <c r="KCR191" s="5"/>
      <c r="KCS191" s="5"/>
      <c r="KCT191" s="5"/>
      <c r="KCU191" s="5"/>
      <c r="KCV191" s="5"/>
      <c r="KCW191" s="5"/>
      <c r="KCX191" s="5"/>
      <c r="KCY191" s="5"/>
      <c r="KCZ191" s="5"/>
      <c r="KDA191" s="5"/>
      <c r="KDB191" s="5"/>
      <c r="KDC191" s="5"/>
      <c r="KDD191" s="5"/>
      <c r="KDE191" s="5"/>
      <c r="KDF191" s="5"/>
      <c r="KDG191" s="5"/>
      <c r="KDH191" s="5"/>
      <c r="KDI191" s="5"/>
      <c r="KDJ191" s="5"/>
      <c r="KDK191" s="5"/>
      <c r="KDL191" s="5"/>
      <c r="KDM191" s="5"/>
      <c r="KDN191" s="5"/>
      <c r="KDO191" s="5"/>
      <c r="KDP191" s="5"/>
      <c r="KDQ191" s="5"/>
      <c r="KDR191" s="5"/>
      <c r="KDS191" s="5"/>
      <c r="KDT191" s="5"/>
      <c r="KDU191" s="5"/>
      <c r="KDV191" s="5"/>
      <c r="KDW191" s="5"/>
      <c r="KDX191" s="5"/>
      <c r="KDY191" s="5"/>
      <c r="KDZ191" s="5"/>
      <c r="KEA191" s="5"/>
      <c r="KEB191" s="5"/>
      <c r="KEC191" s="5"/>
      <c r="KED191" s="5"/>
      <c r="KEE191" s="5"/>
      <c r="KEF191" s="5"/>
      <c r="KEG191" s="5"/>
      <c r="KEH191" s="5"/>
      <c r="KEI191" s="5"/>
      <c r="KEJ191" s="5"/>
      <c r="KEK191" s="5"/>
      <c r="KEL191" s="5"/>
      <c r="KEM191" s="5"/>
      <c r="KEN191" s="5"/>
      <c r="KEO191" s="5"/>
      <c r="KEP191" s="5"/>
      <c r="KEQ191" s="5"/>
      <c r="KER191" s="5"/>
      <c r="KES191" s="5"/>
      <c r="KET191" s="5"/>
      <c r="KEU191" s="5"/>
      <c r="KEV191" s="5"/>
      <c r="KEW191" s="5"/>
      <c r="KEX191" s="5"/>
      <c r="KEY191" s="5"/>
      <c r="KEZ191" s="5"/>
      <c r="KFA191" s="5"/>
      <c r="KFB191" s="5"/>
      <c r="KFC191" s="5"/>
      <c r="KFD191" s="5"/>
      <c r="KFE191" s="5"/>
      <c r="KFF191" s="5"/>
      <c r="KFG191" s="5"/>
      <c r="KFH191" s="5"/>
      <c r="KFI191" s="5"/>
      <c r="KFJ191" s="5"/>
      <c r="KFK191" s="5"/>
      <c r="KFL191" s="5"/>
      <c r="KFM191" s="5"/>
      <c r="KFN191" s="5"/>
      <c r="KFO191" s="5"/>
      <c r="KFP191" s="5"/>
      <c r="KFQ191" s="5"/>
      <c r="KFR191" s="5"/>
      <c r="KFS191" s="5"/>
      <c r="KFT191" s="5"/>
      <c r="KFU191" s="5"/>
      <c r="KFV191" s="5"/>
      <c r="KFW191" s="5"/>
      <c r="KFX191" s="5"/>
      <c r="KFY191" s="5"/>
      <c r="KFZ191" s="5"/>
      <c r="KGA191" s="5"/>
      <c r="KGB191" s="5"/>
      <c r="KGC191" s="5"/>
      <c r="KGD191" s="5"/>
      <c r="KGE191" s="5"/>
      <c r="KGF191" s="5"/>
      <c r="KGG191" s="5"/>
      <c r="KGH191" s="5"/>
      <c r="KGI191" s="5"/>
      <c r="KGJ191" s="5"/>
      <c r="KGK191" s="5"/>
      <c r="KGL191" s="5"/>
      <c r="KGM191" s="5"/>
      <c r="KGN191" s="5"/>
      <c r="KGO191" s="5"/>
      <c r="KGP191" s="5"/>
      <c r="KGQ191" s="5"/>
      <c r="KGR191" s="5"/>
      <c r="KGS191" s="5"/>
      <c r="KGT191" s="5"/>
      <c r="KGU191" s="5"/>
      <c r="KGV191" s="5"/>
      <c r="KGW191" s="5"/>
      <c r="KGX191" s="5"/>
      <c r="KGY191" s="5"/>
      <c r="KGZ191" s="5"/>
      <c r="KHA191" s="5"/>
      <c r="KHB191" s="5"/>
      <c r="KHC191" s="5"/>
      <c r="KHD191" s="5"/>
      <c r="KHE191" s="5"/>
      <c r="KHF191" s="5"/>
      <c r="KHG191" s="5"/>
      <c r="KHH191" s="5"/>
      <c r="KHI191" s="5"/>
      <c r="KHJ191" s="5"/>
      <c r="KHK191" s="5"/>
      <c r="KHL191" s="5"/>
      <c r="KHM191" s="5"/>
      <c r="KHN191" s="5"/>
      <c r="KHO191" s="5"/>
      <c r="KHP191" s="5"/>
      <c r="KHQ191" s="5"/>
      <c r="KHR191" s="5"/>
      <c r="KHS191" s="5"/>
      <c r="KHT191" s="5"/>
      <c r="KHU191" s="5"/>
      <c r="KHV191" s="5"/>
      <c r="KHW191" s="5"/>
      <c r="KHX191" s="5"/>
      <c r="KHY191" s="5"/>
      <c r="KHZ191" s="5"/>
      <c r="KIA191" s="5"/>
      <c r="KIB191" s="5"/>
      <c r="KIC191" s="5"/>
      <c r="KID191" s="5"/>
      <c r="KIE191" s="5"/>
      <c r="KIF191" s="5"/>
      <c r="KIG191" s="5"/>
      <c r="KIH191" s="5"/>
      <c r="KII191" s="5"/>
      <c r="KIJ191" s="5"/>
      <c r="KIK191" s="5"/>
      <c r="KIL191" s="5"/>
      <c r="KIM191" s="5"/>
      <c r="KIN191" s="5"/>
      <c r="KIO191" s="5"/>
      <c r="KIP191" s="5"/>
      <c r="KIQ191" s="5"/>
      <c r="KIR191" s="5"/>
      <c r="KIS191" s="5"/>
      <c r="KIT191" s="5"/>
      <c r="KIU191" s="5"/>
      <c r="KIV191" s="5"/>
      <c r="KIW191" s="5"/>
      <c r="KIX191" s="5"/>
      <c r="KIY191" s="5"/>
      <c r="KIZ191" s="5"/>
      <c r="KJA191" s="5"/>
      <c r="KJB191" s="5"/>
      <c r="KJC191" s="5"/>
      <c r="KJD191" s="5"/>
      <c r="KJE191" s="5"/>
      <c r="KJF191" s="5"/>
      <c r="KJG191" s="5"/>
      <c r="KJH191" s="5"/>
      <c r="KJI191" s="5"/>
      <c r="KJJ191" s="5"/>
      <c r="KJK191" s="5"/>
      <c r="KJL191" s="5"/>
      <c r="KJM191" s="5"/>
      <c r="KJN191" s="5"/>
      <c r="KJO191" s="5"/>
      <c r="KJP191" s="5"/>
      <c r="KJQ191" s="5"/>
      <c r="KJR191" s="5"/>
      <c r="KJS191" s="5"/>
      <c r="KJT191" s="5"/>
      <c r="KJU191" s="5"/>
      <c r="KJV191" s="5"/>
      <c r="KJW191" s="5"/>
      <c r="KJX191" s="5"/>
      <c r="KJY191" s="5"/>
      <c r="KJZ191" s="5"/>
      <c r="KKA191" s="5"/>
      <c r="KKB191" s="5"/>
      <c r="KKC191" s="5"/>
      <c r="KKD191" s="5"/>
      <c r="KKE191" s="5"/>
      <c r="KKF191" s="5"/>
      <c r="KKG191" s="5"/>
      <c r="KKH191" s="5"/>
      <c r="KKI191" s="5"/>
      <c r="KKJ191" s="5"/>
      <c r="KKK191" s="5"/>
      <c r="KKL191" s="5"/>
      <c r="KKM191" s="5"/>
      <c r="KKN191" s="5"/>
      <c r="KKO191" s="5"/>
      <c r="KKP191" s="5"/>
      <c r="KKQ191" s="5"/>
      <c r="KKR191" s="5"/>
      <c r="KKS191" s="5"/>
      <c r="KKT191" s="5"/>
      <c r="KKU191" s="5"/>
      <c r="KKV191" s="5"/>
      <c r="KKW191" s="5"/>
      <c r="KKX191" s="5"/>
      <c r="KKY191" s="5"/>
      <c r="KKZ191" s="5"/>
      <c r="KLA191" s="5"/>
      <c r="KLB191" s="5"/>
      <c r="KLC191" s="5"/>
      <c r="KLD191" s="5"/>
      <c r="KLE191" s="5"/>
      <c r="KLF191" s="5"/>
      <c r="KLG191" s="5"/>
      <c r="KLH191" s="5"/>
      <c r="KLI191" s="5"/>
      <c r="KLJ191" s="5"/>
      <c r="KLK191" s="5"/>
      <c r="KLL191" s="5"/>
      <c r="KLM191" s="5"/>
      <c r="KLN191" s="5"/>
      <c r="KLO191" s="5"/>
      <c r="KLP191" s="5"/>
      <c r="KLQ191" s="5"/>
      <c r="KLR191" s="5"/>
      <c r="KLS191" s="5"/>
      <c r="KLT191" s="5"/>
      <c r="KLU191" s="5"/>
      <c r="KLV191" s="5"/>
      <c r="KLW191" s="5"/>
      <c r="KLX191" s="5"/>
      <c r="KLY191" s="5"/>
      <c r="KLZ191" s="5"/>
      <c r="KMA191" s="5"/>
      <c r="KMB191" s="5"/>
      <c r="KMC191" s="5"/>
      <c r="KMD191" s="5"/>
      <c r="KME191" s="5"/>
      <c r="KMF191" s="5"/>
      <c r="KMG191" s="5"/>
      <c r="KMH191" s="5"/>
      <c r="KMI191" s="5"/>
      <c r="KMJ191" s="5"/>
      <c r="KMK191" s="5"/>
      <c r="KML191" s="5"/>
      <c r="KMM191" s="5"/>
      <c r="KMN191" s="5"/>
      <c r="KMO191" s="5"/>
      <c r="KMP191" s="5"/>
      <c r="KMQ191" s="5"/>
      <c r="KMR191" s="5"/>
      <c r="KMS191" s="5"/>
      <c r="KMT191" s="5"/>
      <c r="KMU191" s="5"/>
      <c r="KMV191" s="5"/>
      <c r="KMW191" s="5"/>
      <c r="KMX191" s="5"/>
      <c r="KMY191" s="5"/>
      <c r="KMZ191" s="5"/>
      <c r="KNA191" s="5"/>
      <c r="KNB191" s="5"/>
      <c r="KNC191" s="5"/>
      <c r="KND191" s="5"/>
      <c r="KNE191" s="5"/>
      <c r="KNF191" s="5"/>
      <c r="KNG191" s="5"/>
      <c r="KNH191" s="5"/>
      <c r="KNI191" s="5"/>
      <c r="KNJ191" s="5"/>
      <c r="KNK191" s="5"/>
      <c r="KNL191" s="5"/>
      <c r="KNM191" s="5"/>
      <c r="KNN191" s="5"/>
      <c r="KNO191" s="5"/>
      <c r="KNP191" s="5"/>
      <c r="KNQ191" s="5"/>
      <c r="KNR191" s="5"/>
      <c r="KNS191" s="5"/>
      <c r="KNT191" s="5"/>
      <c r="KNU191" s="5"/>
      <c r="KNV191" s="5"/>
      <c r="KNW191" s="5"/>
      <c r="KNX191" s="5"/>
      <c r="KNY191" s="5"/>
      <c r="KNZ191" s="5"/>
      <c r="KOA191" s="5"/>
      <c r="KOB191" s="5"/>
      <c r="KOC191" s="5"/>
      <c r="KOD191" s="5"/>
      <c r="KOE191" s="5"/>
      <c r="KOF191" s="5"/>
      <c r="KOG191" s="5"/>
      <c r="KOH191" s="5"/>
      <c r="KOI191" s="5"/>
      <c r="KOJ191" s="5"/>
      <c r="KOK191" s="5"/>
      <c r="KOL191" s="5"/>
      <c r="KOM191" s="5"/>
      <c r="KON191" s="5"/>
      <c r="KOO191" s="5"/>
      <c r="KOP191" s="5"/>
      <c r="KOQ191" s="5"/>
      <c r="KOR191" s="5"/>
      <c r="KOS191" s="5"/>
      <c r="KOT191" s="5"/>
      <c r="KOU191" s="5"/>
      <c r="KOV191" s="5"/>
      <c r="KOW191" s="5"/>
      <c r="KOX191" s="5"/>
      <c r="KOY191" s="5"/>
      <c r="KOZ191" s="5"/>
      <c r="KPA191" s="5"/>
      <c r="KPB191" s="5"/>
      <c r="KPC191" s="5"/>
      <c r="KPD191" s="5"/>
      <c r="KPE191" s="5"/>
      <c r="KPF191" s="5"/>
      <c r="KPG191" s="5"/>
      <c r="KPH191" s="5"/>
      <c r="KPI191" s="5"/>
      <c r="KPJ191" s="5"/>
      <c r="KPK191" s="5"/>
      <c r="KPL191" s="5"/>
      <c r="KPM191" s="5"/>
      <c r="KPN191" s="5"/>
      <c r="KPO191" s="5"/>
      <c r="KPP191" s="5"/>
      <c r="KPQ191" s="5"/>
      <c r="KPR191" s="5"/>
      <c r="KPS191" s="5"/>
      <c r="KPT191" s="5"/>
      <c r="KPU191" s="5"/>
      <c r="KPV191" s="5"/>
      <c r="KPW191" s="5"/>
      <c r="KPX191" s="5"/>
      <c r="KPY191" s="5"/>
      <c r="KPZ191" s="5"/>
      <c r="KQA191" s="5"/>
      <c r="KQB191" s="5"/>
      <c r="KQC191" s="5"/>
      <c r="KQD191" s="5"/>
      <c r="KQE191" s="5"/>
      <c r="KQF191" s="5"/>
      <c r="KQG191" s="5"/>
      <c r="KQH191" s="5"/>
      <c r="KQI191" s="5"/>
      <c r="KQJ191" s="5"/>
      <c r="KQK191" s="5"/>
      <c r="KQL191" s="5"/>
      <c r="KQM191" s="5"/>
      <c r="KQN191" s="5"/>
      <c r="KQO191" s="5"/>
      <c r="KQP191" s="5"/>
      <c r="KQQ191" s="5"/>
      <c r="KQR191" s="5"/>
      <c r="KQS191" s="5"/>
      <c r="KQT191" s="5"/>
      <c r="KQU191" s="5"/>
      <c r="KQV191" s="5"/>
      <c r="KQW191" s="5"/>
      <c r="KQX191" s="5"/>
      <c r="KQY191" s="5"/>
      <c r="KQZ191" s="5"/>
      <c r="KRA191" s="5"/>
      <c r="KRB191" s="5"/>
      <c r="KRC191" s="5"/>
      <c r="KRD191" s="5"/>
      <c r="KRE191" s="5"/>
      <c r="KRF191" s="5"/>
      <c r="KRG191" s="5"/>
      <c r="KRH191" s="5"/>
      <c r="KRI191" s="5"/>
      <c r="KRJ191" s="5"/>
      <c r="KRK191" s="5"/>
      <c r="KRL191" s="5"/>
      <c r="KRM191" s="5"/>
      <c r="KRN191" s="5"/>
      <c r="KRO191" s="5"/>
      <c r="KRP191" s="5"/>
      <c r="KRQ191" s="5"/>
      <c r="KRR191" s="5"/>
      <c r="KRS191" s="5"/>
      <c r="KRT191" s="5"/>
      <c r="KRU191" s="5"/>
      <c r="KRV191" s="5"/>
      <c r="KRW191" s="5"/>
      <c r="KRX191" s="5"/>
      <c r="KRY191" s="5"/>
      <c r="KRZ191" s="5"/>
      <c r="KSA191" s="5"/>
      <c r="KSB191" s="5"/>
      <c r="KSC191" s="5"/>
      <c r="KSD191" s="5"/>
      <c r="KSE191" s="5"/>
      <c r="KSF191" s="5"/>
      <c r="KSG191" s="5"/>
      <c r="KSH191" s="5"/>
      <c r="KSI191" s="5"/>
      <c r="KSJ191" s="5"/>
      <c r="KSK191" s="5"/>
      <c r="KSL191" s="5"/>
      <c r="KSM191" s="5"/>
      <c r="KSN191" s="5"/>
      <c r="KSO191" s="5"/>
      <c r="KSP191" s="5"/>
      <c r="KSQ191" s="5"/>
      <c r="KSR191" s="5"/>
      <c r="KSS191" s="5"/>
      <c r="KST191" s="5"/>
      <c r="KSU191" s="5"/>
      <c r="KSV191" s="5"/>
      <c r="KSW191" s="5"/>
      <c r="KSX191" s="5"/>
      <c r="KSY191" s="5"/>
      <c r="KSZ191" s="5"/>
      <c r="KTA191" s="5"/>
      <c r="KTB191" s="5"/>
      <c r="KTC191" s="5"/>
      <c r="KTD191" s="5"/>
      <c r="KTE191" s="5"/>
      <c r="KTF191" s="5"/>
      <c r="KTG191" s="5"/>
      <c r="KTH191" s="5"/>
      <c r="KTI191" s="5"/>
      <c r="KTJ191" s="5"/>
      <c r="KTK191" s="5"/>
      <c r="KTL191" s="5"/>
      <c r="KTM191" s="5"/>
      <c r="KTN191" s="5"/>
      <c r="KTO191" s="5"/>
      <c r="KTP191" s="5"/>
      <c r="KTQ191" s="5"/>
      <c r="KTR191" s="5"/>
      <c r="KTS191" s="5"/>
      <c r="KTT191" s="5"/>
      <c r="KTU191" s="5"/>
      <c r="KTV191" s="5"/>
      <c r="KTW191" s="5"/>
      <c r="KTX191" s="5"/>
      <c r="KTY191" s="5"/>
      <c r="KTZ191" s="5"/>
      <c r="KUA191" s="5"/>
      <c r="KUB191" s="5"/>
      <c r="KUC191" s="5"/>
      <c r="KUD191" s="5"/>
      <c r="KUE191" s="5"/>
      <c r="KUF191" s="5"/>
      <c r="KUG191" s="5"/>
      <c r="KUH191" s="5"/>
      <c r="KUI191" s="5"/>
      <c r="KUJ191" s="5"/>
      <c r="KUK191" s="5"/>
      <c r="KUL191" s="5"/>
      <c r="KUM191" s="5"/>
      <c r="KUN191" s="5"/>
      <c r="KUO191" s="5"/>
      <c r="KUP191" s="5"/>
      <c r="KUQ191" s="5"/>
      <c r="KUR191" s="5"/>
      <c r="KUS191" s="5"/>
      <c r="KUT191" s="5"/>
      <c r="KUU191" s="5"/>
      <c r="KUV191" s="5"/>
      <c r="KUW191" s="5"/>
      <c r="KUX191" s="5"/>
      <c r="KUY191" s="5"/>
      <c r="KUZ191" s="5"/>
      <c r="KVA191" s="5"/>
      <c r="KVB191" s="5"/>
      <c r="KVC191" s="5"/>
      <c r="KVD191" s="5"/>
      <c r="KVE191" s="5"/>
      <c r="KVF191" s="5"/>
      <c r="KVG191" s="5"/>
      <c r="KVH191" s="5"/>
      <c r="KVI191" s="5"/>
      <c r="KVJ191" s="5"/>
      <c r="KVK191" s="5"/>
      <c r="KVL191" s="5"/>
      <c r="KVM191" s="5"/>
      <c r="KVN191" s="5"/>
      <c r="KVO191" s="5"/>
      <c r="KVP191" s="5"/>
      <c r="KVQ191" s="5"/>
      <c r="KVR191" s="5"/>
      <c r="KVS191" s="5"/>
      <c r="KVT191" s="5"/>
      <c r="KVU191" s="5"/>
      <c r="KVV191" s="5"/>
      <c r="KVW191" s="5"/>
      <c r="KVX191" s="5"/>
      <c r="KVY191" s="5"/>
      <c r="KVZ191" s="5"/>
      <c r="KWA191" s="5"/>
      <c r="KWB191" s="5"/>
      <c r="KWC191" s="5"/>
      <c r="KWD191" s="5"/>
      <c r="KWE191" s="5"/>
      <c r="KWF191" s="5"/>
      <c r="KWG191" s="5"/>
      <c r="KWH191" s="5"/>
      <c r="KWI191" s="5"/>
      <c r="KWJ191" s="5"/>
      <c r="KWK191" s="5"/>
      <c r="KWL191" s="5"/>
      <c r="KWM191" s="5"/>
      <c r="KWN191" s="5"/>
      <c r="KWO191" s="5"/>
      <c r="KWP191" s="5"/>
      <c r="KWQ191" s="5"/>
      <c r="KWR191" s="5"/>
      <c r="KWS191" s="5"/>
      <c r="KWT191" s="5"/>
      <c r="KWU191" s="5"/>
      <c r="KWV191" s="5"/>
      <c r="KWW191" s="5"/>
      <c r="KWX191" s="5"/>
      <c r="KWY191" s="5"/>
      <c r="KWZ191" s="5"/>
      <c r="KXA191" s="5"/>
      <c r="KXB191" s="5"/>
      <c r="KXC191" s="5"/>
      <c r="KXD191" s="5"/>
      <c r="KXE191" s="5"/>
      <c r="KXF191" s="5"/>
      <c r="KXG191" s="5"/>
      <c r="KXH191" s="5"/>
      <c r="KXI191" s="5"/>
      <c r="KXJ191" s="5"/>
      <c r="KXK191" s="5"/>
      <c r="KXL191" s="5"/>
      <c r="KXM191" s="5"/>
      <c r="KXN191" s="5"/>
      <c r="KXO191" s="5"/>
      <c r="KXP191" s="5"/>
      <c r="KXQ191" s="5"/>
      <c r="KXR191" s="5"/>
      <c r="KXS191" s="5"/>
      <c r="KXT191" s="5"/>
      <c r="KXU191" s="5"/>
      <c r="KXV191" s="5"/>
      <c r="KXW191" s="5"/>
      <c r="KXX191" s="5"/>
      <c r="KXY191" s="5"/>
      <c r="KXZ191" s="5"/>
      <c r="KYA191" s="5"/>
      <c r="KYB191" s="5"/>
      <c r="KYC191" s="5"/>
      <c r="KYD191" s="5"/>
      <c r="KYE191" s="5"/>
      <c r="KYF191" s="5"/>
      <c r="KYG191" s="5"/>
      <c r="KYH191" s="5"/>
      <c r="KYI191" s="5"/>
      <c r="KYJ191" s="5"/>
      <c r="KYK191" s="5"/>
      <c r="KYL191" s="5"/>
      <c r="KYM191" s="5"/>
      <c r="KYN191" s="5"/>
      <c r="KYO191" s="5"/>
      <c r="KYP191" s="5"/>
      <c r="KYQ191" s="5"/>
      <c r="KYR191" s="5"/>
      <c r="KYS191" s="5"/>
      <c r="KYT191" s="5"/>
      <c r="KYU191" s="5"/>
      <c r="KYV191" s="5"/>
      <c r="KYW191" s="5"/>
      <c r="KYX191" s="5"/>
      <c r="KYY191" s="5"/>
      <c r="KYZ191" s="5"/>
      <c r="KZA191" s="5"/>
      <c r="KZB191" s="5"/>
      <c r="KZC191" s="5"/>
      <c r="KZD191" s="5"/>
      <c r="KZE191" s="5"/>
      <c r="KZF191" s="5"/>
      <c r="KZG191" s="5"/>
      <c r="KZH191" s="5"/>
      <c r="KZI191" s="5"/>
      <c r="KZJ191" s="5"/>
      <c r="KZK191" s="5"/>
      <c r="KZL191" s="5"/>
      <c r="KZM191" s="5"/>
      <c r="KZN191" s="5"/>
      <c r="KZO191" s="5"/>
      <c r="KZP191" s="5"/>
      <c r="KZQ191" s="5"/>
      <c r="KZR191" s="5"/>
      <c r="KZS191" s="5"/>
      <c r="KZT191" s="5"/>
      <c r="KZU191" s="5"/>
      <c r="KZV191" s="5"/>
      <c r="KZW191" s="5"/>
      <c r="KZX191" s="5"/>
      <c r="KZY191" s="5"/>
      <c r="KZZ191" s="5"/>
      <c r="LAA191" s="5"/>
      <c r="LAB191" s="5"/>
      <c r="LAC191" s="5"/>
      <c r="LAD191" s="5"/>
      <c r="LAE191" s="5"/>
      <c r="LAF191" s="5"/>
      <c r="LAG191" s="5"/>
      <c r="LAH191" s="5"/>
      <c r="LAI191" s="5"/>
      <c r="LAJ191" s="5"/>
      <c r="LAK191" s="5"/>
      <c r="LAL191" s="5"/>
      <c r="LAM191" s="5"/>
      <c r="LAN191" s="5"/>
      <c r="LAO191" s="5"/>
      <c r="LAP191" s="5"/>
      <c r="LAQ191" s="5"/>
      <c r="LAR191" s="5"/>
      <c r="LAS191" s="5"/>
      <c r="LAT191" s="5"/>
      <c r="LAU191" s="5"/>
      <c r="LAV191" s="5"/>
      <c r="LAW191" s="5"/>
      <c r="LAX191" s="5"/>
      <c r="LAY191" s="5"/>
      <c r="LAZ191" s="5"/>
      <c r="LBA191" s="5"/>
      <c r="LBB191" s="5"/>
      <c r="LBC191" s="5"/>
      <c r="LBD191" s="5"/>
      <c r="LBE191" s="5"/>
      <c r="LBF191" s="5"/>
      <c r="LBG191" s="5"/>
      <c r="LBH191" s="5"/>
      <c r="LBI191" s="5"/>
      <c r="LBJ191" s="5"/>
      <c r="LBK191" s="5"/>
      <c r="LBL191" s="5"/>
      <c r="LBM191" s="5"/>
      <c r="LBN191" s="5"/>
      <c r="LBO191" s="5"/>
      <c r="LBP191" s="5"/>
      <c r="LBQ191" s="5"/>
      <c r="LBR191" s="5"/>
      <c r="LBS191" s="5"/>
      <c r="LBT191" s="5"/>
      <c r="LBU191" s="5"/>
      <c r="LBV191" s="5"/>
      <c r="LBW191" s="5"/>
      <c r="LBX191" s="5"/>
      <c r="LBY191" s="5"/>
      <c r="LBZ191" s="5"/>
      <c r="LCA191" s="5"/>
      <c r="LCB191" s="5"/>
      <c r="LCC191" s="5"/>
      <c r="LCD191" s="5"/>
      <c r="LCE191" s="5"/>
      <c r="LCF191" s="5"/>
      <c r="LCG191" s="5"/>
      <c r="LCH191" s="5"/>
      <c r="LCI191" s="5"/>
      <c r="LCJ191" s="5"/>
      <c r="LCK191" s="5"/>
      <c r="LCL191" s="5"/>
      <c r="LCM191" s="5"/>
      <c r="LCN191" s="5"/>
      <c r="LCO191" s="5"/>
      <c r="LCP191" s="5"/>
      <c r="LCQ191" s="5"/>
      <c r="LCR191" s="5"/>
      <c r="LCS191" s="5"/>
      <c r="LCT191" s="5"/>
      <c r="LCU191" s="5"/>
      <c r="LCV191" s="5"/>
      <c r="LCW191" s="5"/>
      <c r="LCX191" s="5"/>
      <c r="LCY191" s="5"/>
      <c r="LCZ191" s="5"/>
      <c r="LDA191" s="5"/>
      <c r="LDB191" s="5"/>
      <c r="LDC191" s="5"/>
      <c r="LDD191" s="5"/>
      <c r="LDE191" s="5"/>
      <c r="LDF191" s="5"/>
      <c r="LDG191" s="5"/>
      <c r="LDH191" s="5"/>
      <c r="LDI191" s="5"/>
      <c r="LDJ191" s="5"/>
      <c r="LDK191" s="5"/>
      <c r="LDL191" s="5"/>
      <c r="LDM191" s="5"/>
      <c r="LDN191" s="5"/>
      <c r="LDO191" s="5"/>
      <c r="LDP191" s="5"/>
      <c r="LDQ191" s="5"/>
      <c r="LDR191" s="5"/>
      <c r="LDS191" s="5"/>
      <c r="LDT191" s="5"/>
      <c r="LDU191" s="5"/>
      <c r="LDV191" s="5"/>
      <c r="LDW191" s="5"/>
      <c r="LDX191" s="5"/>
      <c r="LDY191" s="5"/>
      <c r="LDZ191" s="5"/>
      <c r="LEA191" s="5"/>
      <c r="LEB191" s="5"/>
      <c r="LEC191" s="5"/>
      <c r="LED191" s="5"/>
      <c r="LEE191" s="5"/>
      <c r="LEF191" s="5"/>
      <c r="LEG191" s="5"/>
      <c r="LEH191" s="5"/>
      <c r="LEI191" s="5"/>
      <c r="LEJ191" s="5"/>
      <c r="LEK191" s="5"/>
      <c r="LEL191" s="5"/>
      <c r="LEM191" s="5"/>
      <c r="LEN191" s="5"/>
      <c r="LEO191" s="5"/>
      <c r="LEP191" s="5"/>
      <c r="LEQ191" s="5"/>
      <c r="LER191" s="5"/>
      <c r="LES191" s="5"/>
      <c r="LET191" s="5"/>
      <c r="LEU191" s="5"/>
      <c r="LEV191" s="5"/>
      <c r="LEW191" s="5"/>
      <c r="LEX191" s="5"/>
      <c r="LEY191" s="5"/>
      <c r="LEZ191" s="5"/>
      <c r="LFA191" s="5"/>
      <c r="LFB191" s="5"/>
      <c r="LFC191" s="5"/>
      <c r="LFD191" s="5"/>
      <c r="LFE191" s="5"/>
      <c r="LFF191" s="5"/>
      <c r="LFG191" s="5"/>
      <c r="LFH191" s="5"/>
      <c r="LFI191" s="5"/>
      <c r="LFJ191" s="5"/>
      <c r="LFK191" s="5"/>
      <c r="LFL191" s="5"/>
      <c r="LFM191" s="5"/>
      <c r="LFN191" s="5"/>
      <c r="LFO191" s="5"/>
      <c r="LFP191" s="5"/>
      <c r="LFQ191" s="5"/>
      <c r="LFR191" s="5"/>
      <c r="LFS191" s="5"/>
      <c r="LFT191" s="5"/>
      <c r="LFU191" s="5"/>
      <c r="LFV191" s="5"/>
      <c r="LFW191" s="5"/>
      <c r="LFX191" s="5"/>
      <c r="LFY191" s="5"/>
      <c r="LFZ191" s="5"/>
      <c r="LGA191" s="5"/>
      <c r="LGB191" s="5"/>
      <c r="LGC191" s="5"/>
      <c r="LGD191" s="5"/>
      <c r="LGE191" s="5"/>
      <c r="LGF191" s="5"/>
      <c r="LGG191" s="5"/>
      <c r="LGH191" s="5"/>
      <c r="LGI191" s="5"/>
      <c r="LGJ191" s="5"/>
      <c r="LGK191" s="5"/>
      <c r="LGL191" s="5"/>
      <c r="LGM191" s="5"/>
      <c r="LGN191" s="5"/>
      <c r="LGO191" s="5"/>
      <c r="LGP191" s="5"/>
      <c r="LGQ191" s="5"/>
      <c r="LGR191" s="5"/>
      <c r="LGS191" s="5"/>
      <c r="LGT191" s="5"/>
      <c r="LGU191" s="5"/>
      <c r="LGV191" s="5"/>
      <c r="LGW191" s="5"/>
      <c r="LGX191" s="5"/>
      <c r="LGY191" s="5"/>
      <c r="LGZ191" s="5"/>
      <c r="LHA191" s="5"/>
      <c r="LHB191" s="5"/>
      <c r="LHC191" s="5"/>
      <c r="LHD191" s="5"/>
      <c r="LHE191" s="5"/>
      <c r="LHF191" s="5"/>
      <c r="LHG191" s="5"/>
      <c r="LHH191" s="5"/>
      <c r="LHI191" s="5"/>
      <c r="LHJ191" s="5"/>
      <c r="LHK191" s="5"/>
      <c r="LHL191" s="5"/>
      <c r="LHM191" s="5"/>
      <c r="LHN191" s="5"/>
      <c r="LHO191" s="5"/>
      <c r="LHP191" s="5"/>
      <c r="LHQ191" s="5"/>
      <c r="LHR191" s="5"/>
      <c r="LHS191" s="5"/>
      <c r="LHT191" s="5"/>
      <c r="LHU191" s="5"/>
      <c r="LHV191" s="5"/>
      <c r="LHW191" s="5"/>
      <c r="LHX191" s="5"/>
      <c r="LHY191" s="5"/>
      <c r="LHZ191" s="5"/>
      <c r="LIA191" s="5"/>
      <c r="LIB191" s="5"/>
      <c r="LIC191" s="5"/>
      <c r="LID191" s="5"/>
      <c r="LIE191" s="5"/>
      <c r="LIF191" s="5"/>
      <c r="LIG191" s="5"/>
      <c r="LIH191" s="5"/>
      <c r="LII191" s="5"/>
      <c r="LIJ191" s="5"/>
      <c r="LIK191" s="5"/>
      <c r="LIL191" s="5"/>
      <c r="LIM191" s="5"/>
      <c r="LIN191" s="5"/>
      <c r="LIO191" s="5"/>
      <c r="LIP191" s="5"/>
      <c r="LIQ191" s="5"/>
      <c r="LIR191" s="5"/>
      <c r="LIS191" s="5"/>
      <c r="LIT191" s="5"/>
      <c r="LIU191" s="5"/>
      <c r="LIV191" s="5"/>
      <c r="LIW191" s="5"/>
      <c r="LIX191" s="5"/>
      <c r="LIY191" s="5"/>
      <c r="LIZ191" s="5"/>
      <c r="LJA191" s="5"/>
      <c r="LJB191" s="5"/>
      <c r="LJC191" s="5"/>
      <c r="LJD191" s="5"/>
      <c r="LJE191" s="5"/>
      <c r="LJF191" s="5"/>
      <c r="LJG191" s="5"/>
      <c r="LJH191" s="5"/>
      <c r="LJI191" s="5"/>
      <c r="LJJ191" s="5"/>
      <c r="LJK191" s="5"/>
      <c r="LJL191" s="5"/>
      <c r="LJM191" s="5"/>
      <c r="LJN191" s="5"/>
      <c r="LJO191" s="5"/>
      <c r="LJP191" s="5"/>
      <c r="LJQ191" s="5"/>
      <c r="LJR191" s="5"/>
      <c r="LJS191" s="5"/>
      <c r="LJT191" s="5"/>
      <c r="LJU191" s="5"/>
      <c r="LJV191" s="5"/>
      <c r="LJW191" s="5"/>
      <c r="LJX191" s="5"/>
      <c r="LJY191" s="5"/>
      <c r="LJZ191" s="5"/>
      <c r="LKA191" s="5"/>
      <c r="LKB191" s="5"/>
      <c r="LKC191" s="5"/>
      <c r="LKD191" s="5"/>
      <c r="LKE191" s="5"/>
      <c r="LKF191" s="5"/>
      <c r="LKG191" s="5"/>
      <c r="LKH191" s="5"/>
      <c r="LKI191" s="5"/>
      <c r="LKJ191" s="5"/>
      <c r="LKK191" s="5"/>
      <c r="LKL191" s="5"/>
      <c r="LKM191" s="5"/>
      <c r="LKN191" s="5"/>
      <c r="LKO191" s="5"/>
      <c r="LKP191" s="5"/>
      <c r="LKQ191" s="5"/>
      <c r="LKR191" s="5"/>
      <c r="LKS191" s="5"/>
      <c r="LKT191" s="5"/>
      <c r="LKU191" s="5"/>
      <c r="LKV191" s="5"/>
      <c r="LKW191" s="5"/>
      <c r="LKX191" s="5"/>
      <c r="LKY191" s="5"/>
      <c r="LKZ191" s="5"/>
      <c r="LLA191" s="5"/>
      <c r="LLB191" s="5"/>
      <c r="LLC191" s="5"/>
      <c r="LLD191" s="5"/>
      <c r="LLE191" s="5"/>
      <c r="LLF191" s="5"/>
      <c r="LLG191" s="5"/>
      <c r="LLH191" s="5"/>
      <c r="LLI191" s="5"/>
      <c r="LLJ191" s="5"/>
      <c r="LLK191" s="5"/>
      <c r="LLL191" s="5"/>
      <c r="LLM191" s="5"/>
      <c r="LLN191" s="5"/>
      <c r="LLO191" s="5"/>
      <c r="LLP191" s="5"/>
      <c r="LLQ191" s="5"/>
      <c r="LLR191" s="5"/>
      <c r="LLS191" s="5"/>
      <c r="LLT191" s="5"/>
      <c r="LLU191" s="5"/>
      <c r="LLV191" s="5"/>
      <c r="LLW191" s="5"/>
      <c r="LLX191" s="5"/>
      <c r="LLY191" s="5"/>
      <c r="LLZ191" s="5"/>
      <c r="LMA191" s="5"/>
      <c r="LMB191" s="5"/>
      <c r="LMC191" s="5"/>
      <c r="LMD191" s="5"/>
      <c r="LME191" s="5"/>
      <c r="LMF191" s="5"/>
      <c r="LMG191" s="5"/>
      <c r="LMH191" s="5"/>
      <c r="LMI191" s="5"/>
      <c r="LMJ191" s="5"/>
      <c r="LMK191" s="5"/>
      <c r="LML191" s="5"/>
      <c r="LMM191" s="5"/>
      <c r="LMN191" s="5"/>
      <c r="LMO191" s="5"/>
      <c r="LMP191" s="5"/>
      <c r="LMQ191" s="5"/>
      <c r="LMR191" s="5"/>
      <c r="LMS191" s="5"/>
      <c r="LMT191" s="5"/>
      <c r="LMU191" s="5"/>
      <c r="LMV191" s="5"/>
      <c r="LMW191" s="5"/>
      <c r="LMX191" s="5"/>
      <c r="LMY191" s="5"/>
      <c r="LMZ191" s="5"/>
      <c r="LNA191" s="5"/>
      <c r="LNB191" s="5"/>
      <c r="LNC191" s="5"/>
      <c r="LND191" s="5"/>
      <c r="LNE191" s="5"/>
      <c r="LNF191" s="5"/>
      <c r="LNG191" s="5"/>
      <c r="LNH191" s="5"/>
      <c r="LNI191" s="5"/>
      <c r="LNJ191" s="5"/>
      <c r="LNK191" s="5"/>
      <c r="LNL191" s="5"/>
      <c r="LNM191" s="5"/>
      <c r="LNN191" s="5"/>
      <c r="LNO191" s="5"/>
      <c r="LNP191" s="5"/>
      <c r="LNQ191" s="5"/>
      <c r="LNR191" s="5"/>
      <c r="LNS191" s="5"/>
      <c r="LNT191" s="5"/>
      <c r="LNU191" s="5"/>
      <c r="LNV191" s="5"/>
      <c r="LNW191" s="5"/>
      <c r="LNX191" s="5"/>
      <c r="LNY191" s="5"/>
      <c r="LNZ191" s="5"/>
      <c r="LOA191" s="5"/>
      <c r="LOB191" s="5"/>
      <c r="LOC191" s="5"/>
      <c r="LOD191" s="5"/>
      <c r="LOE191" s="5"/>
      <c r="LOF191" s="5"/>
      <c r="LOG191" s="5"/>
      <c r="LOH191" s="5"/>
      <c r="LOI191" s="5"/>
      <c r="LOJ191" s="5"/>
      <c r="LOK191" s="5"/>
      <c r="LOL191" s="5"/>
      <c r="LOM191" s="5"/>
      <c r="LON191" s="5"/>
      <c r="LOO191" s="5"/>
      <c r="LOP191" s="5"/>
      <c r="LOQ191" s="5"/>
      <c r="LOR191" s="5"/>
      <c r="LOS191" s="5"/>
      <c r="LOT191" s="5"/>
      <c r="LOU191" s="5"/>
      <c r="LOV191" s="5"/>
      <c r="LOW191" s="5"/>
      <c r="LOX191" s="5"/>
      <c r="LOY191" s="5"/>
      <c r="LOZ191" s="5"/>
      <c r="LPA191" s="5"/>
      <c r="LPB191" s="5"/>
      <c r="LPC191" s="5"/>
      <c r="LPD191" s="5"/>
      <c r="LPE191" s="5"/>
      <c r="LPF191" s="5"/>
      <c r="LPG191" s="5"/>
      <c r="LPH191" s="5"/>
      <c r="LPI191" s="5"/>
      <c r="LPJ191" s="5"/>
      <c r="LPK191" s="5"/>
      <c r="LPL191" s="5"/>
      <c r="LPM191" s="5"/>
      <c r="LPN191" s="5"/>
      <c r="LPO191" s="5"/>
      <c r="LPP191" s="5"/>
      <c r="LPQ191" s="5"/>
      <c r="LPR191" s="5"/>
      <c r="LPS191" s="5"/>
      <c r="LPT191" s="5"/>
      <c r="LPU191" s="5"/>
      <c r="LPV191" s="5"/>
      <c r="LPW191" s="5"/>
      <c r="LPX191" s="5"/>
      <c r="LPY191" s="5"/>
      <c r="LPZ191" s="5"/>
      <c r="LQA191" s="5"/>
      <c r="LQB191" s="5"/>
      <c r="LQC191" s="5"/>
      <c r="LQD191" s="5"/>
      <c r="LQE191" s="5"/>
      <c r="LQF191" s="5"/>
      <c r="LQG191" s="5"/>
      <c r="LQH191" s="5"/>
      <c r="LQI191" s="5"/>
      <c r="LQJ191" s="5"/>
      <c r="LQK191" s="5"/>
      <c r="LQL191" s="5"/>
      <c r="LQM191" s="5"/>
      <c r="LQN191" s="5"/>
      <c r="LQO191" s="5"/>
      <c r="LQP191" s="5"/>
      <c r="LQQ191" s="5"/>
      <c r="LQR191" s="5"/>
      <c r="LQS191" s="5"/>
      <c r="LQT191" s="5"/>
      <c r="LQU191" s="5"/>
      <c r="LQV191" s="5"/>
      <c r="LQW191" s="5"/>
      <c r="LQX191" s="5"/>
      <c r="LQY191" s="5"/>
      <c r="LQZ191" s="5"/>
      <c r="LRA191" s="5"/>
      <c r="LRB191" s="5"/>
      <c r="LRC191" s="5"/>
      <c r="LRD191" s="5"/>
      <c r="LRE191" s="5"/>
      <c r="LRF191" s="5"/>
      <c r="LRG191" s="5"/>
      <c r="LRH191" s="5"/>
      <c r="LRI191" s="5"/>
      <c r="LRJ191" s="5"/>
      <c r="LRK191" s="5"/>
      <c r="LRL191" s="5"/>
      <c r="LRM191" s="5"/>
      <c r="LRN191" s="5"/>
      <c r="LRO191" s="5"/>
      <c r="LRP191" s="5"/>
      <c r="LRQ191" s="5"/>
      <c r="LRR191" s="5"/>
      <c r="LRS191" s="5"/>
      <c r="LRT191" s="5"/>
      <c r="LRU191" s="5"/>
      <c r="LRV191" s="5"/>
      <c r="LRW191" s="5"/>
      <c r="LRX191" s="5"/>
      <c r="LRY191" s="5"/>
      <c r="LRZ191" s="5"/>
      <c r="LSA191" s="5"/>
      <c r="LSB191" s="5"/>
      <c r="LSC191" s="5"/>
      <c r="LSD191" s="5"/>
      <c r="LSE191" s="5"/>
      <c r="LSF191" s="5"/>
      <c r="LSG191" s="5"/>
      <c r="LSH191" s="5"/>
      <c r="LSI191" s="5"/>
      <c r="LSJ191" s="5"/>
      <c r="LSK191" s="5"/>
      <c r="LSL191" s="5"/>
      <c r="LSM191" s="5"/>
      <c r="LSN191" s="5"/>
      <c r="LSO191" s="5"/>
      <c r="LSP191" s="5"/>
      <c r="LSQ191" s="5"/>
      <c r="LSR191" s="5"/>
      <c r="LSS191" s="5"/>
      <c r="LST191" s="5"/>
      <c r="LSU191" s="5"/>
      <c r="LSV191" s="5"/>
      <c r="LSW191" s="5"/>
      <c r="LSX191" s="5"/>
      <c r="LSY191" s="5"/>
      <c r="LSZ191" s="5"/>
      <c r="LTA191" s="5"/>
      <c r="LTB191" s="5"/>
      <c r="LTC191" s="5"/>
      <c r="LTD191" s="5"/>
      <c r="LTE191" s="5"/>
      <c r="LTF191" s="5"/>
      <c r="LTG191" s="5"/>
      <c r="LTH191" s="5"/>
      <c r="LTI191" s="5"/>
      <c r="LTJ191" s="5"/>
      <c r="LTK191" s="5"/>
      <c r="LTL191" s="5"/>
      <c r="LTM191" s="5"/>
      <c r="LTN191" s="5"/>
      <c r="LTO191" s="5"/>
      <c r="LTP191" s="5"/>
      <c r="LTQ191" s="5"/>
      <c r="LTR191" s="5"/>
      <c r="LTS191" s="5"/>
      <c r="LTT191" s="5"/>
      <c r="LTU191" s="5"/>
      <c r="LTV191" s="5"/>
      <c r="LTW191" s="5"/>
      <c r="LTX191" s="5"/>
      <c r="LTY191" s="5"/>
      <c r="LTZ191" s="5"/>
      <c r="LUA191" s="5"/>
      <c r="LUB191" s="5"/>
      <c r="LUC191" s="5"/>
      <c r="LUD191" s="5"/>
      <c r="LUE191" s="5"/>
      <c r="LUF191" s="5"/>
      <c r="LUG191" s="5"/>
      <c r="LUH191" s="5"/>
      <c r="LUI191" s="5"/>
      <c r="LUJ191" s="5"/>
      <c r="LUK191" s="5"/>
      <c r="LUL191" s="5"/>
      <c r="LUM191" s="5"/>
      <c r="LUN191" s="5"/>
      <c r="LUO191" s="5"/>
      <c r="LUP191" s="5"/>
      <c r="LUQ191" s="5"/>
      <c r="LUR191" s="5"/>
      <c r="LUS191" s="5"/>
      <c r="LUT191" s="5"/>
      <c r="LUU191" s="5"/>
      <c r="LUV191" s="5"/>
      <c r="LUW191" s="5"/>
      <c r="LUX191" s="5"/>
      <c r="LUY191" s="5"/>
      <c r="LUZ191" s="5"/>
      <c r="LVA191" s="5"/>
      <c r="LVB191" s="5"/>
      <c r="LVC191" s="5"/>
      <c r="LVD191" s="5"/>
      <c r="LVE191" s="5"/>
      <c r="LVF191" s="5"/>
      <c r="LVG191" s="5"/>
      <c r="LVH191" s="5"/>
      <c r="LVI191" s="5"/>
      <c r="LVJ191" s="5"/>
      <c r="LVK191" s="5"/>
      <c r="LVL191" s="5"/>
      <c r="LVM191" s="5"/>
      <c r="LVN191" s="5"/>
      <c r="LVO191" s="5"/>
      <c r="LVP191" s="5"/>
      <c r="LVQ191" s="5"/>
      <c r="LVR191" s="5"/>
      <c r="LVS191" s="5"/>
      <c r="LVT191" s="5"/>
      <c r="LVU191" s="5"/>
      <c r="LVV191" s="5"/>
      <c r="LVW191" s="5"/>
      <c r="LVX191" s="5"/>
      <c r="LVY191" s="5"/>
      <c r="LVZ191" s="5"/>
      <c r="LWA191" s="5"/>
      <c r="LWB191" s="5"/>
      <c r="LWC191" s="5"/>
      <c r="LWD191" s="5"/>
      <c r="LWE191" s="5"/>
      <c r="LWF191" s="5"/>
      <c r="LWG191" s="5"/>
      <c r="LWH191" s="5"/>
      <c r="LWI191" s="5"/>
      <c r="LWJ191" s="5"/>
      <c r="LWK191" s="5"/>
      <c r="LWL191" s="5"/>
      <c r="LWM191" s="5"/>
      <c r="LWN191" s="5"/>
      <c r="LWO191" s="5"/>
      <c r="LWP191" s="5"/>
      <c r="LWQ191" s="5"/>
      <c r="LWR191" s="5"/>
      <c r="LWS191" s="5"/>
      <c r="LWT191" s="5"/>
      <c r="LWU191" s="5"/>
      <c r="LWV191" s="5"/>
      <c r="LWW191" s="5"/>
      <c r="LWX191" s="5"/>
      <c r="LWY191" s="5"/>
      <c r="LWZ191" s="5"/>
      <c r="LXA191" s="5"/>
      <c r="LXB191" s="5"/>
      <c r="LXC191" s="5"/>
      <c r="LXD191" s="5"/>
      <c r="LXE191" s="5"/>
      <c r="LXF191" s="5"/>
      <c r="LXG191" s="5"/>
      <c r="LXH191" s="5"/>
      <c r="LXI191" s="5"/>
      <c r="LXJ191" s="5"/>
      <c r="LXK191" s="5"/>
      <c r="LXL191" s="5"/>
      <c r="LXM191" s="5"/>
      <c r="LXN191" s="5"/>
      <c r="LXO191" s="5"/>
      <c r="LXP191" s="5"/>
      <c r="LXQ191" s="5"/>
      <c r="LXR191" s="5"/>
      <c r="LXS191" s="5"/>
      <c r="LXT191" s="5"/>
      <c r="LXU191" s="5"/>
      <c r="LXV191" s="5"/>
      <c r="LXW191" s="5"/>
      <c r="LXX191" s="5"/>
      <c r="LXY191" s="5"/>
      <c r="LXZ191" s="5"/>
      <c r="LYA191" s="5"/>
      <c r="LYB191" s="5"/>
      <c r="LYC191" s="5"/>
      <c r="LYD191" s="5"/>
      <c r="LYE191" s="5"/>
      <c r="LYF191" s="5"/>
      <c r="LYG191" s="5"/>
      <c r="LYH191" s="5"/>
      <c r="LYI191" s="5"/>
      <c r="LYJ191" s="5"/>
      <c r="LYK191" s="5"/>
      <c r="LYL191" s="5"/>
      <c r="LYM191" s="5"/>
      <c r="LYN191" s="5"/>
      <c r="LYO191" s="5"/>
      <c r="LYP191" s="5"/>
      <c r="LYQ191" s="5"/>
      <c r="LYR191" s="5"/>
      <c r="LYS191" s="5"/>
      <c r="LYT191" s="5"/>
      <c r="LYU191" s="5"/>
      <c r="LYV191" s="5"/>
      <c r="LYW191" s="5"/>
      <c r="LYX191" s="5"/>
      <c r="LYY191" s="5"/>
      <c r="LYZ191" s="5"/>
      <c r="LZA191" s="5"/>
      <c r="LZB191" s="5"/>
      <c r="LZC191" s="5"/>
      <c r="LZD191" s="5"/>
      <c r="LZE191" s="5"/>
      <c r="LZF191" s="5"/>
      <c r="LZG191" s="5"/>
      <c r="LZH191" s="5"/>
      <c r="LZI191" s="5"/>
      <c r="LZJ191" s="5"/>
      <c r="LZK191" s="5"/>
      <c r="LZL191" s="5"/>
      <c r="LZM191" s="5"/>
      <c r="LZN191" s="5"/>
      <c r="LZO191" s="5"/>
      <c r="LZP191" s="5"/>
      <c r="LZQ191" s="5"/>
      <c r="LZR191" s="5"/>
      <c r="LZS191" s="5"/>
      <c r="LZT191" s="5"/>
      <c r="LZU191" s="5"/>
      <c r="LZV191" s="5"/>
      <c r="LZW191" s="5"/>
      <c r="LZX191" s="5"/>
      <c r="LZY191" s="5"/>
      <c r="LZZ191" s="5"/>
      <c r="MAA191" s="5"/>
      <c r="MAB191" s="5"/>
      <c r="MAC191" s="5"/>
      <c r="MAD191" s="5"/>
      <c r="MAE191" s="5"/>
      <c r="MAF191" s="5"/>
      <c r="MAG191" s="5"/>
      <c r="MAH191" s="5"/>
      <c r="MAI191" s="5"/>
      <c r="MAJ191" s="5"/>
      <c r="MAK191" s="5"/>
      <c r="MAL191" s="5"/>
      <c r="MAM191" s="5"/>
      <c r="MAN191" s="5"/>
      <c r="MAO191" s="5"/>
      <c r="MAP191" s="5"/>
      <c r="MAQ191" s="5"/>
      <c r="MAR191" s="5"/>
      <c r="MAS191" s="5"/>
      <c r="MAT191" s="5"/>
      <c r="MAU191" s="5"/>
      <c r="MAV191" s="5"/>
      <c r="MAW191" s="5"/>
      <c r="MAX191" s="5"/>
      <c r="MAY191" s="5"/>
      <c r="MAZ191" s="5"/>
      <c r="MBA191" s="5"/>
      <c r="MBB191" s="5"/>
      <c r="MBC191" s="5"/>
      <c r="MBD191" s="5"/>
      <c r="MBE191" s="5"/>
      <c r="MBF191" s="5"/>
      <c r="MBG191" s="5"/>
      <c r="MBH191" s="5"/>
      <c r="MBI191" s="5"/>
      <c r="MBJ191" s="5"/>
      <c r="MBK191" s="5"/>
      <c r="MBL191" s="5"/>
      <c r="MBM191" s="5"/>
      <c r="MBN191" s="5"/>
      <c r="MBO191" s="5"/>
      <c r="MBP191" s="5"/>
      <c r="MBQ191" s="5"/>
      <c r="MBR191" s="5"/>
      <c r="MBS191" s="5"/>
      <c r="MBT191" s="5"/>
      <c r="MBU191" s="5"/>
      <c r="MBV191" s="5"/>
      <c r="MBW191" s="5"/>
      <c r="MBX191" s="5"/>
      <c r="MBY191" s="5"/>
      <c r="MBZ191" s="5"/>
      <c r="MCA191" s="5"/>
      <c r="MCB191" s="5"/>
      <c r="MCC191" s="5"/>
      <c r="MCD191" s="5"/>
      <c r="MCE191" s="5"/>
      <c r="MCF191" s="5"/>
      <c r="MCG191" s="5"/>
      <c r="MCH191" s="5"/>
      <c r="MCI191" s="5"/>
      <c r="MCJ191" s="5"/>
      <c r="MCK191" s="5"/>
      <c r="MCL191" s="5"/>
      <c r="MCM191" s="5"/>
      <c r="MCN191" s="5"/>
      <c r="MCO191" s="5"/>
      <c r="MCP191" s="5"/>
      <c r="MCQ191" s="5"/>
      <c r="MCR191" s="5"/>
      <c r="MCS191" s="5"/>
      <c r="MCT191" s="5"/>
      <c r="MCU191" s="5"/>
      <c r="MCV191" s="5"/>
      <c r="MCW191" s="5"/>
      <c r="MCX191" s="5"/>
      <c r="MCY191" s="5"/>
      <c r="MCZ191" s="5"/>
      <c r="MDA191" s="5"/>
      <c r="MDB191" s="5"/>
      <c r="MDC191" s="5"/>
      <c r="MDD191" s="5"/>
      <c r="MDE191" s="5"/>
      <c r="MDF191" s="5"/>
      <c r="MDG191" s="5"/>
      <c r="MDH191" s="5"/>
      <c r="MDI191" s="5"/>
      <c r="MDJ191" s="5"/>
      <c r="MDK191" s="5"/>
      <c r="MDL191" s="5"/>
      <c r="MDM191" s="5"/>
      <c r="MDN191" s="5"/>
      <c r="MDO191" s="5"/>
      <c r="MDP191" s="5"/>
      <c r="MDQ191" s="5"/>
      <c r="MDR191" s="5"/>
      <c r="MDS191" s="5"/>
      <c r="MDT191" s="5"/>
      <c r="MDU191" s="5"/>
      <c r="MDV191" s="5"/>
      <c r="MDW191" s="5"/>
      <c r="MDX191" s="5"/>
      <c r="MDY191" s="5"/>
      <c r="MDZ191" s="5"/>
      <c r="MEA191" s="5"/>
      <c r="MEB191" s="5"/>
      <c r="MEC191" s="5"/>
      <c r="MED191" s="5"/>
      <c r="MEE191" s="5"/>
      <c r="MEF191" s="5"/>
      <c r="MEG191" s="5"/>
      <c r="MEH191" s="5"/>
      <c r="MEI191" s="5"/>
      <c r="MEJ191" s="5"/>
      <c r="MEK191" s="5"/>
      <c r="MEL191" s="5"/>
      <c r="MEM191" s="5"/>
      <c r="MEN191" s="5"/>
      <c r="MEO191" s="5"/>
      <c r="MEP191" s="5"/>
      <c r="MEQ191" s="5"/>
      <c r="MER191" s="5"/>
      <c r="MES191" s="5"/>
      <c r="MET191" s="5"/>
      <c r="MEU191" s="5"/>
      <c r="MEV191" s="5"/>
      <c r="MEW191" s="5"/>
      <c r="MEX191" s="5"/>
      <c r="MEY191" s="5"/>
      <c r="MEZ191" s="5"/>
      <c r="MFA191" s="5"/>
      <c r="MFB191" s="5"/>
      <c r="MFC191" s="5"/>
      <c r="MFD191" s="5"/>
      <c r="MFE191" s="5"/>
      <c r="MFF191" s="5"/>
      <c r="MFG191" s="5"/>
      <c r="MFH191" s="5"/>
      <c r="MFI191" s="5"/>
      <c r="MFJ191" s="5"/>
      <c r="MFK191" s="5"/>
      <c r="MFL191" s="5"/>
      <c r="MFM191" s="5"/>
      <c r="MFN191" s="5"/>
      <c r="MFO191" s="5"/>
      <c r="MFP191" s="5"/>
      <c r="MFQ191" s="5"/>
      <c r="MFR191" s="5"/>
      <c r="MFS191" s="5"/>
      <c r="MFT191" s="5"/>
      <c r="MFU191" s="5"/>
      <c r="MFV191" s="5"/>
      <c r="MFW191" s="5"/>
      <c r="MFX191" s="5"/>
      <c r="MFY191" s="5"/>
      <c r="MFZ191" s="5"/>
      <c r="MGA191" s="5"/>
      <c r="MGB191" s="5"/>
      <c r="MGC191" s="5"/>
      <c r="MGD191" s="5"/>
      <c r="MGE191" s="5"/>
      <c r="MGF191" s="5"/>
      <c r="MGG191" s="5"/>
      <c r="MGH191" s="5"/>
      <c r="MGI191" s="5"/>
      <c r="MGJ191" s="5"/>
      <c r="MGK191" s="5"/>
      <c r="MGL191" s="5"/>
      <c r="MGM191" s="5"/>
      <c r="MGN191" s="5"/>
      <c r="MGO191" s="5"/>
      <c r="MGP191" s="5"/>
      <c r="MGQ191" s="5"/>
      <c r="MGR191" s="5"/>
      <c r="MGS191" s="5"/>
      <c r="MGT191" s="5"/>
      <c r="MGU191" s="5"/>
      <c r="MGV191" s="5"/>
      <c r="MGW191" s="5"/>
      <c r="MGX191" s="5"/>
      <c r="MGY191" s="5"/>
      <c r="MGZ191" s="5"/>
      <c r="MHA191" s="5"/>
      <c r="MHB191" s="5"/>
      <c r="MHC191" s="5"/>
      <c r="MHD191" s="5"/>
      <c r="MHE191" s="5"/>
      <c r="MHF191" s="5"/>
      <c r="MHG191" s="5"/>
      <c r="MHH191" s="5"/>
      <c r="MHI191" s="5"/>
      <c r="MHJ191" s="5"/>
      <c r="MHK191" s="5"/>
      <c r="MHL191" s="5"/>
      <c r="MHM191" s="5"/>
      <c r="MHN191" s="5"/>
      <c r="MHO191" s="5"/>
      <c r="MHP191" s="5"/>
      <c r="MHQ191" s="5"/>
      <c r="MHR191" s="5"/>
      <c r="MHS191" s="5"/>
      <c r="MHT191" s="5"/>
      <c r="MHU191" s="5"/>
      <c r="MHV191" s="5"/>
      <c r="MHW191" s="5"/>
      <c r="MHX191" s="5"/>
      <c r="MHY191" s="5"/>
      <c r="MHZ191" s="5"/>
      <c r="MIA191" s="5"/>
      <c r="MIB191" s="5"/>
      <c r="MIC191" s="5"/>
      <c r="MID191" s="5"/>
      <c r="MIE191" s="5"/>
      <c r="MIF191" s="5"/>
      <c r="MIG191" s="5"/>
      <c r="MIH191" s="5"/>
      <c r="MII191" s="5"/>
      <c r="MIJ191" s="5"/>
      <c r="MIK191" s="5"/>
      <c r="MIL191" s="5"/>
      <c r="MIM191" s="5"/>
      <c r="MIN191" s="5"/>
      <c r="MIO191" s="5"/>
      <c r="MIP191" s="5"/>
      <c r="MIQ191" s="5"/>
      <c r="MIR191" s="5"/>
      <c r="MIS191" s="5"/>
      <c r="MIT191" s="5"/>
      <c r="MIU191" s="5"/>
      <c r="MIV191" s="5"/>
      <c r="MIW191" s="5"/>
      <c r="MIX191" s="5"/>
      <c r="MIY191" s="5"/>
      <c r="MIZ191" s="5"/>
      <c r="MJA191" s="5"/>
      <c r="MJB191" s="5"/>
      <c r="MJC191" s="5"/>
      <c r="MJD191" s="5"/>
      <c r="MJE191" s="5"/>
      <c r="MJF191" s="5"/>
      <c r="MJG191" s="5"/>
      <c r="MJH191" s="5"/>
      <c r="MJI191" s="5"/>
      <c r="MJJ191" s="5"/>
      <c r="MJK191" s="5"/>
      <c r="MJL191" s="5"/>
      <c r="MJM191" s="5"/>
      <c r="MJN191" s="5"/>
      <c r="MJO191" s="5"/>
      <c r="MJP191" s="5"/>
      <c r="MJQ191" s="5"/>
      <c r="MJR191" s="5"/>
      <c r="MJS191" s="5"/>
      <c r="MJT191" s="5"/>
      <c r="MJU191" s="5"/>
      <c r="MJV191" s="5"/>
      <c r="MJW191" s="5"/>
      <c r="MJX191" s="5"/>
      <c r="MJY191" s="5"/>
      <c r="MJZ191" s="5"/>
      <c r="MKA191" s="5"/>
      <c r="MKB191" s="5"/>
      <c r="MKC191" s="5"/>
      <c r="MKD191" s="5"/>
      <c r="MKE191" s="5"/>
      <c r="MKF191" s="5"/>
      <c r="MKG191" s="5"/>
      <c r="MKH191" s="5"/>
      <c r="MKI191" s="5"/>
      <c r="MKJ191" s="5"/>
      <c r="MKK191" s="5"/>
      <c r="MKL191" s="5"/>
      <c r="MKM191" s="5"/>
      <c r="MKN191" s="5"/>
      <c r="MKO191" s="5"/>
      <c r="MKP191" s="5"/>
      <c r="MKQ191" s="5"/>
      <c r="MKR191" s="5"/>
      <c r="MKS191" s="5"/>
      <c r="MKT191" s="5"/>
      <c r="MKU191" s="5"/>
      <c r="MKV191" s="5"/>
      <c r="MKW191" s="5"/>
      <c r="MKX191" s="5"/>
      <c r="MKY191" s="5"/>
      <c r="MKZ191" s="5"/>
      <c r="MLA191" s="5"/>
      <c r="MLB191" s="5"/>
      <c r="MLC191" s="5"/>
      <c r="MLD191" s="5"/>
      <c r="MLE191" s="5"/>
      <c r="MLF191" s="5"/>
      <c r="MLG191" s="5"/>
      <c r="MLH191" s="5"/>
      <c r="MLI191" s="5"/>
      <c r="MLJ191" s="5"/>
      <c r="MLK191" s="5"/>
      <c r="MLL191" s="5"/>
      <c r="MLM191" s="5"/>
      <c r="MLN191" s="5"/>
      <c r="MLO191" s="5"/>
      <c r="MLP191" s="5"/>
      <c r="MLQ191" s="5"/>
      <c r="MLR191" s="5"/>
      <c r="MLS191" s="5"/>
      <c r="MLT191" s="5"/>
      <c r="MLU191" s="5"/>
      <c r="MLV191" s="5"/>
      <c r="MLW191" s="5"/>
      <c r="MLX191" s="5"/>
      <c r="MLY191" s="5"/>
      <c r="MLZ191" s="5"/>
      <c r="MMA191" s="5"/>
      <c r="MMB191" s="5"/>
      <c r="MMC191" s="5"/>
      <c r="MMD191" s="5"/>
      <c r="MME191" s="5"/>
      <c r="MMF191" s="5"/>
      <c r="MMG191" s="5"/>
      <c r="MMH191" s="5"/>
      <c r="MMI191" s="5"/>
      <c r="MMJ191" s="5"/>
      <c r="MMK191" s="5"/>
      <c r="MML191" s="5"/>
      <c r="MMM191" s="5"/>
      <c r="MMN191" s="5"/>
      <c r="MMO191" s="5"/>
      <c r="MMP191" s="5"/>
      <c r="MMQ191" s="5"/>
      <c r="MMR191" s="5"/>
      <c r="MMS191" s="5"/>
      <c r="MMT191" s="5"/>
      <c r="MMU191" s="5"/>
      <c r="MMV191" s="5"/>
      <c r="MMW191" s="5"/>
      <c r="MMX191" s="5"/>
      <c r="MMY191" s="5"/>
      <c r="MMZ191" s="5"/>
      <c r="MNA191" s="5"/>
      <c r="MNB191" s="5"/>
      <c r="MNC191" s="5"/>
      <c r="MND191" s="5"/>
      <c r="MNE191" s="5"/>
      <c r="MNF191" s="5"/>
      <c r="MNG191" s="5"/>
      <c r="MNH191" s="5"/>
      <c r="MNI191" s="5"/>
      <c r="MNJ191" s="5"/>
      <c r="MNK191" s="5"/>
      <c r="MNL191" s="5"/>
      <c r="MNM191" s="5"/>
      <c r="MNN191" s="5"/>
      <c r="MNO191" s="5"/>
      <c r="MNP191" s="5"/>
      <c r="MNQ191" s="5"/>
      <c r="MNR191" s="5"/>
      <c r="MNS191" s="5"/>
      <c r="MNT191" s="5"/>
      <c r="MNU191" s="5"/>
      <c r="MNV191" s="5"/>
      <c r="MNW191" s="5"/>
      <c r="MNX191" s="5"/>
      <c r="MNY191" s="5"/>
      <c r="MNZ191" s="5"/>
      <c r="MOA191" s="5"/>
      <c r="MOB191" s="5"/>
      <c r="MOC191" s="5"/>
      <c r="MOD191" s="5"/>
      <c r="MOE191" s="5"/>
      <c r="MOF191" s="5"/>
      <c r="MOG191" s="5"/>
      <c r="MOH191" s="5"/>
      <c r="MOI191" s="5"/>
      <c r="MOJ191" s="5"/>
      <c r="MOK191" s="5"/>
      <c r="MOL191" s="5"/>
      <c r="MOM191" s="5"/>
      <c r="MON191" s="5"/>
      <c r="MOO191" s="5"/>
      <c r="MOP191" s="5"/>
      <c r="MOQ191" s="5"/>
      <c r="MOR191" s="5"/>
      <c r="MOS191" s="5"/>
      <c r="MOT191" s="5"/>
      <c r="MOU191" s="5"/>
      <c r="MOV191" s="5"/>
      <c r="MOW191" s="5"/>
      <c r="MOX191" s="5"/>
      <c r="MOY191" s="5"/>
      <c r="MOZ191" s="5"/>
      <c r="MPA191" s="5"/>
      <c r="MPB191" s="5"/>
      <c r="MPC191" s="5"/>
      <c r="MPD191" s="5"/>
      <c r="MPE191" s="5"/>
      <c r="MPF191" s="5"/>
      <c r="MPG191" s="5"/>
      <c r="MPH191" s="5"/>
      <c r="MPI191" s="5"/>
      <c r="MPJ191" s="5"/>
      <c r="MPK191" s="5"/>
      <c r="MPL191" s="5"/>
      <c r="MPM191" s="5"/>
      <c r="MPN191" s="5"/>
      <c r="MPO191" s="5"/>
      <c r="MPP191" s="5"/>
      <c r="MPQ191" s="5"/>
      <c r="MPR191" s="5"/>
      <c r="MPS191" s="5"/>
      <c r="MPT191" s="5"/>
      <c r="MPU191" s="5"/>
      <c r="MPV191" s="5"/>
      <c r="MPW191" s="5"/>
      <c r="MPX191" s="5"/>
      <c r="MPY191" s="5"/>
      <c r="MPZ191" s="5"/>
      <c r="MQA191" s="5"/>
      <c r="MQB191" s="5"/>
      <c r="MQC191" s="5"/>
      <c r="MQD191" s="5"/>
      <c r="MQE191" s="5"/>
      <c r="MQF191" s="5"/>
      <c r="MQG191" s="5"/>
      <c r="MQH191" s="5"/>
      <c r="MQI191" s="5"/>
      <c r="MQJ191" s="5"/>
      <c r="MQK191" s="5"/>
      <c r="MQL191" s="5"/>
      <c r="MQM191" s="5"/>
      <c r="MQN191" s="5"/>
      <c r="MQO191" s="5"/>
      <c r="MQP191" s="5"/>
      <c r="MQQ191" s="5"/>
      <c r="MQR191" s="5"/>
      <c r="MQS191" s="5"/>
      <c r="MQT191" s="5"/>
      <c r="MQU191" s="5"/>
      <c r="MQV191" s="5"/>
      <c r="MQW191" s="5"/>
      <c r="MQX191" s="5"/>
      <c r="MQY191" s="5"/>
      <c r="MQZ191" s="5"/>
      <c r="MRA191" s="5"/>
      <c r="MRB191" s="5"/>
      <c r="MRC191" s="5"/>
      <c r="MRD191" s="5"/>
      <c r="MRE191" s="5"/>
      <c r="MRF191" s="5"/>
      <c r="MRG191" s="5"/>
      <c r="MRH191" s="5"/>
      <c r="MRI191" s="5"/>
      <c r="MRJ191" s="5"/>
      <c r="MRK191" s="5"/>
      <c r="MRL191" s="5"/>
      <c r="MRM191" s="5"/>
      <c r="MRN191" s="5"/>
      <c r="MRO191" s="5"/>
      <c r="MRP191" s="5"/>
      <c r="MRQ191" s="5"/>
      <c r="MRR191" s="5"/>
      <c r="MRS191" s="5"/>
      <c r="MRT191" s="5"/>
      <c r="MRU191" s="5"/>
      <c r="MRV191" s="5"/>
      <c r="MRW191" s="5"/>
      <c r="MRX191" s="5"/>
      <c r="MRY191" s="5"/>
      <c r="MRZ191" s="5"/>
      <c r="MSA191" s="5"/>
      <c r="MSB191" s="5"/>
      <c r="MSC191" s="5"/>
      <c r="MSD191" s="5"/>
      <c r="MSE191" s="5"/>
      <c r="MSF191" s="5"/>
      <c r="MSG191" s="5"/>
      <c r="MSH191" s="5"/>
      <c r="MSI191" s="5"/>
      <c r="MSJ191" s="5"/>
      <c r="MSK191" s="5"/>
      <c r="MSL191" s="5"/>
      <c r="MSM191" s="5"/>
      <c r="MSN191" s="5"/>
      <c r="MSO191" s="5"/>
      <c r="MSP191" s="5"/>
      <c r="MSQ191" s="5"/>
      <c r="MSR191" s="5"/>
      <c r="MSS191" s="5"/>
      <c r="MST191" s="5"/>
      <c r="MSU191" s="5"/>
      <c r="MSV191" s="5"/>
      <c r="MSW191" s="5"/>
      <c r="MSX191" s="5"/>
      <c r="MSY191" s="5"/>
      <c r="MSZ191" s="5"/>
      <c r="MTA191" s="5"/>
      <c r="MTB191" s="5"/>
      <c r="MTC191" s="5"/>
      <c r="MTD191" s="5"/>
      <c r="MTE191" s="5"/>
      <c r="MTF191" s="5"/>
      <c r="MTG191" s="5"/>
      <c r="MTH191" s="5"/>
      <c r="MTI191" s="5"/>
      <c r="MTJ191" s="5"/>
      <c r="MTK191" s="5"/>
      <c r="MTL191" s="5"/>
      <c r="MTM191" s="5"/>
      <c r="MTN191" s="5"/>
      <c r="MTO191" s="5"/>
      <c r="MTP191" s="5"/>
      <c r="MTQ191" s="5"/>
      <c r="MTR191" s="5"/>
      <c r="MTS191" s="5"/>
      <c r="MTT191" s="5"/>
      <c r="MTU191" s="5"/>
      <c r="MTV191" s="5"/>
      <c r="MTW191" s="5"/>
      <c r="MTX191" s="5"/>
      <c r="MTY191" s="5"/>
      <c r="MTZ191" s="5"/>
      <c r="MUA191" s="5"/>
      <c r="MUB191" s="5"/>
      <c r="MUC191" s="5"/>
      <c r="MUD191" s="5"/>
      <c r="MUE191" s="5"/>
      <c r="MUF191" s="5"/>
      <c r="MUG191" s="5"/>
      <c r="MUH191" s="5"/>
      <c r="MUI191" s="5"/>
      <c r="MUJ191" s="5"/>
      <c r="MUK191" s="5"/>
      <c r="MUL191" s="5"/>
      <c r="MUM191" s="5"/>
      <c r="MUN191" s="5"/>
      <c r="MUO191" s="5"/>
      <c r="MUP191" s="5"/>
      <c r="MUQ191" s="5"/>
      <c r="MUR191" s="5"/>
      <c r="MUS191" s="5"/>
      <c r="MUT191" s="5"/>
      <c r="MUU191" s="5"/>
      <c r="MUV191" s="5"/>
      <c r="MUW191" s="5"/>
      <c r="MUX191" s="5"/>
      <c r="MUY191" s="5"/>
      <c r="MUZ191" s="5"/>
      <c r="MVA191" s="5"/>
      <c r="MVB191" s="5"/>
      <c r="MVC191" s="5"/>
      <c r="MVD191" s="5"/>
      <c r="MVE191" s="5"/>
      <c r="MVF191" s="5"/>
      <c r="MVG191" s="5"/>
      <c r="MVH191" s="5"/>
      <c r="MVI191" s="5"/>
      <c r="MVJ191" s="5"/>
      <c r="MVK191" s="5"/>
      <c r="MVL191" s="5"/>
      <c r="MVM191" s="5"/>
      <c r="MVN191" s="5"/>
      <c r="MVO191" s="5"/>
      <c r="MVP191" s="5"/>
      <c r="MVQ191" s="5"/>
      <c r="MVR191" s="5"/>
      <c r="MVS191" s="5"/>
      <c r="MVT191" s="5"/>
      <c r="MVU191" s="5"/>
      <c r="MVV191" s="5"/>
      <c r="MVW191" s="5"/>
      <c r="MVX191" s="5"/>
      <c r="MVY191" s="5"/>
      <c r="MVZ191" s="5"/>
      <c r="MWA191" s="5"/>
      <c r="MWB191" s="5"/>
      <c r="MWC191" s="5"/>
      <c r="MWD191" s="5"/>
      <c r="MWE191" s="5"/>
      <c r="MWF191" s="5"/>
      <c r="MWG191" s="5"/>
      <c r="MWH191" s="5"/>
      <c r="MWI191" s="5"/>
      <c r="MWJ191" s="5"/>
      <c r="MWK191" s="5"/>
      <c r="MWL191" s="5"/>
      <c r="MWM191" s="5"/>
      <c r="MWN191" s="5"/>
      <c r="MWO191" s="5"/>
      <c r="MWP191" s="5"/>
      <c r="MWQ191" s="5"/>
      <c r="MWR191" s="5"/>
      <c r="MWS191" s="5"/>
      <c r="MWT191" s="5"/>
      <c r="MWU191" s="5"/>
      <c r="MWV191" s="5"/>
      <c r="MWW191" s="5"/>
      <c r="MWX191" s="5"/>
      <c r="MWY191" s="5"/>
      <c r="MWZ191" s="5"/>
      <c r="MXA191" s="5"/>
      <c r="MXB191" s="5"/>
      <c r="MXC191" s="5"/>
      <c r="MXD191" s="5"/>
      <c r="MXE191" s="5"/>
      <c r="MXF191" s="5"/>
      <c r="MXG191" s="5"/>
      <c r="MXH191" s="5"/>
      <c r="MXI191" s="5"/>
      <c r="MXJ191" s="5"/>
      <c r="MXK191" s="5"/>
      <c r="MXL191" s="5"/>
      <c r="MXM191" s="5"/>
      <c r="MXN191" s="5"/>
      <c r="MXO191" s="5"/>
      <c r="MXP191" s="5"/>
      <c r="MXQ191" s="5"/>
      <c r="MXR191" s="5"/>
      <c r="MXS191" s="5"/>
      <c r="MXT191" s="5"/>
      <c r="MXU191" s="5"/>
      <c r="MXV191" s="5"/>
      <c r="MXW191" s="5"/>
      <c r="MXX191" s="5"/>
      <c r="MXY191" s="5"/>
      <c r="MXZ191" s="5"/>
      <c r="MYA191" s="5"/>
      <c r="MYB191" s="5"/>
      <c r="MYC191" s="5"/>
      <c r="MYD191" s="5"/>
      <c r="MYE191" s="5"/>
      <c r="MYF191" s="5"/>
      <c r="MYG191" s="5"/>
      <c r="MYH191" s="5"/>
      <c r="MYI191" s="5"/>
      <c r="MYJ191" s="5"/>
      <c r="MYK191" s="5"/>
      <c r="MYL191" s="5"/>
      <c r="MYM191" s="5"/>
      <c r="MYN191" s="5"/>
      <c r="MYO191" s="5"/>
      <c r="MYP191" s="5"/>
      <c r="MYQ191" s="5"/>
      <c r="MYR191" s="5"/>
      <c r="MYS191" s="5"/>
      <c r="MYT191" s="5"/>
      <c r="MYU191" s="5"/>
      <c r="MYV191" s="5"/>
      <c r="MYW191" s="5"/>
      <c r="MYX191" s="5"/>
      <c r="MYY191" s="5"/>
      <c r="MYZ191" s="5"/>
      <c r="MZA191" s="5"/>
      <c r="MZB191" s="5"/>
      <c r="MZC191" s="5"/>
      <c r="MZD191" s="5"/>
      <c r="MZE191" s="5"/>
      <c r="MZF191" s="5"/>
      <c r="MZG191" s="5"/>
      <c r="MZH191" s="5"/>
      <c r="MZI191" s="5"/>
      <c r="MZJ191" s="5"/>
      <c r="MZK191" s="5"/>
      <c r="MZL191" s="5"/>
      <c r="MZM191" s="5"/>
      <c r="MZN191" s="5"/>
      <c r="MZO191" s="5"/>
      <c r="MZP191" s="5"/>
      <c r="MZQ191" s="5"/>
      <c r="MZR191" s="5"/>
      <c r="MZS191" s="5"/>
      <c r="MZT191" s="5"/>
      <c r="MZU191" s="5"/>
      <c r="MZV191" s="5"/>
      <c r="MZW191" s="5"/>
      <c r="MZX191" s="5"/>
      <c r="MZY191" s="5"/>
      <c r="MZZ191" s="5"/>
      <c r="NAA191" s="5"/>
      <c r="NAB191" s="5"/>
      <c r="NAC191" s="5"/>
      <c r="NAD191" s="5"/>
      <c r="NAE191" s="5"/>
      <c r="NAF191" s="5"/>
      <c r="NAG191" s="5"/>
      <c r="NAH191" s="5"/>
      <c r="NAI191" s="5"/>
      <c r="NAJ191" s="5"/>
      <c r="NAK191" s="5"/>
      <c r="NAL191" s="5"/>
      <c r="NAM191" s="5"/>
      <c r="NAN191" s="5"/>
      <c r="NAO191" s="5"/>
      <c r="NAP191" s="5"/>
      <c r="NAQ191" s="5"/>
      <c r="NAR191" s="5"/>
      <c r="NAS191" s="5"/>
      <c r="NAT191" s="5"/>
      <c r="NAU191" s="5"/>
      <c r="NAV191" s="5"/>
      <c r="NAW191" s="5"/>
      <c r="NAX191" s="5"/>
      <c r="NAY191" s="5"/>
      <c r="NAZ191" s="5"/>
      <c r="NBA191" s="5"/>
      <c r="NBB191" s="5"/>
      <c r="NBC191" s="5"/>
      <c r="NBD191" s="5"/>
      <c r="NBE191" s="5"/>
      <c r="NBF191" s="5"/>
      <c r="NBG191" s="5"/>
      <c r="NBH191" s="5"/>
      <c r="NBI191" s="5"/>
      <c r="NBJ191" s="5"/>
      <c r="NBK191" s="5"/>
      <c r="NBL191" s="5"/>
      <c r="NBM191" s="5"/>
      <c r="NBN191" s="5"/>
      <c r="NBO191" s="5"/>
      <c r="NBP191" s="5"/>
      <c r="NBQ191" s="5"/>
      <c r="NBR191" s="5"/>
      <c r="NBS191" s="5"/>
      <c r="NBT191" s="5"/>
      <c r="NBU191" s="5"/>
      <c r="NBV191" s="5"/>
      <c r="NBW191" s="5"/>
      <c r="NBX191" s="5"/>
      <c r="NBY191" s="5"/>
      <c r="NBZ191" s="5"/>
      <c r="NCA191" s="5"/>
      <c r="NCB191" s="5"/>
      <c r="NCC191" s="5"/>
      <c r="NCD191" s="5"/>
      <c r="NCE191" s="5"/>
      <c r="NCF191" s="5"/>
      <c r="NCG191" s="5"/>
      <c r="NCH191" s="5"/>
      <c r="NCI191" s="5"/>
      <c r="NCJ191" s="5"/>
      <c r="NCK191" s="5"/>
      <c r="NCL191" s="5"/>
      <c r="NCM191" s="5"/>
      <c r="NCN191" s="5"/>
      <c r="NCO191" s="5"/>
      <c r="NCP191" s="5"/>
      <c r="NCQ191" s="5"/>
      <c r="NCR191" s="5"/>
      <c r="NCS191" s="5"/>
      <c r="NCT191" s="5"/>
      <c r="NCU191" s="5"/>
      <c r="NCV191" s="5"/>
      <c r="NCW191" s="5"/>
      <c r="NCX191" s="5"/>
      <c r="NCY191" s="5"/>
      <c r="NCZ191" s="5"/>
      <c r="NDA191" s="5"/>
      <c r="NDB191" s="5"/>
      <c r="NDC191" s="5"/>
      <c r="NDD191" s="5"/>
      <c r="NDE191" s="5"/>
      <c r="NDF191" s="5"/>
      <c r="NDG191" s="5"/>
      <c r="NDH191" s="5"/>
      <c r="NDI191" s="5"/>
      <c r="NDJ191" s="5"/>
      <c r="NDK191" s="5"/>
      <c r="NDL191" s="5"/>
      <c r="NDM191" s="5"/>
      <c r="NDN191" s="5"/>
      <c r="NDO191" s="5"/>
      <c r="NDP191" s="5"/>
      <c r="NDQ191" s="5"/>
      <c r="NDR191" s="5"/>
      <c r="NDS191" s="5"/>
      <c r="NDT191" s="5"/>
      <c r="NDU191" s="5"/>
      <c r="NDV191" s="5"/>
      <c r="NDW191" s="5"/>
      <c r="NDX191" s="5"/>
      <c r="NDY191" s="5"/>
      <c r="NDZ191" s="5"/>
      <c r="NEA191" s="5"/>
      <c r="NEB191" s="5"/>
      <c r="NEC191" s="5"/>
      <c r="NED191" s="5"/>
      <c r="NEE191" s="5"/>
      <c r="NEF191" s="5"/>
      <c r="NEG191" s="5"/>
      <c r="NEH191" s="5"/>
      <c r="NEI191" s="5"/>
      <c r="NEJ191" s="5"/>
      <c r="NEK191" s="5"/>
      <c r="NEL191" s="5"/>
      <c r="NEM191" s="5"/>
      <c r="NEN191" s="5"/>
      <c r="NEO191" s="5"/>
      <c r="NEP191" s="5"/>
      <c r="NEQ191" s="5"/>
      <c r="NER191" s="5"/>
      <c r="NES191" s="5"/>
      <c r="NET191" s="5"/>
      <c r="NEU191" s="5"/>
      <c r="NEV191" s="5"/>
      <c r="NEW191" s="5"/>
      <c r="NEX191" s="5"/>
      <c r="NEY191" s="5"/>
      <c r="NEZ191" s="5"/>
      <c r="NFA191" s="5"/>
      <c r="NFB191" s="5"/>
      <c r="NFC191" s="5"/>
      <c r="NFD191" s="5"/>
      <c r="NFE191" s="5"/>
      <c r="NFF191" s="5"/>
      <c r="NFG191" s="5"/>
      <c r="NFH191" s="5"/>
      <c r="NFI191" s="5"/>
      <c r="NFJ191" s="5"/>
      <c r="NFK191" s="5"/>
      <c r="NFL191" s="5"/>
      <c r="NFM191" s="5"/>
      <c r="NFN191" s="5"/>
      <c r="NFO191" s="5"/>
      <c r="NFP191" s="5"/>
      <c r="NFQ191" s="5"/>
      <c r="NFR191" s="5"/>
      <c r="NFS191" s="5"/>
      <c r="NFT191" s="5"/>
      <c r="NFU191" s="5"/>
      <c r="NFV191" s="5"/>
      <c r="NFW191" s="5"/>
      <c r="NFX191" s="5"/>
      <c r="NFY191" s="5"/>
      <c r="NFZ191" s="5"/>
      <c r="NGA191" s="5"/>
      <c r="NGB191" s="5"/>
      <c r="NGC191" s="5"/>
      <c r="NGD191" s="5"/>
      <c r="NGE191" s="5"/>
      <c r="NGF191" s="5"/>
      <c r="NGG191" s="5"/>
      <c r="NGH191" s="5"/>
      <c r="NGI191" s="5"/>
      <c r="NGJ191" s="5"/>
      <c r="NGK191" s="5"/>
      <c r="NGL191" s="5"/>
      <c r="NGM191" s="5"/>
      <c r="NGN191" s="5"/>
      <c r="NGO191" s="5"/>
      <c r="NGP191" s="5"/>
      <c r="NGQ191" s="5"/>
      <c r="NGR191" s="5"/>
      <c r="NGS191" s="5"/>
      <c r="NGT191" s="5"/>
      <c r="NGU191" s="5"/>
      <c r="NGV191" s="5"/>
      <c r="NGW191" s="5"/>
      <c r="NGX191" s="5"/>
      <c r="NGY191" s="5"/>
      <c r="NGZ191" s="5"/>
      <c r="NHA191" s="5"/>
      <c r="NHB191" s="5"/>
      <c r="NHC191" s="5"/>
      <c r="NHD191" s="5"/>
      <c r="NHE191" s="5"/>
      <c r="NHF191" s="5"/>
      <c r="NHG191" s="5"/>
      <c r="NHH191" s="5"/>
      <c r="NHI191" s="5"/>
      <c r="NHJ191" s="5"/>
      <c r="NHK191" s="5"/>
      <c r="NHL191" s="5"/>
      <c r="NHM191" s="5"/>
      <c r="NHN191" s="5"/>
      <c r="NHO191" s="5"/>
      <c r="NHP191" s="5"/>
      <c r="NHQ191" s="5"/>
      <c r="NHR191" s="5"/>
      <c r="NHS191" s="5"/>
      <c r="NHT191" s="5"/>
      <c r="NHU191" s="5"/>
      <c r="NHV191" s="5"/>
      <c r="NHW191" s="5"/>
      <c r="NHX191" s="5"/>
      <c r="NHY191" s="5"/>
      <c r="NHZ191" s="5"/>
      <c r="NIA191" s="5"/>
      <c r="NIB191" s="5"/>
      <c r="NIC191" s="5"/>
      <c r="NID191" s="5"/>
      <c r="NIE191" s="5"/>
      <c r="NIF191" s="5"/>
      <c r="NIG191" s="5"/>
      <c r="NIH191" s="5"/>
      <c r="NII191" s="5"/>
      <c r="NIJ191" s="5"/>
      <c r="NIK191" s="5"/>
      <c r="NIL191" s="5"/>
      <c r="NIM191" s="5"/>
      <c r="NIN191" s="5"/>
      <c r="NIO191" s="5"/>
      <c r="NIP191" s="5"/>
      <c r="NIQ191" s="5"/>
      <c r="NIR191" s="5"/>
      <c r="NIS191" s="5"/>
      <c r="NIT191" s="5"/>
      <c r="NIU191" s="5"/>
      <c r="NIV191" s="5"/>
      <c r="NIW191" s="5"/>
      <c r="NIX191" s="5"/>
      <c r="NIY191" s="5"/>
      <c r="NIZ191" s="5"/>
      <c r="NJA191" s="5"/>
      <c r="NJB191" s="5"/>
      <c r="NJC191" s="5"/>
      <c r="NJD191" s="5"/>
      <c r="NJE191" s="5"/>
      <c r="NJF191" s="5"/>
      <c r="NJG191" s="5"/>
      <c r="NJH191" s="5"/>
      <c r="NJI191" s="5"/>
      <c r="NJJ191" s="5"/>
      <c r="NJK191" s="5"/>
      <c r="NJL191" s="5"/>
      <c r="NJM191" s="5"/>
      <c r="NJN191" s="5"/>
      <c r="NJO191" s="5"/>
      <c r="NJP191" s="5"/>
      <c r="NJQ191" s="5"/>
      <c r="NJR191" s="5"/>
      <c r="NJS191" s="5"/>
      <c r="NJT191" s="5"/>
      <c r="NJU191" s="5"/>
      <c r="NJV191" s="5"/>
      <c r="NJW191" s="5"/>
      <c r="NJX191" s="5"/>
      <c r="NJY191" s="5"/>
      <c r="NJZ191" s="5"/>
      <c r="NKA191" s="5"/>
      <c r="NKB191" s="5"/>
      <c r="NKC191" s="5"/>
      <c r="NKD191" s="5"/>
      <c r="NKE191" s="5"/>
      <c r="NKF191" s="5"/>
      <c r="NKG191" s="5"/>
      <c r="NKH191" s="5"/>
      <c r="NKI191" s="5"/>
      <c r="NKJ191" s="5"/>
      <c r="NKK191" s="5"/>
      <c r="NKL191" s="5"/>
      <c r="NKM191" s="5"/>
      <c r="NKN191" s="5"/>
      <c r="NKO191" s="5"/>
      <c r="NKP191" s="5"/>
      <c r="NKQ191" s="5"/>
      <c r="NKR191" s="5"/>
      <c r="NKS191" s="5"/>
      <c r="NKT191" s="5"/>
      <c r="NKU191" s="5"/>
      <c r="NKV191" s="5"/>
      <c r="NKW191" s="5"/>
      <c r="NKX191" s="5"/>
      <c r="NKY191" s="5"/>
      <c r="NKZ191" s="5"/>
      <c r="NLA191" s="5"/>
      <c r="NLB191" s="5"/>
      <c r="NLC191" s="5"/>
      <c r="NLD191" s="5"/>
      <c r="NLE191" s="5"/>
      <c r="NLF191" s="5"/>
      <c r="NLG191" s="5"/>
      <c r="NLH191" s="5"/>
      <c r="NLI191" s="5"/>
      <c r="NLJ191" s="5"/>
      <c r="NLK191" s="5"/>
      <c r="NLL191" s="5"/>
      <c r="NLM191" s="5"/>
      <c r="NLN191" s="5"/>
      <c r="NLO191" s="5"/>
      <c r="NLP191" s="5"/>
      <c r="NLQ191" s="5"/>
      <c r="NLR191" s="5"/>
      <c r="NLS191" s="5"/>
      <c r="NLT191" s="5"/>
      <c r="NLU191" s="5"/>
      <c r="NLV191" s="5"/>
      <c r="NLW191" s="5"/>
      <c r="NLX191" s="5"/>
      <c r="NLY191" s="5"/>
      <c r="NLZ191" s="5"/>
      <c r="NMA191" s="5"/>
      <c r="NMB191" s="5"/>
      <c r="NMC191" s="5"/>
      <c r="NMD191" s="5"/>
      <c r="NME191" s="5"/>
      <c r="NMF191" s="5"/>
      <c r="NMG191" s="5"/>
      <c r="NMH191" s="5"/>
      <c r="NMI191" s="5"/>
      <c r="NMJ191" s="5"/>
      <c r="NMK191" s="5"/>
      <c r="NML191" s="5"/>
      <c r="NMM191" s="5"/>
      <c r="NMN191" s="5"/>
      <c r="NMO191" s="5"/>
      <c r="NMP191" s="5"/>
      <c r="NMQ191" s="5"/>
      <c r="NMR191" s="5"/>
      <c r="NMS191" s="5"/>
      <c r="NMT191" s="5"/>
      <c r="NMU191" s="5"/>
      <c r="NMV191" s="5"/>
      <c r="NMW191" s="5"/>
      <c r="NMX191" s="5"/>
      <c r="NMY191" s="5"/>
      <c r="NMZ191" s="5"/>
      <c r="NNA191" s="5"/>
      <c r="NNB191" s="5"/>
      <c r="NNC191" s="5"/>
      <c r="NND191" s="5"/>
      <c r="NNE191" s="5"/>
      <c r="NNF191" s="5"/>
      <c r="NNG191" s="5"/>
      <c r="NNH191" s="5"/>
      <c r="NNI191" s="5"/>
      <c r="NNJ191" s="5"/>
      <c r="NNK191" s="5"/>
      <c r="NNL191" s="5"/>
      <c r="NNM191" s="5"/>
      <c r="NNN191" s="5"/>
      <c r="NNO191" s="5"/>
      <c r="NNP191" s="5"/>
      <c r="NNQ191" s="5"/>
      <c r="NNR191" s="5"/>
      <c r="NNS191" s="5"/>
      <c r="NNT191" s="5"/>
      <c r="NNU191" s="5"/>
      <c r="NNV191" s="5"/>
      <c r="NNW191" s="5"/>
      <c r="NNX191" s="5"/>
      <c r="NNY191" s="5"/>
      <c r="NNZ191" s="5"/>
      <c r="NOA191" s="5"/>
      <c r="NOB191" s="5"/>
      <c r="NOC191" s="5"/>
      <c r="NOD191" s="5"/>
      <c r="NOE191" s="5"/>
      <c r="NOF191" s="5"/>
      <c r="NOG191" s="5"/>
      <c r="NOH191" s="5"/>
      <c r="NOI191" s="5"/>
      <c r="NOJ191" s="5"/>
      <c r="NOK191" s="5"/>
      <c r="NOL191" s="5"/>
      <c r="NOM191" s="5"/>
      <c r="NON191" s="5"/>
      <c r="NOO191" s="5"/>
      <c r="NOP191" s="5"/>
      <c r="NOQ191" s="5"/>
      <c r="NOR191" s="5"/>
      <c r="NOS191" s="5"/>
      <c r="NOT191" s="5"/>
      <c r="NOU191" s="5"/>
      <c r="NOV191" s="5"/>
      <c r="NOW191" s="5"/>
      <c r="NOX191" s="5"/>
      <c r="NOY191" s="5"/>
      <c r="NOZ191" s="5"/>
      <c r="NPA191" s="5"/>
      <c r="NPB191" s="5"/>
      <c r="NPC191" s="5"/>
      <c r="NPD191" s="5"/>
      <c r="NPE191" s="5"/>
      <c r="NPF191" s="5"/>
      <c r="NPG191" s="5"/>
      <c r="NPH191" s="5"/>
      <c r="NPI191" s="5"/>
      <c r="NPJ191" s="5"/>
      <c r="NPK191" s="5"/>
      <c r="NPL191" s="5"/>
      <c r="NPM191" s="5"/>
      <c r="NPN191" s="5"/>
      <c r="NPO191" s="5"/>
      <c r="NPP191" s="5"/>
      <c r="NPQ191" s="5"/>
      <c r="NPR191" s="5"/>
      <c r="NPS191" s="5"/>
      <c r="NPT191" s="5"/>
      <c r="NPU191" s="5"/>
      <c r="NPV191" s="5"/>
      <c r="NPW191" s="5"/>
      <c r="NPX191" s="5"/>
      <c r="NPY191" s="5"/>
      <c r="NPZ191" s="5"/>
      <c r="NQA191" s="5"/>
      <c r="NQB191" s="5"/>
      <c r="NQC191" s="5"/>
      <c r="NQD191" s="5"/>
      <c r="NQE191" s="5"/>
      <c r="NQF191" s="5"/>
      <c r="NQG191" s="5"/>
      <c r="NQH191" s="5"/>
      <c r="NQI191" s="5"/>
      <c r="NQJ191" s="5"/>
      <c r="NQK191" s="5"/>
      <c r="NQL191" s="5"/>
      <c r="NQM191" s="5"/>
      <c r="NQN191" s="5"/>
      <c r="NQO191" s="5"/>
      <c r="NQP191" s="5"/>
      <c r="NQQ191" s="5"/>
      <c r="NQR191" s="5"/>
      <c r="NQS191" s="5"/>
      <c r="NQT191" s="5"/>
      <c r="NQU191" s="5"/>
      <c r="NQV191" s="5"/>
      <c r="NQW191" s="5"/>
      <c r="NQX191" s="5"/>
      <c r="NQY191" s="5"/>
      <c r="NQZ191" s="5"/>
      <c r="NRA191" s="5"/>
      <c r="NRB191" s="5"/>
      <c r="NRC191" s="5"/>
      <c r="NRD191" s="5"/>
      <c r="NRE191" s="5"/>
      <c r="NRF191" s="5"/>
      <c r="NRG191" s="5"/>
      <c r="NRH191" s="5"/>
      <c r="NRI191" s="5"/>
      <c r="NRJ191" s="5"/>
      <c r="NRK191" s="5"/>
      <c r="NRL191" s="5"/>
      <c r="NRM191" s="5"/>
      <c r="NRN191" s="5"/>
      <c r="NRO191" s="5"/>
      <c r="NRP191" s="5"/>
      <c r="NRQ191" s="5"/>
      <c r="NRR191" s="5"/>
      <c r="NRS191" s="5"/>
      <c r="NRT191" s="5"/>
      <c r="NRU191" s="5"/>
      <c r="NRV191" s="5"/>
      <c r="NRW191" s="5"/>
      <c r="NRX191" s="5"/>
      <c r="NRY191" s="5"/>
      <c r="NRZ191" s="5"/>
      <c r="NSA191" s="5"/>
      <c r="NSB191" s="5"/>
      <c r="NSC191" s="5"/>
      <c r="NSD191" s="5"/>
      <c r="NSE191" s="5"/>
      <c r="NSF191" s="5"/>
      <c r="NSG191" s="5"/>
      <c r="NSH191" s="5"/>
      <c r="NSI191" s="5"/>
      <c r="NSJ191" s="5"/>
      <c r="NSK191" s="5"/>
      <c r="NSL191" s="5"/>
      <c r="NSM191" s="5"/>
      <c r="NSN191" s="5"/>
      <c r="NSO191" s="5"/>
      <c r="NSP191" s="5"/>
      <c r="NSQ191" s="5"/>
      <c r="NSR191" s="5"/>
      <c r="NSS191" s="5"/>
      <c r="NST191" s="5"/>
      <c r="NSU191" s="5"/>
      <c r="NSV191" s="5"/>
      <c r="NSW191" s="5"/>
      <c r="NSX191" s="5"/>
      <c r="NSY191" s="5"/>
      <c r="NSZ191" s="5"/>
      <c r="NTA191" s="5"/>
      <c r="NTB191" s="5"/>
      <c r="NTC191" s="5"/>
      <c r="NTD191" s="5"/>
      <c r="NTE191" s="5"/>
      <c r="NTF191" s="5"/>
      <c r="NTG191" s="5"/>
      <c r="NTH191" s="5"/>
      <c r="NTI191" s="5"/>
      <c r="NTJ191" s="5"/>
      <c r="NTK191" s="5"/>
      <c r="NTL191" s="5"/>
      <c r="NTM191" s="5"/>
      <c r="NTN191" s="5"/>
      <c r="NTO191" s="5"/>
      <c r="NTP191" s="5"/>
      <c r="NTQ191" s="5"/>
      <c r="NTR191" s="5"/>
      <c r="NTS191" s="5"/>
      <c r="NTT191" s="5"/>
      <c r="NTU191" s="5"/>
      <c r="NTV191" s="5"/>
      <c r="NTW191" s="5"/>
      <c r="NTX191" s="5"/>
      <c r="NTY191" s="5"/>
      <c r="NTZ191" s="5"/>
      <c r="NUA191" s="5"/>
      <c r="NUB191" s="5"/>
      <c r="NUC191" s="5"/>
      <c r="NUD191" s="5"/>
      <c r="NUE191" s="5"/>
      <c r="NUF191" s="5"/>
      <c r="NUG191" s="5"/>
      <c r="NUH191" s="5"/>
      <c r="NUI191" s="5"/>
      <c r="NUJ191" s="5"/>
      <c r="NUK191" s="5"/>
      <c r="NUL191" s="5"/>
      <c r="NUM191" s="5"/>
      <c r="NUN191" s="5"/>
      <c r="NUO191" s="5"/>
      <c r="NUP191" s="5"/>
      <c r="NUQ191" s="5"/>
      <c r="NUR191" s="5"/>
      <c r="NUS191" s="5"/>
      <c r="NUT191" s="5"/>
      <c r="NUU191" s="5"/>
      <c r="NUV191" s="5"/>
      <c r="NUW191" s="5"/>
      <c r="NUX191" s="5"/>
      <c r="NUY191" s="5"/>
      <c r="NUZ191" s="5"/>
      <c r="NVA191" s="5"/>
      <c r="NVB191" s="5"/>
      <c r="NVC191" s="5"/>
      <c r="NVD191" s="5"/>
      <c r="NVE191" s="5"/>
      <c r="NVF191" s="5"/>
      <c r="NVG191" s="5"/>
      <c r="NVH191" s="5"/>
      <c r="NVI191" s="5"/>
      <c r="NVJ191" s="5"/>
      <c r="NVK191" s="5"/>
      <c r="NVL191" s="5"/>
      <c r="NVM191" s="5"/>
      <c r="NVN191" s="5"/>
      <c r="NVO191" s="5"/>
      <c r="NVP191" s="5"/>
      <c r="NVQ191" s="5"/>
      <c r="NVR191" s="5"/>
      <c r="NVS191" s="5"/>
      <c r="NVT191" s="5"/>
      <c r="NVU191" s="5"/>
      <c r="NVV191" s="5"/>
      <c r="NVW191" s="5"/>
      <c r="NVX191" s="5"/>
      <c r="NVY191" s="5"/>
      <c r="NVZ191" s="5"/>
      <c r="NWA191" s="5"/>
      <c r="NWB191" s="5"/>
      <c r="NWC191" s="5"/>
      <c r="NWD191" s="5"/>
      <c r="NWE191" s="5"/>
      <c r="NWF191" s="5"/>
      <c r="NWG191" s="5"/>
      <c r="NWH191" s="5"/>
      <c r="NWI191" s="5"/>
      <c r="NWJ191" s="5"/>
      <c r="NWK191" s="5"/>
      <c r="NWL191" s="5"/>
      <c r="NWM191" s="5"/>
      <c r="NWN191" s="5"/>
      <c r="NWO191" s="5"/>
      <c r="NWP191" s="5"/>
      <c r="NWQ191" s="5"/>
      <c r="NWR191" s="5"/>
      <c r="NWS191" s="5"/>
      <c r="NWT191" s="5"/>
      <c r="NWU191" s="5"/>
      <c r="NWV191" s="5"/>
      <c r="NWW191" s="5"/>
      <c r="NWX191" s="5"/>
      <c r="NWY191" s="5"/>
      <c r="NWZ191" s="5"/>
      <c r="NXA191" s="5"/>
      <c r="NXB191" s="5"/>
      <c r="NXC191" s="5"/>
      <c r="NXD191" s="5"/>
      <c r="NXE191" s="5"/>
      <c r="NXF191" s="5"/>
      <c r="NXG191" s="5"/>
      <c r="NXH191" s="5"/>
      <c r="NXI191" s="5"/>
      <c r="NXJ191" s="5"/>
      <c r="NXK191" s="5"/>
      <c r="NXL191" s="5"/>
      <c r="NXM191" s="5"/>
      <c r="NXN191" s="5"/>
      <c r="NXO191" s="5"/>
      <c r="NXP191" s="5"/>
      <c r="NXQ191" s="5"/>
      <c r="NXR191" s="5"/>
      <c r="NXS191" s="5"/>
      <c r="NXT191" s="5"/>
      <c r="NXU191" s="5"/>
      <c r="NXV191" s="5"/>
      <c r="NXW191" s="5"/>
      <c r="NXX191" s="5"/>
      <c r="NXY191" s="5"/>
      <c r="NXZ191" s="5"/>
      <c r="NYA191" s="5"/>
      <c r="NYB191" s="5"/>
      <c r="NYC191" s="5"/>
      <c r="NYD191" s="5"/>
      <c r="NYE191" s="5"/>
      <c r="NYF191" s="5"/>
      <c r="NYG191" s="5"/>
      <c r="NYH191" s="5"/>
      <c r="NYI191" s="5"/>
      <c r="NYJ191" s="5"/>
      <c r="NYK191" s="5"/>
      <c r="NYL191" s="5"/>
      <c r="NYM191" s="5"/>
      <c r="NYN191" s="5"/>
      <c r="NYO191" s="5"/>
      <c r="NYP191" s="5"/>
      <c r="NYQ191" s="5"/>
      <c r="NYR191" s="5"/>
      <c r="NYS191" s="5"/>
      <c r="NYT191" s="5"/>
      <c r="NYU191" s="5"/>
      <c r="NYV191" s="5"/>
      <c r="NYW191" s="5"/>
      <c r="NYX191" s="5"/>
      <c r="NYY191" s="5"/>
      <c r="NYZ191" s="5"/>
      <c r="NZA191" s="5"/>
      <c r="NZB191" s="5"/>
      <c r="NZC191" s="5"/>
      <c r="NZD191" s="5"/>
      <c r="NZE191" s="5"/>
      <c r="NZF191" s="5"/>
      <c r="NZG191" s="5"/>
      <c r="NZH191" s="5"/>
      <c r="NZI191" s="5"/>
      <c r="NZJ191" s="5"/>
      <c r="NZK191" s="5"/>
      <c r="NZL191" s="5"/>
      <c r="NZM191" s="5"/>
      <c r="NZN191" s="5"/>
      <c r="NZO191" s="5"/>
      <c r="NZP191" s="5"/>
      <c r="NZQ191" s="5"/>
      <c r="NZR191" s="5"/>
      <c r="NZS191" s="5"/>
      <c r="NZT191" s="5"/>
      <c r="NZU191" s="5"/>
      <c r="NZV191" s="5"/>
      <c r="NZW191" s="5"/>
      <c r="NZX191" s="5"/>
      <c r="NZY191" s="5"/>
      <c r="NZZ191" s="5"/>
      <c r="OAA191" s="5"/>
      <c r="OAB191" s="5"/>
      <c r="OAC191" s="5"/>
      <c r="OAD191" s="5"/>
      <c r="OAE191" s="5"/>
      <c r="OAF191" s="5"/>
      <c r="OAG191" s="5"/>
      <c r="OAH191" s="5"/>
      <c r="OAI191" s="5"/>
      <c r="OAJ191" s="5"/>
      <c r="OAK191" s="5"/>
      <c r="OAL191" s="5"/>
      <c r="OAM191" s="5"/>
      <c r="OAN191" s="5"/>
      <c r="OAO191" s="5"/>
      <c r="OAP191" s="5"/>
      <c r="OAQ191" s="5"/>
      <c r="OAR191" s="5"/>
      <c r="OAS191" s="5"/>
      <c r="OAT191" s="5"/>
      <c r="OAU191" s="5"/>
      <c r="OAV191" s="5"/>
      <c r="OAW191" s="5"/>
      <c r="OAX191" s="5"/>
      <c r="OAY191" s="5"/>
      <c r="OAZ191" s="5"/>
      <c r="OBA191" s="5"/>
      <c r="OBB191" s="5"/>
      <c r="OBC191" s="5"/>
      <c r="OBD191" s="5"/>
      <c r="OBE191" s="5"/>
      <c r="OBF191" s="5"/>
      <c r="OBG191" s="5"/>
      <c r="OBH191" s="5"/>
      <c r="OBI191" s="5"/>
      <c r="OBJ191" s="5"/>
      <c r="OBK191" s="5"/>
      <c r="OBL191" s="5"/>
      <c r="OBM191" s="5"/>
      <c r="OBN191" s="5"/>
      <c r="OBO191" s="5"/>
      <c r="OBP191" s="5"/>
      <c r="OBQ191" s="5"/>
      <c r="OBR191" s="5"/>
      <c r="OBS191" s="5"/>
      <c r="OBT191" s="5"/>
      <c r="OBU191" s="5"/>
      <c r="OBV191" s="5"/>
      <c r="OBW191" s="5"/>
      <c r="OBX191" s="5"/>
      <c r="OBY191" s="5"/>
      <c r="OBZ191" s="5"/>
      <c r="OCA191" s="5"/>
      <c r="OCB191" s="5"/>
      <c r="OCC191" s="5"/>
      <c r="OCD191" s="5"/>
      <c r="OCE191" s="5"/>
      <c r="OCF191" s="5"/>
      <c r="OCG191" s="5"/>
      <c r="OCH191" s="5"/>
      <c r="OCI191" s="5"/>
      <c r="OCJ191" s="5"/>
      <c r="OCK191" s="5"/>
      <c r="OCL191" s="5"/>
      <c r="OCM191" s="5"/>
      <c r="OCN191" s="5"/>
      <c r="OCO191" s="5"/>
      <c r="OCP191" s="5"/>
      <c r="OCQ191" s="5"/>
      <c r="OCR191" s="5"/>
      <c r="OCS191" s="5"/>
      <c r="OCT191" s="5"/>
      <c r="OCU191" s="5"/>
      <c r="OCV191" s="5"/>
      <c r="OCW191" s="5"/>
      <c r="OCX191" s="5"/>
      <c r="OCY191" s="5"/>
      <c r="OCZ191" s="5"/>
      <c r="ODA191" s="5"/>
      <c r="ODB191" s="5"/>
      <c r="ODC191" s="5"/>
      <c r="ODD191" s="5"/>
      <c r="ODE191" s="5"/>
      <c r="ODF191" s="5"/>
      <c r="ODG191" s="5"/>
      <c r="ODH191" s="5"/>
      <c r="ODI191" s="5"/>
      <c r="ODJ191" s="5"/>
      <c r="ODK191" s="5"/>
      <c r="ODL191" s="5"/>
      <c r="ODM191" s="5"/>
      <c r="ODN191" s="5"/>
      <c r="ODO191" s="5"/>
      <c r="ODP191" s="5"/>
      <c r="ODQ191" s="5"/>
      <c r="ODR191" s="5"/>
      <c r="ODS191" s="5"/>
      <c r="ODT191" s="5"/>
      <c r="ODU191" s="5"/>
      <c r="ODV191" s="5"/>
      <c r="ODW191" s="5"/>
      <c r="ODX191" s="5"/>
      <c r="ODY191" s="5"/>
      <c r="ODZ191" s="5"/>
      <c r="OEA191" s="5"/>
      <c r="OEB191" s="5"/>
      <c r="OEC191" s="5"/>
      <c r="OED191" s="5"/>
      <c r="OEE191" s="5"/>
      <c r="OEF191" s="5"/>
      <c r="OEG191" s="5"/>
      <c r="OEH191" s="5"/>
      <c r="OEI191" s="5"/>
      <c r="OEJ191" s="5"/>
      <c r="OEK191" s="5"/>
      <c r="OEL191" s="5"/>
      <c r="OEM191" s="5"/>
      <c r="OEN191" s="5"/>
      <c r="OEO191" s="5"/>
      <c r="OEP191" s="5"/>
      <c r="OEQ191" s="5"/>
      <c r="OER191" s="5"/>
      <c r="OES191" s="5"/>
      <c r="OET191" s="5"/>
      <c r="OEU191" s="5"/>
      <c r="OEV191" s="5"/>
      <c r="OEW191" s="5"/>
      <c r="OEX191" s="5"/>
      <c r="OEY191" s="5"/>
      <c r="OEZ191" s="5"/>
      <c r="OFA191" s="5"/>
      <c r="OFB191" s="5"/>
      <c r="OFC191" s="5"/>
      <c r="OFD191" s="5"/>
      <c r="OFE191" s="5"/>
      <c r="OFF191" s="5"/>
      <c r="OFG191" s="5"/>
      <c r="OFH191" s="5"/>
      <c r="OFI191" s="5"/>
      <c r="OFJ191" s="5"/>
      <c r="OFK191" s="5"/>
      <c r="OFL191" s="5"/>
      <c r="OFM191" s="5"/>
      <c r="OFN191" s="5"/>
      <c r="OFO191" s="5"/>
      <c r="OFP191" s="5"/>
      <c r="OFQ191" s="5"/>
      <c r="OFR191" s="5"/>
      <c r="OFS191" s="5"/>
      <c r="OFT191" s="5"/>
      <c r="OFU191" s="5"/>
      <c r="OFV191" s="5"/>
      <c r="OFW191" s="5"/>
      <c r="OFX191" s="5"/>
      <c r="OFY191" s="5"/>
      <c r="OFZ191" s="5"/>
      <c r="OGA191" s="5"/>
      <c r="OGB191" s="5"/>
      <c r="OGC191" s="5"/>
      <c r="OGD191" s="5"/>
      <c r="OGE191" s="5"/>
      <c r="OGF191" s="5"/>
      <c r="OGG191" s="5"/>
      <c r="OGH191" s="5"/>
      <c r="OGI191" s="5"/>
      <c r="OGJ191" s="5"/>
      <c r="OGK191" s="5"/>
      <c r="OGL191" s="5"/>
      <c r="OGM191" s="5"/>
      <c r="OGN191" s="5"/>
      <c r="OGO191" s="5"/>
      <c r="OGP191" s="5"/>
      <c r="OGQ191" s="5"/>
      <c r="OGR191" s="5"/>
      <c r="OGS191" s="5"/>
      <c r="OGT191" s="5"/>
      <c r="OGU191" s="5"/>
      <c r="OGV191" s="5"/>
      <c r="OGW191" s="5"/>
      <c r="OGX191" s="5"/>
      <c r="OGY191" s="5"/>
      <c r="OGZ191" s="5"/>
      <c r="OHA191" s="5"/>
      <c r="OHB191" s="5"/>
      <c r="OHC191" s="5"/>
      <c r="OHD191" s="5"/>
      <c r="OHE191" s="5"/>
      <c r="OHF191" s="5"/>
      <c r="OHG191" s="5"/>
      <c r="OHH191" s="5"/>
      <c r="OHI191" s="5"/>
      <c r="OHJ191" s="5"/>
      <c r="OHK191" s="5"/>
      <c r="OHL191" s="5"/>
      <c r="OHM191" s="5"/>
      <c r="OHN191" s="5"/>
      <c r="OHO191" s="5"/>
      <c r="OHP191" s="5"/>
      <c r="OHQ191" s="5"/>
      <c r="OHR191" s="5"/>
      <c r="OHS191" s="5"/>
      <c r="OHT191" s="5"/>
      <c r="OHU191" s="5"/>
      <c r="OHV191" s="5"/>
      <c r="OHW191" s="5"/>
      <c r="OHX191" s="5"/>
      <c r="OHY191" s="5"/>
      <c r="OHZ191" s="5"/>
      <c r="OIA191" s="5"/>
      <c r="OIB191" s="5"/>
      <c r="OIC191" s="5"/>
      <c r="OID191" s="5"/>
      <c r="OIE191" s="5"/>
      <c r="OIF191" s="5"/>
      <c r="OIG191" s="5"/>
      <c r="OIH191" s="5"/>
      <c r="OII191" s="5"/>
      <c r="OIJ191" s="5"/>
      <c r="OIK191" s="5"/>
      <c r="OIL191" s="5"/>
      <c r="OIM191" s="5"/>
      <c r="OIN191" s="5"/>
      <c r="OIO191" s="5"/>
      <c r="OIP191" s="5"/>
      <c r="OIQ191" s="5"/>
      <c r="OIR191" s="5"/>
      <c r="OIS191" s="5"/>
      <c r="OIT191" s="5"/>
      <c r="OIU191" s="5"/>
      <c r="OIV191" s="5"/>
      <c r="OIW191" s="5"/>
      <c r="OIX191" s="5"/>
      <c r="OIY191" s="5"/>
      <c r="OIZ191" s="5"/>
      <c r="OJA191" s="5"/>
      <c r="OJB191" s="5"/>
      <c r="OJC191" s="5"/>
      <c r="OJD191" s="5"/>
      <c r="OJE191" s="5"/>
      <c r="OJF191" s="5"/>
      <c r="OJG191" s="5"/>
      <c r="OJH191" s="5"/>
      <c r="OJI191" s="5"/>
      <c r="OJJ191" s="5"/>
      <c r="OJK191" s="5"/>
      <c r="OJL191" s="5"/>
      <c r="OJM191" s="5"/>
      <c r="OJN191" s="5"/>
      <c r="OJO191" s="5"/>
      <c r="OJP191" s="5"/>
      <c r="OJQ191" s="5"/>
      <c r="OJR191" s="5"/>
      <c r="OJS191" s="5"/>
      <c r="OJT191" s="5"/>
      <c r="OJU191" s="5"/>
      <c r="OJV191" s="5"/>
      <c r="OJW191" s="5"/>
      <c r="OJX191" s="5"/>
      <c r="OJY191" s="5"/>
      <c r="OJZ191" s="5"/>
      <c r="OKA191" s="5"/>
      <c r="OKB191" s="5"/>
      <c r="OKC191" s="5"/>
      <c r="OKD191" s="5"/>
      <c r="OKE191" s="5"/>
      <c r="OKF191" s="5"/>
      <c r="OKG191" s="5"/>
      <c r="OKH191" s="5"/>
      <c r="OKI191" s="5"/>
      <c r="OKJ191" s="5"/>
      <c r="OKK191" s="5"/>
      <c r="OKL191" s="5"/>
      <c r="OKM191" s="5"/>
      <c r="OKN191" s="5"/>
      <c r="OKO191" s="5"/>
      <c r="OKP191" s="5"/>
      <c r="OKQ191" s="5"/>
      <c r="OKR191" s="5"/>
      <c r="OKS191" s="5"/>
      <c r="OKT191" s="5"/>
      <c r="OKU191" s="5"/>
      <c r="OKV191" s="5"/>
      <c r="OKW191" s="5"/>
      <c r="OKX191" s="5"/>
      <c r="OKY191" s="5"/>
      <c r="OKZ191" s="5"/>
      <c r="OLA191" s="5"/>
      <c r="OLB191" s="5"/>
      <c r="OLC191" s="5"/>
      <c r="OLD191" s="5"/>
      <c r="OLE191" s="5"/>
      <c r="OLF191" s="5"/>
      <c r="OLG191" s="5"/>
      <c r="OLH191" s="5"/>
      <c r="OLI191" s="5"/>
      <c r="OLJ191" s="5"/>
      <c r="OLK191" s="5"/>
      <c r="OLL191" s="5"/>
      <c r="OLM191" s="5"/>
      <c r="OLN191" s="5"/>
      <c r="OLO191" s="5"/>
      <c r="OLP191" s="5"/>
      <c r="OLQ191" s="5"/>
      <c r="OLR191" s="5"/>
      <c r="OLS191" s="5"/>
      <c r="OLT191" s="5"/>
      <c r="OLU191" s="5"/>
      <c r="OLV191" s="5"/>
      <c r="OLW191" s="5"/>
      <c r="OLX191" s="5"/>
      <c r="OLY191" s="5"/>
      <c r="OLZ191" s="5"/>
      <c r="OMA191" s="5"/>
      <c r="OMB191" s="5"/>
      <c r="OMC191" s="5"/>
      <c r="OMD191" s="5"/>
      <c r="OME191" s="5"/>
      <c r="OMF191" s="5"/>
      <c r="OMG191" s="5"/>
      <c r="OMH191" s="5"/>
      <c r="OMI191" s="5"/>
      <c r="OMJ191" s="5"/>
      <c r="OMK191" s="5"/>
      <c r="OML191" s="5"/>
      <c r="OMM191" s="5"/>
      <c r="OMN191" s="5"/>
      <c r="OMO191" s="5"/>
      <c r="OMP191" s="5"/>
      <c r="OMQ191" s="5"/>
      <c r="OMR191" s="5"/>
      <c r="OMS191" s="5"/>
      <c r="OMT191" s="5"/>
      <c r="OMU191" s="5"/>
      <c r="OMV191" s="5"/>
      <c r="OMW191" s="5"/>
      <c r="OMX191" s="5"/>
      <c r="OMY191" s="5"/>
      <c r="OMZ191" s="5"/>
      <c r="ONA191" s="5"/>
      <c r="ONB191" s="5"/>
      <c r="ONC191" s="5"/>
      <c r="OND191" s="5"/>
      <c r="ONE191" s="5"/>
      <c r="ONF191" s="5"/>
      <c r="ONG191" s="5"/>
      <c r="ONH191" s="5"/>
      <c r="ONI191" s="5"/>
      <c r="ONJ191" s="5"/>
      <c r="ONK191" s="5"/>
      <c r="ONL191" s="5"/>
      <c r="ONM191" s="5"/>
      <c r="ONN191" s="5"/>
      <c r="ONO191" s="5"/>
      <c r="ONP191" s="5"/>
      <c r="ONQ191" s="5"/>
      <c r="ONR191" s="5"/>
      <c r="ONS191" s="5"/>
      <c r="ONT191" s="5"/>
      <c r="ONU191" s="5"/>
      <c r="ONV191" s="5"/>
      <c r="ONW191" s="5"/>
      <c r="ONX191" s="5"/>
      <c r="ONY191" s="5"/>
      <c r="ONZ191" s="5"/>
      <c r="OOA191" s="5"/>
      <c r="OOB191" s="5"/>
      <c r="OOC191" s="5"/>
      <c r="OOD191" s="5"/>
      <c r="OOE191" s="5"/>
      <c r="OOF191" s="5"/>
      <c r="OOG191" s="5"/>
      <c r="OOH191" s="5"/>
      <c r="OOI191" s="5"/>
      <c r="OOJ191" s="5"/>
      <c r="OOK191" s="5"/>
      <c r="OOL191" s="5"/>
      <c r="OOM191" s="5"/>
      <c r="OON191" s="5"/>
      <c r="OOO191" s="5"/>
      <c r="OOP191" s="5"/>
      <c r="OOQ191" s="5"/>
      <c r="OOR191" s="5"/>
      <c r="OOS191" s="5"/>
      <c r="OOT191" s="5"/>
      <c r="OOU191" s="5"/>
      <c r="OOV191" s="5"/>
      <c r="OOW191" s="5"/>
      <c r="OOX191" s="5"/>
      <c r="OOY191" s="5"/>
      <c r="OOZ191" s="5"/>
      <c r="OPA191" s="5"/>
      <c r="OPB191" s="5"/>
      <c r="OPC191" s="5"/>
      <c r="OPD191" s="5"/>
      <c r="OPE191" s="5"/>
      <c r="OPF191" s="5"/>
      <c r="OPG191" s="5"/>
      <c r="OPH191" s="5"/>
      <c r="OPI191" s="5"/>
      <c r="OPJ191" s="5"/>
      <c r="OPK191" s="5"/>
      <c r="OPL191" s="5"/>
      <c r="OPM191" s="5"/>
      <c r="OPN191" s="5"/>
      <c r="OPO191" s="5"/>
      <c r="OPP191" s="5"/>
      <c r="OPQ191" s="5"/>
      <c r="OPR191" s="5"/>
      <c r="OPS191" s="5"/>
      <c r="OPT191" s="5"/>
      <c r="OPU191" s="5"/>
      <c r="OPV191" s="5"/>
      <c r="OPW191" s="5"/>
      <c r="OPX191" s="5"/>
      <c r="OPY191" s="5"/>
      <c r="OPZ191" s="5"/>
      <c r="OQA191" s="5"/>
      <c r="OQB191" s="5"/>
      <c r="OQC191" s="5"/>
      <c r="OQD191" s="5"/>
      <c r="OQE191" s="5"/>
      <c r="OQF191" s="5"/>
      <c r="OQG191" s="5"/>
      <c r="OQH191" s="5"/>
      <c r="OQI191" s="5"/>
      <c r="OQJ191" s="5"/>
      <c r="OQK191" s="5"/>
      <c r="OQL191" s="5"/>
      <c r="OQM191" s="5"/>
      <c r="OQN191" s="5"/>
      <c r="OQO191" s="5"/>
      <c r="OQP191" s="5"/>
      <c r="OQQ191" s="5"/>
      <c r="OQR191" s="5"/>
      <c r="OQS191" s="5"/>
      <c r="OQT191" s="5"/>
      <c r="OQU191" s="5"/>
      <c r="OQV191" s="5"/>
      <c r="OQW191" s="5"/>
      <c r="OQX191" s="5"/>
      <c r="OQY191" s="5"/>
      <c r="OQZ191" s="5"/>
      <c r="ORA191" s="5"/>
      <c r="ORB191" s="5"/>
      <c r="ORC191" s="5"/>
      <c r="ORD191" s="5"/>
      <c r="ORE191" s="5"/>
      <c r="ORF191" s="5"/>
      <c r="ORG191" s="5"/>
      <c r="ORH191" s="5"/>
      <c r="ORI191" s="5"/>
      <c r="ORJ191" s="5"/>
      <c r="ORK191" s="5"/>
      <c r="ORL191" s="5"/>
      <c r="ORM191" s="5"/>
      <c r="ORN191" s="5"/>
      <c r="ORO191" s="5"/>
      <c r="ORP191" s="5"/>
      <c r="ORQ191" s="5"/>
      <c r="ORR191" s="5"/>
      <c r="ORS191" s="5"/>
      <c r="ORT191" s="5"/>
      <c r="ORU191" s="5"/>
      <c r="ORV191" s="5"/>
      <c r="ORW191" s="5"/>
      <c r="ORX191" s="5"/>
      <c r="ORY191" s="5"/>
      <c r="ORZ191" s="5"/>
      <c r="OSA191" s="5"/>
      <c r="OSB191" s="5"/>
      <c r="OSC191" s="5"/>
      <c r="OSD191" s="5"/>
      <c r="OSE191" s="5"/>
      <c r="OSF191" s="5"/>
      <c r="OSG191" s="5"/>
      <c r="OSH191" s="5"/>
      <c r="OSI191" s="5"/>
      <c r="OSJ191" s="5"/>
      <c r="OSK191" s="5"/>
      <c r="OSL191" s="5"/>
      <c r="OSM191" s="5"/>
      <c r="OSN191" s="5"/>
      <c r="OSO191" s="5"/>
      <c r="OSP191" s="5"/>
      <c r="OSQ191" s="5"/>
      <c r="OSR191" s="5"/>
      <c r="OSS191" s="5"/>
      <c r="OST191" s="5"/>
      <c r="OSU191" s="5"/>
      <c r="OSV191" s="5"/>
      <c r="OSW191" s="5"/>
      <c r="OSX191" s="5"/>
      <c r="OSY191" s="5"/>
      <c r="OSZ191" s="5"/>
      <c r="OTA191" s="5"/>
      <c r="OTB191" s="5"/>
      <c r="OTC191" s="5"/>
      <c r="OTD191" s="5"/>
      <c r="OTE191" s="5"/>
      <c r="OTF191" s="5"/>
      <c r="OTG191" s="5"/>
      <c r="OTH191" s="5"/>
      <c r="OTI191" s="5"/>
      <c r="OTJ191" s="5"/>
      <c r="OTK191" s="5"/>
      <c r="OTL191" s="5"/>
      <c r="OTM191" s="5"/>
      <c r="OTN191" s="5"/>
      <c r="OTO191" s="5"/>
      <c r="OTP191" s="5"/>
      <c r="OTQ191" s="5"/>
      <c r="OTR191" s="5"/>
      <c r="OTS191" s="5"/>
      <c r="OTT191" s="5"/>
      <c r="OTU191" s="5"/>
      <c r="OTV191" s="5"/>
      <c r="OTW191" s="5"/>
      <c r="OTX191" s="5"/>
      <c r="OTY191" s="5"/>
      <c r="OTZ191" s="5"/>
      <c r="OUA191" s="5"/>
      <c r="OUB191" s="5"/>
      <c r="OUC191" s="5"/>
      <c r="OUD191" s="5"/>
      <c r="OUE191" s="5"/>
      <c r="OUF191" s="5"/>
      <c r="OUG191" s="5"/>
      <c r="OUH191" s="5"/>
      <c r="OUI191" s="5"/>
      <c r="OUJ191" s="5"/>
      <c r="OUK191" s="5"/>
      <c r="OUL191" s="5"/>
      <c r="OUM191" s="5"/>
      <c r="OUN191" s="5"/>
      <c r="OUO191" s="5"/>
      <c r="OUP191" s="5"/>
      <c r="OUQ191" s="5"/>
      <c r="OUR191" s="5"/>
      <c r="OUS191" s="5"/>
      <c r="OUT191" s="5"/>
      <c r="OUU191" s="5"/>
      <c r="OUV191" s="5"/>
      <c r="OUW191" s="5"/>
      <c r="OUX191" s="5"/>
      <c r="OUY191" s="5"/>
      <c r="OUZ191" s="5"/>
      <c r="OVA191" s="5"/>
      <c r="OVB191" s="5"/>
      <c r="OVC191" s="5"/>
      <c r="OVD191" s="5"/>
      <c r="OVE191" s="5"/>
      <c r="OVF191" s="5"/>
      <c r="OVG191" s="5"/>
      <c r="OVH191" s="5"/>
      <c r="OVI191" s="5"/>
      <c r="OVJ191" s="5"/>
      <c r="OVK191" s="5"/>
      <c r="OVL191" s="5"/>
      <c r="OVM191" s="5"/>
      <c r="OVN191" s="5"/>
      <c r="OVO191" s="5"/>
      <c r="OVP191" s="5"/>
      <c r="OVQ191" s="5"/>
      <c r="OVR191" s="5"/>
      <c r="OVS191" s="5"/>
      <c r="OVT191" s="5"/>
      <c r="OVU191" s="5"/>
      <c r="OVV191" s="5"/>
      <c r="OVW191" s="5"/>
      <c r="OVX191" s="5"/>
      <c r="OVY191" s="5"/>
      <c r="OVZ191" s="5"/>
      <c r="OWA191" s="5"/>
      <c r="OWB191" s="5"/>
      <c r="OWC191" s="5"/>
      <c r="OWD191" s="5"/>
      <c r="OWE191" s="5"/>
      <c r="OWF191" s="5"/>
      <c r="OWG191" s="5"/>
      <c r="OWH191" s="5"/>
      <c r="OWI191" s="5"/>
      <c r="OWJ191" s="5"/>
      <c r="OWK191" s="5"/>
      <c r="OWL191" s="5"/>
      <c r="OWM191" s="5"/>
      <c r="OWN191" s="5"/>
      <c r="OWO191" s="5"/>
      <c r="OWP191" s="5"/>
      <c r="OWQ191" s="5"/>
      <c r="OWR191" s="5"/>
      <c r="OWS191" s="5"/>
      <c r="OWT191" s="5"/>
      <c r="OWU191" s="5"/>
      <c r="OWV191" s="5"/>
      <c r="OWW191" s="5"/>
      <c r="OWX191" s="5"/>
      <c r="OWY191" s="5"/>
      <c r="OWZ191" s="5"/>
      <c r="OXA191" s="5"/>
      <c r="OXB191" s="5"/>
      <c r="OXC191" s="5"/>
      <c r="OXD191" s="5"/>
      <c r="OXE191" s="5"/>
      <c r="OXF191" s="5"/>
      <c r="OXG191" s="5"/>
      <c r="OXH191" s="5"/>
      <c r="OXI191" s="5"/>
      <c r="OXJ191" s="5"/>
      <c r="OXK191" s="5"/>
      <c r="OXL191" s="5"/>
      <c r="OXM191" s="5"/>
      <c r="OXN191" s="5"/>
      <c r="OXO191" s="5"/>
      <c r="OXP191" s="5"/>
      <c r="OXQ191" s="5"/>
      <c r="OXR191" s="5"/>
      <c r="OXS191" s="5"/>
      <c r="OXT191" s="5"/>
      <c r="OXU191" s="5"/>
      <c r="OXV191" s="5"/>
      <c r="OXW191" s="5"/>
      <c r="OXX191" s="5"/>
      <c r="OXY191" s="5"/>
      <c r="OXZ191" s="5"/>
      <c r="OYA191" s="5"/>
      <c r="OYB191" s="5"/>
      <c r="OYC191" s="5"/>
      <c r="OYD191" s="5"/>
      <c r="OYE191" s="5"/>
      <c r="OYF191" s="5"/>
      <c r="OYG191" s="5"/>
      <c r="OYH191" s="5"/>
      <c r="OYI191" s="5"/>
      <c r="OYJ191" s="5"/>
      <c r="OYK191" s="5"/>
      <c r="OYL191" s="5"/>
      <c r="OYM191" s="5"/>
      <c r="OYN191" s="5"/>
      <c r="OYO191" s="5"/>
      <c r="OYP191" s="5"/>
      <c r="OYQ191" s="5"/>
      <c r="OYR191" s="5"/>
      <c r="OYS191" s="5"/>
      <c r="OYT191" s="5"/>
      <c r="OYU191" s="5"/>
      <c r="OYV191" s="5"/>
      <c r="OYW191" s="5"/>
      <c r="OYX191" s="5"/>
      <c r="OYY191" s="5"/>
      <c r="OYZ191" s="5"/>
      <c r="OZA191" s="5"/>
      <c r="OZB191" s="5"/>
      <c r="OZC191" s="5"/>
      <c r="OZD191" s="5"/>
      <c r="OZE191" s="5"/>
      <c r="OZF191" s="5"/>
      <c r="OZG191" s="5"/>
      <c r="OZH191" s="5"/>
      <c r="OZI191" s="5"/>
      <c r="OZJ191" s="5"/>
      <c r="OZK191" s="5"/>
      <c r="OZL191" s="5"/>
      <c r="OZM191" s="5"/>
      <c r="OZN191" s="5"/>
      <c r="OZO191" s="5"/>
      <c r="OZP191" s="5"/>
      <c r="OZQ191" s="5"/>
      <c r="OZR191" s="5"/>
      <c r="OZS191" s="5"/>
      <c r="OZT191" s="5"/>
      <c r="OZU191" s="5"/>
      <c r="OZV191" s="5"/>
      <c r="OZW191" s="5"/>
      <c r="OZX191" s="5"/>
      <c r="OZY191" s="5"/>
      <c r="OZZ191" s="5"/>
      <c r="PAA191" s="5"/>
      <c r="PAB191" s="5"/>
      <c r="PAC191" s="5"/>
      <c r="PAD191" s="5"/>
      <c r="PAE191" s="5"/>
      <c r="PAF191" s="5"/>
      <c r="PAG191" s="5"/>
      <c r="PAH191" s="5"/>
      <c r="PAI191" s="5"/>
      <c r="PAJ191" s="5"/>
      <c r="PAK191" s="5"/>
      <c r="PAL191" s="5"/>
      <c r="PAM191" s="5"/>
      <c r="PAN191" s="5"/>
      <c r="PAO191" s="5"/>
      <c r="PAP191" s="5"/>
      <c r="PAQ191" s="5"/>
      <c r="PAR191" s="5"/>
      <c r="PAS191" s="5"/>
      <c r="PAT191" s="5"/>
      <c r="PAU191" s="5"/>
      <c r="PAV191" s="5"/>
      <c r="PAW191" s="5"/>
      <c r="PAX191" s="5"/>
      <c r="PAY191" s="5"/>
      <c r="PAZ191" s="5"/>
      <c r="PBA191" s="5"/>
      <c r="PBB191" s="5"/>
      <c r="PBC191" s="5"/>
      <c r="PBD191" s="5"/>
      <c r="PBE191" s="5"/>
      <c r="PBF191" s="5"/>
      <c r="PBG191" s="5"/>
      <c r="PBH191" s="5"/>
      <c r="PBI191" s="5"/>
      <c r="PBJ191" s="5"/>
      <c r="PBK191" s="5"/>
      <c r="PBL191" s="5"/>
      <c r="PBM191" s="5"/>
      <c r="PBN191" s="5"/>
      <c r="PBO191" s="5"/>
      <c r="PBP191" s="5"/>
      <c r="PBQ191" s="5"/>
      <c r="PBR191" s="5"/>
      <c r="PBS191" s="5"/>
      <c r="PBT191" s="5"/>
      <c r="PBU191" s="5"/>
      <c r="PBV191" s="5"/>
      <c r="PBW191" s="5"/>
      <c r="PBX191" s="5"/>
      <c r="PBY191" s="5"/>
      <c r="PBZ191" s="5"/>
      <c r="PCA191" s="5"/>
      <c r="PCB191" s="5"/>
      <c r="PCC191" s="5"/>
      <c r="PCD191" s="5"/>
      <c r="PCE191" s="5"/>
      <c r="PCF191" s="5"/>
      <c r="PCG191" s="5"/>
      <c r="PCH191" s="5"/>
      <c r="PCI191" s="5"/>
      <c r="PCJ191" s="5"/>
      <c r="PCK191" s="5"/>
      <c r="PCL191" s="5"/>
      <c r="PCM191" s="5"/>
      <c r="PCN191" s="5"/>
      <c r="PCO191" s="5"/>
      <c r="PCP191" s="5"/>
      <c r="PCQ191" s="5"/>
      <c r="PCR191" s="5"/>
      <c r="PCS191" s="5"/>
      <c r="PCT191" s="5"/>
      <c r="PCU191" s="5"/>
      <c r="PCV191" s="5"/>
      <c r="PCW191" s="5"/>
      <c r="PCX191" s="5"/>
      <c r="PCY191" s="5"/>
      <c r="PCZ191" s="5"/>
      <c r="PDA191" s="5"/>
      <c r="PDB191" s="5"/>
      <c r="PDC191" s="5"/>
      <c r="PDD191" s="5"/>
      <c r="PDE191" s="5"/>
      <c r="PDF191" s="5"/>
      <c r="PDG191" s="5"/>
      <c r="PDH191" s="5"/>
      <c r="PDI191" s="5"/>
      <c r="PDJ191" s="5"/>
      <c r="PDK191" s="5"/>
      <c r="PDL191" s="5"/>
      <c r="PDM191" s="5"/>
      <c r="PDN191" s="5"/>
      <c r="PDO191" s="5"/>
      <c r="PDP191" s="5"/>
      <c r="PDQ191" s="5"/>
      <c r="PDR191" s="5"/>
      <c r="PDS191" s="5"/>
      <c r="PDT191" s="5"/>
      <c r="PDU191" s="5"/>
      <c r="PDV191" s="5"/>
      <c r="PDW191" s="5"/>
      <c r="PDX191" s="5"/>
      <c r="PDY191" s="5"/>
      <c r="PDZ191" s="5"/>
      <c r="PEA191" s="5"/>
      <c r="PEB191" s="5"/>
      <c r="PEC191" s="5"/>
      <c r="PED191" s="5"/>
      <c r="PEE191" s="5"/>
      <c r="PEF191" s="5"/>
      <c r="PEG191" s="5"/>
      <c r="PEH191" s="5"/>
      <c r="PEI191" s="5"/>
      <c r="PEJ191" s="5"/>
      <c r="PEK191" s="5"/>
      <c r="PEL191" s="5"/>
      <c r="PEM191" s="5"/>
      <c r="PEN191" s="5"/>
      <c r="PEO191" s="5"/>
      <c r="PEP191" s="5"/>
      <c r="PEQ191" s="5"/>
      <c r="PER191" s="5"/>
      <c r="PES191" s="5"/>
      <c r="PET191" s="5"/>
      <c r="PEU191" s="5"/>
      <c r="PEV191" s="5"/>
      <c r="PEW191" s="5"/>
      <c r="PEX191" s="5"/>
      <c r="PEY191" s="5"/>
      <c r="PEZ191" s="5"/>
      <c r="PFA191" s="5"/>
      <c r="PFB191" s="5"/>
      <c r="PFC191" s="5"/>
      <c r="PFD191" s="5"/>
      <c r="PFE191" s="5"/>
      <c r="PFF191" s="5"/>
      <c r="PFG191" s="5"/>
      <c r="PFH191" s="5"/>
      <c r="PFI191" s="5"/>
      <c r="PFJ191" s="5"/>
      <c r="PFK191" s="5"/>
      <c r="PFL191" s="5"/>
      <c r="PFM191" s="5"/>
      <c r="PFN191" s="5"/>
      <c r="PFO191" s="5"/>
      <c r="PFP191" s="5"/>
      <c r="PFQ191" s="5"/>
      <c r="PFR191" s="5"/>
      <c r="PFS191" s="5"/>
      <c r="PFT191" s="5"/>
      <c r="PFU191" s="5"/>
      <c r="PFV191" s="5"/>
      <c r="PFW191" s="5"/>
      <c r="PFX191" s="5"/>
      <c r="PFY191" s="5"/>
      <c r="PFZ191" s="5"/>
      <c r="PGA191" s="5"/>
      <c r="PGB191" s="5"/>
      <c r="PGC191" s="5"/>
      <c r="PGD191" s="5"/>
      <c r="PGE191" s="5"/>
      <c r="PGF191" s="5"/>
      <c r="PGG191" s="5"/>
      <c r="PGH191" s="5"/>
      <c r="PGI191" s="5"/>
      <c r="PGJ191" s="5"/>
      <c r="PGK191" s="5"/>
      <c r="PGL191" s="5"/>
      <c r="PGM191" s="5"/>
      <c r="PGN191" s="5"/>
      <c r="PGO191" s="5"/>
      <c r="PGP191" s="5"/>
      <c r="PGQ191" s="5"/>
      <c r="PGR191" s="5"/>
      <c r="PGS191" s="5"/>
      <c r="PGT191" s="5"/>
      <c r="PGU191" s="5"/>
      <c r="PGV191" s="5"/>
      <c r="PGW191" s="5"/>
      <c r="PGX191" s="5"/>
      <c r="PGY191" s="5"/>
      <c r="PGZ191" s="5"/>
      <c r="PHA191" s="5"/>
      <c r="PHB191" s="5"/>
      <c r="PHC191" s="5"/>
      <c r="PHD191" s="5"/>
      <c r="PHE191" s="5"/>
      <c r="PHF191" s="5"/>
      <c r="PHG191" s="5"/>
      <c r="PHH191" s="5"/>
      <c r="PHI191" s="5"/>
      <c r="PHJ191" s="5"/>
      <c r="PHK191" s="5"/>
      <c r="PHL191" s="5"/>
      <c r="PHM191" s="5"/>
      <c r="PHN191" s="5"/>
      <c r="PHO191" s="5"/>
      <c r="PHP191" s="5"/>
      <c r="PHQ191" s="5"/>
      <c r="PHR191" s="5"/>
      <c r="PHS191" s="5"/>
      <c r="PHT191" s="5"/>
      <c r="PHU191" s="5"/>
      <c r="PHV191" s="5"/>
      <c r="PHW191" s="5"/>
      <c r="PHX191" s="5"/>
      <c r="PHY191" s="5"/>
      <c r="PHZ191" s="5"/>
      <c r="PIA191" s="5"/>
      <c r="PIB191" s="5"/>
      <c r="PIC191" s="5"/>
      <c r="PID191" s="5"/>
      <c r="PIE191" s="5"/>
      <c r="PIF191" s="5"/>
      <c r="PIG191" s="5"/>
      <c r="PIH191" s="5"/>
      <c r="PII191" s="5"/>
      <c r="PIJ191" s="5"/>
      <c r="PIK191" s="5"/>
      <c r="PIL191" s="5"/>
      <c r="PIM191" s="5"/>
      <c r="PIN191" s="5"/>
      <c r="PIO191" s="5"/>
      <c r="PIP191" s="5"/>
      <c r="PIQ191" s="5"/>
      <c r="PIR191" s="5"/>
      <c r="PIS191" s="5"/>
      <c r="PIT191" s="5"/>
      <c r="PIU191" s="5"/>
      <c r="PIV191" s="5"/>
      <c r="PIW191" s="5"/>
      <c r="PIX191" s="5"/>
      <c r="PIY191" s="5"/>
      <c r="PIZ191" s="5"/>
      <c r="PJA191" s="5"/>
      <c r="PJB191" s="5"/>
      <c r="PJC191" s="5"/>
      <c r="PJD191" s="5"/>
      <c r="PJE191" s="5"/>
      <c r="PJF191" s="5"/>
      <c r="PJG191" s="5"/>
      <c r="PJH191" s="5"/>
      <c r="PJI191" s="5"/>
      <c r="PJJ191" s="5"/>
      <c r="PJK191" s="5"/>
      <c r="PJL191" s="5"/>
      <c r="PJM191" s="5"/>
      <c r="PJN191" s="5"/>
      <c r="PJO191" s="5"/>
      <c r="PJP191" s="5"/>
      <c r="PJQ191" s="5"/>
      <c r="PJR191" s="5"/>
      <c r="PJS191" s="5"/>
      <c r="PJT191" s="5"/>
      <c r="PJU191" s="5"/>
      <c r="PJV191" s="5"/>
      <c r="PJW191" s="5"/>
      <c r="PJX191" s="5"/>
      <c r="PJY191" s="5"/>
      <c r="PJZ191" s="5"/>
      <c r="PKA191" s="5"/>
      <c r="PKB191" s="5"/>
      <c r="PKC191" s="5"/>
      <c r="PKD191" s="5"/>
      <c r="PKE191" s="5"/>
      <c r="PKF191" s="5"/>
      <c r="PKG191" s="5"/>
      <c r="PKH191" s="5"/>
      <c r="PKI191" s="5"/>
      <c r="PKJ191" s="5"/>
      <c r="PKK191" s="5"/>
      <c r="PKL191" s="5"/>
      <c r="PKM191" s="5"/>
      <c r="PKN191" s="5"/>
      <c r="PKO191" s="5"/>
      <c r="PKP191" s="5"/>
      <c r="PKQ191" s="5"/>
      <c r="PKR191" s="5"/>
      <c r="PKS191" s="5"/>
      <c r="PKT191" s="5"/>
      <c r="PKU191" s="5"/>
      <c r="PKV191" s="5"/>
      <c r="PKW191" s="5"/>
      <c r="PKX191" s="5"/>
      <c r="PKY191" s="5"/>
      <c r="PKZ191" s="5"/>
      <c r="PLA191" s="5"/>
      <c r="PLB191" s="5"/>
      <c r="PLC191" s="5"/>
      <c r="PLD191" s="5"/>
      <c r="PLE191" s="5"/>
      <c r="PLF191" s="5"/>
      <c r="PLG191" s="5"/>
      <c r="PLH191" s="5"/>
      <c r="PLI191" s="5"/>
      <c r="PLJ191" s="5"/>
      <c r="PLK191" s="5"/>
      <c r="PLL191" s="5"/>
      <c r="PLM191" s="5"/>
      <c r="PLN191" s="5"/>
      <c r="PLO191" s="5"/>
      <c r="PLP191" s="5"/>
      <c r="PLQ191" s="5"/>
      <c r="PLR191" s="5"/>
      <c r="PLS191" s="5"/>
      <c r="PLT191" s="5"/>
      <c r="PLU191" s="5"/>
      <c r="PLV191" s="5"/>
      <c r="PLW191" s="5"/>
      <c r="PLX191" s="5"/>
      <c r="PLY191" s="5"/>
      <c r="PLZ191" s="5"/>
      <c r="PMA191" s="5"/>
      <c r="PMB191" s="5"/>
      <c r="PMC191" s="5"/>
      <c r="PMD191" s="5"/>
      <c r="PME191" s="5"/>
      <c r="PMF191" s="5"/>
      <c r="PMG191" s="5"/>
      <c r="PMH191" s="5"/>
      <c r="PMI191" s="5"/>
      <c r="PMJ191" s="5"/>
      <c r="PMK191" s="5"/>
      <c r="PML191" s="5"/>
      <c r="PMM191" s="5"/>
      <c r="PMN191" s="5"/>
      <c r="PMO191" s="5"/>
      <c r="PMP191" s="5"/>
      <c r="PMQ191" s="5"/>
      <c r="PMR191" s="5"/>
      <c r="PMS191" s="5"/>
      <c r="PMT191" s="5"/>
      <c r="PMU191" s="5"/>
      <c r="PMV191" s="5"/>
      <c r="PMW191" s="5"/>
      <c r="PMX191" s="5"/>
      <c r="PMY191" s="5"/>
      <c r="PMZ191" s="5"/>
      <c r="PNA191" s="5"/>
      <c r="PNB191" s="5"/>
      <c r="PNC191" s="5"/>
      <c r="PND191" s="5"/>
      <c r="PNE191" s="5"/>
      <c r="PNF191" s="5"/>
      <c r="PNG191" s="5"/>
      <c r="PNH191" s="5"/>
      <c r="PNI191" s="5"/>
      <c r="PNJ191" s="5"/>
      <c r="PNK191" s="5"/>
      <c r="PNL191" s="5"/>
      <c r="PNM191" s="5"/>
      <c r="PNN191" s="5"/>
      <c r="PNO191" s="5"/>
      <c r="PNP191" s="5"/>
      <c r="PNQ191" s="5"/>
      <c r="PNR191" s="5"/>
      <c r="PNS191" s="5"/>
      <c r="PNT191" s="5"/>
      <c r="PNU191" s="5"/>
      <c r="PNV191" s="5"/>
      <c r="PNW191" s="5"/>
      <c r="PNX191" s="5"/>
      <c r="PNY191" s="5"/>
      <c r="PNZ191" s="5"/>
      <c r="POA191" s="5"/>
      <c r="POB191" s="5"/>
      <c r="POC191" s="5"/>
      <c r="POD191" s="5"/>
      <c r="POE191" s="5"/>
      <c r="POF191" s="5"/>
      <c r="POG191" s="5"/>
      <c r="POH191" s="5"/>
      <c r="POI191" s="5"/>
      <c r="POJ191" s="5"/>
      <c r="POK191" s="5"/>
      <c r="POL191" s="5"/>
      <c r="POM191" s="5"/>
      <c r="PON191" s="5"/>
      <c r="POO191" s="5"/>
      <c r="POP191" s="5"/>
      <c r="POQ191" s="5"/>
      <c r="POR191" s="5"/>
      <c r="POS191" s="5"/>
      <c r="POT191" s="5"/>
      <c r="POU191" s="5"/>
      <c r="POV191" s="5"/>
      <c r="POW191" s="5"/>
      <c r="POX191" s="5"/>
      <c r="POY191" s="5"/>
      <c r="POZ191" s="5"/>
      <c r="PPA191" s="5"/>
      <c r="PPB191" s="5"/>
      <c r="PPC191" s="5"/>
      <c r="PPD191" s="5"/>
      <c r="PPE191" s="5"/>
      <c r="PPF191" s="5"/>
      <c r="PPG191" s="5"/>
      <c r="PPH191" s="5"/>
      <c r="PPI191" s="5"/>
      <c r="PPJ191" s="5"/>
      <c r="PPK191" s="5"/>
      <c r="PPL191" s="5"/>
      <c r="PPM191" s="5"/>
      <c r="PPN191" s="5"/>
      <c r="PPO191" s="5"/>
      <c r="PPP191" s="5"/>
      <c r="PPQ191" s="5"/>
      <c r="PPR191" s="5"/>
      <c r="PPS191" s="5"/>
      <c r="PPT191" s="5"/>
      <c r="PPU191" s="5"/>
      <c r="PPV191" s="5"/>
      <c r="PPW191" s="5"/>
      <c r="PPX191" s="5"/>
      <c r="PPY191" s="5"/>
      <c r="PPZ191" s="5"/>
      <c r="PQA191" s="5"/>
      <c r="PQB191" s="5"/>
      <c r="PQC191" s="5"/>
      <c r="PQD191" s="5"/>
      <c r="PQE191" s="5"/>
      <c r="PQF191" s="5"/>
      <c r="PQG191" s="5"/>
      <c r="PQH191" s="5"/>
      <c r="PQI191" s="5"/>
      <c r="PQJ191" s="5"/>
      <c r="PQK191" s="5"/>
      <c r="PQL191" s="5"/>
      <c r="PQM191" s="5"/>
      <c r="PQN191" s="5"/>
      <c r="PQO191" s="5"/>
      <c r="PQP191" s="5"/>
      <c r="PQQ191" s="5"/>
      <c r="PQR191" s="5"/>
      <c r="PQS191" s="5"/>
      <c r="PQT191" s="5"/>
      <c r="PQU191" s="5"/>
      <c r="PQV191" s="5"/>
      <c r="PQW191" s="5"/>
      <c r="PQX191" s="5"/>
      <c r="PQY191" s="5"/>
      <c r="PQZ191" s="5"/>
      <c r="PRA191" s="5"/>
      <c r="PRB191" s="5"/>
      <c r="PRC191" s="5"/>
      <c r="PRD191" s="5"/>
      <c r="PRE191" s="5"/>
      <c r="PRF191" s="5"/>
      <c r="PRG191" s="5"/>
      <c r="PRH191" s="5"/>
      <c r="PRI191" s="5"/>
      <c r="PRJ191" s="5"/>
      <c r="PRK191" s="5"/>
      <c r="PRL191" s="5"/>
      <c r="PRM191" s="5"/>
      <c r="PRN191" s="5"/>
      <c r="PRO191" s="5"/>
      <c r="PRP191" s="5"/>
      <c r="PRQ191" s="5"/>
      <c r="PRR191" s="5"/>
      <c r="PRS191" s="5"/>
      <c r="PRT191" s="5"/>
      <c r="PRU191" s="5"/>
      <c r="PRV191" s="5"/>
      <c r="PRW191" s="5"/>
      <c r="PRX191" s="5"/>
      <c r="PRY191" s="5"/>
      <c r="PRZ191" s="5"/>
      <c r="PSA191" s="5"/>
      <c r="PSB191" s="5"/>
      <c r="PSC191" s="5"/>
      <c r="PSD191" s="5"/>
      <c r="PSE191" s="5"/>
      <c r="PSF191" s="5"/>
      <c r="PSG191" s="5"/>
      <c r="PSH191" s="5"/>
      <c r="PSI191" s="5"/>
      <c r="PSJ191" s="5"/>
      <c r="PSK191" s="5"/>
      <c r="PSL191" s="5"/>
      <c r="PSM191" s="5"/>
      <c r="PSN191" s="5"/>
      <c r="PSO191" s="5"/>
      <c r="PSP191" s="5"/>
      <c r="PSQ191" s="5"/>
      <c r="PSR191" s="5"/>
      <c r="PSS191" s="5"/>
      <c r="PST191" s="5"/>
      <c r="PSU191" s="5"/>
      <c r="PSV191" s="5"/>
      <c r="PSW191" s="5"/>
      <c r="PSX191" s="5"/>
      <c r="PSY191" s="5"/>
      <c r="PSZ191" s="5"/>
      <c r="PTA191" s="5"/>
      <c r="PTB191" s="5"/>
      <c r="PTC191" s="5"/>
      <c r="PTD191" s="5"/>
      <c r="PTE191" s="5"/>
      <c r="PTF191" s="5"/>
      <c r="PTG191" s="5"/>
      <c r="PTH191" s="5"/>
      <c r="PTI191" s="5"/>
      <c r="PTJ191" s="5"/>
      <c r="PTK191" s="5"/>
      <c r="PTL191" s="5"/>
      <c r="PTM191" s="5"/>
      <c r="PTN191" s="5"/>
      <c r="PTO191" s="5"/>
      <c r="PTP191" s="5"/>
      <c r="PTQ191" s="5"/>
      <c r="PTR191" s="5"/>
      <c r="PTS191" s="5"/>
      <c r="PTT191" s="5"/>
      <c r="PTU191" s="5"/>
      <c r="PTV191" s="5"/>
      <c r="PTW191" s="5"/>
      <c r="PTX191" s="5"/>
      <c r="PTY191" s="5"/>
      <c r="PTZ191" s="5"/>
      <c r="PUA191" s="5"/>
      <c r="PUB191" s="5"/>
      <c r="PUC191" s="5"/>
      <c r="PUD191" s="5"/>
      <c r="PUE191" s="5"/>
      <c r="PUF191" s="5"/>
      <c r="PUG191" s="5"/>
      <c r="PUH191" s="5"/>
      <c r="PUI191" s="5"/>
      <c r="PUJ191" s="5"/>
      <c r="PUK191" s="5"/>
      <c r="PUL191" s="5"/>
      <c r="PUM191" s="5"/>
      <c r="PUN191" s="5"/>
      <c r="PUO191" s="5"/>
      <c r="PUP191" s="5"/>
      <c r="PUQ191" s="5"/>
      <c r="PUR191" s="5"/>
      <c r="PUS191" s="5"/>
      <c r="PUT191" s="5"/>
      <c r="PUU191" s="5"/>
      <c r="PUV191" s="5"/>
      <c r="PUW191" s="5"/>
      <c r="PUX191" s="5"/>
      <c r="PUY191" s="5"/>
      <c r="PUZ191" s="5"/>
      <c r="PVA191" s="5"/>
      <c r="PVB191" s="5"/>
      <c r="PVC191" s="5"/>
      <c r="PVD191" s="5"/>
      <c r="PVE191" s="5"/>
      <c r="PVF191" s="5"/>
      <c r="PVG191" s="5"/>
      <c r="PVH191" s="5"/>
      <c r="PVI191" s="5"/>
      <c r="PVJ191" s="5"/>
      <c r="PVK191" s="5"/>
      <c r="PVL191" s="5"/>
      <c r="PVM191" s="5"/>
      <c r="PVN191" s="5"/>
      <c r="PVO191" s="5"/>
      <c r="PVP191" s="5"/>
      <c r="PVQ191" s="5"/>
      <c r="PVR191" s="5"/>
      <c r="PVS191" s="5"/>
      <c r="PVT191" s="5"/>
      <c r="PVU191" s="5"/>
      <c r="PVV191" s="5"/>
      <c r="PVW191" s="5"/>
      <c r="PVX191" s="5"/>
      <c r="PVY191" s="5"/>
      <c r="PVZ191" s="5"/>
      <c r="PWA191" s="5"/>
      <c r="PWB191" s="5"/>
      <c r="PWC191" s="5"/>
      <c r="PWD191" s="5"/>
      <c r="PWE191" s="5"/>
      <c r="PWF191" s="5"/>
      <c r="PWG191" s="5"/>
      <c r="PWH191" s="5"/>
      <c r="PWI191" s="5"/>
      <c r="PWJ191" s="5"/>
      <c r="PWK191" s="5"/>
      <c r="PWL191" s="5"/>
      <c r="PWM191" s="5"/>
      <c r="PWN191" s="5"/>
      <c r="PWO191" s="5"/>
      <c r="PWP191" s="5"/>
      <c r="PWQ191" s="5"/>
      <c r="PWR191" s="5"/>
      <c r="PWS191" s="5"/>
      <c r="PWT191" s="5"/>
      <c r="PWU191" s="5"/>
      <c r="PWV191" s="5"/>
      <c r="PWW191" s="5"/>
      <c r="PWX191" s="5"/>
      <c r="PWY191" s="5"/>
      <c r="PWZ191" s="5"/>
      <c r="PXA191" s="5"/>
      <c r="PXB191" s="5"/>
      <c r="PXC191" s="5"/>
      <c r="PXD191" s="5"/>
      <c r="PXE191" s="5"/>
      <c r="PXF191" s="5"/>
      <c r="PXG191" s="5"/>
      <c r="PXH191" s="5"/>
      <c r="PXI191" s="5"/>
      <c r="PXJ191" s="5"/>
      <c r="PXK191" s="5"/>
      <c r="PXL191" s="5"/>
      <c r="PXM191" s="5"/>
      <c r="PXN191" s="5"/>
      <c r="PXO191" s="5"/>
      <c r="PXP191" s="5"/>
      <c r="PXQ191" s="5"/>
      <c r="PXR191" s="5"/>
      <c r="PXS191" s="5"/>
      <c r="PXT191" s="5"/>
      <c r="PXU191" s="5"/>
      <c r="PXV191" s="5"/>
      <c r="PXW191" s="5"/>
      <c r="PXX191" s="5"/>
      <c r="PXY191" s="5"/>
      <c r="PXZ191" s="5"/>
      <c r="PYA191" s="5"/>
      <c r="PYB191" s="5"/>
      <c r="PYC191" s="5"/>
      <c r="PYD191" s="5"/>
      <c r="PYE191" s="5"/>
      <c r="PYF191" s="5"/>
      <c r="PYG191" s="5"/>
      <c r="PYH191" s="5"/>
      <c r="PYI191" s="5"/>
      <c r="PYJ191" s="5"/>
      <c r="PYK191" s="5"/>
      <c r="PYL191" s="5"/>
      <c r="PYM191" s="5"/>
      <c r="PYN191" s="5"/>
      <c r="PYO191" s="5"/>
      <c r="PYP191" s="5"/>
      <c r="PYQ191" s="5"/>
      <c r="PYR191" s="5"/>
      <c r="PYS191" s="5"/>
      <c r="PYT191" s="5"/>
      <c r="PYU191" s="5"/>
      <c r="PYV191" s="5"/>
      <c r="PYW191" s="5"/>
      <c r="PYX191" s="5"/>
      <c r="PYY191" s="5"/>
      <c r="PYZ191" s="5"/>
      <c r="PZA191" s="5"/>
      <c r="PZB191" s="5"/>
      <c r="PZC191" s="5"/>
      <c r="PZD191" s="5"/>
      <c r="PZE191" s="5"/>
      <c r="PZF191" s="5"/>
      <c r="PZG191" s="5"/>
      <c r="PZH191" s="5"/>
      <c r="PZI191" s="5"/>
      <c r="PZJ191" s="5"/>
      <c r="PZK191" s="5"/>
      <c r="PZL191" s="5"/>
      <c r="PZM191" s="5"/>
      <c r="PZN191" s="5"/>
      <c r="PZO191" s="5"/>
      <c r="PZP191" s="5"/>
      <c r="PZQ191" s="5"/>
      <c r="PZR191" s="5"/>
      <c r="PZS191" s="5"/>
      <c r="PZT191" s="5"/>
      <c r="PZU191" s="5"/>
      <c r="PZV191" s="5"/>
      <c r="PZW191" s="5"/>
      <c r="PZX191" s="5"/>
      <c r="PZY191" s="5"/>
      <c r="PZZ191" s="5"/>
      <c r="QAA191" s="5"/>
      <c r="QAB191" s="5"/>
      <c r="QAC191" s="5"/>
      <c r="QAD191" s="5"/>
      <c r="QAE191" s="5"/>
      <c r="QAF191" s="5"/>
      <c r="QAG191" s="5"/>
      <c r="QAH191" s="5"/>
      <c r="QAI191" s="5"/>
      <c r="QAJ191" s="5"/>
      <c r="QAK191" s="5"/>
      <c r="QAL191" s="5"/>
      <c r="QAM191" s="5"/>
      <c r="QAN191" s="5"/>
      <c r="QAO191" s="5"/>
      <c r="QAP191" s="5"/>
      <c r="QAQ191" s="5"/>
      <c r="QAR191" s="5"/>
      <c r="QAS191" s="5"/>
      <c r="QAT191" s="5"/>
      <c r="QAU191" s="5"/>
      <c r="QAV191" s="5"/>
      <c r="QAW191" s="5"/>
      <c r="QAX191" s="5"/>
      <c r="QAY191" s="5"/>
      <c r="QAZ191" s="5"/>
      <c r="QBA191" s="5"/>
      <c r="QBB191" s="5"/>
      <c r="QBC191" s="5"/>
      <c r="QBD191" s="5"/>
      <c r="QBE191" s="5"/>
      <c r="QBF191" s="5"/>
      <c r="QBG191" s="5"/>
      <c r="QBH191" s="5"/>
      <c r="QBI191" s="5"/>
      <c r="QBJ191" s="5"/>
      <c r="QBK191" s="5"/>
      <c r="QBL191" s="5"/>
      <c r="QBM191" s="5"/>
      <c r="QBN191" s="5"/>
      <c r="QBO191" s="5"/>
      <c r="QBP191" s="5"/>
      <c r="QBQ191" s="5"/>
      <c r="QBR191" s="5"/>
      <c r="QBS191" s="5"/>
      <c r="QBT191" s="5"/>
      <c r="QBU191" s="5"/>
      <c r="QBV191" s="5"/>
      <c r="QBW191" s="5"/>
      <c r="QBX191" s="5"/>
      <c r="QBY191" s="5"/>
      <c r="QBZ191" s="5"/>
      <c r="QCA191" s="5"/>
      <c r="QCB191" s="5"/>
      <c r="QCC191" s="5"/>
      <c r="QCD191" s="5"/>
      <c r="QCE191" s="5"/>
      <c r="QCF191" s="5"/>
      <c r="QCG191" s="5"/>
      <c r="QCH191" s="5"/>
      <c r="QCI191" s="5"/>
      <c r="QCJ191" s="5"/>
      <c r="QCK191" s="5"/>
      <c r="QCL191" s="5"/>
      <c r="QCM191" s="5"/>
      <c r="QCN191" s="5"/>
      <c r="QCO191" s="5"/>
      <c r="QCP191" s="5"/>
      <c r="QCQ191" s="5"/>
      <c r="QCR191" s="5"/>
      <c r="QCS191" s="5"/>
      <c r="QCT191" s="5"/>
      <c r="QCU191" s="5"/>
      <c r="QCV191" s="5"/>
      <c r="QCW191" s="5"/>
      <c r="QCX191" s="5"/>
      <c r="QCY191" s="5"/>
      <c r="QCZ191" s="5"/>
      <c r="QDA191" s="5"/>
      <c r="QDB191" s="5"/>
      <c r="QDC191" s="5"/>
      <c r="QDD191" s="5"/>
      <c r="QDE191" s="5"/>
      <c r="QDF191" s="5"/>
      <c r="QDG191" s="5"/>
      <c r="QDH191" s="5"/>
      <c r="QDI191" s="5"/>
      <c r="QDJ191" s="5"/>
      <c r="QDK191" s="5"/>
      <c r="QDL191" s="5"/>
      <c r="QDM191" s="5"/>
      <c r="QDN191" s="5"/>
      <c r="QDO191" s="5"/>
      <c r="QDP191" s="5"/>
      <c r="QDQ191" s="5"/>
      <c r="QDR191" s="5"/>
      <c r="QDS191" s="5"/>
      <c r="QDT191" s="5"/>
      <c r="QDU191" s="5"/>
      <c r="QDV191" s="5"/>
      <c r="QDW191" s="5"/>
      <c r="QDX191" s="5"/>
      <c r="QDY191" s="5"/>
      <c r="QDZ191" s="5"/>
      <c r="QEA191" s="5"/>
      <c r="QEB191" s="5"/>
      <c r="QEC191" s="5"/>
      <c r="QED191" s="5"/>
      <c r="QEE191" s="5"/>
      <c r="QEF191" s="5"/>
      <c r="QEG191" s="5"/>
      <c r="QEH191" s="5"/>
      <c r="QEI191" s="5"/>
      <c r="QEJ191" s="5"/>
      <c r="QEK191" s="5"/>
      <c r="QEL191" s="5"/>
      <c r="QEM191" s="5"/>
      <c r="QEN191" s="5"/>
      <c r="QEO191" s="5"/>
      <c r="QEP191" s="5"/>
      <c r="QEQ191" s="5"/>
      <c r="QER191" s="5"/>
      <c r="QES191" s="5"/>
      <c r="QET191" s="5"/>
      <c r="QEU191" s="5"/>
      <c r="QEV191" s="5"/>
      <c r="QEW191" s="5"/>
      <c r="QEX191" s="5"/>
      <c r="QEY191" s="5"/>
      <c r="QEZ191" s="5"/>
      <c r="QFA191" s="5"/>
      <c r="QFB191" s="5"/>
      <c r="QFC191" s="5"/>
      <c r="QFD191" s="5"/>
      <c r="QFE191" s="5"/>
      <c r="QFF191" s="5"/>
      <c r="QFG191" s="5"/>
      <c r="QFH191" s="5"/>
      <c r="QFI191" s="5"/>
      <c r="QFJ191" s="5"/>
      <c r="QFK191" s="5"/>
      <c r="QFL191" s="5"/>
      <c r="QFM191" s="5"/>
      <c r="QFN191" s="5"/>
      <c r="QFO191" s="5"/>
      <c r="QFP191" s="5"/>
      <c r="QFQ191" s="5"/>
      <c r="QFR191" s="5"/>
      <c r="QFS191" s="5"/>
      <c r="QFT191" s="5"/>
      <c r="QFU191" s="5"/>
      <c r="QFV191" s="5"/>
      <c r="QFW191" s="5"/>
      <c r="QFX191" s="5"/>
      <c r="QFY191" s="5"/>
      <c r="QFZ191" s="5"/>
      <c r="QGA191" s="5"/>
      <c r="QGB191" s="5"/>
      <c r="QGC191" s="5"/>
      <c r="QGD191" s="5"/>
      <c r="QGE191" s="5"/>
      <c r="QGF191" s="5"/>
      <c r="QGG191" s="5"/>
      <c r="QGH191" s="5"/>
      <c r="QGI191" s="5"/>
      <c r="QGJ191" s="5"/>
      <c r="QGK191" s="5"/>
      <c r="QGL191" s="5"/>
      <c r="QGM191" s="5"/>
      <c r="QGN191" s="5"/>
      <c r="QGO191" s="5"/>
      <c r="QGP191" s="5"/>
      <c r="QGQ191" s="5"/>
      <c r="QGR191" s="5"/>
      <c r="QGS191" s="5"/>
      <c r="QGT191" s="5"/>
      <c r="QGU191" s="5"/>
      <c r="QGV191" s="5"/>
      <c r="QGW191" s="5"/>
      <c r="QGX191" s="5"/>
      <c r="QGY191" s="5"/>
      <c r="QGZ191" s="5"/>
      <c r="QHA191" s="5"/>
      <c r="QHB191" s="5"/>
      <c r="QHC191" s="5"/>
      <c r="QHD191" s="5"/>
      <c r="QHE191" s="5"/>
      <c r="QHF191" s="5"/>
      <c r="QHG191" s="5"/>
      <c r="QHH191" s="5"/>
      <c r="QHI191" s="5"/>
      <c r="QHJ191" s="5"/>
      <c r="QHK191" s="5"/>
      <c r="QHL191" s="5"/>
      <c r="QHM191" s="5"/>
      <c r="QHN191" s="5"/>
      <c r="QHO191" s="5"/>
      <c r="QHP191" s="5"/>
      <c r="QHQ191" s="5"/>
      <c r="QHR191" s="5"/>
      <c r="QHS191" s="5"/>
      <c r="QHT191" s="5"/>
      <c r="QHU191" s="5"/>
      <c r="QHV191" s="5"/>
      <c r="QHW191" s="5"/>
      <c r="QHX191" s="5"/>
      <c r="QHY191" s="5"/>
      <c r="QHZ191" s="5"/>
      <c r="QIA191" s="5"/>
      <c r="QIB191" s="5"/>
      <c r="QIC191" s="5"/>
      <c r="QID191" s="5"/>
      <c r="QIE191" s="5"/>
      <c r="QIF191" s="5"/>
      <c r="QIG191" s="5"/>
      <c r="QIH191" s="5"/>
      <c r="QII191" s="5"/>
      <c r="QIJ191" s="5"/>
      <c r="QIK191" s="5"/>
      <c r="QIL191" s="5"/>
      <c r="QIM191" s="5"/>
      <c r="QIN191" s="5"/>
      <c r="QIO191" s="5"/>
      <c r="QIP191" s="5"/>
      <c r="QIQ191" s="5"/>
      <c r="QIR191" s="5"/>
      <c r="QIS191" s="5"/>
      <c r="QIT191" s="5"/>
      <c r="QIU191" s="5"/>
      <c r="QIV191" s="5"/>
      <c r="QIW191" s="5"/>
      <c r="QIX191" s="5"/>
      <c r="QIY191" s="5"/>
      <c r="QIZ191" s="5"/>
      <c r="QJA191" s="5"/>
      <c r="QJB191" s="5"/>
      <c r="QJC191" s="5"/>
      <c r="QJD191" s="5"/>
      <c r="QJE191" s="5"/>
      <c r="QJF191" s="5"/>
      <c r="QJG191" s="5"/>
      <c r="QJH191" s="5"/>
      <c r="QJI191" s="5"/>
      <c r="QJJ191" s="5"/>
      <c r="QJK191" s="5"/>
      <c r="QJL191" s="5"/>
      <c r="QJM191" s="5"/>
      <c r="QJN191" s="5"/>
      <c r="QJO191" s="5"/>
      <c r="QJP191" s="5"/>
      <c r="QJQ191" s="5"/>
      <c r="QJR191" s="5"/>
      <c r="QJS191" s="5"/>
      <c r="QJT191" s="5"/>
      <c r="QJU191" s="5"/>
      <c r="QJV191" s="5"/>
      <c r="QJW191" s="5"/>
      <c r="QJX191" s="5"/>
      <c r="QJY191" s="5"/>
      <c r="QJZ191" s="5"/>
      <c r="QKA191" s="5"/>
      <c r="QKB191" s="5"/>
      <c r="QKC191" s="5"/>
      <c r="QKD191" s="5"/>
      <c r="QKE191" s="5"/>
      <c r="QKF191" s="5"/>
      <c r="QKG191" s="5"/>
      <c r="QKH191" s="5"/>
      <c r="QKI191" s="5"/>
      <c r="QKJ191" s="5"/>
      <c r="QKK191" s="5"/>
      <c r="QKL191" s="5"/>
      <c r="QKM191" s="5"/>
      <c r="QKN191" s="5"/>
      <c r="QKO191" s="5"/>
      <c r="QKP191" s="5"/>
      <c r="QKQ191" s="5"/>
      <c r="QKR191" s="5"/>
      <c r="QKS191" s="5"/>
      <c r="QKT191" s="5"/>
      <c r="QKU191" s="5"/>
      <c r="QKV191" s="5"/>
      <c r="QKW191" s="5"/>
      <c r="QKX191" s="5"/>
      <c r="QKY191" s="5"/>
      <c r="QKZ191" s="5"/>
      <c r="QLA191" s="5"/>
      <c r="QLB191" s="5"/>
      <c r="QLC191" s="5"/>
      <c r="QLD191" s="5"/>
      <c r="QLE191" s="5"/>
      <c r="QLF191" s="5"/>
      <c r="QLG191" s="5"/>
      <c r="QLH191" s="5"/>
      <c r="QLI191" s="5"/>
      <c r="QLJ191" s="5"/>
      <c r="QLK191" s="5"/>
      <c r="QLL191" s="5"/>
      <c r="QLM191" s="5"/>
      <c r="QLN191" s="5"/>
      <c r="QLO191" s="5"/>
      <c r="QLP191" s="5"/>
      <c r="QLQ191" s="5"/>
      <c r="QLR191" s="5"/>
      <c r="QLS191" s="5"/>
      <c r="QLT191" s="5"/>
      <c r="QLU191" s="5"/>
      <c r="QLV191" s="5"/>
      <c r="QLW191" s="5"/>
      <c r="QLX191" s="5"/>
      <c r="QLY191" s="5"/>
      <c r="QLZ191" s="5"/>
      <c r="QMA191" s="5"/>
      <c r="QMB191" s="5"/>
      <c r="QMC191" s="5"/>
      <c r="QMD191" s="5"/>
      <c r="QME191" s="5"/>
      <c r="QMF191" s="5"/>
      <c r="QMG191" s="5"/>
      <c r="QMH191" s="5"/>
      <c r="QMI191" s="5"/>
      <c r="QMJ191" s="5"/>
      <c r="QMK191" s="5"/>
      <c r="QML191" s="5"/>
      <c r="QMM191" s="5"/>
      <c r="QMN191" s="5"/>
      <c r="QMO191" s="5"/>
      <c r="QMP191" s="5"/>
      <c r="QMQ191" s="5"/>
      <c r="QMR191" s="5"/>
      <c r="QMS191" s="5"/>
      <c r="QMT191" s="5"/>
      <c r="QMU191" s="5"/>
      <c r="QMV191" s="5"/>
      <c r="QMW191" s="5"/>
      <c r="QMX191" s="5"/>
      <c r="QMY191" s="5"/>
      <c r="QMZ191" s="5"/>
      <c r="QNA191" s="5"/>
      <c r="QNB191" s="5"/>
      <c r="QNC191" s="5"/>
      <c r="QND191" s="5"/>
      <c r="QNE191" s="5"/>
      <c r="QNF191" s="5"/>
      <c r="QNG191" s="5"/>
      <c r="QNH191" s="5"/>
      <c r="QNI191" s="5"/>
      <c r="QNJ191" s="5"/>
      <c r="QNK191" s="5"/>
      <c r="QNL191" s="5"/>
      <c r="QNM191" s="5"/>
      <c r="QNN191" s="5"/>
      <c r="QNO191" s="5"/>
      <c r="QNP191" s="5"/>
      <c r="QNQ191" s="5"/>
      <c r="QNR191" s="5"/>
      <c r="QNS191" s="5"/>
      <c r="QNT191" s="5"/>
      <c r="QNU191" s="5"/>
      <c r="QNV191" s="5"/>
      <c r="QNW191" s="5"/>
      <c r="QNX191" s="5"/>
      <c r="QNY191" s="5"/>
      <c r="QNZ191" s="5"/>
      <c r="QOA191" s="5"/>
      <c r="QOB191" s="5"/>
      <c r="QOC191" s="5"/>
      <c r="QOD191" s="5"/>
      <c r="QOE191" s="5"/>
      <c r="QOF191" s="5"/>
      <c r="QOG191" s="5"/>
      <c r="QOH191" s="5"/>
      <c r="QOI191" s="5"/>
      <c r="QOJ191" s="5"/>
      <c r="QOK191" s="5"/>
      <c r="QOL191" s="5"/>
      <c r="QOM191" s="5"/>
      <c r="QON191" s="5"/>
      <c r="QOO191" s="5"/>
      <c r="QOP191" s="5"/>
      <c r="QOQ191" s="5"/>
      <c r="QOR191" s="5"/>
      <c r="QOS191" s="5"/>
      <c r="QOT191" s="5"/>
      <c r="QOU191" s="5"/>
      <c r="QOV191" s="5"/>
      <c r="QOW191" s="5"/>
      <c r="QOX191" s="5"/>
      <c r="QOY191" s="5"/>
      <c r="QOZ191" s="5"/>
      <c r="QPA191" s="5"/>
      <c r="QPB191" s="5"/>
      <c r="QPC191" s="5"/>
      <c r="QPD191" s="5"/>
      <c r="QPE191" s="5"/>
      <c r="QPF191" s="5"/>
      <c r="QPG191" s="5"/>
      <c r="QPH191" s="5"/>
      <c r="QPI191" s="5"/>
      <c r="QPJ191" s="5"/>
      <c r="QPK191" s="5"/>
      <c r="QPL191" s="5"/>
      <c r="QPM191" s="5"/>
      <c r="QPN191" s="5"/>
      <c r="QPO191" s="5"/>
      <c r="QPP191" s="5"/>
      <c r="QPQ191" s="5"/>
      <c r="QPR191" s="5"/>
      <c r="QPS191" s="5"/>
      <c r="QPT191" s="5"/>
      <c r="QPU191" s="5"/>
      <c r="QPV191" s="5"/>
      <c r="QPW191" s="5"/>
      <c r="QPX191" s="5"/>
      <c r="QPY191" s="5"/>
      <c r="QPZ191" s="5"/>
      <c r="QQA191" s="5"/>
      <c r="QQB191" s="5"/>
      <c r="QQC191" s="5"/>
      <c r="QQD191" s="5"/>
      <c r="QQE191" s="5"/>
      <c r="QQF191" s="5"/>
      <c r="QQG191" s="5"/>
      <c r="QQH191" s="5"/>
      <c r="QQI191" s="5"/>
      <c r="QQJ191" s="5"/>
      <c r="QQK191" s="5"/>
      <c r="QQL191" s="5"/>
      <c r="QQM191" s="5"/>
      <c r="QQN191" s="5"/>
      <c r="QQO191" s="5"/>
      <c r="QQP191" s="5"/>
      <c r="QQQ191" s="5"/>
      <c r="QQR191" s="5"/>
      <c r="QQS191" s="5"/>
      <c r="QQT191" s="5"/>
      <c r="QQU191" s="5"/>
      <c r="QQV191" s="5"/>
      <c r="QQW191" s="5"/>
      <c r="QQX191" s="5"/>
      <c r="QQY191" s="5"/>
      <c r="QQZ191" s="5"/>
      <c r="QRA191" s="5"/>
      <c r="QRB191" s="5"/>
      <c r="QRC191" s="5"/>
      <c r="QRD191" s="5"/>
      <c r="QRE191" s="5"/>
      <c r="QRF191" s="5"/>
      <c r="QRG191" s="5"/>
      <c r="QRH191" s="5"/>
      <c r="QRI191" s="5"/>
      <c r="QRJ191" s="5"/>
      <c r="QRK191" s="5"/>
      <c r="QRL191" s="5"/>
      <c r="QRM191" s="5"/>
      <c r="QRN191" s="5"/>
      <c r="QRO191" s="5"/>
      <c r="QRP191" s="5"/>
      <c r="QRQ191" s="5"/>
      <c r="QRR191" s="5"/>
      <c r="QRS191" s="5"/>
      <c r="QRT191" s="5"/>
      <c r="QRU191" s="5"/>
      <c r="QRV191" s="5"/>
      <c r="QRW191" s="5"/>
      <c r="QRX191" s="5"/>
      <c r="QRY191" s="5"/>
      <c r="QRZ191" s="5"/>
      <c r="QSA191" s="5"/>
      <c r="QSB191" s="5"/>
      <c r="QSC191" s="5"/>
      <c r="QSD191" s="5"/>
      <c r="QSE191" s="5"/>
      <c r="QSF191" s="5"/>
      <c r="QSG191" s="5"/>
      <c r="QSH191" s="5"/>
      <c r="QSI191" s="5"/>
      <c r="QSJ191" s="5"/>
      <c r="QSK191" s="5"/>
      <c r="QSL191" s="5"/>
      <c r="QSM191" s="5"/>
      <c r="QSN191" s="5"/>
      <c r="QSO191" s="5"/>
      <c r="QSP191" s="5"/>
      <c r="QSQ191" s="5"/>
      <c r="QSR191" s="5"/>
      <c r="QSS191" s="5"/>
      <c r="QST191" s="5"/>
      <c r="QSU191" s="5"/>
      <c r="QSV191" s="5"/>
      <c r="QSW191" s="5"/>
      <c r="QSX191" s="5"/>
      <c r="QSY191" s="5"/>
      <c r="QSZ191" s="5"/>
      <c r="QTA191" s="5"/>
      <c r="QTB191" s="5"/>
      <c r="QTC191" s="5"/>
      <c r="QTD191" s="5"/>
      <c r="QTE191" s="5"/>
      <c r="QTF191" s="5"/>
      <c r="QTG191" s="5"/>
      <c r="QTH191" s="5"/>
      <c r="QTI191" s="5"/>
      <c r="QTJ191" s="5"/>
      <c r="QTK191" s="5"/>
      <c r="QTL191" s="5"/>
      <c r="QTM191" s="5"/>
      <c r="QTN191" s="5"/>
      <c r="QTO191" s="5"/>
      <c r="QTP191" s="5"/>
      <c r="QTQ191" s="5"/>
      <c r="QTR191" s="5"/>
      <c r="QTS191" s="5"/>
      <c r="QTT191" s="5"/>
      <c r="QTU191" s="5"/>
      <c r="QTV191" s="5"/>
      <c r="QTW191" s="5"/>
      <c r="QTX191" s="5"/>
      <c r="QTY191" s="5"/>
      <c r="QTZ191" s="5"/>
      <c r="QUA191" s="5"/>
      <c r="QUB191" s="5"/>
      <c r="QUC191" s="5"/>
      <c r="QUD191" s="5"/>
      <c r="QUE191" s="5"/>
      <c r="QUF191" s="5"/>
      <c r="QUG191" s="5"/>
      <c r="QUH191" s="5"/>
      <c r="QUI191" s="5"/>
      <c r="QUJ191" s="5"/>
      <c r="QUK191" s="5"/>
      <c r="QUL191" s="5"/>
      <c r="QUM191" s="5"/>
      <c r="QUN191" s="5"/>
      <c r="QUO191" s="5"/>
      <c r="QUP191" s="5"/>
      <c r="QUQ191" s="5"/>
      <c r="QUR191" s="5"/>
      <c r="QUS191" s="5"/>
      <c r="QUT191" s="5"/>
      <c r="QUU191" s="5"/>
      <c r="QUV191" s="5"/>
      <c r="QUW191" s="5"/>
      <c r="QUX191" s="5"/>
      <c r="QUY191" s="5"/>
      <c r="QUZ191" s="5"/>
      <c r="QVA191" s="5"/>
      <c r="QVB191" s="5"/>
      <c r="QVC191" s="5"/>
      <c r="QVD191" s="5"/>
      <c r="QVE191" s="5"/>
      <c r="QVF191" s="5"/>
      <c r="QVG191" s="5"/>
      <c r="QVH191" s="5"/>
      <c r="QVI191" s="5"/>
      <c r="QVJ191" s="5"/>
      <c r="QVK191" s="5"/>
      <c r="QVL191" s="5"/>
      <c r="QVM191" s="5"/>
      <c r="QVN191" s="5"/>
      <c r="QVO191" s="5"/>
      <c r="QVP191" s="5"/>
      <c r="QVQ191" s="5"/>
      <c r="QVR191" s="5"/>
      <c r="QVS191" s="5"/>
      <c r="QVT191" s="5"/>
      <c r="QVU191" s="5"/>
      <c r="QVV191" s="5"/>
      <c r="QVW191" s="5"/>
      <c r="QVX191" s="5"/>
      <c r="QVY191" s="5"/>
      <c r="QVZ191" s="5"/>
      <c r="QWA191" s="5"/>
      <c r="QWB191" s="5"/>
      <c r="QWC191" s="5"/>
      <c r="QWD191" s="5"/>
      <c r="QWE191" s="5"/>
      <c r="QWF191" s="5"/>
      <c r="QWG191" s="5"/>
      <c r="QWH191" s="5"/>
      <c r="QWI191" s="5"/>
      <c r="QWJ191" s="5"/>
      <c r="QWK191" s="5"/>
      <c r="QWL191" s="5"/>
      <c r="QWM191" s="5"/>
      <c r="QWN191" s="5"/>
      <c r="QWO191" s="5"/>
      <c r="QWP191" s="5"/>
      <c r="QWQ191" s="5"/>
      <c r="QWR191" s="5"/>
      <c r="QWS191" s="5"/>
      <c r="QWT191" s="5"/>
      <c r="QWU191" s="5"/>
      <c r="QWV191" s="5"/>
      <c r="QWW191" s="5"/>
      <c r="QWX191" s="5"/>
      <c r="QWY191" s="5"/>
      <c r="QWZ191" s="5"/>
      <c r="QXA191" s="5"/>
      <c r="QXB191" s="5"/>
      <c r="QXC191" s="5"/>
      <c r="QXD191" s="5"/>
      <c r="QXE191" s="5"/>
      <c r="QXF191" s="5"/>
      <c r="QXG191" s="5"/>
      <c r="QXH191" s="5"/>
      <c r="QXI191" s="5"/>
      <c r="QXJ191" s="5"/>
      <c r="QXK191" s="5"/>
      <c r="QXL191" s="5"/>
      <c r="QXM191" s="5"/>
      <c r="QXN191" s="5"/>
      <c r="QXO191" s="5"/>
      <c r="QXP191" s="5"/>
      <c r="QXQ191" s="5"/>
      <c r="QXR191" s="5"/>
      <c r="QXS191" s="5"/>
      <c r="QXT191" s="5"/>
      <c r="QXU191" s="5"/>
      <c r="QXV191" s="5"/>
      <c r="QXW191" s="5"/>
      <c r="QXX191" s="5"/>
      <c r="QXY191" s="5"/>
      <c r="QXZ191" s="5"/>
      <c r="QYA191" s="5"/>
      <c r="QYB191" s="5"/>
      <c r="QYC191" s="5"/>
      <c r="QYD191" s="5"/>
      <c r="QYE191" s="5"/>
      <c r="QYF191" s="5"/>
      <c r="QYG191" s="5"/>
      <c r="QYH191" s="5"/>
      <c r="QYI191" s="5"/>
      <c r="QYJ191" s="5"/>
      <c r="QYK191" s="5"/>
      <c r="QYL191" s="5"/>
      <c r="QYM191" s="5"/>
      <c r="QYN191" s="5"/>
      <c r="QYO191" s="5"/>
      <c r="QYP191" s="5"/>
      <c r="QYQ191" s="5"/>
      <c r="QYR191" s="5"/>
      <c r="QYS191" s="5"/>
      <c r="QYT191" s="5"/>
      <c r="QYU191" s="5"/>
      <c r="QYV191" s="5"/>
      <c r="QYW191" s="5"/>
      <c r="QYX191" s="5"/>
      <c r="QYY191" s="5"/>
      <c r="QYZ191" s="5"/>
      <c r="QZA191" s="5"/>
      <c r="QZB191" s="5"/>
      <c r="QZC191" s="5"/>
      <c r="QZD191" s="5"/>
      <c r="QZE191" s="5"/>
      <c r="QZF191" s="5"/>
      <c r="QZG191" s="5"/>
      <c r="QZH191" s="5"/>
      <c r="QZI191" s="5"/>
      <c r="QZJ191" s="5"/>
      <c r="QZK191" s="5"/>
      <c r="QZL191" s="5"/>
      <c r="QZM191" s="5"/>
      <c r="QZN191" s="5"/>
      <c r="QZO191" s="5"/>
      <c r="QZP191" s="5"/>
      <c r="QZQ191" s="5"/>
      <c r="QZR191" s="5"/>
      <c r="QZS191" s="5"/>
      <c r="QZT191" s="5"/>
      <c r="QZU191" s="5"/>
      <c r="QZV191" s="5"/>
      <c r="QZW191" s="5"/>
      <c r="QZX191" s="5"/>
      <c r="QZY191" s="5"/>
      <c r="QZZ191" s="5"/>
      <c r="RAA191" s="5"/>
      <c r="RAB191" s="5"/>
      <c r="RAC191" s="5"/>
      <c r="RAD191" s="5"/>
      <c r="RAE191" s="5"/>
      <c r="RAF191" s="5"/>
      <c r="RAG191" s="5"/>
      <c r="RAH191" s="5"/>
      <c r="RAI191" s="5"/>
      <c r="RAJ191" s="5"/>
      <c r="RAK191" s="5"/>
      <c r="RAL191" s="5"/>
      <c r="RAM191" s="5"/>
      <c r="RAN191" s="5"/>
      <c r="RAO191" s="5"/>
      <c r="RAP191" s="5"/>
      <c r="RAQ191" s="5"/>
      <c r="RAR191" s="5"/>
      <c r="RAS191" s="5"/>
      <c r="RAT191" s="5"/>
      <c r="RAU191" s="5"/>
      <c r="RAV191" s="5"/>
      <c r="RAW191" s="5"/>
      <c r="RAX191" s="5"/>
      <c r="RAY191" s="5"/>
      <c r="RAZ191" s="5"/>
      <c r="RBA191" s="5"/>
      <c r="RBB191" s="5"/>
      <c r="RBC191" s="5"/>
      <c r="RBD191" s="5"/>
      <c r="RBE191" s="5"/>
      <c r="RBF191" s="5"/>
      <c r="RBG191" s="5"/>
      <c r="RBH191" s="5"/>
      <c r="RBI191" s="5"/>
      <c r="RBJ191" s="5"/>
      <c r="RBK191" s="5"/>
      <c r="RBL191" s="5"/>
      <c r="RBM191" s="5"/>
      <c r="RBN191" s="5"/>
      <c r="RBO191" s="5"/>
      <c r="RBP191" s="5"/>
      <c r="RBQ191" s="5"/>
      <c r="RBR191" s="5"/>
      <c r="RBS191" s="5"/>
      <c r="RBT191" s="5"/>
      <c r="RBU191" s="5"/>
      <c r="RBV191" s="5"/>
      <c r="RBW191" s="5"/>
      <c r="RBX191" s="5"/>
      <c r="RBY191" s="5"/>
      <c r="RBZ191" s="5"/>
      <c r="RCA191" s="5"/>
      <c r="RCB191" s="5"/>
      <c r="RCC191" s="5"/>
      <c r="RCD191" s="5"/>
      <c r="RCE191" s="5"/>
      <c r="RCF191" s="5"/>
      <c r="RCG191" s="5"/>
      <c r="RCH191" s="5"/>
      <c r="RCI191" s="5"/>
      <c r="RCJ191" s="5"/>
      <c r="RCK191" s="5"/>
      <c r="RCL191" s="5"/>
      <c r="RCM191" s="5"/>
      <c r="RCN191" s="5"/>
      <c r="RCO191" s="5"/>
      <c r="RCP191" s="5"/>
      <c r="RCQ191" s="5"/>
      <c r="RCR191" s="5"/>
      <c r="RCS191" s="5"/>
      <c r="RCT191" s="5"/>
      <c r="RCU191" s="5"/>
      <c r="RCV191" s="5"/>
      <c r="RCW191" s="5"/>
      <c r="RCX191" s="5"/>
      <c r="RCY191" s="5"/>
      <c r="RCZ191" s="5"/>
      <c r="RDA191" s="5"/>
      <c r="RDB191" s="5"/>
      <c r="RDC191" s="5"/>
      <c r="RDD191" s="5"/>
      <c r="RDE191" s="5"/>
      <c r="RDF191" s="5"/>
      <c r="RDG191" s="5"/>
      <c r="RDH191" s="5"/>
      <c r="RDI191" s="5"/>
      <c r="RDJ191" s="5"/>
      <c r="RDK191" s="5"/>
      <c r="RDL191" s="5"/>
      <c r="RDM191" s="5"/>
      <c r="RDN191" s="5"/>
      <c r="RDO191" s="5"/>
      <c r="RDP191" s="5"/>
      <c r="RDQ191" s="5"/>
      <c r="RDR191" s="5"/>
      <c r="RDS191" s="5"/>
      <c r="RDT191" s="5"/>
      <c r="RDU191" s="5"/>
      <c r="RDV191" s="5"/>
      <c r="RDW191" s="5"/>
      <c r="RDX191" s="5"/>
      <c r="RDY191" s="5"/>
      <c r="RDZ191" s="5"/>
      <c r="REA191" s="5"/>
      <c r="REB191" s="5"/>
      <c r="REC191" s="5"/>
      <c r="RED191" s="5"/>
      <c r="REE191" s="5"/>
      <c r="REF191" s="5"/>
      <c r="REG191" s="5"/>
      <c r="REH191" s="5"/>
      <c r="REI191" s="5"/>
      <c r="REJ191" s="5"/>
      <c r="REK191" s="5"/>
      <c r="REL191" s="5"/>
      <c r="REM191" s="5"/>
      <c r="REN191" s="5"/>
      <c r="REO191" s="5"/>
      <c r="REP191" s="5"/>
      <c r="REQ191" s="5"/>
      <c r="RER191" s="5"/>
      <c r="RES191" s="5"/>
      <c r="RET191" s="5"/>
      <c r="REU191" s="5"/>
      <c r="REV191" s="5"/>
      <c r="REW191" s="5"/>
      <c r="REX191" s="5"/>
      <c r="REY191" s="5"/>
      <c r="REZ191" s="5"/>
      <c r="RFA191" s="5"/>
      <c r="RFB191" s="5"/>
      <c r="RFC191" s="5"/>
      <c r="RFD191" s="5"/>
      <c r="RFE191" s="5"/>
      <c r="RFF191" s="5"/>
      <c r="RFG191" s="5"/>
      <c r="RFH191" s="5"/>
      <c r="RFI191" s="5"/>
      <c r="RFJ191" s="5"/>
      <c r="RFK191" s="5"/>
      <c r="RFL191" s="5"/>
      <c r="RFM191" s="5"/>
      <c r="RFN191" s="5"/>
      <c r="RFO191" s="5"/>
      <c r="RFP191" s="5"/>
      <c r="RFQ191" s="5"/>
      <c r="RFR191" s="5"/>
      <c r="RFS191" s="5"/>
      <c r="RFT191" s="5"/>
      <c r="RFU191" s="5"/>
      <c r="RFV191" s="5"/>
      <c r="RFW191" s="5"/>
      <c r="RFX191" s="5"/>
      <c r="RFY191" s="5"/>
      <c r="RFZ191" s="5"/>
      <c r="RGA191" s="5"/>
      <c r="RGB191" s="5"/>
      <c r="RGC191" s="5"/>
      <c r="RGD191" s="5"/>
      <c r="RGE191" s="5"/>
      <c r="RGF191" s="5"/>
      <c r="RGG191" s="5"/>
      <c r="RGH191" s="5"/>
      <c r="RGI191" s="5"/>
      <c r="RGJ191" s="5"/>
      <c r="RGK191" s="5"/>
      <c r="RGL191" s="5"/>
      <c r="RGM191" s="5"/>
      <c r="RGN191" s="5"/>
      <c r="RGO191" s="5"/>
      <c r="RGP191" s="5"/>
      <c r="RGQ191" s="5"/>
      <c r="RGR191" s="5"/>
      <c r="RGS191" s="5"/>
      <c r="RGT191" s="5"/>
      <c r="RGU191" s="5"/>
      <c r="RGV191" s="5"/>
      <c r="RGW191" s="5"/>
      <c r="RGX191" s="5"/>
      <c r="RGY191" s="5"/>
      <c r="RGZ191" s="5"/>
      <c r="RHA191" s="5"/>
      <c r="RHB191" s="5"/>
      <c r="RHC191" s="5"/>
      <c r="RHD191" s="5"/>
      <c r="RHE191" s="5"/>
      <c r="RHF191" s="5"/>
      <c r="RHG191" s="5"/>
      <c r="RHH191" s="5"/>
      <c r="RHI191" s="5"/>
      <c r="RHJ191" s="5"/>
      <c r="RHK191" s="5"/>
      <c r="RHL191" s="5"/>
      <c r="RHM191" s="5"/>
      <c r="RHN191" s="5"/>
      <c r="RHO191" s="5"/>
      <c r="RHP191" s="5"/>
      <c r="RHQ191" s="5"/>
      <c r="RHR191" s="5"/>
      <c r="RHS191" s="5"/>
      <c r="RHT191" s="5"/>
      <c r="RHU191" s="5"/>
      <c r="RHV191" s="5"/>
      <c r="RHW191" s="5"/>
      <c r="RHX191" s="5"/>
      <c r="RHY191" s="5"/>
      <c r="RHZ191" s="5"/>
      <c r="RIA191" s="5"/>
      <c r="RIB191" s="5"/>
      <c r="RIC191" s="5"/>
      <c r="RID191" s="5"/>
      <c r="RIE191" s="5"/>
      <c r="RIF191" s="5"/>
      <c r="RIG191" s="5"/>
      <c r="RIH191" s="5"/>
      <c r="RII191" s="5"/>
      <c r="RIJ191" s="5"/>
      <c r="RIK191" s="5"/>
      <c r="RIL191" s="5"/>
      <c r="RIM191" s="5"/>
      <c r="RIN191" s="5"/>
      <c r="RIO191" s="5"/>
      <c r="RIP191" s="5"/>
      <c r="RIQ191" s="5"/>
      <c r="RIR191" s="5"/>
      <c r="RIS191" s="5"/>
      <c r="RIT191" s="5"/>
      <c r="RIU191" s="5"/>
      <c r="RIV191" s="5"/>
      <c r="RIW191" s="5"/>
      <c r="RIX191" s="5"/>
      <c r="RIY191" s="5"/>
      <c r="RIZ191" s="5"/>
      <c r="RJA191" s="5"/>
      <c r="RJB191" s="5"/>
      <c r="RJC191" s="5"/>
      <c r="RJD191" s="5"/>
      <c r="RJE191" s="5"/>
      <c r="RJF191" s="5"/>
      <c r="RJG191" s="5"/>
      <c r="RJH191" s="5"/>
      <c r="RJI191" s="5"/>
      <c r="RJJ191" s="5"/>
      <c r="RJK191" s="5"/>
      <c r="RJL191" s="5"/>
      <c r="RJM191" s="5"/>
      <c r="RJN191" s="5"/>
      <c r="RJO191" s="5"/>
      <c r="RJP191" s="5"/>
      <c r="RJQ191" s="5"/>
      <c r="RJR191" s="5"/>
      <c r="RJS191" s="5"/>
      <c r="RJT191" s="5"/>
      <c r="RJU191" s="5"/>
      <c r="RJV191" s="5"/>
      <c r="RJW191" s="5"/>
      <c r="RJX191" s="5"/>
      <c r="RJY191" s="5"/>
      <c r="RJZ191" s="5"/>
      <c r="RKA191" s="5"/>
      <c r="RKB191" s="5"/>
      <c r="RKC191" s="5"/>
      <c r="RKD191" s="5"/>
      <c r="RKE191" s="5"/>
      <c r="RKF191" s="5"/>
      <c r="RKG191" s="5"/>
      <c r="RKH191" s="5"/>
      <c r="RKI191" s="5"/>
      <c r="RKJ191" s="5"/>
      <c r="RKK191" s="5"/>
      <c r="RKL191" s="5"/>
      <c r="RKM191" s="5"/>
      <c r="RKN191" s="5"/>
      <c r="RKO191" s="5"/>
      <c r="RKP191" s="5"/>
      <c r="RKQ191" s="5"/>
      <c r="RKR191" s="5"/>
      <c r="RKS191" s="5"/>
      <c r="RKT191" s="5"/>
      <c r="RKU191" s="5"/>
      <c r="RKV191" s="5"/>
      <c r="RKW191" s="5"/>
      <c r="RKX191" s="5"/>
      <c r="RKY191" s="5"/>
      <c r="RKZ191" s="5"/>
      <c r="RLA191" s="5"/>
      <c r="RLB191" s="5"/>
      <c r="RLC191" s="5"/>
      <c r="RLD191" s="5"/>
      <c r="RLE191" s="5"/>
      <c r="RLF191" s="5"/>
      <c r="RLG191" s="5"/>
      <c r="RLH191" s="5"/>
      <c r="RLI191" s="5"/>
      <c r="RLJ191" s="5"/>
      <c r="RLK191" s="5"/>
      <c r="RLL191" s="5"/>
      <c r="RLM191" s="5"/>
      <c r="RLN191" s="5"/>
      <c r="RLO191" s="5"/>
      <c r="RLP191" s="5"/>
      <c r="RLQ191" s="5"/>
      <c r="RLR191" s="5"/>
      <c r="RLS191" s="5"/>
      <c r="RLT191" s="5"/>
      <c r="RLU191" s="5"/>
      <c r="RLV191" s="5"/>
      <c r="RLW191" s="5"/>
      <c r="RLX191" s="5"/>
      <c r="RLY191" s="5"/>
      <c r="RLZ191" s="5"/>
      <c r="RMA191" s="5"/>
      <c r="RMB191" s="5"/>
      <c r="RMC191" s="5"/>
      <c r="RMD191" s="5"/>
      <c r="RME191" s="5"/>
      <c r="RMF191" s="5"/>
      <c r="RMG191" s="5"/>
      <c r="RMH191" s="5"/>
      <c r="RMI191" s="5"/>
      <c r="RMJ191" s="5"/>
      <c r="RMK191" s="5"/>
      <c r="RML191" s="5"/>
      <c r="RMM191" s="5"/>
      <c r="RMN191" s="5"/>
      <c r="RMO191" s="5"/>
      <c r="RMP191" s="5"/>
      <c r="RMQ191" s="5"/>
      <c r="RMR191" s="5"/>
      <c r="RMS191" s="5"/>
      <c r="RMT191" s="5"/>
      <c r="RMU191" s="5"/>
      <c r="RMV191" s="5"/>
      <c r="RMW191" s="5"/>
      <c r="RMX191" s="5"/>
      <c r="RMY191" s="5"/>
      <c r="RMZ191" s="5"/>
      <c r="RNA191" s="5"/>
      <c r="RNB191" s="5"/>
      <c r="RNC191" s="5"/>
      <c r="RND191" s="5"/>
      <c r="RNE191" s="5"/>
      <c r="RNF191" s="5"/>
      <c r="RNG191" s="5"/>
      <c r="RNH191" s="5"/>
      <c r="RNI191" s="5"/>
      <c r="RNJ191" s="5"/>
      <c r="RNK191" s="5"/>
      <c r="RNL191" s="5"/>
      <c r="RNM191" s="5"/>
      <c r="RNN191" s="5"/>
      <c r="RNO191" s="5"/>
      <c r="RNP191" s="5"/>
      <c r="RNQ191" s="5"/>
      <c r="RNR191" s="5"/>
      <c r="RNS191" s="5"/>
      <c r="RNT191" s="5"/>
      <c r="RNU191" s="5"/>
      <c r="RNV191" s="5"/>
      <c r="RNW191" s="5"/>
      <c r="RNX191" s="5"/>
      <c r="RNY191" s="5"/>
      <c r="RNZ191" s="5"/>
      <c r="ROA191" s="5"/>
      <c r="ROB191" s="5"/>
      <c r="ROC191" s="5"/>
      <c r="ROD191" s="5"/>
      <c r="ROE191" s="5"/>
      <c r="ROF191" s="5"/>
      <c r="ROG191" s="5"/>
      <c r="ROH191" s="5"/>
      <c r="ROI191" s="5"/>
      <c r="ROJ191" s="5"/>
      <c r="ROK191" s="5"/>
      <c r="ROL191" s="5"/>
      <c r="ROM191" s="5"/>
      <c r="RON191" s="5"/>
      <c r="ROO191" s="5"/>
      <c r="ROP191" s="5"/>
      <c r="ROQ191" s="5"/>
      <c r="ROR191" s="5"/>
      <c r="ROS191" s="5"/>
      <c r="ROT191" s="5"/>
      <c r="ROU191" s="5"/>
      <c r="ROV191" s="5"/>
      <c r="ROW191" s="5"/>
      <c r="ROX191" s="5"/>
      <c r="ROY191" s="5"/>
      <c r="ROZ191" s="5"/>
      <c r="RPA191" s="5"/>
      <c r="RPB191" s="5"/>
      <c r="RPC191" s="5"/>
      <c r="RPD191" s="5"/>
      <c r="RPE191" s="5"/>
      <c r="RPF191" s="5"/>
      <c r="RPG191" s="5"/>
      <c r="RPH191" s="5"/>
      <c r="RPI191" s="5"/>
      <c r="RPJ191" s="5"/>
      <c r="RPK191" s="5"/>
      <c r="RPL191" s="5"/>
      <c r="RPM191" s="5"/>
      <c r="RPN191" s="5"/>
      <c r="RPO191" s="5"/>
      <c r="RPP191" s="5"/>
      <c r="RPQ191" s="5"/>
      <c r="RPR191" s="5"/>
      <c r="RPS191" s="5"/>
      <c r="RPT191" s="5"/>
      <c r="RPU191" s="5"/>
      <c r="RPV191" s="5"/>
      <c r="RPW191" s="5"/>
      <c r="RPX191" s="5"/>
      <c r="RPY191" s="5"/>
      <c r="RPZ191" s="5"/>
      <c r="RQA191" s="5"/>
      <c r="RQB191" s="5"/>
      <c r="RQC191" s="5"/>
      <c r="RQD191" s="5"/>
      <c r="RQE191" s="5"/>
      <c r="RQF191" s="5"/>
      <c r="RQG191" s="5"/>
      <c r="RQH191" s="5"/>
      <c r="RQI191" s="5"/>
      <c r="RQJ191" s="5"/>
      <c r="RQK191" s="5"/>
      <c r="RQL191" s="5"/>
      <c r="RQM191" s="5"/>
      <c r="RQN191" s="5"/>
      <c r="RQO191" s="5"/>
      <c r="RQP191" s="5"/>
      <c r="RQQ191" s="5"/>
      <c r="RQR191" s="5"/>
      <c r="RQS191" s="5"/>
      <c r="RQT191" s="5"/>
      <c r="RQU191" s="5"/>
      <c r="RQV191" s="5"/>
      <c r="RQW191" s="5"/>
      <c r="RQX191" s="5"/>
      <c r="RQY191" s="5"/>
      <c r="RQZ191" s="5"/>
      <c r="RRA191" s="5"/>
      <c r="RRB191" s="5"/>
      <c r="RRC191" s="5"/>
      <c r="RRD191" s="5"/>
      <c r="RRE191" s="5"/>
      <c r="RRF191" s="5"/>
      <c r="RRG191" s="5"/>
      <c r="RRH191" s="5"/>
      <c r="RRI191" s="5"/>
      <c r="RRJ191" s="5"/>
      <c r="RRK191" s="5"/>
      <c r="RRL191" s="5"/>
      <c r="RRM191" s="5"/>
      <c r="RRN191" s="5"/>
      <c r="RRO191" s="5"/>
      <c r="RRP191" s="5"/>
      <c r="RRQ191" s="5"/>
      <c r="RRR191" s="5"/>
      <c r="RRS191" s="5"/>
      <c r="RRT191" s="5"/>
      <c r="RRU191" s="5"/>
      <c r="RRV191" s="5"/>
      <c r="RRW191" s="5"/>
      <c r="RRX191" s="5"/>
      <c r="RRY191" s="5"/>
      <c r="RRZ191" s="5"/>
      <c r="RSA191" s="5"/>
      <c r="RSB191" s="5"/>
      <c r="RSC191" s="5"/>
      <c r="RSD191" s="5"/>
      <c r="RSE191" s="5"/>
      <c r="RSF191" s="5"/>
      <c r="RSG191" s="5"/>
      <c r="RSH191" s="5"/>
      <c r="RSI191" s="5"/>
      <c r="RSJ191" s="5"/>
      <c r="RSK191" s="5"/>
      <c r="RSL191" s="5"/>
      <c r="RSM191" s="5"/>
      <c r="RSN191" s="5"/>
      <c r="RSO191" s="5"/>
      <c r="RSP191" s="5"/>
      <c r="RSQ191" s="5"/>
      <c r="RSR191" s="5"/>
      <c r="RSS191" s="5"/>
      <c r="RST191" s="5"/>
      <c r="RSU191" s="5"/>
      <c r="RSV191" s="5"/>
      <c r="RSW191" s="5"/>
      <c r="RSX191" s="5"/>
      <c r="RSY191" s="5"/>
      <c r="RSZ191" s="5"/>
      <c r="RTA191" s="5"/>
      <c r="RTB191" s="5"/>
      <c r="RTC191" s="5"/>
      <c r="RTD191" s="5"/>
      <c r="RTE191" s="5"/>
      <c r="RTF191" s="5"/>
      <c r="RTG191" s="5"/>
      <c r="RTH191" s="5"/>
      <c r="RTI191" s="5"/>
      <c r="RTJ191" s="5"/>
      <c r="RTK191" s="5"/>
      <c r="RTL191" s="5"/>
      <c r="RTM191" s="5"/>
      <c r="RTN191" s="5"/>
      <c r="RTO191" s="5"/>
      <c r="RTP191" s="5"/>
      <c r="RTQ191" s="5"/>
      <c r="RTR191" s="5"/>
      <c r="RTS191" s="5"/>
      <c r="RTT191" s="5"/>
      <c r="RTU191" s="5"/>
      <c r="RTV191" s="5"/>
      <c r="RTW191" s="5"/>
      <c r="RTX191" s="5"/>
      <c r="RTY191" s="5"/>
      <c r="RTZ191" s="5"/>
      <c r="RUA191" s="5"/>
      <c r="RUB191" s="5"/>
      <c r="RUC191" s="5"/>
      <c r="RUD191" s="5"/>
      <c r="RUE191" s="5"/>
      <c r="RUF191" s="5"/>
      <c r="RUG191" s="5"/>
      <c r="RUH191" s="5"/>
      <c r="RUI191" s="5"/>
      <c r="RUJ191" s="5"/>
      <c r="RUK191" s="5"/>
      <c r="RUL191" s="5"/>
      <c r="RUM191" s="5"/>
      <c r="RUN191" s="5"/>
      <c r="RUO191" s="5"/>
      <c r="RUP191" s="5"/>
      <c r="RUQ191" s="5"/>
      <c r="RUR191" s="5"/>
      <c r="RUS191" s="5"/>
      <c r="RUT191" s="5"/>
      <c r="RUU191" s="5"/>
      <c r="RUV191" s="5"/>
      <c r="RUW191" s="5"/>
      <c r="RUX191" s="5"/>
      <c r="RUY191" s="5"/>
      <c r="RUZ191" s="5"/>
      <c r="RVA191" s="5"/>
      <c r="RVB191" s="5"/>
      <c r="RVC191" s="5"/>
      <c r="RVD191" s="5"/>
      <c r="RVE191" s="5"/>
      <c r="RVF191" s="5"/>
      <c r="RVG191" s="5"/>
      <c r="RVH191" s="5"/>
      <c r="RVI191" s="5"/>
      <c r="RVJ191" s="5"/>
      <c r="RVK191" s="5"/>
      <c r="RVL191" s="5"/>
      <c r="RVM191" s="5"/>
      <c r="RVN191" s="5"/>
      <c r="RVO191" s="5"/>
      <c r="RVP191" s="5"/>
      <c r="RVQ191" s="5"/>
      <c r="RVR191" s="5"/>
      <c r="RVS191" s="5"/>
      <c r="RVT191" s="5"/>
      <c r="RVU191" s="5"/>
      <c r="RVV191" s="5"/>
      <c r="RVW191" s="5"/>
      <c r="RVX191" s="5"/>
      <c r="RVY191" s="5"/>
      <c r="RVZ191" s="5"/>
      <c r="RWA191" s="5"/>
      <c r="RWB191" s="5"/>
      <c r="RWC191" s="5"/>
      <c r="RWD191" s="5"/>
      <c r="RWE191" s="5"/>
      <c r="RWF191" s="5"/>
      <c r="RWG191" s="5"/>
      <c r="RWH191" s="5"/>
      <c r="RWI191" s="5"/>
      <c r="RWJ191" s="5"/>
      <c r="RWK191" s="5"/>
      <c r="RWL191" s="5"/>
      <c r="RWM191" s="5"/>
      <c r="RWN191" s="5"/>
      <c r="RWO191" s="5"/>
      <c r="RWP191" s="5"/>
      <c r="RWQ191" s="5"/>
      <c r="RWR191" s="5"/>
      <c r="RWS191" s="5"/>
      <c r="RWT191" s="5"/>
      <c r="RWU191" s="5"/>
      <c r="RWV191" s="5"/>
      <c r="RWW191" s="5"/>
      <c r="RWX191" s="5"/>
      <c r="RWY191" s="5"/>
      <c r="RWZ191" s="5"/>
      <c r="RXA191" s="5"/>
      <c r="RXB191" s="5"/>
      <c r="RXC191" s="5"/>
      <c r="RXD191" s="5"/>
      <c r="RXE191" s="5"/>
      <c r="RXF191" s="5"/>
      <c r="RXG191" s="5"/>
      <c r="RXH191" s="5"/>
      <c r="RXI191" s="5"/>
      <c r="RXJ191" s="5"/>
      <c r="RXK191" s="5"/>
      <c r="RXL191" s="5"/>
      <c r="RXM191" s="5"/>
      <c r="RXN191" s="5"/>
      <c r="RXO191" s="5"/>
      <c r="RXP191" s="5"/>
      <c r="RXQ191" s="5"/>
      <c r="RXR191" s="5"/>
      <c r="RXS191" s="5"/>
      <c r="RXT191" s="5"/>
      <c r="RXU191" s="5"/>
      <c r="RXV191" s="5"/>
      <c r="RXW191" s="5"/>
      <c r="RXX191" s="5"/>
      <c r="RXY191" s="5"/>
      <c r="RXZ191" s="5"/>
      <c r="RYA191" s="5"/>
      <c r="RYB191" s="5"/>
      <c r="RYC191" s="5"/>
      <c r="RYD191" s="5"/>
      <c r="RYE191" s="5"/>
      <c r="RYF191" s="5"/>
      <c r="RYG191" s="5"/>
      <c r="RYH191" s="5"/>
      <c r="RYI191" s="5"/>
      <c r="RYJ191" s="5"/>
      <c r="RYK191" s="5"/>
      <c r="RYL191" s="5"/>
      <c r="RYM191" s="5"/>
      <c r="RYN191" s="5"/>
      <c r="RYO191" s="5"/>
      <c r="RYP191" s="5"/>
      <c r="RYQ191" s="5"/>
      <c r="RYR191" s="5"/>
      <c r="RYS191" s="5"/>
      <c r="RYT191" s="5"/>
      <c r="RYU191" s="5"/>
      <c r="RYV191" s="5"/>
      <c r="RYW191" s="5"/>
      <c r="RYX191" s="5"/>
      <c r="RYY191" s="5"/>
      <c r="RYZ191" s="5"/>
      <c r="RZA191" s="5"/>
      <c r="RZB191" s="5"/>
      <c r="RZC191" s="5"/>
      <c r="RZD191" s="5"/>
      <c r="RZE191" s="5"/>
      <c r="RZF191" s="5"/>
      <c r="RZG191" s="5"/>
      <c r="RZH191" s="5"/>
      <c r="RZI191" s="5"/>
      <c r="RZJ191" s="5"/>
      <c r="RZK191" s="5"/>
      <c r="RZL191" s="5"/>
      <c r="RZM191" s="5"/>
      <c r="RZN191" s="5"/>
      <c r="RZO191" s="5"/>
      <c r="RZP191" s="5"/>
      <c r="RZQ191" s="5"/>
      <c r="RZR191" s="5"/>
      <c r="RZS191" s="5"/>
      <c r="RZT191" s="5"/>
      <c r="RZU191" s="5"/>
      <c r="RZV191" s="5"/>
      <c r="RZW191" s="5"/>
      <c r="RZX191" s="5"/>
      <c r="RZY191" s="5"/>
      <c r="RZZ191" s="5"/>
      <c r="SAA191" s="5"/>
      <c r="SAB191" s="5"/>
      <c r="SAC191" s="5"/>
      <c r="SAD191" s="5"/>
      <c r="SAE191" s="5"/>
      <c r="SAF191" s="5"/>
      <c r="SAG191" s="5"/>
      <c r="SAH191" s="5"/>
      <c r="SAI191" s="5"/>
      <c r="SAJ191" s="5"/>
      <c r="SAK191" s="5"/>
      <c r="SAL191" s="5"/>
      <c r="SAM191" s="5"/>
      <c r="SAN191" s="5"/>
      <c r="SAO191" s="5"/>
      <c r="SAP191" s="5"/>
      <c r="SAQ191" s="5"/>
      <c r="SAR191" s="5"/>
      <c r="SAS191" s="5"/>
      <c r="SAT191" s="5"/>
      <c r="SAU191" s="5"/>
      <c r="SAV191" s="5"/>
      <c r="SAW191" s="5"/>
      <c r="SAX191" s="5"/>
      <c r="SAY191" s="5"/>
      <c r="SAZ191" s="5"/>
      <c r="SBA191" s="5"/>
      <c r="SBB191" s="5"/>
      <c r="SBC191" s="5"/>
      <c r="SBD191" s="5"/>
      <c r="SBE191" s="5"/>
      <c r="SBF191" s="5"/>
      <c r="SBG191" s="5"/>
      <c r="SBH191" s="5"/>
      <c r="SBI191" s="5"/>
      <c r="SBJ191" s="5"/>
      <c r="SBK191" s="5"/>
      <c r="SBL191" s="5"/>
      <c r="SBM191" s="5"/>
      <c r="SBN191" s="5"/>
      <c r="SBO191" s="5"/>
      <c r="SBP191" s="5"/>
      <c r="SBQ191" s="5"/>
      <c r="SBR191" s="5"/>
      <c r="SBS191" s="5"/>
      <c r="SBT191" s="5"/>
      <c r="SBU191" s="5"/>
      <c r="SBV191" s="5"/>
      <c r="SBW191" s="5"/>
      <c r="SBX191" s="5"/>
      <c r="SBY191" s="5"/>
      <c r="SBZ191" s="5"/>
      <c r="SCA191" s="5"/>
      <c r="SCB191" s="5"/>
      <c r="SCC191" s="5"/>
      <c r="SCD191" s="5"/>
      <c r="SCE191" s="5"/>
      <c r="SCF191" s="5"/>
      <c r="SCG191" s="5"/>
      <c r="SCH191" s="5"/>
      <c r="SCI191" s="5"/>
      <c r="SCJ191" s="5"/>
      <c r="SCK191" s="5"/>
      <c r="SCL191" s="5"/>
      <c r="SCM191" s="5"/>
      <c r="SCN191" s="5"/>
      <c r="SCO191" s="5"/>
      <c r="SCP191" s="5"/>
      <c r="SCQ191" s="5"/>
      <c r="SCR191" s="5"/>
      <c r="SCS191" s="5"/>
      <c r="SCT191" s="5"/>
      <c r="SCU191" s="5"/>
      <c r="SCV191" s="5"/>
      <c r="SCW191" s="5"/>
      <c r="SCX191" s="5"/>
      <c r="SCY191" s="5"/>
      <c r="SCZ191" s="5"/>
      <c r="SDA191" s="5"/>
      <c r="SDB191" s="5"/>
      <c r="SDC191" s="5"/>
      <c r="SDD191" s="5"/>
      <c r="SDE191" s="5"/>
      <c r="SDF191" s="5"/>
      <c r="SDG191" s="5"/>
      <c r="SDH191" s="5"/>
      <c r="SDI191" s="5"/>
      <c r="SDJ191" s="5"/>
      <c r="SDK191" s="5"/>
      <c r="SDL191" s="5"/>
      <c r="SDM191" s="5"/>
      <c r="SDN191" s="5"/>
      <c r="SDO191" s="5"/>
      <c r="SDP191" s="5"/>
      <c r="SDQ191" s="5"/>
      <c r="SDR191" s="5"/>
      <c r="SDS191" s="5"/>
      <c r="SDT191" s="5"/>
      <c r="SDU191" s="5"/>
      <c r="SDV191" s="5"/>
      <c r="SDW191" s="5"/>
      <c r="SDX191" s="5"/>
      <c r="SDY191" s="5"/>
      <c r="SDZ191" s="5"/>
      <c r="SEA191" s="5"/>
      <c r="SEB191" s="5"/>
      <c r="SEC191" s="5"/>
      <c r="SED191" s="5"/>
      <c r="SEE191" s="5"/>
      <c r="SEF191" s="5"/>
      <c r="SEG191" s="5"/>
      <c r="SEH191" s="5"/>
      <c r="SEI191" s="5"/>
      <c r="SEJ191" s="5"/>
      <c r="SEK191" s="5"/>
      <c r="SEL191" s="5"/>
      <c r="SEM191" s="5"/>
      <c r="SEN191" s="5"/>
      <c r="SEO191" s="5"/>
      <c r="SEP191" s="5"/>
      <c r="SEQ191" s="5"/>
      <c r="SER191" s="5"/>
      <c r="SES191" s="5"/>
      <c r="SET191" s="5"/>
      <c r="SEU191" s="5"/>
      <c r="SEV191" s="5"/>
      <c r="SEW191" s="5"/>
      <c r="SEX191" s="5"/>
      <c r="SEY191" s="5"/>
      <c r="SEZ191" s="5"/>
      <c r="SFA191" s="5"/>
      <c r="SFB191" s="5"/>
      <c r="SFC191" s="5"/>
      <c r="SFD191" s="5"/>
      <c r="SFE191" s="5"/>
      <c r="SFF191" s="5"/>
      <c r="SFG191" s="5"/>
      <c r="SFH191" s="5"/>
      <c r="SFI191" s="5"/>
      <c r="SFJ191" s="5"/>
      <c r="SFK191" s="5"/>
      <c r="SFL191" s="5"/>
      <c r="SFM191" s="5"/>
      <c r="SFN191" s="5"/>
      <c r="SFO191" s="5"/>
      <c r="SFP191" s="5"/>
      <c r="SFQ191" s="5"/>
      <c r="SFR191" s="5"/>
      <c r="SFS191" s="5"/>
      <c r="SFT191" s="5"/>
      <c r="SFU191" s="5"/>
      <c r="SFV191" s="5"/>
      <c r="SFW191" s="5"/>
      <c r="SFX191" s="5"/>
      <c r="SFY191" s="5"/>
      <c r="SFZ191" s="5"/>
      <c r="SGA191" s="5"/>
      <c r="SGB191" s="5"/>
      <c r="SGC191" s="5"/>
      <c r="SGD191" s="5"/>
      <c r="SGE191" s="5"/>
      <c r="SGF191" s="5"/>
      <c r="SGG191" s="5"/>
      <c r="SGH191" s="5"/>
      <c r="SGI191" s="5"/>
      <c r="SGJ191" s="5"/>
      <c r="SGK191" s="5"/>
      <c r="SGL191" s="5"/>
      <c r="SGM191" s="5"/>
      <c r="SGN191" s="5"/>
      <c r="SGO191" s="5"/>
      <c r="SGP191" s="5"/>
      <c r="SGQ191" s="5"/>
      <c r="SGR191" s="5"/>
      <c r="SGS191" s="5"/>
      <c r="SGT191" s="5"/>
      <c r="SGU191" s="5"/>
      <c r="SGV191" s="5"/>
      <c r="SGW191" s="5"/>
      <c r="SGX191" s="5"/>
      <c r="SGY191" s="5"/>
      <c r="SGZ191" s="5"/>
      <c r="SHA191" s="5"/>
      <c r="SHB191" s="5"/>
      <c r="SHC191" s="5"/>
      <c r="SHD191" s="5"/>
      <c r="SHE191" s="5"/>
      <c r="SHF191" s="5"/>
      <c r="SHG191" s="5"/>
      <c r="SHH191" s="5"/>
      <c r="SHI191" s="5"/>
      <c r="SHJ191" s="5"/>
      <c r="SHK191" s="5"/>
      <c r="SHL191" s="5"/>
      <c r="SHM191" s="5"/>
      <c r="SHN191" s="5"/>
      <c r="SHO191" s="5"/>
      <c r="SHP191" s="5"/>
      <c r="SHQ191" s="5"/>
      <c r="SHR191" s="5"/>
      <c r="SHS191" s="5"/>
      <c r="SHT191" s="5"/>
      <c r="SHU191" s="5"/>
      <c r="SHV191" s="5"/>
      <c r="SHW191" s="5"/>
      <c r="SHX191" s="5"/>
      <c r="SHY191" s="5"/>
      <c r="SHZ191" s="5"/>
      <c r="SIA191" s="5"/>
      <c r="SIB191" s="5"/>
      <c r="SIC191" s="5"/>
      <c r="SID191" s="5"/>
      <c r="SIE191" s="5"/>
      <c r="SIF191" s="5"/>
      <c r="SIG191" s="5"/>
      <c r="SIH191" s="5"/>
      <c r="SII191" s="5"/>
      <c r="SIJ191" s="5"/>
      <c r="SIK191" s="5"/>
      <c r="SIL191" s="5"/>
      <c r="SIM191" s="5"/>
      <c r="SIN191" s="5"/>
      <c r="SIO191" s="5"/>
      <c r="SIP191" s="5"/>
      <c r="SIQ191" s="5"/>
      <c r="SIR191" s="5"/>
      <c r="SIS191" s="5"/>
      <c r="SIT191" s="5"/>
      <c r="SIU191" s="5"/>
      <c r="SIV191" s="5"/>
      <c r="SIW191" s="5"/>
      <c r="SIX191" s="5"/>
      <c r="SIY191" s="5"/>
      <c r="SIZ191" s="5"/>
      <c r="SJA191" s="5"/>
      <c r="SJB191" s="5"/>
      <c r="SJC191" s="5"/>
      <c r="SJD191" s="5"/>
      <c r="SJE191" s="5"/>
      <c r="SJF191" s="5"/>
      <c r="SJG191" s="5"/>
      <c r="SJH191" s="5"/>
      <c r="SJI191" s="5"/>
      <c r="SJJ191" s="5"/>
      <c r="SJK191" s="5"/>
      <c r="SJL191" s="5"/>
      <c r="SJM191" s="5"/>
      <c r="SJN191" s="5"/>
      <c r="SJO191" s="5"/>
      <c r="SJP191" s="5"/>
      <c r="SJQ191" s="5"/>
      <c r="SJR191" s="5"/>
      <c r="SJS191" s="5"/>
      <c r="SJT191" s="5"/>
      <c r="SJU191" s="5"/>
      <c r="SJV191" s="5"/>
      <c r="SJW191" s="5"/>
      <c r="SJX191" s="5"/>
      <c r="SJY191" s="5"/>
      <c r="SJZ191" s="5"/>
      <c r="SKA191" s="5"/>
      <c r="SKB191" s="5"/>
      <c r="SKC191" s="5"/>
      <c r="SKD191" s="5"/>
      <c r="SKE191" s="5"/>
      <c r="SKF191" s="5"/>
      <c r="SKG191" s="5"/>
      <c r="SKH191" s="5"/>
      <c r="SKI191" s="5"/>
      <c r="SKJ191" s="5"/>
      <c r="SKK191" s="5"/>
      <c r="SKL191" s="5"/>
      <c r="SKM191" s="5"/>
      <c r="SKN191" s="5"/>
      <c r="SKO191" s="5"/>
      <c r="SKP191" s="5"/>
      <c r="SKQ191" s="5"/>
      <c r="SKR191" s="5"/>
      <c r="SKS191" s="5"/>
      <c r="SKT191" s="5"/>
      <c r="SKU191" s="5"/>
      <c r="SKV191" s="5"/>
      <c r="SKW191" s="5"/>
      <c r="SKX191" s="5"/>
      <c r="SKY191" s="5"/>
      <c r="SKZ191" s="5"/>
      <c r="SLA191" s="5"/>
      <c r="SLB191" s="5"/>
      <c r="SLC191" s="5"/>
      <c r="SLD191" s="5"/>
      <c r="SLE191" s="5"/>
      <c r="SLF191" s="5"/>
      <c r="SLG191" s="5"/>
      <c r="SLH191" s="5"/>
      <c r="SLI191" s="5"/>
      <c r="SLJ191" s="5"/>
      <c r="SLK191" s="5"/>
      <c r="SLL191" s="5"/>
      <c r="SLM191" s="5"/>
      <c r="SLN191" s="5"/>
      <c r="SLO191" s="5"/>
      <c r="SLP191" s="5"/>
      <c r="SLQ191" s="5"/>
      <c r="SLR191" s="5"/>
      <c r="SLS191" s="5"/>
      <c r="SLT191" s="5"/>
      <c r="SLU191" s="5"/>
      <c r="SLV191" s="5"/>
      <c r="SLW191" s="5"/>
      <c r="SLX191" s="5"/>
      <c r="SLY191" s="5"/>
      <c r="SLZ191" s="5"/>
      <c r="SMA191" s="5"/>
      <c r="SMB191" s="5"/>
      <c r="SMC191" s="5"/>
      <c r="SMD191" s="5"/>
      <c r="SME191" s="5"/>
      <c r="SMF191" s="5"/>
      <c r="SMG191" s="5"/>
      <c r="SMH191" s="5"/>
      <c r="SMI191" s="5"/>
      <c r="SMJ191" s="5"/>
      <c r="SMK191" s="5"/>
      <c r="SML191" s="5"/>
      <c r="SMM191" s="5"/>
      <c r="SMN191" s="5"/>
      <c r="SMO191" s="5"/>
      <c r="SMP191" s="5"/>
      <c r="SMQ191" s="5"/>
      <c r="SMR191" s="5"/>
      <c r="SMS191" s="5"/>
      <c r="SMT191" s="5"/>
      <c r="SMU191" s="5"/>
      <c r="SMV191" s="5"/>
      <c r="SMW191" s="5"/>
      <c r="SMX191" s="5"/>
      <c r="SMY191" s="5"/>
      <c r="SMZ191" s="5"/>
      <c r="SNA191" s="5"/>
      <c r="SNB191" s="5"/>
      <c r="SNC191" s="5"/>
      <c r="SND191" s="5"/>
      <c r="SNE191" s="5"/>
      <c r="SNF191" s="5"/>
      <c r="SNG191" s="5"/>
      <c r="SNH191" s="5"/>
      <c r="SNI191" s="5"/>
      <c r="SNJ191" s="5"/>
      <c r="SNK191" s="5"/>
      <c r="SNL191" s="5"/>
      <c r="SNM191" s="5"/>
      <c r="SNN191" s="5"/>
      <c r="SNO191" s="5"/>
      <c r="SNP191" s="5"/>
      <c r="SNQ191" s="5"/>
      <c r="SNR191" s="5"/>
      <c r="SNS191" s="5"/>
      <c r="SNT191" s="5"/>
      <c r="SNU191" s="5"/>
      <c r="SNV191" s="5"/>
      <c r="SNW191" s="5"/>
      <c r="SNX191" s="5"/>
      <c r="SNY191" s="5"/>
      <c r="SNZ191" s="5"/>
      <c r="SOA191" s="5"/>
      <c r="SOB191" s="5"/>
      <c r="SOC191" s="5"/>
      <c r="SOD191" s="5"/>
      <c r="SOE191" s="5"/>
      <c r="SOF191" s="5"/>
      <c r="SOG191" s="5"/>
      <c r="SOH191" s="5"/>
      <c r="SOI191" s="5"/>
      <c r="SOJ191" s="5"/>
      <c r="SOK191" s="5"/>
      <c r="SOL191" s="5"/>
      <c r="SOM191" s="5"/>
      <c r="SON191" s="5"/>
      <c r="SOO191" s="5"/>
      <c r="SOP191" s="5"/>
      <c r="SOQ191" s="5"/>
      <c r="SOR191" s="5"/>
      <c r="SOS191" s="5"/>
      <c r="SOT191" s="5"/>
      <c r="SOU191" s="5"/>
      <c r="SOV191" s="5"/>
      <c r="SOW191" s="5"/>
      <c r="SOX191" s="5"/>
      <c r="SOY191" s="5"/>
      <c r="SOZ191" s="5"/>
      <c r="SPA191" s="5"/>
      <c r="SPB191" s="5"/>
      <c r="SPC191" s="5"/>
      <c r="SPD191" s="5"/>
      <c r="SPE191" s="5"/>
      <c r="SPF191" s="5"/>
      <c r="SPG191" s="5"/>
      <c r="SPH191" s="5"/>
      <c r="SPI191" s="5"/>
      <c r="SPJ191" s="5"/>
      <c r="SPK191" s="5"/>
      <c r="SPL191" s="5"/>
      <c r="SPM191" s="5"/>
      <c r="SPN191" s="5"/>
      <c r="SPO191" s="5"/>
      <c r="SPP191" s="5"/>
      <c r="SPQ191" s="5"/>
      <c r="SPR191" s="5"/>
      <c r="SPS191" s="5"/>
      <c r="SPT191" s="5"/>
      <c r="SPU191" s="5"/>
      <c r="SPV191" s="5"/>
      <c r="SPW191" s="5"/>
      <c r="SPX191" s="5"/>
      <c r="SPY191" s="5"/>
      <c r="SPZ191" s="5"/>
      <c r="SQA191" s="5"/>
      <c r="SQB191" s="5"/>
      <c r="SQC191" s="5"/>
      <c r="SQD191" s="5"/>
      <c r="SQE191" s="5"/>
      <c r="SQF191" s="5"/>
      <c r="SQG191" s="5"/>
      <c r="SQH191" s="5"/>
      <c r="SQI191" s="5"/>
      <c r="SQJ191" s="5"/>
      <c r="SQK191" s="5"/>
      <c r="SQL191" s="5"/>
      <c r="SQM191" s="5"/>
      <c r="SQN191" s="5"/>
      <c r="SQO191" s="5"/>
      <c r="SQP191" s="5"/>
      <c r="SQQ191" s="5"/>
      <c r="SQR191" s="5"/>
      <c r="SQS191" s="5"/>
      <c r="SQT191" s="5"/>
      <c r="SQU191" s="5"/>
      <c r="SQV191" s="5"/>
      <c r="SQW191" s="5"/>
      <c r="SQX191" s="5"/>
      <c r="SQY191" s="5"/>
      <c r="SQZ191" s="5"/>
      <c r="SRA191" s="5"/>
      <c r="SRB191" s="5"/>
      <c r="SRC191" s="5"/>
      <c r="SRD191" s="5"/>
      <c r="SRE191" s="5"/>
      <c r="SRF191" s="5"/>
      <c r="SRG191" s="5"/>
      <c r="SRH191" s="5"/>
      <c r="SRI191" s="5"/>
      <c r="SRJ191" s="5"/>
      <c r="SRK191" s="5"/>
      <c r="SRL191" s="5"/>
      <c r="SRM191" s="5"/>
      <c r="SRN191" s="5"/>
      <c r="SRO191" s="5"/>
      <c r="SRP191" s="5"/>
      <c r="SRQ191" s="5"/>
      <c r="SRR191" s="5"/>
      <c r="SRS191" s="5"/>
      <c r="SRT191" s="5"/>
      <c r="SRU191" s="5"/>
      <c r="SRV191" s="5"/>
      <c r="SRW191" s="5"/>
      <c r="SRX191" s="5"/>
      <c r="SRY191" s="5"/>
      <c r="SRZ191" s="5"/>
      <c r="SSA191" s="5"/>
      <c r="SSB191" s="5"/>
      <c r="SSC191" s="5"/>
      <c r="SSD191" s="5"/>
      <c r="SSE191" s="5"/>
      <c r="SSF191" s="5"/>
      <c r="SSG191" s="5"/>
      <c r="SSH191" s="5"/>
      <c r="SSI191" s="5"/>
      <c r="SSJ191" s="5"/>
      <c r="SSK191" s="5"/>
      <c r="SSL191" s="5"/>
      <c r="SSM191" s="5"/>
      <c r="SSN191" s="5"/>
      <c r="SSO191" s="5"/>
      <c r="SSP191" s="5"/>
      <c r="SSQ191" s="5"/>
      <c r="SSR191" s="5"/>
      <c r="SSS191" s="5"/>
      <c r="SST191" s="5"/>
      <c r="SSU191" s="5"/>
      <c r="SSV191" s="5"/>
      <c r="SSW191" s="5"/>
      <c r="SSX191" s="5"/>
      <c r="SSY191" s="5"/>
      <c r="SSZ191" s="5"/>
      <c r="STA191" s="5"/>
      <c r="STB191" s="5"/>
      <c r="STC191" s="5"/>
      <c r="STD191" s="5"/>
      <c r="STE191" s="5"/>
      <c r="STF191" s="5"/>
      <c r="STG191" s="5"/>
      <c r="STH191" s="5"/>
      <c r="STI191" s="5"/>
      <c r="STJ191" s="5"/>
      <c r="STK191" s="5"/>
      <c r="STL191" s="5"/>
      <c r="STM191" s="5"/>
      <c r="STN191" s="5"/>
      <c r="STO191" s="5"/>
      <c r="STP191" s="5"/>
      <c r="STQ191" s="5"/>
      <c r="STR191" s="5"/>
      <c r="STS191" s="5"/>
      <c r="STT191" s="5"/>
      <c r="STU191" s="5"/>
      <c r="STV191" s="5"/>
      <c r="STW191" s="5"/>
      <c r="STX191" s="5"/>
      <c r="STY191" s="5"/>
      <c r="STZ191" s="5"/>
      <c r="SUA191" s="5"/>
      <c r="SUB191" s="5"/>
      <c r="SUC191" s="5"/>
      <c r="SUD191" s="5"/>
      <c r="SUE191" s="5"/>
      <c r="SUF191" s="5"/>
      <c r="SUG191" s="5"/>
      <c r="SUH191" s="5"/>
      <c r="SUI191" s="5"/>
      <c r="SUJ191" s="5"/>
      <c r="SUK191" s="5"/>
      <c r="SUL191" s="5"/>
      <c r="SUM191" s="5"/>
      <c r="SUN191" s="5"/>
      <c r="SUO191" s="5"/>
      <c r="SUP191" s="5"/>
      <c r="SUQ191" s="5"/>
      <c r="SUR191" s="5"/>
      <c r="SUS191" s="5"/>
      <c r="SUT191" s="5"/>
      <c r="SUU191" s="5"/>
      <c r="SUV191" s="5"/>
      <c r="SUW191" s="5"/>
      <c r="SUX191" s="5"/>
      <c r="SUY191" s="5"/>
      <c r="SUZ191" s="5"/>
      <c r="SVA191" s="5"/>
      <c r="SVB191" s="5"/>
      <c r="SVC191" s="5"/>
      <c r="SVD191" s="5"/>
      <c r="SVE191" s="5"/>
      <c r="SVF191" s="5"/>
      <c r="SVG191" s="5"/>
      <c r="SVH191" s="5"/>
      <c r="SVI191" s="5"/>
      <c r="SVJ191" s="5"/>
      <c r="SVK191" s="5"/>
      <c r="SVL191" s="5"/>
      <c r="SVM191" s="5"/>
      <c r="SVN191" s="5"/>
      <c r="SVO191" s="5"/>
      <c r="SVP191" s="5"/>
      <c r="SVQ191" s="5"/>
      <c r="SVR191" s="5"/>
      <c r="SVS191" s="5"/>
      <c r="SVT191" s="5"/>
      <c r="SVU191" s="5"/>
      <c r="SVV191" s="5"/>
      <c r="SVW191" s="5"/>
      <c r="SVX191" s="5"/>
      <c r="SVY191" s="5"/>
      <c r="SVZ191" s="5"/>
      <c r="SWA191" s="5"/>
      <c r="SWB191" s="5"/>
      <c r="SWC191" s="5"/>
      <c r="SWD191" s="5"/>
      <c r="SWE191" s="5"/>
      <c r="SWF191" s="5"/>
      <c r="SWG191" s="5"/>
      <c r="SWH191" s="5"/>
      <c r="SWI191" s="5"/>
      <c r="SWJ191" s="5"/>
      <c r="SWK191" s="5"/>
      <c r="SWL191" s="5"/>
      <c r="SWM191" s="5"/>
      <c r="SWN191" s="5"/>
      <c r="SWO191" s="5"/>
      <c r="SWP191" s="5"/>
      <c r="SWQ191" s="5"/>
      <c r="SWR191" s="5"/>
      <c r="SWS191" s="5"/>
      <c r="SWT191" s="5"/>
      <c r="SWU191" s="5"/>
      <c r="SWV191" s="5"/>
      <c r="SWW191" s="5"/>
      <c r="SWX191" s="5"/>
      <c r="SWY191" s="5"/>
      <c r="SWZ191" s="5"/>
      <c r="SXA191" s="5"/>
      <c r="SXB191" s="5"/>
      <c r="SXC191" s="5"/>
      <c r="SXD191" s="5"/>
      <c r="SXE191" s="5"/>
      <c r="SXF191" s="5"/>
      <c r="SXG191" s="5"/>
      <c r="SXH191" s="5"/>
      <c r="SXI191" s="5"/>
      <c r="SXJ191" s="5"/>
      <c r="SXK191" s="5"/>
      <c r="SXL191" s="5"/>
      <c r="SXM191" s="5"/>
      <c r="SXN191" s="5"/>
      <c r="SXO191" s="5"/>
      <c r="SXP191" s="5"/>
      <c r="SXQ191" s="5"/>
      <c r="SXR191" s="5"/>
      <c r="SXS191" s="5"/>
      <c r="SXT191" s="5"/>
      <c r="SXU191" s="5"/>
      <c r="SXV191" s="5"/>
      <c r="SXW191" s="5"/>
      <c r="SXX191" s="5"/>
      <c r="SXY191" s="5"/>
      <c r="SXZ191" s="5"/>
      <c r="SYA191" s="5"/>
      <c r="SYB191" s="5"/>
      <c r="SYC191" s="5"/>
      <c r="SYD191" s="5"/>
      <c r="SYE191" s="5"/>
      <c r="SYF191" s="5"/>
      <c r="SYG191" s="5"/>
      <c r="SYH191" s="5"/>
      <c r="SYI191" s="5"/>
      <c r="SYJ191" s="5"/>
      <c r="SYK191" s="5"/>
      <c r="SYL191" s="5"/>
      <c r="SYM191" s="5"/>
      <c r="SYN191" s="5"/>
      <c r="SYO191" s="5"/>
      <c r="SYP191" s="5"/>
      <c r="SYQ191" s="5"/>
      <c r="SYR191" s="5"/>
      <c r="SYS191" s="5"/>
      <c r="SYT191" s="5"/>
      <c r="SYU191" s="5"/>
      <c r="SYV191" s="5"/>
      <c r="SYW191" s="5"/>
      <c r="SYX191" s="5"/>
      <c r="SYY191" s="5"/>
      <c r="SYZ191" s="5"/>
      <c r="SZA191" s="5"/>
      <c r="SZB191" s="5"/>
      <c r="SZC191" s="5"/>
      <c r="SZD191" s="5"/>
      <c r="SZE191" s="5"/>
      <c r="SZF191" s="5"/>
      <c r="SZG191" s="5"/>
      <c r="SZH191" s="5"/>
      <c r="SZI191" s="5"/>
      <c r="SZJ191" s="5"/>
      <c r="SZK191" s="5"/>
      <c r="SZL191" s="5"/>
      <c r="SZM191" s="5"/>
      <c r="SZN191" s="5"/>
      <c r="SZO191" s="5"/>
      <c r="SZP191" s="5"/>
      <c r="SZQ191" s="5"/>
      <c r="SZR191" s="5"/>
      <c r="SZS191" s="5"/>
      <c r="SZT191" s="5"/>
      <c r="SZU191" s="5"/>
      <c r="SZV191" s="5"/>
      <c r="SZW191" s="5"/>
      <c r="SZX191" s="5"/>
      <c r="SZY191" s="5"/>
      <c r="SZZ191" s="5"/>
      <c r="TAA191" s="5"/>
      <c r="TAB191" s="5"/>
      <c r="TAC191" s="5"/>
      <c r="TAD191" s="5"/>
      <c r="TAE191" s="5"/>
      <c r="TAF191" s="5"/>
      <c r="TAG191" s="5"/>
      <c r="TAH191" s="5"/>
      <c r="TAI191" s="5"/>
      <c r="TAJ191" s="5"/>
      <c r="TAK191" s="5"/>
      <c r="TAL191" s="5"/>
      <c r="TAM191" s="5"/>
      <c r="TAN191" s="5"/>
      <c r="TAO191" s="5"/>
      <c r="TAP191" s="5"/>
      <c r="TAQ191" s="5"/>
      <c r="TAR191" s="5"/>
      <c r="TAS191" s="5"/>
      <c r="TAT191" s="5"/>
      <c r="TAU191" s="5"/>
      <c r="TAV191" s="5"/>
      <c r="TAW191" s="5"/>
      <c r="TAX191" s="5"/>
      <c r="TAY191" s="5"/>
      <c r="TAZ191" s="5"/>
      <c r="TBA191" s="5"/>
      <c r="TBB191" s="5"/>
      <c r="TBC191" s="5"/>
      <c r="TBD191" s="5"/>
      <c r="TBE191" s="5"/>
      <c r="TBF191" s="5"/>
      <c r="TBG191" s="5"/>
      <c r="TBH191" s="5"/>
      <c r="TBI191" s="5"/>
      <c r="TBJ191" s="5"/>
      <c r="TBK191" s="5"/>
      <c r="TBL191" s="5"/>
      <c r="TBM191" s="5"/>
      <c r="TBN191" s="5"/>
      <c r="TBO191" s="5"/>
      <c r="TBP191" s="5"/>
      <c r="TBQ191" s="5"/>
      <c r="TBR191" s="5"/>
      <c r="TBS191" s="5"/>
      <c r="TBT191" s="5"/>
      <c r="TBU191" s="5"/>
      <c r="TBV191" s="5"/>
      <c r="TBW191" s="5"/>
      <c r="TBX191" s="5"/>
      <c r="TBY191" s="5"/>
      <c r="TBZ191" s="5"/>
      <c r="TCA191" s="5"/>
      <c r="TCB191" s="5"/>
      <c r="TCC191" s="5"/>
      <c r="TCD191" s="5"/>
      <c r="TCE191" s="5"/>
      <c r="TCF191" s="5"/>
      <c r="TCG191" s="5"/>
      <c r="TCH191" s="5"/>
      <c r="TCI191" s="5"/>
      <c r="TCJ191" s="5"/>
      <c r="TCK191" s="5"/>
      <c r="TCL191" s="5"/>
      <c r="TCM191" s="5"/>
      <c r="TCN191" s="5"/>
      <c r="TCO191" s="5"/>
      <c r="TCP191" s="5"/>
      <c r="TCQ191" s="5"/>
      <c r="TCR191" s="5"/>
      <c r="TCS191" s="5"/>
      <c r="TCT191" s="5"/>
      <c r="TCU191" s="5"/>
      <c r="TCV191" s="5"/>
      <c r="TCW191" s="5"/>
      <c r="TCX191" s="5"/>
      <c r="TCY191" s="5"/>
      <c r="TCZ191" s="5"/>
      <c r="TDA191" s="5"/>
      <c r="TDB191" s="5"/>
      <c r="TDC191" s="5"/>
      <c r="TDD191" s="5"/>
      <c r="TDE191" s="5"/>
      <c r="TDF191" s="5"/>
      <c r="TDG191" s="5"/>
      <c r="TDH191" s="5"/>
      <c r="TDI191" s="5"/>
      <c r="TDJ191" s="5"/>
      <c r="TDK191" s="5"/>
      <c r="TDL191" s="5"/>
      <c r="TDM191" s="5"/>
      <c r="TDN191" s="5"/>
      <c r="TDO191" s="5"/>
      <c r="TDP191" s="5"/>
      <c r="TDQ191" s="5"/>
      <c r="TDR191" s="5"/>
      <c r="TDS191" s="5"/>
      <c r="TDT191" s="5"/>
      <c r="TDU191" s="5"/>
      <c r="TDV191" s="5"/>
      <c r="TDW191" s="5"/>
      <c r="TDX191" s="5"/>
      <c r="TDY191" s="5"/>
      <c r="TDZ191" s="5"/>
      <c r="TEA191" s="5"/>
      <c r="TEB191" s="5"/>
      <c r="TEC191" s="5"/>
      <c r="TED191" s="5"/>
      <c r="TEE191" s="5"/>
      <c r="TEF191" s="5"/>
      <c r="TEG191" s="5"/>
      <c r="TEH191" s="5"/>
      <c r="TEI191" s="5"/>
      <c r="TEJ191" s="5"/>
      <c r="TEK191" s="5"/>
      <c r="TEL191" s="5"/>
      <c r="TEM191" s="5"/>
      <c r="TEN191" s="5"/>
      <c r="TEO191" s="5"/>
      <c r="TEP191" s="5"/>
      <c r="TEQ191" s="5"/>
      <c r="TER191" s="5"/>
      <c r="TES191" s="5"/>
      <c r="TET191" s="5"/>
      <c r="TEU191" s="5"/>
      <c r="TEV191" s="5"/>
      <c r="TEW191" s="5"/>
      <c r="TEX191" s="5"/>
      <c r="TEY191" s="5"/>
      <c r="TEZ191" s="5"/>
      <c r="TFA191" s="5"/>
      <c r="TFB191" s="5"/>
      <c r="TFC191" s="5"/>
      <c r="TFD191" s="5"/>
      <c r="TFE191" s="5"/>
      <c r="TFF191" s="5"/>
      <c r="TFG191" s="5"/>
      <c r="TFH191" s="5"/>
      <c r="TFI191" s="5"/>
      <c r="TFJ191" s="5"/>
      <c r="TFK191" s="5"/>
      <c r="TFL191" s="5"/>
      <c r="TFM191" s="5"/>
      <c r="TFN191" s="5"/>
      <c r="TFO191" s="5"/>
      <c r="TFP191" s="5"/>
      <c r="TFQ191" s="5"/>
      <c r="TFR191" s="5"/>
      <c r="TFS191" s="5"/>
      <c r="TFT191" s="5"/>
      <c r="TFU191" s="5"/>
      <c r="TFV191" s="5"/>
      <c r="TFW191" s="5"/>
      <c r="TFX191" s="5"/>
      <c r="TFY191" s="5"/>
      <c r="TFZ191" s="5"/>
      <c r="TGA191" s="5"/>
      <c r="TGB191" s="5"/>
      <c r="TGC191" s="5"/>
      <c r="TGD191" s="5"/>
      <c r="TGE191" s="5"/>
      <c r="TGF191" s="5"/>
      <c r="TGG191" s="5"/>
      <c r="TGH191" s="5"/>
      <c r="TGI191" s="5"/>
      <c r="TGJ191" s="5"/>
      <c r="TGK191" s="5"/>
      <c r="TGL191" s="5"/>
      <c r="TGM191" s="5"/>
      <c r="TGN191" s="5"/>
      <c r="TGO191" s="5"/>
      <c r="TGP191" s="5"/>
      <c r="TGQ191" s="5"/>
      <c r="TGR191" s="5"/>
      <c r="TGS191" s="5"/>
      <c r="TGT191" s="5"/>
      <c r="TGU191" s="5"/>
      <c r="TGV191" s="5"/>
      <c r="TGW191" s="5"/>
      <c r="TGX191" s="5"/>
      <c r="TGY191" s="5"/>
      <c r="TGZ191" s="5"/>
      <c r="THA191" s="5"/>
      <c r="THB191" s="5"/>
      <c r="THC191" s="5"/>
      <c r="THD191" s="5"/>
      <c r="THE191" s="5"/>
      <c r="THF191" s="5"/>
      <c r="THG191" s="5"/>
      <c r="THH191" s="5"/>
      <c r="THI191" s="5"/>
      <c r="THJ191" s="5"/>
      <c r="THK191" s="5"/>
      <c r="THL191" s="5"/>
      <c r="THM191" s="5"/>
      <c r="THN191" s="5"/>
      <c r="THO191" s="5"/>
      <c r="THP191" s="5"/>
      <c r="THQ191" s="5"/>
      <c r="THR191" s="5"/>
      <c r="THS191" s="5"/>
      <c r="THT191" s="5"/>
      <c r="THU191" s="5"/>
      <c r="THV191" s="5"/>
      <c r="THW191" s="5"/>
      <c r="THX191" s="5"/>
      <c r="THY191" s="5"/>
      <c r="THZ191" s="5"/>
      <c r="TIA191" s="5"/>
      <c r="TIB191" s="5"/>
      <c r="TIC191" s="5"/>
      <c r="TID191" s="5"/>
      <c r="TIE191" s="5"/>
      <c r="TIF191" s="5"/>
      <c r="TIG191" s="5"/>
      <c r="TIH191" s="5"/>
      <c r="TII191" s="5"/>
      <c r="TIJ191" s="5"/>
      <c r="TIK191" s="5"/>
      <c r="TIL191" s="5"/>
      <c r="TIM191" s="5"/>
      <c r="TIN191" s="5"/>
      <c r="TIO191" s="5"/>
      <c r="TIP191" s="5"/>
      <c r="TIQ191" s="5"/>
      <c r="TIR191" s="5"/>
      <c r="TIS191" s="5"/>
      <c r="TIT191" s="5"/>
      <c r="TIU191" s="5"/>
      <c r="TIV191" s="5"/>
      <c r="TIW191" s="5"/>
      <c r="TIX191" s="5"/>
      <c r="TIY191" s="5"/>
      <c r="TIZ191" s="5"/>
      <c r="TJA191" s="5"/>
      <c r="TJB191" s="5"/>
      <c r="TJC191" s="5"/>
      <c r="TJD191" s="5"/>
      <c r="TJE191" s="5"/>
      <c r="TJF191" s="5"/>
      <c r="TJG191" s="5"/>
      <c r="TJH191" s="5"/>
      <c r="TJI191" s="5"/>
      <c r="TJJ191" s="5"/>
      <c r="TJK191" s="5"/>
      <c r="TJL191" s="5"/>
      <c r="TJM191" s="5"/>
      <c r="TJN191" s="5"/>
      <c r="TJO191" s="5"/>
      <c r="TJP191" s="5"/>
      <c r="TJQ191" s="5"/>
      <c r="TJR191" s="5"/>
      <c r="TJS191" s="5"/>
      <c r="TJT191" s="5"/>
      <c r="TJU191" s="5"/>
      <c r="TJV191" s="5"/>
      <c r="TJW191" s="5"/>
      <c r="TJX191" s="5"/>
      <c r="TJY191" s="5"/>
      <c r="TJZ191" s="5"/>
      <c r="TKA191" s="5"/>
      <c r="TKB191" s="5"/>
      <c r="TKC191" s="5"/>
      <c r="TKD191" s="5"/>
      <c r="TKE191" s="5"/>
      <c r="TKF191" s="5"/>
      <c r="TKG191" s="5"/>
      <c r="TKH191" s="5"/>
      <c r="TKI191" s="5"/>
      <c r="TKJ191" s="5"/>
      <c r="TKK191" s="5"/>
      <c r="TKL191" s="5"/>
      <c r="TKM191" s="5"/>
      <c r="TKN191" s="5"/>
      <c r="TKO191" s="5"/>
      <c r="TKP191" s="5"/>
      <c r="TKQ191" s="5"/>
      <c r="TKR191" s="5"/>
      <c r="TKS191" s="5"/>
      <c r="TKT191" s="5"/>
      <c r="TKU191" s="5"/>
      <c r="TKV191" s="5"/>
      <c r="TKW191" s="5"/>
      <c r="TKX191" s="5"/>
      <c r="TKY191" s="5"/>
      <c r="TKZ191" s="5"/>
      <c r="TLA191" s="5"/>
      <c r="TLB191" s="5"/>
      <c r="TLC191" s="5"/>
      <c r="TLD191" s="5"/>
      <c r="TLE191" s="5"/>
      <c r="TLF191" s="5"/>
      <c r="TLG191" s="5"/>
      <c r="TLH191" s="5"/>
      <c r="TLI191" s="5"/>
      <c r="TLJ191" s="5"/>
      <c r="TLK191" s="5"/>
      <c r="TLL191" s="5"/>
      <c r="TLM191" s="5"/>
      <c r="TLN191" s="5"/>
      <c r="TLO191" s="5"/>
      <c r="TLP191" s="5"/>
      <c r="TLQ191" s="5"/>
      <c r="TLR191" s="5"/>
      <c r="TLS191" s="5"/>
      <c r="TLT191" s="5"/>
      <c r="TLU191" s="5"/>
      <c r="TLV191" s="5"/>
      <c r="TLW191" s="5"/>
      <c r="TLX191" s="5"/>
      <c r="TLY191" s="5"/>
      <c r="TLZ191" s="5"/>
      <c r="TMA191" s="5"/>
      <c r="TMB191" s="5"/>
      <c r="TMC191" s="5"/>
      <c r="TMD191" s="5"/>
      <c r="TME191" s="5"/>
      <c r="TMF191" s="5"/>
      <c r="TMG191" s="5"/>
      <c r="TMH191" s="5"/>
      <c r="TMI191" s="5"/>
      <c r="TMJ191" s="5"/>
      <c r="TMK191" s="5"/>
      <c r="TML191" s="5"/>
      <c r="TMM191" s="5"/>
      <c r="TMN191" s="5"/>
      <c r="TMO191" s="5"/>
      <c r="TMP191" s="5"/>
      <c r="TMQ191" s="5"/>
      <c r="TMR191" s="5"/>
      <c r="TMS191" s="5"/>
      <c r="TMT191" s="5"/>
      <c r="TMU191" s="5"/>
      <c r="TMV191" s="5"/>
      <c r="TMW191" s="5"/>
      <c r="TMX191" s="5"/>
      <c r="TMY191" s="5"/>
      <c r="TMZ191" s="5"/>
      <c r="TNA191" s="5"/>
      <c r="TNB191" s="5"/>
      <c r="TNC191" s="5"/>
      <c r="TND191" s="5"/>
      <c r="TNE191" s="5"/>
      <c r="TNF191" s="5"/>
      <c r="TNG191" s="5"/>
      <c r="TNH191" s="5"/>
      <c r="TNI191" s="5"/>
      <c r="TNJ191" s="5"/>
      <c r="TNK191" s="5"/>
      <c r="TNL191" s="5"/>
      <c r="TNM191" s="5"/>
      <c r="TNN191" s="5"/>
      <c r="TNO191" s="5"/>
      <c r="TNP191" s="5"/>
      <c r="TNQ191" s="5"/>
      <c r="TNR191" s="5"/>
      <c r="TNS191" s="5"/>
      <c r="TNT191" s="5"/>
      <c r="TNU191" s="5"/>
      <c r="TNV191" s="5"/>
      <c r="TNW191" s="5"/>
      <c r="TNX191" s="5"/>
      <c r="TNY191" s="5"/>
      <c r="TNZ191" s="5"/>
      <c r="TOA191" s="5"/>
      <c r="TOB191" s="5"/>
      <c r="TOC191" s="5"/>
      <c r="TOD191" s="5"/>
      <c r="TOE191" s="5"/>
      <c r="TOF191" s="5"/>
      <c r="TOG191" s="5"/>
      <c r="TOH191" s="5"/>
      <c r="TOI191" s="5"/>
      <c r="TOJ191" s="5"/>
      <c r="TOK191" s="5"/>
      <c r="TOL191" s="5"/>
      <c r="TOM191" s="5"/>
      <c r="TON191" s="5"/>
      <c r="TOO191" s="5"/>
      <c r="TOP191" s="5"/>
      <c r="TOQ191" s="5"/>
      <c r="TOR191" s="5"/>
      <c r="TOS191" s="5"/>
      <c r="TOT191" s="5"/>
      <c r="TOU191" s="5"/>
      <c r="TOV191" s="5"/>
      <c r="TOW191" s="5"/>
      <c r="TOX191" s="5"/>
      <c r="TOY191" s="5"/>
      <c r="TOZ191" s="5"/>
      <c r="TPA191" s="5"/>
      <c r="TPB191" s="5"/>
      <c r="TPC191" s="5"/>
      <c r="TPD191" s="5"/>
      <c r="TPE191" s="5"/>
      <c r="TPF191" s="5"/>
      <c r="TPG191" s="5"/>
      <c r="TPH191" s="5"/>
      <c r="TPI191" s="5"/>
      <c r="TPJ191" s="5"/>
      <c r="TPK191" s="5"/>
      <c r="TPL191" s="5"/>
      <c r="TPM191" s="5"/>
      <c r="TPN191" s="5"/>
      <c r="TPO191" s="5"/>
      <c r="TPP191" s="5"/>
      <c r="TPQ191" s="5"/>
      <c r="TPR191" s="5"/>
      <c r="TPS191" s="5"/>
      <c r="TPT191" s="5"/>
      <c r="TPU191" s="5"/>
      <c r="TPV191" s="5"/>
      <c r="TPW191" s="5"/>
      <c r="TPX191" s="5"/>
      <c r="TPY191" s="5"/>
      <c r="TPZ191" s="5"/>
      <c r="TQA191" s="5"/>
      <c r="TQB191" s="5"/>
      <c r="TQC191" s="5"/>
      <c r="TQD191" s="5"/>
      <c r="TQE191" s="5"/>
      <c r="TQF191" s="5"/>
      <c r="TQG191" s="5"/>
      <c r="TQH191" s="5"/>
      <c r="TQI191" s="5"/>
      <c r="TQJ191" s="5"/>
      <c r="TQK191" s="5"/>
      <c r="TQL191" s="5"/>
      <c r="TQM191" s="5"/>
      <c r="TQN191" s="5"/>
      <c r="TQO191" s="5"/>
      <c r="TQP191" s="5"/>
      <c r="TQQ191" s="5"/>
      <c r="TQR191" s="5"/>
      <c r="TQS191" s="5"/>
      <c r="TQT191" s="5"/>
      <c r="TQU191" s="5"/>
      <c r="TQV191" s="5"/>
      <c r="TQW191" s="5"/>
      <c r="TQX191" s="5"/>
      <c r="TQY191" s="5"/>
      <c r="TQZ191" s="5"/>
      <c r="TRA191" s="5"/>
      <c r="TRB191" s="5"/>
      <c r="TRC191" s="5"/>
      <c r="TRD191" s="5"/>
      <c r="TRE191" s="5"/>
      <c r="TRF191" s="5"/>
      <c r="TRG191" s="5"/>
      <c r="TRH191" s="5"/>
      <c r="TRI191" s="5"/>
      <c r="TRJ191" s="5"/>
      <c r="TRK191" s="5"/>
      <c r="TRL191" s="5"/>
      <c r="TRM191" s="5"/>
      <c r="TRN191" s="5"/>
      <c r="TRO191" s="5"/>
      <c r="TRP191" s="5"/>
      <c r="TRQ191" s="5"/>
      <c r="TRR191" s="5"/>
      <c r="TRS191" s="5"/>
      <c r="TRT191" s="5"/>
      <c r="TRU191" s="5"/>
      <c r="TRV191" s="5"/>
      <c r="TRW191" s="5"/>
      <c r="TRX191" s="5"/>
      <c r="TRY191" s="5"/>
      <c r="TRZ191" s="5"/>
      <c r="TSA191" s="5"/>
      <c r="TSB191" s="5"/>
      <c r="TSC191" s="5"/>
      <c r="TSD191" s="5"/>
      <c r="TSE191" s="5"/>
      <c r="TSF191" s="5"/>
      <c r="TSG191" s="5"/>
      <c r="TSH191" s="5"/>
      <c r="TSI191" s="5"/>
      <c r="TSJ191" s="5"/>
      <c r="TSK191" s="5"/>
      <c r="TSL191" s="5"/>
      <c r="TSM191" s="5"/>
      <c r="TSN191" s="5"/>
      <c r="TSO191" s="5"/>
      <c r="TSP191" s="5"/>
      <c r="TSQ191" s="5"/>
      <c r="TSR191" s="5"/>
      <c r="TSS191" s="5"/>
      <c r="TST191" s="5"/>
      <c r="TSU191" s="5"/>
      <c r="TSV191" s="5"/>
      <c r="TSW191" s="5"/>
      <c r="TSX191" s="5"/>
      <c r="TSY191" s="5"/>
      <c r="TSZ191" s="5"/>
      <c r="TTA191" s="5"/>
      <c r="TTB191" s="5"/>
      <c r="TTC191" s="5"/>
      <c r="TTD191" s="5"/>
      <c r="TTE191" s="5"/>
      <c r="TTF191" s="5"/>
      <c r="TTG191" s="5"/>
      <c r="TTH191" s="5"/>
      <c r="TTI191" s="5"/>
      <c r="TTJ191" s="5"/>
      <c r="TTK191" s="5"/>
      <c r="TTL191" s="5"/>
      <c r="TTM191" s="5"/>
      <c r="TTN191" s="5"/>
      <c r="TTO191" s="5"/>
      <c r="TTP191" s="5"/>
      <c r="TTQ191" s="5"/>
      <c r="TTR191" s="5"/>
      <c r="TTS191" s="5"/>
      <c r="TTT191" s="5"/>
      <c r="TTU191" s="5"/>
      <c r="TTV191" s="5"/>
      <c r="TTW191" s="5"/>
      <c r="TTX191" s="5"/>
      <c r="TTY191" s="5"/>
      <c r="TTZ191" s="5"/>
      <c r="TUA191" s="5"/>
      <c r="TUB191" s="5"/>
      <c r="TUC191" s="5"/>
      <c r="TUD191" s="5"/>
      <c r="TUE191" s="5"/>
      <c r="TUF191" s="5"/>
      <c r="TUG191" s="5"/>
      <c r="TUH191" s="5"/>
      <c r="TUI191" s="5"/>
      <c r="TUJ191" s="5"/>
      <c r="TUK191" s="5"/>
      <c r="TUL191" s="5"/>
      <c r="TUM191" s="5"/>
      <c r="TUN191" s="5"/>
      <c r="TUO191" s="5"/>
      <c r="TUP191" s="5"/>
      <c r="TUQ191" s="5"/>
      <c r="TUR191" s="5"/>
      <c r="TUS191" s="5"/>
      <c r="TUT191" s="5"/>
      <c r="TUU191" s="5"/>
      <c r="TUV191" s="5"/>
      <c r="TUW191" s="5"/>
      <c r="TUX191" s="5"/>
      <c r="TUY191" s="5"/>
      <c r="TUZ191" s="5"/>
      <c r="TVA191" s="5"/>
      <c r="TVB191" s="5"/>
      <c r="TVC191" s="5"/>
      <c r="TVD191" s="5"/>
      <c r="TVE191" s="5"/>
      <c r="TVF191" s="5"/>
      <c r="TVG191" s="5"/>
      <c r="TVH191" s="5"/>
      <c r="TVI191" s="5"/>
      <c r="TVJ191" s="5"/>
      <c r="TVK191" s="5"/>
      <c r="TVL191" s="5"/>
      <c r="TVM191" s="5"/>
      <c r="TVN191" s="5"/>
      <c r="TVO191" s="5"/>
      <c r="TVP191" s="5"/>
      <c r="TVQ191" s="5"/>
      <c r="TVR191" s="5"/>
      <c r="TVS191" s="5"/>
      <c r="TVT191" s="5"/>
      <c r="TVU191" s="5"/>
      <c r="TVV191" s="5"/>
      <c r="TVW191" s="5"/>
      <c r="TVX191" s="5"/>
      <c r="TVY191" s="5"/>
      <c r="TVZ191" s="5"/>
      <c r="TWA191" s="5"/>
      <c r="TWB191" s="5"/>
      <c r="TWC191" s="5"/>
      <c r="TWD191" s="5"/>
      <c r="TWE191" s="5"/>
      <c r="TWF191" s="5"/>
      <c r="TWG191" s="5"/>
      <c r="TWH191" s="5"/>
      <c r="TWI191" s="5"/>
      <c r="TWJ191" s="5"/>
      <c r="TWK191" s="5"/>
      <c r="TWL191" s="5"/>
      <c r="TWM191" s="5"/>
      <c r="TWN191" s="5"/>
      <c r="TWO191" s="5"/>
      <c r="TWP191" s="5"/>
      <c r="TWQ191" s="5"/>
      <c r="TWR191" s="5"/>
      <c r="TWS191" s="5"/>
      <c r="TWT191" s="5"/>
      <c r="TWU191" s="5"/>
      <c r="TWV191" s="5"/>
      <c r="TWW191" s="5"/>
      <c r="TWX191" s="5"/>
      <c r="TWY191" s="5"/>
      <c r="TWZ191" s="5"/>
      <c r="TXA191" s="5"/>
      <c r="TXB191" s="5"/>
      <c r="TXC191" s="5"/>
      <c r="TXD191" s="5"/>
      <c r="TXE191" s="5"/>
      <c r="TXF191" s="5"/>
      <c r="TXG191" s="5"/>
      <c r="TXH191" s="5"/>
      <c r="TXI191" s="5"/>
      <c r="TXJ191" s="5"/>
      <c r="TXK191" s="5"/>
      <c r="TXL191" s="5"/>
      <c r="TXM191" s="5"/>
      <c r="TXN191" s="5"/>
      <c r="TXO191" s="5"/>
      <c r="TXP191" s="5"/>
      <c r="TXQ191" s="5"/>
      <c r="TXR191" s="5"/>
      <c r="TXS191" s="5"/>
      <c r="TXT191" s="5"/>
      <c r="TXU191" s="5"/>
      <c r="TXV191" s="5"/>
      <c r="TXW191" s="5"/>
      <c r="TXX191" s="5"/>
      <c r="TXY191" s="5"/>
      <c r="TXZ191" s="5"/>
      <c r="TYA191" s="5"/>
      <c r="TYB191" s="5"/>
      <c r="TYC191" s="5"/>
      <c r="TYD191" s="5"/>
      <c r="TYE191" s="5"/>
      <c r="TYF191" s="5"/>
      <c r="TYG191" s="5"/>
      <c r="TYH191" s="5"/>
      <c r="TYI191" s="5"/>
      <c r="TYJ191" s="5"/>
      <c r="TYK191" s="5"/>
      <c r="TYL191" s="5"/>
      <c r="TYM191" s="5"/>
      <c r="TYN191" s="5"/>
      <c r="TYO191" s="5"/>
      <c r="TYP191" s="5"/>
      <c r="TYQ191" s="5"/>
      <c r="TYR191" s="5"/>
      <c r="TYS191" s="5"/>
      <c r="TYT191" s="5"/>
      <c r="TYU191" s="5"/>
      <c r="TYV191" s="5"/>
      <c r="TYW191" s="5"/>
      <c r="TYX191" s="5"/>
      <c r="TYY191" s="5"/>
      <c r="TYZ191" s="5"/>
      <c r="TZA191" s="5"/>
      <c r="TZB191" s="5"/>
      <c r="TZC191" s="5"/>
      <c r="TZD191" s="5"/>
      <c r="TZE191" s="5"/>
      <c r="TZF191" s="5"/>
      <c r="TZG191" s="5"/>
      <c r="TZH191" s="5"/>
      <c r="TZI191" s="5"/>
      <c r="TZJ191" s="5"/>
      <c r="TZK191" s="5"/>
      <c r="TZL191" s="5"/>
      <c r="TZM191" s="5"/>
      <c r="TZN191" s="5"/>
      <c r="TZO191" s="5"/>
      <c r="TZP191" s="5"/>
      <c r="TZQ191" s="5"/>
      <c r="TZR191" s="5"/>
      <c r="TZS191" s="5"/>
      <c r="TZT191" s="5"/>
      <c r="TZU191" s="5"/>
      <c r="TZV191" s="5"/>
      <c r="TZW191" s="5"/>
      <c r="TZX191" s="5"/>
      <c r="TZY191" s="5"/>
      <c r="TZZ191" s="5"/>
      <c r="UAA191" s="5"/>
      <c r="UAB191" s="5"/>
      <c r="UAC191" s="5"/>
      <c r="UAD191" s="5"/>
      <c r="UAE191" s="5"/>
      <c r="UAF191" s="5"/>
      <c r="UAG191" s="5"/>
      <c r="UAH191" s="5"/>
      <c r="UAI191" s="5"/>
      <c r="UAJ191" s="5"/>
      <c r="UAK191" s="5"/>
      <c r="UAL191" s="5"/>
      <c r="UAM191" s="5"/>
      <c r="UAN191" s="5"/>
      <c r="UAO191" s="5"/>
      <c r="UAP191" s="5"/>
      <c r="UAQ191" s="5"/>
      <c r="UAR191" s="5"/>
      <c r="UAS191" s="5"/>
      <c r="UAT191" s="5"/>
      <c r="UAU191" s="5"/>
      <c r="UAV191" s="5"/>
      <c r="UAW191" s="5"/>
      <c r="UAX191" s="5"/>
      <c r="UAY191" s="5"/>
      <c r="UAZ191" s="5"/>
      <c r="UBA191" s="5"/>
      <c r="UBB191" s="5"/>
      <c r="UBC191" s="5"/>
      <c r="UBD191" s="5"/>
      <c r="UBE191" s="5"/>
      <c r="UBF191" s="5"/>
      <c r="UBG191" s="5"/>
      <c r="UBH191" s="5"/>
      <c r="UBI191" s="5"/>
      <c r="UBJ191" s="5"/>
      <c r="UBK191" s="5"/>
      <c r="UBL191" s="5"/>
      <c r="UBM191" s="5"/>
      <c r="UBN191" s="5"/>
      <c r="UBO191" s="5"/>
      <c r="UBP191" s="5"/>
      <c r="UBQ191" s="5"/>
      <c r="UBR191" s="5"/>
      <c r="UBS191" s="5"/>
      <c r="UBT191" s="5"/>
      <c r="UBU191" s="5"/>
      <c r="UBV191" s="5"/>
      <c r="UBW191" s="5"/>
      <c r="UBX191" s="5"/>
      <c r="UBY191" s="5"/>
      <c r="UBZ191" s="5"/>
      <c r="UCA191" s="5"/>
      <c r="UCB191" s="5"/>
      <c r="UCC191" s="5"/>
      <c r="UCD191" s="5"/>
      <c r="UCE191" s="5"/>
      <c r="UCF191" s="5"/>
      <c r="UCG191" s="5"/>
      <c r="UCH191" s="5"/>
      <c r="UCI191" s="5"/>
      <c r="UCJ191" s="5"/>
      <c r="UCK191" s="5"/>
      <c r="UCL191" s="5"/>
      <c r="UCM191" s="5"/>
      <c r="UCN191" s="5"/>
      <c r="UCO191" s="5"/>
      <c r="UCP191" s="5"/>
      <c r="UCQ191" s="5"/>
      <c r="UCR191" s="5"/>
      <c r="UCS191" s="5"/>
      <c r="UCT191" s="5"/>
      <c r="UCU191" s="5"/>
      <c r="UCV191" s="5"/>
      <c r="UCW191" s="5"/>
      <c r="UCX191" s="5"/>
      <c r="UCY191" s="5"/>
      <c r="UCZ191" s="5"/>
      <c r="UDA191" s="5"/>
      <c r="UDB191" s="5"/>
      <c r="UDC191" s="5"/>
      <c r="UDD191" s="5"/>
      <c r="UDE191" s="5"/>
      <c r="UDF191" s="5"/>
      <c r="UDG191" s="5"/>
      <c r="UDH191" s="5"/>
      <c r="UDI191" s="5"/>
      <c r="UDJ191" s="5"/>
      <c r="UDK191" s="5"/>
      <c r="UDL191" s="5"/>
      <c r="UDM191" s="5"/>
      <c r="UDN191" s="5"/>
      <c r="UDO191" s="5"/>
      <c r="UDP191" s="5"/>
      <c r="UDQ191" s="5"/>
      <c r="UDR191" s="5"/>
      <c r="UDS191" s="5"/>
      <c r="UDT191" s="5"/>
      <c r="UDU191" s="5"/>
      <c r="UDV191" s="5"/>
      <c r="UDW191" s="5"/>
      <c r="UDX191" s="5"/>
      <c r="UDY191" s="5"/>
      <c r="UDZ191" s="5"/>
      <c r="UEA191" s="5"/>
      <c r="UEB191" s="5"/>
      <c r="UEC191" s="5"/>
      <c r="UED191" s="5"/>
      <c r="UEE191" s="5"/>
      <c r="UEF191" s="5"/>
      <c r="UEG191" s="5"/>
      <c r="UEH191" s="5"/>
      <c r="UEI191" s="5"/>
      <c r="UEJ191" s="5"/>
      <c r="UEK191" s="5"/>
      <c r="UEL191" s="5"/>
      <c r="UEM191" s="5"/>
      <c r="UEN191" s="5"/>
      <c r="UEO191" s="5"/>
      <c r="UEP191" s="5"/>
      <c r="UEQ191" s="5"/>
      <c r="UER191" s="5"/>
      <c r="UES191" s="5"/>
      <c r="UET191" s="5"/>
      <c r="UEU191" s="5"/>
      <c r="UEV191" s="5"/>
      <c r="UEW191" s="5"/>
      <c r="UEX191" s="5"/>
      <c r="UEY191" s="5"/>
      <c r="UEZ191" s="5"/>
      <c r="UFA191" s="5"/>
      <c r="UFB191" s="5"/>
      <c r="UFC191" s="5"/>
      <c r="UFD191" s="5"/>
      <c r="UFE191" s="5"/>
      <c r="UFF191" s="5"/>
      <c r="UFG191" s="5"/>
      <c r="UFH191" s="5"/>
      <c r="UFI191" s="5"/>
      <c r="UFJ191" s="5"/>
      <c r="UFK191" s="5"/>
      <c r="UFL191" s="5"/>
      <c r="UFM191" s="5"/>
      <c r="UFN191" s="5"/>
      <c r="UFO191" s="5"/>
      <c r="UFP191" s="5"/>
      <c r="UFQ191" s="5"/>
      <c r="UFR191" s="5"/>
      <c r="UFS191" s="5"/>
      <c r="UFT191" s="5"/>
      <c r="UFU191" s="5"/>
      <c r="UFV191" s="5"/>
      <c r="UFW191" s="5"/>
      <c r="UFX191" s="5"/>
      <c r="UFY191" s="5"/>
      <c r="UFZ191" s="5"/>
      <c r="UGA191" s="5"/>
      <c r="UGB191" s="5"/>
      <c r="UGC191" s="5"/>
      <c r="UGD191" s="5"/>
      <c r="UGE191" s="5"/>
      <c r="UGF191" s="5"/>
      <c r="UGG191" s="5"/>
      <c r="UGH191" s="5"/>
      <c r="UGI191" s="5"/>
      <c r="UGJ191" s="5"/>
      <c r="UGK191" s="5"/>
      <c r="UGL191" s="5"/>
      <c r="UGM191" s="5"/>
      <c r="UGN191" s="5"/>
      <c r="UGO191" s="5"/>
      <c r="UGP191" s="5"/>
      <c r="UGQ191" s="5"/>
      <c r="UGR191" s="5"/>
      <c r="UGS191" s="5"/>
      <c r="UGT191" s="5"/>
      <c r="UGU191" s="5"/>
      <c r="UGV191" s="5"/>
      <c r="UGW191" s="5"/>
      <c r="UGX191" s="5"/>
      <c r="UGY191" s="5"/>
      <c r="UGZ191" s="5"/>
      <c r="UHA191" s="5"/>
      <c r="UHB191" s="5"/>
      <c r="UHC191" s="5"/>
      <c r="UHD191" s="5"/>
      <c r="UHE191" s="5"/>
      <c r="UHF191" s="5"/>
      <c r="UHG191" s="5"/>
      <c r="UHH191" s="5"/>
      <c r="UHI191" s="5"/>
      <c r="UHJ191" s="5"/>
      <c r="UHK191" s="5"/>
      <c r="UHL191" s="5"/>
      <c r="UHM191" s="5"/>
      <c r="UHN191" s="5"/>
      <c r="UHO191" s="5"/>
      <c r="UHP191" s="5"/>
      <c r="UHQ191" s="5"/>
      <c r="UHR191" s="5"/>
      <c r="UHS191" s="5"/>
      <c r="UHT191" s="5"/>
      <c r="UHU191" s="5"/>
      <c r="UHV191" s="5"/>
      <c r="UHW191" s="5"/>
      <c r="UHX191" s="5"/>
      <c r="UHY191" s="5"/>
      <c r="UHZ191" s="5"/>
      <c r="UIA191" s="5"/>
      <c r="UIB191" s="5"/>
      <c r="UIC191" s="5"/>
      <c r="UID191" s="5"/>
      <c r="UIE191" s="5"/>
      <c r="UIF191" s="5"/>
      <c r="UIG191" s="5"/>
      <c r="UIH191" s="5"/>
      <c r="UII191" s="5"/>
      <c r="UIJ191" s="5"/>
      <c r="UIK191" s="5"/>
      <c r="UIL191" s="5"/>
      <c r="UIM191" s="5"/>
      <c r="UIN191" s="5"/>
      <c r="UIO191" s="5"/>
      <c r="UIP191" s="5"/>
      <c r="UIQ191" s="5"/>
      <c r="UIR191" s="5"/>
      <c r="UIS191" s="5"/>
      <c r="UIT191" s="5"/>
      <c r="UIU191" s="5"/>
      <c r="UIV191" s="5"/>
      <c r="UIW191" s="5"/>
      <c r="UIX191" s="5"/>
      <c r="UIY191" s="5"/>
      <c r="UIZ191" s="5"/>
      <c r="UJA191" s="5"/>
      <c r="UJB191" s="5"/>
      <c r="UJC191" s="5"/>
      <c r="UJD191" s="5"/>
      <c r="UJE191" s="5"/>
      <c r="UJF191" s="5"/>
      <c r="UJG191" s="5"/>
      <c r="UJH191" s="5"/>
      <c r="UJI191" s="5"/>
      <c r="UJJ191" s="5"/>
      <c r="UJK191" s="5"/>
      <c r="UJL191" s="5"/>
      <c r="UJM191" s="5"/>
      <c r="UJN191" s="5"/>
      <c r="UJO191" s="5"/>
      <c r="UJP191" s="5"/>
      <c r="UJQ191" s="5"/>
      <c r="UJR191" s="5"/>
      <c r="UJS191" s="5"/>
      <c r="UJT191" s="5"/>
      <c r="UJU191" s="5"/>
      <c r="UJV191" s="5"/>
      <c r="UJW191" s="5"/>
      <c r="UJX191" s="5"/>
      <c r="UJY191" s="5"/>
      <c r="UJZ191" s="5"/>
      <c r="UKA191" s="5"/>
      <c r="UKB191" s="5"/>
      <c r="UKC191" s="5"/>
      <c r="UKD191" s="5"/>
      <c r="UKE191" s="5"/>
      <c r="UKF191" s="5"/>
      <c r="UKG191" s="5"/>
      <c r="UKH191" s="5"/>
      <c r="UKI191" s="5"/>
      <c r="UKJ191" s="5"/>
      <c r="UKK191" s="5"/>
      <c r="UKL191" s="5"/>
      <c r="UKM191" s="5"/>
      <c r="UKN191" s="5"/>
      <c r="UKO191" s="5"/>
      <c r="UKP191" s="5"/>
      <c r="UKQ191" s="5"/>
      <c r="UKR191" s="5"/>
      <c r="UKS191" s="5"/>
      <c r="UKT191" s="5"/>
      <c r="UKU191" s="5"/>
      <c r="UKV191" s="5"/>
      <c r="UKW191" s="5"/>
      <c r="UKX191" s="5"/>
      <c r="UKY191" s="5"/>
      <c r="UKZ191" s="5"/>
      <c r="ULA191" s="5"/>
      <c r="ULB191" s="5"/>
      <c r="ULC191" s="5"/>
      <c r="ULD191" s="5"/>
      <c r="ULE191" s="5"/>
      <c r="ULF191" s="5"/>
      <c r="ULG191" s="5"/>
      <c r="ULH191" s="5"/>
      <c r="ULI191" s="5"/>
      <c r="ULJ191" s="5"/>
      <c r="ULK191" s="5"/>
      <c r="ULL191" s="5"/>
      <c r="ULM191" s="5"/>
      <c r="ULN191" s="5"/>
      <c r="ULO191" s="5"/>
      <c r="ULP191" s="5"/>
      <c r="ULQ191" s="5"/>
      <c r="ULR191" s="5"/>
      <c r="ULS191" s="5"/>
      <c r="ULT191" s="5"/>
      <c r="ULU191" s="5"/>
      <c r="ULV191" s="5"/>
      <c r="ULW191" s="5"/>
      <c r="ULX191" s="5"/>
      <c r="ULY191" s="5"/>
      <c r="ULZ191" s="5"/>
      <c r="UMA191" s="5"/>
      <c r="UMB191" s="5"/>
      <c r="UMC191" s="5"/>
      <c r="UMD191" s="5"/>
      <c r="UME191" s="5"/>
      <c r="UMF191" s="5"/>
      <c r="UMG191" s="5"/>
      <c r="UMH191" s="5"/>
      <c r="UMI191" s="5"/>
      <c r="UMJ191" s="5"/>
      <c r="UMK191" s="5"/>
      <c r="UML191" s="5"/>
      <c r="UMM191" s="5"/>
      <c r="UMN191" s="5"/>
      <c r="UMO191" s="5"/>
      <c r="UMP191" s="5"/>
      <c r="UMQ191" s="5"/>
      <c r="UMR191" s="5"/>
      <c r="UMS191" s="5"/>
      <c r="UMT191" s="5"/>
      <c r="UMU191" s="5"/>
      <c r="UMV191" s="5"/>
      <c r="UMW191" s="5"/>
      <c r="UMX191" s="5"/>
      <c r="UMY191" s="5"/>
      <c r="UMZ191" s="5"/>
      <c r="UNA191" s="5"/>
      <c r="UNB191" s="5"/>
      <c r="UNC191" s="5"/>
      <c r="UND191" s="5"/>
      <c r="UNE191" s="5"/>
      <c r="UNF191" s="5"/>
      <c r="UNG191" s="5"/>
      <c r="UNH191" s="5"/>
      <c r="UNI191" s="5"/>
      <c r="UNJ191" s="5"/>
      <c r="UNK191" s="5"/>
      <c r="UNL191" s="5"/>
      <c r="UNM191" s="5"/>
      <c r="UNN191" s="5"/>
      <c r="UNO191" s="5"/>
      <c r="UNP191" s="5"/>
      <c r="UNQ191" s="5"/>
      <c r="UNR191" s="5"/>
      <c r="UNS191" s="5"/>
      <c r="UNT191" s="5"/>
      <c r="UNU191" s="5"/>
      <c r="UNV191" s="5"/>
      <c r="UNW191" s="5"/>
      <c r="UNX191" s="5"/>
      <c r="UNY191" s="5"/>
      <c r="UNZ191" s="5"/>
      <c r="UOA191" s="5"/>
      <c r="UOB191" s="5"/>
      <c r="UOC191" s="5"/>
      <c r="UOD191" s="5"/>
      <c r="UOE191" s="5"/>
      <c r="UOF191" s="5"/>
      <c r="UOG191" s="5"/>
      <c r="UOH191" s="5"/>
      <c r="UOI191" s="5"/>
      <c r="UOJ191" s="5"/>
      <c r="UOK191" s="5"/>
      <c r="UOL191" s="5"/>
      <c r="UOM191" s="5"/>
      <c r="UON191" s="5"/>
      <c r="UOO191" s="5"/>
      <c r="UOP191" s="5"/>
      <c r="UOQ191" s="5"/>
      <c r="UOR191" s="5"/>
      <c r="UOS191" s="5"/>
      <c r="UOT191" s="5"/>
      <c r="UOU191" s="5"/>
      <c r="UOV191" s="5"/>
      <c r="UOW191" s="5"/>
      <c r="UOX191" s="5"/>
      <c r="UOY191" s="5"/>
      <c r="UOZ191" s="5"/>
      <c r="UPA191" s="5"/>
      <c r="UPB191" s="5"/>
      <c r="UPC191" s="5"/>
      <c r="UPD191" s="5"/>
      <c r="UPE191" s="5"/>
      <c r="UPF191" s="5"/>
      <c r="UPG191" s="5"/>
      <c r="UPH191" s="5"/>
      <c r="UPI191" s="5"/>
      <c r="UPJ191" s="5"/>
      <c r="UPK191" s="5"/>
      <c r="UPL191" s="5"/>
      <c r="UPM191" s="5"/>
      <c r="UPN191" s="5"/>
      <c r="UPO191" s="5"/>
      <c r="UPP191" s="5"/>
      <c r="UPQ191" s="5"/>
      <c r="UPR191" s="5"/>
      <c r="UPS191" s="5"/>
      <c r="UPT191" s="5"/>
      <c r="UPU191" s="5"/>
      <c r="UPV191" s="5"/>
      <c r="UPW191" s="5"/>
      <c r="UPX191" s="5"/>
      <c r="UPY191" s="5"/>
      <c r="UPZ191" s="5"/>
      <c r="UQA191" s="5"/>
      <c r="UQB191" s="5"/>
      <c r="UQC191" s="5"/>
      <c r="UQD191" s="5"/>
      <c r="UQE191" s="5"/>
      <c r="UQF191" s="5"/>
      <c r="UQG191" s="5"/>
      <c r="UQH191" s="5"/>
      <c r="UQI191" s="5"/>
      <c r="UQJ191" s="5"/>
      <c r="UQK191" s="5"/>
      <c r="UQL191" s="5"/>
      <c r="UQM191" s="5"/>
      <c r="UQN191" s="5"/>
      <c r="UQO191" s="5"/>
      <c r="UQP191" s="5"/>
      <c r="UQQ191" s="5"/>
      <c r="UQR191" s="5"/>
      <c r="UQS191" s="5"/>
      <c r="UQT191" s="5"/>
      <c r="UQU191" s="5"/>
      <c r="UQV191" s="5"/>
      <c r="UQW191" s="5"/>
      <c r="UQX191" s="5"/>
      <c r="UQY191" s="5"/>
      <c r="UQZ191" s="5"/>
      <c r="URA191" s="5"/>
      <c r="URB191" s="5"/>
      <c r="URC191" s="5"/>
      <c r="URD191" s="5"/>
      <c r="URE191" s="5"/>
      <c r="URF191" s="5"/>
      <c r="URG191" s="5"/>
      <c r="URH191" s="5"/>
      <c r="URI191" s="5"/>
      <c r="URJ191" s="5"/>
      <c r="URK191" s="5"/>
      <c r="URL191" s="5"/>
      <c r="URM191" s="5"/>
      <c r="URN191" s="5"/>
      <c r="URO191" s="5"/>
      <c r="URP191" s="5"/>
      <c r="URQ191" s="5"/>
      <c r="URR191" s="5"/>
      <c r="URS191" s="5"/>
      <c r="URT191" s="5"/>
      <c r="URU191" s="5"/>
      <c r="URV191" s="5"/>
      <c r="URW191" s="5"/>
      <c r="URX191" s="5"/>
      <c r="URY191" s="5"/>
      <c r="URZ191" s="5"/>
      <c r="USA191" s="5"/>
      <c r="USB191" s="5"/>
      <c r="USC191" s="5"/>
      <c r="USD191" s="5"/>
      <c r="USE191" s="5"/>
      <c r="USF191" s="5"/>
      <c r="USG191" s="5"/>
      <c r="USH191" s="5"/>
      <c r="USI191" s="5"/>
      <c r="USJ191" s="5"/>
      <c r="USK191" s="5"/>
      <c r="USL191" s="5"/>
      <c r="USM191" s="5"/>
      <c r="USN191" s="5"/>
      <c r="USO191" s="5"/>
      <c r="USP191" s="5"/>
      <c r="USQ191" s="5"/>
      <c r="USR191" s="5"/>
      <c r="USS191" s="5"/>
      <c r="UST191" s="5"/>
      <c r="USU191" s="5"/>
      <c r="USV191" s="5"/>
      <c r="USW191" s="5"/>
      <c r="USX191" s="5"/>
      <c r="USY191" s="5"/>
      <c r="USZ191" s="5"/>
      <c r="UTA191" s="5"/>
      <c r="UTB191" s="5"/>
      <c r="UTC191" s="5"/>
      <c r="UTD191" s="5"/>
      <c r="UTE191" s="5"/>
      <c r="UTF191" s="5"/>
      <c r="UTG191" s="5"/>
      <c r="UTH191" s="5"/>
      <c r="UTI191" s="5"/>
      <c r="UTJ191" s="5"/>
      <c r="UTK191" s="5"/>
      <c r="UTL191" s="5"/>
      <c r="UTM191" s="5"/>
      <c r="UTN191" s="5"/>
      <c r="UTO191" s="5"/>
      <c r="UTP191" s="5"/>
      <c r="UTQ191" s="5"/>
      <c r="UTR191" s="5"/>
      <c r="UTS191" s="5"/>
      <c r="UTT191" s="5"/>
      <c r="UTU191" s="5"/>
      <c r="UTV191" s="5"/>
      <c r="UTW191" s="5"/>
      <c r="UTX191" s="5"/>
      <c r="UTY191" s="5"/>
      <c r="UTZ191" s="5"/>
      <c r="UUA191" s="5"/>
      <c r="UUB191" s="5"/>
      <c r="UUC191" s="5"/>
      <c r="UUD191" s="5"/>
      <c r="UUE191" s="5"/>
      <c r="UUF191" s="5"/>
      <c r="UUG191" s="5"/>
      <c r="UUH191" s="5"/>
      <c r="UUI191" s="5"/>
      <c r="UUJ191" s="5"/>
      <c r="UUK191" s="5"/>
      <c r="UUL191" s="5"/>
      <c r="UUM191" s="5"/>
      <c r="UUN191" s="5"/>
      <c r="UUO191" s="5"/>
      <c r="UUP191" s="5"/>
      <c r="UUQ191" s="5"/>
      <c r="UUR191" s="5"/>
      <c r="UUS191" s="5"/>
      <c r="UUT191" s="5"/>
      <c r="UUU191" s="5"/>
      <c r="UUV191" s="5"/>
      <c r="UUW191" s="5"/>
      <c r="UUX191" s="5"/>
      <c r="UUY191" s="5"/>
      <c r="UUZ191" s="5"/>
      <c r="UVA191" s="5"/>
      <c r="UVB191" s="5"/>
      <c r="UVC191" s="5"/>
      <c r="UVD191" s="5"/>
      <c r="UVE191" s="5"/>
      <c r="UVF191" s="5"/>
      <c r="UVG191" s="5"/>
      <c r="UVH191" s="5"/>
      <c r="UVI191" s="5"/>
      <c r="UVJ191" s="5"/>
      <c r="UVK191" s="5"/>
      <c r="UVL191" s="5"/>
      <c r="UVM191" s="5"/>
      <c r="UVN191" s="5"/>
      <c r="UVO191" s="5"/>
      <c r="UVP191" s="5"/>
      <c r="UVQ191" s="5"/>
      <c r="UVR191" s="5"/>
      <c r="UVS191" s="5"/>
      <c r="UVT191" s="5"/>
      <c r="UVU191" s="5"/>
      <c r="UVV191" s="5"/>
      <c r="UVW191" s="5"/>
      <c r="UVX191" s="5"/>
      <c r="UVY191" s="5"/>
      <c r="UVZ191" s="5"/>
      <c r="UWA191" s="5"/>
      <c r="UWB191" s="5"/>
      <c r="UWC191" s="5"/>
      <c r="UWD191" s="5"/>
      <c r="UWE191" s="5"/>
      <c r="UWF191" s="5"/>
      <c r="UWG191" s="5"/>
      <c r="UWH191" s="5"/>
      <c r="UWI191" s="5"/>
      <c r="UWJ191" s="5"/>
      <c r="UWK191" s="5"/>
      <c r="UWL191" s="5"/>
      <c r="UWM191" s="5"/>
      <c r="UWN191" s="5"/>
      <c r="UWO191" s="5"/>
      <c r="UWP191" s="5"/>
      <c r="UWQ191" s="5"/>
      <c r="UWR191" s="5"/>
      <c r="UWS191" s="5"/>
      <c r="UWT191" s="5"/>
      <c r="UWU191" s="5"/>
      <c r="UWV191" s="5"/>
      <c r="UWW191" s="5"/>
      <c r="UWX191" s="5"/>
      <c r="UWY191" s="5"/>
      <c r="UWZ191" s="5"/>
      <c r="UXA191" s="5"/>
      <c r="UXB191" s="5"/>
      <c r="UXC191" s="5"/>
      <c r="UXD191" s="5"/>
      <c r="UXE191" s="5"/>
      <c r="UXF191" s="5"/>
      <c r="UXG191" s="5"/>
      <c r="UXH191" s="5"/>
      <c r="UXI191" s="5"/>
      <c r="UXJ191" s="5"/>
      <c r="UXK191" s="5"/>
      <c r="UXL191" s="5"/>
      <c r="UXM191" s="5"/>
      <c r="UXN191" s="5"/>
      <c r="UXO191" s="5"/>
      <c r="UXP191" s="5"/>
      <c r="UXQ191" s="5"/>
      <c r="UXR191" s="5"/>
      <c r="UXS191" s="5"/>
      <c r="UXT191" s="5"/>
      <c r="UXU191" s="5"/>
      <c r="UXV191" s="5"/>
      <c r="UXW191" s="5"/>
      <c r="UXX191" s="5"/>
      <c r="UXY191" s="5"/>
      <c r="UXZ191" s="5"/>
      <c r="UYA191" s="5"/>
      <c r="UYB191" s="5"/>
      <c r="UYC191" s="5"/>
      <c r="UYD191" s="5"/>
      <c r="UYE191" s="5"/>
      <c r="UYF191" s="5"/>
      <c r="UYG191" s="5"/>
      <c r="UYH191" s="5"/>
      <c r="UYI191" s="5"/>
      <c r="UYJ191" s="5"/>
      <c r="UYK191" s="5"/>
      <c r="UYL191" s="5"/>
      <c r="UYM191" s="5"/>
      <c r="UYN191" s="5"/>
      <c r="UYO191" s="5"/>
      <c r="UYP191" s="5"/>
      <c r="UYQ191" s="5"/>
      <c r="UYR191" s="5"/>
      <c r="UYS191" s="5"/>
      <c r="UYT191" s="5"/>
      <c r="UYU191" s="5"/>
      <c r="UYV191" s="5"/>
      <c r="UYW191" s="5"/>
      <c r="UYX191" s="5"/>
      <c r="UYY191" s="5"/>
      <c r="UYZ191" s="5"/>
      <c r="UZA191" s="5"/>
      <c r="UZB191" s="5"/>
      <c r="UZC191" s="5"/>
      <c r="UZD191" s="5"/>
      <c r="UZE191" s="5"/>
      <c r="UZF191" s="5"/>
      <c r="UZG191" s="5"/>
      <c r="UZH191" s="5"/>
      <c r="UZI191" s="5"/>
      <c r="UZJ191" s="5"/>
      <c r="UZK191" s="5"/>
      <c r="UZL191" s="5"/>
      <c r="UZM191" s="5"/>
      <c r="UZN191" s="5"/>
      <c r="UZO191" s="5"/>
      <c r="UZP191" s="5"/>
      <c r="UZQ191" s="5"/>
      <c r="UZR191" s="5"/>
      <c r="UZS191" s="5"/>
      <c r="UZT191" s="5"/>
      <c r="UZU191" s="5"/>
      <c r="UZV191" s="5"/>
      <c r="UZW191" s="5"/>
      <c r="UZX191" s="5"/>
      <c r="UZY191" s="5"/>
      <c r="UZZ191" s="5"/>
      <c r="VAA191" s="5"/>
      <c r="VAB191" s="5"/>
      <c r="VAC191" s="5"/>
      <c r="VAD191" s="5"/>
      <c r="VAE191" s="5"/>
      <c r="VAF191" s="5"/>
      <c r="VAG191" s="5"/>
      <c r="VAH191" s="5"/>
      <c r="VAI191" s="5"/>
      <c r="VAJ191" s="5"/>
      <c r="VAK191" s="5"/>
      <c r="VAL191" s="5"/>
      <c r="VAM191" s="5"/>
      <c r="VAN191" s="5"/>
      <c r="VAO191" s="5"/>
      <c r="VAP191" s="5"/>
      <c r="VAQ191" s="5"/>
      <c r="VAR191" s="5"/>
      <c r="VAS191" s="5"/>
      <c r="VAT191" s="5"/>
      <c r="VAU191" s="5"/>
      <c r="VAV191" s="5"/>
      <c r="VAW191" s="5"/>
      <c r="VAX191" s="5"/>
      <c r="VAY191" s="5"/>
      <c r="VAZ191" s="5"/>
      <c r="VBA191" s="5"/>
      <c r="VBB191" s="5"/>
      <c r="VBC191" s="5"/>
      <c r="VBD191" s="5"/>
      <c r="VBE191" s="5"/>
      <c r="VBF191" s="5"/>
      <c r="VBG191" s="5"/>
      <c r="VBH191" s="5"/>
      <c r="VBI191" s="5"/>
      <c r="VBJ191" s="5"/>
      <c r="VBK191" s="5"/>
      <c r="VBL191" s="5"/>
      <c r="VBM191" s="5"/>
      <c r="VBN191" s="5"/>
      <c r="VBO191" s="5"/>
      <c r="VBP191" s="5"/>
      <c r="VBQ191" s="5"/>
      <c r="VBR191" s="5"/>
      <c r="VBS191" s="5"/>
      <c r="VBT191" s="5"/>
      <c r="VBU191" s="5"/>
      <c r="VBV191" s="5"/>
      <c r="VBW191" s="5"/>
      <c r="VBX191" s="5"/>
      <c r="VBY191" s="5"/>
      <c r="VBZ191" s="5"/>
      <c r="VCA191" s="5"/>
      <c r="VCB191" s="5"/>
      <c r="VCC191" s="5"/>
      <c r="VCD191" s="5"/>
      <c r="VCE191" s="5"/>
      <c r="VCF191" s="5"/>
      <c r="VCG191" s="5"/>
      <c r="VCH191" s="5"/>
      <c r="VCI191" s="5"/>
      <c r="VCJ191" s="5"/>
      <c r="VCK191" s="5"/>
      <c r="VCL191" s="5"/>
      <c r="VCM191" s="5"/>
      <c r="VCN191" s="5"/>
      <c r="VCO191" s="5"/>
      <c r="VCP191" s="5"/>
      <c r="VCQ191" s="5"/>
      <c r="VCR191" s="5"/>
      <c r="VCS191" s="5"/>
      <c r="VCT191" s="5"/>
      <c r="VCU191" s="5"/>
      <c r="VCV191" s="5"/>
      <c r="VCW191" s="5"/>
      <c r="VCX191" s="5"/>
      <c r="VCY191" s="5"/>
      <c r="VCZ191" s="5"/>
      <c r="VDA191" s="5"/>
      <c r="VDB191" s="5"/>
      <c r="VDC191" s="5"/>
      <c r="VDD191" s="5"/>
      <c r="VDE191" s="5"/>
      <c r="VDF191" s="5"/>
      <c r="VDG191" s="5"/>
      <c r="VDH191" s="5"/>
      <c r="VDI191" s="5"/>
      <c r="VDJ191" s="5"/>
      <c r="VDK191" s="5"/>
      <c r="VDL191" s="5"/>
      <c r="VDM191" s="5"/>
      <c r="VDN191" s="5"/>
      <c r="VDO191" s="5"/>
      <c r="VDP191" s="5"/>
      <c r="VDQ191" s="5"/>
      <c r="VDR191" s="5"/>
      <c r="VDS191" s="5"/>
      <c r="VDT191" s="5"/>
      <c r="VDU191" s="5"/>
      <c r="VDV191" s="5"/>
      <c r="VDW191" s="5"/>
      <c r="VDX191" s="5"/>
      <c r="VDY191" s="5"/>
      <c r="VDZ191" s="5"/>
      <c r="VEA191" s="5"/>
      <c r="VEB191" s="5"/>
      <c r="VEC191" s="5"/>
      <c r="VED191" s="5"/>
      <c r="VEE191" s="5"/>
      <c r="VEF191" s="5"/>
      <c r="VEG191" s="5"/>
      <c r="VEH191" s="5"/>
      <c r="VEI191" s="5"/>
      <c r="VEJ191" s="5"/>
      <c r="VEK191" s="5"/>
      <c r="VEL191" s="5"/>
      <c r="VEM191" s="5"/>
      <c r="VEN191" s="5"/>
      <c r="VEO191" s="5"/>
      <c r="VEP191" s="5"/>
      <c r="VEQ191" s="5"/>
      <c r="VER191" s="5"/>
      <c r="VES191" s="5"/>
      <c r="VET191" s="5"/>
      <c r="VEU191" s="5"/>
      <c r="VEV191" s="5"/>
      <c r="VEW191" s="5"/>
      <c r="VEX191" s="5"/>
      <c r="VEY191" s="5"/>
      <c r="VEZ191" s="5"/>
      <c r="VFA191" s="5"/>
      <c r="VFB191" s="5"/>
      <c r="VFC191" s="5"/>
      <c r="VFD191" s="5"/>
      <c r="VFE191" s="5"/>
      <c r="VFF191" s="5"/>
      <c r="VFG191" s="5"/>
      <c r="VFH191" s="5"/>
      <c r="VFI191" s="5"/>
      <c r="VFJ191" s="5"/>
      <c r="VFK191" s="5"/>
      <c r="VFL191" s="5"/>
      <c r="VFM191" s="5"/>
      <c r="VFN191" s="5"/>
      <c r="VFO191" s="5"/>
      <c r="VFP191" s="5"/>
      <c r="VFQ191" s="5"/>
      <c r="VFR191" s="5"/>
      <c r="VFS191" s="5"/>
      <c r="VFT191" s="5"/>
      <c r="VFU191" s="5"/>
      <c r="VFV191" s="5"/>
      <c r="VFW191" s="5"/>
      <c r="VFX191" s="5"/>
      <c r="VFY191" s="5"/>
      <c r="VFZ191" s="5"/>
      <c r="VGA191" s="5"/>
      <c r="VGB191" s="5"/>
      <c r="VGC191" s="5"/>
      <c r="VGD191" s="5"/>
      <c r="VGE191" s="5"/>
      <c r="VGF191" s="5"/>
      <c r="VGG191" s="5"/>
      <c r="VGH191" s="5"/>
      <c r="VGI191" s="5"/>
      <c r="VGJ191" s="5"/>
      <c r="VGK191" s="5"/>
      <c r="VGL191" s="5"/>
      <c r="VGM191" s="5"/>
      <c r="VGN191" s="5"/>
      <c r="VGO191" s="5"/>
      <c r="VGP191" s="5"/>
      <c r="VGQ191" s="5"/>
      <c r="VGR191" s="5"/>
      <c r="VGS191" s="5"/>
      <c r="VGT191" s="5"/>
      <c r="VGU191" s="5"/>
      <c r="VGV191" s="5"/>
      <c r="VGW191" s="5"/>
      <c r="VGX191" s="5"/>
      <c r="VGY191" s="5"/>
      <c r="VGZ191" s="5"/>
      <c r="VHA191" s="5"/>
      <c r="VHB191" s="5"/>
      <c r="VHC191" s="5"/>
      <c r="VHD191" s="5"/>
      <c r="VHE191" s="5"/>
      <c r="VHF191" s="5"/>
      <c r="VHG191" s="5"/>
      <c r="VHH191" s="5"/>
      <c r="VHI191" s="5"/>
      <c r="VHJ191" s="5"/>
      <c r="VHK191" s="5"/>
      <c r="VHL191" s="5"/>
      <c r="VHM191" s="5"/>
      <c r="VHN191" s="5"/>
      <c r="VHO191" s="5"/>
      <c r="VHP191" s="5"/>
      <c r="VHQ191" s="5"/>
      <c r="VHR191" s="5"/>
      <c r="VHS191" s="5"/>
      <c r="VHT191" s="5"/>
      <c r="VHU191" s="5"/>
      <c r="VHV191" s="5"/>
      <c r="VHW191" s="5"/>
      <c r="VHX191" s="5"/>
      <c r="VHY191" s="5"/>
      <c r="VHZ191" s="5"/>
      <c r="VIA191" s="5"/>
      <c r="VIB191" s="5"/>
      <c r="VIC191" s="5"/>
      <c r="VID191" s="5"/>
      <c r="VIE191" s="5"/>
      <c r="VIF191" s="5"/>
      <c r="VIG191" s="5"/>
      <c r="VIH191" s="5"/>
      <c r="VII191" s="5"/>
      <c r="VIJ191" s="5"/>
      <c r="VIK191" s="5"/>
      <c r="VIL191" s="5"/>
      <c r="VIM191" s="5"/>
      <c r="VIN191" s="5"/>
      <c r="VIO191" s="5"/>
      <c r="VIP191" s="5"/>
      <c r="VIQ191" s="5"/>
      <c r="VIR191" s="5"/>
      <c r="VIS191" s="5"/>
      <c r="VIT191" s="5"/>
      <c r="VIU191" s="5"/>
      <c r="VIV191" s="5"/>
      <c r="VIW191" s="5"/>
      <c r="VIX191" s="5"/>
      <c r="VIY191" s="5"/>
      <c r="VIZ191" s="5"/>
      <c r="VJA191" s="5"/>
      <c r="VJB191" s="5"/>
      <c r="VJC191" s="5"/>
      <c r="VJD191" s="5"/>
      <c r="VJE191" s="5"/>
      <c r="VJF191" s="5"/>
      <c r="VJG191" s="5"/>
      <c r="VJH191" s="5"/>
      <c r="VJI191" s="5"/>
      <c r="VJJ191" s="5"/>
      <c r="VJK191" s="5"/>
      <c r="VJL191" s="5"/>
      <c r="VJM191" s="5"/>
      <c r="VJN191" s="5"/>
      <c r="VJO191" s="5"/>
      <c r="VJP191" s="5"/>
      <c r="VJQ191" s="5"/>
      <c r="VJR191" s="5"/>
      <c r="VJS191" s="5"/>
      <c r="VJT191" s="5"/>
      <c r="VJU191" s="5"/>
      <c r="VJV191" s="5"/>
      <c r="VJW191" s="5"/>
      <c r="VJX191" s="5"/>
      <c r="VJY191" s="5"/>
      <c r="VJZ191" s="5"/>
      <c r="VKA191" s="5"/>
      <c r="VKB191" s="5"/>
      <c r="VKC191" s="5"/>
      <c r="VKD191" s="5"/>
      <c r="VKE191" s="5"/>
      <c r="VKF191" s="5"/>
      <c r="VKG191" s="5"/>
      <c r="VKH191" s="5"/>
      <c r="VKI191" s="5"/>
      <c r="VKJ191" s="5"/>
      <c r="VKK191" s="5"/>
      <c r="VKL191" s="5"/>
      <c r="VKM191" s="5"/>
      <c r="VKN191" s="5"/>
      <c r="VKO191" s="5"/>
      <c r="VKP191" s="5"/>
      <c r="VKQ191" s="5"/>
      <c r="VKR191" s="5"/>
      <c r="VKS191" s="5"/>
      <c r="VKT191" s="5"/>
      <c r="VKU191" s="5"/>
      <c r="VKV191" s="5"/>
      <c r="VKW191" s="5"/>
      <c r="VKX191" s="5"/>
      <c r="VKY191" s="5"/>
      <c r="VKZ191" s="5"/>
      <c r="VLA191" s="5"/>
      <c r="VLB191" s="5"/>
      <c r="VLC191" s="5"/>
      <c r="VLD191" s="5"/>
      <c r="VLE191" s="5"/>
      <c r="VLF191" s="5"/>
      <c r="VLG191" s="5"/>
      <c r="VLH191" s="5"/>
      <c r="VLI191" s="5"/>
      <c r="VLJ191" s="5"/>
      <c r="VLK191" s="5"/>
      <c r="VLL191" s="5"/>
      <c r="VLM191" s="5"/>
      <c r="VLN191" s="5"/>
      <c r="VLO191" s="5"/>
      <c r="VLP191" s="5"/>
      <c r="VLQ191" s="5"/>
      <c r="VLR191" s="5"/>
      <c r="VLS191" s="5"/>
      <c r="VLT191" s="5"/>
      <c r="VLU191" s="5"/>
      <c r="VLV191" s="5"/>
      <c r="VLW191" s="5"/>
      <c r="VLX191" s="5"/>
      <c r="VLY191" s="5"/>
      <c r="VLZ191" s="5"/>
      <c r="VMA191" s="5"/>
      <c r="VMB191" s="5"/>
      <c r="VMC191" s="5"/>
      <c r="VMD191" s="5"/>
      <c r="VME191" s="5"/>
      <c r="VMF191" s="5"/>
      <c r="VMG191" s="5"/>
      <c r="VMH191" s="5"/>
      <c r="VMI191" s="5"/>
      <c r="VMJ191" s="5"/>
      <c r="VMK191" s="5"/>
      <c r="VML191" s="5"/>
      <c r="VMM191" s="5"/>
      <c r="VMN191" s="5"/>
      <c r="VMO191" s="5"/>
      <c r="VMP191" s="5"/>
      <c r="VMQ191" s="5"/>
      <c r="VMR191" s="5"/>
      <c r="VMS191" s="5"/>
      <c r="VMT191" s="5"/>
      <c r="VMU191" s="5"/>
      <c r="VMV191" s="5"/>
      <c r="VMW191" s="5"/>
      <c r="VMX191" s="5"/>
      <c r="VMY191" s="5"/>
      <c r="VMZ191" s="5"/>
      <c r="VNA191" s="5"/>
      <c r="VNB191" s="5"/>
      <c r="VNC191" s="5"/>
      <c r="VND191" s="5"/>
      <c r="VNE191" s="5"/>
      <c r="VNF191" s="5"/>
      <c r="VNG191" s="5"/>
      <c r="VNH191" s="5"/>
      <c r="VNI191" s="5"/>
      <c r="VNJ191" s="5"/>
      <c r="VNK191" s="5"/>
      <c r="VNL191" s="5"/>
      <c r="VNM191" s="5"/>
      <c r="VNN191" s="5"/>
      <c r="VNO191" s="5"/>
      <c r="VNP191" s="5"/>
      <c r="VNQ191" s="5"/>
      <c r="VNR191" s="5"/>
      <c r="VNS191" s="5"/>
      <c r="VNT191" s="5"/>
      <c r="VNU191" s="5"/>
      <c r="VNV191" s="5"/>
      <c r="VNW191" s="5"/>
      <c r="VNX191" s="5"/>
      <c r="VNY191" s="5"/>
      <c r="VNZ191" s="5"/>
      <c r="VOA191" s="5"/>
      <c r="VOB191" s="5"/>
      <c r="VOC191" s="5"/>
      <c r="VOD191" s="5"/>
      <c r="VOE191" s="5"/>
      <c r="VOF191" s="5"/>
      <c r="VOG191" s="5"/>
      <c r="VOH191" s="5"/>
      <c r="VOI191" s="5"/>
      <c r="VOJ191" s="5"/>
      <c r="VOK191" s="5"/>
      <c r="VOL191" s="5"/>
      <c r="VOM191" s="5"/>
      <c r="VON191" s="5"/>
      <c r="VOO191" s="5"/>
      <c r="VOP191" s="5"/>
      <c r="VOQ191" s="5"/>
      <c r="VOR191" s="5"/>
      <c r="VOS191" s="5"/>
      <c r="VOT191" s="5"/>
      <c r="VOU191" s="5"/>
      <c r="VOV191" s="5"/>
      <c r="VOW191" s="5"/>
      <c r="VOX191" s="5"/>
      <c r="VOY191" s="5"/>
      <c r="VOZ191" s="5"/>
      <c r="VPA191" s="5"/>
      <c r="VPB191" s="5"/>
      <c r="VPC191" s="5"/>
      <c r="VPD191" s="5"/>
      <c r="VPE191" s="5"/>
      <c r="VPF191" s="5"/>
      <c r="VPG191" s="5"/>
      <c r="VPH191" s="5"/>
      <c r="VPI191" s="5"/>
      <c r="VPJ191" s="5"/>
      <c r="VPK191" s="5"/>
      <c r="VPL191" s="5"/>
      <c r="VPM191" s="5"/>
      <c r="VPN191" s="5"/>
      <c r="VPO191" s="5"/>
      <c r="VPP191" s="5"/>
      <c r="VPQ191" s="5"/>
      <c r="VPR191" s="5"/>
      <c r="VPS191" s="5"/>
      <c r="VPT191" s="5"/>
      <c r="VPU191" s="5"/>
      <c r="VPV191" s="5"/>
      <c r="VPW191" s="5"/>
      <c r="VPX191" s="5"/>
      <c r="VPY191" s="5"/>
      <c r="VPZ191" s="5"/>
      <c r="VQA191" s="5"/>
      <c r="VQB191" s="5"/>
      <c r="VQC191" s="5"/>
      <c r="VQD191" s="5"/>
      <c r="VQE191" s="5"/>
      <c r="VQF191" s="5"/>
      <c r="VQG191" s="5"/>
      <c r="VQH191" s="5"/>
      <c r="VQI191" s="5"/>
      <c r="VQJ191" s="5"/>
      <c r="VQK191" s="5"/>
      <c r="VQL191" s="5"/>
      <c r="VQM191" s="5"/>
      <c r="VQN191" s="5"/>
      <c r="VQO191" s="5"/>
      <c r="VQP191" s="5"/>
      <c r="VQQ191" s="5"/>
      <c r="VQR191" s="5"/>
      <c r="VQS191" s="5"/>
      <c r="VQT191" s="5"/>
      <c r="VQU191" s="5"/>
      <c r="VQV191" s="5"/>
      <c r="VQW191" s="5"/>
      <c r="VQX191" s="5"/>
      <c r="VQY191" s="5"/>
      <c r="VQZ191" s="5"/>
      <c r="VRA191" s="5"/>
      <c r="VRB191" s="5"/>
      <c r="VRC191" s="5"/>
      <c r="VRD191" s="5"/>
      <c r="VRE191" s="5"/>
      <c r="VRF191" s="5"/>
      <c r="VRG191" s="5"/>
      <c r="VRH191" s="5"/>
      <c r="VRI191" s="5"/>
      <c r="VRJ191" s="5"/>
      <c r="VRK191" s="5"/>
      <c r="VRL191" s="5"/>
      <c r="VRM191" s="5"/>
      <c r="VRN191" s="5"/>
      <c r="VRO191" s="5"/>
      <c r="VRP191" s="5"/>
      <c r="VRQ191" s="5"/>
      <c r="VRR191" s="5"/>
      <c r="VRS191" s="5"/>
      <c r="VRT191" s="5"/>
      <c r="VRU191" s="5"/>
      <c r="VRV191" s="5"/>
      <c r="VRW191" s="5"/>
      <c r="VRX191" s="5"/>
      <c r="VRY191" s="5"/>
      <c r="VRZ191" s="5"/>
      <c r="VSA191" s="5"/>
      <c r="VSB191" s="5"/>
      <c r="VSC191" s="5"/>
      <c r="VSD191" s="5"/>
      <c r="VSE191" s="5"/>
      <c r="VSF191" s="5"/>
      <c r="VSG191" s="5"/>
      <c r="VSH191" s="5"/>
      <c r="VSI191" s="5"/>
      <c r="VSJ191" s="5"/>
      <c r="VSK191" s="5"/>
      <c r="VSL191" s="5"/>
      <c r="VSM191" s="5"/>
      <c r="VSN191" s="5"/>
      <c r="VSO191" s="5"/>
      <c r="VSP191" s="5"/>
      <c r="VSQ191" s="5"/>
      <c r="VSR191" s="5"/>
      <c r="VSS191" s="5"/>
      <c r="VST191" s="5"/>
      <c r="VSU191" s="5"/>
      <c r="VSV191" s="5"/>
      <c r="VSW191" s="5"/>
      <c r="VSX191" s="5"/>
      <c r="VSY191" s="5"/>
      <c r="VSZ191" s="5"/>
      <c r="VTA191" s="5"/>
      <c r="VTB191" s="5"/>
      <c r="VTC191" s="5"/>
      <c r="VTD191" s="5"/>
      <c r="VTE191" s="5"/>
      <c r="VTF191" s="5"/>
      <c r="VTG191" s="5"/>
      <c r="VTH191" s="5"/>
      <c r="VTI191" s="5"/>
      <c r="VTJ191" s="5"/>
      <c r="VTK191" s="5"/>
      <c r="VTL191" s="5"/>
      <c r="VTM191" s="5"/>
      <c r="VTN191" s="5"/>
      <c r="VTO191" s="5"/>
      <c r="VTP191" s="5"/>
      <c r="VTQ191" s="5"/>
      <c r="VTR191" s="5"/>
      <c r="VTS191" s="5"/>
      <c r="VTT191" s="5"/>
      <c r="VTU191" s="5"/>
      <c r="VTV191" s="5"/>
      <c r="VTW191" s="5"/>
      <c r="VTX191" s="5"/>
      <c r="VTY191" s="5"/>
      <c r="VTZ191" s="5"/>
      <c r="VUA191" s="5"/>
      <c r="VUB191" s="5"/>
      <c r="VUC191" s="5"/>
      <c r="VUD191" s="5"/>
      <c r="VUE191" s="5"/>
      <c r="VUF191" s="5"/>
      <c r="VUG191" s="5"/>
      <c r="VUH191" s="5"/>
      <c r="VUI191" s="5"/>
      <c r="VUJ191" s="5"/>
      <c r="VUK191" s="5"/>
      <c r="VUL191" s="5"/>
      <c r="VUM191" s="5"/>
      <c r="VUN191" s="5"/>
      <c r="VUO191" s="5"/>
      <c r="VUP191" s="5"/>
      <c r="VUQ191" s="5"/>
      <c r="VUR191" s="5"/>
      <c r="VUS191" s="5"/>
      <c r="VUT191" s="5"/>
      <c r="VUU191" s="5"/>
      <c r="VUV191" s="5"/>
      <c r="VUW191" s="5"/>
      <c r="VUX191" s="5"/>
      <c r="VUY191" s="5"/>
      <c r="VUZ191" s="5"/>
      <c r="VVA191" s="5"/>
      <c r="VVB191" s="5"/>
      <c r="VVC191" s="5"/>
      <c r="VVD191" s="5"/>
      <c r="VVE191" s="5"/>
      <c r="VVF191" s="5"/>
      <c r="VVG191" s="5"/>
      <c r="VVH191" s="5"/>
      <c r="VVI191" s="5"/>
      <c r="VVJ191" s="5"/>
      <c r="VVK191" s="5"/>
      <c r="VVL191" s="5"/>
      <c r="VVM191" s="5"/>
      <c r="VVN191" s="5"/>
      <c r="VVO191" s="5"/>
      <c r="VVP191" s="5"/>
      <c r="VVQ191" s="5"/>
      <c r="VVR191" s="5"/>
      <c r="VVS191" s="5"/>
      <c r="VVT191" s="5"/>
      <c r="VVU191" s="5"/>
      <c r="VVV191" s="5"/>
      <c r="VVW191" s="5"/>
      <c r="VVX191" s="5"/>
      <c r="VVY191" s="5"/>
      <c r="VVZ191" s="5"/>
      <c r="VWA191" s="5"/>
      <c r="VWB191" s="5"/>
      <c r="VWC191" s="5"/>
      <c r="VWD191" s="5"/>
      <c r="VWE191" s="5"/>
      <c r="VWF191" s="5"/>
      <c r="VWG191" s="5"/>
      <c r="VWH191" s="5"/>
      <c r="VWI191" s="5"/>
      <c r="VWJ191" s="5"/>
      <c r="VWK191" s="5"/>
      <c r="VWL191" s="5"/>
      <c r="VWM191" s="5"/>
      <c r="VWN191" s="5"/>
      <c r="VWO191" s="5"/>
      <c r="VWP191" s="5"/>
      <c r="VWQ191" s="5"/>
      <c r="VWR191" s="5"/>
      <c r="VWS191" s="5"/>
      <c r="VWT191" s="5"/>
      <c r="VWU191" s="5"/>
      <c r="VWV191" s="5"/>
      <c r="VWW191" s="5"/>
      <c r="VWX191" s="5"/>
      <c r="VWY191" s="5"/>
      <c r="VWZ191" s="5"/>
      <c r="VXA191" s="5"/>
      <c r="VXB191" s="5"/>
      <c r="VXC191" s="5"/>
      <c r="VXD191" s="5"/>
      <c r="VXE191" s="5"/>
      <c r="VXF191" s="5"/>
      <c r="VXG191" s="5"/>
      <c r="VXH191" s="5"/>
      <c r="VXI191" s="5"/>
      <c r="VXJ191" s="5"/>
      <c r="VXK191" s="5"/>
      <c r="VXL191" s="5"/>
      <c r="VXM191" s="5"/>
      <c r="VXN191" s="5"/>
      <c r="VXO191" s="5"/>
      <c r="VXP191" s="5"/>
      <c r="VXQ191" s="5"/>
      <c r="VXR191" s="5"/>
      <c r="VXS191" s="5"/>
      <c r="VXT191" s="5"/>
      <c r="VXU191" s="5"/>
      <c r="VXV191" s="5"/>
      <c r="VXW191" s="5"/>
      <c r="VXX191" s="5"/>
      <c r="VXY191" s="5"/>
      <c r="VXZ191" s="5"/>
      <c r="VYA191" s="5"/>
      <c r="VYB191" s="5"/>
      <c r="VYC191" s="5"/>
      <c r="VYD191" s="5"/>
      <c r="VYE191" s="5"/>
      <c r="VYF191" s="5"/>
      <c r="VYG191" s="5"/>
      <c r="VYH191" s="5"/>
      <c r="VYI191" s="5"/>
      <c r="VYJ191" s="5"/>
      <c r="VYK191" s="5"/>
      <c r="VYL191" s="5"/>
      <c r="VYM191" s="5"/>
      <c r="VYN191" s="5"/>
      <c r="VYO191" s="5"/>
      <c r="VYP191" s="5"/>
      <c r="VYQ191" s="5"/>
      <c r="VYR191" s="5"/>
      <c r="VYS191" s="5"/>
      <c r="VYT191" s="5"/>
      <c r="VYU191" s="5"/>
      <c r="VYV191" s="5"/>
      <c r="VYW191" s="5"/>
      <c r="VYX191" s="5"/>
      <c r="VYY191" s="5"/>
      <c r="VYZ191" s="5"/>
      <c r="VZA191" s="5"/>
      <c r="VZB191" s="5"/>
      <c r="VZC191" s="5"/>
      <c r="VZD191" s="5"/>
      <c r="VZE191" s="5"/>
      <c r="VZF191" s="5"/>
      <c r="VZG191" s="5"/>
      <c r="VZH191" s="5"/>
      <c r="VZI191" s="5"/>
      <c r="VZJ191" s="5"/>
      <c r="VZK191" s="5"/>
      <c r="VZL191" s="5"/>
      <c r="VZM191" s="5"/>
      <c r="VZN191" s="5"/>
      <c r="VZO191" s="5"/>
      <c r="VZP191" s="5"/>
      <c r="VZQ191" s="5"/>
      <c r="VZR191" s="5"/>
      <c r="VZS191" s="5"/>
      <c r="VZT191" s="5"/>
      <c r="VZU191" s="5"/>
      <c r="VZV191" s="5"/>
      <c r="VZW191" s="5"/>
      <c r="VZX191" s="5"/>
      <c r="VZY191" s="5"/>
      <c r="VZZ191" s="5"/>
      <c r="WAA191" s="5"/>
      <c r="WAB191" s="5"/>
      <c r="WAC191" s="5"/>
      <c r="WAD191" s="5"/>
      <c r="WAE191" s="5"/>
      <c r="WAF191" s="5"/>
      <c r="WAG191" s="5"/>
      <c r="WAH191" s="5"/>
      <c r="WAI191" s="5"/>
      <c r="WAJ191" s="5"/>
      <c r="WAK191" s="5"/>
      <c r="WAL191" s="5"/>
      <c r="WAM191" s="5"/>
      <c r="WAN191" s="5"/>
      <c r="WAO191" s="5"/>
      <c r="WAP191" s="5"/>
      <c r="WAQ191" s="5"/>
      <c r="WAR191" s="5"/>
      <c r="WAS191" s="5"/>
      <c r="WAT191" s="5"/>
      <c r="WAU191" s="5"/>
      <c r="WAV191" s="5"/>
      <c r="WAW191" s="5"/>
      <c r="WAX191" s="5"/>
      <c r="WAY191" s="5"/>
      <c r="WAZ191" s="5"/>
      <c r="WBA191" s="5"/>
      <c r="WBB191" s="5"/>
      <c r="WBC191" s="5"/>
      <c r="WBD191" s="5"/>
      <c r="WBE191" s="5"/>
      <c r="WBF191" s="5"/>
      <c r="WBG191" s="5"/>
      <c r="WBH191" s="5"/>
      <c r="WBI191" s="5"/>
      <c r="WBJ191" s="5"/>
      <c r="WBK191" s="5"/>
      <c r="WBL191" s="5"/>
      <c r="WBM191" s="5"/>
      <c r="WBN191" s="5"/>
      <c r="WBO191" s="5"/>
      <c r="WBP191" s="5"/>
      <c r="WBQ191" s="5"/>
      <c r="WBR191" s="5"/>
      <c r="WBS191" s="5"/>
      <c r="WBT191" s="5"/>
      <c r="WBU191" s="5"/>
      <c r="WBV191" s="5"/>
      <c r="WBW191" s="5"/>
      <c r="WBX191" s="5"/>
      <c r="WBY191" s="5"/>
      <c r="WBZ191" s="5"/>
      <c r="WCA191" s="5"/>
      <c r="WCB191" s="5"/>
      <c r="WCC191" s="5"/>
      <c r="WCD191" s="5"/>
      <c r="WCE191" s="5"/>
      <c r="WCF191" s="5"/>
      <c r="WCG191" s="5"/>
      <c r="WCH191" s="5"/>
      <c r="WCI191" s="5"/>
      <c r="WCJ191" s="5"/>
      <c r="WCK191" s="5"/>
      <c r="WCL191" s="5"/>
      <c r="WCM191" s="5"/>
      <c r="WCN191" s="5"/>
      <c r="WCO191" s="5"/>
      <c r="WCP191" s="5"/>
      <c r="WCQ191" s="5"/>
      <c r="WCR191" s="5"/>
      <c r="WCS191" s="5"/>
      <c r="WCT191" s="5"/>
      <c r="WCU191" s="5"/>
      <c r="WCV191" s="5"/>
      <c r="WCW191" s="5"/>
      <c r="WCX191" s="5"/>
      <c r="WCY191" s="5"/>
      <c r="WCZ191" s="5"/>
      <c r="WDA191" s="5"/>
      <c r="WDB191" s="5"/>
      <c r="WDC191" s="5"/>
      <c r="WDD191" s="5"/>
      <c r="WDE191" s="5"/>
      <c r="WDF191" s="5"/>
      <c r="WDG191" s="5"/>
      <c r="WDH191" s="5"/>
      <c r="WDI191" s="5"/>
      <c r="WDJ191" s="5"/>
      <c r="WDK191" s="5"/>
      <c r="WDL191" s="5"/>
      <c r="WDM191" s="5"/>
      <c r="WDN191" s="5"/>
      <c r="WDO191" s="5"/>
      <c r="WDP191" s="5"/>
      <c r="WDQ191" s="5"/>
      <c r="WDR191" s="5"/>
      <c r="WDS191" s="5"/>
      <c r="WDT191" s="5"/>
      <c r="WDU191" s="5"/>
      <c r="WDV191" s="5"/>
      <c r="WDW191" s="5"/>
      <c r="WDX191" s="5"/>
      <c r="WDY191" s="5"/>
      <c r="WDZ191" s="5"/>
      <c r="WEA191" s="5"/>
      <c r="WEB191" s="5"/>
      <c r="WEC191" s="5"/>
      <c r="WED191" s="5"/>
      <c r="WEE191" s="5"/>
      <c r="WEF191" s="5"/>
      <c r="WEG191" s="5"/>
      <c r="WEH191" s="5"/>
      <c r="WEI191" s="5"/>
      <c r="WEJ191" s="5"/>
      <c r="WEK191" s="5"/>
      <c r="WEL191" s="5"/>
      <c r="WEM191" s="5"/>
      <c r="WEN191" s="5"/>
      <c r="WEO191" s="5"/>
      <c r="WEP191" s="5"/>
      <c r="WEQ191" s="5"/>
      <c r="WER191" s="5"/>
      <c r="WES191" s="5"/>
      <c r="WET191" s="5"/>
      <c r="WEU191" s="5"/>
      <c r="WEV191" s="5"/>
      <c r="WEW191" s="5"/>
      <c r="WEX191" s="5"/>
      <c r="WEY191" s="5"/>
      <c r="WEZ191" s="5"/>
      <c r="WFA191" s="5"/>
      <c r="WFB191" s="5"/>
      <c r="WFC191" s="5"/>
      <c r="WFD191" s="5"/>
      <c r="WFE191" s="5"/>
      <c r="WFF191" s="5"/>
      <c r="WFG191" s="5"/>
      <c r="WFH191" s="5"/>
      <c r="WFI191" s="5"/>
      <c r="WFJ191" s="5"/>
      <c r="WFK191" s="5"/>
      <c r="WFL191" s="5"/>
      <c r="WFM191" s="5"/>
      <c r="WFN191" s="5"/>
      <c r="WFO191" s="5"/>
      <c r="WFP191" s="5"/>
      <c r="WFQ191" s="5"/>
      <c r="WFR191" s="5"/>
      <c r="WFS191" s="5"/>
      <c r="WFT191" s="5"/>
      <c r="WFU191" s="5"/>
      <c r="WFV191" s="5"/>
      <c r="WFW191" s="5"/>
      <c r="WFX191" s="5"/>
      <c r="WFY191" s="5"/>
      <c r="WFZ191" s="5"/>
      <c r="WGA191" s="5"/>
      <c r="WGB191" s="5"/>
      <c r="WGC191" s="5"/>
      <c r="WGD191" s="5"/>
      <c r="WGE191" s="5"/>
      <c r="WGF191" s="5"/>
      <c r="WGG191" s="5"/>
      <c r="WGH191" s="5"/>
      <c r="WGI191" s="5"/>
      <c r="WGJ191" s="5"/>
      <c r="WGK191" s="5"/>
      <c r="WGL191" s="5"/>
      <c r="WGM191" s="5"/>
      <c r="WGN191" s="5"/>
      <c r="WGO191" s="5"/>
      <c r="WGP191" s="5"/>
      <c r="WGQ191" s="5"/>
      <c r="WGR191" s="5"/>
      <c r="WGS191" s="5"/>
      <c r="WGT191" s="5"/>
      <c r="WGU191" s="5"/>
      <c r="WGV191" s="5"/>
      <c r="WGW191" s="5"/>
      <c r="WGX191" s="5"/>
      <c r="WGY191" s="5"/>
      <c r="WGZ191" s="5"/>
      <c r="WHA191" s="5"/>
      <c r="WHB191" s="5"/>
      <c r="WHC191" s="5"/>
      <c r="WHD191" s="5"/>
      <c r="WHE191" s="5"/>
      <c r="WHF191" s="5"/>
      <c r="WHG191" s="5"/>
      <c r="WHH191" s="5"/>
      <c r="WHI191" s="5"/>
      <c r="WHJ191" s="5"/>
      <c r="WHK191" s="5"/>
      <c r="WHL191" s="5"/>
      <c r="WHM191" s="5"/>
      <c r="WHN191" s="5"/>
      <c r="WHO191" s="5"/>
      <c r="WHP191" s="5"/>
      <c r="WHQ191" s="5"/>
      <c r="WHR191" s="5"/>
      <c r="WHS191" s="5"/>
      <c r="WHT191" s="5"/>
      <c r="WHU191" s="5"/>
      <c r="WHV191" s="5"/>
      <c r="WHW191" s="5"/>
      <c r="WHX191" s="5"/>
      <c r="WHY191" s="5"/>
      <c r="WHZ191" s="5"/>
      <c r="WIA191" s="5"/>
      <c r="WIB191" s="5"/>
      <c r="WIC191" s="5"/>
      <c r="WID191" s="5"/>
      <c r="WIE191" s="5"/>
      <c r="WIF191" s="5"/>
      <c r="WIG191" s="5"/>
      <c r="WIH191" s="5"/>
      <c r="WII191" s="5"/>
      <c r="WIJ191" s="5"/>
      <c r="WIK191" s="5"/>
      <c r="WIL191" s="5"/>
      <c r="WIM191" s="5"/>
      <c r="WIN191" s="5"/>
      <c r="WIO191" s="5"/>
      <c r="WIP191" s="5"/>
      <c r="WIQ191" s="5"/>
      <c r="WIR191" s="5"/>
      <c r="WIS191" s="5"/>
      <c r="WIT191" s="5"/>
      <c r="WIU191" s="5"/>
      <c r="WIV191" s="5"/>
      <c r="WIW191" s="5"/>
      <c r="WIX191" s="5"/>
      <c r="WIY191" s="5"/>
      <c r="WIZ191" s="5"/>
      <c r="WJA191" s="5"/>
      <c r="WJB191" s="5"/>
      <c r="WJC191" s="5"/>
      <c r="WJD191" s="5"/>
      <c r="WJE191" s="5"/>
      <c r="WJF191" s="5"/>
      <c r="WJG191" s="5"/>
      <c r="WJH191" s="5"/>
      <c r="WJI191" s="5"/>
      <c r="WJJ191" s="5"/>
      <c r="WJK191" s="5"/>
      <c r="WJL191" s="5"/>
      <c r="WJM191" s="5"/>
      <c r="WJN191" s="5"/>
      <c r="WJO191" s="5"/>
      <c r="WJP191" s="5"/>
      <c r="WJQ191" s="5"/>
      <c r="WJR191" s="5"/>
      <c r="WJS191" s="5"/>
      <c r="WJT191" s="5"/>
      <c r="WJU191" s="5"/>
      <c r="WJV191" s="5"/>
      <c r="WJW191" s="5"/>
      <c r="WJX191" s="5"/>
      <c r="WJY191" s="5"/>
      <c r="WJZ191" s="5"/>
      <c r="WKA191" s="5"/>
      <c r="WKB191" s="5"/>
      <c r="WKC191" s="5"/>
      <c r="WKD191" s="5"/>
      <c r="WKE191" s="5"/>
      <c r="WKF191" s="5"/>
      <c r="WKG191" s="5"/>
      <c r="WKH191" s="5"/>
      <c r="WKI191" s="5"/>
      <c r="WKJ191" s="5"/>
      <c r="WKK191" s="5"/>
      <c r="WKL191" s="5"/>
      <c r="WKM191" s="5"/>
      <c r="WKN191" s="5"/>
      <c r="WKO191" s="5"/>
      <c r="WKP191" s="5"/>
      <c r="WKQ191" s="5"/>
      <c r="WKR191" s="5"/>
      <c r="WKS191" s="5"/>
      <c r="WKT191" s="5"/>
      <c r="WKU191" s="5"/>
      <c r="WKV191" s="5"/>
      <c r="WKW191" s="5"/>
      <c r="WKX191" s="5"/>
      <c r="WKY191" s="5"/>
      <c r="WKZ191" s="5"/>
      <c r="WLA191" s="5"/>
      <c r="WLB191" s="5"/>
      <c r="WLC191" s="5"/>
      <c r="WLD191" s="5"/>
      <c r="WLE191" s="5"/>
      <c r="WLF191" s="5"/>
      <c r="WLG191" s="5"/>
      <c r="WLH191" s="5"/>
      <c r="WLI191" s="5"/>
      <c r="WLJ191" s="5"/>
      <c r="WLK191" s="5"/>
      <c r="WLL191" s="5"/>
      <c r="WLM191" s="5"/>
      <c r="WLN191" s="5"/>
      <c r="WLO191" s="5"/>
      <c r="WLP191" s="5"/>
      <c r="WLQ191" s="5"/>
      <c r="WLR191" s="5"/>
      <c r="WLS191" s="5"/>
      <c r="WLT191" s="5"/>
      <c r="WLU191" s="5"/>
      <c r="WLV191" s="5"/>
      <c r="WLW191" s="5"/>
      <c r="WLX191" s="5"/>
      <c r="WLY191" s="5"/>
      <c r="WLZ191" s="5"/>
      <c r="WMA191" s="5"/>
      <c r="WMB191" s="5"/>
      <c r="WMC191" s="5"/>
      <c r="WMD191" s="5"/>
      <c r="WME191" s="5"/>
      <c r="WMF191" s="5"/>
      <c r="WMG191" s="5"/>
      <c r="WMH191" s="5"/>
      <c r="WMI191" s="5"/>
      <c r="WMJ191" s="5"/>
      <c r="WMK191" s="5"/>
      <c r="WML191" s="5"/>
      <c r="WMM191" s="5"/>
      <c r="WMN191" s="5"/>
      <c r="WMO191" s="5"/>
      <c r="WMP191" s="5"/>
      <c r="WMQ191" s="5"/>
      <c r="WMR191" s="5"/>
      <c r="WMS191" s="5"/>
      <c r="WMT191" s="5"/>
      <c r="WMU191" s="5"/>
      <c r="WMV191" s="5"/>
      <c r="WMW191" s="5"/>
      <c r="WMX191" s="5"/>
      <c r="WMY191" s="5"/>
      <c r="WMZ191" s="5"/>
      <c r="WNA191" s="5"/>
      <c r="WNB191" s="5"/>
      <c r="WNC191" s="5"/>
      <c r="WND191" s="5"/>
      <c r="WNE191" s="5"/>
      <c r="WNF191" s="5"/>
      <c r="WNG191" s="5"/>
      <c r="WNH191" s="5"/>
      <c r="WNI191" s="5"/>
      <c r="WNJ191" s="5"/>
      <c r="WNK191" s="5"/>
      <c r="WNL191" s="5"/>
      <c r="WNM191" s="5"/>
      <c r="WNN191" s="5"/>
      <c r="WNO191" s="5"/>
      <c r="WNP191" s="5"/>
      <c r="WNQ191" s="5"/>
      <c r="WNR191" s="5"/>
      <c r="WNS191" s="5"/>
      <c r="WNT191" s="5"/>
      <c r="WNU191" s="5"/>
      <c r="WNV191" s="5"/>
      <c r="WNW191" s="5"/>
      <c r="WNX191" s="5"/>
      <c r="WNY191" s="5"/>
      <c r="WNZ191" s="5"/>
      <c r="WOA191" s="5"/>
      <c r="WOB191" s="5"/>
      <c r="WOC191" s="5"/>
      <c r="WOD191" s="5"/>
      <c r="WOE191" s="5"/>
      <c r="WOF191" s="5"/>
      <c r="WOG191" s="5"/>
      <c r="WOH191" s="5"/>
      <c r="WOI191" s="5"/>
      <c r="WOJ191" s="5"/>
      <c r="WOK191" s="5"/>
      <c r="WOL191" s="5"/>
      <c r="WOM191" s="5"/>
      <c r="WON191" s="5"/>
      <c r="WOO191" s="5"/>
      <c r="WOP191" s="5"/>
      <c r="WOQ191" s="5"/>
      <c r="WOR191" s="5"/>
      <c r="WOS191" s="5"/>
      <c r="WOT191" s="5"/>
      <c r="WOU191" s="5"/>
      <c r="WOV191" s="5"/>
      <c r="WOW191" s="5"/>
      <c r="WOX191" s="5"/>
      <c r="WOY191" s="5"/>
      <c r="WOZ191" s="5"/>
      <c r="WPA191" s="5"/>
      <c r="WPB191" s="5"/>
      <c r="WPC191" s="5"/>
      <c r="WPD191" s="5"/>
      <c r="WPE191" s="5"/>
      <c r="WPF191" s="5"/>
      <c r="WPG191" s="5"/>
      <c r="WPH191" s="5"/>
      <c r="WPI191" s="5"/>
      <c r="WPJ191" s="5"/>
      <c r="WPK191" s="5"/>
      <c r="WPL191" s="5"/>
      <c r="WPM191" s="5"/>
      <c r="WPN191" s="5"/>
      <c r="WPO191" s="5"/>
      <c r="WPP191" s="5"/>
      <c r="WPQ191" s="5"/>
      <c r="WPR191" s="5"/>
      <c r="WPS191" s="5"/>
      <c r="WPT191" s="5"/>
      <c r="WPU191" s="5"/>
      <c r="WPV191" s="5"/>
      <c r="WPW191" s="5"/>
      <c r="WPX191" s="5"/>
      <c r="WPY191" s="5"/>
      <c r="WPZ191" s="5"/>
      <c r="WQA191" s="5"/>
      <c r="WQB191" s="5"/>
      <c r="WQC191" s="5"/>
      <c r="WQD191" s="5"/>
      <c r="WQE191" s="5"/>
      <c r="WQF191" s="5"/>
      <c r="WQG191" s="5"/>
      <c r="WQH191" s="5"/>
      <c r="WQI191" s="5"/>
      <c r="WQJ191" s="5"/>
      <c r="WQK191" s="5"/>
      <c r="WQL191" s="5"/>
      <c r="WQM191" s="5"/>
      <c r="WQN191" s="5"/>
      <c r="WQO191" s="5"/>
      <c r="WQP191" s="5"/>
      <c r="WQQ191" s="5"/>
      <c r="WQR191" s="5"/>
      <c r="WQS191" s="5"/>
      <c r="WQT191" s="5"/>
      <c r="WQU191" s="5"/>
      <c r="WQV191" s="5"/>
      <c r="WQW191" s="5"/>
      <c r="WQX191" s="5"/>
      <c r="WQY191" s="5"/>
      <c r="WQZ191" s="5"/>
      <c r="WRA191" s="5"/>
      <c r="WRB191" s="5"/>
      <c r="WRC191" s="5"/>
      <c r="WRD191" s="5"/>
      <c r="WRE191" s="5"/>
      <c r="WRF191" s="5"/>
      <c r="WRG191" s="5"/>
      <c r="WRH191" s="5"/>
      <c r="WRI191" s="5"/>
      <c r="WRJ191" s="5"/>
      <c r="WRK191" s="5"/>
      <c r="WRL191" s="5"/>
      <c r="WRM191" s="5"/>
      <c r="WRN191" s="5"/>
      <c r="WRO191" s="5"/>
      <c r="WRP191" s="5"/>
      <c r="WRQ191" s="5"/>
      <c r="WRR191" s="5"/>
      <c r="WRS191" s="5"/>
      <c r="WRT191" s="5"/>
      <c r="WRU191" s="5"/>
      <c r="WRV191" s="5"/>
      <c r="WRW191" s="5"/>
      <c r="WRX191" s="5"/>
      <c r="WRY191" s="5"/>
      <c r="WRZ191" s="5"/>
      <c r="WSA191" s="5"/>
      <c r="WSB191" s="5"/>
      <c r="WSC191" s="5"/>
      <c r="WSD191" s="5"/>
      <c r="WSE191" s="5"/>
      <c r="WSF191" s="5"/>
      <c r="WSG191" s="5"/>
      <c r="WSH191" s="5"/>
      <c r="WSI191" s="5"/>
      <c r="WSJ191" s="5"/>
      <c r="WSK191" s="5"/>
      <c r="WSL191" s="5"/>
      <c r="WSM191" s="5"/>
      <c r="WSN191" s="5"/>
      <c r="WSO191" s="5"/>
      <c r="WSP191" s="5"/>
      <c r="WSQ191" s="5"/>
      <c r="WSR191" s="5"/>
      <c r="WSS191" s="5"/>
      <c r="WST191" s="5"/>
      <c r="WSU191" s="5"/>
      <c r="WSV191" s="5"/>
      <c r="WSW191" s="5"/>
      <c r="WSX191" s="5"/>
      <c r="WSY191" s="5"/>
      <c r="WSZ191" s="5"/>
      <c r="WTA191" s="5"/>
      <c r="WTB191" s="5"/>
      <c r="WTC191" s="5"/>
      <c r="WTD191" s="5"/>
      <c r="WTE191" s="5"/>
      <c r="WTF191" s="5"/>
      <c r="WTG191" s="5"/>
      <c r="WTH191" s="5"/>
      <c r="WTI191" s="5"/>
      <c r="WTJ191" s="5"/>
      <c r="WTK191" s="5"/>
      <c r="WTL191" s="5"/>
      <c r="WTM191" s="5"/>
      <c r="WTN191" s="5"/>
      <c r="WTO191" s="5"/>
      <c r="WTP191" s="5"/>
      <c r="WTQ191" s="5"/>
      <c r="WTR191" s="5"/>
      <c r="WTS191" s="5"/>
      <c r="WTT191" s="5"/>
      <c r="WTU191" s="5"/>
      <c r="WTV191" s="5"/>
      <c r="WTW191" s="5"/>
      <c r="WTX191" s="5"/>
      <c r="WTY191" s="5"/>
      <c r="WTZ191" s="5"/>
      <c r="WUA191" s="5"/>
      <c r="WUB191" s="5"/>
      <c r="WUC191" s="5"/>
      <c r="WUD191" s="5"/>
      <c r="WUE191" s="5"/>
      <c r="WUF191" s="5"/>
      <c r="WUG191" s="5"/>
      <c r="WUH191" s="5"/>
      <c r="WUI191" s="5"/>
      <c r="WUJ191" s="5"/>
      <c r="WUK191" s="5"/>
      <c r="WUL191" s="5"/>
      <c r="WUM191" s="5"/>
      <c r="WUN191" s="5"/>
      <c r="WUO191" s="5"/>
      <c r="WUP191" s="5"/>
      <c r="WUQ191" s="5"/>
      <c r="WUR191" s="5"/>
      <c r="WUS191" s="5"/>
      <c r="WUT191" s="5"/>
      <c r="WUU191" s="5"/>
      <c r="WUV191" s="5"/>
      <c r="WUW191" s="5"/>
      <c r="WUX191" s="5"/>
      <c r="WUY191" s="5"/>
      <c r="WUZ191" s="5"/>
      <c r="WVA191" s="5"/>
      <c r="WVB191" s="5"/>
      <c r="WVC191" s="5"/>
      <c r="WVD191" s="5"/>
      <c r="WVE191" s="5"/>
      <c r="WVF191" s="5"/>
      <c r="WVG191" s="5"/>
      <c r="WVH191" s="5"/>
      <c r="WVI191" s="5"/>
      <c r="WVJ191" s="5"/>
      <c r="WVK191" s="5"/>
      <c r="WVL191" s="5"/>
      <c r="WVM191" s="5"/>
      <c r="WVN191" s="5"/>
      <c r="WVO191" s="5"/>
      <c r="WVP191" s="5"/>
      <c r="WVQ191" s="5"/>
      <c r="WVR191" s="5"/>
      <c r="WVS191" s="5"/>
      <c r="WVT191" s="5"/>
      <c r="WVU191" s="5"/>
      <c r="WVV191" s="5"/>
      <c r="WVW191" s="5"/>
      <c r="WVX191" s="5"/>
      <c r="WVY191" s="5"/>
      <c r="WVZ191" s="5"/>
      <c r="WWA191" s="5"/>
      <c r="WWB191" s="5"/>
      <c r="WWC191" s="5"/>
      <c r="WWD191" s="5"/>
      <c r="WWE191" s="5"/>
      <c r="WWF191" s="5"/>
      <c r="WWG191" s="5"/>
      <c r="WWH191" s="5"/>
      <c r="WWI191" s="5"/>
      <c r="WWJ191" s="5"/>
      <c r="WWK191" s="5"/>
      <c r="WWL191" s="5"/>
      <c r="WWM191" s="5"/>
      <c r="WWN191" s="5"/>
      <c r="WWO191" s="5"/>
      <c r="WWP191" s="5"/>
      <c r="WWQ191" s="5"/>
      <c r="WWR191" s="5"/>
      <c r="WWS191" s="5"/>
      <c r="WWT191" s="5"/>
      <c r="WWU191" s="5"/>
      <c r="WWV191" s="5"/>
      <c r="WWW191" s="5"/>
      <c r="WWX191" s="5"/>
      <c r="WWY191" s="5"/>
      <c r="WWZ191" s="5"/>
      <c r="WXA191" s="5"/>
      <c r="WXB191" s="5"/>
      <c r="WXC191" s="5"/>
      <c r="WXD191" s="5"/>
      <c r="WXE191" s="5"/>
      <c r="WXF191" s="5"/>
      <c r="WXG191" s="5"/>
      <c r="WXH191" s="5"/>
      <c r="WXI191" s="5"/>
      <c r="WXJ191" s="5"/>
      <c r="WXK191" s="5"/>
      <c r="WXL191" s="5"/>
      <c r="WXM191" s="5"/>
      <c r="WXN191" s="5"/>
      <c r="WXO191" s="5"/>
      <c r="WXP191" s="5"/>
      <c r="WXQ191" s="5"/>
      <c r="WXR191" s="5"/>
      <c r="WXS191" s="5"/>
      <c r="WXT191" s="5"/>
      <c r="WXU191" s="5"/>
      <c r="WXV191" s="5"/>
      <c r="WXW191" s="5"/>
      <c r="WXX191" s="5"/>
      <c r="WXY191" s="5"/>
      <c r="WXZ191" s="5"/>
      <c r="WYA191" s="5"/>
      <c r="WYB191" s="5"/>
      <c r="WYC191" s="5"/>
      <c r="WYD191" s="5"/>
      <c r="WYE191" s="5"/>
      <c r="WYF191" s="5"/>
      <c r="WYG191" s="5"/>
      <c r="WYH191" s="5"/>
      <c r="WYI191" s="5"/>
      <c r="WYJ191" s="5"/>
      <c r="WYK191" s="5"/>
      <c r="WYL191" s="5"/>
      <c r="WYM191" s="5"/>
      <c r="WYN191" s="5"/>
      <c r="WYO191" s="5"/>
      <c r="WYP191" s="5"/>
      <c r="WYQ191" s="5"/>
      <c r="WYR191" s="5"/>
      <c r="WYS191" s="5"/>
      <c r="WYT191" s="5"/>
      <c r="WYU191" s="5"/>
      <c r="WYV191" s="5"/>
      <c r="WYW191" s="5"/>
      <c r="WYX191" s="5"/>
      <c r="WYY191" s="5"/>
      <c r="WYZ191" s="5"/>
      <c r="WZA191" s="5"/>
      <c r="WZB191" s="5"/>
      <c r="WZC191" s="5"/>
      <c r="WZD191" s="5"/>
      <c r="WZE191" s="5"/>
      <c r="WZF191" s="5"/>
      <c r="WZG191" s="5"/>
      <c r="WZH191" s="5"/>
      <c r="WZI191" s="5"/>
      <c r="WZJ191" s="5"/>
      <c r="WZK191" s="5"/>
      <c r="WZL191" s="5"/>
      <c r="WZM191" s="5"/>
      <c r="WZN191" s="5"/>
      <c r="WZO191" s="5"/>
      <c r="WZP191" s="5"/>
      <c r="WZQ191" s="5"/>
      <c r="WZR191" s="5"/>
      <c r="WZS191" s="5"/>
      <c r="WZT191" s="5"/>
      <c r="WZU191" s="5"/>
      <c r="WZV191" s="5"/>
      <c r="WZW191" s="5"/>
      <c r="WZX191" s="5"/>
      <c r="WZY191" s="5"/>
      <c r="WZZ191" s="5"/>
      <c r="XAA191" s="5"/>
      <c r="XAB191" s="5"/>
      <c r="XAC191" s="5"/>
      <c r="XAD191" s="5"/>
      <c r="XAE191" s="5"/>
      <c r="XAF191" s="5"/>
      <c r="XAG191" s="5"/>
      <c r="XAH191" s="5"/>
      <c r="XAI191" s="5"/>
      <c r="XAJ191" s="5"/>
      <c r="XAK191" s="5"/>
      <c r="XAL191" s="5"/>
      <c r="XAM191" s="5"/>
      <c r="XAN191" s="5"/>
      <c r="XAO191" s="5"/>
      <c r="XAP191" s="5"/>
      <c r="XAQ191" s="5"/>
      <c r="XAR191" s="5"/>
      <c r="XAS191" s="5"/>
      <c r="XAT191" s="5"/>
      <c r="XAU191" s="5"/>
      <c r="XAV191" s="5"/>
      <c r="XAW191" s="5"/>
      <c r="XAX191" s="5"/>
      <c r="XAY191" s="5"/>
      <c r="XAZ191" s="5"/>
      <c r="XBA191" s="5"/>
      <c r="XBB191" s="5"/>
      <c r="XBC191" s="5"/>
      <c r="XBD191" s="5"/>
      <c r="XBE191" s="5"/>
      <c r="XBF191" s="5"/>
      <c r="XBG191" s="5"/>
      <c r="XBH191" s="5"/>
      <c r="XBI191" s="5"/>
      <c r="XBJ191" s="5"/>
      <c r="XBK191" s="5"/>
      <c r="XBL191" s="5"/>
      <c r="XBM191" s="5"/>
      <c r="XBN191" s="5"/>
      <c r="XBO191" s="5"/>
      <c r="XBP191" s="5"/>
      <c r="XBQ191" s="5"/>
      <c r="XBR191" s="5"/>
      <c r="XBS191" s="5"/>
      <c r="XBT191" s="5"/>
      <c r="XBU191" s="5"/>
      <c r="XBV191" s="5"/>
      <c r="XBW191" s="5"/>
      <c r="XBX191" s="5"/>
      <c r="XBY191" s="5"/>
      <c r="XBZ191" s="5"/>
      <c r="XCA191" s="5"/>
      <c r="XCB191" s="5"/>
      <c r="XCC191" s="5"/>
      <c r="XCD191" s="5"/>
      <c r="XCE191" s="5"/>
      <c r="XCF191" s="5"/>
      <c r="XCG191" s="5"/>
      <c r="XCH191" s="5"/>
      <c r="XCI191" s="5"/>
      <c r="XCJ191" s="5"/>
      <c r="XCK191" s="5"/>
      <c r="XCL191" s="5"/>
      <c r="XCM191" s="5"/>
      <c r="XCN191" s="5"/>
      <c r="XCO191" s="5"/>
      <c r="XCP191" s="5"/>
      <c r="XCQ191" s="5"/>
      <c r="XCR191" s="5"/>
      <c r="XCS191" s="5"/>
      <c r="XCT191" s="5"/>
      <c r="XCU191" s="5"/>
      <c r="XCV191" s="5"/>
      <c r="XCW191" s="5"/>
      <c r="XCX191" s="5"/>
      <c r="XCY191" s="5"/>
      <c r="XCZ191" s="5"/>
      <c r="XDA191" s="5"/>
      <c r="XDB191" s="5"/>
      <c r="XDC191" s="5"/>
      <c r="XDD191" s="5"/>
      <c r="XDE191" s="5"/>
      <c r="XDF191" s="5"/>
      <c r="XDG191" s="5"/>
      <c r="XDH191" s="5"/>
      <c r="XDI191" s="5"/>
      <c r="XDJ191" s="5"/>
      <c r="XDK191" s="5"/>
      <c r="XDL191" s="5"/>
      <c r="XDM191" s="5"/>
      <c r="XDN191" s="5"/>
      <c r="XDO191" s="5"/>
      <c r="XDP191" s="5"/>
      <c r="XDQ191" s="5"/>
      <c r="XDR191" s="5"/>
      <c r="XDS191" s="5"/>
      <c r="XDT191" s="5"/>
      <c r="XDU191" s="5"/>
      <c r="XDV191" s="5"/>
      <c r="XDW191" s="5"/>
      <c r="XDX191" s="5"/>
      <c r="XDY191" s="5"/>
      <c r="XDZ191" s="5"/>
      <c r="XEA191" s="5"/>
      <c r="XEB191" s="5"/>
      <c r="XEC191" s="5"/>
      <c r="XED191" s="5"/>
      <c r="XEE191" s="5"/>
      <c r="XEF191" s="5"/>
      <c r="XEG191" s="5"/>
      <c r="XEH191" s="5"/>
      <c r="XEI191" s="5"/>
      <c r="XEJ191" s="5"/>
      <c r="XEK191" s="5"/>
      <c r="XEL191" s="5"/>
      <c r="XEM191" s="5"/>
      <c r="XEN191" s="5"/>
      <c r="XEO191" s="5"/>
      <c r="XEP191" s="5"/>
      <c r="XEQ191" s="5"/>
      <c r="XER191" s="5"/>
      <c r="XES191" s="5"/>
      <c r="XET191" s="5"/>
      <c r="XEU191" s="5"/>
      <c r="XEV191" s="5"/>
      <c r="XEW191" s="5"/>
      <c r="XEX191" s="5"/>
      <c r="XEY191" s="5"/>
      <c r="XEZ191" s="5"/>
    </row>
    <row r="192" spans="1:16384" customFormat="1" ht="15.75" thickBot="1" x14ac:dyDescent="0.3">
      <c r="A192" s="55"/>
      <c r="B192" s="91" t="s">
        <v>51</v>
      </c>
      <c r="C192" s="92"/>
      <c r="D192" s="92"/>
      <c r="E192" s="319"/>
      <c r="F192" s="346"/>
      <c r="G192" s="346">
        <v>1221</v>
      </c>
      <c r="H192" s="346"/>
      <c r="I192" s="346"/>
      <c r="J192" s="4"/>
      <c r="K192" s="93"/>
      <c r="L192" s="93"/>
      <c r="M192" s="93"/>
      <c r="N192" s="4"/>
      <c r="O192" s="413"/>
      <c r="P192" s="414"/>
      <c r="Q192" s="414"/>
      <c r="R192" s="415"/>
      <c r="S192" s="4"/>
      <c r="T192" s="4"/>
      <c r="U192" s="4"/>
      <c r="V192" s="4"/>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c r="BGX192" s="5"/>
      <c r="BGY192" s="5"/>
      <c r="BGZ192" s="5"/>
      <c r="BHA192" s="5"/>
      <c r="BHB192" s="5"/>
      <c r="BHC192" s="5"/>
      <c r="BHD192" s="5"/>
      <c r="BHE192" s="5"/>
      <c r="BHF192" s="5"/>
      <c r="BHG192" s="5"/>
      <c r="BHH192" s="5"/>
      <c r="BHI192" s="5"/>
      <c r="BHJ192" s="5"/>
      <c r="BHK192" s="5"/>
      <c r="BHL192" s="5"/>
      <c r="BHM192" s="5"/>
      <c r="BHN192" s="5"/>
      <c r="BHO192" s="5"/>
      <c r="BHP192" s="5"/>
      <c r="BHQ192" s="5"/>
      <c r="BHR192" s="5"/>
      <c r="BHS192" s="5"/>
      <c r="BHT192" s="5"/>
      <c r="BHU192" s="5"/>
      <c r="BHV192" s="5"/>
      <c r="BHW192" s="5"/>
      <c r="BHX192" s="5"/>
      <c r="BHY192" s="5"/>
      <c r="BHZ192" s="5"/>
      <c r="BIA192" s="5"/>
      <c r="BIB192" s="5"/>
      <c r="BIC192" s="5"/>
      <c r="BID192" s="5"/>
      <c r="BIE192" s="5"/>
      <c r="BIF192" s="5"/>
      <c r="BIG192" s="5"/>
      <c r="BIH192" s="5"/>
      <c r="BII192" s="5"/>
      <c r="BIJ192" s="5"/>
      <c r="BIK192" s="5"/>
      <c r="BIL192" s="5"/>
      <c r="BIM192" s="5"/>
      <c r="BIN192" s="5"/>
      <c r="BIO192" s="5"/>
      <c r="BIP192" s="5"/>
      <c r="BIQ192" s="5"/>
      <c r="BIR192" s="5"/>
      <c r="BIS192" s="5"/>
      <c r="BIT192" s="5"/>
      <c r="BIU192" s="5"/>
      <c r="BIV192" s="5"/>
      <c r="BIW192" s="5"/>
      <c r="BIX192" s="5"/>
      <c r="BIY192" s="5"/>
      <c r="BIZ192" s="5"/>
      <c r="BJA192" s="5"/>
      <c r="BJB192" s="5"/>
      <c r="BJC192" s="5"/>
      <c r="BJD192" s="5"/>
      <c r="BJE192" s="5"/>
      <c r="BJF192" s="5"/>
      <c r="BJG192" s="5"/>
      <c r="BJH192" s="5"/>
      <c r="BJI192" s="5"/>
      <c r="BJJ192" s="5"/>
      <c r="BJK192" s="5"/>
      <c r="BJL192" s="5"/>
      <c r="BJM192" s="5"/>
      <c r="BJN192" s="5"/>
      <c r="BJO192" s="5"/>
      <c r="BJP192" s="5"/>
      <c r="BJQ192" s="5"/>
      <c r="BJR192" s="5"/>
      <c r="BJS192" s="5"/>
      <c r="BJT192" s="5"/>
      <c r="BJU192" s="5"/>
      <c r="BJV192" s="5"/>
      <c r="BJW192" s="5"/>
      <c r="BJX192" s="5"/>
      <c r="BJY192" s="5"/>
      <c r="BJZ192" s="5"/>
      <c r="BKA192" s="5"/>
      <c r="BKB192" s="5"/>
      <c r="BKC192" s="5"/>
      <c r="BKD192" s="5"/>
      <c r="BKE192" s="5"/>
      <c r="BKF192" s="5"/>
      <c r="BKG192" s="5"/>
      <c r="BKH192" s="5"/>
      <c r="BKI192" s="5"/>
      <c r="BKJ192" s="5"/>
      <c r="BKK192" s="5"/>
      <c r="BKL192" s="5"/>
      <c r="BKM192" s="5"/>
      <c r="BKN192" s="5"/>
      <c r="BKO192" s="5"/>
      <c r="BKP192" s="5"/>
      <c r="BKQ192" s="5"/>
      <c r="BKR192" s="5"/>
      <c r="BKS192" s="5"/>
      <c r="BKT192" s="5"/>
      <c r="BKU192" s="5"/>
      <c r="BKV192" s="5"/>
      <c r="BKW192" s="5"/>
      <c r="BKX192" s="5"/>
      <c r="BKY192" s="5"/>
      <c r="BKZ192" s="5"/>
      <c r="BLA192" s="5"/>
      <c r="BLB192" s="5"/>
      <c r="BLC192" s="5"/>
      <c r="BLD192" s="5"/>
      <c r="BLE192" s="5"/>
      <c r="BLF192" s="5"/>
      <c r="BLG192" s="5"/>
      <c r="BLH192" s="5"/>
      <c r="BLI192" s="5"/>
      <c r="BLJ192" s="5"/>
      <c r="BLK192" s="5"/>
      <c r="BLL192" s="5"/>
      <c r="BLM192" s="5"/>
      <c r="BLN192" s="5"/>
      <c r="BLO192" s="5"/>
      <c r="BLP192" s="5"/>
      <c r="BLQ192" s="5"/>
      <c r="BLR192" s="5"/>
      <c r="BLS192" s="5"/>
      <c r="BLT192" s="5"/>
      <c r="BLU192" s="5"/>
      <c r="BLV192" s="5"/>
      <c r="BLW192" s="5"/>
      <c r="BLX192" s="5"/>
      <c r="BLY192" s="5"/>
      <c r="BLZ192" s="5"/>
      <c r="BMA192" s="5"/>
      <c r="BMB192" s="5"/>
      <c r="BMC192" s="5"/>
      <c r="BMD192" s="5"/>
      <c r="BME192" s="5"/>
      <c r="BMF192" s="5"/>
      <c r="BMG192" s="5"/>
      <c r="BMH192" s="5"/>
      <c r="BMI192" s="5"/>
      <c r="BMJ192" s="5"/>
      <c r="BMK192" s="5"/>
      <c r="BML192" s="5"/>
      <c r="BMM192" s="5"/>
      <c r="BMN192" s="5"/>
      <c r="BMO192" s="5"/>
      <c r="BMP192" s="5"/>
      <c r="BMQ192" s="5"/>
      <c r="BMR192" s="5"/>
      <c r="BMS192" s="5"/>
      <c r="BMT192" s="5"/>
      <c r="BMU192" s="5"/>
      <c r="BMV192" s="5"/>
      <c r="BMW192" s="5"/>
      <c r="BMX192" s="5"/>
      <c r="BMY192" s="5"/>
      <c r="BMZ192" s="5"/>
      <c r="BNA192" s="5"/>
      <c r="BNB192" s="5"/>
      <c r="BNC192" s="5"/>
      <c r="BND192" s="5"/>
      <c r="BNE192" s="5"/>
      <c r="BNF192" s="5"/>
      <c r="BNG192" s="5"/>
      <c r="BNH192" s="5"/>
      <c r="BNI192" s="5"/>
      <c r="BNJ192" s="5"/>
      <c r="BNK192" s="5"/>
      <c r="BNL192" s="5"/>
      <c r="BNM192" s="5"/>
      <c r="BNN192" s="5"/>
      <c r="BNO192" s="5"/>
      <c r="BNP192" s="5"/>
      <c r="BNQ192" s="5"/>
      <c r="BNR192" s="5"/>
      <c r="BNS192" s="5"/>
      <c r="BNT192" s="5"/>
      <c r="BNU192" s="5"/>
      <c r="BNV192" s="5"/>
      <c r="BNW192" s="5"/>
      <c r="BNX192" s="5"/>
      <c r="BNY192" s="5"/>
      <c r="BNZ192" s="5"/>
      <c r="BOA192" s="5"/>
      <c r="BOB192" s="5"/>
      <c r="BOC192" s="5"/>
      <c r="BOD192" s="5"/>
      <c r="BOE192" s="5"/>
      <c r="BOF192" s="5"/>
      <c r="BOG192" s="5"/>
      <c r="BOH192" s="5"/>
      <c r="BOI192" s="5"/>
      <c r="BOJ192" s="5"/>
      <c r="BOK192" s="5"/>
      <c r="BOL192" s="5"/>
      <c r="BOM192" s="5"/>
      <c r="BON192" s="5"/>
      <c r="BOO192" s="5"/>
      <c r="BOP192" s="5"/>
      <c r="BOQ192" s="5"/>
      <c r="BOR192" s="5"/>
      <c r="BOS192" s="5"/>
      <c r="BOT192" s="5"/>
      <c r="BOU192" s="5"/>
      <c r="BOV192" s="5"/>
      <c r="BOW192" s="5"/>
      <c r="BOX192" s="5"/>
      <c r="BOY192" s="5"/>
      <c r="BOZ192" s="5"/>
      <c r="BPA192" s="5"/>
      <c r="BPB192" s="5"/>
      <c r="BPC192" s="5"/>
      <c r="BPD192" s="5"/>
      <c r="BPE192" s="5"/>
      <c r="BPF192" s="5"/>
      <c r="BPG192" s="5"/>
      <c r="BPH192" s="5"/>
      <c r="BPI192" s="5"/>
      <c r="BPJ192" s="5"/>
      <c r="BPK192" s="5"/>
      <c r="BPL192" s="5"/>
      <c r="BPM192" s="5"/>
      <c r="BPN192" s="5"/>
      <c r="BPO192" s="5"/>
      <c r="BPP192" s="5"/>
      <c r="BPQ192" s="5"/>
      <c r="BPR192" s="5"/>
      <c r="BPS192" s="5"/>
      <c r="BPT192" s="5"/>
      <c r="BPU192" s="5"/>
      <c r="BPV192" s="5"/>
      <c r="BPW192" s="5"/>
      <c r="BPX192" s="5"/>
      <c r="BPY192" s="5"/>
      <c r="BPZ192" s="5"/>
      <c r="BQA192" s="5"/>
      <c r="BQB192" s="5"/>
      <c r="BQC192" s="5"/>
      <c r="BQD192" s="5"/>
      <c r="BQE192" s="5"/>
      <c r="BQF192" s="5"/>
      <c r="BQG192" s="5"/>
      <c r="BQH192" s="5"/>
      <c r="BQI192" s="5"/>
      <c r="BQJ192" s="5"/>
      <c r="BQK192" s="5"/>
      <c r="BQL192" s="5"/>
      <c r="BQM192" s="5"/>
      <c r="BQN192" s="5"/>
      <c r="BQO192" s="5"/>
      <c r="BQP192" s="5"/>
      <c r="BQQ192" s="5"/>
      <c r="BQR192" s="5"/>
      <c r="BQS192" s="5"/>
      <c r="BQT192" s="5"/>
      <c r="BQU192" s="5"/>
      <c r="BQV192" s="5"/>
      <c r="BQW192" s="5"/>
      <c r="BQX192" s="5"/>
      <c r="BQY192" s="5"/>
      <c r="BQZ192" s="5"/>
      <c r="BRA192" s="5"/>
      <c r="BRB192" s="5"/>
      <c r="BRC192" s="5"/>
      <c r="BRD192" s="5"/>
      <c r="BRE192" s="5"/>
      <c r="BRF192" s="5"/>
      <c r="BRG192" s="5"/>
      <c r="BRH192" s="5"/>
      <c r="BRI192" s="5"/>
      <c r="BRJ192" s="5"/>
      <c r="BRK192" s="5"/>
      <c r="BRL192" s="5"/>
      <c r="BRM192" s="5"/>
      <c r="BRN192" s="5"/>
      <c r="BRO192" s="5"/>
      <c r="BRP192" s="5"/>
      <c r="BRQ192" s="5"/>
      <c r="BRR192" s="5"/>
      <c r="BRS192" s="5"/>
      <c r="BRT192" s="5"/>
      <c r="BRU192" s="5"/>
      <c r="BRV192" s="5"/>
      <c r="BRW192" s="5"/>
      <c r="BRX192" s="5"/>
      <c r="BRY192" s="5"/>
      <c r="BRZ192" s="5"/>
      <c r="BSA192" s="5"/>
      <c r="BSB192" s="5"/>
      <c r="BSC192" s="5"/>
      <c r="BSD192" s="5"/>
      <c r="BSE192" s="5"/>
      <c r="BSF192" s="5"/>
      <c r="BSG192" s="5"/>
      <c r="BSH192" s="5"/>
      <c r="BSI192" s="5"/>
      <c r="BSJ192" s="5"/>
      <c r="BSK192" s="5"/>
      <c r="BSL192" s="5"/>
      <c r="BSM192" s="5"/>
      <c r="BSN192" s="5"/>
      <c r="BSO192" s="5"/>
      <c r="BSP192" s="5"/>
      <c r="BSQ192" s="5"/>
      <c r="BSR192" s="5"/>
      <c r="BSS192" s="5"/>
      <c r="BST192" s="5"/>
      <c r="BSU192" s="5"/>
      <c r="BSV192" s="5"/>
      <c r="BSW192" s="5"/>
      <c r="BSX192" s="5"/>
      <c r="BSY192" s="5"/>
      <c r="BSZ192" s="5"/>
      <c r="BTA192" s="5"/>
      <c r="BTB192" s="5"/>
      <c r="BTC192" s="5"/>
      <c r="BTD192" s="5"/>
      <c r="BTE192" s="5"/>
      <c r="BTF192" s="5"/>
      <c r="BTG192" s="5"/>
      <c r="BTH192" s="5"/>
      <c r="BTI192" s="5"/>
      <c r="BTJ192" s="5"/>
      <c r="BTK192" s="5"/>
      <c r="BTL192" s="5"/>
      <c r="BTM192" s="5"/>
      <c r="BTN192" s="5"/>
      <c r="BTO192" s="5"/>
      <c r="BTP192" s="5"/>
      <c r="BTQ192" s="5"/>
      <c r="BTR192" s="5"/>
      <c r="BTS192" s="5"/>
      <c r="BTT192" s="5"/>
      <c r="BTU192" s="5"/>
      <c r="BTV192" s="5"/>
      <c r="BTW192" s="5"/>
      <c r="BTX192" s="5"/>
      <c r="BTY192" s="5"/>
      <c r="BTZ192" s="5"/>
      <c r="BUA192" s="5"/>
      <c r="BUB192" s="5"/>
      <c r="BUC192" s="5"/>
      <c r="BUD192" s="5"/>
      <c r="BUE192" s="5"/>
      <c r="BUF192" s="5"/>
      <c r="BUG192" s="5"/>
      <c r="BUH192" s="5"/>
      <c r="BUI192" s="5"/>
      <c r="BUJ192" s="5"/>
      <c r="BUK192" s="5"/>
      <c r="BUL192" s="5"/>
      <c r="BUM192" s="5"/>
      <c r="BUN192" s="5"/>
      <c r="BUO192" s="5"/>
      <c r="BUP192" s="5"/>
      <c r="BUQ192" s="5"/>
      <c r="BUR192" s="5"/>
      <c r="BUS192" s="5"/>
      <c r="BUT192" s="5"/>
      <c r="BUU192" s="5"/>
      <c r="BUV192" s="5"/>
      <c r="BUW192" s="5"/>
      <c r="BUX192" s="5"/>
      <c r="BUY192" s="5"/>
      <c r="BUZ192" s="5"/>
      <c r="BVA192" s="5"/>
      <c r="BVB192" s="5"/>
      <c r="BVC192" s="5"/>
      <c r="BVD192" s="5"/>
      <c r="BVE192" s="5"/>
      <c r="BVF192" s="5"/>
      <c r="BVG192" s="5"/>
      <c r="BVH192" s="5"/>
      <c r="BVI192" s="5"/>
      <c r="BVJ192" s="5"/>
      <c r="BVK192" s="5"/>
      <c r="BVL192" s="5"/>
      <c r="BVM192" s="5"/>
      <c r="BVN192" s="5"/>
      <c r="BVO192" s="5"/>
      <c r="BVP192" s="5"/>
      <c r="BVQ192" s="5"/>
      <c r="BVR192" s="5"/>
      <c r="BVS192" s="5"/>
      <c r="BVT192" s="5"/>
      <c r="BVU192" s="5"/>
      <c r="BVV192" s="5"/>
      <c r="BVW192" s="5"/>
      <c r="BVX192" s="5"/>
      <c r="BVY192" s="5"/>
      <c r="BVZ192" s="5"/>
      <c r="BWA192" s="5"/>
      <c r="BWB192" s="5"/>
      <c r="BWC192" s="5"/>
      <c r="BWD192" s="5"/>
      <c r="BWE192" s="5"/>
      <c r="BWF192" s="5"/>
      <c r="BWG192" s="5"/>
      <c r="BWH192" s="5"/>
      <c r="BWI192" s="5"/>
      <c r="BWJ192" s="5"/>
      <c r="BWK192" s="5"/>
      <c r="BWL192" s="5"/>
      <c r="BWM192" s="5"/>
      <c r="BWN192" s="5"/>
      <c r="BWO192" s="5"/>
      <c r="BWP192" s="5"/>
      <c r="BWQ192" s="5"/>
      <c r="BWR192" s="5"/>
      <c r="BWS192" s="5"/>
      <c r="BWT192" s="5"/>
      <c r="BWU192" s="5"/>
      <c r="BWV192" s="5"/>
      <c r="BWW192" s="5"/>
      <c r="BWX192" s="5"/>
      <c r="BWY192" s="5"/>
      <c r="BWZ192" s="5"/>
      <c r="BXA192" s="5"/>
      <c r="BXB192" s="5"/>
      <c r="BXC192" s="5"/>
      <c r="BXD192" s="5"/>
      <c r="BXE192" s="5"/>
      <c r="BXF192" s="5"/>
      <c r="BXG192" s="5"/>
      <c r="BXH192" s="5"/>
      <c r="BXI192" s="5"/>
      <c r="BXJ192" s="5"/>
      <c r="BXK192" s="5"/>
      <c r="BXL192" s="5"/>
      <c r="BXM192" s="5"/>
      <c r="BXN192" s="5"/>
      <c r="BXO192" s="5"/>
      <c r="BXP192" s="5"/>
      <c r="BXQ192" s="5"/>
      <c r="BXR192" s="5"/>
      <c r="BXS192" s="5"/>
      <c r="BXT192" s="5"/>
      <c r="BXU192" s="5"/>
      <c r="BXV192" s="5"/>
      <c r="BXW192" s="5"/>
      <c r="BXX192" s="5"/>
      <c r="BXY192" s="5"/>
      <c r="BXZ192" s="5"/>
      <c r="BYA192" s="5"/>
      <c r="BYB192" s="5"/>
      <c r="BYC192" s="5"/>
      <c r="BYD192" s="5"/>
      <c r="BYE192" s="5"/>
      <c r="BYF192" s="5"/>
      <c r="BYG192" s="5"/>
      <c r="BYH192" s="5"/>
      <c r="BYI192" s="5"/>
      <c r="BYJ192" s="5"/>
      <c r="BYK192" s="5"/>
      <c r="BYL192" s="5"/>
      <c r="BYM192" s="5"/>
      <c r="BYN192" s="5"/>
      <c r="BYO192" s="5"/>
      <c r="BYP192" s="5"/>
      <c r="BYQ192" s="5"/>
      <c r="BYR192" s="5"/>
      <c r="BYS192" s="5"/>
      <c r="BYT192" s="5"/>
      <c r="BYU192" s="5"/>
      <c r="BYV192" s="5"/>
      <c r="BYW192" s="5"/>
      <c r="BYX192" s="5"/>
      <c r="BYY192" s="5"/>
      <c r="BYZ192" s="5"/>
      <c r="BZA192" s="5"/>
      <c r="BZB192" s="5"/>
      <c r="BZC192" s="5"/>
      <c r="BZD192" s="5"/>
      <c r="BZE192" s="5"/>
      <c r="BZF192" s="5"/>
      <c r="BZG192" s="5"/>
      <c r="BZH192" s="5"/>
      <c r="BZI192" s="5"/>
      <c r="BZJ192" s="5"/>
      <c r="BZK192" s="5"/>
      <c r="BZL192" s="5"/>
      <c r="BZM192" s="5"/>
      <c r="BZN192" s="5"/>
      <c r="BZO192" s="5"/>
      <c r="BZP192" s="5"/>
      <c r="BZQ192" s="5"/>
      <c r="BZR192" s="5"/>
      <c r="BZS192" s="5"/>
      <c r="BZT192" s="5"/>
      <c r="BZU192" s="5"/>
      <c r="BZV192" s="5"/>
      <c r="BZW192" s="5"/>
      <c r="BZX192" s="5"/>
      <c r="BZY192" s="5"/>
      <c r="BZZ192" s="5"/>
      <c r="CAA192" s="5"/>
      <c r="CAB192" s="5"/>
      <c r="CAC192" s="5"/>
      <c r="CAD192" s="5"/>
      <c r="CAE192" s="5"/>
      <c r="CAF192" s="5"/>
      <c r="CAG192" s="5"/>
      <c r="CAH192" s="5"/>
      <c r="CAI192" s="5"/>
      <c r="CAJ192" s="5"/>
      <c r="CAK192" s="5"/>
      <c r="CAL192" s="5"/>
      <c r="CAM192" s="5"/>
      <c r="CAN192" s="5"/>
      <c r="CAO192" s="5"/>
      <c r="CAP192" s="5"/>
      <c r="CAQ192" s="5"/>
      <c r="CAR192" s="5"/>
      <c r="CAS192" s="5"/>
      <c r="CAT192" s="5"/>
      <c r="CAU192" s="5"/>
      <c r="CAV192" s="5"/>
      <c r="CAW192" s="5"/>
      <c r="CAX192" s="5"/>
      <c r="CAY192" s="5"/>
      <c r="CAZ192" s="5"/>
      <c r="CBA192" s="5"/>
      <c r="CBB192" s="5"/>
      <c r="CBC192" s="5"/>
      <c r="CBD192" s="5"/>
      <c r="CBE192" s="5"/>
      <c r="CBF192" s="5"/>
      <c r="CBG192" s="5"/>
      <c r="CBH192" s="5"/>
      <c r="CBI192" s="5"/>
      <c r="CBJ192" s="5"/>
      <c r="CBK192" s="5"/>
      <c r="CBL192" s="5"/>
      <c r="CBM192" s="5"/>
      <c r="CBN192" s="5"/>
      <c r="CBO192" s="5"/>
      <c r="CBP192" s="5"/>
      <c r="CBQ192" s="5"/>
      <c r="CBR192" s="5"/>
      <c r="CBS192" s="5"/>
      <c r="CBT192" s="5"/>
      <c r="CBU192" s="5"/>
      <c r="CBV192" s="5"/>
      <c r="CBW192" s="5"/>
      <c r="CBX192" s="5"/>
      <c r="CBY192" s="5"/>
      <c r="CBZ192" s="5"/>
      <c r="CCA192" s="5"/>
      <c r="CCB192" s="5"/>
      <c r="CCC192" s="5"/>
      <c r="CCD192" s="5"/>
      <c r="CCE192" s="5"/>
      <c r="CCF192" s="5"/>
      <c r="CCG192" s="5"/>
      <c r="CCH192" s="5"/>
      <c r="CCI192" s="5"/>
      <c r="CCJ192" s="5"/>
      <c r="CCK192" s="5"/>
      <c r="CCL192" s="5"/>
      <c r="CCM192" s="5"/>
      <c r="CCN192" s="5"/>
      <c r="CCO192" s="5"/>
      <c r="CCP192" s="5"/>
      <c r="CCQ192" s="5"/>
      <c r="CCR192" s="5"/>
      <c r="CCS192" s="5"/>
      <c r="CCT192" s="5"/>
      <c r="CCU192" s="5"/>
      <c r="CCV192" s="5"/>
      <c r="CCW192" s="5"/>
      <c r="CCX192" s="5"/>
      <c r="CCY192" s="5"/>
      <c r="CCZ192" s="5"/>
      <c r="CDA192" s="5"/>
      <c r="CDB192" s="5"/>
      <c r="CDC192" s="5"/>
      <c r="CDD192" s="5"/>
      <c r="CDE192" s="5"/>
      <c r="CDF192" s="5"/>
      <c r="CDG192" s="5"/>
      <c r="CDH192" s="5"/>
      <c r="CDI192" s="5"/>
      <c r="CDJ192" s="5"/>
      <c r="CDK192" s="5"/>
      <c r="CDL192" s="5"/>
      <c r="CDM192" s="5"/>
      <c r="CDN192" s="5"/>
      <c r="CDO192" s="5"/>
      <c r="CDP192" s="5"/>
      <c r="CDQ192" s="5"/>
      <c r="CDR192" s="5"/>
      <c r="CDS192" s="5"/>
      <c r="CDT192" s="5"/>
      <c r="CDU192" s="5"/>
      <c r="CDV192" s="5"/>
      <c r="CDW192" s="5"/>
      <c r="CDX192" s="5"/>
      <c r="CDY192" s="5"/>
      <c r="CDZ192" s="5"/>
      <c r="CEA192" s="5"/>
      <c r="CEB192" s="5"/>
      <c r="CEC192" s="5"/>
      <c r="CED192" s="5"/>
      <c r="CEE192" s="5"/>
      <c r="CEF192" s="5"/>
      <c r="CEG192" s="5"/>
      <c r="CEH192" s="5"/>
      <c r="CEI192" s="5"/>
      <c r="CEJ192" s="5"/>
      <c r="CEK192" s="5"/>
      <c r="CEL192" s="5"/>
      <c r="CEM192" s="5"/>
      <c r="CEN192" s="5"/>
      <c r="CEO192" s="5"/>
      <c r="CEP192" s="5"/>
      <c r="CEQ192" s="5"/>
      <c r="CER192" s="5"/>
      <c r="CES192" s="5"/>
      <c r="CET192" s="5"/>
      <c r="CEU192" s="5"/>
      <c r="CEV192" s="5"/>
      <c r="CEW192" s="5"/>
      <c r="CEX192" s="5"/>
      <c r="CEY192" s="5"/>
      <c r="CEZ192" s="5"/>
      <c r="CFA192" s="5"/>
      <c r="CFB192" s="5"/>
      <c r="CFC192" s="5"/>
      <c r="CFD192" s="5"/>
      <c r="CFE192" s="5"/>
      <c r="CFF192" s="5"/>
      <c r="CFG192" s="5"/>
      <c r="CFH192" s="5"/>
      <c r="CFI192" s="5"/>
      <c r="CFJ192" s="5"/>
      <c r="CFK192" s="5"/>
      <c r="CFL192" s="5"/>
      <c r="CFM192" s="5"/>
      <c r="CFN192" s="5"/>
      <c r="CFO192" s="5"/>
      <c r="CFP192" s="5"/>
      <c r="CFQ192" s="5"/>
      <c r="CFR192" s="5"/>
      <c r="CFS192" s="5"/>
      <c r="CFT192" s="5"/>
      <c r="CFU192" s="5"/>
      <c r="CFV192" s="5"/>
      <c r="CFW192" s="5"/>
      <c r="CFX192" s="5"/>
      <c r="CFY192" s="5"/>
      <c r="CFZ192" s="5"/>
      <c r="CGA192" s="5"/>
      <c r="CGB192" s="5"/>
      <c r="CGC192" s="5"/>
      <c r="CGD192" s="5"/>
      <c r="CGE192" s="5"/>
      <c r="CGF192" s="5"/>
      <c r="CGG192" s="5"/>
      <c r="CGH192" s="5"/>
      <c r="CGI192" s="5"/>
      <c r="CGJ192" s="5"/>
      <c r="CGK192" s="5"/>
      <c r="CGL192" s="5"/>
      <c r="CGM192" s="5"/>
      <c r="CGN192" s="5"/>
      <c r="CGO192" s="5"/>
      <c r="CGP192" s="5"/>
      <c r="CGQ192" s="5"/>
      <c r="CGR192" s="5"/>
      <c r="CGS192" s="5"/>
      <c r="CGT192" s="5"/>
      <c r="CGU192" s="5"/>
      <c r="CGV192" s="5"/>
      <c r="CGW192" s="5"/>
      <c r="CGX192" s="5"/>
      <c r="CGY192" s="5"/>
      <c r="CGZ192" s="5"/>
      <c r="CHA192" s="5"/>
      <c r="CHB192" s="5"/>
      <c r="CHC192" s="5"/>
      <c r="CHD192" s="5"/>
      <c r="CHE192" s="5"/>
      <c r="CHF192" s="5"/>
      <c r="CHG192" s="5"/>
      <c r="CHH192" s="5"/>
      <c r="CHI192" s="5"/>
      <c r="CHJ192" s="5"/>
      <c r="CHK192" s="5"/>
      <c r="CHL192" s="5"/>
      <c r="CHM192" s="5"/>
      <c r="CHN192" s="5"/>
      <c r="CHO192" s="5"/>
      <c r="CHP192" s="5"/>
      <c r="CHQ192" s="5"/>
      <c r="CHR192" s="5"/>
      <c r="CHS192" s="5"/>
      <c r="CHT192" s="5"/>
      <c r="CHU192" s="5"/>
      <c r="CHV192" s="5"/>
      <c r="CHW192" s="5"/>
      <c r="CHX192" s="5"/>
      <c r="CHY192" s="5"/>
      <c r="CHZ192" s="5"/>
      <c r="CIA192" s="5"/>
      <c r="CIB192" s="5"/>
      <c r="CIC192" s="5"/>
      <c r="CID192" s="5"/>
      <c r="CIE192" s="5"/>
      <c r="CIF192" s="5"/>
      <c r="CIG192" s="5"/>
      <c r="CIH192" s="5"/>
      <c r="CII192" s="5"/>
      <c r="CIJ192" s="5"/>
      <c r="CIK192" s="5"/>
      <c r="CIL192" s="5"/>
      <c r="CIM192" s="5"/>
      <c r="CIN192" s="5"/>
      <c r="CIO192" s="5"/>
      <c r="CIP192" s="5"/>
      <c r="CIQ192" s="5"/>
      <c r="CIR192" s="5"/>
      <c r="CIS192" s="5"/>
      <c r="CIT192" s="5"/>
      <c r="CIU192" s="5"/>
      <c r="CIV192" s="5"/>
      <c r="CIW192" s="5"/>
      <c r="CIX192" s="5"/>
      <c r="CIY192" s="5"/>
      <c r="CIZ192" s="5"/>
      <c r="CJA192" s="5"/>
      <c r="CJB192" s="5"/>
      <c r="CJC192" s="5"/>
      <c r="CJD192" s="5"/>
      <c r="CJE192" s="5"/>
      <c r="CJF192" s="5"/>
      <c r="CJG192" s="5"/>
      <c r="CJH192" s="5"/>
      <c r="CJI192" s="5"/>
      <c r="CJJ192" s="5"/>
      <c r="CJK192" s="5"/>
      <c r="CJL192" s="5"/>
      <c r="CJM192" s="5"/>
      <c r="CJN192" s="5"/>
      <c r="CJO192" s="5"/>
      <c r="CJP192" s="5"/>
      <c r="CJQ192" s="5"/>
      <c r="CJR192" s="5"/>
      <c r="CJS192" s="5"/>
      <c r="CJT192" s="5"/>
      <c r="CJU192" s="5"/>
      <c r="CJV192" s="5"/>
      <c r="CJW192" s="5"/>
      <c r="CJX192" s="5"/>
      <c r="CJY192" s="5"/>
      <c r="CJZ192" s="5"/>
      <c r="CKA192" s="5"/>
      <c r="CKB192" s="5"/>
      <c r="CKC192" s="5"/>
      <c r="CKD192" s="5"/>
      <c r="CKE192" s="5"/>
      <c r="CKF192" s="5"/>
      <c r="CKG192" s="5"/>
      <c r="CKH192" s="5"/>
      <c r="CKI192" s="5"/>
      <c r="CKJ192" s="5"/>
      <c r="CKK192" s="5"/>
      <c r="CKL192" s="5"/>
      <c r="CKM192" s="5"/>
      <c r="CKN192" s="5"/>
      <c r="CKO192" s="5"/>
      <c r="CKP192" s="5"/>
      <c r="CKQ192" s="5"/>
      <c r="CKR192" s="5"/>
      <c r="CKS192" s="5"/>
      <c r="CKT192" s="5"/>
      <c r="CKU192" s="5"/>
      <c r="CKV192" s="5"/>
      <c r="CKW192" s="5"/>
      <c r="CKX192" s="5"/>
      <c r="CKY192" s="5"/>
      <c r="CKZ192" s="5"/>
      <c r="CLA192" s="5"/>
      <c r="CLB192" s="5"/>
      <c r="CLC192" s="5"/>
      <c r="CLD192" s="5"/>
      <c r="CLE192" s="5"/>
      <c r="CLF192" s="5"/>
      <c r="CLG192" s="5"/>
      <c r="CLH192" s="5"/>
      <c r="CLI192" s="5"/>
      <c r="CLJ192" s="5"/>
      <c r="CLK192" s="5"/>
      <c r="CLL192" s="5"/>
      <c r="CLM192" s="5"/>
      <c r="CLN192" s="5"/>
      <c r="CLO192" s="5"/>
      <c r="CLP192" s="5"/>
      <c r="CLQ192" s="5"/>
      <c r="CLR192" s="5"/>
      <c r="CLS192" s="5"/>
      <c r="CLT192" s="5"/>
      <c r="CLU192" s="5"/>
      <c r="CLV192" s="5"/>
      <c r="CLW192" s="5"/>
      <c r="CLX192" s="5"/>
      <c r="CLY192" s="5"/>
      <c r="CLZ192" s="5"/>
      <c r="CMA192" s="5"/>
      <c r="CMB192" s="5"/>
      <c r="CMC192" s="5"/>
      <c r="CMD192" s="5"/>
      <c r="CME192" s="5"/>
      <c r="CMF192" s="5"/>
      <c r="CMG192" s="5"/>
      <c r="CMH192" s="5"/>
      <c r="CMI192" s="5"/>
      <c r="CMJ192" s="5"/>
      <c r="CMK192" s="5"/>
      <c r="CML192" s="5"/>
      <c r="CMM192" s="5"/>
      <c r="CMN192" s="5"/>
      <c r="CMO192" s="5"/>
      <c r="CMP192" s="5"/>
      <c r="CMQ192" s="5"/>
      <c r="CMR192" s="5"/>
      <c r="CMS192" s="5"/>
      <c r="CMT192" s="5"/>
      <c r="CMU192" s="5"/>
      <c r="CMV192" s="5"/>
      <c r="CMW192" s="5"/>
      <c r="CMX192" s="5"/>
      <c r="CMY192" s="5"/>
      <c r="CMZ192" s="5"/>
      <c r="CNA192" s="5"/>
      <c r="CNB192" s="5"/>
      <c r="CNC192" s="5"/>
      <c r="CND192" s="5"/>
      <c r="CNE192" s="5"/>
      <c r="CNF192" s="5"/>
      <c r="CNG192" s="5"/>
      <c r="CNH192" s="5"/>
      <c r="CNI192" s="5"/>
      <c r="CNJ192" s="5"/>
      <c r="CNK192" s="5"/>
      <c r="CNL192" s="5"/>
      <c r="CNM192" s="5"/>
      <c r="CNN192" s="5"/>
      <c r="CNO192" s="5"/>
      <c r="CNP192" s="5"/>
      <c r="CNQ192" s="5"/>
      <c r="CNR192" s="5"/>
      <c r="CNS192" s="5"/>
      <c r="CNT192" s="5"/>
      <c r="CNU192" s="5"/>
      <c r="CNV192" s="5"/>
      <c r="CNW192" s="5"/>
      <c r="CNX192" s="5"/>
      <c r="CNY192" s="5"/>
      <c r="CNZ192" s="5"/>
      <c r="COA192" s="5"/>
      <c r="COB192" s="5"/>
      <c r="COC192" s="5"/>
      <c r="COD192" s="5"/>
      <c r="COE192" s="5"/>
      <c r="COF192" s="5"/>
      <c r="COG192" s="5"/>
      <c r="COH192" s="5"/>
      <c r="COI192" s="5"/>
      <c r="COJ192" s="5"/>
      <c r="COK192" s="5"/>
      <c r="COL192" s="5"/>
      <c r="COM192" s="5"/>
      <c r="CON192" s="5"/>
      <c r="COO192" s="5"/>
      <c r="COP192" s="5"/>
      <c r="COQ192" s="5"/>
      <c r="COR192" s="5"/>
      <c r="COS192" s="5"/>
      <c r="COT192" s="5"/>
      <c r="COU192" s="5"/>
      <c r="COV192" s="5"/>
      <c r="COW192" s="5"/>
      <c r="COX192" s="5"/>
      <c r="COY192" s="5"/>
      <c r="COZ192" s="5"/>
      <c r="CPA192" s="5"/>
      <c r="CPB192" s="5"/>
      <c r="CPC192" s="5"/>
      <c r="CPD192" s="5"/>
      <c r="CPE192" s="5"/>
      <c r="CPF192" s="5"/>
      <c r="CPG192" s="5"/>
      <c r="CPH192" s="5"/>
      <c r="CPI192" s="5"/>
      <c r="CPJ192" s="5"/>
      <c r="CPK192" s="5"/>
      <c r="CPL192" s="5"/>
      <c r="CPM192" s="5"/>
      <c r="CPN192" s="5"/>
      <c r="CPO192" s="5"/>
      <c r="CPP192" s="5"/>
      <c r="CPQ192" s="5"/>
      <c r="CPR192" s="5"/>
      <c r="CPS192" s="5"/>
      <c r="CPT192" s="5"/>
      <c r="CPU192" s="5"/>
      <c r="CPV192" s="5"/>
      <c r="CPW192" s="5"/>
      <c r="CPX192" s="5"/>
      <c r="CPY192" s="5"/>
      <c r="CPZ192" s="5"/>
      <c r="CQA192" s="5"/>
      <c r="CQB192" s="5"/>
      <c r="CQC192" s="5"/>
      <c r="CQD192" s="5"/>
      <c r="CQE192" s="5"/>
      <c r="CQF192" s="5"/>
      <c r="CQG192" s="5"/>
      <c r="CQH192" s="5"/>
      <c r="CQI192" s="5"/>
      <c r="CQJ192" s="5"/>
      <c r="CQK192" s="5"/>
      <c r="CQL192" s="5"/>
      <c r="CQM192" s="5"/>
      <c r="CQN192" s="5"/>
      <c r="CQO192" s="5"/>
      <c r="CQP192" s="5"/>
      <c r="CQQ192" s="5"/>
      <c r="CQR192" s="5"/>
      <c r="CQS192" s="5"/>
      <c r="CQT192" s="5"/>
      <c r="CQU192" s="5"/>
      <c r="CQV192" s="5"/>
      <c r="CQW192" s="5"/>
      <c r="CQX192" s="5"/>
      <c r="CQY192" s="5"/>
      <c r="CQZ192" s="5"/>
      <c r="CRA192" s="5"/>
      <c r="CRB192" s="5"/>
      <c r="CRC192" s="5"/>
      <c r="CRD192" s="5"/>
      <c r="CRE192" s="5"/>
      <c r="CRF192" s="5"/>
      <c r="CRG192" s="5"/>
      <c r="CRH192" s="5"/>
      <c r="CRI192" s="5"/>
      <c r="CRJ192" s="5"/>
      <c r="CRK192" s="5"/>
      <c r="CRL192" s="5"/>
      <c r="CRM192" s="5"/>
      <c r="CRN192" s="5"/>
      <c r="CRO192" s="5"/>
      <c r="CRP192" s="5"/>
      <c r="CRQ192" s="5"/>
      <c r="CRR192" s="5"/>
      <c r="CRS192" s="5"/>
      <c r="CRT192" s="5"/>
      <c r="CRU192" s="5"/>
      <c r="CRV192" s="5"/>
      <c r="CRW192" s="5"/>
      <c r="CRX192" s="5"/>
      <c r="CRY192" s="5"/>
      <c r="CRZ192" s="5"/>
      <c r="CSA192" s="5"/>
      <c r="CSB192" s="5"/>
      <c r="CSC192" s="5"/>
      <c r="CSD192" s="5"/>
      <c r="CSE192" s="5"/>
      <c r="CSF192" s="5"/>
      <c r="CSG192" s="5"/>
      <c r="CSH192" s="5"/>
      <c r="CSI192" s="5"/>
      <c r="CSJ192" s="5"/>
      <c r="CSK192" s="5"/>
      <c r="CSL192" s="5"/>
      <c r="CSM192" s="5"/>
      <c r="CSN192" s="5"/>
      <c r="CSO192" s="5"/>
      <c r="CSP192" s="5"/>
      <c r="CSQ192" s="5"/>
      <c r="CSR192" s="5"/>
      <c r="CSS192" s="5"/>
      <c r="CST192" s="5"/>
      <c r="CSU192" s="5"/>
      <c r="CSV192" s="5"/>
      <c r="CSW192" s="5"/>
      <c r="CSX192" s="5"/>
      <c r="CSY192" s="5"/>
      <c r="CSZ192" s="5"/>
      <c r="CTA192" s="5"/>
      <c r="CTB192" s="5"/>
      <c r="CTC192" s="5"/>
      <c r="CTD192" s="5"/>
      <c r="CTE192" s="5"/>
      <c r="CTF192" s="5"/>
      <c r="CTG192" s="5"/>
      <c r="CTH192" s="5"/>
      <c r="CTI192" s="5"/>
      <c r="CTJ192" s="5"/>
      <c r="CTK192" s="5"/>
      <c r="CTL192" s="5"/>
      <c r="CTM192" s="5"/>
      <c r="CTN192" s="5"/>
      <c r="CTO192" s="5"/>
      <c r="CTP192" s="5"/>
      <c r="CTQ192" s="5"/>
      <c r="CTR192" s="5"/>
      <c r="CTS192" s="5"/>
      <c r="CTT192" s="5"/>
      <c r="CTU192" s="5"/>
      <c r="CTV192" s="5"/>
      <c r="CTW192" s="5"/>
      <c r="CTX192" s="5"/>
      <c r="CTY192" s="5"/>
      <c r="CTZ192" s="5"/>
      <c r="CUA192" s="5"/>
      <c r="CUB192" s="5"/>
      <c r="CUC192" s="5"/>
      <c r="CUD192" s="5"/>
      <c r="CUE192" s="5"/>
      <c r="CUF192" s="5"/>
      <c r="CUG192" s="5"/>
      <c r="CUH192" s="5"/>
      <c r="CUI192" s="5"/>
      <c r="CUJ192" s="5"/>
      <c r="CUK192" s="5"/>
      <c r="CUL192" s="5"/>
      <c r="CUM192" s="5"/>
      <c r="CUN192" s="5"/>
      <c r="CUO192" s="5"/>
      <c r="CUP192" s="5"/>
      <c r="CUQ192" s="5"/>
      <c r="CUR192" s="5"/>
      <c r="CUS192" s="5"/>
      <c r="CUT192" s="5"/>
      <c r="CUU192" s="5"/>
      <c r="CUV192" s="5"/>
      <c r="CUW192" s="5"/>
      <c r="CUX192" s="5"/>
      <c r="CUY192" s="5"/>
      <c r="CUZ192" s="5"/>
      <c r="CVA192" s="5"/>
      <c r="CVB192" s="5"/>
      <c r="CVC192" s="5"/>
      <c r="CVD192" s="5"/>
      <c r="CVE192" s="5"/>
      <c r="CVF192" s="5"/>
      <c r="CVG192" s="5"/>
      <c r="CVH192" s="5"/>
      <c r="CVI192" s="5"/>
      <c r="CVJ192" s="5"/>
      <c r="CVK192" s="5"/>
      <c r="CVL192" s="5"/>
      <c r="CVM192" s="5"/>
      <c r="CVN192" s="5"/>
      <c r="CVO192" s="5"/>
      <c r="CVP192" s="5"/>
      <c r="CVQ192" s="5"/>
      <c r="CVR192" s="5"/>
      <c r="CVS192" s="5"/>
      <c r="CVT192" s="5"/>
      <c r="CVU192" s="5"/>
      <c r="CVV192" s="5"/>
      <c r="CVW192" s="5"/>
      <c r="CVX192" s="5"/>
      <c r="CVY192" s="5"/>
      <c r="CVZ192" s="5"/>
      <c r="CWA192" s="5"/>
      <c r="CWB192" s="5"/>
      <c r="CWC192" s="5"/>
      <c r="CWD192" s="5"/>
      <c r="CWE192" s="5"/>
      <c r="CWF192" s="5"/>
      <c r="CWG192" s="5"/>
      <c r="CWH192" s="5"/>
      <c r="CWI192" s="5"/>
      <c r="CWJ192" s="5"/>
      <c r="CWK192" s="5"/>
      <c r="CWL192" s="5"/>
      <c r="CWM192" s="5"/>
      <c r="CWN192" s="5"/>
      <c r="CWO192" s="5"/>
      <c r="CWP192" s="5"/>
      <c r="CWQ192" s="5"/>
      <c r="CWR192" s="5"/>
      <c r="CWS192" s="5"/>
      <c r="CWT192" s="5"/>
      <c r="CWU192" s="5"/>
      <c r="CWV192" s="5"/>
      <c r="CWW192" s="5"/>
      <c r="CWX192" s="5"/>
      <c r="CWY192" s="5"/>
      <c r="CWZ192" s="5"/>
      <c r="CXA192" s="5"/>
      <c r="CXB192" s="5"/>
      <c r="CXC192" s="5"/>
      <c r="CXD192" s="5"/>
      <c r="CXE192" s="5"/>
      <c r="CXF192" s="5"/>
      <c r="CXG192" s="5"/>
      <c r="CXH192" s="5"/>
      <c r="CXI192" s="5"/>
      <c r="CXJ192" s="5"/>
      <c r="CXK192" s="5"/>
      <c r="CXL192" s="5"/>
      <c r="CXM192" s="5"/>
      <c r="CXN192" s="5"/>
      <c r="CXO192" s="5"/>
      <c r="CXP192" s="5"/>
      <c r="CXQ192" s="5"/>
      <c r="CXR192" s="5"/>
      <c r="CXS192" s="5"/>
      <c r="CXT192" s="5"/>
      <c r="CXU192" s="5"/>
      <c r="CXV192" s="5"/>
      <c r="CXW192" s="5"/>
      <c r="CXX192" s="5"/>
      <c r="CXY192" s="5"/>
      <c r="CXZ192" s="5"/>
      <c r="CYA192" s="5"/>
      <c r="CYB192" s="5"/>
      <c r="CYC192" s="5"/>
      <c r="CYD192" s="5"/>
      <c r="CYE192" s="5"/>
      <c r="CYF192" s="5"/>
      <c r="CYG192" s="5"/>
      <c r="CYH192" s="5"/>
      <c r="CYI192" s="5"/>
      <c r="CYJ192" s="5"/>
      <c r="CYK192" s="5"/>
      <c r="CYL192" s="5"/>
      <c r="CYM192" s="5"/>
      <c r="CYN192" s="5"/>
      <c r="CYO192" s="5"/>
      <c r="CYP192" s="5"/>
      <c r="CYQ192" s="5"/>
      <c r="CYR192" s="5"/>
      <c r="CYS192" s="5"/>
      <c r="CYT192" s="5"/>
      <c r="CYU192" s="5"/>
      <c r="CYV192" s="5"/>
      <c r="CYW192" s="5"/>
      <c r="CYX192" s="5"/>
      <c r="CYY192" s="5"/>
      <c r="CYZ192" s="5"/>
      <c r="CZA192" s="5"/>
      <c r="CZB192" s="5"/>
      <c r="CZC192" s="5"/>
      <c r="CZD192" s="5"/>
      <c r="CZE192" s="5"/>
      <c r="CZF192" s="5"/>
      <c r="CZG192" s="5"/>
      <c r="CZH192" s="5"/>
      <c r="CZI192" s="5"/>
      <c r="CZJ192" s="5"/>
      <c r="CZK192" s="5"/>
      <c r="CZL192" s="5"/>
      <c r="CZM192" s="5"/>
      <c r="CZN192" s="5"/>
      <c r="CZO192" s="5"/>
      <c r="CZP192" s="5"/>
      <c r="CZQ192" s="5"/>
      <c r="CZR192" s="5"/>
      <c r="CZS192" s="5"/>
      <c r="CZT192" s="5"/>
      <c r="CZU192" s="5"/>
      <c r="CZV192" s="5"/>
      <c r="CZW192" s="5"/>
      <c r="CZX192" s="5"/>
      <c r="CZY192" s="5"/>
      <c r="CZZ192" s="5"/>
      <c r="DAA192" s="5"/>
      <c r="DAB192" s="5"/>
      <c r="DAC192" s="5"/>
      <c r="DAD192" s="5"/>
      <c r="DAE192" s="5"/>
      <c r="DAF192" s="5"/>
      <c r="DAG192" s="5"/>
      <c r="DAH192" s="5"/>
      <c r="DAI192" s="5"/>
      <c r="DAJ192" s="5"/>
      <c r="DAK192" s="5"/>
      <c r="DAL192" s="5"/>
      <c r="DAM192" s="5"/>
      <c r="DAN192" s="5"/>
      <c r="DAO192" s="5"/>
      <c r="DAP192" s="5"/>
      <c r="DAQ192" s="5"/>
      <c r="DAR192" s="5"/>
      <c r="DAS192" s="5"/>
      <c r="DAT192" s="5"/>
      <c r="DAU192" s="5"/>
      <c r="DAV192" s="5"/>
      <c r="DAW192" s="5"/>
      <c r="DAX192" s="5"/>
      <c r="DAY192" s="5"/>
      <c r="DAZ192" s="5"/>
      <c r="DBA192" s="5"/>
      <c r="DBB192" s="5"/>
      <c r="DBC192" s="5"/>
      <c r="DBD192" s="5"/>
      <c r="DBE192" s="5"/>
      <c r="DBF192" s="5"/>
      <c r="DBG192" s="5"/>
      <c r="DBH192" s="5"/>
      <c r="DBI192" s="5"/>
      <c r="DBJ192" s="5"/>
      <c r="DBK192" s="5"/>
      <c r="DBL192" s="5"/>
      <c r="DBM192" s="5"/>
      <c r="DBN192" s="5"/>
      <c r="DBO192" s="5"/>
      <c r="DBP192" s="5"/>
      <c r="DBQ192" s="5"/>
      <c r="DBR192" s="5"/>
      <c r="DBS192" s="5"/>
      <c r="DBT192" s="5"/>
      <c r="DBU192" s="5"/>
      <c r="DBV192" s="5"/>
      <c r="DBW192" s="5"/>
      <c r="DBX192" s="5"/>
      <c r="DBY192" s="5"/>
      <c r="DBZ192" s="5"/>
      <c r="DCA192" s="5"/>
      <c r="DCB192" s="5"/>
      <c r="DCC192" s="5"/>
      <c r="DCD192" s="5"/>
      <c r="DCE192" s="5"/>
      <c r="DCF192" s="5"/>
      <c r="DCG192" s="5"/>
      <c r="DCH192" s="5"/>
      <c r="DCI192" s="5"/>
      <c r="DCJ192" s="5"/>
      <c r="DCK192" s="5"/>
      <c r="DCL192" s="5"/>
      <c r="DCM192" s="5"/>
      <c r="DCN192" s="5"/>
      <c r="DCO192" s="5"/>
      <c r="DCP192" s="5"/>
      <c r="DCQ192" s="5"/>
      <c r="DCR192" s="5"/>
      <c r="DCS192" s="5"/>
      <c r="DCT192" s="5"/>
      <c r="DCU192" s="5"/>
      <c r="DCV192" s="5"/>
      <c r="DCW192" s="5"/>
      <c r="DCX192" s="5"/>
      <c r="DCY192" s="5"/>
      <c r="DCZ192" s="5"/>
      <c r="DDA192" s="5"/>
      <c r="DDB192" s="5"/>
      <c r="DDC192" s="5"/>
      <c r="DDD192" s="5"/>
      <c r="DDE192" s="5"/>
      <c r="DDF192" s="5"/>
      <c r="DDG192" s="5"/>
      <c r="DDH192" s="5"/>
      <c r="DDI192" s="5"/>
      <c r="DDJ192" s="5"/>
      <c r="DDK192" s="5"/>
      <c r="DDL192" s="5"/>
      <c r="DDM192" s="5"/>
      <c r="DDN192" s="5"/>
      <c r="DDO192" s="5"/>
      <c r="DDP192" s="5"/>
      <c r="DDQ192" s="5"/>
      <c r="DDR192" s="5"/>
      <c r="DDS192" s="5"/>
      <c r="DDT192" s="5"/>
      <c r="DDU192" s="5"/>
      <c r="DDV192" s="5"/>
      <c r="DDW192" s="5"/>
      <c r="DDX192" s="5"/>
      <c r="DDY192" s="5"/>
      <c r="DDZ192" s="5"/>
      <c r="DEA192" s="5"/>
      <c r="DEB192" s="5"/>
      <c r="DEC192" s="5"/>
      <c r="DED192" s="5"/>
      <c r="DEE192" s="5"/>
      <c r="DEF192" s="5"/>
      <c r="DEG192" s="5"/>
      <c r="DEH192" s="5"/>
      <c r="DEI192" s="5"/>
      <c r="DEJ192" s="5"/>
      <c r="DEK192" s="5"/>
      <c r="DEL192" s="5"/>
      <c r="DEM192" s="5"/>
      <c r="DEN192" s="5"/>
      <c r="DEO192" s="5"/>
      <c r="DEP192" s="5"/>
      <c r="DEQ192" s="5"/>
      <c r="DER192" s="5"/>
      <c r="DES192" s="5"/>
      <c r="DET192" s="5"/>
      <c r="DEU192" s="5"/>
      <c r="DEV192" s="5"/>
      <c r="DEW192" s="5"/>
      <c r="DEX192" s="5"/>
      <c r="DEY192" s="5"/>
      <c r="DEZ192" s="5"/>
      <c r="DFA192" s="5"/>
      <c r="DFB192" s="5"/>
      <c r="DFC192" s="5"/>
      <c r="DFD192" s="5"/>
      <c r="DFE192" s="5"/>
      <c r="DFF192" s="5"/>
      <c r="DFG192" s="5"/>
      <c r="DFH192" s="5"/>
      <c r="DFI192" s="5"/>
      <c r="DFJ192" s="5"/>
      <c r="DFK192" s="5"/>
      <c r="DFL192" s="5"/>
      <c r="DFM192" s="5"/>
      <c r="DFN192" s="5"/>
      <c r="DFO192" s="5"/>
      <c r="DFP192" s="5"/>
      <c r="DFQ192" s="5"/>
      <c r="DFR192" s="5"/>
      <c r="DFS192" s="5"/>
      <c r="DFT192" s="5"/>
      <c r="DFU192" s="5"/>
      <c r="DFV192" s="5"/>
      <c r="DFW192" s="5"/>
      <c r="DFX192" s="5"/>
      <c r="DFY192" s="5"/>
      <c r="DFZ192" s="5"/>
      <c r="DGA192" s="5"/>
      <c r="DGB192" s="5"/>
      <c r="DGC192" s="5"/>
      <c r="DGD192" s="5"/>
      <c r="DGE192" s="5"/>
      <c r="DGF192" s="5"/>
      <c r="DGG192" s="5"/>
      <c r="DGH192" s="5"/>
      <c r="DGI192" s="5"/>
      <c r="DGJ192" s="5"/>
      <c r="DGK192" s="5"/>
      <c r="DGL192" s="5"/>
      <c r="DGM192" s="5"/>
      <c r="DGN192" s="5"/>
      <c r="DGO192" s="5"/>
      <c r="DGP192" s="5"/>
      <c r="DGQ192" s="5"/>
      <c r="DGR192" s="5"/>
      <c r="DGS192" s="5"/>
      <c r="DGT192" s="5"/>
      <c r="DGU192" s="5"/>
      <c r="DGV192" s="5"/>
      <c r="DGW192" s="5"/>
      <c r="DGX192" s="5"/>
      <c r="DGY192" s="5"/>
      <c r="DGZ192" s="5"/>
      <c r="DHA192" s="5"/>
      <c r="DHB192" s="5"/>
      <c r="DHC192" s="5"/>
      <c r="DHD192" s="5"/>
      <c r="DHE192" s="5"/>
      <c r="DHF192" s="5"/>
      <c r="DHG192" s="5"/>
      <c r="DHH192" s="5"/>
      <c r="DHI192" s="5"/>
      <c r="DHJ192" s="5"/>
      <c r="DHK192" s="5"/>
      <c r="DHL192" s="5"/>
      <c r="DHM192" s="5"/>
      <c r="DHN192" s="5"/>
      <c r="DHO192" s="5"/>
      <c r="DHP192" s="5"/>
      <c r="DHQ192" s="5"/>
      <c r="DHR192" s="5"/>
      <c r="DHS192" s="5"/>
      <c r="DHT192" s="5"/>
      <c r="DHU192" s="5"/>
      <c r="DHV192" s="5"/>
      <c r="DHW192" s="5"/>
      <c r="DHX192" s="5"/>
      <c r="DHY192" s="5"/>
      <c r="DHZ192" s="5"/>
      <c r="DIA192" s="5"/>
      <c r="DIB192" s="5"/>
      <c r="DIC192" s="5"/>
      <c r="DID192" s="5"/>
      <c r="DIE192" s="5"/>
      <c r="DIF192" s="5"/>
      <c r="DIG192" s="5"/>
      <c r="DIH192" s="5"/>
      <c r="DII192" s="5"/>
      <c r="DIJ192" s="5"/>
      <c r="DIK192" s="5"/>
      <c r="DIL192" s="5"/>
      <c r="DIM192" s="5"/>
      <c r="DIN192" s="5"/>
      <c r="DIO192" s="5"/>
      <c r="DIP192" s="5"/>
      <c r="DIQ192" s="5"/>
      <c r="DIR192" s="5"/>
      <c r="DIS192" s="5"/>
      <c r="DIT192" s="5"/>
      <c r="DIU192" s="5"/>
      <c r="DIV192" s="5"/>
      <c r="DIW192" s="5"/>
      <c r="DIX192" s="5"/>
      <c r="DIY192" s="5"/>
      <c r="DIZ192" s="5"/>
      <c r="DJA192" s="5"/>
      <c r="DJB192" s="5"/>
      <c r="DJC192" s="5"/>
      <c r="DJD192" s="5"/>
      <c r="DJE192" s="5"/>
      <c r="DJF192" s="5"/>
      <c r="DJG192" s="5"/>
      <c r="DJH192" s="5"/>
      <c r="DJI192" s="5"/>
      <c r="DJJ192" s="5"/>
      <c r="DJK192" s="5"/>
      <c r="DJL192" s="5"/>
      <c r="DJM192" s="5"/>
      <c r="DJN192" s="5"/>
      <c r="DJO192" s="5"/>
      <c r="DJP192" s="5"/>
      <c r="DJQ192" s="5"/>
      <c r="DJR192" s="5"/>
      <c r="DJS192" s="5"/>
      <c r="DJT192" s="5"/>
      <c r="DJU192" s="5"/>
      <c r="DJV192" s="5"/>
      <c r="DJW192" s="5"/>
      <c r="DJX192" s="5"/>
      <c r="DJY192" s="5"/>
      <c r="DJZ192" s="5"/>
      <c r="DKA192" s="5"/>
      <c r="DKB192" s="5"/>
      <c r="DKC192" s="5"/>
      <c r="DKD192" s="5"/>
      <c r="DKE192" s="5"/>
      <c r="DKF192" s="5"/>
      <c r="DKG192" s="5"/>
      <c r="DKH192" s="5"/>
      <c r="DKI192" s="5"/>
      <c r="DKJ192" s="5"/>
      <c r="DKK192" s="5"/>
      <c r="DKL192" s="5"/>
      <c r="DKM192" s="5"/>
      <c r="DKN192" s="5"/>
      <c r="DKO192" s="5"/>
      <c r="DKP192" s="5"/>
      <c r="DKQ192" s="5"/>
      <c r="DKR192" s="5"/>
      <c r="DKS192" s="5"/>
      <c r="DKT192" s="5"/>
      <c r="DKU192" s="5"/>
      <c r="DKV192" s="5"/>
      <c r="DKW192" s="5"/>
      <c r="DKX192" s="5"/>
      <c r="DKY192" s="5"/>
      <c r="DKZ192" s="5"/>
      <c r="DLA192" s="5"/>
      <c r="DLB192" s="5"/>
      <c r="DLC192" s="5"/>
      <c r="DLD192" s="5"/>
      <c r="DLE192" s="5"/>
      <c r="DLF192" s="5"/>
      <c r="DLG192" s="5"/>
      <c r="DLH192" s="5"/>
      <c r="DLI192" s="5"/>
      <c r="DLJ192" s="5"/>
      <c r="DLK192" s="5"/>
      <c r="DLL192" s="5"/>
      <c r="DLM192" s="5"/>
      <c r="DLN192" s="5"/>
      <c r="DLO192" s="5"/>
      <c r="DLP192" s="5"/>
      <c r="DLQ192" s="5"/>
      <c r="DLR192" s="5"/>
      <c r="DLS192" s="5"/>
      <c r="DLT192" s="5"/>
      <c r="DLU192" s="5"/>
      <c r="DLV192" s="5"/>
      <c r="DLW192" s="5"/>
      <c r="DLX192" s="5"/>
      <c r="DLY192" s="5"/>
      <c r="DLZ192" s="5"/>
      <c r="DMA192" s="5"/>
      <c r="DMB192" s="5"/>
      <c r="DMC192" s="5"/>
      <c r="DMD192" s="5"/>
      <c r="DME192" s="5"/>
      <c r="DMF192" s="5"/>
      <c r="DMG192" s="5"/>
      <c r="DMH192" s="5"/>
      <c r="DMI192" s="5"/>
      <c r="DMJ192" s="5"/>
      <c r="DMK192" s="5"/>
      <c r="DML192" s="5"/>
      <c r="DMM192" s="5"/>
      <c r="DMN192" s="5"/>
      <c r="DMO192" s="5"/>
      <c r="DMP192" s="5"/>
      <c r="DMQ192" s="5"/>
      <c r="DMR192" s="5"/>
      <c r="DMS192" s="5"/>
      <c r="DMT192" s="5"/>
      <c r="DMU192" s="5"/>
      <c r="DMV192" s="5"/>
      <c r="DMW192" s="5"/>
      <c r="DMX192" s="5"/>
      <c r="DMY192" s="5"/>
      <c r="DMZ192" s="5"/>
      <c r="DNA192" s="5"/>
      <c r="DNB192" s="5"/>
      <c r="DNC192" s="5"/>
      <c r="DND192" s="5"/>
      <c r="DNE192" s="5"/>
      <c r="DNF192" s="5"/>
      <c r="DNG192" s="5"/>
      <c r="DNH192" s="5"/>
      <c r="DNI192" s="5"/>
      <c r="DNJ192" s="5"/>
      <c r="DNK192" s="5"/>
      <c r="DNL192" s="5"/>
      <c r="DNM192" s="5"/>
      <c r="DNN192" s="5"/>
      <c r="DNO192" s="5"/>
      <c r="DNP192" s="5"/>
      <c r="DNQ192" s="5"/>
      <c r="DNR192" s="5"/>
      <c r="DNS192" s="5"/>
      <c r="DNT192" s="5"/>
      <c r="DNU192" s="5"/>
      <c r="DNV192" s="5"/>
      <c r="DNW192" s="5"/>
      <c r="DNX192" s="5"/>
      <c r="DNY192" s="5"/>
      <c r="DNZ192" s="5"/>
      <c r="DOA192" s="5"/>
      <c r="DOB192" s="5"/>
      <c r="DOC192" s="5"/>
      <c r="DOD192" s="5"/>
      <c r="DOE192" s="5"/>
      <c r="DOF192" s="5"/>
      <c r="DOG192" s="5"/>
      <c r="DOH192" s="5"/>
      <c r="DOI192" s="5"/>
      <c r="DOJ192" s="5"/>
      <c r="DOK192" s="5"/>
      <c r="DOL192" s="5"/>
      <c r="DOM192" s="5"/>
      <c r="DON192" s="5"/>
      <c r="DOO192" s="5"/>
      <c r="DOP192" s="5"/>
      <c r="DOQ192" s="5"/>
      <c r="DOR192" s="5"/>
      <c r="DOS192" s="5"/>
      <c r="DOT192" s="5"/>
      <c r="DOU192" s="5"/>
      <c r="DOV192" s="5"/>
      <c r="DOW192" s="5"/>
      <c r="DOX192" s="5"/>
      <c r="DOY192" s="5"/>
      <c r="DOZ192" s="5"/>
      <c r="DPA192" s="5"/>
      <c r="DPB192" s="5"/>
      <c r="DPC192" s="5"/>
      <c r="DPD192" s="5"/>
      <c r="DPE192" s="5"/>
      <c r="DPF192" s="5"/>
      <c r="DPG192" s="5"/>
      <c r="DPH192" s="5"/>
      <c r="DPI192" s="5"/>
      <c r="DPJ192" s="5"/>
      <c r="DPK192" s="5"/>
      <c r="DPL192" s="5"/>
      <c r="DPM192" s="5"/>
      <c r="DPN192" s="5"/>
      <c r="DPO192" s="5"/>
      <c r="DPP192" s="5"/>
      <c r="DPQ192" s="5"/>
      <c r="DPR192" s="5"/>
      <c r="DPS192" s="5"/>
      <c r="DPT192" s="5"/>
      <c r="DPU192" s="5"/>
      <c r="DPV192" s="5"/>
      <c r="DPW192" s="5"/>
      <c r="DPX192" s="5"/>
      <c r="DPY192" s="5"/>
      <c r="DPZ192" s="5"/>
      <c r="DQA192" s="5"/>
      <c r="DQB192" s="5"/>
      <c r="DQC192" s="5"/>
      <c r="DQD192" s="5"/>
      <c r="DQE192" s="5"/>
      <c r="DQF192" s="5"/>
      <c r="DQG192" s="5"/>
      <c r="DQH192" s="5"/>
      <c r="DQI192" s="5"/>
      <c r="DQJ192" s="5"/>
      <c r="DQK192" s="5"/>
      <c r="DQL192" s="5"/>
      <c r="DQM192" s="5"/>
      <c r="DQN192" s="5"/>
      <c r="DQO192" s="5"/>
      <c r="DQP192" s="5"/>
      <c r="DQQ192" s="5"/>
      <c r="DQR192" s="5"/>
      <c r="DQS192" s="5"/>
      <c r="DQT192" s="5"/>
      <c r="DQU192" s="5"/>
      <c r="DQV192" s="5"/>
      <c r="DQW192" s="5"/>
      <c r="DQX192" s="5"/>
      <c r="DQY192" s="5"/>
      <c r="DQZ192" s="5"/>
      <c r="DRA192" s="5"/>
      <c r="DRB192" s="5"/>
      <c r="DRC192" s="5"/>
      <c r="DRD192" s="5"/>
      <c r="DRE192" s="5"/>
      <c r="DRF192" s="5"/>
      <c r="DRG192" s="5"/>
      <c r="DRH192" s="5"/>
      <c r="DRI192" s="5"/>
      <c r="DRJ192" s="5"/>
      <c r="DRK192" s="5"/>
      <c r="DRL192" s="5"/>
      <c r="DRM192" s="5"/>
      <c r="DRN192" s="5"/>
      <c r="DRO192" s="5"/>
      <c r="DRP192" s="5"/>
      <c r="DRQ192" s="5"/>
      <c r="DRR192" s="5"/>
      <c r="DRS192" s="5"/>
      <c r="DRT192" s="5"/>
      <c r="DRU192" s="5"/>
      <c r="DRV192" s="5"/>
      <c r="DRW192" s="5"/>
      <c r="DRX192" s="5"/>
      <c r="DRY192" s="5"/>
      <c r="DRZ192" s="5"/>
      <c r="DSA192" s="5"/>
      <c r="DSB192" s="5"/>
      <c r="DSC192" s="5"/>
      <c r="DSD192" s="5"/>
      <c r="DSE192" s="5"/>
      <c r="DSF192" s="5"/>
      <c r="DSG192" s="5"/>
      <c r="DSH192" s="5"/>
      <c r="DSI192" s="5"/>
      <c r="DSJ192" s="5"/>
      <c r="DSK192" s="5"/>
      <c r="DSL192" s="5"/>
      <c r="DSM192" s="5"/>
      <c r="DSN192" s="5"/>
      <c r="DSO192" s="5"/>
      <c r="DSP192" s="5"/>
      <c r="DSQ192" s="5"/>
      <c r="DSR192" s="5"/>
      <c r="DSS192" s="5"/>
      <c r="DST192" s="5"/>
      <c r="DSU192" s="5"/>
      <c r="DSV192" s="5"/>
      <c r="DSW192" s="5"/>
      <c r="DSX192" s="5"/>
      <c r="DSY192" s="5"/>
      <c r="DSZ192" s="5"/>
      <c r="DTA192" s="5"/>
      <c r="DTB192" s="5"/>
      <c r="DTC192" s="5"/>
      <c r="DTD192" s="5"/>
      <c r="DTE192" s="5"/>
      <c r="DTF192" s="5"/>
      <c r="DTG192" s="5"/>
      <c r="DTH192" s="5"/>
      <c r="DTI192" s="5"/>
      <c r="DTJ192" s="5"/>
      <c r="DTK192" s="5"/>
      <c r="DTL192" s="5"/>
      <c r="DTM192" s="5"/>
      <c r="DTN192" s="5"/>
      <c r="DTO192" s="5"/>
      <c r="DTP192" s="5"/>
      <c r="DTQ192" s="5"/>
      <c r="DTR192" s="5"/>
      <c r="DTS192" s="5"/>
      <c r="DTT192" s="5"/>
      <c r="DTU192" s="5"/>
      <c r="DTV192" s="5"/>
      <c r="DTW192" s="5"/>
      <c r="DTX192" s="5"/>
      <c r="DTY192" s="5"/>
      <c r="DTZ192" s="5"/>
      <c r="DUA192" s="5"/>
      <c r="DUB192" s="5"/>
      <c r="DUC192" s="5"/>
      <c r="DUD192" s="5"/>
      <c r="DUE192" s="5"/>
      <c r="DUF192" s="5"/>
      <c r="DUG192" s="5"/>
      <c r="DUH192" s="5"/>
      <c r="DUI192" s="5"/>
      <c r="DUJ192" s="5"/>
      <c r="DUK192" s="5"/>
      <c r="DUL192" s="5"/>
      <c r="DUM192" s="5"/>
      <c r="DUN192" s="5"/>
      <c r="DUO192" s="5"/>
      <c r="DUP192" s="5"/>
      <c r="DUQ192" s="5"/>
      <c r="DUR192" s="5"/>
      <c r="DUS192" s="5"/>
      <c r="DUT192" s="5"/>
      <c r="DUU192" s="5"/>
      <c r="DUV192" s="5"/>
      <c r="DUW192" s="5"/>
      <c r="DUX192" s="5"/>
      <c r="DUY192" s="5"/>
      <c r="DUZ192" s="5"/>
      <c r="DVA192" s="5"/>
      <c r="DVB192" s="5"/>
      <c r="DVC192" s="5"/>
      <c r="DVD192" s="5"/>
      <c r="DVE192" s="5"/>
      <c r="DVF192" s="5"/>
      <c r="DVG192" s="5"/>
      <c r="DVH192" s="5"/>
      <c r="DVI192" s="5"/>
      <c r="DVJ192" s="5"/>
      <c r="DVK192" s="5"/>
      <c r="DVL192" s="5"/>
      <c r="DVM192" s="5"/>
      <c r="DVN192" s="5"/>
      <c r="DVO192" s="5"/>
      <c r="DVP192" s="5"/>
      <c r="DVQ192" s="5"/>
      <c r="DVR192" s="5"/>
      <c r="DVS192" s="5"/>
      <c r="DVT192" s="5"/>
      <c r="DVU192" s="5"/>
      <c r="DVV192" s="5"/>
      <c r="DVW192" s="5"/>
      <c r="DVX192" s="5"/>
      <c r="DVY192" s="5"/>
      <c r="DVZ192" s="5"/>
      <c r="DWA192" s="5"/>
      <c r="DWB192" s="5"/>
      <c r="DWC192" s="5"/>
      <c r="DWD192" s="5"/>
      <c r="DWE192" s="5"/>
      <c r="DWF192" s="5"/>
      <c r="DWG192" s="5"/>
      <c r="DWH192" s="5"/>
      <c r="DWI192" s="5"/>
      <c r="DWJ192" s="5"/>
      <c r="DWK192" s="5"/>
      <c r="DWL192" s="5"/>
      <c r="DWM192" s="5"/>
      <c r="DWN192" s="5"/>
      <c r="DWO192" s="5"/>
      <c r="DWP192" s="5"/>
      <c r="DWQ192" s="5"/>
      <c r="DWR192" s="5"/>
      <c r="DWS192" s="5"/>
      <c r="DWT192" s="5"/>
      <c r="DWU192" s="5"/>
      <c r="DWV192" s="5"/>
      <c r="DWW192" s="5"/>
      <c r="DWX192" s="5"/>
      <c r="DWY192" s="5"/>
      <c r="DWZ192" s="5"/>
      <c r="DXA192" s="5"/>
      <c r="DXB192" s="5"/>
      <c r="DXC192" s="5"/>
      <c r="DXD192" s="5"/>
      <c r="DXE192" s="5"/>
      <c r="DXF192" s="5"/>
      <c r="DXG192" s="5"/>
      <c r="DXH192" s="5"/>
      <c r="DXI192" s="5"/>
      <c r="DXJ192" s="5"/>
      <c r="DXK192" s="5"/>
      <c r="DXL192" s="5"/>
      <c r="DXM192" s="5"/>
      <c r="DXN192" s="5"/>
      <c r="DXO192" s="5"/>
      <c r="DXP192" s="5"/>
      <c r="DXQ192" s="5"/>
      <c r="DXR192" s="5"/>
      <c r="DXS192" s="5"/>
      <c r="DXT192" s="5"/>
      <c r="DXU192" s="5"/>
      <c r="DXV192" s="5"/>
      <c r="DXW192" s="5"/>
      <c r="DXX192" s="5"/>
      <c r="DXY192" s="5"/>
      <c r="DXZ192" s="5"/>
      <c r="DYA192" s="5"/>
      <c r="DYB192" s="5"/>
      <c r="DYC192" s="5"/>
      <c r="DYD192" s="5"/>
      <c r="DYE192" s="5"/>
      <c r="DYF192" s="5"/>
      <c r="DYG192" s="5"/>
      <c r="DYH192" s="5"/>
      <c r="DYI192" s="5"/>
      <c r="DYJ192" s="5"/>
      <c r="DYK192" s="5"/>
      <c r="DYL192" s="5"/>
      <c r="DYM192" s="5"/>
      <c r="DYN192" s="5"/>
      <c r="DYO192" s="5"/>
      <c r="DYP192" s="5"/>
      <c r="DYQ192" s="5"/>
      <c r="DYR192" s="5"/>
      <c r="DYS192" s="5"/>
      <c r="DYT192" s="5"/>
      <c r="DYU192" s="5"/>
      <c r="DYV192" s="5"/>
      <c r="DYW192" s="5"/>
      <c r="DYX192" s="5"/>
      <c r="DYY192" s="5"/>
      <c r="DYZ192" s="5"/>
      <c r="DZA192" s="5"/>
      <c r="DZB192" s="5"/>
      <c r="DZC192" s="5"/>
      <c r="DZD192" s="5"/>
      <c r="DZE192" s="5"/>
      <c r="DZF192" s="5"/>
      <c r="DZG192" s="5"/>
      <c r="DZH192" s="5"/>
      <c r="DZI192" s="5"/>
      <c r="DZJ192" s="5"/>
      <c r="DZK192" s="5"/>
      <c r="DZL192" s="5"/>
      <c r="DZM192" s="5"/>
      <c r="DZN192" s="5"/>
      <c r="DZO192" s="5"/>
      <c r="DZP192" s="5"/>
      <c r="DZQ192" s="5"/>
      <c r="DZR192" s="5"/>
      <c r="DZS192" s="5"/>
      <c r="DZT192" s="5"/>
      <c r="DZU192" s="5"/>
      <c r="DZV192" s="5"/>
      <c r="DZW192" s="5"/>
      <c r="DZX192" s="5"/>
      <c r="DZY192" s="5"/>
      <c r="DZZ192" s="5"/>
      <c r="EAA192" s="5"/>
      <c r="EAB192" s="5"/>
      <c r="EAC192" s="5"/>
      <c r="EAD192" s="5"/>
      <c r="EAE192" s="5"/>
      <c r="EAF192" s="5"/>
      <c r="EAG192" s="5"/>
      <c r="EAH192" s="5"/>
      <c r="EAI192" s="5"/>
      <c r="EAJ192" s="5"/>
      <c r="EAK192" s="5"/>
      <c r="EAL192" s="5"/>
      <c r="EAM192" s="5"/>
      <c r="EAN192" s="5"/>
      <c r="EAO192" s="5"/>
      <c r="EAP192" s="5"/>
      <c r="EAQ192" s="5"/>
      <c r="EAR192" s="5"/>
      <c r="EAS192" s="5"/>
      <c r="EAT192" s="5"/>
      <c r="EAU192" s="5"/>
      <c r="EAV192" s="5"/>
      <c r="EAW192" s="5"/>
      <c r="EAX192" s="5"/>
      <c r="EAY192" s="5"/>
      <c r="EAZ192" s="5"/>
      <c r="EBA192" s="5"/>
      <c r="EBB192" s="5"/>
      <c r="EBC192" s="5"/>
      <c r="EBD192" s="5"/>
      <c r="EBE192" s="5"/>
      <c r="EBF192" s="5"/>
      <c r="EBG192" s="5"/>
      <c r="EBH192" s="5"/>
      <c r="EBI192" s="5"/>
      <c r="EBJ192" s="5"/>
      <c r="EBK192" s="5"/>
      <c r="EBL192" s="5"/>
      <c r="EBM192" s="5"/>
      <c r="EBN192" s="5"/>
      <c r="EBO192" s="5"/>
      <c r="EBP192" s="5"/>
      <c r="EBQ192" s="5"/>
      <c r="EBR192" s="5"/>
      <c r="EBS192" s="5"/>
      <c r="EBT192" s="5"/>
      <c r="EBU192" s="5"/>
      <c r="EBV192" s="5"/>
      <c r="EBW192" s="5"/>
      <c r="EBX192" s="5"/>
      <c r="EBY192" s="5"/>
      <c r="EBZ192" s="5"/>
      <c r="ECA192" s="5"/>
      <c r="ECB192" s="5"/>
      <c r="ECC192" s="5"/>
      <c r="ECD192" s="5"/>
      <c r="ECE192" s="5"/>
      <c r="ECF192" s="5"/>
      <c r="ECG192" s="5"/>
      <c r="ECH192" s="5"/>
      <c r="ECI192" s="5"/>
      <c r="ECJ192" s="5"/>
      <c r="ECK192" s="5"/>
      <c r="ECL192" s="5"/>
      <c r="ECM192" s="5"/>
      <c r="ECN192" s="5"/>
      <c r="ECO192" s="5"/>
      <c r="ECP192" s="5"/>
      <c r="ECQ192" s="5"/>
      <c r="ECR192" s="5"/>
      <c r="ECS192" s="5"/>
      <c r="ECT192" s="5"/>
      <c r="ECU192" s="5"/>
      <c r="ECV192" s="5"/>
      <c r="ECW192" s="5"/>
      <c r="ECX192" s="5"/>
      <c r="ECY192" s="5"/>
      <c r="ECZ192" s="5"/>
      <c r="EDA192" s="5"/>
      <c r="EDB192" s="5"/>
      <c r="EDC192" s="5"/>
      <c r="EDD192" s="5"/>
      <c r="EDE192" s="5"/>
      <c r="EDF192" s="5"/>
      <c r="EDG192" s="5"/>
      <c r="EDH192" s="5"/>
      <c r="EDI192" s="5"/>
      <c r="EDJ192" s="5"/>
      <c r="EDK192" s="5"/>
      <c r="EDL192" s="5"/>
      <c r="EDM192" s="5"/>
      <c r="EDN192" s="5"/>
      <c r="EDO192" s="5"/>
      <c r="EDP192" s="5"/>
      <c r="EDQ192" s="5"/>
      <c r="EDR192" s="5"/>
      <c r="EDS192" s="5"/>
      <c r="EDT192" s="5"/>
      <c r="EDU192" s="5"/>
      <c r="EDV192" s="5"/>
      <c r="EDW192" s="5"/>
      <c r="EDX192" s="5"/>
      <c r="EDY192" s="5"/>
      <c r="EDZ192" s="5"/>
      <c r="EEA192" s="5"/>
      <c r="EEB192" s="5"/>
      <c r="EEC192" s="5"/>
      <c r="EED192" s="5"/>
      <c r="EEE192" s="5"/>
      <c r="EEF192" s="5"/>
      <c r="EEG192" s="5"/>
      <c r="EEH192" s="5"/>
      <c r="EEI192" s="5"/>
      <c r="EEJ192" s="5"/>
      <c r="EEK192" s="5"/>
      <c r="EEL192" s="5"/>
      <c r="EEM192" s="5"/>
      <c r="EEN192" s="5"/>
      <c r="EEO192" s="5"/>
      <c r="EEP192" s="5"/>
      <c r="EEQ192" s="5"/>
      <c r="EER192" s="5"/>
      <c r="EES192" s="5"/>
      <c r="EET192" s="5"/>
      <c r="EEU192" s="5"/>
      <c r="EEV192" s="5"/>
      <c r="EEW192" s="5"/>
      <c r="EEX192" s="5"/>
      <c r="EEY192" s="5"/>
      <c r="EEZ192" s="5"/>
      <c r="EFA192" s="5"/>
      <c r="EFB192" s="5"/>
      <c r="EFC192" s="5"/>
      <c r="EFD192" s="5"/>
      <c r="EFE192" s="5"/>
      <c r="EFF192" s="5"/>
      <c r="EFG192" s="5"/>
      <c r="EFH192" s="5"/>
      <c r="EFI192" s="5"/>
      <c r="EFJ192" s="5"/>
      <c r="EFK192" s="5"/>
      <c r="EFL192" s="5"/>
      <c r="EFM192" s="5"/>
      <c r="EFN192" s="5"/>
      <c r="EFO192" s="5"/>
      <c r="EFP192" s="5"/>
      <c r="EFQ192" s="5"/>
      <c r="EFR192" s="5"/>
      <c r="EFS192" s="5"/>
      <c r="EFT192" s="5"/>
      <c r="EFU192" s="5"/>
      <c r="EFV192" s="5"/>
      <c r="EFW192" s="5"/>
      <c r="EFX192" s="5"/>
      <c r="EFY192" s="5"/>
      <c r="EFZ192" s="5"/>
      <c r="EGA192" s="5"/>
      <c r="EGB192" s="5"/>
      <c r="EGC192" s="5"/>
      <c r="EGD192" s="5"/>
      <c r="EGE192" s="5"/>
      <c r="EGF192" s="5"/>
      <c r="EGG192" s="5"/>
      <c r="EGH192" s="5"/>
      <c r="EGI192" s="5"/>
      <c r="EGJ192" s="5"/>
      <c r="EGK192" s="5"/>
      <c r="EGL192" s="5"/>
      <c r="EGM192" s="5"/>
      <c r="EGN192" s="5"/>
      <c r="EGO192" s="5"/>
      <c r="EGP192" s="5"/>
      <c r="EGQ192" s="5"/>
      <c r="EGR192" s="5"/>
      <c r="EGS192" s="5"/>
      <c r="EGT192" s="5"/>
      <c r="EGU192" s="5"/>
      <c r="EGV192" s="5"/>
      <c r="EGW192" s="5"/>
      <c r="EGX192" s="5"/>
      <c r="EGY192" s="5"/>
      <c r="EGZ192" s="5"/>
      <c r="EHA192" s="5"/>
      <c r="EHB192" s="5"/>
      <c r="EHC192" s="5"/>
      <c r="EHD192" s="5"/>
      <c r="EHE192" s="5"/>
      <c r="EHF192" s="5"/>
      <c r="EHG192" s="5"/>
      <c r="EHH192" s="5"/>
      <c r="EHI192" s="5"/>
      <c r="EHJ192" s="5"/>
      <c r="EHK192" s="5"/>
      <c r="EHL192" s="5"/>
      <c r="EHM192" s="5"/>
      <c r="EHN192" s="5"/>
      <c r="EHO192" s="5"/>
      <c r="EHP192" s="5"/>
      <c r="EHQ192" s="5"/>
      <c r="EHR192" s="5"/>
      <c r="EHS192" s="5"/>
      <c r="EHT192" s="5"/>
      <c r="EHU192" s="5"/>
      <c r="EHV192" s="5"/>
      <c r="EHW192" s="5"/>
      <c r="EHX192" s="5"/>
      <c r="EHY192" s="5"/>
      <c r="EHZ192" s="5"/>
      <c r="EIA192" s="5"/>
      <c r="EIB192" s="5"/>
      <c r="EIC192" s="5"/>
      <c r="EID192" s="5"/>
      <c r="EIE192" s="5"/>
      <c r="EIF192" s="5"/>
      <c r="EIG192" s="5"/>
      <c r="EIH192" s="5"/>
      <c r="EII192" s="5"/>
      <c r="EIJ192" s="5"/>
      <c r="EIK192" s="5"/>
      <c r="EIL192" s="5"/>
      <c r="EIM192" s="5"/>
      <c r="EIN192" s="5"/>
      <c r="EIO192" s="5"/>
      <c r="EIP192" s="5"/>
      <c r="EIQ192" s="5"/>
      <c r="EIR192" s="5"/>
      <c r="EIS192" s="5"/>
      <c r="EIT192" s="5"/>
      <c r="EIU192" s="5"/>
      <c r="EIV192" s="5"/>
      <c r="EIW192" s="5"/>
      <c r="EIX192" s="5"/>
      <c r="EIY192" s="5"/>
      <c r="EIZ192" s="5"/>
      <c r="EJA192" s="5"/>
      <c r="EJB192" s="5"/>
      <c r="EJC192" s="5"/>
      <c r="EJD192" s="5"/>
      <c r="EJE192" s="5"/>
      <c r="EJF192" s="5"/>
      <c r="EJG192" s="5"/>
      <c r="EJH192" s="5"/>
      <c r="EJI192" s="5"/>
      <c r="EJJ192" s="5"/>
      <c r="EJK192" s="5"/>
      <c r="EJL192" s="5"/>
      <c r="EJM192" s="5"/>
      <c r="EJN192" s="5"/>
      <c r="EJO192" s="5"/>
      <c r="EJP192" s="5"/>
      <c r="EJQ192" s="5"/>
      <c r="EJR192" s="5"/>
      <c r="EJS192" s="5"/>
      <c r="EJT192" s="5"/>
      <c r="EJU192" s="5"/>
      <c r="EJV192" s="5"/>
      <c r="EJW192" s="5"/>
      <c r="EJX192" s="5"/>
      <c r="EJY192" s="5"/>
      <c r="EJZ192" s="5"/>
      <c r="EKA192" s="5"/>
      <c r="EKB192" s="5"/>
      <c r="EKC192" s="5"/>
      <c r="EKD192" s="5"/>
      <c r="EKE192" s="5"/>
      <c r="EKF192" s="5"/>
      <c r="EKG192" s="5"/>
      <c r="EKH192" s="5"/>
      <c r="EKI192" s="5"/>
      <c r="EKJ192" s="5"/>
      <c r="EKK192" s="5"/>
      <c r="EKL192" s="5"/>
      <c r="EKM192" s="5"/>
      <c r="EKN192" s="5"/>
      <c r="EKO192" s="5"/>
      <c r="EKP192" s="5"/>
      <c r="EKQ192" s="5"/>
      <c r="EKR192" s="5"/>
      <c r="EKS192" s="5"/>
      <c r="EKT192" s="5"/>
      <c r="EKU192" s="5"/>
      <c r="EKV192" s="5"/>
      <c r="EKW192" s="5"/>
      <c r="EKX192" s="5"/>
      <c r="EKY192" s="5"/>
      <c r="EKZ192" s="5"/>
      <c r="ELA192" s="5"/>
      <c r="ELB192" s="5"/>
      <c r="ELC192" s="5"/>
      <c r="ELD192" s="5"/>
      <c r="ELE192" s="5"/>
      <c r="ELF192" s="5"/>
      <c r="ELG192" s="5"/>
      <c r="ELH192" s="5"/>
      <c r="ELI192" s="5"/>
      <c r="ELJ192" s="5"/>
      <c r="ELK192" s="5"/>
      <c r="ELL192" s="5"/>
      <c r="ELM192" s="5"/>
      <c r="ELN192" s="5"/>
      <c r="ELO192" s="5"/>
      <c r="ELP192" s="5"/>
      <c r="ELQ192" s="5"/>
      <c r="ELR192" s="5"/>
      <c r="ELS192" s="5"/>
      <c r="ELT192" s="5"/>
      <c r="ELU192" s="5"/>
      <c r="ELV192" s="5"/>
      <c r="ELW192" s="5"/>
      <c r="ELX192" s="5"/>
      <c r="ELY192" s="5"/>
      <c r="ELZ192" s="5"/>
      <c r="EMA192" s="5"/>
      <c r="EMB192" s="5"/>
      <c r="EMC192" s="5"/>
      <c r="EMD192" s="5"/>
      <c r="EME192" s="5"/>
      <c r="EMF192" s="5"/>
      <c r="EMG192" s="5"/>
      <c r="EMH192" s="5"/>
      <c r="EMI192" s="5"/>
      <c r="EMJ192" s="5"/>
      <c r="EMK192" s="5"/>
      <c r="EML192" s="5"/>
      <c r="EMM192" s="5"/>
      <c r="EMN192" s="5"/>
      <c r="EMO192" s="5"/>
      <c r="EMP192" s="5"/>
      <c r="EMQ192" s="5"/>
      <c r="EMR192" s="5"/>
      <c r="EMS192" s="5"/>
      <c r="EMT192" s="5"/>
      <c r="EMU192" s="5"/>
      <c r="EMV192" s="5"/>
      <c r="EMW192" s="5"/>
      <c r="EMX192" s="5"/>
      <c r="EMY192" s="5"/>
      <c r="EMZ192" s="5"/>
      <c r="ENA192" s="5"/>
      <c r="ENB192" s="5"/>
      <c r="ENC192" s="5"/>
      <c r="END192" s="5"/>
      <c r="ENE192" s="5"/>
      <c r="ENF192" s="5"/>
      <c r="ENG192" s="5"/>
      <c r="ENH192" s="5"/>
      <c r="ENI192" s="5"/>
      <c r="ENJ192" s="5"/>
      <c r="ENK192" s="5"/>
      <c r="ENL192" s="5"/>
      <c r="ENM192" s="5"/>
      <c r="ENN192" s="5"/>
      <c r="ENO192" s="5"/>
      <c r="ENP192" s="5"/>
      <c r="ENQ192" s="5"/>
      <c r="ENR192" s="5"/>
      <c r="ENS192" s="5"/>
      <c r="ENT192" s="5"/>
      <c r="ENU192" s="5"/>
      <c r="ENV192" s="5"/>
      <c r="ENW192" s="5"/>
      <c r="ENX192" s="5"/>
      <c r="ENY192" s="5"/>
      <c r="ENZ192" s="5"/>
      <c r="EOA192" s="5"/>
      <c r="EOB192" s="5"/>
      <c r="EOC192" s="5"/>
      <c r="EOD192" s="5"/>
      <c r="EOE192" s="5"/>
      <c r="EOF192" s="5"/>
      <c r="EOG192" s="5"/>
      <c r="EOH192" s="5"/>
      <c r="EOI192" s="5"/>
      <c r="EOJ192" s="5"/>
      <c r="EOK192" s="5"/>
      <c r="EOL192" s="5"/>
      <c r="EOM192" s="5"/>
      <c r="EON192" s="5"/>
      <c r="EOO192" s="5"/>
      <c r="EOP192" s="5"/>
      <c r="EOQ192" s="5"/>
      <c r="EOR192" s="5"/>
      <c r="EOS192" s="5"/>
      <c r="EOT192" s="5"/>
      <c r="EOU192" s="5"/>
      <c r="EOV192" s="5"/>
      <c r="EOW192" s="5"/>
      <c r="EOX192" s="5"/>
      <c r="EOY192" s="5"/>
      <c r="EOZ192" s="5"/>
      <c r="EPA192" s="5"/>
      <c r="EPB192" s="5"/>
      <c r="EPC192" s="5"/>
      <c r="EPD192" s="5"/>
      <c r="EPE192" s="5"/>
      <c r="EPF192" s="5"/>
      <c r="EPG192" s="5"/>
      <c r="EPH192" s="5"/>
      <c r="EPI192" s="5"/>
      <c r="EPJ192" s="5"/>
      <c r="EPK192" s="5"/>
      <c r="EPL192" s="5"/>
      <c r="EPM192" s="5"/>
      <c r="EPN192" s="5"/>
      <c r="EPO192" s="5"/>
      <c r="EPP192" s="5"/>
      <c r="EPQ192" s="5"/>
      <c r="EPR192" s="5"/>
      <c r="EPS192" s="5"/>
      <c r="EPT192" s="5"/>
      <c r="EPU192" s="5"/>
      <c r="EPV192" s="5"/>
      <c r="EPW192" s="5"/>
      <c r="EPX192" s="5"/>
      <c r="EPY192" s="5"/>
      <c r="EPZ192" s="5"/>
      <c r="EQA192" s="5"/>
      <c r="EQB192" s="5"/>
      <c r="EQC192" s="5"/>
      <c r="EQD192" s="5"/>
      <c r="EQE192" s="5"/>
      <c r="EQF192" s="5"/>
      <c r="EQG192" s="5"/>
      <c r="EQH192" s="5"/>
      <c r="EQI192" s="5"/>
      <c r="EQJ192" s="5"/>
      <c r="EQK192" s="5"/>
      <c r="EQL192" s="5"/>
      <c r="EQM192" s="5"/>
      <c r="EQN192" s="5"/>
      <c r="EQO192" s="5"/>
      <c r="EQP192" s="5"/>
      <c r="EQQ192" s="5"/>
      <c r="EQR192" s="5"/>
      <c r="EQS192" s="5"/>
      <c r="EQT192" s="5"/>
      <c r="EQU192" s="5"/>
      <c r="EQV192" s="5"/>
      <c r="EQW192" s="5"/>
      <c r="EQX192" s="5"/>
      <c r="EQY192" s="5"/>
      <c r="EQZ192" s="5"/>
      <c r="ERA192" s="5"/>
      <c r="ERB192" s="5"/>
      <c r="ERC192" s="5"/>
      <c r="ERD192" s="5"/>
      <c r="ERE192" s="5"/>
      <c r="ERF192" s="5"/>
      <c r="ERG192" s="5"/>
      <c r="ERH192" s="5"/>
      <c r="ERI192" s="5"/>
      <c r="ERJ192" s="5"/>
      <c r="ERK192" s="5"/>
      <c r="ERL192" s="5"/>
      <c r="ERM192" s="5"/>
      <c r="ERN192" s="5"/>
      <c r="ERO192" s="5"/>
      <c r="ERP192" s="5"/>
      <c r="ERQ192" s="5"/>
      <c r="ERR192" s="5"/>
      <c r="ERS192" s="5"/>
      <c r="ERT192" s="5"/>
      <c r="ERU192" s="5"/>
      <c r="ERV192" s="5"/>
      <c r="ERW192" s="5"/>
      <c r="ERX192" s="5"/>
      <c r="ERY192" s="5"/>
      <c r="ERZ192" s="5"/>
      <c r="ESA192" s="5"/>
      <c r="ESB192" s="5"/>
      <c r="ESC192" s="5"/>
      <c r="ESD192" s="5"/>
      <c r="ESE192" s="5"/>
      <c r="ESF192" s="5"/>
      <c r="ESG192" s="5"/>
      <c r="ESH192" s="5"/>
      <c r="ESI192" s="5"/>
      <c r="ESJ192" s="5"/>
      <c r="ESK192" s="5"/>
      <c r="ESL192" s="5"/>
      <c r="ESM192" s="5"/>
      <c r="ESN192" s="5"/>
      <c r="ESO192" s="5"/>
      <c r="ESP192" s="5"/>
      <c r="ESQ192" s="5"/>
      <c r="ESR192" s="5"/>
      <c r="ESS192" s="5"/>
      <c r="EST192" s="5"/>
      <c r="ESU192" s="5"/>
      <c r="ESV192" s="5"/>
      <c r="ESW192" s="5"/>
      <c r="ESX192" s="5"/>
      <c r="ESY192" s="5"/>
      <c r="ESZ192" s="5"/>
      <c r="ETA192" s="5"/>
      <c r="ETB192" s="5"/>
      <c r="ETC192" s="5"/>
      <c r="ETD192" s="5"/>
      <c r="ETE192" s="5"/>
      <c r="ETF192" s="5"/>
      <c r="ETG192" s="5"/>
      <c r="ETH192" s="5"/>
      <c r="ETI192" s="5"/>
      <c r="ETJ192" s="5"/>
      <c r="ETK192" s="5"/>
      <c r="ETL192" s="5"/>
      <c r="ETM192" s="5"/>
      <c r="ETN192" s="5"/>
      <c r="ETO192" s="5"/>
      <c r="ETP192" s="5"/>
      <c r="ETQ192" s="5"/>
      <c r="ETR192" s="5"/>
      <c r="ETS192" s="5"/>
      <c r="ETT192" s="5"/>
      <c r="ETU192" s="5"/>
      <c r="ETV192" s="5"/>
      <c r="ETW192" s="5"/>
      <c r="ETX192" s="5"/>
      <c r="ETY192" s="5"/>
      <c r="ETZ192" s="5"/>
      <c r="EUA192" s="5"/>
      <c r="EUB192" s="5"/>
      <c r="EUC192" s="5"/>
      <c r="EUD192" s="5"/>
      <c r="EUE192" s="5"/>
      <c r="EUF192" s="5"/>
      <c r="EUG192" s="5"/>
      <c r="EUH192" s="5"/>
      <c r="EUI192" s="5"/>
      <c r="EUJ192" s="5"/>
      <c r="EUK192" s="5"/>
      <c r="EUL192" s="5"/>
      <c r="EUM192" s="5"/>
      <c r="EUN192" s="5"/>
      <c r="EUO192" s="5"/>
      <c r="EUP192" s="5"/>
      <c r="EUQ192" s="5"/>
      <c r="EUR192" s="5"/>
      <c r="EUS192" s="5"/>
      <c r="EUT192" s="5"/>
      <c r="EUU192" s="5"/>
      <c r="EUV192" s="5"/>
      <c r="EUW192" s="5"/>
      <c r="EUX192" s="5"/>
      <c r="EUY192" s="5"/>
      <c r="EUZ192" s="5"/>
      <c r="EVA192" s="5"/>
      <c r="EVB192" s="5"/>
      <c r="EVC192" s="5"/>
      <c r="EVD192" s="5"/>
      <c r="EVE192" s="5"/>
      <c r="EVF192" s="5"/>
      <c r="EVG192" s="5"/>
      <c r="EVH192" s="5"/>
      <c r="EVI192" s="5"/>
      <c r="EVJ192" s="5"/>
      <c r="EVK192" s="5"/>
      <c r="EVL192" s="5"/>
      <c r="EVM192" s="5"/>
      <c r="EVN192" s="5"/>
      <c r="EVO192" s="5"/>
      <c r="EVP192" s="5"/>
      <c r="EVQ192" s="5"/>
      <c r="EVR192" s="5"/>
      <c r="EVS192" s="5"/>
      <c r="EVT192" s="5"/>
      <c r="EVU192" s="5"/>
      <c r="EVV192" s="5"/>
      <c r="EVW192" s="5"/>
      <c r="EVX192" s="5"/>
      <c r="EVY192" s="5"/>
      <c r="EVZ192" s="5"/>
      <c r="EWA192" s="5"/>
      <c r="EWB192" s="5"/>
      <c r="EWC192" s="5"/>
      <c r="EWD192" s="5"/>
      <c r="EWE192" s="5"/>
      <c r="EWF192" s="5"/>
      <c r="EWG192" s="5"/>
      <c r="EWH192" s="5"/>
      <c r="EWI192" s="5"/>
      <c r="EWJ192" s="5"/>
      <c r="EWK192" s="5"/>
      <c r="EWL192" s="5"/>
      <c r="EWM192" s="5"/>
      <c r="EWN192" s="5"/>
      <c r="EWO192" s="5"/>
      <c r="EWP192" s="5"/>
      <c r="EWQ192" s="5"/>
      <c r="EWR192" s="5"/>
      <c r="EWS192" s="5"/>
      <c r="EWT192" s="5"/>
      <c r="EWU192" s="5"/>
      <c r="EWV192" s="5"/>
      <c r="EWW192" s="5"/>
      <c r="EWX192" s="5"/>
      <c r="EWY192" s="5"/>
      <c r="EWZ192" s="5"/>
      <c r="EXA192" s="5"/>
      <c r="EXB192" s="5"/>
      <c r="EXC192" s="5"/>
      <c r="EXD192" s="5"/>
      <c r="EXE192" s="5"/>
      <c r="EXF192" s="5"/>
      <c r="EXG192" s="5"/>
      <c r="EXH192" s="5"/>
      <c r="EXI192" s="5"/>
      <c r="EXJ192" s="5"/>
      <c r="EXK192" s="5"/>
      <c r="EXL192" s="5"/>
      <c r="EXM192" s="5"/>
      <c r="EXN192" s="5"/>
      <c r="EXO192" s="5"/>
      <c r="EXP192" s="5"/>
      <c r="EXQ192" s="5"/>
      <c r="EXR192" s="5"/>
      <c r="EXS192" s="5"/>
      <c r="EXT192" s="5"/>
      <c r="EXU192" s="5"/>
      <c r="EXV192" s="5"/>
      <c r="EXW192" s="5"/>
      <c r="EXX192" s="5"/>
      <c r="EXY192" s="5"/>
      <c r="EXZ192" s="5"/>
      <c r="EYA192" s="5"/>
      <c r="EYB192" s="5"/>
      <c r="EYC192" s="5"/>
      <c r="EYD192" s="5"/>
      <c r="EYE192" s="5"/>
      <c r="EYF192" s="5"/>
      <c r="EYG192" s="5"/>
      <c r="EYH192" s="5"/>
      <c r="EYI192" s="5"/>
      <c r="EYJ192" s="5"/>
      <c r="EYK192" s="5"/>
      <c r="EYL192" s="5"/>
      <c r="EYM192" s="5"/>
      <c r="EYN192" s="5"/>
      <c r="EYO192" s="5"/>
      <c r="EYP192" s="5"/>
      <c r="EYQ192" s="5"/>
      <c r="EYR192" s="5"/>
      <c r="EYS192" s="5"/>
      <c r="EYT192" s="5"/>
      <c r="EYU192" s="5"/>
      <c r="EYV192" s="5"/>
      <c r="EYW192" s="5"/>
      <c r="EYX192" s="5"/>
      <c r="EYY192" s="5"/>
      <c r="EYZ192" s="5"/>
      <c r="EZA192" s="5"/>
      <c r="EZB192" s="5"/>
      <c r="EZC192" s="5"/>
      <c r="EZD192" s="5"/>
      <c r="EZE192" s="5"/>
      <c r="EZF192" s="5"/>
      <c r="EZG192" s="5"/>
      <c r="EZH192" s="5"/>
      <c r="EZI192" s="5"/>
      <c r="EZJ192" s="5"/>
      <c r="EZK192" s="5"/>
      <c r="EZL192" s="5"/>
      <c r="EZM192" s="5"/>
      <c r="EZN192" s="5"/>
      <c r="EZO192" s="5"/>
      <c r="EZP192" s="5"/>
      <c r="EZQ192" s="5"/>
      <c r="EZR192" s="5"/>
      <c r="EZS192" s="5"/>
      <c r="EZT192" s="5"/>
      <c r="EZU192" s="5"/>
      <c r="EZV192" s="5"/>
      <c r="EZW192" s="5"/>
      <c r="EZX192" s="5"/>
      <c r="EZY192" s="5"/>
      <c r="EZZ192" s="5"/>
      <c r="FAA192" s="5"/>
      <c r="FAB192" s="5"/>
      <c r="FAC192" s="5"/>
      <c r="FAD192" s="5"/>
      <c r="FAE192" s="5"/>
      <c r="FAF192" s="5"/>
      <c r="FAG192" s="5"/>
      <c r="FAH192" s="5"/>
      <c r="FAI192" s="5"/>
      <c r="FAJ192" s="5"/>
      <c r="FAK192" s="5"/>
      <c r="FAL192" s="5"/>
      <c r="FAM192" s="5"/>
      <c r="FAN192" s="5"/>
      <c r="FAO192" s="5"/>
      <c r="FAP192" s="5"/>
      <c r="FAQ192" s="5"/>
      <c r="FAR192" s="5"/>
      <c r="FAS192" s="5"/>
      <c r="FAT192" s="5"/>
      <c r="FAU192" s="5"/>
      <c r="FAV192" s="5"/>
      <c r="FAW192" s="5"/>
      <c r="FAX192" s="5"/>
      <c r="FAY192" s="5"/>
      <c r="FAZ192" s="5"/>
      <c r="FBA192" s="5"/>
      <c r="FBB192" s="5"/>
      <c r="FBC192" s="5"/>
      <c r="FBD192" s="5"/>
      <c r="FBE192" s="5"/>
      <c r="FBF192" s="5"/>
      <c r="FBG192" s="5"/>
      <c r="FBH192" s="5"/>
      <c r="FBI192" s="5"/>
      <c r="FBJ192" s="5"/>
      <c r="FBK192" s="5"/>
      <c r="FBL192" s="5"/>
      <c r="FBM192" s="5"/>
      <c r="FBN192" s="5"/>
      <c r="FBO192" s="5"/>
      <c r="FBP192" s="5"/>
      <c r="FBQ192" s="5"/>
      <c r="FBR192" s="5"/>
      <c r="FBS192" s="5"/>
      <c r="FBT192" s="5"/>
      <c r="FBU192" s="5"/>
      <c r="FBV192" s="5"/>
      <c r="FBW192" s="5"/>
      <c r="FBX192" s="5"/>
      <c r="FBY192" s="5"/>
      <c r="FBZ192" s="5"/>
      <c r="FCA192" s="5"/>
      <c r="FCB192" s="5"/>
      <c r="FCC192" s="5"/>
      <c r="FCD192" s="5"/>
      <c r="FCE192" s="5"/>
      <c r="FCF192" s="5"/>
      <c r="FCG192" s="5"/>
      <c r="FCH192" s="5"/>
      <c r="FCI192" s="5"/>
      <c r="FCJ192" s="5"/>
      <c r="FCK192" s="5"/>
      <c r="FCL192" s="5"/>
      <c r="FCM192" s="5"/>
      <c r="FCN192" s="5"/>
      <c r="FCO192" s="5"/>
      <c r="FCP192" s="5"/>
      <c r="FCQ192" s="5"/>
      <c r="FCR192" s="5"/>
      <c r="FCS192" s="5"/>
      <c r="FCT192" s="5"/>
      <c r="FCU192" s="5"/>
      <c r="FCV192" s="5"/>
      <c r="FCW192" s="5"/>
      <c r="FCX192" s="5"/>
      <c r="FCY192" s="5"/>
      <c r="FCZ192" s="5"/>
      <c r="FDA192" s="5"/>
      <c r="FDB192" s="5"/>
      <c r="FDC192" s="5"/>
      <c r="FDD192" s="5"/>
      <c r="FDE192" s="5"/>
      <c r="FDF192" s="5"/>
      <c r="FDG192" s="5"/>
      <c r="FDH192" s="5"/>
      <c r="FDI192" s="5"/>
      <c r="FDJ192" s="5"/>
      <c r="FDK192" s="5"/>
      <c r="FDL192" s="5"/>
      <c r="FDM192" s="5"/>
      <c r="FDN192" s="5"/>
      <c r="FDO192" s="5"/>
      <c r="FDP192" s="5"/>
      <c r="FDQ192" s="5"/>
      <c r="FDR192" s="5"/>
      <c r="FDS192" s="5"/>
      <c r="FDT192" s="5"/>
      <c r="FDU192" s="5"/>
      <c r="FDV192" s="5"/>
      <c r="FDW192" s="5"/>
      <c r="FDX192" s="5"/>
      <c r="FDY192" s="5"/>
      <c r="FDZ192" s="5"/>
      <c r="FEA192" s="5"/>
      <c r="FEB192" s="5"/>
      <c r="FEC192" s="5"/>
      <c r="FED192" s="5"/>
      <c r="FEE192" s="5"/>
      <c r="FEF192" s="5"/>
      <c r="FEG192" s="5"/>
      <c r="FEH192" s="5"/>
      <c r="FEI192" s="5"/>
      <c r="FEJ192" s="5"/>
      <c r="FEK192" s="5"/>
      <c r="FEL192" s="5"/>
      <c r="FEM192" s="5"/>
      <c r="FEN192" s="5"/>
      <c r="FEO192" s="5"/>
      <c r="FEP192" s="5"/>
      <c r="FEQ192" s="5"/>
      <c r="FER192" s="5"/>
      <c r="FES192" s="5"/>
      <c r="FET192" s="5"/>
      <c r="FEU192" s="5"/>
      <c r="FEV192" s="5"/>
      <c r="FEW192" s="5"/>
      <c r="FEX192" s="5"/>
      <c r="FEY192" s="5"/>
      <c r="FEZ192" s="5"/>
      <c r="FFA192" s="5"/>
      <c r="FFB192" s="5"/>
      <c r="FFC192" s="5"/>
      <c r="FFD192" s="5"/>
      <c r="FFE192" s="5"/>
      <c r="FFF192" s="5"/>
      <c r="FFG192" s="5"/>
      <c r="FFH192" s="5"/>
      <c r="FFI192" s="5"/>
      <c r="FFJ192" s="5"/>
      <c r="FFK192" s="5"/>
      <c r="FFL192" s="5"/>
      <c r="FFM192" s="5"/>
      <c r="FFN192" s="5"/>
      <c r="FFO192" s="5"/>
      <c r="FFP192" s="5"/>
      <c r="FFQ192" s="5"/>
      <c r="FFR192" s="5"/>
      <c r="FFS192" s="5"/>
      <c r="FFT192" s="5"/>
      <c r="FFU192" s="5"/>
      <c r="FFV192" s="5"/>
      <c r="FFW192" s="5"/>
      <c r="FFX192" s="5"/>
      <c r="FFY192" s="5"/>
      <c r="FFZ192" s="5"/>
      <c r="FGA192" s="5"/>
      <c r="FGB192" s="5"/>
      <c r="FGC192" s="5"/>
      <c r="FGD192" s="5"/>
      <c r="FGE192" s="5"/>
      <c r="FGF192" s="5"/>
      <c r="FGG192" s="5"/>
      <c r="FGH192" s="5"/>
      <c r="FGI192" s="5"/>
      <c r="FGJ192" s="5"/>
      <c r="FGK192" s="5"/>
      <c r="FGL192" s="5"/>
      <c r="FGM192" s="5"/>
      <c r="FGN192" s="5"/>
      <c r="FGO192" s="5"/>
      <c r="FGP192" s="5"/>
      <c r="FGQ192" s="5"/>
      <c r="FGR192" s="5"/>
      <c r="FGS192" s="5"/>
      <c r="FGT192" s="5"/>
      <c r="FGU192" s="5"/>
      <c r="FGV192" s="5"/>
      <c r="FGW192" s="5"/>
      <c r="FGX192" s="5"/>
      <c r="FGY192" s="5"/>
      <c r="FGZ192" s="5"/>
      <c r="FHA192" s="5"/>
      <c r="FHB192" s="5"/>
      <c r="FHC192" s="5"/>
      <c r="FHD192" s="5"/>
      <c r="FHE192" s="5"/>
      <c r="FHF192" s="5"/>
      <c r="FHG192" s="5"/>
      <c r="FHH192" s="5"/>
      <c r="FHI192" s="5"/>
      <c r="FHJ192" s="5"/>
      <c r="FHK192" s="5"/>
      <c r="FHL192" s="5"/>
      <c r="FHM192" s="5"/>
      <c r="FHN192" s="5"/>
      <c r="FHO192" s="5"/>
      <c r="FHP192" s="5"/>
      <c r="FHQ192" s="5"/>
      <c r="FHR192" s="5"/>
      <c r="FHS192" s="5"/>
      <c r="FHT192" s="5"/>
      <c r="FHU192" s="5"/>
      <c r="FHV192" s="5"/>
      <c r="FHW192" s="5"/>
      <c r="FHX192" s="5"/>
      <c r="FHY192" s="5"/>
      <c r="FHZ192" s="5"/>
      <c r="FIA192" s="5"/>
      <c r="FIB192" s="5"/>
      <c r="FIC192" s="5"/>
      <c r="FID192" s="5"/>
      <c r="FIE192" s="5"/>
      <c r="FIF192" s="5"/>
      <c r="FIG192" s="5"/>
      <c r="FIH192" s="5"/>
      <c r="FII192" s="5"/>
      <c r="FIJ192" s="5"/>
      <c r="FIK192" s="5"/>
      <c r="FIL192" s="5"/>
      <c r="FIM192" s="5"/>
      <c r="FIN192" s="5"/>
      <c r="FIO192" s="5"/>
      <c r="FIP192" s="5"/>
      <c r="FIQ192" s="5"/>
      <c r="FIR192" s="5"/>
      <c r="FIS192" s="5"/>
      <c r="FIT192" s="5"/>
      <c r="FIU192" s="5"/>
      <c r="FIV192" s="5"/>
      <c r="FIW192" s="5"/>
      <c r="FIX192" s="5"/>
      <c r="FIY192" s="5"/>
      <c r="FIZ192" s="5"/>
      <c r="FJA192" s="5"/>
      <c r="FJB192" s="5"/>
      <c r="FJC192" s="5"/>
      <c r="FJD192" s="5"/>
      <c r="FJE192" s="5"/>
      <c r="FJF192" s="5"/>
      <c r="FJG192" s="5"/>
      <c r="FJH192" s="5"/>
      <c r="FJI192" s="5"/>
      <c r="FJJ192" s="5"/>
      <c r="FJK192" s="5"/>
      <c r="FJL192" s="5"/>
      <c r="FJM192" s="5"/>
      <c r="FJN192" s="5"/>
      <c r="FJO192" s="5"/>
      <c r="FJP192" s="5"/>
      <c r="FJQ192" s="5"/>
      <c r="FJR192" s="5"/>
      <c r="FJS192" s="5"/>
      <c r="FJT192" s="5"/>
      <c r="FJU192" s="5"/>
      <c r="FJV192" s="5"/>
      <c r="FJW192" s="5"/>
      <c r="FJX192" s="5"/>
      <c r="FJY192" s="5"/>
      <c r="FJZ192" s="5"/>
      <c r="FKA192" s="5"/>
      <c r="FKB192" s="5"/>
      <c r="FKC192" s="5"/>
      <c r="FKD192" s="5"/>
      <c r="FKE192" s="5"/>
      <c r="FKF192" s="5"/>
      <c r="FKG192" s="5"/>
      <c r="FKH192" s="5"/>
      <c r="FKI192" s="5"/>
      <c r="FKJ192" s="5"/>
      <c r="FKK192" s="5"/>
      <c r="FKL192" s="5"/>
      <c r="FKM192" s="5"/>
      <c r="FKN192" s="5"/>
      <c r="FKO192" s="5"/>
      <c r="FKP192" s="5"/>
      <c r="FKQ192" s="5"/>
      <c r="FKR192" s="5"/>
      <c r="FKS192" s="5"/>
      <c r="FKT192" s="5"/>
      <c r="FKU192" s="5"/>
      <c r="FKV192" s="5"/>
      <c r="FKW192" s="5"/>
      <c r="FKX192" s="5"/>
      <c r="FKY192" s="5"/>
      <c r="FKZ192" s="5"/>
      <c r="FLA192" s="5"/>
      <c r="FLB192" s="5"/>
      <c r="FLC192" s="5"/>
      <c r="FLD192" s="5"/>
      <c r="FLE192" s="5"/>
      <c r="FLF192" s="5"/>
      <c r="FLG192" s="5"/>
      <c r="FLH192" s="5"/>
      <c r="FLI192" s="5"/>
      <c r="FLJ192" s="5"/>
      <c r="FLK192" s="5"/>
      <c r="FLL192" s="5"/>
      <c r="FLM192" s="5"/>
      <c r="FLN192" s="5"/>
      <c r="FLO192" s="5"/>
      <c r="FLP192" s="5"/>
      <c r="FLQ192" s="5"/>
      <c r="FLR192" s="5"/>
      <c r="FLS192" s="5"/>
      <c r="FLT192" s="5"/>
      <c r="FLU192" s="5"/>
      <c r="FLV192" s="5"/>
      <c r="FLW192" s="5"/>
      <c r="FLX192" s="5"/>
      <c r="FLY192" s="5"/>
      <c r="FLZ192" s="5"/>
      <c r="FMA192" s="5"/>
      <c r="FMB192" s="5"/>
      <c r="FMC192" s="5"/>
      <c r="FMD192" s="5"/>
      <c r="FME192" s="5"/>
      <c r="FMF192" s="5"/>
      <c r="FMG192" s="5"/>
      <c r="FMH192" s="5"/>
      <c r="FMI192" s="5"/>
      <c r="FMJ192" s="5"/>
      <c r="FMK192" s="5"/>
      <c r="FML192" s="5"/>
      <c r="FMM192" s="5"/>
      <c r="FMN192" s="5"/>
      <c r="FMO192" s="5"/>
      <c r="FMP192" s="5"/>
      <c r="FMQ192" s="5"/>
      <c r="FMR192" s="5"/>
      <c r="FMS192" s="5"/>
      <c r="FMT192" s="5"/>
      <c r="FMU192" s="5"/>
      <c r="FMV192" s="5"/>
      <c r="FMW192" s="5"/>
      <c r="FMX192" s="5"/>
      <c r="FMY192" s="5"/>
      <c r="FMZ192" s="5"/>
      <c r="FNA192" s="5"/>
      <c r="FNB192" s="5"/>
      <c r="FNC192" s="5"/>
      <c r="FND192" s="5"/>
      <c r="FNE192" s="5"/>
      <c r="FNF192" s="5"/>
      <c r="FNG192" s="5"/>
      <c r="FNH192" s="5"/>
      <c r="FNI192" s="5"/>
      <c r="FNJ192" s="5"/>
      <c r="FNK192" s="5"/>
      <c r="FNL192" s="5"/>
      <c r="FNM192" s="5"/>
      <c r="FNN192" s="5"/>
      <c r="FNO192" s="5"/>
      <c r="FNP192" s="5"/>
      <c r="FNQ192" s="5"/>
      <c r="FNR192" s="5"/>
      <c r="FNS192" s="5"/>
      <c r="FNT192" s="5"/>
      <c r="FNU192" s="5"/>
      <c r="FNV192" s="5"/>
      <c r="FNW192" s="5"/>
      <c r="FNX192" s="5"/>
      <c r="FNY192" s="5"/>
      <c r="FNZ192" s="5"/>
      <c r="FOA192" s="5"/>
      <c r="FOB192" s="5"/>
      <c r="FOC192" s="5"/>
      <c r="FOD192" s="5"/>
      <c r="FOE192" s="5"/>
      <c r="FOF192" s="5"/>
      <c r="FOG192" s="5"/>
      <c r="FOH192" s="5"/>
      <c r="FOI192" s="5"/>
      <c r="FOJ192" s="5"/>
      <c r="FOK192" s="5"/>
      <c r="FOL192" s="5"/>
      <c r="FOM192" s="5"/>
      <c r="FON192" s="5"/>
      <c r="FOO192" s="5"/>
      <c r="FOP192" s="5"/>
      <c r="FOQ192" s="5"/>
      <c r="FOR192" s="5"/>
      <c r="FOS192" s="5"/>
      <c r="FOT192" s="5"/>
      <c r="FOU192" s="5"/>
      <c r="FOV192" s="5"/>
      <c r="FOW192" s="5"/>
      <c r="FOX192" s="5"/>
      <c r="FOY192" s="5"/>
      <c r="FOZ192" s="5"/>
      <c r="FPA192" s="5"/>
      <c r="FPB192" s="5"/>
      <c r="FPC192" s="5"/>
      <c r="FPD192" s="5"/>
      <c r="FPE192" s="5"/>
      <c r="FPF192" s="5"/>
      <c r="FPG192" s="5"/>
      <c r="FPH192" s="5"/>
      <c r="FPI192" s="5"/>
      <c r="FPJ192" s="5"/>
      <c r="FPK192" s="5"/>
      <c r="FPL192" s="5"/>
      <c r="FPM192" s="5"/>
      <c r="FPN192" s="5"/>
      <c r="FPO192" s="5"/>
      <c r="FPP192" s="5"/>
      <c r="FPQ192" s="5"/>
      <c r="FPR192" s="5"/>
      <c r="FPS192" s="5"/>
      <c r="FPT192" s="5"/>
      <c r="FPU192" s="5"/>
      <c r="FPV192" s="5"/>
      <c r="FPW192" s="5"/>
      <c r="FPX192" s="5"/>
      <c r="FPY192" s="5"/>
      <c r="FPZ192" s="5"/>
      <c r="FQA192" s="5"/>
      <c r="FQB192" s="5"/>
      <c r="FQC192" s="5"/>
      <c r="FQD192" s="5"/>
      <c r="FQE192" s="5"/>
      <c r="FQF192" s="5"/>
      <c r="FQG192" s="5"/>
      <c r="FQH192" s="5"/>
      <c r="FQI192" s="5"/>
      <c r="FQJ192" s="5"/>
      <c r="FQK192" s="5"/>
      <c r="FQL192" s="5"/>
      <c r="FQM192" s="5"/>
      <c r="FQN192" s="5"/>
      <c r="FQO192" s="5"/>
      <c r="FQP192" s="5"/>
      <c r="FQQ192" s="5"/>
      <c r="FQR192" s="5"/>
      <c r="FQS192" s="5"/>
      <c r="FQT192" s="5"/>
      <c r="FQU192" s="5"/>
      <c r="FQV192" s="5"/>
      <c r="FQW192" s="5"/>
      <c r="FQX192" s="5"/>
      <c r="FQY192" s="5"/>
      <c r="FQZ192" s="5"/>
      <c r="FRA192" s="5"/>
      <c r="FRB192" s="5"/>
      <c r="FRC192" s="5"/>
      <c r="FRD192" s="5"/>
      <c r="FRE192" s="5"/>
      <c r="FRF192" s="5"/>
      <c r="FRG192" s="5"/>
      <c r="FRH192" s="5"/>
      <c r="FRI192" s="5"/>
      <c r="FRJ192" s="5"/>
      <c r="FRK192" s="5"/>
      <c r="FRL192" s="5"/>
      <c r="FRM192" s="5"/>
      <c r="FRN192" s="5"/>
      <c r="FRO192" s="5"/>
      <c r="FRP192" s="5"/>
      <c r="FRQ192" s="5"/>
      <c r="FRR192" s="5"/>
      <c r="FRS192" s="5"/>
      <c r="FRT192" s="5"/>
      <c r="FRU192" s="5"/>
      <c r="FRV192" s="5"/>
      <c r="FRW192" s="5"/>
      <c r="FRX192" s="5"/>
      <c r="FRY192" s="5"/>
      <c r="FRZ192" s="5"/>
      <c r="FSA192" s="5"/>
      <c r="FSB192" s="5"/>
      <c r="FSC192" s="5"/>
      <c r="FSD192" s="5"/>
      <c r="FSE192" s="5"/>
      <c r="FSF192" s="5"/>
      <c r="FSG192" s="5"/>
      <c r="FSH192" s="5"/>
      <c r="FSI192" s="5"/>
      <c r="FSJ192" s="5"/>
      <c r="FSK192" s="5"/>
      <c r="FSL192" s="5"/>
      <c r="FSM192" s="5"/>
      <c r="FSN192" s="5"/>
      <c r="FSO192" s="5"/>
      <c r="FSP192" s="5"/>
      <c r="FSQ192" s="5"/>
      <c r="FSR192" s="5"/>
      <c r="FSS192" s="5"/>
      <c r="FST192" s="5"/>
      <c r="FSU192" s="5"/>
      <c r="FSV192" s="5"/>
      <c r="FSW192" s="5"/>
      <c r="FSX192" s="5"/>
      <c r="FSY192" s="5"/>
      <c r="FSZ192" s="5"/>
      <c r="FTA192" s="5"/>
      <c r="FTB192" s="5"/>
      <c r="FTC192" s="5"/>
      <c r="FTD192" s="5"/>
      <c r="FTE192" s="5"/>
      <c r="FTF192" s="5"/>
      <c r="FTG192" s="5"/>
      <c r="FTH192" s="5"/>
      <c r="FTI192" s="5"/>
      <c r="FTJ192" s="5"/>
      <c r="FTK192" s="5"/>
      <c r="FTL192" s="5"/>
      <c r="FTM192" s="5"/>
      <c r="FTN192" s="5"/>
      <c r="FTO192" s="5"/>
      <c r="FTP192" s="5"/>
      <c r="FTQ192" s="5"/>
      <c r="FTR192" s="5"/>
      <c r="FTS192" s="5"/>
      <c r="FTT192" s="5"/>
      <c r="FTU192" s="5"/>
      <c r="FTV192" s="5"/>
      <c r="FTW192" s="5"/>
      <c r="FTX192" s="5"/>
      <c r="FTY192" s="5"/>
      <c r="FTZ192" s="5"/>
      <c r="FUA192" s="5"/>
      <c r="FUB192" s="5"/>
      <c r="FUC192" s="5"/>
      <c r="FUD192" s="5"/>
      <c r="FUE192" s="5"/>
      <c r="FUF192" s="5"/>
      <c r="FUG192" s="5"/>
      <c r="FUH192" s="5"/>
      <c r="FUI192" s="5"/>
      <c r="FUJ192" s="5"/>
      <c r="FUK192" s="5"/>
      <c r="FUL192" s="5"/>
      <c r="FUM192" s="5"/>
      <c r="FUN192" s="5"/>
      <c r="FUO192" s="5"/>
      <c r="FUP192" s="5"/>
      <c r="FUQ192" s="5"/>
      <c r="FUR192" s="5"/>
      <c r="FUS192" s="5"/>
      <c r="FUT192" s="5"/>
      <c r="FUU192" s="5"/>
      <c r="FUV192" s="5"/>
      <c r="FUW192" s="5"/>
      <c r="FUX192" s="5"/>
      <c r="FUY192" s="5"/>
      <c r="FUZ192" s="5"/>
      <c r="FVA192" s="5"/>
      <c r="FVB192" s="5"/>
      <c r="FVC192" s="5"/>
      <c r="FVD192" s="5"/>
      <c r="FVE192" s="5"/>
      <c r="FVF192" s="5"/>
      <c r="FVG192" s="5"/>
      <c r="FVH192" s="5"/>
      <c r="FVI192" s="5"/>
      <c r="FVJ192" s="5"/>
      <c r="FVK192" s="5"/>
      <c r="FVL192" s="5"/>
      <c r="FVM192" s="5"/>
      <c r="FVN192" s="5"/>
      <c r="FVO192" s="5"/>
      <c r="FVP192" s="5"/>
      <c r="FVQ192" s="5"/>
      <c r="FVR192" s="5"/>
      <c r="FVS192" s="5"/>
      <c r="FVT192" s="5"/>
      <c r="FVU192" s="5"/>
      <c r="FVV192" s="5"/>
      <c r="FVW192" s="5"/>
      <c r="FVX192" s="5"/>
      <c r="FVY192" s="5"/>
      <c r="FVZ192" s="5"/>
      <c r="FWA192" s="5"/>
      <c r="FWB192" s="5"/>
      <c r="FWC192" s="5"/>
      <c r="FWD192" s="5"/>
      <c r="FWE192" s="5"/>
      <c r="FWF192" s="5"/>
      <c r="FWG192" s="5"/>
      <c r="FWH192" s="5"/>
      <c r="FWI192" s="5"/>
      <c r="FWJ192" s="5"/>
      <c r="FWK192" s="5"/>
      <c r="FWL192" s="5"/>
      <c r="FWM192" s="5"/>
      <c r="FWN192" s="5"/>
      <c r="FWO192" s="5"/>
      <c r="FWP192" s="5"/>
      <c r="FWQ192" s="5"/>
      <c r="FWR192" s="5"/>
      <c r="FWS192" s="5"/>
      <c r="FWT192" s="5"/>
      <c r="FWU192" s="5"/>
      <c r="FWV192" s="5"/>
      <c r="FWW192" s="5"/>
      <c r="FWX192" s="5"/>
      <c r="FWY192" s="5"/>
      <c r="FWZ192" s="5"/>
      <c r="FXA192" s="5"/>
      <c r="FXB192" s="5"/>
      <c r="FXC192" s="5"/>
      <c r="FXD192" s="5"/>
      <c r="FXE192" s="5"/>
      <c r="FXF192" s="5"/>
      <c r="FXG192" s="5"/>
      <c r="FXH192" s="5"/>
      <c r="FXI192" s="5"/>
      <c r="FXJ192" s="5"/>
      <c r="FXK192" s="5"/>
      <c r="FXL192" s="5"/>
      <c r="FXM192" s="5"/>
      <c r="FXN192" s="5"/>
      <c r="FXO192" s="5"/>
      <c r="FXP192" s="5"/>
      <c r="FXQ192" s="5"/>
      <c r="FXR192" s="5"/>
      <c r="FXS192" s="5"/>
      <c r="FXT192" s="5"/>
      <c r="FXU192" s="5"/>
      <c r="FXV192" s="5"/>
      <c r="FXW192" s="5"/>
      <c r="FXX192" s="5"/>
      <c r="FXY192" s="5"/>
      <c r="FXZ192" s="5"/>
      <c r="FYA192" s="5"/>
      <c r="FYB192" s="5"/>
      <c r="FYC192" s="5"/>
      <c r="FYD192" s="5"/>
      <c r="FYE192" s="5"/>
      <c r="FYF192" s="5"/>
      <c r="FYG192" s="5"/>
      <c r="FYH192" s="5"/>
      <c r="FYI192" s="5"/>
      <c r="FYJ192" s="5"/>
      <c r="FYK192" s="5"/>
      <c r="FYL192" s="5"/>
      <c r="FYM192" s="5"/>
      <c r="FYN192" s="5"/>
      <c r="FYO192" s="5"/>
      <c r="FYP192" s="5"/>
      <c r="FYQ192" s="5"/>
      <c r="FYR192" s="5"/>
      <c r="FYS192" s="5"/>
      <c r="FYT192" s="5"/>
      <c r="FYU192" s="5"/>
      <c r="FYV192" s="5"/>
      <c r="FYW192" s="5"/>
      <c r="FYX192" s="5"/>
      <c r="FYY192" s="5"/>
      <c r="FYZ192" s="5"/>
      <c r="FZA192" s="5"/>
      <c r="FZB192" s="5"/>
      <c r="FZC192" s="5"/>
      <c r="FZD192" s="5"/>
      <c r="FZE192" s="5"/>
      <c r="FZF192" s="5"/>
      <c r="FZG192" s="5"/>
      <c r="FZH192" s="5"/>
      <c r="FZI192" s="5"/>
      <c r="FZJ192" s="5"/>
      <c r="FZK192" s="5"/>
      <c r="FZL192" s="5"/>
      <c r="FZM192" s="5"/>
      <c r="FZN192" s="5"/>
      <c r="FZO192" s="5"/>
      <c r="FZP192" s="5"/>
      <c r="FZQ192" s="5"/>
      <c r="FZR192" s="5"/>
      <c r="FZS192" s="5"/>
      <c r="FZT192" s="5"/>
      <c r="FZU192" s="5"/>
      <c r="FZV192" s="5"/>
      <c r="FZW192" s="5"/>
      <c r="FZX192" s="5"/>
      <c r="FZY192" s="5"/>
      <c r="FZZ192" s="5"/>
      <c r="GAA192" s="5"/>
      <c r="GAB192" s="5"/>
      <c r="GAC192" s="5"/>
      <c r="GAD192" s="5"/>
      <c r="GAE192" s="5"/>
      <c r="GAF192" s="5"/>
      <c r="GAG192" s="5"/>
      <c r="GAH192" s="5"/>
      <c r="GAI192" s="5"/>
      <c r="GAJ192" s="5"/>
      <c r="GAK192" s="5"/>
      <c r="GAL192" s="5"/>
      <c r="GAM192" s="5"/>
      <c r="GAN192" s="5"/>
      <c r="GAO192" s="5"/>
      <c r="GAP192" s="5"/>
      <c r="GAQ192" s="5"/>
      <c r="GAR192" s="5"/>
      <c r="GAS192" s="5"/>
      <c r="GAT192" s="5"/>
      <c r="GAU192" s="5"/>
      <c r="GAV192" s="5"/>
      <c r="GAW192" s="5"/>
      <c r="GAX192" s="5"/>
      <c r="GAY192" s="5"/>
      <c r="GAZ192" s="5"/>
      <c r="GBA192" s="5"/>
      <c r="GBB192" s="5"/>
      <c r="GBC192" s="5"/>
      <c r="GBD192" s="5"/>
      <c r="GBE192" s="5"/>
      <c r="GBF192" s="5"/>
      <c r="GBG192" s="5"/>
      <c r="GBH192" s="5"/>
      <c r="GBI192" s="5"/>
      <c r="GBJ192" s="5"/>
      <c r="GBK192" s="5"/>
      <c r="GBL192" s="5"/>
      <c r="GBM192" s="5"/>
      <c r="GBN192" s="5"/>
      <c r="GBO192" s="5"/>
      <c r="GBP192" s="5"/>
      <c r="GBQ192" s="5"/>
      <c r="GBR192" s="5"/>
      <c r="GBS192" s="5"/>
      <c r="GBT192" s="5"/>
      <c r="GBU192" s="5"/>
      <c r="GBV192" s="5"/>
      <c r="GBW192" s="5"/>
      <c r="GBX192" s="5"/>
      <c r="GBY192" s="5"/>
      <c r="GBZ192" s="5"/>
      <c r="GCA192" s="5"/>
      <c r="GCB192" s="5"/>
      <c r="GCC192" s="5"/>
      <c r="GCD192" s="5"/>
      <c r="GCE192" s="5"/>
      <c r="GCF192" s="5"/>
      <c r="GCG192" s="5"/>
      <c r="GCH192" s="5"/>
      <c r="GCI192" s="5"/>
      <c r="GCJ192" s="5"/>
      <c r="GCK192" s="5"/>
      <c r="GCL192" s="5"/>
      <c r="GCM192" s="5"/>
      <c r="GCN192" s="5"/>
      <c r="GCO192" s="5"/>
      <c r="GCP192" s="5"/>
      <c r="GCQ192" s="5"/>
      <c r="GCR192" s="5"/>
      <c r="GCS192" s="5"/>
      <c r="GCT192" s="5"/>
      <c r="GCU192" s="5"/>
      <c r="GCV192" s="5"/>
      <c r="GCW192" s="5"/>
      <c r="GCX192" s="5"/>
      <c r="GCY192" s="5"/>
      <c r="GCZ192" s="5"/>
      <c r="GDA192" s="5"/>
      <c r="GDB192" s="5"/>
      <c r="GDC192" s="5"/>
      <c r="GDD192" s="5"/>
      <c r="GDE192" s="5"/>
      <c r="GDF192" s="5"/>
      <c r="GDG192" s="5"/>
      <c r="GDH192" s="5"/>
      <c r="GDI192" s="5"/>
      <c r="GDJ192" s="5"/>
      <c r="GDK192" s="5"/>
      <c r="GDL192" s="5"/>
      <c r="GDM192" s="5"/>
      <c r="GDN192" s="5"/>
      <c r="GDO192" s="5"/>
      <c r="GDP192" s="5"/>
      <c r="GDQ192" s="5"/>
      <c r="GDR192" s="5"/>
      <c r="GDS192" s="5"/>
      <c r="GDT192" s="5"/>
      <c r="GDU192" s="5"/>
      <c r="GDV192" s="5"/>
      <c r="GDW192" s="5"/>
      <c r="GDX192" s="5"/>
      <c r="GDY192" s="5"/>
      <c r="GDZ192" s="5"/>
      <c r="GEA192" s="5"/>
      <c r="GEB192" s="5"/>
      <c r="GEC192" s="5"/>
      <c r="GED192" s="5"/>
      <c r="GEE192" s="5"/>
      <c r="GEF192" s="5"/>
      <c r="GEG192" s="5"/>
      <c r="GEH192" s="5"/>
      <c r="GEI192" s="5"/>
      <c r="GEJ192" s="5"/>
      <c r="GEK192" s="5"/>
      <c r="GEL192" s="5"/>
      <c r="GEM192" s="5"/>
      <c r="GEN192" s="5"/>
      <c r="GEO192" s="5"/>
      <c r="GEP192" s="5"/>
      <c r="GEQ192" s="5"/>
      <c r="GER192" s="5"/>
      <c r="GES192" s="5"/>
      <c r="GET192" s="5"/>
      <c r="GEU192" s="5"/>
      <c r="GEV192" s="5"/>
      <c r="GEW192" s="5"/>
      <c r="GEX192" s="5"/>
      <c r="GEY192" s="5"/>
      <c r="GEZ192" s="5"/>
      <c r="GFA192" s="5"/>
      <c r="GFB192" s="5"/>
      <c r="GFC192" s="5"/>
      <c r="GFD192" s="5"/>
      <c r="GFE192" s="5"/>
      <c r="GFF192" s="5"/>
      <c r="GFG192" s="5"/>
      <c r="GFH192" s="5"/>
      <c r="GFI192" s="5"/>
      <c r="GFJ192" s="5"/>
      <c r="GFK192" s="5"/>
      <c r="GFL192" s="5"/>
      <c r="GFM192" s="5"/>
      <c r="GFN192" s="5"/>
      <c r="GFO192" s="5"/>
      <c r="GFP192" s="5"/>
      <c r="GFQ192" s="5"/>
      <c r="GFR192" s="5"/>
      <c r="GFS192" s="5"/>
      <c r="GFT192" s="5"/>
      <c r="GFU192" s="5"/>
      <c r="GFV192" s="5"/>
      <c r="GFW192" s="5"/>
      <c r="GFX192" s="5"/>
      <c r="GFY192" s="5"/>
      <c r="GFZ192" s="5"/>
      <c r="GGA192" s="5"/>
      <c r="GGB192" s="5"/>
      <c r="GGC192" s="5"/>
      <c r="GGD192" s="5"/>
      <c r="GGE192" s="5"/>
      <c r="GGF192" s="5"/>
      <c r="GGG192" s="5"/>
      <c r="GGH192" s="5"/>
      <c r="GGI192" s="5"/>
      <c r="GGJ192" s="5"/>
      <c r="GGK192" s="5"/>
      <c r="GGL192" s="5"/>
      <c r="GGM192" s="5"/>
      <c r="GGN192" s="5"/>
      <c r="GGO192" s="5"/>
      <c r="GGP192" s="5"/>
      <c r="GGQ192" s="5"/>
      <c r="GGR192" s="5"/>
      <c r="GGS192" s="5"/>
      <c r="GGT192" s="5"/>
      <c r="GGU192" s="5"/>
      <c r="GGV192" s="5"/>
      <c r="GGW192" s="5"/>
      <c r="GGX192" s="5"/>
      <c r="GGY192" s="5"/>
      <c r="GGZ192" s="5"/>
      <c r="GHA192" s="5"/>
      <c r="GHB192" s="5"/>
      <c r="GHC192" s="5"/>
      <c r="GHD192" s="5"/>
      <c r="GHE192" s="5"/>
      <c r="GHF192" s="5"/>
      <c r="GHG192" s="5"/>
      <c r="GHH192" s="5"/>
      <c r="GHI192" s="5"/>
      <c r="GHJ192" s="5"/>
      <c r="GHK192" s="5"/>
      <c r="GHL192" s="5"/>
      <c r="GHM192" s="5"/>
      <c r="GHN192" s="5"/>
      <c r="GHO192" s="5"/>
      <c r="GHP192" s="5"/>
      <c r="GHQ192" s="5"/>
      <c r="GHR192" s="5"/>
      <c r="GHS192" s="5"/>
      <c r="GHT192" s="5"/>
      <c r="GHU192" s="5"/>
      <c r="GHV192" s="5"/>
      <c r="GHW192" s="5"/>
      <c r="GHX192" s="5"/>
      <c r="GHY192" s="5"/>
      <c r="GHZ192" s="5"/>
      <c r="GIA192" s="5"/>
      <c r="GIB192" s="5"/>
      <c r="GIC192" s="5"/>
      <c r="GID192" s="5"/>
      <c r="GIE192" s="5"/>
      <c r="GIF192" s="5"/>
      <c r="GIG192" s="5"/>
      <c r="GIH192" s="5"/>
      <c r="GII192" s="5"/>
      <c r="GIJ192" s="5"/>
      <c r="GIK192" s="5"/>
      <c r="GIL192" s="5"/>
      <c r="GIM192" s="5"/>
      <c r="GIN192" s="5"/>
      <c r="GIO192" s="5"/>
      <c r="GIP192" s="5"/>
      <c r="GIQ192" s="5"/>
      <c r="GIR192" s="5"/>
      <c r="GIS192" s="5"/>
      <c r="GIT192" s="5"/>
      <c r="GIU192" s="5"/>
      <c r="GIV192" s="5"/>
      <c r="GIW192" s="5"/>
      <c r="GIX192" s="5"/>
      <c r="GIY192" s="5"/>
      <c r="GIZ192" s="5"/>
      <c r="GJA192" s="5"/>
      <c r="GJB192" s="5"/>
      <c r="GJC192" s="5"/>
      <c r="GJD192" s="5"/>
      <c r="GJE192" s="5"/>
      <c r="GJF192" s="5"/>
      <c r="GJG192" s="5"/>
      <c r="GJH192" s="5"/>
      <c r="GJI192" s="5"/>
      <c r="GJJ192" s="5"/>
      <c r="GJK192" s="5"/>
      <c r="GJL192" s="5"/>
      <c r="GJM192" s="5"/>
      <c r="GJN192" s="5"/>
      <c r="GJO192" s="5"/>
      <c r="GJP192" s="5"/>
      <c r="GJQ192" s="5"/>
      <c r="GJR192" s="5"/>
      <c r="GJS192" s="5"/>
      <c r="GJT192" s="5"/>
      <c r="GJU192" s="5"/>
      <c r="GJV192" s="5"/>
      <c r="GJW192" s="5"/>
      <c r="GJX192" s="5"/>
      <c r="GJY192" s="5"/>
      <c r="GJZ192" s="5"/>
      <c r="GKA192" s="5"/>
      <c r="GKB192" s="5"/>
      <c r="GKC192" s="5"/>
      <c r="GKD192" s="5"/>
      <c r="GKE192" s="5"/>
      <c r="GKF192" s="5"/>
      <c r="GKG192" s="5"/>
      <c r="GKH192" s="5"/>
      <c r="GKI192" s="5"/>
      <c r="GKJ192" s="5"/>
      <c r="GKK192" s="5"/>
      <c r="GKL192" s="5"/>
      <c r="GKM192" s="5"/>
      <c r="GKN192" s="5"/>
      <c r="GKO192" s="5"/>
      <c r="GKP192" s="5"/>
      <c r="GKQ192" s="5"/>
      <c r="GKR192" s="5"/>
      <c r="GKS192" s="5"/>
      <c r="GKT192" s="5"/>
      <c r="GKU192" s="5"/>
      <c r="GKV192" s="5"/>
      <c r="GKW192" s="5"/>
      <c r="GKX192" s="5"/>
      <c r="GKY192" s="5"/>
      <c r="GKZ192" s="5"/>
      <c r="GLA192" s="5"/>
      <c r="GLB192" s="5"/>
      <c r="GLC192" s="5"/>
      <c r="GLD192" s="5"/>
      <c r="GLE192" s="5"/>
      <c r="GLF192" s="5"/>
      <c r="GLG192" s="5"/>
      <c r="GLH192" s="5"/>
      <c r="GLI192" s="5"/>
      <c r="GLJ192" s="5"/>
      <c r="GLK192" s="5"/>
      <c r="GLL192" s="5"/>
      <c r="GLM192" s="5"/>
      <c r="GLN192" s="5"/>
      <c r="GLO192" s="5"/>
      <c r="GLP192" s="5"/>
      <c r="GLQ192" s="5"/>
      <c r="GLR192" s="5"/>
      <c r="GLS192" s="5"/>
      <c r="GLT192" s="5"/>
      <c r="GLU192" s="5"/>
      <c r="GLV192" s="5"/>
      <c r="GLW192" s="5"/>
      <c r="GLX192" s="5"/>
      <c r="GLY192" s="5"/>
      <c r="GLZ192" s="5"/>
      <c r="GMA192" s="5"/>
      <c r="GMB192" s="5"/>
      <c r="GMC192" s="5"/>
      <c r="GMD192" s="5"/>
      <c r="GME192" s="5"/>
      <c r="GMF192" s="5"/>
      <c r="GMG192" s="5"/>
      <c r="GMH192" s="5"/>
      <c r="GMI192" s="5"/>
      <c r="GMJ192" s="5"/>
      <c r="GMK192" s="5"/>
      <c r="GML192" s="5"/>
      <c r="GMM192" s="5"/>
      <c r="GMN192" s="5"/>
      <c r="GMO192" s="5"/>
      <c r="GMP192" s="5"/>
      <c r="GMQ192" s="5"/>
      <c r="GMR192" s="5"/>
      <c r="GMS192" s="5"/>
      <c r="GMT192" s="5"/>
      <c r="GMU192" s="5"/>
      <c r="GMV192" s="5"/>
      <c r="GMW192" s="5"/>
      <c r="GMX192" s="5"/>
      <c r="GMY192" s="5"/>
      <c r="GMZ192" s="5"/>
      <c r="GNA192" s="5"/>
      <c r="GNB192" s="5"/>
      <c r="GNC192" s="5"/>
      <c r="GND192" s="5"/>
      <c r="GNE192" s="5"/>
      <c r="GNF192" s="5"/>
      <c r="GNG192" s="5"/>
      <c r="GNH192" s="5"/>
      <c r="GNI192" s="5"/>
      <c r="GNJ192" s="5"/>
      <c r="GNK192" s="5"/>
      <c r="GNL192" s="5"/>
      <c r="GNM192" s="5"/>
      <c r="GNN192" s="5"/>
      <c r="GNO192" s="5"/>
      <c r="GNP192" s="5"/>
      <c r="GNQ192" s="5"/>
      <c r="GNR192" s="5"/>
      <c r="GNS192" s="5"/>
      <c r="GNT192" s="5"/>
      <c r="GNU192" s="5"/>
      <c r="GNV192" s="5"/>
      <c r="GNW192" s="5"/>
      <c r="GNX192" s="5"/>
      <c r="GNY192" s="5"/>
      <c r="GNZ192" s="5"/>
      <c r="GOA192" s="5"/>
      <c r="GOB192" s="5"/>
      <c r="GOC192" s="5"/>
      <c r="GOD192" s="5"/>
      <c r="GOE192" s="5"/>
      <c r="GOF192" s="5"/>
      <c r="GOG192" s="5"/>
      <c r="GOH192" s="5"/>
      <c r="GOI192" s="5"/>
      <c r="GOJ192" s="5"/>
      <c r="GOK192" s="5"/>
      <c r="GOL192" s="5"/>
      <c r="GOM192" s="5"/>
      <c r="GON192" s="5"/>
      <c r="GOO192" s="5"/>
      <c r="GOP192" s="5"/>
      <c r="GOQ192" s="5"/>
      <c r="GOR192" s="5"/>
      <c r="GOS192" s="5"/>
      <c r="GOT192" s="5"/>
      <c r="GOU192" s="5"/>
      <c r="GOV192" s="5"/>
      <c r="GOW192" s="5"/>
      <c r="GOX192" s="5"/>
      <c r="GOY192" s="5"/>
      <c r="GOZ192" s="5"/>
      <c r="GPA192" s="5"/>
      <c r="GPB192" s="5"/>
      <c r="GPC192" s="5"/>
      <c r="GPD192" s="5"/>
      <c r="GPE192" s="5"/>
      <c r="GPF192" s="5"/>
      <c r="GPG192" s="5"/>
      <c r="GPH192" s="5"/>
      <c r="GPI192" s="5"/>
      <c r="GPJ192" s="5"/>
      <c r="GPK192" s="5"/>
      <c r="GPL192" s="5"/>
      <c r="GPM192" s="5"/>
      <c r="GPN192" s="5"/>
      <c r="GPO192" s="5"/>
      <c r="GPP192" s="5"/>
      <c r="GPQ192" s="5"/>
      <c r="GPR192" s="5"/>
      <c r="GPS192" s="5"/>
      <c r="GPT192" s="5"/>
      <c r="GPU192" s="5"/>
      <c r="GPV192" s="5"/>
      <c r="GPW192" s="5"/>
      <c r="GPX192" s="5"/>
      <c r="GPY192" s="5"/>
      <c r="GPZ192" s="5"/>
      <c r="GQA192" s="5"/>
      <c r="GQB192" s="5"/>
      <c r="GQC192" s="5"/>
      <c r="GQD192" s="5"/>
      <c r="GQE192" s="5"/>
      <c r="GQF192" s="5"/>
      <c r="GQG192" s="5"/>
      <c r="GQH192" s="5"/>
      <c r="GQI192" s="5"/>
      <c r="GQJ192" s="5"/>
      <c r="GQK192" s="5"/>
      <c r="GQL192" s="5"/>
      <c r="GQM192" s="5"/>
      <c r="GQN192" s="5"/>
      <c r="GQO192" s="5"/>
      <c r="GQP192" s="5"/>
      <c r="GQQ192" s="5"/>
      <c r="GQR192" s="5"/>
      <c r="GQS192" s="5"/>
      <c r="GQT192" s="5"/>
      <c r="GQU192" s="5"/>
      <c r="GQV192" s="5"/>
      <c r="GQW192" s="5"/>
      <c r="GQX192" s="5"/>
      <c r="GQY192" s="5"/>
      <c r="GQZ192" s="5"/>
      <c r="GRA192" s="5"/>
      <c r="GRB192" s="5"/>
      <c r="GRC192" s="5"/>
      <c r="GRD192" s="5"/>
      <c r="GRE192" s="5"/>
      <c r="GRF192" s="5"/>
      <c r="GRG192" s="5"/>
      <c r="GRH192" s="5"/>
      <c r="GRI192" s="5"/>
      <c r="GRJ192" s="5"/>
      <c r="GRK192" s="5"/>
      <c r="GRL192" s="5"/>
      <c r="GRM192" s="5"/>
      <c r="GRN192" s="5"/>
      <c r="GRO192" s="5"/>
      <c r="GRP192" s="5"/>
      <c r="GRQ192" s="5"/>
      <c r="GRR192" s="5"/>
      <c r="GRS192" s="5"/>
      <c r="GRT192" s="5"/>
      <c r="GRU192" s="5"/>
      <c r="GRV192" s="5"/>
      <c r="GRW192" s="5"/>
      <c r="GRX192" s="5"/>
      <c r="GRY192" s="5"/>
      <c r="GRZ192" s="5"/>
      <c r="GSA192" s="5"/>
      <c r="GSB192" s="5"/>
      <c r="GSC192" s="5"/>
      <c r="GSD192" s="5"/>
      <c r="GSE192" s="5"/>
      <c r="GSF192" s="5"/>
      <c r="GSG192" s="5"/>
      <c r="GSH192" s="5"/>
      <c r="GSI192" s="5"/>
      <c r="GSJ192" s="5"/>
      <c r="GSK192" s="5"/>
      <c r="GSL192" s="5"/>
      <c r="GSM192" s="5"/>
      <c r="GSN192" s="5"/>
      <c r="GSO192" s="5"/>
      <c r="GSP192" s="5"/>
      <c r="GSQ192" s="5"/>
      <c r="GSR192" s="5"/>
      <c r="GSS192" s="5"/>
      <c r="GST192" s="5"/>
      <c r="GSU192" s="5"/>
      <c r="GSV192" s="5"/>
      <c r="GSW192" s="5"/>
      <c r="GSX192" s="5"/>
      <c r="GSY192" s="5"/>
      <c r="GSZ192" s="5"/>
      <c r="GTA192" s="5"/>
      <c r="GTB192" s="5"/>
      <c r="GTC192" s="5"/>
      <c r="GTD192" s="5"/>
      <c r="GTE192" s="5"/>
      <c r="GTF192" s="5"/>
      <c r="GTG192" s="5"/>
      <c r="GTH192" s="5"/>
      <c r="GTI192" s="5"/>
      <c r="GTJ192" s="5"/>
      <c r="GTK192" s="5"/>
      <c r="GTL192" s="5"/>
      <c r="GTM192" s="5"/>
      <c r="GTN192" s="5"/>
      <c r="GTO192" s="5"/>
      <c r="GTP192" s="5"/>
      <c r="GTQ192" s="5"/>
      <c r="GTR192" s="5"/>
      <c r="GTS192" s="5"/>
      <c r="GTT192" s="5"/>
      <c r="GTU192" s="5"/>
      <c r="GTV192" s="5"/>
      <c r="GTW192" s="5"/>
      <c r="GTX192" s="5"/>
      <c r="GTY192" s="5"/>
      <c r="GTZ192" s="5"/>
      <c r="GUA192" s="5"/>
      <c r="GUB192" s="5"/>
      <c r="GUC192" s="5"/>
      <c r="GUD192" s="5"/>
      <c r="GUE192" s="5"/>
      <c r="GUF192" s="5"/>
      <c r="GUG192" s="5"/>
      <c r="GUH192" s="5"/>
      <c r="GUI192" s="5"/>
      <c r="GUJ192" s="5"/>
      <c r="GUK192" s="5"/>
      <c r="GUL192" s="5"/>
      <c r="GUM192" s="5"/>
      <c r="GUN192" s="5"/>
      <c r="GUO192" s="5"/>
      <c r="GUP192" s="5"/>
      <c r="GUQ192" s="5"/>
      <c r="GUR192" s="5"/>
      <c r="GUS192" s="5"/>
      <c r="GUT192" s="5"/>
      <c r="GUU192" s="5"/>
      <c r="GUV192" s="5"/>
      <c r="GUW192" s="5"/>
      <c r="GUX192" s="5"/>
      <c r="GUY192" s="5"/>
      <c r="GUZ192" s="5"/>
      <c r="GVA192" s="5"/>
      <c r="GVB192" s="5"/>
      <c r="GVC192" s="5"/>
      <c r="GVD192" s="5"/>
      <c r="GVE192" s="5"/>
      <c r="GVF192" s="5"/>
      <c r="GVG192" s="5"/>
      <c r="GVH192" s="5"/>
      <c r="GVI192" s="5"/>
      <c r="GVJ192" s="5"/>
      <c r="GVK192" s="5"/>
      <c r="GVL192" s="5"/>
      <c r="GVM192" s="5"/>
      <c r="GVN192" s="5"/>
      <c r="GVO192" s="5"/>
      <c r="GVP192" s="5"/>
      <c r="GVQ192" s="5"/>
      <c r="GVR192" s="5"/>
      <c r="GVS192" s="5"/>
      <c r="GVT192" s="5"/>
      <c r="GVU192" s="5"/>
      <c r="GVV192" s="5"/>
      <c r="GVW192" s="5"/>
      <c r="GVX192" s="5"/>
      <c r="GVY192" s="5"/>
      <c r="GVZ192" s="5"/>
      <c r="GWA192" s="5"/>
      <c r="GWB192" s="5"/>
      <c r="GWC192" s="5"/>
      <c r="GWD192" s="5"/>
      <c r="GWE192" s="5"/>
      <c r="GWF192" s="5"/>
      <c r="GWG192" s="5"/>
      <c r="GWH192" s="5"/>
      <c r="GWI192" s="5"/>
      <c r="GWJ192" s="5"/>
      <c r="GWK192" s="5"/>
      <c r="GWL192" s="5"/>
      <c r="GWM192" s="5"/>
      <c r="GWN192" s="5"/>
      <c r="GWO192" s="5"/>
      <c r="GWP192" s="5"/>
      <c r="GWQ192" s="5"/>
      <c r="GWR192" s="5"/>
      <c r="GWS192" s="5"/>
      <c r="GWT192" s="5"/>
      <c r="GWU192" s="5"/>
      <c r="GWV192" s="5"/>
      <c r="GWW192" s="5"/>
      <c r="GWX192" s="5"/>
      <c r="GWY192" s="5"/>
      <c r="GWZ192" s="5"/>
      <c r="GXA192" s="5"/>
      <c r="GXB192" s="5"/>
      <c r="GXC192" s="5"/>
      <c r="GXD192" s="5"/>
      <c r="GXE192" s="5"/>
      <c r="GXF192" s="5"/>
      <c r="GXG192" s="5"/>
      <c r="GXH192" s="5"/>
      <c r="GXI192" s="5"/>
      <c r="GXJ192" s="5"/>
      <c r="GXK192" s="5"/>
      <c r="GXL192" s="5"/>
      <c r="GXM192" s="5"/>
      <c r="GXN192" s="5"/>
      <c r="GXO192" s="5"/>
      <c r="GXP192" s="5"/>
      <c r="GXQ192" s="5"/>
      <c r="GXR192" s="5"/>
      <c r="GXS192" s="5"/>
      <c r="GXT192" s="5"/>
      <c r="GXU192" s="5"/>
      <c r="GXV192" s="5"/>
      <c r="GXW192" s="5"/>
      <c r="GXX192" s="5"/>
      <c r="GXY192" s="5"/>
      <c r="GXZ192" s="5"/>
      <c r="GYA192" s="5"/>
      <c r="GYB192" s="5"/>
      <c r="GYC192" s="5"/>
      <c r="GYD192" s="5"/>
      <c r="GYE192" s="5"/>
      <c r="GYF192" s="5"/>
      <c r="GYG192" s="5"/>
      <c r="GYH192" s="5"/>
      <c r="GYI192" s="5"/>
      <c r="GYJ192" s="5"/>
      <c r="GYK192" s="5"/>
      <c r="GYL192" s="5"/>
      <c r="GYM192" s="5"/>
      <c r="GYN192" s="5"/>
      <c r="GYO192" s="5"/>
      <c r="GYP192" s="5"/>
      <c r="GYQ192" s="5"/>
      <c r="GYR192" s="5"/>
      <c r="GYS192" s="5"/>
      <c r="GYT192" s="5"/>
      <c r="GYU192" s="5"/>
      <c r="GYV192" s="5"/>
      <c r="GYW192" s="5"/>
      <c r="GYX192" s="5"/>
      <c r="GYY192" s="5"/>
      <c r="GYZ192" s="5"/>
      <c r="GZA192" s="5"/>
      <c r="GZB192" s="5"/>
      <c r="GZC192" s="5"/>
      <c r="GZD192" s="5"/>
      <c r="GZE192" s="5"/>
      <c r="GZF192" s="5"/>
      <c r="GZG192" s="5"/>
      <c r="GZH192" s="5"/>
      <c r="GZI192" s="5"/>
      <c r="GZJ192" s="5"/>
      <c r="GZK192" s="5"/>
      <c r="GZL192" s="5"/>
      <c r="GZM192" s="5"/>
      <c r="GZN192" s="5"/>
      <c r="GZO192" s="5"/>
      <c r="GZP192" s="5"/>
      <c r="GZQ192" s="5"/>
      <c r="GZR192" s="5"/>
      <c r="GZS192" s="5"/>
      <c r="GZT192" s="5"/>
      <c r="GZU192" s="5"/>
      <c r="GZV192" s="5"/>
      <c r="GZW192" s="5"/>
      <c r="GZX192" s="5"/>
      <c r="GZY192" s="5"/>
      <c r="GZZ192" s="5"/>
      <c r="HAA192" s="5"/>
      <c r="HAB192" s="5"/>
      <c r="HAC192" s="5"/>
      <c r="HAD192" s="5"/>
      <c r="HAE192" s="5"/>
      <c r="HAF192" s="5"/>
      <c r="HAG192" s="5"/>
      <c r="HAH192" s="5"/>
      <c r="HAI192" s="5"/>
      <c r="HAJ192" s="5"/>
      <c r="HAK192" s="5"/>
      <c r="HAL192" s="5"/>
      <c r="HAM192" s="5"/>
      <c r="HAN192" s="5"/>
      <c r="HAO192" s="5"/>
      <c r="HAP192" s="5"/>
      <c r="HAQ192" s="5"/>
      <c r="HAR192" s="5"/>
      <c r="HAS192" s="5"/>
      <c r="HAT192" s="5"/>
      <c r="HAU192" s="5"/>
      <c r="HAV192" s="5"/>
      <c r="HAW192" s="5"/>
      <c r="HAX192" s="5"/>
      <c r="HAY192" s="5"/>
      <c r="HAZ192" s="5"/>
      <c r="HBA192" s="5"/>
      <c r="HBB192" s="5"/>
      <c r="HBC192" s="5"/>
      <c r="HBD192" s="5"/>
      <c r="HBE192" s="5"/>
      <c r="HBF192" s="5"/>
      <c r="HBG192" s="5"/>
      <c r="HBH192" s="5"/>
      <c r="HBI192" s="5"/>
      <c r="HBJ192" s="5"/>
      <c r="HBK192" s="5"/>
      <c r="HBL192" s="5"/>
      <c r="HBM192" s="5"/>
      <c r="HBN192" s="5"/>
      <c r="HBO192" s="5"/>
      <c r="HBP192" s="5"/>
      <c r="HBQ192" s="5"/>
      <c r="HBR192" s="5"/>
      <c r="HBS192" s="5"/>
      <c r="HBT192" s="5"/>
      <c r="HBU192" s="5"/>
      <c r="HBV192" s="5"/>
      <c r="HBW192" s="5"/>
      <c r="HBX192" s="5"/>
      <c r="HBY192" s="5"/>
      <c r="HBZ192" s="5"/>
      <c r="HCA192" s="5"/>
      <c r="HCB192" s="5"/>
      <c r="HCC192" s="5"/>
      <c r="HCD192" s="5"/>
      <c r="HCE192" s="5"/>
      <c r="HCF192" s="5"/>
      <c r="HCG192" s="5"/>
      <c r="HCH192" s="5"/>
      <c r="HCI192" s="5"/>
      <c r="HCJ192" s="5"/>
      <c r="HCK192" s="5"/>
      <c r="HCL192" s="5"/>
      <c r="HCM192" s="5"/>
      <c r="HCN192" s="5"/>
      <c r="HCO192" s="5"/>
      <c r="HCP192" s="5"/>
      <c r="HCQ192" s="5"/>
      <c r="HCR192" s="5"/>
      <c r="HCS192" s="5"/>
      <c r="HCT192" s="5"/>
      <c r="HCU192" s="5"/>
      <c r="HCV192" s="5"/>
      <c r="HCW192" s="5"/>
      <c r="HCX192" s="5"/>
      <c r="HCY192" s="5"/>
      <c r="HCZ192" s="5"/>
      <c r="HDA192" s="5"/>
      <c r="HDB192" s="5"/>
      <c r="HDC192" s="5"/>
      <c r="HDD192" s="5"/>
      <c r="HDE192" s="5"/>
      <c r="HDF192" s="5"/>
      <c r="HDG192" s="5"/>
      <c r="HDH192" s="5"/>
      <c r="HDI192" s="5"/>
      <c r="HDJ192" s="5"/>
      <c r="HDK192" s="5"/>
      <c r="HDL192" s="5"/>
      <c r="HDM192" s="5"/>
      <c r="HDN192" s="5"/>
      <c r="HDO192" s="5"/>
      <c r="HDP192" s="5"/>
      <c r="HDQ192" s="5"/>
      <c r="HDR192" s="5"/>
      <c r="HDS192" s="5"/>
      <c r="HDT192" s="5"/>
      <c r="HDU192" s="5"/>
      <c r="HDV192" s="5"/>
      <c r="HDW192" s="5"/>
      <c r="HDX192" s="5"/>
      <c r="HDY192" s="5"/>
      <c r="HDZ192" s="5"/>
      <c r="HEA192" s="5"/>
      <c r="HEB192" s="5"/>
      <c r="HEC192" s="5"/>
      <c r="HED192" s="5"/>
      <c r="HEE192" s="5"/>
      <c r="HEF192" s="5"/>
      <c r="HEG192" s="5"/>
      <c r="HEH192" s="5"/>
      <c r="HEI192" s="5"/>
      <c r="HEJ192" s="5"/>
      <c r="HEK192" s="5"/>
      <c r="HEL192" s="5"/>
      <c r="HEM192" s="5"/>
      <c r="HEN192" s="5"/>
      <c r="HEO192" s="5"/>
      <c r="HEP192" s="5"/>
      <c r="HEQ192" s="5"/>
      <c r="HER192" s="5"/>
      <c r="HES192" s="5"/>
      <c r="HET192" s="5"/>
      <c r="HEU192" s="5"/>
      <c r="HEV192" s="5"/>
      <c r="HEW192" s="5"/>
      <c r="HEX192" s="5"/>
      <c r="HEY192" s="5"/>
      <c r="HEZ192" s="5"/>
      <c r="HFA192" s="5"/>
      <c r="HFB192" s="5"/>
      <c r="HFC192" s="5"/>
      <c r="HFD192" s="5"/>
      <c r="HFE192" s="5"/>
      <c r="HFF192" s="5"/>
      <c r="HFG192" s="5"/>
      <c r="HFH192" s="5"/>
      <c r="HFI192" s="5"/>
      <c r="HFJ192" s="5"/>
      <c r="HFK192" s="5"/>
      <c r="HFL192" s="5"/>
      <c r="HFM192" s="5"/>
      <c r="HFN192" s="5"/>
      <c r="HFO192" s="5"/>
      <c r="HFP192" s="5"/>
      <c r="HFQ192" s="5"/>
      <c r="HFR192" s="5"/>
      <c r="HFS192" s="5"/>
      <c r="HFT192" s="5"/>
      <c r="HFU192" s="5"/>
      <c r="HFV192" s="5"/>
      <c r="HFW192" s="5"/>
      <c r="HFX192" s="5"/>
      <c r="HFY192" s="5"/>
      <c r="HFZ192" s="5"/>
      <c r="HGA192" s="5"/>
      <c r="HGB192" s="5"/>
      <c r="HGC192" s="5"/>
      <c r="HGD192" s="5"/>
      <c r="HGE192" s="5"/>
      <c r="HGF192" s="5"/>
      <c r="HGG192" s="5"/>
      <c r="HGH192" s="5"/>
      <c r="HGI192" s="5"/>
      <c r="HGJ192" s="5"/>
      <c r="HGK192" s="5"/>
      <c r="HGL192" s="5"/>
      <c r="HGM192" s="5"/>
      <c r="HGN192" s="5"/>
      <c r="HGO192" s="5"/>
      <c r="HGP192" s="5"/>
      <c r="HGQ192" s="5"/>
      <c r="HGR192" s="5"/>
      <c r="HGS192" s="5"/>
      <c r="HGT192" s="5"/>
      <c r="HGU192" s="5"/>
      <c r="HGV192" s="5"/>
      <c r="HGW192" s="5"/>
      <c r="HGX192" s="5"/>
      <c r="HGY192" s="5"/>
      <c r="HGZ192" s="5"/>
      <c r="HHA192" s="5"/>
      <c r="HHB192" s="5"/>
      <c r="HHC192" s="5"/>
      <c r="HHD192" s="5"/>
      <c r="HHE192" s="5"/>
      <c r="HHF192" s="5"/>
      <c r="HHG192" s="5"/>
      <c r="HHH192" s="5"/>
      <c r="HHI192" s="5"/>
      <c r="HHJ192" s="5"/>
      <c r="HHK192" s="5"/>
      <c r="HHL192" s="5"/>
      <c r="HHM192" s="5"/>
      <c r="HHN192" s="5"/>
      <c r="HHO192" s="5"/>
      <c r="HHP192" s="5"/>
      <c r="HHQ192" s="5"/>
      <c r="HHR192" s="5"/>
      <c r="HHS192" s="5"/>
      <c r="HHT192" s="5"/>
      <c r="HHU192" s="5"/>
      <c r="HHV192" s="5"/>
      <c r="HHW192" s="5"/>
      <c r="HHX192" s="5"/>
      <c r="HHY192" s="5"/>
      <c r="HHZ192" s="5"/>
      <c r="HIA192" s="5"/>
      <c r="HIB192" s="5"/>
      <c r="HIC192" s="5"/>
      <c r="HID192" s="5"/>
      <c r="HIE192" s="5"/>
      <c r="HIF192" s="5"/>
      <c r="HIG192" s="5"/>
      <c r="HIH192" s="5"/>
      <c r="HII192" s="5"/>
      <c r="HIJ192" s="5"/>
      <c r="HIK192" s="5"/>
      <c r="HIL192" s="5"/>
      <c r="HIM192" s="5"/>
      <c r="HIN192" s="5"/>
      <c r="HIO192" s="5"/>
      <c r="HIP192" s="5"/>
      <c r="HIQ192" s="5"/>
      <c r="HIR192" s="5"/>
      <c r="HIS192" s="5"/>
      <c r="HIT192" s="5"/>
      <c r="HIU192" s="5"/>
      <c r="HIV192" s="5"/>
      <c r="HIW192" s="5"/>
      <c r="HIX192" s="5"/>
      <c r="HIY192" s="5"/>
      <c r="HIZ192" s="5"/>
      <c r="HJA192" s="5"/>
      <c r="HJB192" s="5"/>
      <c r="HJC192" s="5"/>
      <c r="HJD192" s="5"/>
      <c r="HJE192" s="5"/>
      <c r="HJF192" s="5"/>
      <c r="HJG192" s="5"/>
      <c r="HJH192" s="5"/>
      <c r="HJI192" s="5"/>
      <c r="HJJ192" s="5"/>
      <c r="HJK192" s="5"/>
      <c r="HJL192" s="5"/>
      <c r="HJM192" s="5"/>
      <c r="HJN192" s="5"/>
      <c r="HJO192" s="5"/>
      <c r="HJP192" s="5"/>
      <c r="HJQ192" s="5"/>
      <c r="HJR192" s="5"/>
      <c r="HJS192" s="5"/>
      <c r="HJT192" s="5"/>
      <c r="HJU192" s="5"/>
      <c r="HJV192" s="5"/>
      <c r="HJW192" s="5"/>
      <c r="HJX192" s="5"/>
      <c r="HJY192" s="5"/>
      <c r="HJZ192" s="5"/>
      <c r="HKA192" s="5"/>
      <c r="HKB192" s="5"/>
      <c r="HKC192" s="5"/>
      <c r="HKD192" s="5"/>
      <c r="HKE192" s="5"/>
      <c r="HKF192" s="5"/>
      <c r="HKG192" s="5"/>
      <c r="HKH192" s="5"/>
      <c r="HKI192" s="5"/>
      <c r="HKJ192" s="5"/>
      <c r="HKK192" s="5"/>
      <c r="HKL192" s="5"/>
      <c r="HKM192" s="5"/>
      <c r="HKN192" s="5"/>
      <c r="HKO192" s="5"/>
      <c r="HKP192" s="5"/>
      <c r="HKQ192" s="5"/>
      <c r="HKR192" s="5"/>
      <c r="HKS192" s="5"/>
      <c r="HKT192" s="5"/>
      <c r="HKU192" s="5"/>
      <c r="HKV192" s="5"/>
      <c r="HKW192" s="5"/>
      <c r="HKX192" s="5"/>
      <c r="HKY192" s="5"/>
      <c r="HKZ192" s="5"/>
      <c r="HLA192" s="5"/>
      <c r="HLB192" s="5"/>
      <c r="HLC192" s="5"/>
      <c r="HLD192" s="5"/>
      <c r="HLE192" s="5"/>
      <c r="HLF192" s="5"/>
      <c r="HLG192" s="5"/>
      <c r="HLH192" s="5"/>
      <c r="HLI192" s="5"/>
      <c r="HLJ192" s="5"/>
      <c r="HLK192" s="5"/>
      <c r="HLL192" s="5"/>
      <c r="HLM192" s="5"/>
      <c r="HLN192" s="5"/>
      <c r="HLO192" s="5"/>
      <c r="HLP192" s="5"/>
      <c r="HLQ192" s="5"/>
      <c r="HLR192" s="5"/>
      <c r="HLS192" s="5"/>
      <c r="HLT192" s="5"/>
      <c r="HLU192" s="5"/>
      <c r="HLV192" s="5"/>
      <c r="HLW192" s="5"/>
      <c r="HLX192" s="5"/>
      <c r="HLY192" s="5"/>
      <c r="HLZ192" s="5"/>
      <c r="HMA192" s="5"/>
      <c r="HMB192" s="5"/>
      <c r="HMC192" s="5"/>
      <c r="HMD192" s="5"/>
      <c r="HME192" s="5"/>
      <c r="HMF192" s="5"/>
      <c r="HMG192" s="5"/>
      <c r="HMH192" s="5"/>
      <c r="HMI192" s="5"/>
      <c r="HMJ192" s="5"/>
      <c r="HMK192" s="5"/>
      <c r="HML192" s="5"/>
      <c r="HMM192" s="5"/>
      <c r="HMN192" s="5"/>
      <c r="HMO192" s="5"/>
      <c r="HMP192" s="5"/>
      <c r="HMQ192" s="5"/>
      <c r="HMR192" s="5"/>
      <c r="HMS192" s="5"/>
      <c r="HMT192" s="5"/>
      <c r="HMU192" s="5"/>
      <c r="HMV192" s="5"/>
      <c r="HMW192" s="5"/>
      <c r="HMX192" s="5"/>
      <c r="HMY192" s="5"/>
      <c r="HMZ192" s="5"/>
      <c r="HNA192" s="5"/>
      <c r="HNB192" s="5"/>
      <c r="HNC192" s="5"/>
      <c r="HND192" s="5"/>
      <c r="HNE192" s="5"/>
      <c r="HNF192" s="5"/>
      <c r="HNG192" s="5"/>
      <c r="HNH192" s="5"/>
      <c r="HNI192" s="5"/>
      <c r="HNJ192" s="5"/>
      <c r="HNK192" s="5"/>
      <c r="HNL192" s="5"/>
      <c r="HNM192" s="5"/>
      <c r="HNN192" s="5"/>
      <c r="HNO192" s="5"/>
      <c r="HNP192" s="5"/>
      <c r="HNQ192" s="5"/>
      <c r="HNR192" s="5"/>
      <c r="HNS192" s="5"/>
      <c r="HNT192" s="5"/>
      <c r="HNU192" s="5"/>
      <c r="HNV192" s="5"/>
      <c r="HNW192" s="5"/>
      <c r="HNX192" s="5"/>
      <c r="HNY192" s="5"/>
      <c r="HNZ192" s="5"/>
      <c r="HOA192" s="5"/>
      <c r="HOB192" s="5"/>
      <c r="HOC192" s="5"/>
      <c r="HOD192" s="5"/>
      <c r="HOE192" s="5"/>
      <c r="HOF192" s="5"/>
      <c r="HOG192" s="5"/>
      <c r="HOH192" s="5"/>
      <c r="HOI192" s="5"/>
      <c r="HOJ192" s="5"/>
      <c r="HOK192" s="5"/>
      <c r="HOL192" s="5"/>
      <c r="HOM192" s="5"/>
      <c r="HON192" s="5"/>
      <c r="HOO192" s="5"/>
      <c r="HOP192" s="5"/>
      <c r="HOQ192" s="5"/>
      <c r="HOR192" s="5"/>
      <c r="HOS192" s="5"/>
      <c r="HOT192" s="5"/>
      <c r="HOU192" s="5"/>
      <c r="HOV192" s="5"/>
      <c r="HOW192" s="5"/>
      <c r="HOX192" s="5"/>
      <c r="HOY192" s="5"/>
      <c r="HOZ192" s="5"/>
      <c r="HPA192" s="5"/>
      <c r="HPB192" s="5"/>
      <c r="HPC192" s="5"/>
      <c r="HPD192" s="5"/>
      <c r="HPE192" s="5"/>
      <c r="HPF192" s="5"/>
      <c r="HPG192" s="5"/>
      <c r="HPH192" s="5"/>
      <c r="HPI192" s="5"/>
      <c r="HPJ192" s="5"/>
      <c r="HPK192" s="5"/>
      <c r="HPL192" s="5"/>
      <c r="HPM192" s="5"/>
      <c r="HPN192" s="5"/>
      <c r="HPO192" s="5"/>
      <c r="HPP192" s="5"/>
      <c r="HPQ192" s="5"/>
      <c r="HPR192" s="5"/>
      <c r="HPS192" s="5"/>
      <c r="HPT192" s="5"/>
      <c r="HPU192" s="5"/>
      <c r="HPV192" s="5"/>
      <c r="HPW192" s="5"/>
      <c r="HPX192" s="5"/>
      <c r="HPY192" s="5"/>
      <c r="HPZ192" s="5"/>
      <c r="HQA192" s="5"/>
      <c r="HQB192" s="5"/>
      <c r="HQC192" s="5"/>
      <c r="HQD192" s="5"/>
      <c r="HQE192" s="5"/>
      <c r="HQF192" s="5"/>
      <c r="HQG192" s="5"/>
      <c r="HQH192" s="5"/>
      <c r="HQI192" s="5"/>
      <c r="HQJ192" s="5"/>
      <c r="HQK192" s="5"/>
      <c r="HQL192" s="5"/>
      <c r="HQM192" s="5"/>
      <c r="HQN192" s="5"/>
      <c r="HQO192" s="5"/>
      <c r="HQP192" s="5"/>
      <c r="HQQ192" s="5"/>
      <c r="HQR192" s="5"/>
      <c r="HQS192" s="5"/>
      <c r="HQT192" s="5"/>
      <c r="HQU192" s="5"/>
      <c r="HQV192" s="5"/>
      <c r="HQW192" s="5"/>
      <c r="HQX192" s="5"/>
      <c r="HQY192" s="5"/>
      <c r="HQZ192" s="5"/>
      <c r="HRA192" s="5"/>
      <c r="HRB192" s="5"/>
      <c r="HRC192" s="5"/>
      <c r="HRD192" s="5"/>
      <c r="HRE192" s="5"/>
      <c r="HRF192" s="5"/>
      <c r="HRG192" s="5"/>
      <c r="HRH192" s="5"/>
      <c r="HRI192" s="5"/>
      <c r="HRJ192" s="5"/>
      <c r="HRK192" s="5"/>
      <c r="HRL192" s="5"/>
      <c r="HRM192" s="5"/>
      <c r="HRN192" s="5"/>
      <c r="HRO192" s="5"/>
      <c r="HRP192" s="5"/>
      <c r="HRQ192" s="5"/>
      <c r="HRR192" s="5"/>
      <c r="HRS192" s="5"/>
      <c r="HRT192" s="5"/>
      <c r="HRU192" s="5"/>
      <c r="HRV192" s="5"/>
      <c r="HRW192" s="5"/>
      <c r="HRX192" s="5"/>
      <c r="HRY192" s="5"/>
      <c r="HRZ192" s="5"/>
      <c r="HSA192" s="5"/>
      <c r="HSB192" s="5"/>
      <c r="HSC192" s="5"/>
      <c r="HSD192" s="5"/>
      <c r="HSE192" s="5"/>
      <c r="HSF192" s="5"/>
      <c r="HSG192" s="5"/>
      <c r="HSH192" s="5"/>
      <c r="HSI192" s="5"/>
      <c r="HSJ192" s="5"/>
      <c r="HSK192" s="5"/>
      <c r="HSL192" s="5"/>
      <c r="HSM192" s="5"/>
      <c r="HSN192" s="5"/>
      <c r="HSO192" s="5"/>
      <c r="HSP192" s="5"/>
      <c r="HSQ192" s="5"/>
      <c r="HSR192" s="5"/>
      <c r="HSS192" s="5"/>
      <c r="HST192" s="5"/>
      <c r="HSU192" s="5"/>
      <c r="HSV192" s="5"/>
      <c r="HSW192" s="5"/>
      <c r="HSX192" s="5"/>
      <c r="HSY192" s="5"/>
      <c r="HSZ192" s="5"/>
      <c r="HTA192" s="5"/>
      <c r="HTB192" s="5"/>
      <c r="HTC192" s="5"/>
      <c r="HTD192" s="5"/>
      <c r="HTE192" s="5"/>
      <c r="HTF192" s="5"/>
      <c r="HTG192" s="5"/>
      <c r="HTH192" s="5"/>
      <c r="HTI192" s="5"/>
      <c r="HTJ192" s="5"/>
      <c r="HTK192" s="5"/>
      <c r="HTL192" s="5"/>
      <c r="HTM192" s="5"/>
      <c r="HTN192" s="5"/>
      <c r="HTO192" s="5"/>
      <c r="HTP192" s="5"/>
      <c r="HTQ192" s="5"/>
      <c r="HTR192" s="5"/>
      <c r="HTS192" s="5"/>
      <c r="HTT192" s="5"/>
      <c r="HTU192" s="5"/>
      <c r="HTV192" s="5"/>
      <c r="HTW192" s="5"/>
      <c r="HTX192" s="5"/>
      <c r="HTY192" s="5"/>
      <c r="HTZ192" s="5"/>
      <c r="HUA192" s="5"/>
      <c r="HUB192" s="5"/>
      <c r="HUC192" s="5"/>
      <c r="HUD192" s="5"/>
      <c r="HUE192" s="5"/>
      <c r="HUF192" s="5"/>
      <c r="HUG192" s="5"/>
      <c r="HUH192" s="5"/>
      <c r="HUI192" s="5"/>
      <c r="HUJ192" s="5"/>
      <c r="HUK192" s="5"/>
      <c r="HUL192" s="5"/>
      <c r="HUM192" s="5"/>
      <c r="HUN192" s="5"/>
      <c r="HUO192" s="5"/>
      <c r="HUP192" s="5"/>
      <c r="HUQ192" s="5"/>
      <c r="HUR192" s="5"/>
      <c r="HUS192" s="5"/>
      <c r="HUT192" s="5"/>
      <c r="HUU192" s="5"/>
      <c r="HUV192" s="5"/>
      <c r="HUW192" s="5"/>
      <c r="HUX192" s="5"/>
      <c r="HUY192" s="5"/>
      <c r="HUZ192" s="5"/>
      <c r="HVA192" s="5"/>
      <c r="HVB192" s="5"/>
      <c r="HVC192" s="5"/>
      <c r="HVD192" s="5"/>
      <c r="HVE192" s="5"/>
      <c r="HVF192" s="5"/>
      <c r="HVG192" s="5"/>
      <c r="HVH192" s="5"/>
      <c r="HVI192" s="5"/>
      <c r="HVJ192" s="5"/>
      <c r="HVK192" s="5"/>
      <c r="HVL192" s="5"/>
      <c r="HVM192" s="5"/>
      <c r="HVN192" s="5"/>
      <c r="HVO192" s="5"/>
      <c r="HVP192" s="5"/>
      <c r="HVQ192" s="5"/>
      <c r="HVR192" s="5"/>
      <c r="HVS192" s="5"/>
      <c r="HVT192" s="5"/>
      <c r="HVU192" s="5"/>
      <c r="HVV192" s="5"/>
      <c r="HVW192" s="5"/>
      <c r="HVX192" s="5"/>
      <c r="HVY192" s="5"/>
      <c r="HVZ192" s="5"/>
      <c r="HWA192" s="5"/>
      <c r="HWB192" s="5"/>
      <c r="HWC192" s="5"/>
      <c r="HWD192" s="5"/>
      <c r="HWE192" s="5"/>
      <c r="HWF192" s="5"/>
      <c r="HWG192" s="5"/>
      <c r="HWH192" s="5"/>
      <c r="HWI192" s="5"/>
      <c r="HWJ192" s="5"/>
      <c r="HWK192" s="5"/>
      <c r="HWL192" s="5"/>
      <c r="HWM192" s="5"/>
      <c r="HWN192" s="5"/>
      <c r="HWO192" s="5"/>
      <c r="HWP192" s="5"/>
      <c r="HWQ192" s="5"/>
      <c r="HWR192" s="5"/>
      <c r="HWS192" s="5"/>
      <c r="HWT192" s="5"/>
      <c r="HWU192" s="5"/>
      <c r="HWV192" s="5"/>
      <c r="HWW192" s="5"/>
      <c r="HWX192" s="5"/>
      <c r="HWY192" s="5"/>
      <c r="HWZ192" s="5"/>
      <c r="HXA192" s="5"/>
      <c r="HXB192" s="5"/>
      <c r="HXC192" s="5"/>
      <c r="HXD192" s="5"/>
      <c r="HXE192" s="5"/>
      <c r="HXF192" s="5"/>
      <c r="HXG192" s="5"/>
      <c r="HXH192" s="5"/>
      <c r="HXI192" s="5"/>
      <c r="HXJ192" s="5"/>
      <c r="HXK192" s="5"/>
      <c r="HXL192" s="5"/>
      <c r="HXM192" s="5"/>
      <c r="HXN192" s="5"/>
      <c r="HXO192" s="5"/>
      <c r="HXP192" s="5"/>
      <c r="HXQ192" s="5"/>
      <c r="HXR192" s="5"/>
      <c r="HXS192" s="5"/>
      <c r="HXT192" s="5"/>
      <c r="HXU192" s="5"/>
      <c r="HXV192" s="5"/>
      <c r="HXW192" s="5"/>
      <c r="HXX192" s="5"/>
      <c r="HXY192" s="5"/>
      <c r="HXZ192" s="5"/>
      <c r="HYA192" s="5"/>
      <c r="HYB192" s="5"/>
      <c r="HYC192" s="5"/>
      <c r="HYD192" s="5"/>
      <c r="HYE192" s="5"/>
      <c r="HYF192" s="5"/>
      <c r="HYG192" s="5"/>
      <c r="HYH192" s="5"/>
      <c r="HYI192" s="5"/>
      <c r="HYJ192" s="5"/>
      <c r="HYK192" s="5"/>
      <c r="HYL192" s="5"/>
      <c r="HYM192" s="5"/>
      <c r="HYN192" s="5"/>
      <c r="HYO192" s="5"/>
      <c r="HYP192" s="5"/>
      <c r="HYQ192" s="5"/>
      <c r="HYR192" s="5"/>
      <c r="HYS192" s="5"/>
      <c r="HYT192" s="5"/>
      <c r="HYU192" s="5"/>
      <c r="HYV192" s="5"/>
      <c r="HYW192" s="5"/>
      <c r="HYX192" s="5"/>
      <c r="HYY192" s="5"/>
      <c r="HYZ192" s="5"/>
      <c r="HZA192" s="5"/>
      <c r="HZB192" s="5"/>
      <c r="HZC192" s="5"/>
      <c r="HZD192" s="5"/>
      <c r="HZE192" s="5"/>
      <c r="HZF192" s="5"/>
      <c r="HZG192" s="5"/>
      <c r="HZH192" s="5"/>
      <c r="HZI192" s="5"/>
      <c r="HZJ192" s="5"/>
      <c r="HZK192" s="5"/>
      <c r="HZL192" s="5"/>
      <c r="HZM192" s="5"/>
      <c r="HZN192" s="5"/>
      <c r="HZO192" s="5"/>
      <c r="HZP192" s="5"/>
      <c r="HZQ192" s="5"/>
      <c r="HZR192" s="5"/>
      <c r="HZS192" s="5"/>
      <c r="HZT192" s="5"/>
      <c r="HZU192" s="5"/>
      <c r="HZV192" s="5"/>
      <c r="HZW192" s="5"/>
      <c r="HZX192" s="5"/>
      <c r="HZY192" s="5"/>
      <c r="HZZ192" s="5"/>
      <c r="IAA192" s="5"/>
      <c r="IAB192" s="5"/>
      <c r="IAC192" s="5"/>
      <c r="IAD192" s="5"/>
      <c r="IAE192" s="5"/>
      <c r="IAF192" s="5"/>
      <c r="IAG192" s="5"/>
      <c r="IAH192" s="5"/>
      <c r="IAI192" s="5"/>
      <c r="IAJ192" s="5"/>
      <c r="IAK192" s="5"/>
      <c r="IAL192" s="5"/>
      <c r="IAM192" s="5"/>
      <c r="IAN192" s="5"/>
      <c r="IAO192" s="5"/>
      <c r="IAP192" s="5"/>
      <c r="IAQ192" s="5"/>
      <c r="IAR192" s="5"/>
      <c r="IAS192" s="5"/>
      <c r="IAT192" s="5"/>
      <c r="IAU192" s="5"/>
      <c r="IAV192" s="5"/>
      <c r="IAW192" s="5"/>
      <c r="IAX192" s="5"/>
      <c r="IAY192" s="5"/>
      <c r="IAZ192" s="5"/>
      <c r="IBA192" s="5"/>
      <c r="IBB192" s="5"/>
      <c r="IBC192" s="5"/>
      <c r="IBD192" s="5"/>
      <c r="IBE192" s="5"/>
      <c r="IBF192" s="5"/>
      <c r="IBG192" s="5"/>
      <c r="IBH192" s="5"/>
      <c r="IBI192" s="5"/>
      <c r="IBJ192" s="5"/>
      <c r="IBK192" s="5"/>
      <c r="IBL192" s="5"/>
      <c r="IBM192" s="5"/>
      <c r="IBN192" s="5"/>
      <c r="IBO192" s="5"/>
      <c r="IBP192" s="5"/>
      <c r="IBQ192" s="5"/>
      <c r="IBR192" s="5"/>
      <c r="IBS192" s="5"/>
      <c r="IBT192" s="5"/>
      <c r="IBU192" s="5"/>
      <c r="IBV192" s="5"/>
      <c r="IBW192" s="5"/>
      <c r="IBX192" s="5"/>
      <c r="IBY192" s="5"/>
      <c r="IBZ192" s="5"/>
      <c r="ICA192" s="5"/>
      <c r="ICB192" s="5"/>
      <c r="ICC192" s="5"/>
      <c r="ICD192" s="5"/>
      <c r="ICE192" s="5"/>
      <c r="ICF192" s="5"/>
      <c r="ICG192" s="5"/>
      <c r="ICH192" s="5"/>
      <c r="ICI192" s="5"/>
      <c r="ICJ192" s="5"/>
      <c r="ICK192" s="5"/>
      <c r="ICL192" s="5"/>
      <c r="ICM192" s="5"/>
      <c r="ICN192" s="5"/>
      <c r="ICO192" s="5"/>
      <c r="ICP192" s="5"/>
      <c r="ICQ192" s="5"/>
      <c r="ICR192" s="5"/>
      <c r="ICS192" s="5"/>
      <c r="ICT192" s="5"/>
      <c r="ICU192" s="5"/>
      <c r="ICV192" s="5"/>
      <c r="ICW192" s="5"/>
      <c r="ICX192" s="5"/>
      <c r="ICY192" s="5"/>
      <c r="ICZ192" s="5"/>
      <c r="IDA192" s="5"/>
      <c r="IDB192" s="5"/>
      <c r="IDC192" s="5"/>
      <c r="IDD192" s="5"/>
      <c r="IDE192" s="5"/>
      <c r="IDF192" s="5"/>
      <c r="IDG192" s="5"/>
      <c r="IDH192" s="5"/>
      <c r="IDI192" s="5"/>
      <c r="IDJ192" s="5"/>
      <c r="IDK192" s="5"/>
      <c r="IDL192" s="5"/>
      <c r="IDM192" s="5"/>
      <c r="IDN192" s="5"/>
      <c r="IDO192" s="5"/>
      <c r="IDP192" s="5"/>
      <c r="IDQ192" s="5"/>
      <c r="IDR192" s="5"/>
      <c r="IDS192" s="5"/>
      <c r="IDT192" s="5"/>
      <c r="IDU192" s="5"/>
      <c r="IDV192" s="5"/>
      <c r="IDW192" s="5"/>
      <c r="IDX192" s="5"/>
      <c r="IDY192" s="5"/>
      <c r="IDZ192" s="5"/>
      <c r="IEA192" s="5"/>
      <c r="IEB192" s="5"/>
      <c r="IEC192" s="5"/>
      <c r="IED192" s="5"/>
      <c r="IEE192" s="5"/>
      <c r="IEF192" s="5"/>
      <c r="IEG192" s="5"/>
      <c r="IEH192" s="5"/>
      <c r="IEI192" s="5"/>
      <c r="IEJ192" s="5"/>
      <c r="IEK192" s="5"/>
      <c r="IEL192" s="5"/>
      <c r="IEM192" s="5"/>
      <c r="IEN192" s="5"/>
      <c r="IEO192" s="5"/>
      <c r="IEP192" s="5"/>
      <c r="IEQ192" s="5"/>
      <c r="IER192" s="5"/>
      <c r="IES192" s="5"/>
      <c r="IET192" s="5"/>
      <c r="IEU192" s="5"/>
      <c r="IEV192" s="5"/>
      <c r="IEW192" s="5"/>
      <c r="IEX192" s="5"/>
      <c r="IEY192" s="5"/>
      <c r="IEZ192" s="5"/>
      <c r="IFA192" s="5"/>
      <c r="IFB192" s="5"/>
      <c r="IFC192" s="5"/>
      <c r="IFD192" s="5"/>
      <c r="IFE192" s="5"/>
      <c r="IFF192" s="5"/>
      <c r="IFG192" s="5"/>
      <c r="IFH192" s="5"/>
      <c r="IFI192" s="5"/>
      <c r="IFJ192" s="5"/>
      <c r="IFK192" s="5"/>
      <c r="IFL192" s="5"/>
      <c r="IFM192" s="5"/>
      <c r="IFN192" s="5"/>
      <c r="IFO192" s="5"/>
      <c r="IFP192" s="5"/>
      <c r="IFQ192" s="5"/>
      <c r="IFR192" s="5"/>
      <c r="IFS192" s="5"/>
      <c r="IFT192" s="5"/>
      <c r="IFU192" s="5"/>
      <c r="IFV192" s="5"/>
      <c r="IFW192" s="5"/>
      <c r="IFX192" s="5"/>
      <c r="IFY192" s="5"/>
      <c r="IFZ192" s="5"/>
      <c r="IGA192" s="5"/>
      <c r="IGB192" s="5"/>
      <c r="IGC192" s="5"/>
      <c r="IGD192" s="5"/>
      <c r="IGE192" s="5"/>
      <c r="IGF192" s="5"/>
      <c r="IGG192" s="5"/>
      <c r="IGH192" s="5"/>
      <c r="IGI192" s="5"/>
      <c r="IGJ192" s="5"/>
      <c r="IGK192" s="5"/>
      <c r="IGL192" s="5"/>
      <c r="IGM192" s="5"/>
      <c r="IGN192" s="5"/>
      <c r="IGO192" s="5"/>
      <c r="IGP192" s="5"/>
      <c r="IGQ192" s="5"/>
      <c r="IGR192" s="5"/>
      <c r="IGS192" s="5"/>
      <c r="IGT192" s="5"/>
      <c r="IGU192" s="5"/>
      <c r="IGV192" s="5"/>
      <c r="IGW192" s="5"/>
      <c r="IGX192" s="5"/>
      <c r="IGY192" s="5"/>
      <c r="IGZ192" s="5"/>
      <c r="IHA192" s="5"/>
      <c r="IHB192" s="5"/>
      <c r="IHC192" s="5"/>
      <c r="IHD192" s="5"/>
      <c r="IHE192" s="5"/>
      <c r="IHF192" s="5"/>
      <c r="IHG192" s="5"/>
      <c r="IHH192" s="5"/>
      <c r="IHI192" s="5"/>
      <c r="IHJ192" s="5"/>
      <c r="IHK192" s="5"/>
      <c r="IHL192" s="5"/>
      <c r="IHM192" s="5"/>
      <c r="IHN192" s="5"/>
      <c r="IHO192" s="5"/>
      <c r="IHP192" s="5"/>
      <c r="IHQ192" s="5"/>
      <c r="IHR192" s="5"/>
      <c r="IHS192" s="5"/>
      <c r="IHT192" s="5"/>
      <c r="IHU192" s="5"/>
      <c r="IHV192" s="5"/>
      <c r="IHW192" s="5"/>
      <c r="IHX192" s="5"/>
      <c r="IHY192" s="5"/>
      <c r="IHZ192" s="5"/>
      <c r="IIA192" s="5"/>
      <c r="IIB192" s="5"/>
      <c r="IIC192" s="5"/>
      <c r="IID192" s="5"/>
      <c r="IIE192" s="5"/>
      <c r="IIF192" s="5"/>
      <c r="IIG192" s="5"/>
      <c r="IIH192" s="5"/>
      <c r="III192" s="5"/>
      <c r="IIJ192" s="5"/>
      <c r="IIK192" s="5"/>
      <c r="IIL192" s="5"/>
      <c r="IIM192" s="5"/>
      <c r="IIN192" s="5"/>
      <c r="IIO192" s="5"/>
      <c r="IIP192" s="5"/>
      <c r="IIQ192" s="5"/>
      <c r="IIR192" s="5"/>
      <c r="IIS192" s="5"/>
      <c r="IIT192" s="5"/>
      <c r="IIU192" s="5"/>
      <c r="IIV192" s="5"/>
      <c r="IIW192" s="5"/>
      <c r="IIX192" s="5"/>
      <c r="IIY192" s="5"/>
      <c r="IIZ192" s="5"/>
      <c r="IJA192" s="5"/>
      <c r="IJB192" s="5"/>
      <c r="IJC192" s="5"/>
      <c r="IJD192" s="5"/>
      <c r="IJE192" s="5"/>
      <c r="IJF192" s="5"/>
      <c r="IJG192" s="5"/>
      <c r="IJH192" s="5"/>
      <c r="IJI192" s="5"/>
      <c r="IJJ192" s="5"/>
      <c r="IJK192" s="5"/>
      <c r="IJL192" s="5"/>
      <c r="IJM192" s="5"/>
      <c r="IJN192" s="5"/>
      <c r="IJO192" s="5"/>
      <c r="IJP192" s="5"/>
      <c r="IJQ192" s="5"/>
      <c r="IJR192" s="5"/>
      <c r="IJS192" s="5"/>
      <c r="IJT192" s="5"/>
      <c r="IJU192" s="5"/>
      <c r="IJV192" s="5"/>
      <c r="IJW192" s="5"/>
      <c r="IJX192" s="5"/>
      <c r="IJY192" s="5"/>
      <c r="IJZ192" s="5"/>
      <c r="IKA192" s="5"/>
      <c r="IKB192" s="5"/>
      <c r="IKC192" s="5"/>
      <c r="IKD192" s="5"/>
      <c r="IKE192" s="5"/>
      <c r="IKF192" s="5"/>
      <c r="IKG192" s="5"/>
      <c r="IKH192" s="5"/>
      <c r="IKI192" s="5"/>
      <c r="IKJ192" s="5"/>
      <c r="IKK192" s="5"/>
      <c r="IKL192" s="5"/>
      <c r="IKM192" s="5"/>
      <c r="IKN192" s="5"/>
      <c r="IKO192" s="5"/>
      <c r="IKP192" s="5"/>
      <c r="IKQ192" s="5"/>
      <c r="IKR192" s="5"/>
      <c r="IKS192" s="5"/>
      <c r="IKT192" s="5"/>
      <c r="IKU192" s="5"/>
      <c r="IKV192" s="5"/>
      <c r="IKW192" s="5"/>
      <c r="IKX192" s="5"/>
      <c r="IKY192" s="5"/>
      <c r="IKZ192" s="5"/>
      <c r="ILA192" s="5"/>
      <c r="ILB192" s="5"/>
      <c r="ILC192" s="5"/>
      <c r="ILD192" s="5"/>
      <c r="ILE192" s="5"/>
      <c r="ILF192" s="5"/>
      <c r="ILG192" s="5"/>
      <c r="ILH192" s="5"/>
      <c r="ILI192" s="5"/>
      <c r="ILJ192" s="5"/>
      <c r="ILK192" s="5"/>
      <c r="ILL192" s="5"/>
      <c r="ILM192" s="5"/>
      <c r="ILN192" s="5"/>
      <c r="ILO192" s="5"/>
      <c r="ILP192" s="5"/>
      <c r="ILQ192" s="5"/>
      <c r="ILR192" s="5"/>
      <c r="ILS192" s="5"/>
      <c r="ILT192" s="5"/>
      <c r="ILU192" s="5"/>
      <c r="ILV192" s="5"/>
      <c r="ILW192" s="5"/>
      <c r="ILX192" s="5"/>
      <c r="ILY192" s="5"/>
      <c r="ILZ192" s="5"/>
      <c r="IMA192" s="5"/>
      <c r="IMB192" s="5"/>
      <c r="IMC192" s="5"/>
      <c r="IMD192" s="5"/>
      <c r="IME192" s="5"/>
      <c r="IMF192" s="5"/>
      <c r="IMG192" s="5"/>
      <c r="IMH192" s="5"/>
      <c r="IMI192" s="5"/>
      <c r="IMJ192" s="5"/>
      <c r="IMK192" s="5"/>
      <c r="IML192" s="5"/>
      <c r="IMM192" s="5"/>
      <c r="IMN192" s="5"/>
      <c r="IMO192" s="5"/>
      <c r="IMP192" s="5"/>
      <c r="IMQ192" s="5"/>
      <c r="IMR192" s="5"/>
      <c r="IMS192" s="5"/>
      <c r="IMT192" s="5"/>
      <c r="IMU192" s="5"/>
      <c r="IMV192" s="5"/>
      <c r="IMW192" s="5"/>
      <c r="IMX192" s="5"/>
      <c r="IMY192" s="5"/>
      <c r="IMZ192" s="5"/>
      <c r="INA192" s="5"/>
      <c r="INB192" s="5"/>
      <c r="INC192" s="5"/>
      <c r="IND192" s="5"/>
      <c r="INE192" s="5"/>
      <c r="INF192" s="5"/>
      <c r="ING192" s="5"/>
      <c r="INH192" s="5"/>
      <c r="INI192" s="5"/>
      <c r="INJ192" s="5"/>
      <c r="INK192" s="5"/>
      <c r="INL192" s="5"/>
      <c r="INM192" s="5"/>
      <c r="INN192" s="5"/>
      <c r="INO192" s="5"/>
      <c r="INP192" s="5"/>
      <c r="INQ192" s="5"/>
      <c r="INR192" s="5"/>
      <c r="INS192" s="5"/>
      <c r="INT192" s="5"/>
      <c r="INU192" s="5"/>
      <c r="INV192" s="5"/>
      <c r="INW192" s="5"/>
      <c r="INX192" s="5"/>
      <c r="INY192" s="5"/>
      <c r="INZ192" s="5"/>
      <c r="IOA192" s="5"/>
      <c r="IOB192" s="5"/>
      <c r="IOC192" s="5"/>
      <c r="IOD192" s="5"/>
      <c r="IOE192" s="5"/>
      <c r="IOF192" s="5"/>
      <c r="IOG192" s="5"/>
      <c r="IOH192" s="5"/>
      <c r="IOI192" s="5"/>
      <c r="IOJ192" s="5"/>
      <c r="IOK192" s="5"/>
      <c r="IOL192" s="5"/>
      <c r="IOM192" s="5"/>
      <c r="ION192" s="5"/>
      <c r="IOO192" s="5"/>
      <c r="IOP192" s="5"/>
      <c r="IOQ192" s="5"/>
      <c r="IOR192" s="5"/>
      <c r="IOS192" s="5"/>
      <c r="IOT192" s="5"/>
      <c r="IOU192" s="5"/>
      <c r="IOV192" s="5"/>
      <c r="IOW192" s="5"/>
      <c r="IOX192" s="5"/>
      <c r="IOY192" s="5"/>
      <c r="IOZ192" s="5"/>
      <c r="IPA192" s="5"/>
      <c r="IPB192" s="5"/>
      <c r="IPC192" s="5"/>
      <c r="IPD192" s="5"/>
      <c r="IPE192" s="5"/>
      <c r="IPF192" s="5"/>
      <c r="IPG192" s="5"/>
      <c r="IPH192" s="5"/>
      <c r="IPI192" s="5"/>
      <c r="IPJ192" s="5"/>
      <c r="IPK192" s="5"/>
      <c r="IPL192" s="5"/>
      <c r="IPM192" s="5"/>
      <c r="IPN192" s="5"/>
      <c r="IPO192" s="5"/>
      <c r="IPP192" s="5"/>
      <c r="IPQ192" s="5"/>
      <c r="IPR192" s="5"/>
      <c r="IPS192" s="5"/>
      <c r="IPT192" s="5"/>
      <c r="IPU192" s="5"/>
      <c r="IPV192" s="5"/>
      <c r="IPW192" s="5"/>
      <c r="IPX192" s="5"/>
      <c r="IPY192" s="5"/>
      <c r="IPZ192" s="5"/>
      <c r="IQA192" s="5"/>
      <c r="IQB192" s="5"/>
      <c r="IQC192" s="5"/>
      <c r="IQD192" s="5"/>
      <c r="IQE192" s="5"/>
      <c r="IQF192" s="5"/>
      <c r="IQG192" s="5"/>
      <c r="IQH192" s="5"/>
      <c r="IQI192" s="5"/>
      <c r="IQJ192" s="5"/>
      <c r="IQK192" s="5"/>
      <c r="IQL192" s="5"/>
      <c r="IQM192" s="5"/>
      <c r="IQN192" s="5"/>
      <c r="IQO192" s="5"/>
      <c r="IQP192" s="5"/>
      <c r="IQQ192" s="5"/>
      <c r="IQR192" s="5"/>
      <c r="IQS192" s="5"/>
      <c r="IQT192" s="5"/>
      <c r="IQU192" s="5"/>
      <c r="IQV192" s="5"/>
      <c r="IQW192" s="5"/>
      <c r="IQX192" s="5"/>
      <c r="IQY192" s="5"/>
      <c r="IQZ192" s="5"/>
      <c r="IRA192" s="5"/>
      <c r="IRB192" s="5"/>
      <c r="IRC192" s="5"/>
      <c r="IRD192" s="5"/>
      <c r="IRE192" s="5"/>
      <c r="IRF192" s="5"/>
      <c r="IRG192" s="5"/>
      <c r="IRH192" s="5"/>
      <c r="IRI192" s="5"/>
      <c r="IRJ192" s="5"/>
      <c r="IRK192" s="5"/>
      <c r="IRL192" s="5"/>
      <c r="IRM192" s="5"/>
      <c r="IRN192" s="5"/>
      <c r="IRO192" s="5"/>
      <c r="IRP192" s="5"/>
      <c r="IRQ192" s="5"/>
      <c r="IRR192" s="5"/>
      <c r="IRS192" s="5"/>
      <c r="IRT192" s="5"/>
      <c r="IRU192" s="5"/>
      <c r="IRV192" s="5"/>
      <c r="IRW192" s="5"/>
      <c r="IRX192" s="5"/>
      <c r="IRY192" s="5"/>
      <c r="IRZ192" s="5"/>
      <c r="ISA192" s="5"/>
      <c r="ISB192" s="5"/>
      <c r="ISC192" s="5"/>
      <c r="ISD192" s="5"/>
      <c r="ISE192" s="5"/>
      <c r="ISF192" s="5"/>
      <c r="ISG192" s="5"/>
      <c r="ISH192" s="5"/>
      <c r="ISI192" s="5"/>
      <c r="ISJ192" s="5"/>
      <c r="ISK192" s="5"/>
      <c r="ISL192" s="5"/>
      <c r="ISM192" s="5"/>
      <c r="ISN192" s="5"/>
      <c r="ISO192" s="5"/>
      <c r="ISP192" s="5"/>
      <c r="ISQ192" s="5"/>
      <c r="ISR192" s="5"/>
      <c r="ISS192" s="5"/>
      <c r="IST192" s="5"/>
      <c r="ISU192" s="5"/>
      <c r="ISV192" s="5"/>
      <c r="ISW192" s="5"/>
      <c r="ISX192" s="5"/>
      <c r="ISY192" s="5"/>
      <c r="ISZ192" s="5"/>
      <c r="ITA192" s="5"/>
      <c r="ITB192" s="5"/>
      <c r="ITC192" s="5"/>
      <c r="ITD192" s="5"/>
      <c r="ITE192" s="5"/>
      <c r="ITF192" s="5"/>
      <c r="ITG192" s="5"/>
      <c r="ITH192" s="5"/>
      <c r="ITI192" s="5"/>
      <c r="ITJ192" s="5"/>
      <c r="ITK192" s="5"/>
      <c r="ITL192" s="5"/>
      <c r="ITM192" s="5"/>
      <c r="ITN192" s="5"/>
      <c r="ITO192" s="5"/>
      <c r="ITP192" s="5"/>
      <c r="ITQ192" s="5"/>
      <c r="ITR192" s="5"/>
      <c r="ITS192" s="5"/>
      <c r="ITT192" s="5"/>
      <c r="ITU192" s="5"/>
      <c r="ITV192" s="5"/>
      <c r="ITW192" s="5"/>
      <c r="ITX192" s="5"/>
      <c r="ITY192" s="5"/>
      <c r="ITZ192" s="5"/>
      <c r="IUA192" s="5"/>
      <c r="IUB192" s="5"/>
      <c r="IUC192" s="5"/>
      <c r="IUD192" s="5"/>
      <c r="IUE192" s="5"/>
      <c r="IUF192" s="5"/>
      <c r="IUG192" s="5"/>
      <c r="IUH192" s="5"/>
      <c r="IUI192" s="5"/>
      <c r="IUJ192" s="5"/>
      <c r="IUK192" s="5"/>
      <c r="IUL192" s="5"/>
      <c r="IUM192" s="5"/>
      <c r="IUN192" s="5"/>
      <c r="IUO192" s="5"/>
      <c r="IUP192" s="5"/>
      <c r="IUQ192" s="5"/>
      <c r="IUR192" s="5"/>
      <c r="IUS192" s="5"/>
      <c r="IUT192" s="5"/>
      <c r="IUU192" s="5"/>
      <c r="IUV192" s="5"/>
      <c r="IUW192" s="5"/>
      <c r="IUX192" s="5"/>
      <c r="IUY192" s="5"/>
      <c r="IUZ192" s="5"/>
      <c r="IVA192" s="5"/>
      <c r="IVB192" s="5"/>
      <c r="IVC192" s="5"/>
      <c r="IVD192" s="5"/>
      <c r="IVE192" s="5"/>
      <c r="IVF192" s="5"/>
      <c r="IVG192" s="5"/>
      <c r="IVH192" s="5"/>
      <c r="IVI192" s="5"/>
      <c r="IVJ192" s="5"/>
      <c r="IVK192" s="5"/>
      <c r="IVL192" s="5"/>
      <c r="IVM192" s="5"/>
      <c r="IVN192" s="5"/>
      <c r="IVO192" s="5"/>
      <c r="IVP192" s="5"/>
      <c r="IVQ192" s="5"/>
      <c r="IVR192" s="5"/>
      <c r="IVS192" s="5"/>
      <c r="IVT192" s="5"/>
      <c r="IVU192" s="5"/>
      <c r="IVV192" s="5"/>
      <c r="IVW192" s="5"/>
      <c r="IVX192" s="5"/>
      <c r="IVY192" s="5"/>
      <c r="IVZ192" s="5"/>
      <c r="IWA192" s="5"/>
      <c r="IWB192" s="5"/>
      <c r="IWC192" s="5"/>
      <c r="IWD192" s="5"/>
      <c r="IWE192" s="5"/>
      <c r="IWF192" s="5"/>
      <c r="IWG192" s="5"/>
      <c r="IWH192" s="5"/>
      <c r="IWI192" s="5"/>
      <c r="IWJ192" s="5"/>
      <c r="IWK192" s="5"/>
      <c r="IWL192" s="5"/>
      <c r="IWM192" s="5"/>
      <c r="IWN192" s="5"/>
      <c r="IWO192" s="5"/>
      <c r="IWP192" s="5"/>
      <c r="IWQ192" s="5"/>
      <c r="IWR192" s="5"/>
      <c r="IWS192" s="5"/>
      <c r="IWT192" s="5"/>
      <c r="IWU192" s="5"/>
      <c r="IWV192" s="5"/>
      <c r="IWW192" s="5"/>
      <c r="IWX192" s="5"/>
      <c r="IWY192" s="5"/>
      <c r="IWZ192" s="5"/>
      <c r="IXA192" s="5"/>
      <c r="IXB192" s="5"/>
      <c r="IXC192" s="5"/>
      <c r="IXD192" s="5"/>
      <c r="IXE192" s="5"/>
      <c r="IXF192" s="5"/>
      <c r="IXG192" s="5"/>
      <c r="IXH192" s="5"/>
      <c r="IXI192" s="5"/>
      <c r="IXJ192" s="5"/>
      <c r="IXK192" s="5"/>
      <c r="IXL192" s="5"/>
      <c r="IXM192" s="5"/>
      <c r="IXN192" s="5"/>
      <c r="IXO192" s="5"/>
      <c r="IXP192" s="5"/>
      <c r="IXQ192" s="5"/>
      <c r="IXR192" s="5"/>
      <c r="IXS192" s="5"/>
      <c r="IXT192" s="5"/>
      <c r="IXU192" s="5"/>
      <c r="IXV192" s="5"/>
      <c r="IXW192" s="5"/>
      <c r="IXX192" s="5"/>
      <c r="IXY192" s="5"/>
      <c r="IXZ192" s="5"/>
      <c r="IYA192" s="5"/>
      <c r="IYB192" s="5"/>
      <c r="IYC192" s="5"/>
      <c r="IYD192" s="5"/>
      <c r="IYE192" s="5"/>
      <c r="IYF192" s="5"/>
      <c r="IYG192" s="5"/>
      <c r="IYH192" s="5"/>
      <c r="IYI192" s="5"/>
      <c r="IYJ192" s="5"/>
      <c r="IYK192" s="5"/>
      <c r="IYL192" s="5"/>
      <c r="IYM192" s="5"/>
      <c r="IYN192" s="5"/>
      <c r="IYO192" s="5"/>
      <c r="IYP192" s="5"/>
      <c r="IYQ192" s="5"/>
      <c r="IYR192" s="5"/>
      <c r="IYS192" s="5"/>
      <c r="IYT192" s="5"/>
      <c r="IYU192" s="5"/>
      <c r="IYV192" s="5"/>
      <c r="IYW192" s="5"/>
      <c r="IYX192" s="5"/>
      <c r="IYY192" s="5"/>
      <c r="IYZ192" s="5"/>
      <c r="IZA192" s="5"/>
      <c r="IZB192" s="5"/>
      <c r="IZC192" s="5"/>
      <c r="IZD192" s="5"/>
      <c r="IZE192" s="5"/>
      <c r="IZF192" s="5"/>
      <c r="IZG192" s="5"/>
      <c r="IZH192" s="5"/>
      <c r="IZI192" s="5"/>
      <c r="IZJ192" s="5"/>
      <c r="IZK192" s="5"/>
      <c r="IZL192" s="5"/>
      <c r="IZM192" s="5"/>
      <c r="IZN192" s="5"/>
      <c r="IZO192" s="5"/>
      <c r="IZP192" s="5"/>
      <c r="IZQ192" s="5"/>
      <c r="IZR192" s="5"/>
      <c r="IZS192" s="5"/>
      <c r="IZT192" s="5"/>
      <c r="IZU192" s="5"/>
      <c r="IZV192" s="5"/>
      <c r="IZW192" s="5"/>
      <c r="IZX192" s="5"/>
      <c r="IZY192" s="5"/>
      <c r="IZZ192" s="5"/>
      <c r="JAA192" s="5"/>
      <c r="JAB192" s="5"/>
      <c r="JAC192" s="5"/>
      <c r="JAD192" s="5"/>
      <c r="JAE192" s="5"/>
      <c r="JAF192" s="5"/>
      <c r="JAG192" s="5"/>
      <c r="JAH192" s="5"/>
      <c r="JAI192" s="5"/>
      <c r="JAJ192" s="5"/>
      <c r="JAK192" s="5"/>
      <c r="JAL192" s="5"/>
      <c r="JAM192" s="5"/>
      <c r="JAN192" s="5"/>
      <c r="JAO192" s="5"/>
      <c r="JAP192" s="5"/>
      <c r="JAQ192" s="5"/>
      <c r="JAR192" s="5"/>
      <c r="JAS192" s="5"/>
      <c r="JAT192" s="5"/>
      <c r="JAU192" s="5"/>
      <c r="JAV192" s="5"/>
      <c r="JAW192" s="5"/>
      <c r="JAX192" s="5"/>
      <c r="JAY192" s="5"/>
      <c r="JAZ192" s="5"/>
      <c r="JBA192" s="5"/>
      <c r="JBB192" s="5"/>
      <c r="JBC192" s="5"/>
      <c r="JBD192" s="5"/>
      <c r="JBE192" s="5"/>
      <c r="JBF192" s="5"/>
      <c r="JBG192" s="5"/>
      <c r="JBH192" s="5"/>
      <c r="JBI192" s="5"/>
      <c r="JBJ192" s="5"/>
      <c r="JBK192" s="5"/>
      <c r="JBL192" s="5"/>
      <c r="JBM192" s="5"/>
      <c r="JBN192" s="5"/>
      <c r="JBO192" s="5"/>
      <c r="JBP192" s="5"/>
      <c r="JBQ192" s="5"/>
      <c r="JBR192" s="5"/>
      <c r="JBS192" s="5"/>
      <c r="JBT192" s="5"/>
      <c r="JBU192" s="5"/>
      <c r="JBV192" s="5"/>
      <c r="JBW192" s="5"/>
      <c r="JBX192" s="5"/>
      <c r="JBY192" s="5"/>
      <c r="JBZ192" s="5"/>
      <c r="JCA192" s="5"/>
      <c r="JCB192" s="5"/>
      <c r="JCC192" s="5"/>
      <c r="JCD192" s="5"/>
      <c r="JCE192" s="5"/>
      <c r="JCF192" s="5"/>
      <c r="JCG192" s="5"/>
      <c r="JCH192" s="5"/>
      <c r="JCI192" s="5"/>
      <c r="JCJ192" s="5"/>
      <c r="JCK192" s="5"/>
      <c r="JCL192" s="5"/>
      <c r="JCM192" s="5"/>
      <c r="JCN192" s="5"/>
      <c r="JCO192" s="5"/>
      <c r="JCP192" s="5"/>
      <c r="JCQ192" s="5"/>
      <c r="JCR192" s="5"/>
      <c r="JCS192" s="5"/>
      <c r="JCT192" s="5"/>
      <c r="JCU192" s="5"/>
      <c r="JCV192" s="5"/>
      <c r="JCW192" s="5"/>
      <c r="JCX192" s="5"/>
      <c r="JCY192" s="5"/>
      <c r="JCZ192" s="5"/>
      <c r="JDA192" s="5"/>
      <c r="JDB192" s="5"/>
      <c r="JDC192" s="5"/>
      <c r="JDD192" s="5"/>
      <c r="JDE192" s="5"/>
      <c r="JDF192" s="5"/>
      <c r="JDG192" s="5"/>
      <c r="JDH192" s="5"/>
      <c r="JDI192" s="5"/>
      <c r="JDJ192" s="5"/>
      <c r="JDK192" s="5"/>
      <c r="JDL192" s="5"/>
      <c r="JDM192" s="5"/>
      <c r="JDN192" s="5"/>
      <c r="JDO192" s="5"/>
      <c r="JDP192" s="5"/>
      <c r="JDQ192" s="5"/>
      <c r="JDR192" s="5"/>
      <c r="JDS192" s="5"/>
      <c r="JDT192" s="5"/>
      <c r="JDU192" s="5"/>
      <c r="JDV192" s="5"/>
      <c r="JDW192" s="5"/>
      <c r="JDX192" s="5"/>
      <c r="JDY192" s="5"/>
      <c r="JDZ192" s="5"/>
      <c r="JEA192" s="5"/>
      <c r="JEB192" s="5"/>
      <c r="JEC192" s="5"/>
      <c r="JED192" s="5"/>
      <c r="JEE192" s="5"/>
      <c r="JEF192" s="5"/>
      <c r="JEG192" s="5"/>
      <c r="JEH192" s="5"/>
      <c r="JEI192" s="5"/>
      <c r="JEJ192" s="5"/>
      <c r="JEK192" s="5"/>
      <c r="JEL192" s="5"/>
      <c r="JEM192" s="5"/>
      <c r="JEN192" s="5"/>
      <c r="JEO192" s="5"/>
      <c r="JEP192" s="5"/>
      <c r="JEQ192" s="5"/>
      <c r="JER192" s="5"/>
      <c r="JES192" s="5"/>
      <c r="JET192" s="5"/>
      <c r="JEU192" s="5"/>
      <c r="JEV192" s="5"/>
      <c r="JEW192" s="5"/>
      <c r="JEX192" s="5"/>
      <c r="JEY192" s="5"/>
      <c r="JEZ192" s="5"/>
      <c r="JFA192" s="5"/>
      <c r="JFB192" s="5"/>
      <c r="JFC192" s="5"/>
      <c r="JFD192" s="5"/>
      <c r="JFE192" s="5"/>
      <c r="JFF192" s="5"/>
      <c r="JFG192" s="5"/>
      <c r="JFH192" s="5"/>
      <c r="JFI192" s="5"/>
      <c r="JFJ192" s="5"/>
      <c r="JFK192" s="5"/>
      <c r="JFL192" s="5"/>
      <c r="JFM192" s="5"/>
      <c r="JFN192" s="5"/>
      <c r="JFO192" s="5"/>
      <c r="JFP192" s="5"/>
      <c r="JFQ192" s="5"/>
      <c r="JFR192" s="5"/>
      <c r="JFS192" s="5"/>
      <c r="JFT192" s="5"/>
      <c r="JFU192" s="5"/>
      <c r="JFV192" s="5"/>
      <c r="JFW192" s="5"/>
      <c r="JFX192" s="5"/>
      <c r="JFY192" s="5"/>
      <c r="JFZ192" s="5"/>
      <c r="JGA192" s="5"/>
      <c r="JGB192" s="5"/>
      <c r="JGC192" s="5"/>
      <c r="JGD192" s="5"/>
      <c r="JGE192" s="5"/>
      <c r="JGF192" s="5"/>
      <c r="JGG192" s="5"/>
      <c r="JGH192" s="5"/>
      <c r="JGI192" s="5"/>
      <c r="JGJ192" s="5"/>
      <c r="JGK192" s="5"/>
      <c r="JGL192" s="5"/>
      <c r="JGM192" s="5"/>
      <c r="JGN192" s="5"/>
      <c r="JGO192" s="5"/>
      <c r="JGP192" s="5"/>
      <c r="JGQ192" s="5"/>
      <c r="JGR192" s="5"/>
      <c r="JGS192" s="5"/>
      <c r="JGT192" s="5"/>
      <c r="JGU192" s="5"/>
      <c r="JGV192" s="5"/>
      <c r="JGW192" s="5"/>
      <c r="JGX192" s="5"/>
      <c r="JGY192" s="5"/>
      <c r="JGZ192" s="5"/>
      <c r="JHA192" s="5"/>
      <c r="JHB192" s="5"/>
      <c r="JHC192" s="5"/>
      <c r="JHD192" s="5"/>
      <c r="JHE192" s="5"/>
      <c r="JHF192" s="5"/>
      <c r="JHG192" s="5"/>
      <c r="JHH192" s="5"/>
      <c r="JHI192" s="5"/>
      <c r="JHJ192" s="5"/>
      <c r="JHK192" s="5"/>
      <c r="JHL192" s="5"/>
      <c r="JHM192" s="5"/>
      <c r="JHN192" s="5"/>
      <c r="JHO192" s="5"/>
      <c r="JHP192" s="5"/>
      <c r="JHQ192" s="5"/>
      <c r="JHR192" s="5"/>
      <c r="JHS192" s="5"/>
      <c r="JHT192" s="5"/>
      <c r="JHU192" s="5"/>
      <c r="JHV192" s="5"/>
      <c r="JHW192" s="5"/>
      <c r="JHX192" s="5"/>
      <c r="JHY192" s="5"/>
      <c r="JHZ192" s="5"/>
      <c r="JIA192" s="5"/>
      <c r="JIB192" s="5"/>
      <c r="JIC192" s="5"/>
      <c r="JID192" s="5"/>
      <c r="JIE192" s="5"/>
      <c r="JIF192" s="5"/>
      <c r="JIG192" s="5"/>
      <c r="JIH192" s="5"/>
      <c r="JII192" s="5"/>
      <c r="JIJ192" s="5"/>
      <c r="JIK192" s="5"/>
      <c r="JIL192" s="5"/>
      <c r="JIM192" s="5"/>
      <c r="JIN192" s="5"/>
      <c r="JIO192" s="5"/>
      <c r="JIP192" s="5"/>
      <c r="JIQ192" s="5"/>
      <c r="JIR192" s="5"/>
      <c r="JIS192" s="5"/>
      <c r="JIT192" s="5"/>
      <c r="JIU192" s="5"/>
      <c r="JIV192" s="5"/>
      <c r="JIW192" s="5"/>
      <c r="JIX192" s="5"/>
      <c r="JIY192" s="5"/>
      <c r="JIZ192" s="5"/>
      <c r="JJA192" s="5"/>
      <c r="JJB192" s="5"/>
      <c r="JJC192" s="5"/>
      <c r="JJD192" s="5"/>
      <c r="JJE192" s="5"/>
      <c r="JJF192" s="5"/>
      <c r="JJG192" s="5"/>
      <c r="JJH192" s="5"/>
      <c r="JJI192" s="5"/>
      <c r="JJJ192" s="5"/>
      <c r="JJK192" s="5"/>
      <c r="JJL192" s="5"/>
      <c r="JJM192" s="5"/>
      <c r="JJN192" s="5"/>
      <c r="JJO192" s="5"/>
      <c r="JJP192" s="5"/>
      <c r="JJQ192" s="5"/>
      <c r="JJR192" s="5"/>
      <c r="JJS192" s="5"/>
      <c r="JJT192" s="5"/>
      <c r="JJU192" s="5"/>
      <c r="JJV192" s="5"/>
      <c r="JJW192" s="5"/>
      <c r="JJX192" s="5"/>
      <c r="JJY192" s="5"/>
      <c r="JJZ192" s="5"/>
      <c r="JKA192" s="5"/>
      <c r="JKB192" s="5"/>
      <c r="JKC192" s="5"/>
      <c r="JKD192" s="5"/>
      <c r="JKE192" s="5"/>
      <c r="JKF192" s="5"/>
      <c r="JKG192" s="5"/>
      <c r="JKH192" s="5"/>
      <c r="JKI192" s="5"/>
      <c r="JKJ192" s="5"/>
      <c r="JKK192" s="5"/>
      <c r="JKL192" s="5"/>
      <c r="JKM192" s="5"/>
      <c r="JKN192" s="5"/>
      <c r="JKO192" s="5"/>
      <c r="JKP192" s="5"/>
      <c r="JKQ192" s="5"/>
      <c r="JKR192" s="5"/>
      <c r="JKS192" s="5"/>
      <c r="JKT192" s="5"/>
      <c r="JKU192" s="5"/>
      <c r="JKV192" s="5"/>
      <c r="JKW192" s="5"/>
      <c r="JKX192" s="5"/>
      <c r="JKY192" s="5"/>
      <c r="JKZ192" s="5"/>
      <c r="JLA192" s="5"/>
      <c r="JLB192" s="5"/>
      <c r="JLC192" s="5"/>
      <c r="JLD192" s="5"/>
      <c r="JLE192" s="5"/>
      <c r="JLF192" s="5"/>
      <c r="JLG192" s="5"/>
      <c r="JLH192" s="5"/>
      <c r="JLI192" s="5"/>
      <c r="JLJ192" s="5"/>
      <c r="JLK192" s="5"/>
      <c r="JLL192" s="5"/>
      <c r="JLM192" s="5"/>
      <c r="JLN192" s="5"/>
      <c r="JLO192" s="5"/>
      <c r="JLP192" s="5"/>
      <c r="JLQ192" s="5"/>
      <c r="JLR192" s="5"/>
      <c r="JLS192" s="5"/>
      <c r="JLT192" s="5"/>
      <c r="JLU192" s="5"/>
      <c r="JLV192" s="5"/>
      <c r="JLW192" s="5"/>
      <c r="JLX192" s="5"/>
      <c r="JLY192" s="5"/>
      <c r="JLZ192" s="5"/>
      <c r="JMA192" s="5"/>
      <c r="JMB192" s="5"/>
      <c r="JMC192" s="5"/>
      <c r="JMD192" s="5"/>
      <c r="JME192" s="5"/>
      <c r="JMF192" s="5"/>
      <c r="JMG192" s="5"/>
      <c r="JMH192" s="5"/>
      <c r="JMI192" s="5"/>
      <c r="JMJ192" s="5"/>
      <c r="JMK192" s="5"/>
      <c r="JML192" s="5"/>
      <c r="JMM192" s="5"/>
      <c r="JMN192" s="5"/>
      <c r="JMO192" s="5"/>
      <c r="JMP192" s="5"/>
      <c r="JMQ192" s="5"/>
      <c r="JMR192" s="5"/>
      <c r="JMS192" s="5"/>
      <c r="JMT192" s="5"/>
      <c r="JMU192" s="5"/>
      <c r="JMV192" s="5"/>
      <c r="JMW192" s="5"/>
      <c r="JMX192" s="5"/>
      <c r="JMY192" s="5"/>
      <c r="JMZ192" s="5"/>
      <c r="JNA192" s="5"/>
      <c r="JNB192" s="5"/>
      <c r="JNC192" s="5"/>
      <c r="JND192" s="5"/>
      <c r="JNE192" s="5"/>
      <c r="JNF192" s="5"/>
      <c r="JNG192" s="5"/>
      <c r="JNH192" s="5"/>
      <c r="JNI192" s="5"/>
      <c r="JNJ192" s="5"/>
      <c r="JNK192" s="5"/>
      <c r="JNL192" s="5"/>
      <c r="JNM192" s="5"/>
      <c r="JNN192" s="5"/>
      <c r="JNO192" s="5"/>
      <c r="JNP192" s="5"/>
      <c r="JNQ192" s="5"/>
      <c r="JNR192" s="5"/>
      <c r="JNS192" s="5"/>
      <c r="JNT192" s="5"/>
      <c r="JNU192" s="5"/>
      <c r="JNV192" s="5"/>
      <c r="JNW192" s="5"/>
      <c r="JNX192" s="5"/>
      <c r="JNY192" s="5"/>
      <c r="JNZ192" s="5"/>
      <c r="JOA192" s="5"/>
      <c r="JOB192" s="5"/>
      <c r="JOC192" s="5"/>
      <c r="JOD192" s="5"/>
      <c r="JOE192" s="5"/>
      <c r="JOF192" s="5"/>
      <c r="JOG192" s="5"/>
      <c r="JOH192" s="5"/>
      <c r="JOI192" s="5"/>
      <c r="JOJ192" s="5"/>
      <c r="JOK192" s="5"/>
      <c r="JOL192" s="5"/>
      <c r="JOM192" s="5"/>
      <c r="JON192" s="5"/>
      <c r="JOO192" s="5"/>
      <c r="JOP192" s="5"/>
      <c r="JOQ192" s="5"/>
      <c r="JOR192" s="5"/>
      <c r="JOS192" s="5"/>
      <c r="JOT192" s="5"/>
      <c r="JOU192" s="5"/>
      <c r="JOV192" s="5"/>
      <c r="JOW192" s="5"/>
      <c r="JOX192" s="5"/>
      <c r="JOY192" s="5"/>
      <c r="JOZ192" s="5"/>
      <c r="JPA192" s="5"/>
      <c r="JPB192" s="5"/>
      <c r="JPC192" s="5"/>
      <c r="JPD192" s="5"/>
      <c r="JPE192" s="5"/>
      <c r="JPF192" s="5"/>
      <c r="JPG192" s="5"/>
      <c r="JPH192" s="5"/>
      <c r="JPI192" s="5"/>
      <c r="JPJ192" s="5"/>
      <c r="JPK192" s="5"/>
      <c r="JPL192" s="5"/>
      <c r="JPM192" s="5"/>
      <c r="JPN192" s="5"/>
      <c r="JPO192" s="5"/>
      <c r="JPP192" s="5"/>
      <c r="JPQ192" s="5"/>
      <c r="JPR192" s="5"/>
      <c r="JPS192" s="5"/>
      <c r="JPT192" s="5"/>
      <c r="JPU192" s="5"/>
      <c r="JPV192" s="5"/>
      <c r="JPW192" s="5"/>
      <c r="JPX192" s="5"/>
      <c r="JPY192" s="5"/>
      <c r="JPZ192" s="5"/>
      <c r="JQA192" s="5"/>
      <c r="JQB192" s="5"/>
      <c r="JQC192" s="5"/>
      <c r="JQD192" s="5"/>
      <c r="JQE192" s="5"/>
      <c r="JQF192" s="5"/>
      <c r="JQG192" s="5"/>
      <c r="JQH192" s="5"/>
      <c r="JQI192" s="5"/>
      <c r="JQJ192" s="5"/>
      <c r="JQK192" s="5"/>
      <c r="JQL192" s="5"/>
      <c r="JQM192" s="5"/>
      <c r="JQN192" s="5"/>
      <c r="JQO192" s="5"/>
      <c r="JQP192" s="5"/>
      <c r="JQQ192" s="5"/>
      <c r="JQR192" s="5"/>
      <c r="JQS192" s="5"/>
      <c r="JQT192" s="5"/>
      <c r="JQU192" s="5"/>
      <c r="JQV192" s="5"/>
      <c r="JQW192" s="5"/>
      <c r="JQX192" s="5"/>
      <c r="JQY192" s="5"/>
      <c r="JQZ192" s="5"/>
      <c r="JRA192" s="5"/>
      <c r="JRB192" s="5"/>
      <c r="JRC192" s="5"/>
      <c r="JRD192" s="5"/>
      <c r="JRE192" s="5"/>
      <c r="JRF192" s="5"/>
      <c r="JRG192" s="5"/>
      <c r="JRH192" s="5"/>
      <c r="JRI192" s="5"/>
      <c r="JRJ192" s="5"/>
      <c r="JRK192" s="5"/>
      <c r="JRL192" s="5"/>
      <c r="JRM192" s="5"/>
      <c r="JRN192" s="5"/>
      <c r="JRO192" s="5"/>
      <c r="JRP192" s="5"/>
      <c r="JRQ192" s="5"/>
      <c r="JRR192" s="5"/>
      <c r="JRS192" s="5"/>
      <c r="JRT192" s="5"/>
      <c r="JRU192" s="5"/>
      <c r="JRV192" s="5"/>
      <c r="JRW192" s="5"/>
      <c r="JRX192" s="5"/>
      <c r="JRY192" s="5"/>
      <c r="JRZ192" s="5"/>
      <c r="JSA192" s="5"/>
      <c r="JSB192" s="5"/>
      <c r="JSC192" s="5"/>
      <c r="JSD192" s="5"/>
      <c r="JSE192" s="5"/>
      <c r="JSF192" s="5"/>
      <c r="JSG192" s="5"/>
      <c r="JSH192" s="5"/>
      <c r="JSI192" s="5"/>
      <c r="JSJ192" s="5"/>
      <c r="JSK192" s="5"/>
      <c r="JSL192" s="5"/>
      <c r="JSM192" s="5"/>
      <c r="JSN192" s="5"/>
      <c r="JSO192" s="5"/>
      <c r="JSP192" s="5"/>
      <c r="JSQ192" s="5"/>
      <c r="JSR192" s="5"/>
      <c r="JSS192" s="5"/>
      <c r="JST192" s="5"/>
      <c r="JSU192" s="5"/>
      <c r="JSV192" s="5"/>
      <c r="JSW192" s="5"/>
      <c r="JSX192" s="5"/>
      <c r="JSY192" s="5"/>
      <c r="JSZ192" s="5"/>
      <c r="JTA192" s="5"/>
      <c r="JTB192" s="5"/>
      <c r="JTC192" s="5"/>
      <c r="JTD192" s="5"/>
      <c r="JTE192" s="5"/>
      <c r="JTF192" s="5"/>
      <c r="JTG192" s="5"/>
      <c r="JTH192" s="5"/>
      <c r="JTI192" s="5"/>
      <c r="JTJ192" s="5"/>
      <c r="JTK192" s="5"/>
      <c r="JTL192" s="5"/>
      <c r="JTM192" s="5"/>
      <c r="JTN192" s="5"/>
      <c r="JTO192" s="5"/>
      <c r="JTP192" s="5"/>
      <c r="JTQ192" s="5"/>
      <c r="JTR192" s="5"/>
      <c r="JTS192" s="5"/>
      <c r="JTT192" s="5"/>
      <c r="JTU192" s="5"/>
      <c r="JTV192" s="5"/>
      <c r="JTW192" s="5"/>
      <c r="JTX192" s="5"/>
      <c r="JTY192" s="5"/>
      <c r="JTZ192" s="5"/>
      <c r="JUA192" s="5"/>
      <c r="JUB192" s="5"/>
      <c r="JUC192" s="5"/>
      <c r="JUD192" s="5"/>
      <c r="JUE192" s="5"/>
      <c r="JUF192" s="5"/>
      <c r="JUG192" s="5"/>
      <c r="JUH192" s="5"/>
      <c r="JUI192" s="5"/>
      <c r="JUJ192" s="5"/>
      <c r="JUK192" s="5"/>
      <c r="JUL192" s="5"/>
      <c r="JUM192" s="5"/>
      <c r="JUN192" s="5"/>
      <c r="JUO192" s="5"/>
      <c r="JUP192" s="5"/>
      <c r="JUQ192" s="5"/>
      <c r="JUR192" s="5"/>
      <c r="JUS192" s="5"/>
      <c r="JUT192" s="5"/>
      <c r="JUU192" s="5"/>
      <c r="JUV192" s="5"/>
      <c r="JUW192" s="5"/>
      <c r="JUX192" s="5"/>
      <c r="JUY192" s="5"/>
      <c r="JUZ192" s="5"/>
      <c r="JVA192" s="5"/>
      <c r="JVB192" s="5"/>
      <c r="JVC192" s="5"/>
      <c r="JVD192" s="5"/>
      <c r="JVE192" s="5"/>
      <c r="JVF192" s="5"/>
      <c r="JVG192" s="5"/>
      <c r="JVH192" s="5"/>
      <c r="JVI192" s="5"/>
      <c r="JVJ192" s="5"/>
      <c r="JVK192" s="5"/>
      <c r="JVL192" s="5"/>
      <c r="JVM192" s="5"/>
      <c r="JVN192" s="5"/>
      <c r="JVO192" s="5"/>
      <c r="JVP192" s="5"/>
      <c r="JVQ192" s="5"/>
      <c r="JVR192" s="5"/>
      <c r="JVS192" s="5"/>
      <c r="JVT192" s="5"/>
      <c r="JVU192" s="5"/>
      <c r="JVV192" s="5"/>
      <c r="JVW192" s="5"/>
      <c r="JVX192" s="5"/>
      <c r="JVY192" s="5"/>
      <c r="JVZ192" s="5"/>
      <c r="JWA192" s="5"/>
      <c r="JWB192" s="5"/>
      <c r="JWC192" s="5"/>
      <c r="JWD192" s="5"/>
      <c r="JWE192" s="5"/>
      <c r="JWF192" s="5"/>
      <c r="JWG192" s="5"/>
      <c r="JWH192" s="5"/>
      <c r="JWI192" s="5"/>
      <c r="JWJ192" s="5"/>
      <c r="JWK192" s="5"/>
      <c r="JWL192" s="5"/>
      <c r="JWM192" s="5"/>
      <c r="JWN192" s="5"/>
      <c r="JWO192" s="5"/>
      <c r="JWP192" s="5"/>
      <c r="JWQ192" s="5"/>
      <c r="JWR192" s="5"/>
      <c r="JWS192" s="5"/>
      <c r="JWT192" s="5"/>
      <c r="JWU192" s="5"/>
      <c r="JWV192" s="5"/>
      <c r="JWW192" s="5"/>
      <c r="JWX192" s="5"/>
      <c r="JWY192" s="5"/>
      <c r="JWZ192" s="5"/>
      <c r="JXA192" s="5"/>
      <c r="JXB192" s="5"/>
      <c r="JXC192" s="5"/>
      <c r="JXD192" s="5"/>
      <c r="JXE192" s="5"/>
      <c r="JXF192" s="5"/>
      <c r="JXG192" s="5"/>
      <c r="JXH192" s="5"/>
      <c r="JXI192" s="5"/>
      <c r="JXJ192" s="5"/>
      <c r="JXK192" s="5"/>
      <c r="JXL192" s="5"/>
      <c r="JXM192" s="5"/>
      <c r="JXN192" s="5"/>
      <c r="JXO192" s="5"/>
      <c r="JXP192" s="5"/>
      <c r="JXQ192" s="5"/>
      <c r="JXR192" s="5"/>
      <c r="JXS192" s="5"/>
      <c r="JXT192" s="5"/>
      <c r="JXU192" s="5"/>
      <c r="JXV192" s="5"/>
      <c r="JXW192" s="5"/>
      <c r="JXX192" s="5"/>
      <c r="JXY192" s="5"/>
      <c r="JXZ192" s="5"/>
      <c r="JYA192" s="5"/>
      <c r="JYB192" s="5"/>
      <c r="JYC192" s="5"/>
      <c r="JYD192" s="5"/>
      <c r="JYE192" s="5"/>
      <c r="JYF192" s="5"/>
      <c r="JYG192" s="5"/>
      <c r="JYH192" s="5"/>
      <c r="JYI192" s="5"/>
      <c r="JYJ192" s="5"/>
      <c r="JYK192" s="5"/>
      <c r="JYL192" s="5"/>
      <c r="JYM192" s="5"/>
      <c r="JYN192" s="5"/>
      <c r="JYO192" s="5"/>
      <c r="JYP192" s="5"/>
      <c r="JYQ192" s="5"/>
      <c r="JYR192" s="5"/>
      <c r="JYS192" s="5"/>
      <c r="JYT192" s="5"/>
      <c r="JYU192" s="5"/>
      <c r="JYV192" s="5"/>
      <c r="JYW192" s="5"/>
      <c r="JYX192" s="5"/>
      <c r="JYY192" s="5"/>
      <c r="JYZ192" s="5"/>
      <c r="JZA192" s="5"/>
      <c r="JZB192" s="5"/>
      <c r="JZC192" s="5"/>
      <c r="JZD192" s="5"/>
      <c r="JZE192" s="5"/>
      <c r="JZF192" s="5"/>
      <c r="JZG192" s="5"/>
      <c r="JZH192" s="5"/>
      <c r="JZI192" s="5"/>
      <c r="JZJ192" s="5"/>
      <c r="JZK192" s="5"/>
      <c r="JZL192" s="5"/>
      <c r="JZM192" s="5"/>
      <c r="JZN192" s="5"/>
      <c r="JZO192" s="5"/>
      <c r="JZP192" s="5"/>
      <c r="JZQ192" s="5"/>
      <c r="JZR192" s="5"/>
      <c r="JZS192" s="5"/>
      <c r="JZT192" s="5"/>
      <c r="JZU192" s="5"/>
      <c r="JZV192" s="5"/>
      <c r="JZW192" s="5"/>
      <c r="JZX192" s="5"/>
      <c r="JZY192" s="5"/>
      <c r="JZZ192" s="5"/>
      <c r="KAA192" s="5"/>
      <c r="KAB192" s="5"/>
      <c r="KAC192" s="5"/>
      <c r="KAD192" s="5"/>
      <c r="KAE192" s="5"/>
      <c r="KAF192" s="5"/>
      <c r="KAG192" s="5"/>
      <c r="KAH192" s="5"/>
      <c r="KAI192" s="5"/>
      <c r="KAJ192" s="5"/>
      <c r="KAK192" s="5"/>
      <c r="KAL192" s="5"/>
      <c r="KAM192" s="5"/>
      <c r="KAN192" s="5"/>
      <c r="KAO192" s="5"/>
      <c r="KAP192" s="5"/>
      <c r="KAQ192" s="5"/>
      <c r="KAR192" s="5"/>
      <c r="KAS192" s="5"/>
      <c r="KAT192" s="5"/>
      <c r="KAU192" s="5"/>
      <c r="KAV192" s="5"/>
      <c r="KAW192" s="5"/>
      <c r="KAX192" s="5"/>
      <c r="KAY192" s="5"/>
      <c r="KAZ192" s="5"/>
      <c r="KBA192" s="5"/>
      <c r="KBB192" s="5"/>
      <c r="KBC192" s="5"/>
      <c r="KBD192" s="5"/>
      <c r="KBE192" s="5"/>
      <c r="KBF192" s="5"/>
      <c r="KBG192" s="5"/>
      <c r="KBH192" s="5"/>
      <c r="KBI192" s="5"/>
      <c r="KBJ192" s="5"/>
      <c r="KBK192" s="5"/>
      <c r="KBL192" s="5"/>
      <c r="KBM192" s="5"/>
      <c r="KBN192" s="5"/>
      <c r="KBO192" s="5"/>
      <c r="KBP192" s="5"/>
      <c r="KBQ192" s="5"/>
      <c r="KBR192" s="5"/>
      <c r="KBS192" s="5"/>
      <c r="KBT192" s="5"/>
      <c r="KBU192" s="5"/>
      <c r="KBV192" s="5"/>
      <c r="KBW192" s="5"/>
      <c r="KBX192" s="5"/>
      <c r="KBY192" s="5"/>
      <c r="KBZ192" s="5"/>
      <c r="KCA192" s="5"/>
      <c r="KCB192" s="5"/>
      <c r="KCC192" s="5"/>
      <c r="KCD192" s="5"/>
      <c r="KCE192" s="5"/>
      <c r="KCF192" s="5"/>
      <c r="KCG192" s="5"/>
      <c r="KCH192" s="5"/>
      <c r="KCI192" s="5"/>
      <c r="KCJ192" s="5"/>
      <c r="KCK192" s="5"/>
      <c r="KCL192" s="5"/>
      <c r="KCM192" s="5"/>
      <c r="KCN192" s="5"/>
      <c r="KCO192" s="5"/>
      <c r="KCP192" s="5"/>
      <c r="KCQ192" s="5"/>
      <c r="KCR192" s="5"/>
      <c r="KCS192" s="5"/>
      <c r="KCT192" s="5"/>
      <c r="KCU192" s="5"/>
      <c r="KCV192" s="5"/>
      <c r="KCW192" s="5"/>
      <c r="KCX192" s="5"/>
      <c r="KCY192" s="5"/>
      <c r="KCZ192" s="5"/>
      <c r="KDA192" s="5"/>
      <c r="KDB192" s="5"/>
      <c r="KDC192" s="5"/>
      <c r="KDD192" s="5"/>
      <c r="KDE192" s="5"/>
      <c r="KDF192" s="5"/>
      <c r="KDG192" s="5"/>
      <c r="KDH192" s="5"/>
      <c r="KDI192" s="5"/>
      <c r="KDJ192" s="5"/>
      <c r="KDK192" s="5"/>
      <c r="KDL192" s="5"/>
      <c r="KDM192" s="5"/>
      <c r="KDN192" s="5"/>
      <c r="KDO192" s="5"/>
      <c r="KDP192" s="5"/>
      <c r="KDQ192" s="5"/>
      <c r="KDR192" s="5"/>
      <c r="KDS192" s="5"/>
      <c r="KDT192" s="5"/>
      <c r="KDU192" s="5"/>
      <c r="KDV192" s="5"/>
      <c r="KDW192" s="5"/>
      <c r="KDX192" s="5"/>
      <c r="KDY192" s="5"/>
      <c r="KDZ192" s="5"/>
      <c r="KEA192" s="5"/>
      <c r="KEB192" s="5"/>
      <c r="KEC192" s="5"/>
      <c r="KED192" s="5"/>
      <c r="KEE192" s="5"/>
      <c r="KEF192" s="5"/>
      <c r="KEG192" s="5"/>
      <c r="KEH192" s="5"/>
      <c r="KEI192" s="5"/>
      <c r="KEJ192" s="5"/>
      <c r="KEK192" s="5"/>
      <c r="KEL192" s="5"/>
      <c r="KEM192" s="5"/>
      <c r="KEN192" s="5"/>
      <c r="KEO192" s="5"/>
      <c r="KEP192" s="5"/>
      <c r="KEQ192" s="5"/>
      <c r="KER192" s="5"/>
      <c r="KES192" s="5"/>
      <c r="KET192" s="5"/>
      <c r="KEU192" s="5"/>
      <c r="KEV192" s="5"/>
      <c r="KEW192" s="5"/>
      <c r="KEX192" s="5"/>
      <c r="KEY192" s="5"/>
      <c r="KEZ192" s="5"/>
      <c r="KFA192" s="5"/>
      <c r="KFB192" s="5"/>
      <c r="KFC192" s="5"/>
      <c r="KFD192" s="5"/>
      <c r="KFE192" s="5"/>
      <c r="KFF192" s="5"/>
      <c r="KFG192" s="5"/>
      <c r="KFH192" s="5"/>
      <c r="KFI192" s="5"/>
      <c r="KFJ192" s="5"/>
      <c r="KFK192" s="5"/>
      <c r="KFL192" s="5"/>
      <c r="KFM192" s="5"/>
      <c r="KFN192" s="5"/>
      <c r="KFO192" s="5"/>
      <c r="KFP192" s="5"/>
      <c r="KFQ192" s="5"/>
      <c r="KFR192" s="5"/>
      <c r="KFS192" s="5"/>
      <c r="KFT192" s="5"/>
      <c r="KFU192" s="5"/>
      <c r="KFV192" s="5"/>
      <c r="KFW192" s="5"/>
      <c r="KFX192" s="5"/>
      <c r="KFY192" s="5"/>
      <c r="KFZ192" s="5"/>
      <c r="KGA192" s="5"/>
      <c r="KGB192" s="5"/>
      <c r="KGC192" s="5"/>
      <c r="KGD192" s="5"/>
      <c r="KGE192" s="5"/>
      <c r="KGF192" s="5"/>
      <c r="KGG192" s="5"/>
      <c r="KGH192" s="5"/>
      <c r="KGI192" s="5"/>
      <c r="KGJ192" s="5"/>
      <c r="KGK192" s="5"/>
      <c r="KGL192" s="5"/>
      <c r="KGM192" s="5"/>
      <c r="KGN192" s="5"/>
      <c r="KGO192" s="5"/>
      <c r="KGP192" s="5"/>
      <c r="KGQ192" s="5"/>
      <c r="KGR192" s="5"/>
      <c r="KGS192" s="5"/>
      <c r="KGT192" s="5"/>
      <c r="KGU192" s="5"/>
      <c r="KGV192" s="5"/>
      <c r="KGW192" s="5"/>
      <c r="KGX192" s="5"/>
      <c r="KGY192" s="5"/>
      <c r="KGZ192" s="5"/>
      <c r="KHA192" s="5"/>
      <c r="KHB192" s="5"/>
      <c r="KHC192" s="5"/>
      <c r="KHD192" s="5"/>
      <c r="KHE192" s="5"/>
      <c r="KHF192" s="5"/>
      <c r="KHG192" s="5"/>
      <c r="KHH192" s="5"/>
      <c r="KHI192" s="5"/>
      <c r="KHJ192" s="5"/>
      <c r="KHK192" s="5"/>
      <c r="KHL192" s="5"/>
      <c r="KHM192" s="5"/>
      <c r="KHN192" s="5"/>
      <c r="KHO192" s="5"/>
      <c r="KHP192" s="5"/>
      <c r="KHQ192" s="5"/>
      <c r="KHR192" s="5"/>
      <c r="KHS192" s="5"/>
      <c r="KHT192" s="5"/>
      <c r="KHU192" s="5"/>
      <c r="KHV192" s="5"/>
      <c r="KHW192" s="5"/>
      <c r="KHX192" s="5"/>
      <c r="KHY192" s="5"/>
      <c r="KHZ192" s="5"/>
      <c r="KIA192" s="5"/>
      <c r="KIB192" s="5"/>
      <c r="KIC192" s="5"/>
      <c r="KID192" s="5"/>
      <c r="KIE192" s="5"/>
      <c r="KIF192" s="5"/>
      <c r="KIG192" s="5"/>
      <c r="KIH192" s="5"/>
      <c r="KII192" s="5"/>
      <c r="KIJ192" s="5"/>
      <c r="KIK192" s="5"/>
      <c r="KIL192" s="5"/>
      <c r="KIM192" s="5"/>
      <c r="KIN192" s="5"/>
      <c r="KIO192" s="5"/>
      <c r="KIP192" s="5"/>
      <c r="KIQ192" s="5"/>
      <c r="KIR192" s="5"/>
      <c r="KIS192" s="5"/>
      <c r="KIT192" s="5"/>
      <c r="KIU192" s="5"/>
      <c r="KIV192" s="5"/>
      <c r="KIW192" s="5"/>
      <c r="KIX192" s="5"/>
      <c r="KIY192" s="5"/>
      <c r="KIZ192" s="5"/>
      <c r="KJA192" s="5"/>
      <c r="KJB192" s="5"/>
      <c r="KJC192" s="5"/>
      <c r="KJD192" s="5"/>
      <c r="KJE192" s="5"/>
      <c r="KJF192" s="5"/>
      <c r="KJG192" s="5"/>
      <c r="KJH192" s="5"/>
      <c r="KJI192" s="5"/>
      <c r="KJJ192" s="5"/>
      <c r="KJK192" s="5"/>
      <c r="KJL192" s="5"/>
      <c r="KJM192" s="5"/>
      <c r="KJN192" s="5"/>
      <c r="KJO192" s="5"/>
      <c r="KJP192" s="5"/>
      <c r="KJQ192" s="5"/>
      <c r="KJR192" s="5"/>
      <c r="KJS192" s="5"/>
      <c r="KJT192" s="5"/>
      <c r="KJU192" s="5"/>
      <c r="KJV192" s="5"/>
      <c r="KJW192" s="5"/>
      <c r="KJX192" s="5"/>
      <c r="KJY192" s="5"/>
      <c r="KJZ192" s="5"/>
      <c r="KKA192" s="5"/>
      <c r="KKB192" s="5"/>
      <c r="KKC192" s="5"/>
      <c r="KKD192" s="5"/>
      <c r="KKE192" s="5"/>
      <c r="KKF192" s="5"/>
      <c r="KKG192" s="5"/>
      <c r="KKH192" s="5"/>
      <c r="KKI192" s="5"/>
      <c r="KKJ192" s="5"/>
      <c r="KKK192" s="5"/>
      <c r="KKL192" s="5"/>
      <c r="KKM192" s="5"/>
      <c r="KKN192" s="5"/>
      <c r="KKO192" s="5"/>
      <c r="KKP192" s="5"/>
      <c r="KKQ192" s="5"/>
      <c r="KKR192" s="5"/>
      <c r="KKS192" s="5"/>
      <c r="KKT192" s="5"/>
      <c r="KKU192" s="5"/>
      <c r="KKV192" s="5"/>
      <c r="KKW192" s="5"/>
      <c r="KKX192" s="5"/>
      <c r="KKY192" s="5"/>
      <c r="KKZ192" s="5"/>
      <c r="KLA192" s="5"/>
      <c r="KLB192" s="5"/>
      <c r="KLC192" s="5"/>
      <c r="KLD192" s="5"/>
      <c r="KLE192" s="5"/>
      <c r="KLF192" s="5"/>
      <c r="KLG192" s="5"/>
      <c r="KLH192" s="5"/>
      <c r="KLI192" s="5"/>
      <c r="KLJ192" s="5"/>
      <c r="KLK192" s="5"/>
      <c r="KLL192" s="5"/>
      <c r="KLM192" s="5"/>
      <c r="KLN192" s="5"/>
      <c r="KLO192" s="5"/>
      <c r="KLP192" s="5"/>
      <c r="KLQ192" s="5"/>
      <c r="KLR192" s="5"/>
      <c r="KLS192" s="5"/>
      <c r="KLT192" s="5"/>
      <c r="KLU192" s="5"/>
      <c r="KLV192" s="5"/>
      <c r="KLW192" s="5"/>
      <c r="KLX192" s="5"/>
      <c r="KLY192" s="5"/>
      <c r="KLZ192" s="5"/>
      <c r="KMA192" s="5"/>
      <c r="KMB192" s="5"/>
      <c r="KMC192" s="5"/>
      <c r="KMD192" s="5"/>
      <c r="KME192" s="5"/>
      <c r="KMF192" s="5"/>
      <c r="KMG192" s="5"/>
      <c r="KMH192" s="5"/>
      <c r="KMI192" s="5"/>
      <c r="KMJ192" s="5"/>
      <c r="KMK192" s="5"/>
      <c r="KML192" s="5"/>
      <c r="KMM192" s="5"/>
      <c r="KMN192" s="5"/>
      <c r="KMO192" s="5"/>
      <c r="KMP192" s="5"/>
      <c r="KMQ192" s="5"/>
      <c r="KMR192" s="5"/>
      <c r="KMS192" s="5"/>
      <c r="KMT192" s="5"/>
      <c r="KMU192" s="5"/>
      <c r="KMV192" s="5"/>
      <c r="KMW192" s="5"/>
      <c r="KMX192" s="5"/>
      <c r="KMY192" s="5"/>
      <c r="KMZ192" s="5"/>
      <c r="KNA192" s="5"/>
      <c r="KNB192" s="5"/>
      <c r="KNC192" s="5"/>
      <c r="KND192" s="5"/>
      <c r="KNE192" s="5"/>
      <c r="KNF192" s="5"/>
      <c r="KNG192" s="5"/>
      <c r="KNH192" s="5"/>
      <c r="KNI192" s="5"/>
      <c r="KNJ192" s="5"/>
      <c r="KNK192" s="5"/>
      <c r="KNL192" s="5"/>
      <c r="KNM192" s="5"/>
      <c r="KNN192" s="5"/>
      <c r="KNO192" s="5"/>
      <c r="KNP192" s="5"/>
      <c r="KNQ192" s="5"/>
      <c r="KNR192" s="5"/>
      <c r="KNS192" s="5"/>
      <c r="KNT192" s="5"/>
      <c r="KNU192" s="5"/>
      <c r="KNV192" s="5"/>
      <c r="KNW192" s="5"/>
      <c r="KNX192" s="5"/>
      <c r="KNY192" s="5"/>
      <c r="KNZ192" s="5"/>
      <c r="KOA192" s="5"/>
      <c r="KOB192" s="5"/>
      <c r="KOC192" s="5"/>
      <c r="KOD192" s="5"/>
      <c r="KOE192" s="5"/>
      <c r="KOF192" s="5"/>
      <c r="KOG192" s="5"/>
      <c r="KOH192" s="5"/>
      <c r="KOI192" s="5"/>
      <c r="KOJ192" s="5"/>
      <c r="KOK192" s="5"/>
      <c r="KOL192" s="5"/>
      <c r="KOM192" s="5"/>
      <c r="KON192" s="5"/>
      <c r="KOO192" s="5"/>
      <c r="KOP192" s="5"/>
      <c r="KOQ192" s="5"/>
      <c r="KOR192" s="5"/>
      <c r="KOS192" s="5"/>
      <c r="KOT192" s="5"/>
      <c r="KOU192" s="5"/>
      <c r="KOV192" s="5"/>
      <c r="KOW192" s="5"/>
      <c r="KOX192" s="5"/>
      <c r="KOY192" s="5"/>
      <c r="KOZ192" s="5"/>
      <c r="KPA192" s="5"/>
      <c r="KPB192" s="5"/>
      <c r="KPC192" s="5"/>
      <c r="KPD192" s="5"/>
      <c r="KPE192" s="5"/>
      <c r="KPF192" s="5"/>
      <c r="KPG192" s="5"/>
      <c r="KPH192" s="5"/>
      <c r="KPI192" s="5"/>
      <c r="KPJ192" s="5"/>
      <c r="KPK192" s="5"/>
      <c r="KPL192" s="5"/>
      <c r="KPM192" s="5"/>
      <c r="KPN192" s="5"/>
      <c r="KPO192" s="5"/>
      <c r="KPP192" s="5"/>
      <c r="KPQ192" s="5"/>
      <c r="KPR192" s="5"/>
      <c r="KPS192" s="5"/>
      <c r="KPT192" s="5"/>
      <c r="KPU192" s="5"/>
      <c r="KPV192" s="5"/>
      <c r="KPW192" s="5"/>
      <c r="KPX192" s="5"/>
      <c r="KPY192" s="5"/>
      <c r="KPZ192" s="5"/>
      <c r="KQA192" s="5"/>
      <c r="KQB192" s="5"/>
      <c r="KQC192" s="5"/>
      <c r="KQD192" s="5"/>
      <c r="KQE192" s="5"/>
      <c r="KQF192" s="5"/>
      <c r="KQG192" s="5"/>
      <c r="KQH192" s="5"/>
      <c r="KQI192" s="5"/>
      <c r="KQJ192" s="5"/>
      <c r="KQK192" s="5"/>
      <c r="KQL192" s="5"/>
      <c r="KQM192" s="5"/>
      <c r="KQN192" s="5"/>
      <c r="KQO192" s="5"/>
      <c r="KQP192" s="5"/>
      <c r="KQQ192" s="5"/>
      <c r="KQR192" s="5"/>
      <c r="KQS192" s="5"/>
      <c r="KQT192" s="5"/>
      <c r="KQU192" s="5"/>
      <c r="KQV192" s="5"/>
      <c r="KQW192" s="5"/>
      <c r="KQX192" s="5"/>
      <c r="KQY192" s="5"/>
      <c r="KQZ192" s="5"/>
      <c r="KRA192" s="5"/>
      <c r="KRB192" s="5"/>
      <c r="KRC192" s="5"/>
      <c r="KRD192" s="5"/>
      <c r="KRE192" s="5"/>
      <c r="KRF192" s="5"/>
      <c r="KRG192" s="5"/>
      <c r="KRH192" s="5"/>
      <c r="KRI192" s="5"/>
      <c r="KRJ192" s="5"/>
      <c r="KRK192" s="5"/>
      <c r="KRL192" s="5"/>
      <c r="KRM192" s="5"/>
      <c r="KRN192" s="5"/>
      <c r="KRO192" s="5"/>
      <c r="KRP192" s="5"/>
      <c r="KRQ192" s="5"/>
      <c r="KRR192" s="5"/>
      <c r="KRS192" s="5"/>
      <c r="KRT192" s="5"/>
      <c r="KRU192" s="5"/>
      <c r="KRV192" s="5"/>
      <c r="KRW192" s="5"/>
      <c r="KRX192" s="5"/>
      <c r="KRY192" s="5"/>
      <c r="KRZ192" s="5"/>
      <c r="KSA192" s="5"/>
      <c r="KSB192" s="5"/>
      <c r="KSC192" s="5"/>
      <c r="KSD192" s="5"/>
      <c r="KSE192" s="5"/>
      <c r="KSF192" s="5"/>
      <c r="KSG192" s="5"/>
      <c r="KSH192" s="5"/>
      <c r="KSI192" s="5"/>
      <c r="KSJ192" s="5"/>
      <c r="KSK192" s="5"/>
      <c r="KSL192" s="5"/>
      <c r="KSM192" s="5"/>
      <c r="KSN192" s="5"/>
      <c r="KSO192" s="5"/>
      <c r="KSP192" s="5"/>
      <c r="KSQ192" s="5"/>
      <c r="KSR192" s="5"/>
      <c r="KSS192" s="5"/>
      <c r="KST192" s="5"/>
      <c r="KSU192" s="5"/>
      <c r="KSV192" s="5"/>
      <c r="KSW192" s="5"/>
      <c r="KSX192" s="5"/>
      <c r="KSY192" s="5"/>
      <c r="KSZ192" s="5"/>
      <c r="KTA192" s="5"/>
      <c r="KTB192" s="5"/>
      <c r="KTC192" s="5"/>
      <c r="KTD192" s="5"/>
      <c r="KTE192" s="5"/>
      <c r="KTF192" s="5"/>
      <c r="KTG192" s="5"/>
      <c r="KTH192" s="5"/>
      <c r="KTI192" s="5"/>
      <c r="KTJ192" s="5"/>
      <c r="KTK192" s="5"/>
      <c r="KTL192" s="5"/>
      <c r="KTM192" s="5"/>
      <c r="KTN192" s="5"/>
      <c r="KTO192" s="5"/>
      <c r="KTP192" s="5"/>
      <c r="KTQ192" s="5"/>
      <c r="KTR192" s="5"/>
      <c r="KTS192" s="5"/>
      <c r="KTT192" s="5"/>
      <c r="KTU192" s="5"/>
      <c r="KTV192" s="5"/>
      <c r="KTW192" s="5"/>
      <c r="KTX192" s="5"/>
      <c r="KTY192" s="5"/>
      <c r="KTZ192" s="5"/>
      <c r="KUA192" s="5"/>
      <c r="KUB192" s="5"/>
      <c r="KUC192" s="5"/>
      <c r="KUD192" s="5"/>
      <c r="KUE192" s="5"/>
      <c r="KUF192" s="5"/>
      <c r="KUG192" s="5"/>
      <c r="KUH192" s="5"/>
      <c r="KUI192" s="5"/>
      <c r="KUJ192" s="5"/>
      <c r="KUK192" s="5"/>
      <c r="KUL192" s="5"/>
      <c r="KUM192" s="5"/>
      <c r="KUN192" s="5"/>
      <c r="KUO192" s="5"/>
      <c r="KUP192" s="5"/>
      <c r="KUQ192" s="5"/>
      <c r="KUR192" s="5"/>
      <c r="KUS192" s="5"/>
      <c r="KUT192" s="5"/>
      <c r="KUU192" s="5"/>
      <c r="KUV192" s="5"/>
      <c r="KUW192" s="5"/>
      <c r="KUX192" s="5"/>
      <c r="KUY192" s="5"/>
      <c r="KUZ192" s="5"/>
      <c r="KVA192" s="5"/>
      <c r="KVB192" s="5"/>
      <c r="KVC192" s="5"/>
      <c r="KVD192" s="5"/>
      <c r="KVE192" s="5"/>
      <c r="KVF192" s="5"/>
      <c r="KVG192" s="5"/>
      <c r="KVH192" s="5"/>
      <c r="KVI192" s="5"/>
      <c r="KVJ192" s="5"/>
      <c r="KVK192" s="5"/>
      <c r="KVL192" s="5"/>
      <c r="KVM192" s="5"/>
      <c r="KVN192" s="5"/>
      <c r="KVO192" s="5"/>
      <c r="KVP192" s="5"/>
      <c r="KVQ192" s="5"/>
      <c r="KVR192" s="5"/>
      <c r="KVS192" s="5"/>
      <c r="KVT192" s="5"/>
      <c r="KVU192" s="5"/>
      <c r="KVV192" s="5"/>
      <c r="KVW192" s="5"/>
      <c r="KVX192" s="5"/>
      <c r="KVY192" s="5"/>
      <c r="KVZ192" s="5"/>
      <c r="KWA192" s="5"/>
      <c r="KWB192" s="5"/>
      <c r="KWC192" s="5"/>
      <c r="KWD192" s="5"/>
      <c r="KWE192" s="5"/>
      <c r="KWF192" s="5"/>
      <c r="KWG192" s="5"/>
      <c r="KWH192" s="5"/>
      <c r="KWI192" s="5"/>
      <c r="KWJ192" s="5"/>
      <c r="KWK192" s="5"/>
      <c r="KWL192" s="5"/>
      <c r="KWM192" s="5"/>
      <c r="KWN192" s="5"/>
      <c r="KWO192" s="5"/>
      <c r="KWP192" s="5"/>
      <c r="KWQ192" s="5"/>
      <c r="KWR192" s="5"/>
      <c r="KWS192" s="5"/>
      <c r="KWT192" s="5"/>
      <c r="KWU192" s="5"/>
      <c r="KWV192" s="5"/>
      <c r="KWW192" s="5"/>
      <c r="KWX192" s="5"/>
      <c r="KWY192" s="5"/>
      <c r="KWZ192" s="5"/>
      <c r="KXA192" s="5"/>
      <c r="KXB192" s="5"/>
      <c r="KXC192" s="5"/>
      <c r="KXD192" s="5"/>
      <c r="KXE192" s="5"/>
      <c r="KXF192" s="5"/>
      <c r="KXG192" s="5"/>
      <c r="KXH192" s="5"/>
      <c r="KXI192" s="5"/>
      <c r="KXJ192" s="5"/>
      <c r="KXK192" s="5"/>
      <c r="KXL192" s="5"/>
      <c r="KXM192" s="5"/>
      <c r="KXN192" s="5"/>
      <c r="KXO192" s="5"/>
      <c r="KXP192" s="5"/>
      <c r="KXQ192" s="5"/>
      <c r="KXR192" s="5"/>
      <c r="KXS192" s="5"/>
      <c r="KXT192" s="5"/>
      <c r="KXU192" s="5"/>
      <c r="KXV192" s="5"/>
      <c r="KXW192" s="5"/>
      <c r="KXX192" s="5"/>
      <c r="KXY192" s="5"/>
      <c r="KXZ192" s="5"/>
      <c r="KYA192" s="5"/>
      <c r="KYB192" s="5"/>
      <c r="KYC192" s="5"/>
      <c r="KYD192" s="5"/>
      <c r="KYE192" s="5"/>
      <c r="KYF192" s="5"/>
      <c r="KYG192" s="5"/>
      <c r="KYH192" s="5"/>
      <c r="KYI192" s="5"/>
      <c r="KYJ192" s="5"/>
      <c r="KYK192" s="5"/>
      <c r="KYL192" s="5"/>
      <c r="KYM192" s="5"/>
      <c r="KYN192" s="5"/>
      <c r="KYO192" s="5"/>
      <c r="KYP192" s="5"/>
      <c r="KYQ192" s="5"/>
      <c r="KYR192" s="5"/>
      <c r="KYS192" s="5"/>
      <c r="KYT192" s="5"/>
      <c r="KYU192" s="5"/>
      <c r="KYV192" s="5"/>
      <c r="KYW192" s="5"/>
      <c r="KYX192" s="5"/>
      <c r="KYY192" s="5"/>
      <c r="KYZ192" s="5"/>
      <c r="KZA192" s="5"/>
      <c r="KZB192" s="5"/>
      <c r="KZC192" s="5"/>
      <c r="KZD192" s="5"/>
      <c r="KZE192" s="5"/>
      <c r="KZF192" s="5"/>
      <c r="KZG192" s="5"/>
      <c r="KZH192" s="5"/>
      <c r="KZI192" s="5"/>
      <c r="KZJ192" s="5"/>
      <c r="KZK192" s="5"/>
      <c r="KZL192" s="5"/>
      <c r="KZM192" s="5"/>
      <c r="KZN192" s="5"/>
      <c r="KZO192" s="5"/>
      <c r="KZP192" s="5"/>
      <c r="KZQ192" s="5"/>
      <c r="KZR192" s="5"/>
      <c r="KZS192" s="5"/>
      <c r="KZT192" s="5"/>
      <c r="KZU192" s="5"/>
      <c r="KZV192" s="5"/>
      <c r="KZW192" s="5"/>
      <c r="KZX192" s="5"/>
      <c r="KZY192" s="5"/>
      <c r="KZZ192" s="5"/>
      <c r="LAA192" s="5"/>
      <c r="LAB192" s="5"/>
      <c r="LAC192" s="5"/>
      <c r="LAD192" s="5"/>
      <c r="LAE192" s="5"/>
      <c r="LAF192" s="5"/>
      <c r="LAG192" s="5"/>
      <c r="LAH192" s="5"/>
      <c r="LAI192" s="5"/>
      <c r="LAJ192" s="5"/>
      <c r="LAK192" s="5"/>
      <c r="LAL192" s="5"/>
      <c r="LAM192" s="5"/>
      <c r="LAN192" s="5"/>
      <c r="LAO192" s="5"/>
      <c r="LAP192" s="5"/>
      <c r="LAQ192" s="5"/>
      <c r="LAR192" s="5"/>
      <c r="LAS192" s="5"/>
      <c r="LAT192" s="5"/>
      <c r="LAU192" s="5"/>
      <c r="LAV192" s="5"/>
      <c r="LAW192" s="5"/>
      <c r="LAX192" s="5"/>
      <c r="LAY192" s="5"/>
      <c r="LAZ192" s="5"/>
      <c r="LBA192" s="5"/>
      <c r="LBB192" s="5"/>
      <c r="LBC192" s="5"/>
      <c r="LBD192" s="5"/>
      <c r="LBE192" s="5"/>
      <c r="LBF192" s="5"/>
      <c r="LBG192" s="5"/>
      <c r="LBH192" s="5"/>
      <c r="LBI192" s="5"/>
      <c r="LBJ192" s="5"/>
      <c r="LBK192" s="5"/>
      <c r="LBL192" s="5"/>
      <c r="LBM192" s="5"/>
      <c r="LBN192" s="5"/>
      <c r="LBO192" s="5"/>
      <c r="LBP192" s="5"/>
      <c r="LBQ192" s="5"/>
      <c r="LBR192" s="5"/>
      <c r="LBS192" s="5"/>
      <c r="LBT192" s="5"/>
      <c r="LBU192" s="5"/>
      <c r="LBV192" s="5"/>
      <c r="LBW192" s="5"/>
      <c r="LBX192" s="5"/>
      <c r="LBY192" s="5"/>
      <c r="LBZ192" s="5"/>
      <c r="LCA192" s="5"/>
      <c r="LCB192" s="5"/>
      <c r="LCC192" s="5"/>
      <c r="LCD192" s="5"/>
      <c r="LCE192" s="5"/>
      <c r="LCF192" s="5"/>
      <c r="LCG192" s="5"/>
      <c r="LCH192" s="5"/>
      <c r="LCI192" s="5"/>
      <c r="LCJ192" s="5"/>
      <c r="LCK192" s="5"/>
      <c r="LCL192" s="5"/>
      <c r="LCM192" s="5"/>
      <c r="LCN192" s="5"/>
      <c r="LCO192" s="5"/>
      <c r="LCP192" s="5"/>
      <c r="LCQ192" s="5"/>
      <c r="LCR192" s="5"/>
      <c r="LCS192" s="5"/>
      <c r="LCT192" s="5"/>
      <c r="LCU192" s="5"/>
      <c r="LCV192" s="5"/>
      <c r="LCW192" s="5"/>
      <c r="LCX192" s="5"/>
      <c r="LCY192" s="5"/>
      <c r="LCZ192" s="5"/>
      <c r="LDA192" s="5"/>
      <c r="LDB192" s="5"/>
      <c r="LDC192" s="5"/>
      <c r="LDD192" s="5"/>
      <c r="LDE192" s="5"/>
      <c r="LDF192" s="5"/>
      <c r="LDG192" s="5"/>
      <c r="LDH192" s="5"/>
      <c r="LDI192" s="5"/>
      <c r="LDJ192" s="5"/>
      <c r="LDK192" s="5"/>
      <c r="LDL192" s="5"/>
      <c r="LDM192" s="5"/>
      <c r="LDN192" s="5"/>
      <c r="LDO192" s="5"/>
      <c r="LDP192" s="5"/>
      <c r="LDQ192" s="5"/>
      <c r="LDR192" s="5"/>
      <c r="LDS192" s="5"/>
      <c r="LDT192" s="5"/>
      <c r="LDU192" s="5"/>
      <c r="LDV192" s="5"/>
      <c r="LDW192" s="5"/>
      <c r="LDX192" s="5"/>
      <c r="LDY192" s="5"/>
      <c r="LDZ192" s="5"/>
      <c r="LEA192" s="5"/>
      <c r="LEB192" s="5"/>
      <c r="LEC192" s="5"/>
      <c r="LED192" s="5"/>
      <c r="LEE192" s="5"/>
      <c r="LEF192" s="5"/>
      <c r="LEG192" s="5"/>
      <c r="LEH192" s="5"/>
      <c r="LEI192" s="5"/>
      <c r="LEJ192" s="5"/>
      <c r="LEK192" s="5"/>
      <c r="LEL192" s="5"/>
      <c r="LEM192" s="5"/>
      <c r="LEN192" s="5"/>
      <c r="LEO192" s="5"/>
      <c r="LEP192" s="5"/>
      <c r="LEQ192" s="5"/>
      <c r="LER192" s="5"/>
      <c r="LES192" s="5"/>
      <c r="LET192" s="5"/>
      <c r="LEU192" s="5"/>
      <c r="LEV192" s="5"/>
      <c r="LEW192" s="5"/>
      <c r="LEX192" s="5"/>
      <c r="LEY192" s="5"/>
      <c r="LEZ192" s="5"/>
      <c r="LFA192" s="5"/>
      <c r="LFB192" s="5"/>
      <c r="LFC192" s="5"/>
      <c r="LFD192" s="5"/>
      <c r="LFE192" s="5"/>
      <c r="LFF192" s="5"/>
      <c r="LFG192" s="5"/>
      <c r="LFH192" s="5"/>
      <c r="LFI192" s="5"/>
      <c r="LFJ192" s="5"/>
      <c r="LFK192" s="5"/>
      <c r="LFL192" s="5"/>
      <c r="LFM192" s="5"/>
      <c r="LFN192" s="5"/>
      <c r="LFO192" s="5"/>
      <c r="LFP192" s="5"/>
      <c r="LFQ192" s="5"/>
      <c r="LFR192" s="5"/>
      <c r="LFS192" s="5"/>
      <c r="LFT192" s="5"/>
      <c r="LFU192" s="5"/>
      <c r="LFV192" s="5"/>
      <c r="LFW192" s="5"/>
      <c r="LFX192" s="5"/>
      <c r="LFY192" s="5"/>
      <c r="LFZ192" s="5"/>
      <c r="LGA192" s="5"/>
      <c r="LGB192" s="5"/>
      <c r="LGC192" s="5"/>
      <c r="LGD192" s="5"/>
      <c r="LGE192" s="5"/>
      <c r="LGF192" s="5"/>
      <c r="LGG192" s="5"/>
      <c r="LGH192" s="5"/>
      <c r="LGI192" s="5"/>
      <c r="LGJ192" s="5"/>
      <c r="LGK192" s="5"/>
      <c r="LGL192" s="5"/>
      <c r="LGM192" s="5"/>
      <c r="LGN192" s="5"/>
      <c r="LGO192" s="5"/>
      <c r="LGP192" s="5"/>
      <c r="LGQ192" s="5"/>
      <c r="LGR192" s="5"/>
      <c r="LGS192" s="5"/>
      <c r="LGT192" s="5"/>
      <c r="LGU192" s="5"/>
      <c r="LGV192" s="5"/>
      <c r="LGW192" s="5"/>
      <c r="LGX192" s="5"/>
      <c r="LGY192" s="5"/>
      <c r="LGZ192" s="5"/>
      <c r="LHA192" s="5"/>
      <c r="LHB192" s="5"/>
      <c r="LHC192" s="5"/>
      <c r="LHD192" s="5"/>
      <c r="LHE192" s="5"/>
      <c r="LHF192" s="5"/>
      <c r="LHG192" s="5"/>
      <c r="LHH192" s="5"/>
      <c r="LHI192" s="5"/>
      <c r="LHJ192" s="5"/>
      <c r="LHK192" s="5"/>
      <c r="LHL192" s="5"/>
      <c r="LHM192" s="5"/>
      <c r="LHN192" s="5"/>
      <c r="LHO192" s="5"/>
      <c r="LHP192" s="5"/>
      <c r="LHQ192" s="5"/>
      <c r="LHR192" s="5"/>
      <c r="LHS192" s="5"/>
      <c r="LHT192" s="5"/>
      <c r="LHU192" s="5"/>
      <c r="LHV192" s="5"/>
      <c r="LHW192" s="5"/>
      <c r="LHX192" s="5"/>
      <c r="LHY192" s="5"/>
      <c r="LHZ192" s="5"/>
      <c r="LIA192" s="5"/>
      <c r="LIB192" s="5"/>
      <c r="LIC192" s="5"/>
      <c r="LID192" s="5"/>
      <c r="LIE192" s="5"/>
      <c r="LIF192" s="5"/>
      <c r="LIG192" s="5"/>
      <c r="LIH192" s="5"/>
      <c r="LII192" s="5"/>
      <c r="LIJ192" s="5"/>
      <c r="LIK192" s="5"/>
      <c r="LIL192" s="5"/>
      <c r="LIM192" s="5"/>
      <c r="LIN192" s="5"/>
      <c r="LIO192" s="5"/>
      <c r="LIP192" s="5"/>
      <c r="LIQ192" s="5"/>
      <c r="LIR192" s="5"/>
      <c r="LIS192" s="5"/>
      <c r="LIT192" s="5"/>
      <c r="LIU192" s="5"/>
      <c r="LIV192" s="5"/>
      <c r="LIW192" s="5"/>
      <c r="LIX192" s="5"/>
      <c r="LIY192" s="5"/>
      <c r="LIZ192" s="5"/>
      <c r="LJA192" s="5"/>
      <c r="LJB192" s="5"/>
      <c r="LJC192" s="5"/>
      <c r="LJD192" s="5"/>
      <c r="LJE192" s="5"/>
      <c r="LJF192" s="5"/>
      <c r="LJG192" s="5"/>
      <c r="LJH192" s="5"/>
      <c r="LJI192" s="5"/>
      <c r="LJJ192" s="5"/>
      <c r="LJK192" s="5"/>
      <c r="LJL192" s="5"/>
      <c r="LJM192" s="5"/>
      <c r="LJN192" s="5"/>
      <c r="LJO192" s="5"/>
      <c r="LJP192" s="5"/>
      <c r="LJQ192" s="5"/>
      <c r="LJR192" s="5"/>
      <c r="LJS192" s="5"/>
      <c r="LJT192" s="5"/>
      <c r="LJU192" s="5"/>
      <c r="LJV192" s="5"/>
      <c r="LJW192" s="5"/>
      <c r="LJX192" s="5"/>
      <c r="LJY192" s="5"/>
      <c r="LJZ192" s="5"/>
      <c r="LKA192" s="5"/>
      <c r="LKB192" s="5"/>
      <c r="LKC192" s="5"/>
      <c r="LKD192" s="5"/>
      <c r="LKE192" s="5"/>
      <c r="LKF192" s="5"/>
      <c r="LKG192" s="5"/>
      <c r="LKH192" s="5"/>
      <c r="LKI192" s="5"/>
      <c r="LKJ192" s="5"/>
      <c r="LKK192" s="5"/>
      <c r="LKL192" s="5"/>
      <c r="LKM192" s="5"/>
      <c r="LKN192" s="5"/>
      <c r="LKO192" s="5"/>
      <c r="LKP192" s="5"/>
      <c r="LKQ192" s="5"/>
      <c r="LKR192" s="5"/>
      <c r="LKS192" s="5"/>
      <c r="LKT192" s="5"/>
      <c r="LKU192" s="5"/>
      <c r="LKV192" s="5"/>
      <c r="LKW192" s="5"/>
      <c r="LKX192" s="5"/>
      <c r="LKY192" s="5"/>
      <c r="LKZ192" s="5"/>
      <c r="LLA192" s="5"/>
      <c r="LLB192" s="5"/>
      <c r="LLC192" s="5"/>
      <c r="LLD192" s="5"/>
      <c r="LLE192" s="5"/>
      <c r="LLF192" s="5"/>
      <c r="LLG192" s="5"/>
      <c r="LLH192" s="5"/>
      <c r="LLI192" s="5"/>
      <c r="LLJ192" s="5"/>
      <c r="LLK192" s="5"/>
      <c r="LLL192" s="5"/>
      <c r="LLM192" s="5"/>
      <c r="LLN192" s="5"/>
      <c r="LLO192" s="5"/>
      <c r="LLP192" s="5"/>
      <c r="LLQ192" s="5"/>
      <c r="LLR192" s="5"/>
      <c r="LLS192" s="5"/>
      <c r="LLT192" s="5"/>
      <c r="LLU192" s="5"/>
      <c r="LLV192" s="5"/>
      <c r="LLW192" s="5"/>
      <c r="LLX192" s="5"/>
      <c r="LLY192" s="5"/>
      <c r="LLZ192" s="5"/>
      <c r="LMA192" s="5"/>
      <c r="LMB192" s="5"/>
      <c r="LMC192" s="5"/>
      <c r="LMD192" s="5"/>
      <c r="LME192" s="5"/>
      <c r="LMF192" s="5"/>
      <c r="LMG192" s="5"/>
      <c r="LMH192" s="5"/>
      <c r="LMI192" s="5"/>
      <c r="LMJ192" s="5"/>
      <c r="LMK192" s="5"/>
      <c r="LML192" s="5"/>
      <c r="LMM192" s="5"/>
      <c r="LMN192" s="5"/>
      <c r="LMO192" s="5"/>
      <c r="LMP192" s="5"/>
      <c r="LMQ192" s="5"/>
      <c r="LMR192" s="5"/>
      <c r="LMS192" s="5"/>
      <c r="LMT192" s="5"/>
      <c r="LMU192" s="5"/>
      <c r="LMV192" s="5"/>
      <c r="LMW192" s="5"/>
      <c r="LMX192" s="5"/>
      <c r="LMY192" s="5"/>
      <c r="LMZ192" s="5"/>
      <c r="LNA192" s="5"/>
      <c r="LNB192" s="5"/>
      <c r="LNC192" s="5"/>
      <c r="LND192" s="5"/>
      <c r="LNE192" s="5"/>
      <c r="LNF192" s="5"/>
      <c r="LNG192" s="5"/>
      <c r="LNH192" s="5"/>
      <c r="LNI192" s="5"/>
      <c r="LNJ192" s="5"/>
      <c r="LNK192" s="5"/>
      <c r="LNL192" s="5"/>
      <c r="LNM192" s="5"/>
      <c r="LNN192" s="5"/>
      <c r="LNO192" s="5"/>
      <c r="LNP192" s="5"/>
      <c r="LNQ192" s="5"/>
      <c r="LNR192" s="5"/>
      <c r="LNS192" s="5"/>
      <c r="LNT192" s="5"/>
      <c r="LNU192" s="5"/>
      <c r="LNV192" s="5"/>
      <c r="LNW192" s="5"/>
      <c r="LNX192" s="5"/>
      <c r="LNY192" s="5"/>
      <c r="LNZ192" s="5"/>
      <c r="LOA192" s="5"/>
      <c r="LOB192" s="5"/>
      <c r="LOC192" s="5"/>
      <c r="LOD192" s="5"/>
      <c r="LOE192" s="5"/>
      <c r="LOF192" s="5"/>
      <c r="LOG192" s="5"/>
      <c r="LOH192" s="5"/>
      <c r="LOI192" s="5"/>
      <c r="LOJ192" s="5"/>
      <c r="LOK192" s="5"/>
      <c r="LOL192" s="5"/>
      <c r="LOM192" s="5"/>
      <c r="LON192" s="5"/>
      <c r="LOO192" s="5"/>
      <c r="LOP192" s="5"/>
      <c r="LOQ192" s="5"/>
      <c r="LOR192" s="5"/>
      <c r="LOS192" s="5"/>
      <c r="LOT192" s="5"/>
      <c r="LOU192" s="5"/>
      <c r="LOV192" s="5"/>
      <c r="LOW192" s="5"/>
      <c r="LOX192" s="5"/>
      <c r="LOY192" s="5"/>
      <c r="LOZ192" s="5"/>
      <c r="LPA192" s="5"/>
      <c r="LPB192" s="5"/>
      <c r="LPC192" s="5"/>
      <c r="LPD192" s="5"/>
      <c r="LPE192" s="5"/>
      <c r="LPF192" s="5"/>
      <c r="LPG192" s="5"/>
      <c r="LPH192" s="5"/>
      <c r="LPI192" s="5"/>
      <c r="LPJ192" s="5"/>
      <c r="LPK192" s="5"/>
      <c r="LPL192" s="5"/>
      <c r="LPM192" s="5"/>
      <c r="LPN192" s="5"/>
      <c r="LPO192" s="5"/>
      <c r="LPP192" s="5"/>
      <c r="LPQ192" s="5"/>
      <c r="LPR192" s="5"/>
      <c r="LPS192" s="5"/>
      <c r="LPT192" s="5"/>
      <c r="LPU192" s="5"/>
      <c r="LPV192" s="5"/>
      <c r="LPW192" s="5"/>
      <c r="LPX192" s="5"/>
      <c r="LPY192" s="5"/>
      <c r="LPZ192" s="5"/>
      <c r="LQA192" s="5"/>
      <c r="LQB192" s="5"/>
      <c r="LQC192" s="5"/>
      <c r="LQD192" s="5"/>
      <c r="LQE192" s="5"/>
      <c r="LQF192" s="5"/>
      <c r="LQG192" s="5"/>
      <c r="LQH192" s="5"/>
      <c r="LQI192" s="5"/>
      <c r="LQJ192" s="5"/>
      <c r="LQK192" s="5"/>
      <c r="LQL192" s="5"/>
      <c r="LQM192" s="5"/>
      <c r="LQN192" s="5"/>
      <c r="LQO192" s="5"/>
      <c r="LQP192" s="5"/>
      <c r="LQQ192" s="5"/>
      <c r="LQR192" s="5"/>
      <c r="LQS192" s="5"/>
      <c r="LQT192" s="5"/>
      <c r="LQU192" s="5"/>
      <c r="LQV192" s="5"/>
      <c r="LQW192" s="5"/>
      <c r="LQX192" s="5"/>
      <c r="LQY192" s="5"/>
      <c r="LQZ192" s="5"/>
      <c r="LRA192" s="5"/>
      <c r="LRB192" s="5"/>
      <c r="LRC192" s="5"/>
      <c r="LRD192" s="5"/>
      <c r="LRE192" s="5"/>
      <c r="LRF192" s="5"/>
      <c r="LRG192" s="5"/>
      <c r="LRH192" s="5"/>
      <c r="LRI192" s="5"/>
      <c r="LRJ192" s="5"/>
      <c r="LRK192" s="5"/>
      <c r="LRL192" s="5"/>
      <c r="LRM192" s="5"/>
      <c r="LRN192" s="5"/>
      <c r="LRO192" s="5"/>
      <c r="LRP192" s="5"/>
      <c r="LRQ192" s="5"/>
      <c r="LRR192" s="5"/>
      <c r="LRS192" s="5"/>
      <c r="LRT192" s="5"/>
      <c r="LRU192" s="5"/>
      <c r="LRV192" s="5"/>
      <c r="LRW192" s="5"/>
      <c r="LRX192" s="5"/>
      <c r="LRY192" s="5"/>
      <c r="LRZ192" s="5"/>
      <c r="LSA192" s="5"/>
      <c r="LSB192" s="5"/>
      <c r="LSC192" s="5"/>
      <c r="LSD192" s="5"/>
      <c r="LSE192" s="5"/>
      <c r="LSF192" s="5"/>
      <c r="LSG192" s="5"/>
      <c r="LSH192" s="5"/>
      <c r="LSI192" s="5"/>
      <c r="LSJ192" s="5"/>
      <c r="LSK192" s="5"/>
      <c r="LSL192" s="5"/>
      <c r="LSM192" s="5"/>
      <c r="LSN192" s="5"/>
      <c r="LSO192" s="5"/>
      <c r="LSP192" s="5"/>
      <c r="LSQ192" s="5"/>
      <c r="LSR192" s="5"/>
      <c r="LSS192" s="5"/>
      <c r="LST192" s="5"/>
      <c r="LSU192" s="5"/>
      <c r="LSV192" s="5"/>
      <c r="LSW192" s="5"/>
      <c r="LSX192" s="5"/>
      <c r="LSY192" s="5"/>
      <c r="LSZ192" s="5"/>
      <c r="LTA192" s="5"/>
      <c r="LTB192" s="5"/>
      <c r="LTC192" s="5"/>
      <c r="LTD192" s="5"/>
      <c r="LTE192" s="5"/>
      <c r="LTF192" s="5"/>
      <c r="LTG192" s="5"/>
      <c r="LTH192" s="5"/>
      <c r="LTI192" s="5"/>
      <c r="LTJ192" s="5"/>
      <c r="LTK192" s="5"/>
      <c r="LTL192" s="5"/>
      <c r="LTM192" s="5"/>
      <c r="LTN192" s="5"/>
      <c r="LTO192" s="5"/>
      <c r="LTP192" s="5"/>
      <c r="LTQ192" s="5"/>
      <c r="LTR192" s="5"/>
      <c r="LTS192" s="5"/>
      <c r="LTT192" s="5"/>
      <c r="LTU192" s="5"/>
      <c r="LTV192" s="5"/>
      <c r="LTW192" s="5"/>
      <c r="LTX192" s="5"/>
      <c r="LTY192" s="5"/>
      <c r="LTZ192" s="5"/>
      <c r="LUA192" s="5"/>
      <c r="LUB192" s="5"/>
      <c r="LUC192" s="5"/>
      <c r="LUD192" s="5"/>
      <c r="LUE192" s="5"/>
      <c r="LUF192" s="5"/>
      <c r="LUG192" s="5"/>
      <c r="LUH192" s="5"/>
      <c r="LUI192" s="5"/>
      <c r="LUJ192" s="5"/>
      <c r="LUK192" s="5"/>
      <c r="LUL192" s="5"/>
      <c r="LUM192" s="5"/>
      <c r="LUN192" s="5"/>
      <c r="LUO192" s="5"/>
      <c r="LUP192" s="5"/>
      <c r="LUQ192" s="5"/>
      <c r="LUR192" s="5"/>
      <c r="LUS192" s="5"/>
      <c r="LUT192" s="5"/>
      <c r="LUU192" s="5"/>
      <c r="LUV192" s="5"/>
      <c r="LUW192" s="5"/>
      <c r="LUX192" s="5"/>
      <c r="LUY192" s="5"/>
      <c r="LUZ192" s="5"/>
      <c r="LVA192" s="5"/>
      <c r="LVB192" s="5"/>
      <c r="LVC192" s="5"/>
      <c r="LVD192" s="5"/>
      <c r="LVE192" s="5"/>
      <c r="LVF192" s="5"/>
      <c r="LVG192" s="5"/>
      <c r="LVH192" s="5"/>
      <c r="LVI192" s="5"/>
      <c r="LVJ192" s="5"/>
      <c r="LVK192" s="5"/>
      <c r="LVL192" s="5"/>
      <c r="LVM192" s="5"/>
      <c r="LVN192" s="5"/>
      <c r="LVO192" s="5"/>
      <c r="LVP192" s="5"/>
      <c r="LVQ192" s="5"/>
      <c r="LVR192" s="5"/>
      <c r="LVS192" s="5"/>
      <c r="LVT192" s="5"/>
      <c r="LVU192" s="5"/>
      <c r="LVV192" s="5"/>
      <c r="LVW192" s="5"/>
      <c r="LVX192" s="5"/>
      <c r="LVY192" s="5"/>
      <c r="LVZ192" s="5"/>
      <c r="LWA192" s="5"/>
      <c r="LWB192" s="5"/>
      <c r="LWC192" s="5"/>
      <c r="LWD192" s="5"/>
      <c r="LWE192" s="5"/>
      <c r="LWF192" s="5"/>
      <c r="LWG192" s="5"/>
      <c r="LWH192" s="5"/>
      <c r="LWI192" s="5"/>
      <c r="LWJ192" s="5"/>
      <c r="LWK192" s="5"/>
      <c r="LWL192" s="5"/>
      <c r="LWM192" s="5"/>
      <c r="LWN192" s="5"/>
      <c r="LWO192" s="5"/>
      <c r="LWP192" s="5"/>
      <c r="LWQ192" s="5"/>
      <c r="LWR192" s="5"/>
      <c r="LWS192" s="5"/>
      <c r="LWT192" s="5"/>
      <c r="LWU192" s="5"/>
      <c r="LWV192" s="5"/>
      <c r="LWW192" s="5"/>
      <c r="LWX192" s="5"/>
      <c r="LWY192" s="5"/>
      <c r="LWZ192" s="5"/>
      <c r="LXA192" s="5"/>
      <c r="LXB192" s="5"/>
      <c r="LXC192" s="5"/>
      <c r="LXD192" s="5"/>
      <c r="LXE192" s="5"/>
      <c r="LXF192" s="5"/>
      <c r="LXG192" s="5"/>
      <c r="LXH192" s="5"/>
      <c r="LXI192" s="5"/>
      <c r="LXJ192" s="5"/>
      <c r="LXK192" s="5"/>
      <c r="LXL192" s="5"/>
      <c r="LXM192" s="5"/>
      <c r="LXN192" s="5"/>
      <c r="LXO192" s="5"/>
      <c r="LXP192" s="5"/>
      <c r="LXQ192" s="5"/>
      <c r="LXR192" s="5"/>
      <c r="LXS192" s="5"/>
      <c r="LXT192" s="5"/>
      <c r="LXU192" s="5"/>
      <c r="LXV192" s="5"/>
      <c r="LXW192" s="5"/>
      <c r="LXX192" s="5"/>
      <c r="LXY192" s="5"/>
      <c r="LXZ192" s="5"/>
      <c r="LYA192" s="5"/>
      <c r="LYB192" s="5"/>
      <c r="LYC192" s="5"/>
      <c r="LYD192" s="5"/>
      <c r="LYE192" s="5"/>
      <c r="LYF192" s="5"/>
      <c r="LYG192" s="5"/>
      <c r="LYH192" s="5"/>
      <c r="LYI192" s="5"/>
      <c r="LYJ192" s="5"/>
      <c r="LYK192" s="5"/>
      <c r="LYL192" s="5"/>
      <c r="LYM192" s="5"/>
      <c r="LYN192" s="5"/>
      <c r="LYO192" s="5"/>
      <c r="LYP192" s="5"/>
      <c r="LYQ192" s="5"/>
      <c r="LYR192" s="5"/>
      <c r="LYS192" s="5"/>
      <c r="LYT192" s="5"/>
      <c r="LYU192" s="5"/>
      <c r="LYV192" s="5"/>
      <c r="LYW192" s="5"/>
      <c r="LYX192" s="5"/>
      <c r="LYY192" s="5"/>
      <c r="LYZ192" s="5"/>
      <c r="LZA192" s="5"/>
      <c r="LZB192" s="5"/>
      <c r="LZC192" s="5"/>
      <c r="LZD192" s="5"/>
      <c r="LZE192" s="5"/>
      <c r="LZF192" s="5"/>
      <c r="LZG192" s="5"/>
      <c r="LZH192" s="5"/>
      <c r="LZI192" s="5"/>
      <c r="LZJ192" s="5"/>
      <c r="LZK192" s="5"/>
      <c r="LZL192" s="5"/>
      <c r="LZM192" s="5"/>
      <c r="LZN192" s="5"/>
      <c r="LZO192" s="5"/>
      <c r="LZP192" s="5"/>
      <c r="LZQ192" s="5"/>
      <c r="LZR192" s="5"/>
      <c r="LZS192" s="5"/>
      <c r="LZT192" s="5"/>
      <c r="LZU192" s="5"/>
      <c r="LZV192" s="5"/>
      <c r="LZW192" s="5"/>
      <c r="LZX192" s="5"/>
      <c r="LZY192" s="5"/>
      <c r="LZZ192" s="5"/>
      <c r="MAA192" s="5"/>
      <c r="MAB192" s="5"/>
      <c r="MAC192" s="5"/>
      <c r="MAD192" s="5"/>
      <c r="MAE192" s="5"/>
      <c r="MAF192" s="5"/>
      <c r="MAG192" s="5"/>
      <c r="MAH192" s="5"/>
      <c r="MAI192" s="5"/>
      <c r="MAJ192" s="5"/>
      <c r="MAK192" s="5"/>
      <c r="MAL192" s="5"/>
      <c r="MAM192" s="5"/>
      <c r="MAN192" s="5"/>
      <c r="MAO192" s="5"/>
      <c r="MAP192" s="5"/>
      <c r="MAQ192" s="5"/>
      <c r="MAR192" s="5"/>
      <c r="MAS192" s="5"/>
      <c r="MAT192" s="5"/>
      <c r="MAU192" s="5"/>
      <c r="MAV192" s="5"/>
      <c r="MAW192" s="5"/>
      <c r="MAX192" s="5"/>
      <c r="MAY192" s="5"/>
      <c r="MAZ192" s="5"/>
      <c r="MBA192" s="5"/>
      <c r="MBB192" s="5"/>
      <c r="MBC192" s="5"/>
      <c r="MBD192" s="5"/>
      <c r="MBE192" s="5"/>
      <c r="MBF192" s="5"/>
      <c r="MBG192" s="5"/>
      <c r="MBH192" s="5"/>
      <c r="MBI192" s="5"/>
      <c r="MBJ192" s="5"/>
      <c r="MBK192" s="5"/>
      <c r="MBL192" s="5"/>
      <c r="MBM192" s="5"/>
      <c r="MBN192" s="5"/>
      <c r="MBO192" s="5"/>
      <c r="MBP192" s="5"/>
      <c r="MBQ192" s="5"/>
      <c r="MBR192" s="5"/>
      <c r="MBS192" s="5"/>
      <c r="MBT192" s="5"/>
      <c r="MBU192" s="5"/>
      <c r="MBV192" s="5"/>
      <c r="MBW192" s="5"/>
      <c r="MBX192" s="5"/>
      <c r="MBY192" s="5"/>
      <c r="MBZ192" s="5"/>
      <c r="MCA192" s="5"/>
      <c r="MCB192" s="5"/>
      <c r="MCC192" s="5"/>
      <c r="MCD192" s="5"/>
      <c r="MCE192" s="5"/>
      <c r="MCF192" s="5"/>
      <c r="MCG192" s="5"/>
      <c r="MCH192" s="5"/>
      <c r="MCI192" s="5"/>
      <c r="MCJ192" s="5"/>
      <c r="MCK192" s="5"/>
      <c r="MCL192" s="5"/>
      <c r="MCM192" s="5"/>
      <c r="MCN192" s="5"/>
      <c r="MCO192" s="5"/>
      <c r="MCP192" s="5"/>
      <c r="MCQ192" s="5"/>
      <c r="MCR192" s="5"/>
      <c r="MCS192" s="5"/>
      <c r="MCT192" s="5"/>
      <c r="MCU192" s="5"/>
      <c r="MCV192" s="5"/>
      <c r="MCW192" s="5"/>
      <c r="MCX192" s="5"/>
      <c r="MCY192" s="5"/>
      <c r="MCZ192" s="5"/>
      <c r="MDA192" s="5"/>
      <c r="MDB192" s="5"/>
      <c r="MDC192" s="5"/>
      <c r="MDD192" s="5"/>
      <c r="MDE192" s="5"/>
      <c r="MDF192" s="5"/>
      <c r="MDG192" s="5"/>
      <c r="MDH192" s="5"/>
      <c r="MDI192" s="5"/>
      <c r="MDJ192" s="5"/>
      <c r="MDK192" s="5"/>
      <c r="MDL192" s="5"/>
      <c r="MDM192" s="5"/>
      <c r="MDN192" s="5"/>
      <c r="MDO192" s="5"/>
      <c r="MDP192" s="5"/>
      <c r="MDQ192" s="5"/>
      <c r="MDR192" s="5"/>
      <c r="MDS192" s="5"/>
      <c r="MDT192" s="5"/>
      <c r="MDU192" s="5"/>
      <c r="MDV192" s="5"/>
      <c r="MDW192" s="5"/>
      <c r="MDX192" s="5"/>
      <c r="MDY192" s="5"/>
      <c r="MDZ192" s="5"/>
      <c r="MEA192" s="5"/>
      <c r="MEB192" s="5"/>
      <c r="MEC192" s="5"/>
      <c r="MED192" s="5"/>
      <c r="MEE192" s="5"/>
      <c r="MEF192" s="5"/>
      <c r="MEG192" s="5"/>
      <c r="MEH192" s="5"/>
      <c r="MEI192" s="5"/>
      <c r="MEJ192" s="5"/>
      <c r="MEK192" s="5"/>
      <c r="MEL192" s="5"/>
      <c r="MEM192" s="5"/>
      <c r="MEN192" s="5"/>
      <c r="MEO192" s="5"/>
      <c r="MEP192" s="5"/>
      <c r="MEQ192" s="5"/>
      <c r="MER192" s="5"/>
      <c r="MES192" s="5"/>
      <c r="MET192" s="5"/>
      <c r="MEU192" s="5"/>
      <c r="MEV192" s="5"/>
      <c r="MEW192" s="5"/>
      <c r="MEX192" s="5"/>
      <c r="MEY192" s="5"/>
      <c r="MEZ192" s="5"/>
      <c r="MFA192" s="5"/>
      <c r="MFB192" s="5"/>
      <c r="MFC192" s="5"/>
      <c r="MFD192" s="5"/>
      <c r="MFE192" s="5"/>
      <c r="MFF192" s="5"/>
      <c r="MFG192" s="5"/>
      <c r="MFH192" s="5"/>
      <c r="MFI192" s="5"/>
      <c r="MFJ192" s="5"/>
      <c r="MFK192" s="5"/>
      <c r="MFL192" s="5"/>
      <c r="MFM192" s="5"/>
      <c r="MFN192" s="5"/>
      <c r="MFO192" s="5"/>
      <c r="MFP192" s="5"/>
      <c r="MFQ192" s="5"/>
      <c r="MFR192" s="5"/>
      <c r="MFS192" s="5"/>
      <c r="MFT192" s="5"/>
      <c r="MFU192" s="5"/>
      <c r="MFV192" s="5"/>
      <c r="MFW192" s="5"/>
      <c r="MFX192" s="5"/>
      <c r="MFY192" s="5"/>
      <c r="MFZ192" s="5"/>
      <c r="MGA192" s="5"/>
      <c r="MGB192" s="5"/>
      <c r="MGC192" s="5"/>
      <c r="MGD192" s="5"/>
      <c r="MGE192" s="5"/>
      <c r="MGF192" s="5"/>
      <c r="MGG192" s="5"/>
      <c r="MGH192" s="5"/>
      <c r="MGI192" s="5"/>
      <c r="MGJ192" s="5"/>
      <c r="MGK192" s="5"/>
      <c r="MGL192" s="5"/>
      <c r="MGM192" s="5"/>
      <c r="MGN192" s="5"/>
      <c r="MGO192" s="5"/>
      <c r="MGP192" s="5"/>
      <c r="MGQ192" s="5"/>
      <c r="MGR192" s="5"/>
      <c r="MGS192" s="5"/>
      <c r="MGT192" s="5"/>
      <c r="MGU192" s="5"/>
      <c r="MGV192" s="5"/>
      <c r="MGW192" s="5"/>
      <c r="MGX192" s="5"/>
      <c r="MGY192" s="5"/>
      <c r="MGZ192" s="5"/>
      <c r="MHA192" s="5"/>
      <c r="MHB192" s="5"/>
      <c r="MHC192" s="5"/>
      <c r="MHD192" s="5"/>
      <c r="MHE192" s="5"/>
      <c r="MHF192" s="5"/>
      <c r="MHG192" s="5"/>
      <c r="MHH192" s="5"/>
      <c r="MHI192" s="5"/>
      <c r="MHJ192" s="5"/>
      <c r="MHK192" s="5"/>
      <c r="MHL192" s="5"/>
      <c r="MHM192" s="5"/>
      <c r="MHN192" s="5"/>
      <c r="MHO192" s="5"/>
      <c r="MHP192" s="5"/>
      <c r="MHQ192" s="5"/>
      <c r="MHR192" s="5"/>
      <c r="MHS192" s="5"/>
      <c r="MHT192" s="5"/>
      <c r="MHU192" s="5"/>
      <c r="MHV192" s="5"/>
      <c r="MHW192" s="5"/>
      <c r="MHX192" s="5"/>
      <c r="MHY192" s="5"/>
      <c r="MHZ192" s="5"/>
      <c r="MIA192" s="5"/>
      <c r="MIB192" s="5"/>
      <c r="MIC192" s="5"/>
      <c r="MID192" s="5"/>
      <c r="MIE192" s="5"/>
      <c r="MIF192" s="5"/>
      <c r="MIG192" s="5"/>
      <c r="MIH192" s="5"/>
      <c r="MII192" s="5"/>
      <c r="MIJ192" s="5"/>
      <c r="MIK192" s="5"/>
      <c r="MIL192" s="5"/>
      <c r="MIM192" s="5"/>
      <c r="MIN192" s="5"/>
      <c r="MIO192" s="5"/>
      <c r="MIP192" s="5"/>
      <c r="MIQ192" s="5"/>
      <c r="MIR192" s="5"/>
      <c r="MIS192" s="5"/>
      <c r="MIT192" s="5"/>
      <c r="MIU192" s="5"/>
      <c r="MIV192" s="5"/>
      <c r="MIW192" s="5"/>
      <c r="MIX192" s="5"/>
      <c r="MIY192" s="5"/>
      <c r="MIZ192" s="5"/>
      <c r="MJA192" s="5"/>
      <c r="MJB192" s="5"/>
      <c r="MJC192" s="5"/>
      <c r="MJD192" s="5"/>
      <c r="MJE192" s="5"/>
      <c r="MJF192" s="5"/>
      <c r="MJG192" s="5"/>
      <c r="MJH192" s="5"/>
      <c r="MJI192" s="5"/>
      <c r="MJJ192" s="5"/>
      <c r="MJK192" s="5"/>
      <c r="MJL192" s="5"/>
      <c r="MJM192" s="5"/>
      <c r="MJN192" s="5"/>
      <c r="MJO192" s="5"/>
      <c r="MJP192" s="5"/>
      <c r="MJQ192" s="5"/>
      <c r="MJR192" s="5"/>
      <c r="MJS192" s="5"/>
      <c r="MJT192" s="5"/>
      <c r="MJU192" s="5"/>
      <c r="MJV192" s="5"/>
      <c r="MJW192" s="5"/>
      <c r="MJX192" s="5"/>
      <c r="MJY192" s="5"/>
      <c r="MJZ192" s="5"/>
      <c r="MKA192" s="5"/>
      <c r="MKB192" s="5"/>
      <c r="MKC192" s="5"/>
      <c r="MKD192" s="5"/>
      <c r="MKE192" s="5"/>
      <c r="MKF192" s="5"/>
      <c r="MKG192" s="5"/>
      <c r="MKH192" s="5"/>
      <c r="MKI192" s="5"/>
      <c r="MKJ192" s="5"/>
      <c r="MKK192" s="5"/>
      <c r="MKL192" s="5"/>
      <c r="MKM192" s="5"/>
      <c r="MKN192" s="5"/>
      <c r="MKO192" s="5"/>
      <c r="MKP192" s="5"/>
      <c r="MKQ192" s="5"/>
      <c r="MKR192" s="5"/>
      <c r="MKS192" s="5"/>
      <c r="MKT192" s="5"/>
      <c r="MKU192" s="5"/>
      <c r="MKV192" s="5"/>
      <c r="MKW192" s="5"/>
      <c r="MKX192" s="5"/>
      <c r="MKY192" s="5"/>
      <c r="MKZ192" s="5"/>
      <c r="MLA192" s="5"/>
      <c r="MLB192" s="5"/>
      <c r="MLC192" s="5"/>
      <c r="MLD192" s="5"/>
      <c r="MLE192" s="5"/>
      <c r="MLF192" s="5"/>
      <c r="MLG192" s="5"/>
      <c r="MLH192" s="5"/>
      <c r="MLI192" s="5"/>
      <c r="MLJ192" s="5"/>
      <c r="MLK192" s="5"/>
      <c r="MLL192" s="5"/>
      <c r="MLM192" s="5"/>
      <c r="MLN192" s="5"/>
      <c r="MLO192" s="5"/>
      <c r="MLP192" s="5"/>
      <c r="MLQ192" s="5"/>
      <c r="MLR192" s="5"/>
      <c r="MLS192" s="5"/>
      <c r="MLT192" s="5"/>
      <c r="MLU192" s="5"/>
      <c r="MLV192" s="5"/>
      <c r="MLW192" s="5"/>
      <c r="MLX192" s="5"/>
      <c r="MLY192" s="5"/>
      <c r="MLZ192" s="5"/>
      <c r="MMA192" s="5"/>
      <c r="MMB192" s="5"/>
      <c r="MMC192" s="5"/>
      <c r="MMD192" s="5"/>
      <c r="MME192" s="5"/>
      <c r="MMF192" s="5"/>
      <c r="MMG192" s="5"/>
      <c r="MMH192" s="5"/>
      <c r="MMI192" s="5"/>
      <c r="MMJ192" s="5"/>
      <c r="MMK192" s="5"/>
      <c r="MML192" s="5"/>
      <c r="MMM192" s="5"/>
      <c r="MMN192" s="5"/>
      <c r="MMO192" s="5"/>
      <c r="MMP192" s="5"/>
      <c r="MMQ192" s="5"/>
      <c r="MMR192" s="5"/>
      <c r="MMS192" s="5"/>
      <c r="MMT192" s="5"/>
      <c r="MMU192" s="5"/>
      <c r="MMV192" s="5"/>
      <c r="MMW192" s="5"/>
      <c r="MMX192" s="5"/>
      <c r="MMY192" s="5"/>
      <c r="MMZ192" s="5"/>
      <c r="MNA192" s="5"/>
      <c r="MNB192" s="5"/>
      <c r="MNC192" s="5"/>
      <c r="MND192" s="5"/>
      <c r="MNE192" s="5"/>
      <c r="MNF192" s="5"/>
      <c r="MNG192" s="5"/>
      <c r="MNH192" s="5"/>
      <c r="MNI192" s="5"/>
      <c r="MNJ192" s="5"/>
      <c r="MNK192" s="5"/>
      <c r="MNL192" s="5"/>
      <c r="MNM192" s="5"/>
      <c r="MNN192" s="5"/>
      <c r="MNO192" s="5"/>
      <c r="MNP192" s="5"/>
      <c r="MNQ192" s="5"/>
      <c r="MNR192" s="5"/>
      <c r="MNS192" s="5"/>
      <c r="MNT192" s="5"/>
      <c r="MNU192" s="5"/>
      <c r="MNV192" s="5"/>
      <c r="MNW192" s="5"/>
      <c r="MNX192" s="5"/>
      <c r="MNY192" s="5"/>
      <c r="MNZ192" s="5"/>
      <c r="MOA192" s="5"/>
      <c r="MOB192" s="5"/>
      <c r="MOC192" s="5"/>
      <c r="MOD192" s="5"/>
      <c r="MOE192" s="5"/>
      <c r="MOF192" s="5"/>
      <c r="MOG192" s="5"/>
      <c r="MOH192" s="5"/>
      <c r="MOI192" s="5"/>
      <c r="MOJ192" s="5"/>
      <c r="MOK192" s="5"/>
      <c r="MOL192" s="5"/>
      <c r="MOM192" s="5"/>
      <c r="MON192" s="5"/>
      <c r="MOO192" s="5"/>
      <c r="MOP192" s="5"/>
      <c r="MOQ192" s="5"/>
      <c r="MOR192" s="5"/>
      <c r="MOS192" s="5"/>
      <c r="MOT192" s="5"/>
      <c r="MOU192" s="5"/>
      <c r="MOV192" s="5"/>
      <c r="MOW192" s="5"/>
      <c r="MOX192" s="5"/>
      <c r="MOY192" s="5"/>
      <c r="MOZ192" s="5"/>
      <c r="MPA192" s="5"/>
      <c r="MPB192" s="5"/>
      <c r="MPC192" s="5"/>
      <c r="MPD192" s="5"/>
      <c r="MPE192" s="5"/>
      <c r="MPF192" s="5"/>
      <c r="MPG192" s="5"/>
      <c r="MPH192" s="5"/>
      <c r="MPI192" s="5"/>
      <c r="MPJ192" s="5"/>
      <c r="MPK192" s="5"/>
      <c r="MPL192" s="5"/>
      <c r="MPM192" s="5"/>
      <c r="MPN192" s="5"/>
      <c r="MPO192" s="5"/>
      <c r="MPP192" s="5"/>
      <c r="MPQ192" s="5"/>
      <c r="MPR192" s="5"/>
      <c r="MPS192" s="5"/>
      <c r="MPT192" s="5"/>
      <c r="MPU192" s="5"/>
      <c r="MPV192" s="5"/>
      <c r="MPW192" s="5"/>
      <c r="MPX192" s="5"/>
      <c r="MPY192" s="5"/>
      <c r="MPZ192" s="5"/>
      <c r="MQA192" s="5"/>
      <c r="MQB192" s="5"/>
      <c r="MQC192" s="5"/>
      <c r="MQD192" s="5"/>
      <c r="MQE192" s="5"/>
      <c r="MQF192" s="5"/>
      <c r="MQG192" s="5"/>
      <c r="MQH192" s="5"/>
      <c r="MQI192" s="5"/>
      <c r="MQJ192" s="5"/>
      <c r="MQK192" s="5"/>
      <c r="MQL192" s="5"/>
      <c r="MQM192" s="5"/>
      <c r="MQN192" s="5"/>
      <c r="MQO192" s="5"/>
      <c r="MQP192" s="5"/>
      <c r="MQQ192" s="5"/>
      <c r="MQR192" s="5"/>
      <c r="MQS192" s="5"/>
      <c r="MQT192" s="5"/>
      <c r="MQU192" s="5"/>
      <c r="MQV192" s="5"/>
      <c r="MQW192" s="5"/>
      <c r="MQX192" s="5"/>
      <c r="MQY192" s="5"/>
      <c r="MQZ192" s="5"/>
      <c r="MRA192" s="5"/>
      <c r="MRB192" s="5"/>
      <c r="MRC192" s="5"/>
      <c r="MRD192" s="5"/>
      <c r="MRE192" s="5"/>
      <c r="MRF192" s="5"/>
      <c r="MRG192" s="5"/>
      <c r="MRH192" s="5"/>
      <c r="MRI192" s="5"/>
      <c r="MRJ192" s="5"/>
      <c r="MRK192" s="5"/>
      <c r="MRL192" s="5"/>
      <c r="MRM192" s="5"/>
      <c r="MRN192" s="5"/>
      <c r="MRO192" s="5"/>
      <c r="MRP192" s="5"/>
      <c r="MRQ192" s="5"/>
      <c r="MRR192" s="5"/>
      <c r="MRS192" s="5"/>
      <c r="MRT192" s="5"/>
      <c r="MRU192" s="5"/>
      <c r="MRV192" s="5"/>
      <c r="MRW192" s="5"/>
      <c r="MRX192" s="5"/>
      <c r="MRY192" s="5"/>
      <c r="MRZ192" s="5"/>
      <c r="MSA192" s="5"/>
      <c r="MSB192" s="5"/>
      <c r="MSC192" s="5"/>
      <c r="MSD192" s="5"/>
      <c r="MSE192" s="5"/>
      <c r="MSF192" s="5"/>
      <c r="MSG192" s="5"/>
      <c r="MSH192" s="5"/>
      <c r="MSI192" s="5"/>
      <c r="MSJ192" s="5"/>
      <c r="MSK192" s="5"/>
      <c r="MSL192" s="5"/>
      <c r="MSM192" s="5"/>
      <c r="MSN192" s="5"/>
      <c r="MSO192" s="5"/>
      <c r="MSP192" s="5"/>
      <c r="MSQ192" s="5"/>
      <c r="MSR192" s="5"/>
      <c r="MSS192" s="5"/>
      <c r="MST192" s="5"/>
      <c r="MSU192" s="5"/>
      <c r="MSV192" s="5"/>
      <c r="MSW192" s="5"/>
      <c r="MSX192" s="5"/>
      <c r="MSY192" s="5"/>
      <c r="MSZ192" s="5"/>
      <c r="MTA192" s="5"/>
      <c r="MTB192" s="5"/>
      <c r="MTC192" s="5"/>
      <c r="MTD192" s="5"/>
      <c r="MTE192" s="5"/>
      <c r="MTF192" s="5"/>
      <c r="MTG192" s="5"/>
      <c r="MTH192" s="5"/>
      <c r="MTI192" s="5"/>
      <c r="MTJ192" s="5"/>
      <c r="MTK192" s="5"/>
      <c r="MTL192" s="5"/>
      <c r="MTM192" s="5"/>
      <c r="MTN192" s="5"/>
      <c r="MTO192" s="5"/>
      <c r="MTP192" s="5"/>
      <c r="MTQ192" s="5"/>
      <c r="MTR192" s="5"/>
      <c r="MTS192" s="5"/>
      <c r="MTT192" s="5"/>
      <c r="MTU192" s="5"/>
      <c r="MTV192" s="5"/>
      <c r="MTW192" s="5"/>
      <c r="MTX192" s="5"/>
      <c r="MTY192" s="5"/>
      <c r="MTZ192" s="5"/>
      <c r="MUA192" s="5"/>
      <c r="MUB192" s="5"/>
      <c r="MUC192" s="5"/>
      <c r="MUD192" s="5"/>
      <c r="MUE192" s="5"/>
      <c r="MUF192" s="5"/>
      <c r="MUG192" s="5"/>
      <c r="MUH192" s="5"/>
      <c r="MUI192" s="5"/>
      <c r="MUJ192" s="5"/>
      <c r="MUK192" s="5"/>
      <c r="MUL192" s="5"/>
      <c r="MUM192" s="5"/>
      <c r="MUN192" s="5"/>
      <c r="MUO192" s="5"/>
      <c r="MUP192" s="5"/>
      <c r="MUQ192" s="5"/>
      <c r="MUR192" s="5"/>
      <c r="MUS192" s="5"/>
      <c r="MUT192" s="5"/>
      <c r="MUU192" s="5"/>
      <c r="MUV192" s="5"/>
      <c r="MUW192" s="5"/>
      <c r="MUX192" s="5"/>
      <c r="MUY192" s="5"/>
      <c r="MUZ192" s="5"/>
      <c r="MVA192" s="5"/>
      <c r="MVB192" s="5"/>
      <c r="MVC192" s="5"/>
      <c r="MVD192" s="5"/>
      <c r="MVE192" s="5"/>
      <c r="MVF192" s="5"/>
      <c r="MVG192" s="5"/>
      <c r="MVH192" s="5"/>
      <c r="MVI192" s="5"/>
      <c r="MVJ192" s="5"/>
      <c r="MVK192" s="5"/>
      <c r="MVL192" s="5"/>
      <c r="MVM192" s="5"/>
      <c r="MVN192" s="5"/>
      <c r="MVO192" s="5"/>
      <c r="MVP192" s="5"/>
      <c r="MVQ192" s="5"/>
      <c r="MVR192" s="5"/>
      <c r="MVS192" s="5"/>
      <c r="MVT192" s="5"/>
      <c r="MVU192" s="5"/>
      <c r="MVV192" s="5"/>
      <c r="MVW192" s="5"/>
      <c r="MVX192" s="5"/>
      <c r="MVY192" s="5"/>
      <c r="MVZ192" s="5"/>
      <c r="MWA192" s="5"/>
      <c r="MWB192" s="5"/>
      <c r="MWC192" s="5"/>
      <c r="MWD192" s="5"/>
      <c r="MWE192" s="5"/>
      <c r="MWF192" s="5"/>
      <c r="MWG192" s="5"/>
      <c r="MWH192" s="5"/>
      <c r="MWI192" s="5"/>
      <c r="MWJ192" s="5"/>
      <c r="MWK192" s="5"/>
      <c r="MWL192" s="5"/>
      <c r="MWM192" s="5"/>
      <c r="MWN192" s="5"/>
      <c r="MWO192" s="5"/>
      <c r="MWP192" s="5"/>
      <c r="MWQ192" s="5"/>
      <c r="MWR192" s="5"/>
      <c r="MWS192" s="5"/>
      <c r="MWT192" s="5"/>
      <c r="MWU192" s="5"/>
      <c r="MWV192" s="5"/>
      <c r="MWW192" s="5"/>
      <c r="MWX192" s="5"/>
      <c r="MWY192" s="5"/>
      <c r="MWZ192" s="5"/>
      <c r="MXA192" s="5"/>
      <c r="MXB192" s="5"/>
      <c r="MXC192" s="5"/>
      <c r="MXD192" s="5"/>
      <c r="MXE192" s="5"/>
      <c r="MXF192" s="5"/>
      <c r="MXG192" s="5"/>
      <c r="MXH192" s="5"/>
      <c r="MXI192" s="5"/>
      <c r="MXJ192" s="5"/>
      <c r="MXK192" s="5"/>
      <c r="MXL192" s="5"/>
      <c r="MXM192" s="5"/>
      <c r="MXN192" s="5"/>
      <c r="MXO192" s="5"/>
      <c r="MXP192" s="5"/>
      <c r="MXQ192" s="5"/>
      <c r="MXR192" s="5"/>
      <c r="MXS192" s="5"/>
      <c r="MXT192" s="5"/>
      <c r="MXU192" s="5"/>
      <c r="MXV192" s="5"/>
      <c r="MXW192" s="5"/>
      <c r="MXX192" s="5"/>
      <c r="MXY192" s="5"/>
      <c r="MXZ192" s="5"/>
      <c r="MYA192" s="5"/>
      <c r="MYB192" s="5"/>
      <c r="MYC192" s="5"/>
      <c r="MYD192" s="5"/>
      <c r="MYE192" s="5"/>
      <c r="MYF192" s="5"/>
      <c r="MYG192" s="5"/>
      <c r="MYH192" s="5"/>
      <c r="MYI192" s="5"/>
      <c r="MYJ192" s="5"/>
      <c r="MYK192" s="5"/>
      <c r="MYL192" s="5"/>
      <c r="MYM192" s="5"/>
      <c r="MYN192" s="5"/>
      <c r="MYO192" s="5"/>
      <c r="MYP192" s="5"/>
      <c r="MYQ192" s="5"/>
      <c r="MYR192" s="5"/>
      <c r="MYS192" s="5"/>
      <c r="MYT192" s="5"/>
      <c r="MYU192" s="5"/>
      <c r="MYV192" s="5"/>
      <c r="MYW192" s="5"/>
      <c r="MYX192" s="5"/>
      <c r="MYY192" s="5"/>
      <c r="MYZ192" s="5"/>
      <c r="MZA192" s="5"/>
      <c r="MZB192" s="5"/>
      <c r="MZC192" s="5"/>
      <c r="MZD192" s="5"/>
      <c r="MZE192" s="5"/>
      <c r="MZF192" s="5"/>
      <c r="MZG192" s="5"/>
      <c r="MZH192" s="5"/>
      <c r="MZI192" s="5"/>
      <c r="MZJ192" s="5"/>
      <c r="MZK192" s="5"/>
      <c r="MZL192" s="5"/>
      <c r="MZM192" s="5"/>
      <c r="MZN192" s="5"/>
      <c r="MZO192" s="5"/>
      <c r="MZP192" s="5"/>
      <c r="MZQ192" s="5"/>
      <c r="MZR192" s="5"/>
      <c r="MZS192" s="5"/>
      <c r="MZT192" s="5"/>
      <c r="MZU192" s="5"/>
      <c r="MZV192" s="5"/>
      <c r="MZW192" s="5"/>
      <c r="MZX192" s="5"/>
      <c r="MZY192" s="5"/>
      <c r="MZZ192" s="5"/>
      <c r="NAA192" s="5"/>
      <c r="NAB192" s="5"/>
      <c r="NAC192" s="5"/>
      <c r="NAD192" s="5"/>
      <c r="NAE192" s="5"/>
      <c r="NAF192" s="5"/>
      <c r="NAG192" s="5"/>
      <c r="NAH192" s="5"/>
      <c r="NAI192" s="5"/>
      <c r="NAJ192" s="5"/>
      <c r="NAK192" s="5"/>
      <c r="NAL192" s="5"/>
      <c r="NAM192" s="5"/>
      <c r="NAN192" s="5"/>
      <c r="NAO192" s="5"/>
      <c r="NAP192" s="5"/>
      <c r="NAQ192" s="5"/>
      <c r="NAR192" s="5"/>
      <c r="NAS192" s="5"/>
      <c r="NAT192" s="5"/>
      <c r="NAU192" s="5"/>
      <c r="NAV192" s="5"/>
      <c r="NAW192" s="5"/>
      <c r="NAX192" s="5"/>
      <c r="NAY192" s="5"/>
      <c r="NAZ192" s="5"/>
      <c r="NBA192" s="5"/>
      <c r="NBB192" s="5"/>
      <c r="NBC192" s="5"/>
      <c r="NBD192" s="5"/>
      <c r="NBE192" s="5"/>
      <c r="NBF192" s="5"/>
      <c r="NBG192" s="5"/>
      <c r="NBH192" s="5"/>
      <c r="NBI192" s="5"/>
      <c r="NBJ192" s="5"/>
      <c r="NBK192" s="5"/>
      <c r="NBL192" s="5"/>
      <c r="NBM192" s="5"/>
      <c r="NBN192" s="5"/>
      <c r="NBO192" s="5"/>
      <c r="NBP192" s="5"/>
      <c r="NBQ192" s="5"/>
      <c r="NBR192" s="5"/>
      <c r="NBS192" s="5"/>
      <c r="NBT192" s="5"/>
      <c r="NBU192" s="5"/>
      <c r="NBV192" s="5"/>
      <c r="NBW192" s="5"/>
      <c r="NBX192" s="5"/>
      <c r="NBY192" s="5"/>
      <c r="NBZ192" s="5"/>
      <c r="NCA192" s="5"/>
      <c r="NCB192" s="5"/>
      <c r="NCC192" s="5"/>
      <c r="NCD192" s="5"/>
      <c r="NCE192" s="5"/>
      <c r="NCF192" s="5"/>
      <c r="NCG192" s="5"/>
      <c r="NCH192" s="5"/>
      <c r="NCI192" s="5"/>
      <c r="NCJ192" s="5"/>
      <c r="NCK192" s="5"/>
      <c r="NCL192" s="5"/>
      <c r="NCM192" s="5"/>
      <c r="NCN192" s="5"/>
      <c r="NCO192" s="5"/>
      <c r="NCP192" s="5"/>
      <c r="NCQ192" s="5"/>
      <c r="NCR192" s="5"/>
      <c r="NCS192" s="5"/>
      <c r="NCT192" s="5"/>
      <c r="NCU192" s="5"/>
      <c r="NCV192" s="5"/>
      <c r="NCW192" s="5"/>
      <c r="NCX192" s="5"/>
      <c r="NCY192" s="5"/>
      <c r="NCZ192" s="5"/>
      <c r="NDA192" s="5"/>
      <c r="NDB192" s="5"/>
      <c r="NDC192" s="5"/>
      <c r="NDD192" s="5"/>
      <c r="NDE192" s="5"/>
      <c r="NDF192" s="5"/>
      <c r="NDG192" s="5"/>
      <c r="NDH192" s="5"/>
      <c r="NDI192" s="5"/>
      <c r="NDJ192" s="5"/>
      <c r="NDK192" s="5"/>
      <c r="NDL192" s="5"/>
      <c r="NDM192" s="5"/>
      <c r="NDN192" s="5"/>
      <c r="NDO192" s="5"/>
      <c r="NDP192" s="5"/>
      <c r="NDQ192" s="5"/>
      <c r="NDR192" s="5"/>
      <c r="NDS192" s="5"/>
      <c r="NDT192" s="5"/>
      <c r="NDU192" s="5"/>
      <c r="NDV192" s="5"/>
      <c r="NDW192" s="5"/>
      <c r="NDX192" s="5"/>
      <c r="NDY192" s="5"/>
      <c r="NDZ192" s="5"/>
      <c r="NEA192" s="5"/>
      <c r="NEB192" s="5"/>
      <c r="NEC192" s="5"/>
      <c r="NED192" s="5"/>
      <c r="NEE192" s="5"/>
      <c r="NEF192" s="5"/>
      <c r="NEG192" s="5"/>
      <c r="NEH192" s="5"/>
      <c r="NEI192" s="5"/>
      <c r="NEJ192" s="5"/>
      <c r="NEK192" s="5"/>
      <c r="NEL192" s="5"/>
      <c r="NEM192" s="5"/>
      <c r="NEN192" s="5"/>
      <c r="NEO192" s="5"/>
      <c r="NEP192" s="5"/>
      <c r="NEQ192" s="5"/>
      <c r="NER192" s="5"/>
      <c r="NES192" s="5"/>
      <c r="NET192" s="5"/>
      <c r="NEU192" s="5"/>
      <c r="NEV192" s="5"/>
      <c r="NEW192" s="5"/>
      <c r="NEX192" s="5"/>
      <c r="NEY192" s="5"/>
      <c r="NEZ192" s="5"/>
      <c r="NFA192" s="5"/>
      <c r="NFB192" s="5"/>
      <c r="NFC192" s="5"/>
      <c r="NFD192" s="5"/>
      <c r="NFE192" s="5"/>
      <c r="NFF192" s="5"/>
      <c r="NFG192" s="5"/>
      <c r="NFH192" s="5"/>
      <c r="NFI192" s="5"/>
      <c r="NFJ192" s="5"/>
      <c r="NFK192" s="5"/>
      <c r="NFL192" s="5"/>
      <c r="NFM192" s="5"/>
      <c r="NFN192" s="5"/>
      <c r="NFO192" s="5"/>
      <c r="NFP192" s="5"/>
      <c r="NFQ192" s="5"/>
      <c r="NFR192" s="5"/>
      <c r="NFS192" s="5"/>
      <c r="NFT192" s="5"/>
      <c r="NFU192" s="5"/>
      <c r="NFV192" s="5"/>
      <c r="NFW192" s="5"/>
      <c r="NFX192" s="5"/>
      <c r="NFY192" s="5"/>
      <c r="NFZ192" s="5"/>
      <c r="NGA192" s="5"/>
      <c r="NGB192" s="5"/>
      <c r="NGC192" s="5"/>
      <c r="NGD192" s="5"/>
      <c r="NGE192" s="5"/>
      <c r="NGF192" s="5"/>
      <c r="NGG192" s="5"/>
      <c r="NGH192" s="5"/>
      <c r="NGI192" s="5"/>
      <c r="NGJ192" s="5"/>
      <c r="NGK192" s="5"/>
      <c r="NGL192" s="5"/>
      <c r="NGM192" s="5"/>
      <c r="NGN192" s="5"/>
      <c r="NGO192" s="5"/>
      <c r="NGP192" s="5"/>
      <c r="NGQ192" s="5"/>
      <c r="NGR192" s="5"/>
      <c r="NGS192" s="5"/>
      <c r="NGT192" s="5"/>
      <c r="NGU192" s="5"/>
      <c r="NGV192" s="5"/>
      <c r="NGW192" s="5"/>
      <c r="NGX192" s="5"/>
      <c r="NGY192" s="5"/>
      <c r="NGZ192" s="5"/>
      <c r="NHA192" s="5"/>
      <c r="NHB192" s="5"/>
      <c r="NHC192" s="5"/>
      <c r="NHD192" s="5"/>
      <c r="NHE192" s="5"/>
      <c r="NHF192" s="5"/>
      <c r="NHG192" s="5"/>
      <c r="NHH192" s="5"/>
      <c r="NHI192" s="5"/>
      <c r="NHJ192" s="5"/>
      <c r="NHK192" s="5"/>
      <c r="NHL192" s="5"/>
      <c r="NHM192" s="5"/>
      <c r="NHN192" s="5"/>
      <c r="NHO192" s="5"/>
      <c r="NHP192" s="5"/>
      <c r="NHQ192" s="5"/>
      <c r="NHR192" s="5"/>
      <c r="NHS192" s="5"/>
      <c r="NHT192" s="5"/>
      <c r="NHU192" s="5"/>
      <c r="NHV192" s="5"/>
      <c r="NHW192" s="5"/>
      <c r="NHX192" s="5"/>
      <c r="NHY192" s="5"/>
      <c r="NHZ192" s="5"/>
      <c r="NIA192" s="5"/>
      <c r="NIB192" s="5"/>
      <c r="NIC192" s="5"/>
      <c r="NID192" s="5"/>
      <c r="NIE192" s="5"/>
      <c r="NIF192" s="5"/>
      <c r="NIG192" s="5"/>
      <c r="NIH192" s="5"/>
      <c r="NII192" s="5"/>
      <c r="NIJ192" s="5"/>
      <c r="NIK192" s="5"/>
      <c r="NIL192" s="5"/>
      <c r="NIM192" s="5"/>
      <c r="NIN192" s="5"/>
      <c r="NIO192" s="5"/>
      <c r="NIP192" s="5"/>
      <c r="NIQ192" s="5"/>
      <c r="NIR192" s="5"/>
      <c r="NIS192" s="5"/>
      <c r="NIT192" s="5"/>
      <c r="NIU192" s="5"/>
      <c r="NIV192" s="5"/>
      <c r="NIW192" s="5"/>
      <c r="NIX192" s="5"/>
      <c r="NIY192" s="5"/>
      <c r="NIZ192" s="5"/>
      <c r="NJA192" s="5"/>
      <c r="NJB192" s="5"/>
      <c r="NJC192" s="5"/>
      <c r="NJD192" s="5"/>
      <c r="NJE192" s="5"/>
      <c r="NJF192" s="5"/>
      <c r="NJG192" s="5"/>
      <c r="NJH192" s="5"/>
      <c r="NJI192" s="5"/>
      <c r="NJJ192" s="5"/>
      <c r="NJK192" s="5"/>
      <c r="NJL192" s="5"/>
      <c r="NJM192" s="5"/>
      <c r="NJN192" s="5"/>
      <c r="NJO192" s="5"/>
      <c r="NJP192" s="5"/>
      <c r="NJQ192" s="5"/>
      <c r="NJR192" s="5"/>
      <c r="NJS192" s="5"/>
      <c r="NJT192" s="5"/>
      <c r="NJU192" s="5"/>
      <c r="NJV192" s="5"/>
      <c r="NJW192" s="5"/>
      <c r="NJX192" s="5"/>
      <c r="NJY192" s="5"/>
      <c r="NJZ192" s="5"/>
      <c r="NKA192" s="5"/>
      <c r="NKB192" s="5"/>
      <c r="NKC192" s="5"/>
      <c r="NKD192" s="5"/>
      <c r="NKE192" s="5"/>
      <c r="NKF192" s="5"/>
      <c r="NKG192" s="5"/>
      <c r="NKH192" s="5"/>
      <c r="NKI192" s="5"/>
      <c r="NKJ192" s="5"/>
      <c r="NKK192" s="5"/>
      <c r="NKL192" s="5"/>
      <c r="NKM192" s="5"/>
      <c r="NKN192" s="5"/>
      <c r="NKO192" s="5"/>
      <c r="NKP192" s="5"/>
      <c r="NKQ192" s="5"/>
      <c r="NKR192" s="5"/>
      <c r="NKS192" s="5"/>
      <c r="NKT192" s="5"/>
      <c r="NKU192" s="5"/>
      <c r="NKV192" s="5"/>
      <c r="NKW192" s="5"/>
      <c r="NKX192" s="5"/>
      <c r="NKY192" s="5"/>
      <c r="NKZ192" s="5"/>
      <c r="NLA192" s="5"/>
      <c r="NLB192" s="5"/>
      <c r="NLC192" s="5"/>
      <c r="NLD192" s="5"/>
      <c r="NLE192" s="5"/>
      <c r="NLF192" s="5"/>
      <c r="NLG192" s="5"/>
      <c r="NLH192" s="5"/>
      <c r="NLI192" s="5"/>
      <c r="NLJ192" s="5"/>
      <c r="NLK192" s="5"/>
      <c r="NLL192" s="5"/>
      <c r="NLM192" s="5"/>
      <c r="NLN192" s="5"/>
      <c r="NLO192" s="5"/>
      <c r="NLP192" s="5"/>
      <c r="NLQ192" s="5"/>
      <c r="NLR192" s="5"/>
      <c r="NLS192" s="5"/>
      <c r="NLT192" s="5"/>
      <c r="NLU192" s="5"/>
      <c r="NLV192" s="5"/>
      <c r="NLW192" s="5"/>
      <c r="NLX192" s="5"/>
      <c r="NLY192" s="5"/>
      <c r="NLZ192" s="5"/>
      <c r="NMA192" s="5"/>
      <c r="NMB192" s="5"/>
      <c r="NMC192" s="5"/>
      <c r="NMD192" s="5"/>
      <c r="NME192" s="5"/>
      <c r="NMF192" s="5"/>
      <c r="NMG192" s="5"/>
      <c r="NMH192" s="5"/>
      <c r="NMI192" s="5"/>
      <c r="NMJ192" s="5"/>
      <c r="NMK192" s="5"/>
      <c r="NML192" s="5"/>
      <c r="NMM192" s="5"/>
      <c r="NMN192" s="5"/>
      <c r="NMO192" s="5"/>
      <c r="NMP192" s="5"/>
      <c r="NMQ192" s="5"/>
      <c r="NMR192" s="5"/>
      <c r="NMS192" s="5"/>
      <c r="NMT192" s="5"/>
      <c r="NMU192" s="5"/>
      <c r="NMV192" s="5"/>
      <c r="NMW192" s="5"/>
      <c r="NMX192" s="5"/>
      <c r="NMY192" s="5"/>
      <c r="NMZ192" s="5"/>
      <c r="NNA192" s="5"/>
      <c r="NNB192" s="5"/>
      <c r="NNC192" s="5"/>
      <c r="NND192" s="5"/>
      <c r="NNE192" s="5"/>
      <c r="NNF192" s="5"/>
      <c r="NNG192" s="5"/>
      <c r="NNH192" s="5"/>
      <c r="NNI192" s="5"/>
      <c r="NNJ192" s="5"/>
      <c r="NNK192" s="5"/>
      <c r="NNL192" s="5"/>
      <c r="NNM192" s="5"/>
      <c r="NNN192" s="5"/>
      <c r="NNO192" s="5"/>
      <c r="NNP192" s="5"/>
      <c r="NNQ192" s="5"/>
      <c r="NNR192" s="5"/>
      <c r="NNS192" s="5"/>
      <c r="NNT192" s="5"/>
      <c r="NNU192" s="5"/>
      <c r="NNV192" s="5"/>
      <c r="NNW192" s="5"/>
      <c r="NNX192" s="5"/>
      <c r="NNY192" s="5"/>
      <c r="NNZ192" s="5"/>
      <c r="NOA192" s="5"/>
      <c r="NOB192" s="5"/>
      <c r="NOC192" s="5"/>
      <c r="NOD192" s="5"/>
      <c r="NOE192" s="5"/>
      <c r="NOF192" s="5"/>
      <c r="NOG192" s="5"/>
      <c r="NOH192" s="5"/>
      <c r="NOI192" s="5"/>
      <c r="NOJ192" s="5"/>
      <c r="NOK192" s="5"/>
      <c r="NOL192" s="5"/>
      <c r="NOM192" s="5"/>
      <c r="NON192" s="5"/>
      <c r="NOO192" s="5"/>
      <c r="NOP192" s="5"/>
      <c r="NOQ192" s="5"/>
      <c r="NOR192" s="5"/>
      <c r="NOS192" s="5"/>
      <c r="NOT192" s="5"/>
      <c r="NOU192" s="5"/>
      <c r="NOV192" s="5"/>
      <c r="NOW192" s="5"/>
      <c r="NOX192" s="5"/>
      <c r="NOY192" s="5"/>
      <c r="NOZ192" s="5"/>
      <c r="NPA192" s="5"/>
      <c r="NPB192" s="5"/>
      <c r="NPC192" s="5"/>
      <c r="NPD192" s="5"/>
      <c r="NPE192" s="5"/>
      <c r="NPF192" s="5"/>
      <c r="NPG192" s="5"/>
      <c r="NPH192" s="5"/>
      <c r="NPI192" s="5"/>
      <c r="NPJ192" s="5"/>
      <c r="NPK192" s="5"/>
      <c r="NPL192" s="5"/>
      <c r="NPM192" s="5"/>
      <c r="NPN192" s="5"/>
      <c r="NPO192" s="5"/>
      <c r="NPP192" s="5"/>
      <c r="NPQ192" s="5"/>
      <c r="NPR192" s="5"/>
      <c r="NPS192" s="5"/>
      <c r="NPT192" s="5"/>
      <c r="NPU192" s="5"/>
      <c r="NPV192" s="5"/>
      <c r="NPW192" s="5"/>
      <c r="NPX192" s="5"/>
      <c r="NPY192" s="5"/>
      <c r="NPZ192" s="5"/>
      <c r="NQA192" s="5"/>
      <c r="NQB192" s="5"/>
      <c r="NQC192" s="5"/>
      <c r="NQD192" s="5"/>
      <c r="NQE192" s="5"/>
      <c r="NQF192" s="5"/>
      <c r="NQG192" s="5"/>
      <c r="NQH192" s="5"/>
      <c r="NQI192" s="5"/>
      <c r="NQJ192" s="5"/>
      <c r="NQK192" s="5"/>
      <c r="NQL192" s="5"/>
      <c r="NQM192" s="5"/>
      <c r="NQN192" s="5"/>
      <c r="NQO192" s="5"/>
      <c r="NQP192" s="5"/>
      <c r="NQQ192" s="5"/>
      <c r="NQR192" s="5"/>
      <c r="NQS192" s="5"/>
      <c r="NQT192" s="5"/>
      <c r="NQU192" s="5"/>
      <c r="NQV192" s="5"/>
      <c r="NQW192" s="5"/>
      <c r="NQX192" s="5"/>
      <c r="NQY192" s="5"/>
      <c r="NQZ192" s="5"/>
      <c r="NRA192" s="5"/>
      <c r="NRB192" s="5"/>
      <c r="NRC192" s="5"/>
      <c r="NRD192" s="5"/>
      <c r="NRE192" s="5"/>
      <c r="NRF192" s="5"/>
      <c r="NRG192" s="5"/>
      <c r="NRH192" s="5"/>
      <c r="NRI192" s="5"/>
      <c r="NRJ192" s="5"/>
      <c r="NRK192" s="5"/>
      <c r="NRL192" s="5"/>
      <c r="NRM192" s="5"/>
      <c r="NRN192" s="5"/>
      <c r="NRO192" s="5"/>
      <c r="NRP192" s="5"/>
      <c r="NRQ192" s="5"/>
      <c r="NRR192" s="5"/>
      <c r="NRS192" s="5"/>
      <c r="NRT192" s="5"/>
      <c r="NRU192" s="5"/>
      <c r="NRV192" s="5"/>
      <c r="NRW192" s="5"/>
      <c r="NRX192" s="5"/>
      <c r="NRY192" s="5"/>
      <c r="NRZ192" s="5"/>
      <c r="NSA192" s="5"/>
      <c r="NSB192" s="5"/>
      <c r="NSC192" s="5"/>
      <c r="NSD192" s="5"/>
      <c r="NSE192" s="5"/>
      <c r="NSF192" s="5"/>
      <c r="NSG192" s="5"/>
      <c r="NSH192" s="5"/>
      <c r="NSI192" s="5"/>
      <c r="NSJ192" s="5"/>
      <c r="NSK192" s="5"/>
      <c r="NSL192" s="5"/>
      <c r="NSM192" s="5"/>
      <c r="NSN192" s="5"/>
      <c r="NSO192" s="5"/>
      <c r="NSP192" s="5"/>
      <c r="NSQ192" s="5"/>
      <c r="NSR192" s="5"/>
      <c r="NSS192" s="5"/>
      <c r="NST192" s="5"/>
      <c r="NSU192" s="5"/>
      <c r="NSV192" s="5"/>
      <c r="NSW192" s="5"/>
      <c r="NSX192" s="5"/>
      <c r="NSY192" s="5"/>
      <c r="NSZ192" s="5"/>
      <c r="NTA192" s="5"/>
      <c r="NTB192" s="5"/>
      <c r="NTC192" s="5"/>
      <c r="NTD192" s="5"/>
      <c r="NTE192" s="5"/>
      <c r="NTF192" s="5"/>
      <c r="NTG192" s="5"/>
      <c r="NTH192" s="5"/>
      <c r="NTI192" s="5"/>
      <c r="NTJ192" s="5"/>
      <c r="NTK192" s="5"/>
      <c r="NTL192" s="5"/>
      <c r="NTM192" s="5"/>
      <c r="NTN192" s="5"/>
      <c r="NTO192" s="5"/>
      <c r="NTP192" s="5"/>
      <c r="NTQ192" s="5"/>
      <c r="NTR192" s="5"/>
      <c r="NTS192" s="5"/>
      <c r="NTT192" s="5"/>
      <c r="NTU192" s="5"/>
      <c r="NTV192" s="5"/>
      <c r="NTW192" s="5"/>
      <c r="NTX192" s="5"/>
      <c r="NTY192" s="5"/>
      <c r="NTZ192" s="5"/>
      <c r="NUA192" s="5"/>
      <c r="NUB192" s="5"/>
      <c r="NUC192" s="5"/>
      <c r="NUD192" s="5"/>
      <c r="NUE192" s="5"/>
      <c r="NUF192" s="5"/>
      <c r="NUG192" s="5"/>
      <c r="NUH192" s="5"/>
      <c r="NUI192" s="5"/>
      <c r="NUJ192" s="5"/>
      <c r="NUK192" s="5"/>
      <c r="NUL192" s="5"/>
      <c r="NUM192" s="5"/>
      <c r="NUN192" s="5"/>
      <c r="NUO192" s="5"/>
      <c r="NUP192" s="5"/>
      <c r="NUQ192" s="5"/>
      <c r="NUR192" s="5"/>
      <c r="NUS192" s="5"/>
      <c r="NUT192" s="5"/>
      <c r="NUU192" s="5"/>
      <c r="NUV192" s="5"/>
      <c r="NUW192" s="5"/>
      <c r="NUX192" s="5"/>
      <c r="NUY192" s="5"/>
      <c r="NUZ192" s="5"/>
      <c r="NVA192" s="5"/>
      <c r="NVB192" s="5"/>
      <c r="NVC192" s="5"/>
      <c r="NVD192" s="5"/>
      <c r="NVE192" s="5"/>
      <c r="NVF192" s="5"/>
      <c r="NVG192" s="5"/>
      <c r="NVH192" s="5"/>
      <c r="NVI192" s="5"/>
      <c r="NVJ192" s="5"/>
      <c r="NVK192" s="5"/>
      <c r="NVL192" s="5"/>
      <c r="NVM192" s="5"/>
      <c r="NVN192" s="5"/>
      <c r="NVO192" s="5"/>
      <c r="NVP192" s="5"/>
      <c r="NVQ192" s="5"/>
      <c r="NVR192" s="5"/>
      <c r="NVS192" s="5"/>
      <c r="NVT192" s="5"/>
      <c r="NVU192" s="5"/>
      <c r="NVV192" s="5"/>
      <c r="NVW192" s="5"/>
      <c r="NVX192" s="5"/>
      <c r="NVY192" s="5"/>
      <c r="NVZ192" s="5"/>
      <c r="NWA192" s="5"/>
      <c r="NWB192" s="5"/>
      <c r="NWC192" s="5"/>
      <c r="NWD192" s="5"/>
      <c r="NWE192" s="5"/>
      <c r="NWF192" s="5"/>
      <c r="NWG192" s="5"/>
      <c r="NWH192" s="5"/>
      <c r="NWI192" s="5"/>
      <c r="NWJ192" s="5"/>
      <c r="NWK192" s="5"/>
      <c r="NWL192" s="5"/>
      <c r="NWM192" s="5"/>
      <c r="NWN192" s="5"/>
      <c r="NWO192" s="5"/>
      <c r="NWP192" s="5"/>
      <c r="NWQ192" s="5"/>
      <c r="NWR192" s="5"/>
      <c r="NWS192" s="5"/>
      <c r="NWT192" s="5"/>
      <c r="NWU192" s="5"/>
      <c r="NWV192" s="5"/>
      <c r="NWW192" s="5"/>
      <c r="NWX192" s="5"/>
      <c r="NWY192" s="5"/>
      <c r="NWZ192" s="5"/>
      <c r="NXA192" s="5"/>
      <c r="NXB192" s="5"/>
      <c r="NXC192" s="5"/>
      <c r="NXD192" s="5"/>
      <c r="NXE192" s="5"/>
      <c r="NXF192" s="5"/>
      <c r="NXG192" s="5"/>
      <c r="NXH192" s="5"/>
      <c r="NXI192" s="5"/>
      <c r="NXJ192" s="5"/>
      <c r="NXK192" s="5"/>
      <c r="NXL192" s="5"/>
      <c r="NXM192" s="5"/>
      <c r="NXN192" s="5"/>
      <c r="NXO192" s="5"/>
      <c r="NXP192" s="5"/>
      <c r="NXQ192" s="5"/>
      <c r="NXR192" s="5"/>
      <c r="NXS192" s="5"/>
      <c r="NXT192" s="5"/>
      <c r="NXU192" s="5"/>
      <c r="NXV192" s="5"/>
      <c r="NXW192" s="5"/>
      <c r="NXX192" s="5"/>
      <c r="NXY192" s="5"/>
      <c r="NXZ192" s="5"/>
      <c r="NYA192" s="5"/>
      <c r="NYB192" s="5"/>
      <c r="NYC192" s="5"/>
      <c r="NYD192" s="5"/>
      <c r="NYE192" s="5"/>
      <c r="NYF192" s="5"/>
      <c r="NYG192" s="5"/>
      <c r="NYH192" s="5"/>
      <c r="NYI192" s="5"/>
      <c r="NYJ192" s="5"/>
      <c r="NYK192" s="5"/>
      <c r="NYL192" s="5"/>
      <c r="NYM192" s="5"/>
      <c r="NYN192" s="5"/>
      <c r="NYO192" s="5"/>
      <c r="NYP192" s="5"/>
      <c r="NYQ192" s="5"/>
      <c r="NYR192" s="5"/>
      <c r="NYS192" s="5"/>
      <c r="NYT192" s="5"/>
      <c r="NYU192" s="5"/>
      <c r="NYV192" s="5"/>
      <c r="NYW192" s="5"/>
      <c r="NYX192" s="5"/>
      <c r="NYY192" s="5"/>
      <c r="NYZ192" s="5"/>
      <c r="NZA192" s="5"/>
      <c r="NZB192" s="5"/>
      <c r="NZC192" s="5"/>
      <c r="NZD192" s="5"/>
      <c r="NZE192" s="5"/>
      <c r="NZF192" s="5"/>
      <c r="NZG192" s="5"/>
      <c r="NZH192" s="5"/>
      <c r="NZI192" s="5"/>
      <c r="NZJ192" s="5"/>
      <c r="NZK192" s="5"/>
      <c r="NZL192" s="5"/>
      <c r="NZM192" s="5"/>
      <c r="NZN192" s="5"/>
      <c r="NZO192" s="5"/>
      <c r="NZP192" s="5"/>
      <c r="NZQ192" s="5"/>
      <c r="NZR192" s="5"/>
      <c r="NZS192" s="5"/>
      <c r="NZT192" s="5"/>
      <c r="NZU192" s="5"/>
      <c r="NZV192" s="5"/>
      <c r="NZW192" s="5"/>
      <c r="NZX192" s="5"/>
      <c r="NZY192" s="5"/>
      <c r="NZZ192" s="5"/>
      <c r="OAA192" s="5"/>
      <c r="OAB192" s="5"/>
      <c r="OAC192" s="5"/>
      <c r="OAD192" s="5"/>
      <c r="OAE192" s="5"/>
      <c r="OAF192" s="5"/>
      <c r="OAG192" s="5"/>
      <c r="OAH192" s="5"/>
      <c r="OAI192" s="5"/>
      <c r="OAJ192" s="5"/>
      <c r="OAK192" s="5"/>
      <c r="OAL192" s="5"/>
      <c r="OAM192" s="5"/>
      <c r="OAN192" s="5"/>
      <c r="OAO192" s="5"/>
      <c r="OAP192" s="5"/>
      <c r="OAQ192" s="5"/>
      <c r="OAR192" s="5"/>
      <c r="OAS192" s="5"/>
      <c r="OAT192" s="5"/>
      <c r="OAU192" s="5"/>
      <c r="OAV192" s="5"/>
      <c r="OAW192" s="5"/>
      <c r="OAX192" s="5"/>
      <c r="OAY192" s="5"/>
      <c r="OAZ192" s="5"/>
      <c r="OBA192" s="5"/>
      <c r="OBB192" s="5"/>
      <c r="OBC192" s="5"/>
      <c r="OBD192" s="5"/>
      <c r="OBE192" s="5"/>
      <c r="OBF192" s="5"/>
      <c r="OBG192" s="5"/>
      <c r="OBH192" s="5"/>
      <c r="OBI192" s="5"/>
      <c r="OBJ192" s="5"/>
      <c r="OBK192" s="5"/>
      <c r="OBL192" s="5"/>
      <c r="OBM192" s="5"/>
      <c r="OBN192" s="5"/>
      <c r="OBO192" s="5"/>
      <c r="OBP192" s="5"/>
      <c r="OBQ192" s="5"/>
      <c r="OBR192" s="5"/>
      <c r="OBS192" s="5"/>
      <c r="OBT192" s="5"/>
      <c r="OBU192" s="5"/>
      <c r="OBV192" s="5"/>
      <c r="OBW192" s="5"/>
      <c r="OBX192" s="5"/>
      <c r="OBY192" s="5"/>
      <c r="OBZ192" s="5"/>
      <c r="OCA192" s="5"/>
      <c r="OCB192" s="5"/>
      <c r="OCC192" s="5"/>
      <c r="OCD192" s="5"/>
      <c r="OCE192" s="5"/>
      <c r="OCF192" s="5"/>
      <c r="OCG192" s="5"/>
      <c r="OCH192" s="5"/>
      <c r="OCI192" s="5"/>
      <c r="OCJ192" s="5"/>
      <c r="OCK192" s="5"/>
      <c r="OCL192" s="5"/>
      <c r="OCM192" s="5"/>
      <c r="OCN192" s="5"/>
      <c r="OCO192" s="5"/>
      <c r="OCP192" s="5"/>
      <c r="OCQ192" s="5"/>
      <c r="OCR192" s="5"/>
      <c r="OCS192" s="5"/>
      <c r="OCT192" s="5"/>
      <c r="OCU192" s="5"/>
      <c r="OCV192" s="5"/>
      <c r="OCW192" s="5"/>
      <c r="OCX192" s="5"/>
      <c r="OCY192" s="5"/>
      <c r="OCZ192" s="5"/>
      <c r="ODA192" s="5"/>
      <c r="ODB192" s="5"/>
      <c r="ODC192" s="5"/>
      <c r="ODD192" s="5"/>
      <c r="ODE192" s="5"/>
      <c r="ODF192" s="5"/>
      <c r="ODG192" s="5"/>
      <c r="ODH192" s="5"/>
      <c r="ODI192" s="5"/>
      <c r="ODJ192" s="5"/>
      <c r="ODK192" s="5"/>
      <c r="ODL192" s="5"/>
      <c r="ODM192" s="5"/>
      <c r="ODN192" s="5"/>
      <c r="ODO192" s="5"/>
      <c r="ODP192" s="5"/>
      <c r="ODQ192" s="5"/>
      <c r="ODR192" s="5"/>
      <c r="ODS192" s="5"/>
      <c r="ODT192" s="5"/>
      <c r="ODU192" s="5"/>
      <c r="ODV192" s="5"/>
      <c r="ODW192" s="5"/>
      <c r="ODX192" s="5"/>
      <c r="ODY192" s="5"/>
      <c r="ODZ192" s="5"/>
      <c r="OEA192" s="5"/>
      <c r="OEB192" s="5"/>
      <c r="OEC192" s="5"/>
      <c r="OED192" s="5"/>
      <c r="OEE192" s="5"/>
      <c r="OEF192" s="5"/>
      <c r="OEG192" s="5"/>
      <c r="OEH192" s="5"/>
      <c r="OEI192" s="5"/>
      <c r="OEJ192" s="5"/>
      <c r="OEK192" s="5"/>
      <c r="OEL192" s="5"/>
      <c r="OEM192" s="5"/>
      <c r="OEN192" s="5"/>
      <c r="OEO192" s="5"/>
      <c r="OEP192" s="5"/>
      <c r="OEQ192" s="5"/>
      <c r="OER192" s="5"/>
      <c r="OES192" s="5"/>
      <c r="OET192" s="5"/>
      <c r="OEU192" s="5"/>
      <c r="OEV192" s="5"/>
      <c r="OEW192" s="5"/>
      <c r="OEX192" s="5"/>
      <c r="OEY192" s="5"/>
      <c r="OEZ192" s="5"/>
      <c r="OFA192" s="5"/>
      <c r="OFB192" s="5"/>
      <c r="OFC192" s="5"/>
      <c r="OFD192" s="5"/>
      <c r="OFE192" s="5"/>
      <c r="OFF192" s="5"/>
      <c r="OFG192" s="5"/>
      <c r="OFH192" s="5"/>
      <c r="OFI192" s="5"/>
      <c r="OFJ192" s="5"/>
      <c r="OFK192" s="5"/>
      <c r="OFL192" s="5"/>
      <c r="OFM192" s="5"/>
      <c r="OFN192" s="5"/>
      <c r="OFO192" s="5"/>
      <c r="OFP192" s="5"/>
      <c r="OFQ192" s="5"/>
      <c r="OFR192" s="5"/>
      <c r="OFS192" s="5"/>
      <c r="OFT192" s="5"/>
      <c r="OFU192" s="5"/>
      <c r="OFV192" s="5"/>
      <c r="OFW192" s="5"/>
      <c r="OFX192" s="5"/>
      <c r="OFY192" s="5"/>
      <c r="OFZ192" s="5"/>
      <c r="OGA192" s="5"/>
      <c r="OGB192" s="5"/>
      <c r="OGC192" s="5"/>
      <c r="OGD192" s="5"/>
      <c r="OGE192" s="5"/>
      <c r="OGF192" s="5"/>
      <c r="OGG192" s="5"/>
      <c r="OGH192" s="5"/>
      <c r="OGI192" s="5"/>
      <c r="OGJ192" s="5"/>
      <c r="OGK192" s="5"/>
      <c r="OGL192" s="5"/>
      <c r="OGM192" s="5"/>
      <c r="OGN192" s="5"/>
      <c r="OGO192" s="5"/>
      <c r="OGP192" s="5"/>
      <c r="OGQ192" s="5"/>
      <c r="OGR192" s="5"/>
      <c r="OGS192" s="5"/>
      <c r="OGT192" s="5"/>
      <c r="OGU192" s="5"/>
      <c r="OGV192" s="5"/>
      <c r="OGW192" s="5"/>
      <c r="OGX192" s="5"/>
      <c r="OGY192" s="5"/>
      <c r="OGZ192" s="5"/>
      <c r="OHA192" s="5"/>
      <c r="OHB192" s="5"/>
      <c r="OHC192" s="5"/>
      <c r="OHD192" s="5"/>
      <c r="OHE192" s="5"/>
      <c r="OHF192" s="5"/>
      <c r="OHG192" s="5"/>
      <c r="OHH192" s="5"/>
      <c r="OHI192" s="5"/>
      <c r="OHJ192" s="5"/>
      <c r="OHK192" s="5"/>
      <c r="OHL192" s="5"/>
      <c r="OHM192" s="5"/>
      <c r="OHN192" s="5"/>
      <c r="OHO192" s="5"/>
      <c r="OHP192" s="5"/>
      <c r="OHQ192" s="5"/>
      <c r="OHR192" s="5"/>
      <c r="OHS192" s="5"/>
      <c r="OHT192" s="5"/>
      <c r="OHU192" s="5"/>
      <c r="OHV192" s="5"/>
      <c r="OHW192" s="5"/>
      <c r="OHX192" s="5"/>
      <c r="OHY192" s="5"/>
      <c r="OHZ192" s="5"/>
      <c r="OIA192" s="5"/>
      <c r="OIB192" s="5"/>
      <c r="OIC192" s="5"/>
      <c r="OID192" s="5"/>
      <c r="OIE192" s="5"/>
      <c r="OIF192" s="5"/>
      <c r="OIG192" s="5"/>
      <c r="OIH192" s="5"/>
      <c r="OII192" s="5"/>
      <c r="OIJ192" s="5"/>
      <c r="OIK192" s="5"/>
      <c r="OIL192" s="5"/>
      <c r="OIM192" s="5"/>
      <c r="OIN192" s="5"/>
      <c r="OIO192" s="5"/>
      <c r="OIP192" s="5"/>
      <c r="OIQ192" s="5"/>
      <c r="OIR192" s="5"/>
      <c r="OIS192" s="5"/>
      <c r="OIT192" s="5"/>
      <c r="OIU192" s="5"/>
      <c r="OIV192" s="5"/>
      <c r="OIW192" s="5"/>
      <c r="OIX192" s="5"/>
      <c r="OIY192" s="5"/>
      <c r="OIZ192" s="5"/>
      <c r="OJA192" s="5"/>
      <c r="OJB192" s="5"/>
      <c r="OJC192" s="5"/>
      <c r="OJD192" s="5"/>
      <c r="OJE192" s="5"/>
      <c r="OJF192" s="5"/>
      <c r="OJG192" s="5"/>
      <c r="OJH192" s="5"/>
      <c r="OJI192" s="5"/>
      <c r="OJJ192" s="5"/>
      <c r="OJK192" s="5"/>
      <c r="OJL192" s="5"/>
      <c r="OJM192" s="5"/>
      <c r="OJN192" s="5"/>
      <c r="OJO192" s="5"/>
      <c r="OJP192" s="5"/>
      <c r="OJQ192" s="5"/>
      <c r="OJR192" s="5"/>
      <c r="OJS192" s="5"/>
      <c r="OJT192" s="5"/>
      <c r="OJU192" s="5"/>
      <c r="OJV192" s="5"/>
      <c r="OJW192" s="5"/>
      <c r="OJX192" s="5"/>
      <c r="OJY192" s="5"/>
      <c r="OJZ192" s="5"/>
      <c r="OKA192" s="5"/>
      <c r="OKB192" s="5"/>
      <c r="OKC192" s="5"/>
      <c r="OKD192" s="5"/>
      <c r="OKE192" s="5"/>
      <c r="OKF192" s="5"/>
      <c r="OKG192" s="5"/>
      <c r="OKH192" s="5"/>
      <c r="OKI192" s="5"/>
      <c r="OKJ192" s="5"/>
      <c r="OKK192" s="5"/>
      <c r="OKL192" s="5"/>
      <c r="OKM192" s="5"/>
      <c r="OKN192" s="5"/>
      <c r="OKO192" s="5"/>
      <c r="OKP192" s="5"/>
      <c r="OKQ192" s="5"/>
      <c r="OKR192" s="5"/>
      <c r="OKS192" s="5"/>
      <c r="OKT192" s="5"/>
      <c r="OKU192" s="5"/>
      <c r="OKV192" s="5"/>
      <c r="OKW192" s="5"/>
      <c r="OKX192" s="5"/>
      <c r="OKY192" s="5"/>
      <c r="OKZ192" s="5"/>
      <c r="OLA192" s="5"/>
      <c r="OLB192" s="5"/>
      <c r="OLC192" s="5"/>
      <c r="OLD192" s="5"/>
      <c r="OLE192" s="5"/>
      <c r="OLF192" s="5"/>
      <c r="OLG192" s="5"/>
      <c r="OLH192" s="5"/>
      <c r="OLI192" s="5"/>
      <c r="OLJ192" s="5"/>
      <c r="OLK192" s="5"/>
      <c r="OLL192" s="5"/>
      <c r="OLM192" s="5"/>
      <c r="OLN192" s="5"/>
      <c r="OLO192" s="5"/>
      <c r="OLP192" s="5"/>
      <c r="OLQ192" s="5"/>
      <c r="OLR192" s="5"/>
      <c r="OLS192" s="5"/>
      <c r="OLT192" s="5"/>
      <c r="OLU192" s="5"/>
      <c r="OLV192" s="5"/>
      <c r="OLW192" s="5"/>
      <c r="OLX192" s="5"/>
      <c r="OLY192" s="5"/>
      <c r="OLZ192" s="5"/>
      <c r="OMA192" s="5"/>
      <c r="OMB192" s="5"/>
      <c r="OMC192" s="5"/>
      <c r="OMD192" s="5"/>
      <c r="OME192" s="5"/>
      <c r="OMF192" s="5"/>
      <c r="OMG192" s="5"/>
      <c r="OMH192" s="5"/>
      <c r="OMI192" s="5"/>
      <c r="OMJ192" s="5"/>
      <c r="OMK192" s="5"/>
      <c r="OML192" s="5"/>
      <c r="OMM192" s="5"/>
      <c r="OMN192" s="5"/>
      <c r="OMO192" s="5"/>
      <c r="OMP192" s="5"/>
      <c r="OMQ192" s="5"/>
      <c r="OMR192" s="5"/>
      <c r="OMS192" s="5"/>
      <c r="OMT192" s="5"/>
      <c r="OMU192" s="5"/>
      <c r="OMV192" s="5"/>
      <c r="OMW192" s="5"/>
      <c r="OMX192" s="5"/>
      <c r="OMY192" s="5"/>
      <c r="OMZ192" s="5"/>
      <c r="ONA192" s="5"/>
      <c r="ONB192" s="5"/>
      <c r="ONC192" s="5"/>
      <c r="OND192" s="5"/>
      <c r="ONE192" s="5"/>
      <c r="ONF192" s="5"/>
      <c r="ONG192" s="5"/>
      <c r="ONH192" s="5"/>
      <c r="ONI192" s="5"/>
      <c r="ONJ192" s="5"/>
      <c r="ONK192" s="5"/>
      <c r="ONL192" s="5"/>
      <c r="ONM192" s="5"/>
      <c r="ONN192" s="5"/>
      <c r="ONO192" s="5"/>
      <c r="ONP192" s="5"/>
      <c r="ONQ192" s="5"/>
      <c r="ONR192" s="5"/>
      <c r="ONS192" s="5"/>
      <c r="ONT192" s="5"/>
      <c r="ONU192" s="5"/>
      <c r="ONV192" s="5"/>
      <c r="ONW192" s="5"/>
      <c r="ONX192" s="5"/>
      <c r="ONY192" s="5"/>
      <c r="ONZ192" s="5"/>
      <c r="OOA192" s="5"/>
      <c r="OOB192" s="5"/>
      <c r="OOC192" s="5"/>
      <c r="OOD192" s="5"/>
      <c r="OOE192" s="5"/>
      <c r="OOF192" s="5"/>
      <c r="OOG192" s="5"/>
      <c r="OOH192" s="5"/>
      <c r="OOI192" s="5"/>
      <c r="OOJ192" s="5"/>
      <c r="OOK192" s="5"/>
      <c r="OOL192" s="5"/>
      <c r="OOM192" s="5"/>
      <c r="OON192" s="5"/>
      <c r="OOO192" s="5"/>
      <c r="OOP192" s="5"/>
      <c r="OOQ192" s="5"/>
      <c r="OOR192" s="5"/>
      <c r="OOS192" s="5"/>
      <c r="OOT192" s="5"/>
      <c r="OOU192" s="5"/>
      <c r="OOV192" s="5"/>
      <c r="OOW192" s="5"/>
      <c r="OOX192" s="5"/>
      <c r="OOY192" s="5"/>
      <c r="OOZ192" s="5"/>
      <c r="OPA192" s="5"/>
      <c r="OPB192" s="5"/>
      <c r="OPC192" s="5"/>
      <c r="OPD192" s="5"/>
      <c r="OPE192" s="5"/>
      <c r="OPF192" s="5"/>
      <c r="OPG192" s="5"/>
      <c r="OPH192" s="5"/>
      <c r="OPI192" s="5"/>
      <c r="OPJ192" s="5"/>
      <c r="OPK192" s="5"/>
      <c r="OPL192" s="5"/>
      <c r="OPM192" s="5"/>
      <c r="OPN192" s="5"/>
      <c r="OPO192" s="5"/>
      <c r="OPP192" s="5"/>
      <c r="OPQ192" s="5"/>
      <c r="OPR192" s="5"/>
      <c r="OPS192" s="5"/>
      <c r="OPT192" s="5"/>
      <c r="OPU192" s="5"/>
      <c r="OPV192" s="5"/>
      <c r="OPW192" s="5"/>
      <c r="OPX192" s="5"/>
      <c r="OPY192" s="5"/>
      <c r="OPZ192" s="5"/>
      <c r="OQA192" s="5"/>
      <c r="OQB192" s="5"/>
      <c r="OQC192" s="5"/>
      <c r="OQD192" s="5"/>
      <c r="OQE192" s="5"/>
      <c r="OQF192" s="5"/>
      <c r="OQG192" s="5"/>
      <c r="OQH192" s="5"/>
      <c r="OQI192" s="5"/>
      <c r="OQJ192" s="5"/>
      <c r="OQK192" s="5"/>
      <c r="OQL192" s="5"/>
      <c r="OQM192" s="5"/>
      <c r="OQN192" s="5"/>
      <c r="OQO192" s="5"/>
      <c r="OQP192" s="5"/>
      <c r="OQQ192" s="5"/>
      <c r="OQR192" s="5"/>
      <c r="OQS192" s="5"/>
      <c r="OQT192" s="5"/>
      <c r="OQU192" s="5"/>
      <c r="OQV192" s="5"/>
      <c r="OQW192" s="5"/>
      <c r="OQX192" s="5"/>
      <c r="OQY192" s="5"/>
      <c r="OQZ192" s="5"/>
      <c r="ORA192" s="5"/>
      <c r="ORB192" s="5"/>
      <c r="ORC192" s="5"/>
      <c r="ORD192" s="5"/>
      <c r="ORE192" s="5"/>
      <c r="ORF192" s="5"/>
      <c r="ORG192" s="5"/>
      <c r="ORH192" s="5"/>
      <c r="ORI192" s="5"/>
      <c r="ORJ192" s="5"/>
      <c r="ORK192" s="5"/>
      <c r="ORL192" s="5"/>
      <c r="ORM192" s="5"/>
      <c r="ORN192" s="5"/>
      <c r="ORO192" s="5"/>
      <c r="ORP192" s="5"/>
      <c r="ORQ192" s="5"/>
      <c r="ORR192" s="5"/>
      <c r="ORS192" s="5"/>
      <c r="ORT192" s="5"/>
      <c r="ORU192" s="5"/>
      <c r="ORV192" s="5"/>
      <c r="ORW192" s="5"/>
      <c r="ORX192" s="5"/>
      <c r="ORY192" s="5"/>
      <c r="ORZ192" s="5"/>
      <c r="OSA192" s="5"/>
      <c r="OSB192" s="5"/>
      <c r="OSC192" s="5"/>
      <c r="OSD192" s="5"/>
      <c r="OSE192" s="5"/>
      <c r="OSF192" s="5"/>
      <c r="OSG192" s="5"/>
      <c r="OSH192" s="5"/>
      <c r="OSI192" s="5"/>
      <c r="OSJ192" s="5"/>
      <c r="OSK192" s="5"/>
      <c r="OSL192" s="5"/>
      <c r="OSM192" s="5"/>
      <c r="OSN192" s="5"/>
      <c r="OSO192" s="5"/>
      <c r="OSP192" s="5"/>
      <c r="OSQ192" s="5"/>
      <c r="OSR192" s="5"/>
      <c r="OSS192" s="5"/>
      <c r="OST192" s="5"/>
      <c r="OSU192" s="5"/>
      <c r="OSV192" s="5"/>
      <c r="OSW192" s="5"/>
      <c r="OSX192" s="5"/>
      <c r="OSY192" s="5"/>
      <c r="OSZ192" s="5"/>
      <c r="OTA192" s="5"/>
      <c r="OTB192" s="5"/>
      <c r="OTC192" s="5"/>
      <c r="OTD192" s="5"/>
      <c r="OTE192" s="5"/>
      <c r="OTF192" s="5"/>
      <c r="OTG192" s="5"/>
      <c r="OTH192" s="5"/>
      <c r="OTI192" s="5"/>
      <c r="OTJ192" s="5"/>
      <c r="OTK192" s="5"/>
      <c r="OTL192" s="5"/>
      <c r="OTM192" s="5"/>
      <c r="OTN192" s="5"/>
      <c r="OTO192" s="5"/>
      <c r="OTP192" s="5"/>
      <c r="OTQ192" s="5"/>
      <c r="OTR192" s="5"/>
      <c r="OTS192" s="5"/>
      <c r="OTT192" s="5"/>
      <c r="OTU192" s="5"/>
      <c r="OTV192" s="5"/>
      <c r="OTW192" s="5"/>
      <c r="OTX192" s="5"/>
      <c r="OTY192" s="5"/>
      <c r="OTZ192" s="5"/>
      <c r="OUA192" s="5"/>
      <c r="OUB192" s="5"/>
      <c r="OUC192" s="5"/>
      <c r="OUD192" s="5"/>
      <c r="OUE192" s="5"/>
      <c r="OUF192" s="5"/>
      <c r="OUG192" s="5"/>
      <c r="OUH192" s="5"/>
      <c r="OUI192" s="5"/>
      <c r="OUJ192" s="5"/>
      <c r="OUK192" s="5"/>
      <c r="OUL192" s="5"/>
      <c r="OUM192" s="5"/>
      <c r="OUN192" s="5"/>
      <c r="OUO192" s="5"/>
      <c r="OUP192" s="5"/>
      <c r="OUQ192" s="5"/>
      <c r="OUR192" s="5"/>
      <c r="OUS192" s="5"/>
      <c r="OUT192" s="5"/>
      <c r="OUU192" s="5"/>
      <c r="OUV192" s="5"/>
      <c r="OUW192" s="5"/>
      <c r="OUX192" s="5"/>
      <c r="OUY192" s="5"/>
      <c r="OUZ192" s="5"/>
      <c r="OVA192" s="5"/>
      <c r="OVB192" s="5"/>
      <c r="OVC192" s="5"/>
      <c r="OVD192" s="5"/>
      <c r="OVE192" s="5"/>
      <c r="OVF192" s="5"/>
      <c r="OVG192" s="5"/>
      <c r="OVH192" s="5"/>
      <c r="OVI192" s="5"/>
      <c r="OVJ192" s="5"/>
      <c r="OVK192" s="5"/>
      <c r="OVL192" s="5"/>
      <c r="OVM192" s="5"/>
      <c r="OVN192" s="5"/>
      <c r="OVO192" s="5"/>
      <c r="OVP192" s="5"/>
      <c r="OVQ192" s="5"/>
      <c r="OVR192" s="5"/>
      <c r="OVS192" s="5"/>
      <c r="OVT192" s="5"/>
      <c r="OVU192" s="5"/>
      <c r="OVV192" s="5"/>
      <c r="OVW192" s="5"/>
      <c r="OVX192" s="5"/>
      <c r="OVY192" s="5"/>
      <c r="OVZ192" s="5"/>
      <c r="OWA192" s="5"/>
      <c r="OWB192" s="5"/>
      <c r="OWC192" s="5"/>
      <c r="OWD192" s="5"/>
      <c r="OWE192" s="5"/>
      <c r="OWF192" s="5"/>
      <c r="OWG192" s="5"/>
      <c r="OWH192" s="5"/>
      <c r="OWI192" s="5"/>
      <c r="OWJ192" s="5"/>
      <c r="OWK192" s="5"/>
      <c r="OWL192" s="5"/>
      <c r="OWM192" s="5"/>
      <c r="OWN192" s="5"/>
      <c r="OWO192" s="5"/>
      <c r="OWP192" s="5"/>
      <c r="OWQ192" s="5"/>
      <c r="OWR192" s="5"/>
      <c r="OWS192" s="5"/>
      <c r="OWT192" s="5"/>
      <c r="OWU192" s="5"/>
      <c r="OWV192" s="5"/>
      <c r="OWW192" s="5"/>
      <c r="OWX192" s="5"/>
      <c r="OWY192" s="5"/>
      <c r="OWZ192" s="5"/>
      <c r="OXA192" s="5"/>
      <c r="OXB192" s="5"/>
      <c r="OXC192" s="5"/>
      <c r="OXD192" s="5"/>
      <c r="OXE192" s="5"/>
      <c r="OXF192" s="5"/>
      <c r="OXG192" s="5"/>
      <c r="OXH192" s="5"/>
      <c r="OXI192" s="5"/>
      <c r="OXJ192" s="5"/>
      <c r="OXK192" s="5"/>
      <c r="OXL192" s="5"/>
      <c r="OXM192" s="5"/>
      <c r="OXN192" s="5"/>
      <c r="OXO192" s="5"/>
      <c r="OXP192" s="5"/>
      <c r="OXQ192" s="5"/>
      <c r="OXR192" s="5"/>
      <c r="OXS192" s="5"/>
      <c r="OXT192" s="5"/>
      <c r="OXU192" s="5"/>
      <c r="OXV192" s="5"/>
      <c r="OXW192" s="5"/>
      <c r="OXX192" s="5"/>
      <c r="OXY192" s="5"/>
      <c r="OXZ192" s="5"/>
      <c r="OYA192" s="5"/>
      <c r="OYB192" s="5"/>
      <c r="OYC192" s="5"/>
      <c r="OYD192" s="5"/>
      <c r="OYE192" s="5"/>
      <c r="OYF192" s="5"/>
      <c r="OYG192" s="5"/>
      <c r="OYH192" s="5"/>
      <c r="OYI192" s="5"/>
      <c r="OYJ192" s="5"/>
      <c r="OYK192" s="5"/>
      <c r="OYL192" s="5"/>
      <c r="OYM192" s="5"/>
      <c r="OYN192" s="5"/>
      <c r="OYO192" s="5"/>
      <c r="OYP192" s="5"/>
      <c r="OYQ192" s="5"/>
      <c r="OYR192" s="5"/>
      <c r="OYS192" s="5"/>
      <c r="OYT192" s="5"/>
      <c r="OYU192" s="5"/>
      <c r="OYV192" s="5"/>
      <c r="OYW192" s="5"/>
      <c r="OYX192" s="5"/>
      <c r="OYY192" s="5"/>
      <c r="OYZ192" s="5"/>
      <c r="OZA192" s="5"/>
      <c r="OZB192" s="5"/>
      <c r="OZC192" s="5"/>
      <c r="OZD192" s="5"/>
      <c r="OZE192" s="5"/>
      <c r="OZF192" s="5"/>
      <c r="OZG192" s="5"/>
      <c r="OZH192" s="5"/>
      <c r="OZI192" s="5"/>
      <c r="OZJ192" s="5"/>
      <c r="OZK192" s="5"/>
      <c r="OZL192" s="5"/>
      <c r="OZM192" s="5"/>
      <c r="OZN192" s="5"/>
      <c r="OZO192" s="5"/>
      <c r="OZP192" s="5"/>
      <c r="OZQ192" s="5"/>
      <c r="OZR192" s="5"/>
      <c r="OZS192" s="5"/>
      <c r="OZT192" s="5"/>
      <c r="OZU192" s="5"/>
      <c r="OZV192" s="5"/>
      <c r="OZW192" s="5"/>
      <c r="OZX192" s="5"/>
      <c r="OZY192" s="5"/>
      <c r="OZZ192" s="5"/>
      <c r="PAA192" s="5"/>
      <c r="PAB192" s="5"/>
      <c r="PAC192" s="5"/>
      <c r="PAD192" s="5"/>
      <c r="PAE192" s="5"/>
      <c r="PAF192" s="5"/>
      <c r="PAG192" s="5"/>
      <c r="PAH192" s="5"/>
      <c r="PAI192" s="5"/>
      <c r="PAJ192" s="5"/>
      <c r="PAK192" s="5"/>
      <c r="PAL192" s="5"/>
      <c r="PAM192" s="5"/>
      <c r="PAN192" s="5"/>
      <c r="PAO192" s="5"/>
      <c r="PAP192" s="5"/>
      <c r="PAQ192" s="5"/>
      <c r="PAR192" s="5"/>
      <c r="PAS192" s="5"/>
      <c r="PAT192" s="5"/>
      <c r="PAU192" s="5"/>
      <c r="PAV192" s="5"/>
      <c r="PAW192" s="5"/>
      <c r="PAX192" s="5"/>
      <c r="PAY192" s="5"/>
      <c r="PAZ192" s="5"/>
      <c r="PBA192" s="5"/>
      <c r="PBB192" s="5"/>
      <c r="PBC192" s="5"/>
      <c r="PBD192" s="5"/>
      <c r="PBE192" s="5"/>
      <c r="PBF192" s="5"/>
      <c r="PBG192" s="5"/>
      <c r="PBH192" s="5"/>
      <c r="PBI192" s="5"/>
      <c r="PBJ192" s="5"/>
      <c r="PBK192" s="5"/>
      <c r="PBL192" s="5"/>
      <c r="PBM192" s="5"/>
      <c r="PBN192" s="5"/>
      <c r="PBO192" s="5"/>
      <c r="PBP192" s="5"/>
      <c r="PBQ192" s="5"/>
      <c r="PBR192" s="5"/>
      <c r="PBS192" s="5"/>
      <c r="PBT192" s="5"/>
      <c r="PBU192" s="5"/>
      <c r="PBV192" s="5"/>
      <c r="PBW192" s="5"/>
      <c r="PBX192" s="5"/>
      <c r="PBY192" s="5"/>
      <c r="PBZ192" s="5"/>
      <c r="PCA192" s="5"/>
      <c r="PCB192" s="5"/>
      <c r="PCC192" s="5"/>
      <c r="PCD192" s="5"/>
      <c r="PCE192" s="5"/>
      <c r="PCF192" s="5"/>
      <c r="PCG192" s="5"/>
      <c r="PCH192" s="5"/>
      <c r="PCI192" s="5"/>
      <c r="PCJ192" s="5"/>
      <c r="PCK192" s="5"/>
      <c r="PCL192" s="5"/>
      <c r="PCM192" s="5"/>
      <c r="PCN192" s="5"/>
      <c r="PCO192" s="5"/>
      <c r="PCP192" s="5"/>
      <c r="PCQ192" s="5"/>
      <c r="PCR192" s="5"/>
      <c r="PCS192" s="5"/>
      <c r="PCT192" s="5"/>
      <c r="PCU192" s="5"/>
      <c r="PCV192" s="5"/>
      <c r="PCW192" s="5"/>
      <c r="PCX192" s="5"/>
      <c r="PCY192" s="5"/>
      <c r="PCZ192" s="5"/>
      <c r="PDA192" s="5"/>
      <c r="PDB192" s="5"/>
      <c r="PDC192" s="5"/>
      <c r="PDD192" s="5"/>
      <c r="PDE192" s="5"/>
      <c r="PDF192" s="5"/>
      <c r="PDG192" s="5"/>
      <c r="PDH192" s="5"/>
      <c r="PDI192" s="5"/>
      <c r="PDJ192" s="5"/>
      <c r="PDK192" s="5"/>
      <c r="PDL192" s="5"/>
      <c r="PDM192" s="5"/>
      <c r="PDN192" s="5"/>
      <c r="PDO192" s="5"/>
      <c r="PDP192" s="5"/>
      <c r="PDQ192" s="5"/>
      <c r="PDR192" s="5"/>
      <c r="PDS192" s="5"/>
      <c r="PDT192" s="5"/>
      <c r="PDU192" s="5"/>
      <c r="PDV192" s="5"/>
      <c r="PDW192" s="5"/>
      <c r="PDX192" s="5"/>
      <c r="PDY192" s="5"/>
      <c r="PDZ192" s="5"/>
      <c r="PEA192" s="5"/>
      <c r="PEB192" s="5"/>
      <c r="PEC192" s="5"/>
      <c r="PED192" s="5"/>
      <c r="PEE192" s="5"/>
      <c r="PEF192" s="5"/>
      <c r="PEG192" s="5"/>
      <c r="PEH192" s="5"/>
      <c r="PEI192" s="5"/>
      <c r="PEJ192" s="5"/>
      <c r="PEK192" s="5"/>
      <c r="PEL192" s="5"/>
      <c r="PEM192" s="5"/>
      <c r="PEN192" s="5"/>
      <c r="PEO192" s="5"/>
      <c r="PEP192" s="5"/>
      <c r="PEQ192" s="5"/>
      <c r="PER192" s="5"/>
      <c r="PES192" s="5"/>
      <c r="PET192" s="5"/>
      <c r="PEU192" s="5"/>
      <c r="PEV192" s="5"/>
      <c r="PEW192" s="5"/>
      <c r="PEX192" s="5"/>
      <c r="PEY192" s="5"/>
      <c r="PEZ192" s="5"/>
      <c r="PFA192" s="5"/>
      <c r="PFB192" s="5"/>
      <c r="PFC192" s="5"/>
      <c r="PFD192" s="5"/>
      <c r="PFE192" s="5"/>
      <c r="PFF192" s="5"/>
      <c r="PFG192" s="5"/>
      <c r="PFH192" s="5"/>
      <c r="PFI192" s="5"/>
      <c r="PFJ192" s="5"/>
      <c r="PFK192" s="5"/>
      <c r="PFL192" s="5"/>
      <c r="PFM192" s="5"/>
      <c r="PFN192" s="5"/>
      <c r="PFO192" s="5"/>
      <c r="PFP192" s="5"/>
      <c r="PFQ192" s="5"/>
      <c r="PFR192" s="5"/>
      <c r="PFS192" s="5"/>
      <c r="PFT192" s="5"/>
      <c r="PFU192" s="5"/>
      <c r="PFV192" s="5"/>
      <c r="PFW192" s="5"/>
      <c r="PFX192" s="5"/>
      <c r="PFY192" s="5"/>
      <c r="PFZ192" s="5"/>
      <c r="PGA192" s="5"/>
      <c r="PGB192" s="5"/>
      <c r="PGC192" s="5"/>
      <c r="PGD192" s="5"/>
      <c r="PGE192" s="5"/>
      <c r="PGF192" s="5"/>
      <c r="PGG192" s="5"/>
      <c r="PGH192" s="5"/>
      <c r="PGI192" s="5"/>
      <c r="PGJ192" s="5"/>
      <c r="PGK192" s="5"/>
      <c r="PGL192" s="5"/>
      <c r="PGM192" s="5"/>
      <c r="PGN192" s="5"/>
      <c r="PGO192" s="5"/>
      <c r="PGP192" s="5"/>
      <c r="PGQ192" s="5"/>
      <c r="PGR192" s="5"/>
      <c r="PGS192" s="5"/>
      <c r="PGT192" s="5"/>
      <c r="PGU192" s="5"/>
      <c r="PGV192" s="5"/>
      <c r="PGW192" s="5"/>
      <c r="PGX192" s="5"/>
      <c r="PGY192" s="5"/>
      <c r="PGZ192" s="5"/>
      <c r="PHA192" s="5"/>
      <c r="PHB192" s="5"/>
      <c r="PHC192" s="5"/>
      <c r="PHD192" s="5"/>
      <c r="PHE192" s="5"/>
      <c r="PHF192" s="5"/>
      <c r="PHG192" s="5"/>
      <c r="PHH192" s="5"/>
      <c r="PHI192" s="5"/>
      <c r="PHJ192" s="5"/>
      <c r="PHK192" s="5"/>
      <c r="PHL192" s="5"/>
      <c r="PHM192" s="5"/>
      <c r="PHN192" s="5"/>
      <c r="PHO192" s="5"/>
      <c r="PHP192" s="5"/>
      <c r="PHQ192" s="5"/>
      <c r="PHR192" s="5"/>
      <c r="PHS192" s="5"/>
      <c r="PHT192" s="5"/>
      <c r="PHU192" s="5"/>
      <c r="PHV192" s="5"/>
      <c r="PHW192" s="5"/>
      <c r="PHX192" s="5"/>
      <c r="PHY192" s="5"/>
      <c r="PHZ192" s="5"/>
      <c r="PIA192" s="5"/>
      <c r="PIB192" s="5"/>
      <c r="PIC192" s="5"/>
      <c r="PID192" s="5"/>
      <c r="PIE192" s="5"/>
      <c r="PIF192" s="5"/>
      <c r="PIG192" s="5"/>
      <c r="PIH192" s="5"/>
      <c r="PII192" s="5"/>
      <c r="PIJ192" s="5"/>
      <c r="PIK192" s="5"/>
      <c r="PIL192" s="5"/>
      <c r="PIM192" s="5"/>
      <c r="PIN192" s="5"/>
      <c r="PIO192" s="5"/>
      <c r="PIP192" s="5"/>
      <c r="PIQ192" s="5"/>
      <c r="PIR192" s="5"/>
      <c r="PIS192" s="5"/>
      <c r="PIT192" s="5"/>
      <c r="PIU192" s="5"/>
      <c r="PIV192" s="5"/>
      <c r="PIW192" s="5"/>
      <c r="PIX192" s="5"/>
      <c r="PIY192" s="5"/>
      <c r="PIZ192" s="5"/>
      <c r="PJA192" s="5"/>
      <c r="PJB192" s="5"/>
      <c r="PJC192" s="5"/>
      <c r="PJD192" s="5"/>
      <c r="PJE192" s="5"/>
      <c r="PJF192" s="5"/>
      <c r="PJG192" s="5"/>
      <c r="PJH192" s="5"/>
      <c r="PJI192" s="5"/>
      <c r="PJJ192" s="5"/>
      <c r="PJK192" s="5"/>
      <c r="PJL192" s="5"/>
      <c r="PJM192" s="5"/>
      <c r="PJN192" s="5"/>
      <c r="PJO192" s="5"/>
      <c r="PJP192" s="5"/>
      <c r="PJQ192" s="5"/>
      <c r="PJR192" s="5"/>
      <c r="PJS192" s="5"/>
      <c r="PJT192" s="5"/>
      <c r="PJU192" s="5"/>
      <c r="PJV192" s="5"/>
      <c r="PJW192" s="5"/>
      <c r="PJX192" s="5"/>
      <c r="PJY192" s="5"/>
      <c r="PJZ192" s="5"/>
      <c r="PKA192" s="5"/>
      <c r="PKB192" s="5"/>
      <c r="PKC192" s="5"/>
      <c r="PKD192" s="5"/>
      <c r="PKE192" s="5"/>
      <c r="PKF192" s="5"/>
      <c r="PKG192" s="5"/>
      <c r="PKH192" s="5"/>
      <c r="PKI192" s="5"/>
      <c r="PKJ192" s="5"/>
      <c r="PKK192" s="5"/>
      <c r="PKL192" s="5"/>
      <c r="PKM192" s="5"/>
      <c r="PKN192" s="5"/>
      <c r="PKO192" s="5"/>
      <c r="PKP192" s="5"/>
      <c r="PKQ192" s="5"/>
      <c r="PKR192" s="5"/>
      <c r="PKS192" s="5"/>
      <c r="PKT192" s="5"/>
      <c r="PKU192" s="5"/>
      <c r="PKV192" s="5"/>
      <c r="PKW192" s="5"/>
      <c r="PKX192" s="5"/>
      <c r="PKY192" s="5"/>
      <c r="PKZ192" s="5"/>
      <c r="PLA192" s="5"/>
      <c r="PLB192" s="5"/>
      <c r="PLC192" s="5"/>
      <c r="PLD192" s="5"/>
      <c r="PLE192" s="5"/>
      <c r="PLF192" s="5"/>
      <c r="PLG192" s="5"/>
      <c r="PLH192" s="5"/>
      <c r="PLI192" s="5"/>
      <c r="PLJ192" s="5"/>
      <c r="PLK192" s="5"/>
      <c r="PLL192" s="5"/>
      <c r="PLM192" s="5"/>
      <c r="PLN192" s="5"/>
      <c r="PLO192" s="5"/>
      <c r="PLP192" s="5"/>
      <c r="PLQ192" s="5"/>
      <c r="PLR192" s="5"/>
      <c r="PLS192" s="5"/>
      <c r="PLT192" s="5"/>
      <c r="PLU192" s="5"/>
      <c r="PLV192" s="5"/>
      <c r="PLW192" s="5"/>
      <c r="PLX192" s="5"/>
      <c r="PLY192" s="5"/>
      <c r="PLZ192" s="5"/>
      <c r="PMA192" s="5"/>
      <c r="PMB192" s="5"/>
      <c r="PMC192" s="5"/>
      <c r="PMD192" s="5"/>
      <c r="PME192" s="5"/>
      <c r="PMF192" s="5"/>
      <c r="PMG192" s="5"/>
      <c r="PMH192" s="5"/>
      <c r="PMI192" s="5"/>
      <c r="PMJ192" s="5"/>
      <c r="PMK192" s="5"/>
      <c r="PML192" s="5"/>
      <c r="PMM192" s="5"/>
      <c r="PMN192" s="5"/>
      <c r="PMO192" s="5"/>
      <c r="PMP192" s="5"/>
      <c r="PMQ192" s="5"/>
      <c r="PMR192" s="5"/>
      <c r="PMS192" s="5"/>
      <c r="PMT192" s="5"/>
      <c r="PMU192" s="5"/>
      <c r="PMV192" s="5"/>
      <c r="PMW192" s="5"/>
      <c r="PMX192" s="5"/>
      <c r="PMY192" s="5"/>
      <c r="PMZ192" s="5"/>
      <c r="PNA192" s="5"/>
      <c r="PNB192" s="5"/>
      <c r="PNC192" s="5"/>
      <c r="PND192" s="5"/>
      <c r="PNE192" s="5"/>
      <c r="PNF192" s="5"/>
      <c r="PNG192" s="5"/>
      <c r="PNH192" s="5"/>
      <c r="PNI192" s="5"/>
      <c r="PNJ192" s="5"/>
      <c r="PNK192" s="5"/>
      <c r="PNL192" s="5"/>
      <c r="PNM192" s="5"/>
      <c r="PNN192" s="5"/>
      <c r="PNO192" s="5"/>
      <c r="PNP192" s="5"/>
      <c r="PNQ192" s="5"/>
      <c r="PNR192" s="5"/>
      <c r="PNS192" s="5"/>
      <c r="PNT192" s="5"/>
      <c r="PNU192" s="5"/>
      <c r="PNV192" s="5"/>
      <c r="PNW192" s="5"/>
      <c r="PNX192" s="5"/>
      <c r="PNY192" s="5"/>
      <c r="PNZ192" s="5"/>
      <c r="POA192" s="5"/>
      <c r="POB192" s="5"/>
      <c r="POC192" s="5"/>
      <c r="POD192" s="5"/>
      <c r="POE192" s="5"/>
      <c r="POF192" s="5"/>
      <c r="POG192" s="5"/>
      <c r="POH192" s="5"/>
      <c r="POI192" s="5"/>
      <c r="POJ192" s="5"/>
      <c r="POK192" s="5"/>
      <c r="POL192" s="5"/>
      <c r="POM192" s="5"/>
      <c r="PON192" s="5"/>
      <c r="POO192" s="5"/>
      <c r="POP192" s="5"/>
      <c r="POQ192" s="5"/>
      <c r="POR192" s="5"/>
      <c r="POS192" s="5"/>
      <c r="POT192" s="5"/>
      <c r="POU192" s="5"/>
      <c r="POV192" s="5"/>
      <c r="POW192" s="5"/>
      <c r="POX192" s="5"/>
      <c r="POY192" s="5"/>
      <c r="POZ192" s="5"/>
      <c r="PPA192" s="5"/>
      <c r="PPB192" s="5"/>
      <c r="PPC192" s="5"/>
      <c r="PPD192" s="5"/>
      <c r="PPE192" s="5"/>
      <c r="PPF192" s="5"/>
      <c r="PPG192" s="5"/>
      <c r="PPH192" s="5"/>
      <c r="PPI192" s="5"/>
      <c r="PPJ192" s="5"/>
      <c r="PPK192" s="5"/>
      <c r="PPL192" s="5"/>
      <c r="PPM192" s="5"/>
      <c r="PPN192" s="5"/>
      <c r="PPO192" s="5"/>
      <c r="PPP192" s="5"/>
      <c r="PPQ192" s="5"/>
      <c r="PPR192" s="5"/>
      <c r="PPS192" s="5"/>
      <c r="PPT192" s="5"/>
      <c r="PPU192" s="5"/>
      <c r="PPV192" s="5"/>
      <c r="PPW192" s="5"/>
      <c r="PPX192" s="5"/>
      <c r="PPY192" s="5"/>
      <c r="PPZ192" s="5"/>
      <c r="PQA192" s="5"/>
      <c r="PQB192" s="5"/>
      <c r="PQC192" s="5"/>
      <c r="PQD192" s="5"/>
      <c r="PQE192" s="5"/>
      <c r="PQF192" s="5"/>
      <c r="PQG192" s="5"/>
      <c r="PQH192" s="5"/>
      <c r="PQI192" s="5"/>
      <c r="PQJ192" s="5"/>
      <c r="PQK192" s="5"/>
      <c r="PQL192" s="5"/>
      <c r="PQM192" s="5"/>
      <c r="PQN192" s="5"/>
      <c r="PQO192" s="5"/>
      <c r="PQP192" s="5"/>
      <c r="PQQ192" s="5"/>
      <c r="PQR192" s="5"/>
      <c r="PQS192" s="5"/>
      <c r="PQT192" s="5"/>
      <c r="PQU192" s="5"/>
      <c r="PQV192" s="5"/>
      <c r="PQW192" s="5"/>
      <c r="PQX192" s="5"/>
      <c r="PQY192" s="5"/>
      <c r="PQZ192" s="5"/>
      <c r="PRA192" s="5"/>
      <c r="PRB192" s="5"/>
      <c r="PRC192" s="5"/>
      <c r="PRD192" s="5"/>
      <c r="PRE192" s="5"/>
      <c r="PRF192" s="5"/>
      <c r="PRG192" s="5"/>
      <c r="PRH192" s="5"/>
      <c r="PRI192" s="5"/>
      <c r="PRJ192" s="5"/>
      <c r="PRK192" s="5"/>
      <c r="PRL192" s="5"/>
      <c r="PRM192" s="5"/>
      <c r="PRN192" s="5"/>
      <c r="PRO192" s="5"/>
      <c r="PRP192" s="5"/>
      <c r="PRQ192" s="5"/>
      <c r="PRR192" s="5"/>
      <c r="PRS192" s="5"/>
      <c r="PRT192" s="5"/>
      <c r="PRU192" s="5"/>
      <c r="PRV192" s="5"/>
      <c r="PRW192" s="5"/>
      <c r="PRX192" s="5"/>
      <c r="PRY192" s="5"/>
      <c r="PRZ192" s="5"/>
      <c r="PSA192" s="5"/>
      <c r="PSB192" s="5"/>
      <c r="PSC192" s="5"/>
      <c r="PSD192" s="5"/>
      <c r="PSE192" s="5"/>
      <c r="PSF192" s="5"/>
      <c r="PSG192" s="5"/>
      <c r="PSH192" s="5"/>
      <c r="PSI192" s="5"/>
      <c r="PSJ192" s="5"/>
      <c r="PSK192" s="5"/>
      <c r="PSL192" s="5"/>
      <c r="PSM192" s="5"/>
      <c r="PSN192" s="5"/>
      <c r="PSO192" s="5"/>
      <c r="PSP192" s="5"/>
      <c r="PSQ192" s="5"/>
      <c r="PSR192" s="5"/>
      <c r="PSS192" s="5"/>
      <c r="PST192" s="5"/>
      <c r="PSU192" s="5"/>
      <c r="PSV192" s="5"/>
      <c r="PSW192" s="5"/>
      <c r="PSX192" s="5"/>
      <c r="PSY192" s="5"/>
      <c r="PSZ192" s="5"/>
      <c r="PTA192" s="5"/>
      <c r="PTB192" s="5"/>
      <c r="PTC192" s="5"/>
      <c r="PTD192" s="5"/>
      <c r="PTE192" s="5"/>
      <c r="PTF192" s="5"/>
      <c r="PTG192" s="5"/>
      <c r="PTH192" s="5"/>
      <c r="PTI192" s="5"/>
      <c r="PTJ192" s="5"/>
      <c r="PTK192" s="5"/>
      <c r="PTL192" s="5"/>
      <c r="PTM192" s="5"/>
      <c r="PTN192" s="5"/>
      <c r="PTO192" s="5"/>
      <c r="PTP192" s="5"/>
      <c r="PTQ192" s="5"/>
      <c r="PTR192" s="5"/>
      <c r="PTS192" s="5"/>
      <c r="PTT192" s="5"/>
      <c r="PTU192" s="5"/>
      <c r="PTV192" s="5"/>
      <c r="PTW192" s="5"/>
      <c r="PTX192" s="5"/>
      <c r="PTY192" s="5"/>
      <c r="PTZ192" s="5"/>
      <c r="PUA192" s="5"/>
      <c r="PUB192" s="5"/>
      <c r="PUC192" s="5"/>
      <c r="PUD192" s="5"/>
      <c r="PUE192" s="5"/>
      <c r="PUF192" s="5"/>
      <c r="PUG192" s="5"/>
      <c r="PUH192" s="5"/>
      <c r="PUI192" s="5"/>
      <c r="PUJ192" s="5"/>
      <c r="PUK192" s="5"/>
      <c r="PUL192" s="5"/>
      <c r="PUM192" s="5"/>
      <c r="PUN192" s="5"/>
      <c r="PUO192" s="5"/>
      <c r="PUP192" s="5"/>
      <c r="PUQ192" s="5"/>
      <c r="PUR192" s="5"/>
      <c r="PUS192" s="5"/>
      <c r="PUT192" s="5"/>
      <c r="PUU192" s="5"/>
      <c r="PUV192" s="5"/>
      <c r="PUW192" s="5"/>
      <c r="PUX192" s="5"/>
      <c r="PUY192" s="5"/>
      <c r="PUZ192" s="5"/>
      <c r="PVA192" s="5"/>
      <c r="PVB192" s="5"/>
      <c r="PVC192" s="5"/>
      <c r="PVD192" s="5"/>
      <c r="PVE192" s="5"/>
      <c r="PVF192" s="5"/>
      <c r="PVG192" s="5"/>
      <c r="PVH192" s="5"/>
      <c r="PVI192" s="5"/>
      <c r="PVJ192" s="5"/>
      <c r="PVK192" s="5"/>
      <c r="PVL192" s="5"/>
      <c r="PVM192" s="5"/>
      <c r="PVN192" s="5"/>
      <c r="PVO192" s="5"/>
      <c r="PVP192" s="5"/>
      <c r="PVQ192" s="5"/>
      <c r="PVR192" s="5"/>
      <c r="PVS192" s="5"/>
      <c r="PVT192" s="5"/>
      <c r="PVU192" s="5"/>
      <c r="PVV192" s="5"/>
      <c r="PVW192" s="5"/>
      <c r="PVX192" s="5"/>
      <c r="PVY192" s="5"/>
      <c r="PVZ192" s="5"/>
      <c r="PWA192" s="5"/>
      <c r="PWB192" s="5"/>
      <c r="PWC192" s="5"/>
      <c r="PWD192" s="5"/>
      <c r="PWE192" s="5"/>
      <c r="PWF192" s="5"/>
      <c r="PWG192" s="5"/>
      <c r="PWH192" s="5"/>
      <c r="PWI192" s="5"/>
      <c r="PWJ192" s="5"/>
      <c r="PWK192" s="5"/>
      <c r="PWL192" s="5"/>
      <c r="PWM192" s="5"/>
      <c r="PWN192" s="5"/>
      <c r="PWO192" s="5"/>
      <c r="PWP192" s="5"/>
      <c r="PWQ192" s="5"/>
      <c r="PWR192" s="5"/>
      <c r="PWS192" s="5"/>
      <c r="PWT192" s="5"/>
      <c r="PWU192" s="5"/>
      <c r="PWV192" s="5"/>
      <c r="PWW192" s="5"/>
      <c r="PWX192" s="5"/>
      <c r="PWY192" s="5"/>
      <c r="PWZ192" s="5"/>
      <c r="PXA192" s="5"/>
      <c r="PXB192" s="5"/>
      <c r="PXC192" s="5"/>
      <c r="PXD192" s="5"/>
      <c r="PXE192" s="5"/>
      <c r="PXF192" s="5"/>
      <c r="PXG192" s="5"/>
      <c r="PXH192" s="5"/>
      <c r="PXI192" s="5"/>
      <c r="PXJ192" s="5"/>
      <c r="PXK192" s="5"/>
      <c r="PXL192" s="5"/>
      <c r="PXM192" s="5"/>
      <c r="PXN192" s="5"/>
      <c r="PXO192" s="5"/>
      <c r="PXP192" s="5"/>
      <c r="PXQ192" s="5"/>
      <c r="PXR192" s="5"/>
      <c r="PXS192" s="5"/>
      <c r="PXT192" s="5"/>
      <c r="PXU192" s="5"/>
      <c r="PXV192" s="5"/>
      <c r="PXW192" s="5"/>
      <c r="PXX192" s="5"/>
      <c r="PXY192" s="5"/>
      <c r="PXZ192" s="5"/>
      <c r="PYA192" s="5"/>
      <c r="PYB192" s="5"/>
      <c r="PYC192" s="5"/>
      <c r="PYD192" s="5"/>
      <c r="PYE192" s="5"/>
      <c r="PYF192" s="5"/>
      <c r="PYG192" s="5"/>
      <c r="PYH192" s="5"/>
      <c r="PYI192" s="5"/>
      <c r="PYJ192" s="5"/>
      <c r="PYK192" s="5"/>
      <c r="PYL192" s="5"/>
      <c r="PYM192" s="5"/>
      <c r="PYN192" s="5"/>
      <c r="PYO192" s="5"/>
      <c r="PYP192" s="5"/>
      <c r="PYQ192" s="5"/>
      <c r="PYR192" s="5"/>
      <c r="PYS192" s="5"/>
      <c r="PYT192" s="5"/>
      <c r="PYU192" s="5"/>
      <c r="PYV192" s="5"/>
      <c r="PYW192" s="5"/>
      <c r="PYX192" s="5"/>
      <c r="PYY192" s="5"/>
      <c r="PYZ192" s="5"/>
      <c r="PZA192" s="5"/>
      <c r="PZB192" s="5"/>
      <c r="PZC192" s="5"/>
      <c r="PZD192" s="5"/>
      <c r="PZE192" s="5"/>
      <c r="PZF192" s="5"/>
      <c r="PZG192" s="5"/>
      <c r="PZH192" s="5"/>
      <c r="PZI192" s="5"/>
      <c r="PZJ192" s="5"/>
      <c r="PZK192" s="5"/>
      <c r="PZL192" s="5"/>
      <c r="PZM192" s="5"/>
      <c r="PZN192" s="5"/>
      <c r="PZO192" s="5"/>
      <c r="PZP192" s="5"/>
      <c r="PZQ192" s="5"/>
      <c r="PZR192" s="5"/>
      <c r="PZS192" s="5"/>
      <c r="PZT192" s="5"/>
      <c r="PZU192" s="5"/>
      <c r="PZV192" s="5"/>
      <c r="PZW192" s="5"/>
      <c r="PZX192" s="5"/>
      <c r="PZY192" s="5"/>
      <c r="PZZ192" s="5"/>
      <c r="QAA192" s="5"/>
      <c r="QAB192" s="5"/>
      <c r="QAC192" s="5"/>
      <c r="QAD192" s="5"/>
      <c r="QAE192" s="5"/>
      <c r="QAF192" s="5"/>
      <c r="QAG192" s="5"/>
      <c r="QAH192" s="5"/>
      <c r="QAI192" s="5"/>
      <c r="QAJ192" s="5"/>
      <c r="QAK192" s="5"/>
      <c r="QAL192" s="5"/>
      <c r="QAM192" s="5"/>
      <c r="QAN192" s="5"/>
      <c r="QAO192" s="5"/>
      <c r="QAP192" s="5"/>
      <c r="QAQ192" s="5"/>
      <c r="QAR192" s="5"/>
      <c r="QAS192" s="5"/>
      <c r="QAT192" s="5"/>
      <c r="QAU192" s="5"/>
      <c r="QAV192" s="5"/>
      <c r="QAW192" s="5"/>
      <c r="QAX192" s="5"/>
      <c r="QAY192" s="5"/>
      <c r="QAZ192" s="5"/>
      <c r="QBA192" s="5"/>
      <c r="QBB192" s="5"/>
      <c r="QBC192" s="5"/>
      <c r="QBD192" s="5"/>
      <c r="QBE192" s="5"/>
      <c r="QBF192" s="5"/>
      <c r="QBG192" s="5"/>
      <c r="QBH192" s="5"/>
      <c r="QBI192" s="5"/>
      <c r="QBJ192" s="5"/>
      <c r="QBK192" s="5"/>
      <c r="QBL192" s="5"/>
      <c r="QBM192" s="5"/>
      <c r="QBN192" s="5"/>
      <c r="QBO192" s="5"/>
      <c r="QBP192" s="5"/>
      <c r="QBQ192" s="5"/>
      <c r="QBR192" s="5"/>
      <c r="QBS192" s="5"/>
      <c r="QBT192" s="5"/>
      <c r="QBU192" s="5"/>
      <c r="QBV192" s="5"/>
      <c r="QBW192" s="5"/>
      <c r="QBX192" s="5"/>
      <c r="QBY192" s="5"/>
      <c r="QBZ192" s="5"/>
      <c r="QCA192" s="5"/>
      <c r="QCB192" s="5"/>
      <c r="QCC192" s="5"/>
      <c r="QCD192" s="5"/>
      <c r="QCE192" s="5"/>
      <c r="QCF192" s="5"/>
      <c r="QCG192" s="5"/>
      <c r="QCH192" s="5"/>
      <c r="QCI192" s="5"/>
      <c r="QCJ192" s="5"/>
      <c r="QCK192" s="5"/>
      <c r="QCL192" s="5"/>
      <c r="QCM192" s="5"/>
      <c r="QCN192" s="5"/>
      <c r="QCO192" s="5"/>
      <c r="QCP192" s="5"/>
      <c r="QCQ192" s="5"/>
      <c r="QCR192" s="5"/>
      <c r="QCS192" s="5"/>
      <c r="QCT192" s="5"/>
      <c r="QCU192" s="5"/>
      <c r="QCV192" s="5"/>
      <c r="QCW192" s="5"/>
      <c r="QCX192" s="5"/>
      <c r="QCY192" s="5"/>
      <c r="QCZ192" s="5"/>
      <c r="QDA192" s="5"/>
      <c r="QDB192" s="5"/>
      <c r="QDC192" s="5"/>
      <c r="QDD192" s="5"/>
      <c r="QDE192" s="5"/>
      <c r="QDF192" s="5"/>
      <c r="QDG192" s="5"/>
      <c r="QDH192" s="5"/>
      <c r="QDI192" s="5"/>
      <c r="QDJ192" s="5"/>
      <c r="QDK192" s="5"/>
      <c r="QDL192" s="5"/>
      <c r="QDM192" s="5"/>
      <c r="QDN192" s="5"/>
      <c r="QDO192" s="5"/>
      <c r="QDP192" s="5"/>
      <c r="QDQ192" s="5"/>
      <c r="QDR192" s="5"/>
      <c r="QDS192" s="5"/>
      <c r="QDT192" s="5"/>
      <c r="QDU192" s="5"/>
      <c r="QDV192" s="5"/>
      <c r="QDW192" s="5"/>
      <c r="QDX192" s="5"/>
      <c r="QDY192" s="5"/>
      <c r="QDZ192" s="5"/>
      <c r="QEA192" s="5"/>
      <c r="QEB192" s="5"/>
      <c r="QEC192" s="5"/>
      <c r="QED192" s="5"/>
      <c r="QEE192" s="5"/>
      <c r="QEF192" s="5"/>
      <c r="QEG192" s="5"/>
      <c r="QEH192" s="5"/>
      <c r="QEI192" s="5"/>
      <c r="QEJ192" s="5"/>
      <c r="QEK192" s="5"/>
      <c r="QEL192" s="5"/>
      <c r="QEM192" s="5"/>
      <c r="QEN192" s="5"/>
      <c r="QEO192" s="5"/>
      <c r="QEP192" s="5"/>
      <c r="QEQ192" s="5"/>
      <c r="QER192" s="5"/>
      <c r="QES192" s="5"/>
      <c r="QET192" s="5"/>
      <c r="QEU192" s="5"/>
      <c r="QEV192" s="5"/>
      <c r="QEW192" s="5"/>
      <c r="QEX192" s="5"/>
      <c r="QEY192" s="5"/>
      <c r="QEZ192" s="5"/>
      <c r="QFA192" s="5"/>
      <c r="QFB192" s="5"/>
      <c r="QFC192" s="5"/>
      <c r="QFD192" s="5"/>
      <c r="QFE192" s="5"/>
      <c r="QFF192" s="5"/>
      <c r="QFG192" s="5"/>
      <c r="QFH192" s="5"/>
      <c r="QFI192" s="5"/>
      <c r="QFJ192" s="5"/>
      <c r="QFK192" s="5"/>
      <c r="QFL192" s="5"/>
      <c r="QFM192" s="5"/>
      <c r="QFN192" s="5"/>
      <c r="QFO192" s="5"/>
      <c r="QFP192" s="5"/>
      <c r="QFQ192" s="5"/>
      <c r="QFR192" s="5"/>
      <c r="QFS192" s="5"/>
      <c r="QFT192" s="5"/>
      <c r="QFU192" s="5"/>
      <c r="QFV192" s="5"/>
      <c r="QFW192" s="5"/>
      <c r="QFX192" s="5"/>
      <c r="QFY192" s="5"/>
      <c r="QFZ192" s="5"/>
      <c r="QGA192" s="5"/>
      <c r="QGB192" s="5"/>
      <c r="QGC192" s="5"/>
      <c r="QGD192" s="5"/>
      <c r="QGE192" s="5"/>
      <c r="QGF192" s="5"/>
      <c r="QGG192" s="5"/>
      <c r="QGH192" s="5"/>
      <c r="QGI192" s="5"/>
      <c r="QGJ192" s="5"/>
      <c r="QGK192" s="5"/>
      <c r="QGL192" s="5"/>
      <c r="QGM192" s="5"/>
      <c r="QGN192" s="5"/>
      <c r="QGO192" s="5"/>
      <c r="QGP192" s="5"/>
      <c r="QGQ192" s="5"/>
      <c r="QGR192" s="5"/>
      <c r="QGS192" s="5"/>
      <c r="QGT192" s="5"/>
      <c r="QGU192" s="5"/>
      <c r="QGV192" s="5"/>
      <c r="QGW192" s="5"/>
      <c r="QGX192" s="5"/>
      <c r="QGY192" s="5"/>
      <c r="QGZ192" s="5"/>
      <c r="QHA192" s="5"/>
      <c r="QHB192" s="5"/>
      <c r="QHC192" s="5"/>
      <c r="QHD192" s="5"/>
      <c r="QHE192" s="5"/>
      <c r="QHF192" s="5"/>
      <c r="QHG192" s="5"/>
      <c r="QHH192" s="5"/>
      <c r="QHI192" s="5"/>
      <c r="QHJ192" s="5"/>
      <c r="QHK192" s="5"/>
      <c r="QHL192" s="5"/>
      <c r="QHM192" s="5"/>
      <c r="QHN192" s="5"/>
      <c r="QHO192" s="5"/>
      <c r="QHP192" s="5"/>
      <c r="QHQ192" s="5"/>
      <c r="QHR192" s="5"/>
      <c r="QHS192" s="5"/>
      <c r="QHT192" s="5"/>
      <c r="QHU192" s="5"/>
      <c r="QHV192" s="5"/>
      <c r="QHW192" s="5"/>
      <c r="QHX192" s="5"/>
      <c r="QHY192" s="5"/>
      <c r="QHZ192" s="5"/>
      <c r="QIA192" s="5"/>
      <c r="QIB192" s="5"/>
      <c r="QIC192" s="5"/>
      <c r="QID192" s="5"/>
      <c r="QIE192" s="5"/>
      <c r="QIF192" s="5"/>
      <c r="QIG192" s="5"/>
      <c r="QIH192" s="5"/>
      <c r="QII192" s="5"/>
      <c r="QIJ192" s="5"/>
      <c r="QIK192" s="5"/>
      <c r="QIL192" s="5"/>
      <c r="QIM192" s="5"/>
      <c r="QIN192" s="5"/>
      <c r="QIO192" s="5"/>
      <c r="QIP192" s="5"/>
      <c r="QIQ192" s="5"/>
      <c r="QIR192" s="5"/>
      <c r="QIS192" s="5"/>
      <c r="QIT192" s="5"/>
      <c r="QIU192" s="5"/>
      <c r="QIV192" s="5"/>
      <c r="QIW192" s="5"/>
      <c r="QIX192" s="5"/>
      <c r="QIY192" s="5"/>
      <c r="QIZ192" s="5"/>
      <c r="QJA192" s="5"/>
      <c r="QJB192" s="5"/>
      <c r="QJC192" s="5"/>
      <c r="QJD192" s="5"/>
      <c r="QJE192" s="5"/>
      <c r="QJF192" s="5"/>
      <c r="QJG192" s="5"/>
      <c r="QJH192" s="5"/>
      <c r="QJI192" s="5"/>
      <c r="QJJ192" s="5"/>
      <c r="QJK192" s="5"/>
      <c r="QJL192" s="5"/>
      <c r="QJM192" s="5"/>
      <c r="QJN192" s="5"/>
      <c r="QJO192" s="5"/>
      <c r="QJP192" s="5"/>
      <c r="QJQ192" s="5"/>
      <c r="QJR192" s="5"/>
      <c r="QJS192" s="5"/>
      <c r="QJT192" s="5"/>
      <c r="QJU192" s="5"/>
      <c r="QJV192" s="5"/>
      <c r="QJW192" s="5"/>
      <c r="QJX192" s="5"/>
      <c r="QJY192" s="5"/>
      <c r="QJZ192" s="5"/>
      <c r="QKA192" s="5"/>
      <c r="QKB192" s="5"/>
      <c r="QKC192" s="5"/>
      <c r="QKD192" s="5"/>
      <c r="QKE192" s="5"/>
      <c r="QKF192" s="5"/>
      <c r="QKG192" s="5"/>
      <c r="QKH192" s="5"/>
      <c r="QKI192" s="5"/>
      <c r="QKJ192" s="5"/>
      <c r="QKK192" s="5"/>
      <c r="QKL192" s="5"/>
      <c r="QKM192" s="5"/>
      <c r="QKN192" s="5"/>
      <c r="QKO192" s="5"/>
      <c r="QKP192" s="5"/>
      <c r="QKQ192" s="5"/>
      <c r="QKR192" s="5"/>
      <c r="QKS192" s="5"/>
      <c r="QKT192" s="5"/>
      <c r="QKU192" s="5"/>
      <c r="QKV192" s="5"/>
      <c r="QKW192" s="5"/>
      <c r="QKX192" s="5"/>
      <c r="QKY192" s="5"/>
      <c r="QKZ192" s="5"/>
      <c r="QLA192" s="5"/>
      <c r="QLB192" s="5"/>
      <c r="QLC192" s="5"/>
      <c r="QLD192" s="5"/>
      <c r="QLE192" s="5"/>
      <c r="QLF192" s="5"/>
      <c r="QLG192" s="5"/>
      <c r="QLH192" s="5"/>
      <c r="QLI192" s="5"/>
      <c r="QLJ192" s="5"/>
      <c r="QLK192" s="5"/>
      <c r="QLL192" s="5"/>
      <c r="QLM192" s="5"/>
      <c r="QLN192" s="5"/>
      <c r="QLO192" s="5"/>
      <c r="QLP192" s="5"/>
      <c r="QLQ192" s="5"/>
      <c r="QLR192" s="5"/>
      <c r="QLS192" s="5"/>
      <c r="QLT192" s="5"/>
      <c r="QLU192" s="5"/>
      <c r="QLV192" s="5"/>
      <c r="QLW192" s="5"/>
      <c r="QLX192" s="5"/>
      <c r="QLY192" s="5"/>
      <c r="QLZ192" s="5"/>
      <c r="QMA192" s="5"/>
      <c r="QMB192" s="5"/>
      <c r="QMC192" s="5"/>
      <c r="QMD192" s="5"/>
      <c r="QME192" s="5"/>
      <c r="QMF192" s="5"/>
      <c r="QMG192" s="5"/>
      <c r="QMH192" s="5"/>
      <c r="QMI192" s="5"/>
      <c r="QMJ192" s="5"/>
      <c r="QMK192" s="5"/>
      <c r="QML192" s="5"/>
      <c r="QMM192" s="5"/>
      <c r="QMN192" s="5"/>
      <c r="QMO192" s="5"/>
      <c r="QMP192" s="5"/>
      <c r="QMQ192" s="5"/>
      <c r="QMR192" s="5"/>
      <c r="QMS192" s="5"/>
      <c r="QMT192" s="5"/>
      <c r="QMU192" s="5"/>
      <c r="QMV192" s="5"/>
      <c r="QMW192" s="5"/>
      <c r="QMX192" s="5"/>
      <c r="QMY192" s="5"/>
      <c r="QMZ192" s="5"/>
      <c r="QNA192" s="5"/>
      <c r="QNB192" s="5"/>
      <c r="QNC192" s="5"/>
      <c r="QND192" s="5"/>
      <c r="QNE192" s="5"/>
      <c r="QNF192" s="5"/>
      <c r="QNG192" s="5"/>
      <c r="QNH192" s="5"/>
      <c r="QNI192" s="5"/>
      <c r="QNJ192" s="5"/>
      <c r="QNK192" s="5"/>
      <c r="QNL192" s="5"/>
      <c r="QNM192" s="5"/>
      <c r="QNN192" s="5"/>
      <c r="QNO192" s="5"/>
      <c r="QNP192" s="5"/>
      <c r="QNQ192" s="5"/>
      <c r="QNR192" s="5"/>
      <c r="QNS192" s="5"/>
      <c r="QNT192" s="5"/>
      <c r="QNU192" s="5"/>
      <c r="QNV192" s="5"/>
      <c r="QNW192" s="5"/>
      <c r="QNX192" s="5"/>
      <c r="QNY192" s="5"/>
      <c r="QNZ192" s="5"/>
      <c r="QOA192" s="5"/>
      <c r="QOB192" s="5"/>
      <c r="QOC192" s="5"/>
      <c r="QOD192" s="5"/>
      <c r="QOE192" s="5"/>
      <c r="QOF192" s="5"/>
      <c r="QOG192" s="5"/>
      <c r="QOH192" s="5"/>
      <c r="QOI192" s="5"/>
      <c r="QOJ192" s="5"/>
      <c r="QOK192" s="5"/>
      <c r="QOL192" s="5"/>
      <c r="QOM192" s="5"/>
      <c r="QON192" s="5"/>
      <c r="QOO192" s="5"/>
      <c r="QOP192" s="5"/>
      <c r="QOQ192" s="5"/>
      <c r="QOR192" s="5"/>
      <c r="QOS192" s="5"/>
      <c r="QOT192" s="5"/>
      <c r="QOU192" s="5"/>
      <c r="QOV192" s="5"/>
      <c r="QOW192" s="5"/>
      <c r="QOX192" s="5"/>
      <c r="QOY192" s="5"/>
      <c r="QOZ192" s="5"/>
      <c r="QPA192" s="5"/>
      <c r="QPB192" s="5"/>
      <c r="QPC192" s="5"/>
      <c r="QPD192" s="5"/>
      <c r="QPE192" s="5"/>
      <c r="QPF192" s="5"/>
      <c r="QPG192" s="5"/>
      <c r="QPH192" s="5"/>
      <c r="QPI192" s="5"/>
      <c r="QPJ192" s="5"/>
      <c r="QPK192" s="5"/>
      <c r="QPL192" s="5"/>
      <c r="QPM192" s="5"/>
      <c r="QPN192" s="5"/>
      <c r="QPO192" s="5"/>
      <c r="QPP192" s="5"/>
      <c r="QPQ192" s="5"/>
      <c r="QPR192" s="5"/>
      <c r="QPS192" s="5"/>
      <c r="QPT192" s="5"/>
      <c r="QPU192" s="5"/>
      <c r="QPV192" s="5"/>
      <c r="QPW192" s="5"/>
      <c r="QPX192" s="5"/>
      <c r="QPY192" s="5"/>
      <c r="QPZ192" s="5"/>
      <c r="QQA192" s="5"/>
      <c r="QQB192" s="5"/>
      <c r="QQC192" s="5"/>
      <c r="QQD192" s="5"/>
      <c r="QQE192" s="5"/>
      <c r="QQF192" s="5"/>
      <c r="QQG192" s="5"/>
      <c r="QQH192" s="5"/>
      <c r="QQI192" s="5"/>
      <c r="QQJ192" s="5"/>
      <c r="QQK192" s="5"/>
      <c r="QQL192" s="5"/>
      <c r="QQM192" s="5"/>
      <c r="QQN192" s="5"/>
      <c r="QQO192" s="5"/>
      <c r="QQP192" s="5"/>
      <c r="QQQ192" s="5"/>
      <c r="QQR192" s="5"/>
      <c r="QQS192" s="5"/>
      <c r="QQT192" s="5"/>
      <c r="QQU192" s="5"/>
      <c r="QQV192" s="5"/>
      <c r="QQW192" s="5"/>
      <c r="QQX192" s="5"/>
      <c r="QQY192" s="5"/>
      <c r="QQZ192" s="5"/>
      <c r="QRA192" s="5"/>
      <c r="QRB192" s="5"/>
      <c r="QRC192" s="5"/>
      <c r="QRD192" s="5"/>
      <c r="QRE192" s="5"/>
      <c r="QRF192" s="5"/>
      <c r="QRG192" s="5"/>
      <c r="QRH192" s="5"/>
      <c r="QRI192" s="5"/>
      <c r="QRJ192" s="5"/>
      <c r="QRK192" s="5"/>
      <c r="QRL192" s="5"/>
      <c r="QRM192" s="5"/>
      <c r="QRN192" s="5"/>
      <c r="QRO192" s="5"/>
      <c r="QRP192" s="5"/>
      <c r="QRQ192" s="5"/>
      <c r="QRR192" s="5"/>
      <c r="QRS192" s="5"/>
      <c r="QRT192" s="5"/>
      <c r="QRU192" s="5"/>
      <c r="QRV192" s="5"/>
      <c r="QRW192" s="5"/>
      <c r="QRX192" s="5"/>
      <c r="QRY192" s="5"/>
      <c r="QRZ192" s="5"/>
      <c r="QSA192" s="5"/>
      <c r="QSB192" s="5"/>
      <c r="QSC192" s="5"/>
      <c r="QSD192" s="5"/>
      <c r="QSE192" s="5"/>
      <c r="QSF192" s="5"/>
      <c r="QSG192" s="5"/>
      <c r="QSH192" s="5"/>
      <c r="QSI192" s="5"/>
      <c r="QSJ192" s="5"/>
      <c r="QSK192" s="5"/>
      <c r="QSL192" s="5"/>
      <c r="QSM192" s="5"/>
      <c r="QSN192" s="5"/>
      <c r="QSO192" s="5"/>
      <c r="QSP192" s="5"/>
      <c r="QSQ192" s="5"/>
      <c r="QSR192" s="5"/>
      <c r="QSS192" s="5"/>
      <c r="QST192" s="5"/>
      <c r="QSU192" s="5"/>
      <c r="QSV192" s="5"/>
      <c r="QSW192" s="5"/>
      <c r="QSX192" s="5"/>
      <c r="QSY192" s="5"/>
      <c r="QSZ192" s="5"/>
      <c r="QTA192" s="5"/>
      <c r="QTB192" s="5"/>
      <c r="QTC192" s="5"/>
      <c r="QTD192" s="5"/>
      <c r="QTE192" s="5"/>
      <c r="QTF192" s="5"/>
      <c r="QTG192" s="5"/>
      <c r="QTH192" s="5"/>
      <c r="QTI192" s="5"/>
      <c r="QTJ192" s="5"/>
      <c r="QTK192" s="5"/>
      <c r="QTL192" s="5"/>
      <c r="QTM192" s="5"/>
      <c r="QTN192" s="5"/>
      <c r="QTO192" s="5"/>
      <c r="QTP192" s="5"/>
      <c r="QTQ192" s="5"/>
      <c r="QTR192" s="5"/>
      <c r="QTS192" s="5"/>
      <c r="QTT192" s="5"/>
      <c r="QTU192" s="5"/>
      <c r="QTV192" s="5"/>
      <c r="QTW192" s="5"/>
      <c r="QTX192" s="5"/>
      <c r="QTY192" s="5"/>
      <c r="QTZ192" s="5"/>
      <c r="QUA192" s="5"/>
      <c r="QUB192" s="5"/>
      <c r="QUC192" s="5"/>
      <c r="QUD192" s="5"/>
      <c r="QUE192" s="5"/>
      <c r="QUF192" s="5"/>
      <c r="QUG192" s="5"/>
      <c r="QUH192" s="5"/>
      <c r="QUI192" s="5"/>
      <c r="QUJ192" s="5"/>
      <c r="QUK192" s="5"/>
      <c r="QUL192" s="5"/>
      <c r="QUM192" s="5"/>
      <c r="QUN192" s="5"/>
      <c r="QUO192" s="5"/>
      <c r="QUP192" s="5"/>
      <c r="QUQ192" s="5"/>
      <c r="QUR192" s="5"/>
      <c r="QUS192" s="5"/>
      <c r="QUT192" s="5"/>
      <c r="QUU192" s="5"/>
      <c r="QUV192" s="5"/>
      <c r="QUW192" s="5"/>
      <c r="QUX192" s="5"/>
      <c r="QUY192" s="5"/>
      <c r="QUZ192" s="5"/>
      <c r="QVA192" s="5"/>
      <c r="QVB192" s="5"/>
      <c r="QVC192" s="5"/>
      <c r="QVD192" s="5"/>
      <c r="QVE192" s="5"/>
      <c r="QVF192" s="5"/>
      <c r="QVG192" s="5"/>
      <c r="QVH192" s="5"/>
      <c r="QVI192" s="5"/>
      <c r="QVJ192" s="5"/>
      <c r="QVK192" s="5"/>
      <c r="QVL192" s="5"/>
      <c r="QVM192" s="5"/>
      <c r="QVN192" s="5"/>
      <c r="QVO192" s="5"/>
      <c r="QVP192" s="5"/>
      <c r="QVQ192" s="5"/>
      <c r="QVR192" s="5"/>
      <c r="QVS192" s="5"/>
      <c r="QVT192" s="5"/>
      <c r="QVU192" s="5"/>
      <c r="QVV192" s="5"/>
      <c r="QVW192" s="5"/>
      <c r="QVX192" s="5"/>
      <c r="QVY192" s="5"/>
      <c r="QVZ192" s="5"/>
      <c r="QWA192" s="5"/>
      <c r="QWB192" s="5"/>
      <c r="QWC192" s="5"/>
      <c r="QWD192" s="5"/>
      <c r="QWE192" s="5"/>
      <c r="QWF192" s="5"/>
      <c r="QWG192" s="5"/>
      <c r="QWH192" s="5"/>
      <c r="QWI192" s="5"/>
      <c r="QWJ192" s="5"/>
      <c r="QWK192" s="5"/>
      <c r="QWL192" s="5"/>
      <c r="QWM192" s="5"/>
      <c r="QWN192" s="5"/>
      <c r="QWO192" s="5"/>
      <c r="QWP192" s="5"/>
      <c r="QWQ192" s="5"/>
      <c r="QWR192" s="5"/>
      <c r="QWS192" s="5"/>
      <c r="QWT192" s="5"/>
      <c r="QWU192" s="5"/>
      <c r="QWV192" s="5"/>
      <c r="QWW192" s="5"/>
      <c r="QWX192" s="5"/>
      <c r="QWY192" s="5"/>
      <c r="QWZ192" s="5"/>
      <c r="QXA192" s="5"/>
      <c r="QXB192" s="5"/>
      <c r="QXC192" s="5"/>
      <c r="QXD192" s="5"/>
      <c r="QXE192" s="5"/>
      <c r="QXF192" s="5"/>
      <c r="QXG192" s="5"/>
      <c r="QXH192" s="5"/>
      <c r="QXI192" s="5"/>
      <c r="QXJ192" s="5"/>
      <c r="QXK192" s="5"/>
      <c r="QXL192" s="5"/>
      <c r="QXM192" s="5"/>
      <c r="QXN192" s="5"/>
      <c r="QXO192" s="5"/>
      <c r="QXP192" s="5"/>
      <c r="QXQ192" s="5"/>
      <c r="QXR192" s="5"/>
      <c r="QXS192" s="5"/>
      <c r="QXT192" s="5"/>
      <c r="QXU192" s="5"/>
      <c r="QXV192" s="5"/>
      <c r="QXW192" s="5"/>
      <c r="QXX192" s="5"/>
      <c r="QXY192" s="5"/>
      <c r="QXZ192" s="5"/>
      <c r="QYA192" s="5"/>
      <c r="QYB192" s="5"/>
      <c r="QYC192" s="5"/>
      <c r="QYD192" s="5"/>
      <c r="QYE192" s="5"/>
      <c r="QYF192" s="5"/>
      <c r="QYG192" s="5"/>
      <c r="QYH192" s="5"/>
      <c r="QYI192" s="5"/>
      <c r="QYJ192" s="5"/>
      <c r="QYK192" s="5"/>
      <c r="QYL192" s="5"/>
      <c r="QYM192" s="5"/>
      <c r="QYN192" s="5"/>
      <c r="QYO192" s="5"/>
      <c r="QYP192" s="5"/>
      <c r="QYQ192" s="5"/>
      <c r="QYR192" s="5"/>
      <c r="QYS192" s="5"/>
      <c r="QYT192" s="5"/>
      <c r="QYU192" s="5"/>
      <c r="QYV192" s="5"/>
      <c r="QYW192" s="5"/>
      <c r="QYX192" s="5"/>
      <c r="QYY192" s="5"/>
      <c r="QYZ192" s="5"/>
      <c r="QZA192" s="5"/>
      <c r="QZB192" s="5"/>
      <c r="QZC192" s="5"/>
      <c r="QZD192" s="5"/>
      <c r="QZE192" s="5"/>
      <c r="QZF192" s="5"/>
      <c r="QZG192" s="5"/>
      <c r="QZH192" s="5"/>
      <c r="QZI192" s="5"/>
      <c r="QZJ192" s="5"/>
      <c r="QZK192" s="5"/>
      <c r="QZL192" s="5"/>
      <c r="QZM192" s="5"/>
      <c r="QZN192" s="5"/>
      <c r="QZO192" s="5"/>
      <c r="QZP192" s="5"/>
      <c r="QZQ192" s="5"/>
      <c r="QZR192" s="5"/>
      <c r="QZS192" s="5"/>
      <c r="QZT192" s="5"/>
      <c r="QZU192" s="5"/>
      <c r="QZV192" s="5"/>
      <c r="QZW192" s="5"/>
      <c r="QZX192" s="5"/>
      <c r="QZY192" s="5"/>
      <c r="QZZ192" s="5"/>
      <c r="RAA192" s="5"/>
      <c r="RAB192" s="5"/>
      <c r="RAC192" s="5"/>
      <c r="RAD192" s="5"/>
      <c r="RAE192" s="5"/>
      <c r="RAF192" s="5"/>
      <c r="RAG192" s="5"/>
      <c r="RAH192" s="5"/>
      <c r="RAI192" s="5"/>
      <c r="RAJ192" s="5"/>
      <c r="RAK192" s="5"/>
      <c r="RAL192" s="5"/>
      <c r="RAM192" s="5"/>
      <c r="RAN192" s="5"/>
      <c r="RAO192" s="5"/>
      <c r="RAP192" s="5"/>
      <c r="RAQ192" s="5"/>
      <c r="RAR192" s="5"/>
      <c r="RAS192" s="5"/>
      <c r="RAT192" s="5"/>
      <c r="RAU192" s="5"/>
      <c r="RAV192" s="5"/>
      <c r="RAW192" s="5"/>
      <c r="RAX192" s="5"/>
      <c r="RAY192" s="5"/>
      <c r="RAZ192" s="5"/>
      <c r="RBA192" s="5"/>
      <c r="RBB192" s="5"/>
      <c r="RBC192" s="5"/>
      <c r="RBD192" s="5"/>
      <c r="RBE192" s="5"/>
      <c r="RBF192" s="5"/>
      <c r="RBG192" s="5"/>
      <c r="RBH192" s="5"/>
      <c r="RBI192" s="5"/>
      <c r="RBJ192" s="5"/>
      <c r="RBK192" s="5"/>
      <c r="RBL192" s="5"/>
      <c r="RBM192" s="5"/>
      <c r="RBN192" s="5"/>
      <c r="RBO192" s="5"/>
      <c r="RBP192" s="5"/>
      <c r="RBQ192" s="5"/>
      <c r="RBR192" s="5"/>
      <c r="RBS192" s="5"/>
      <c r="RBT192" s="5"/>
      <c r="RBU192" s="5"/>
      <c r="RBV192" s="5"/>
      <c r="RBW192" s="5"/>
      <c r="RBX192" s="5"/>
      <c r="RBY192" s="5"/>
      <c r="RBZ192" s="5"/>
      <c r="RCA192" s="5"/>
      <c r="RCB192" s="5"/>
      <c r="RCC192" s="5"/>
      <c r="RCD192" s="5"/>
      <c r="RCE192" s="5"/>
      <c r="RCF192" s="5"/>
      <c r="RCG192" s="5"/>
      <c r="RCH192" s="5"/>
      <c r="RCI192" s="5"/>
      <c r="RCJ192" s="5"/>
      <c r="RCK192" s="5"/>
      <c r="RCL192" s="5"/>
      <c r="RCM192" s="5"/>
      <c r="RCN192" s="5"/>
      <c r="RCO192" s="5"/>
      <c r="RCP192" s="5"/>
      <c r="RCQ192" s="5"/>
      <c r="RCR192" s="5"/>
      <c r="RCS192" s="5"/>
      <c r="RCT192" s="5"/>
      <c r="RCU192" s="5"/>
      <c r="RCV192" s="5"/>
      <c r="RCW192" s="5"/>
      <c r="RCX192" s="5"/>
      <c r="RCY192" s="5"/>
      <c r="RCZ192" s="5"/>
      <c r="RDA192" s="5"/>
      <c r="RDB192" s="5"/>
      <c r="RDC192" s="5"/>
      <c r="RDD192" s="5"/>
      <c r="RDE192" s="5"/>
      <c r="RDF192" s="5"/>
      <c r="RDG192" s="5"/>
      <c r="RDH192" s="5"/>
      <c r="RDI192" s="5"/>
      <c r="RDJ192" s="5"/>
      <c r="RDK192" s="5"/>
      <c r="RDL192" s="5"/>
      <c r="RDM192" s="5"/>
      <c r="RDN192" s="5"/>
      <c r="RDO192" s="5"/>
      <c r="RDP192" s="5"/>
      <c r="RDQ192" s="5"/>
      <c r="RDR192" s="5"/>
      <c r="RDS192" s="5"/>
      <c r="RDT192" s="5"/>
      <c r="RDU192" s="5"/>
      <c r="RDV192" s="5"/>
      <c r="RDW192" s="5"/>
      <c r="RDX192" s="5"/>
      <c r="RDY192" s="5"/>
      <c r="RDZ192" s="5"/>
      <c r="REA192" s="5"/>
      <c r="REB192" s="5"/>
      <c r="REC192" s="5"/>
      <c r="RED192" s="5"/>
      <c r="REE192" s="5"/>
      <c r="REF192" s="5"/>
      <c r="REG192" s="5"/>
      <c r="REH192" s="5"/>
      <c r="REI192" s="5"/>
      <c r="REJ192" s="5"/>
      <c r="REK192" s="5"/>
      <c r="REL192" s="5"/>
      <c r="REM192" s="5"/>
      <c r="REN192" s="5"/>
      <c r="REO192" s="5"/>
      <c r="REP192" s="5"/>
      <c r="REQ192" s="5"/>
      <c r="RER192" s="5"/>
      <c r="RES192" s="5"/>
      <c r="RET192" s="5"/>
      <c r="REU192" s="5"/>
      <c r="REV192" s="5"/>
      <c r="REW192" s="5"/>
      <c r="REX192" s="5"/>
      <c r="REY192" s="5"/>
      <c r="REZ192" s="5"/>
      <c r="RFA192" s="5"/>
      <c r="RFB192" s="5"/>
      <c r="RFC192" s="5"/>
      <c r="RFD192" s="5"/>
      <c r="RFE192" s="5"/>
      <c r="RFF192" s="5"/>
      <c r="RFG192" s="5"/>
      <c r="RFH192" s="5"/>
      <c r="RFI192" s="5"/>
      <c r="RFJ192" s="5"/>
      <c r="RFK192" s="5"/>
      <c r="RFL192" s="5"/>
      <c r="RFM192" s="5"/>
      <c r="RFN192" s="5"/>
      <c r="RFO192" s="5"/>
      <c r="RFP192" s="5"/>
      <c r="RFQ192" s="5"/>
      <c r="RFR192" s="5"/>
      <c r="RFS192" s="5"/>
      <c r="RFT192" s="5"/>
      <c r="RFU192" s="5"/>
      <c r="RFV192" s="5"/>
      <c r="RFW192" s="5"/>
      <c r="RFX192" s="5"/>
      <c r="RFY192" s="5"/>
      <c r="RFZ192" s="5"/>
      <c r="RGA192" s="5"/>
      <c r="RGB192" s="5"/>
      <c r="RGC192" s="5"/>
      <c r="RGD192" s="5"/>
      <c r="RGE192" s="5"/>
      <c r="RGF192" s="5"/>
      <c r="RGG192" s="5"/>
      <c r="RGH192" s="5"/>
      <c r="RGI192" s="5"/>
      <c r="RGJ192" s="5"/>
      <c r="RGK192" s="5"/>
      <c r="RGL192" s="5"/>
      <c r="RGM192" s="5"/>
      <c r="RGN192" s="5"/>
      <c r="RGO192" s="5"/>
      <c r="RGP192" s="5"/>
      <c r="RGQ192" s="5"/>
      <c r="RGR192" s="5"/>
      <c r="RGS192" s="5"/>
      <c r="RGT192" s="5"/>
      <c r="RGU192" s="5"/>
      <c r="RGV192" s="5"/>
      <c r="RGW192" s="5"/>
      <c r="RGX192" s="5"/>
      <c r="RGY192" s="5"/>
      <c r="RGZ192" s="5"/>
      <c r="RHA192" s="5"/>
      <c r="RHB192" s="5"/>
      <c r="RHC192" s="5"/>
      <c r="RHD192" s="5"/>
      <c r="RHE192" s="5"/>
      <c r="RHF192" s="5"/>
      <c r="RHG192" s="5"/>
      <c r="RHH192" s="5"/>
      <c r="RHI192" s="5"/>
      <c r="RHJ192" s="5"/>
      <c r="RHK192" s="5"/>
      <c r="RHL192" s="5"/>
      <c r="RHM192" s="5"/>
      <c r="RHN192" s="5"/>
      <c r="RHO192" s="5"/>
      <c r="RHP192" s="5"/>
      <c r="RHQ192" s="5"/>
      <c r="RHR192" s="5"/>
      <c r="RHS192" s="5"/>
      <c r="RHT192" s="5"/>
      <c r="RHU192" s="5"/>
      <c r="RHV192" s="5"/>
      <c r="RHW192" s="5"/>
      <c r="RHX192" s="5"/>
      <c r="RHY192" s="5"/>
      <c r="RHZ192" s="5"/>
      <c r="RIA192" s="5"/>
      <c r="RIB192" s="5"/>
      <c r="RIC192" s="5"/>
      <c r="RID192" s="5"/>
      <c r="RIE192" s="5"/>
      <c r="RIF192" s="5"/>
      <c r="RIG192" s="5"/>
      <c r="RIH192" s="5"/>
      <c r="RII192" s="5"/>
      <c r="RIJ192" s="5"/>
      <c r="RIK192" s="5"/>
      <c r="RIL192" s="5"/>
      <c r="RIM192" s="5"/>
      <c r="RIN192" s="5"/>
      <c r="RIO192" s="5"/>
      <c r="RIP192" s="5"/>
      <c r="RIQ192" s="5"/>
      <c r="RIR192" s="5"/>
      <c r="RIS192" s="5"/>
      <c r="RIT192" s="5"/>
      <c r="RIU192" s="5"/>
      <c r="RIV192" s="5"/>
      <c r="RIW192" s="5"/>
      <c r="RIX192" s="5"/>
      <c r="RIY192" s="5"/>
      <c r="RIZ192" s="5"/>
      <c r="RJA192" s="5"/>
      <c r="RJB192" s="5"/>
      <c r="RJC192" s="5"/>
      <c r="RJD192" s="5"/>
      <c r="RJE192" s="5"/>
      <c r="RJF192" s="5"/>
      <c r="RJG192" s="5"/>
      <c r="RJH192" s="5"/>
      <c r="RJI192" s="5"/>
      <c r="RJJ192" s="5"/>
      <c r="RJK192" s="5"/>
      <c r="RJL192" s="5"/>
      <c r="RJM192" s="5"/>
      <c r="RJN192" s="5"/>
      <c r="RJO192" s="5"/>
      <c r="RJP192" s="5"/>
      <c r="RJQ192" s="5"/>
      <c r="RJR192" s="5"/>
      <c r="RJS192" s="5"/>
      <c r="RJT192" s="5"/>
      <c r="RJU192" s="5"/>
      <c r="RJV192" s="5"/>
      <c r="RJW192" s="5"/>
      <c r="RJX192" s="5"/>
      <c r="RJY192" s="5"/>
      <c r="RJZ192" s="5"/>
      <c r="RKA192" s="5"/>
      <c r="RKB192" s="5"/>
      <c r="RKC192" s="5"/>
      <c r="RKD192" s="5"/>
      <c r="RKE192" s="5"/>
      <c r="RKF192" s="5"/>
      <c r="RKG192" s="5"/>
      <c r="RKH192" s="5"/>
      <c r="RKI192" s="5"/>
      <c r="RKJ192" s="5"/>
      <c r="RKK192" s="5"/>
      <c r="RKL192" s="5"/>
      <c r="RKM192" s="5"/>
      <c r="RKN192" s="5"/>
      <c r="RKO192" s="5"/>
      <c r="RKP192" s="5"/>
      <c r="RKQ192" s="5"/>
      <c r="RKR192" s="5"/>
      <c r="RKS192" s="5"/>
      <c r="RKT192" s="5"/>
      <c r="RKU192" s="5"/>
      <c r="RKV192" s="5"/>
      <c r="RKW192" s="5"/>
      <c r="RKX192" s="5"/>
      <c r="RKY192" s="5"/>
      <c r="RKZ192" s="5"/>
      <c r="RLA192" s="5"/>
      <c r="RLB192" s="5"/>
      <c r="RLC192" s="5"/>
      <c r="RLD192" s="5"/>
      <c r="RLE192" s="5"/>
      <c r="RLF192" s="5"/>
      <c r="RLG192" s="5"/>
      <c r="RLH192" s="5"/>
      <c r="RLI192" s="5"/>
      <c r="RLJ192" s="5"/>
      <c r="RLK192" s="5"/>
      <c r="RLL192" s="5"/>
      <c r="RLM192" s="5"/>
      <c r="RLN192" s="5"/>
      <c r="RLO192" s="5"/>
      <c r="RLP192" s="5"/>
      <c r="RLQ192" s="5"/>
      <c r="RLR192" s="5"/>
      <c r="RLS192" s="5"/>
      <c r="RLT192" s="5"/>
      <c r="RLU192" s="5"/>
      <c r="RLV192" s="5"/>
      <c r="RLW192" s="5"/>
      <c r="RLX192" s="5"/>
      <c r="RLY192" s="5"/>
      <c r="RLZ192" s="5"/>
      <c r="RMA192" s="5"/>
      <c r="RMB192" s="5"/>
      <c r="RMC192" s="5"/>
      <c r="RMD192" s="5"/>
      <c r="RME192" s="5"/>
      <c r="RMF192" s="5"/>
      <c r="RMG192" s="5"/>
      <c r="RMH192" s="5"/>
      <c r="RMI192" s="5"/>
      <c r="RMJ192" s="5"/>
      <c r="RMK192" s="5"/>
      <c r="RML192" s="5"/>
      <c r="RMM192" s="5"/>
      <c r="RMN192" s="5"/>
      <c r="RMO192" s="5"/>
      <c r="RMP192" s="5"/>
      <c r="RMQ192" s="5"/>
      <c r="RMR192" s="5"/>
      <c r="RMS192" s="5"/>
      <c r="RMT192" s="5"/>
      <c r="RMU192" s="5"/>
      <c r="RMV192" s="5"/>
      <c r="RMW192" s="5"/>
      <c r="RMX192" s="5"/>
      <c r="RMY192" s="5"/>
      <c r="RMZ192" s="5"/>
      <c r="RNA192" s="5"/>
      <c r="RNB192" s="5"/>
      <c r="RNC192" s="5"/>
      <c r="RND192" s="5"/>
      <c r="RNE192" s="5"/>
      <c r="RNF192" s="5"/>
      <c r="RNG192" s="5"/>
      <c r="RNH192" s="5"/>
      <c r="RNI192" s="5"/>
      <c r="RNJ192" s="5"/>
      <c r="RNK192" s="5"/>
      <c r="RNL192" s="5"/>
      <c r="RNM192" s="5"/>
      <c r="RNN192" s="5"/>
      <c r="RNO192" s="5"/>
      <c r="RNP192" s="5"/>
      <c r="RNQ192" s="5"/>
      <c r="RNR192" s="5"/>
      <c r="RNS192" s="5"/>
      <c r="RNT192" s="5"/>
      <c r="RNU192" s="5"/>
      <c r="RNV192" s="5"/>
      <c r="RNW192" s="5"/>
      <c r="RNX192" s="5"/>
      <c r="RNY192" s="5"/>
      <c r="RNZ192" s="5"/>
      <c r="ROA192" s="5"/>
      <c r="ROB192" s="5"/>
      <c r="ROC192" s="5"/>
      <c r="ROD192" s="5"/>
      <c r="ROE192" s="5"/>
      <c r="ROF192" s="5"/>
      <c r="ROG192" s="5"/>
      <c r="ROH192" s="5"/>
      <c r="ROI192" s="5"/>
      <c r="ROJ192" s="5"/>
      <c r="ROK192" s="5"/>
      <c r="ROL192" s="5"/>
      <c r="ROM192" s="5"/>
      <c r="RON192" s="5"/>
      <c r="ROO192" s="5"/>
      <c r="ROP192" s="5"/>
      <c r="ROQ192" s="5"/>
      <c r="ROR192" s="5"/>
      <c r="ROS192" s="5"/>
      <c r="ROT192" s="5"/>
      <c r="ROU192" s="5"/>
      <c r="ROV192" s="5"/>
      <c r="ROW192" s="5"/>
      <c r="ROX192" s="5"/>
      <c r="ROY192" s="5"/>
      <c r="ROZ192" s="5"/>
      <c r="RPA192" s="5"/>
      <c r="RPB192" s="5"/>
      <c r="RPC192" s="5"/>
      <c r="RPD192" s="5"/>
      <c r="RPE192" s="5"/>
      <c r="RPF192" s="5"/>
      <c r="RPG192" s="5"/>
      <c r="RPH192" s="5"/>
      <c r="RPI192" s="5"/>
      <c r="RPJ192" s="5"/>
      <c r="RPK192" s="5"/>
      <c r="RPL192" s="5"/>
      <c r="RPM192" s="5"/>
      <c r="RPN192" s="5"/>
      <c r="RPO192" s="5"/>
      <c r="RPP192" s="5"/>
      <c r="RPQ192" s="5"/>
      <c r="RPR192" s="5"/>
      <c r="RPS192" s="5"/>
      <c r="RPT192" s="5"/>
      <c r="RPU192" s="5"/>
      <c r="RPV192" s="5"/>
      <c r="RPW192" s="5"/>
      <c r="RPX192" s="5"/>
      <c r="RPY192" s="5"/>
      <c r="RPZ192" s="5"/>
      <c r="RQA192" s="5"/>
      <c r="RQB192" s="5"/>
      <c r="RQC192" s="5"/>
      <c r="RQD192" s="5"/>
      <c r="RQE192" s="5"/>
      <c r="RQF192" s="5"/>
      <c r="RQG192" s="5"/>
      <c r="RQH192" s="5"/>
      <c r="RQI192" s="5"/>
      <c r="RQJ192" s="5"/>
      <c r="RQK192" s="5"/>
      <c r="RQL192" s="5"/>
      <c r="RQM192" s="5"/>
      <c r="RQN192" s="5"/>
      <c r="RQO192" s="5"/>
      <c r="RQP192" s="5"/>
      <c r="RQQ192" s="5"/>
      <c r="RQR192" s="5"/>
      <c r="RQS192" s="5"/>
      <c r="RQT192" s="5"/>
      <c r="RQU192" s="5"/>
      <c r="RQV192" s="5"/>
      <c r="RQW192" s="5"/>
      <c r="RQX192" s="5"/>
      <c r="RQY192" s="5"/>
      <c r="RQZ192" s="5"/>
      <c r="RRA192" s="5"/>
      <c r="RRB192" s="5"/>
      <c r="RRC192" s="5"/>
      <c r="RRD192" s="5"/>
      <c r="RRE192" s="5"/>
      <c r="RRF192" s="5"/>
      <c r="RRG192" s="5"/>
      <c r="RRH192" s="5"/>
      <c r="RRI192" s="5"/>
      <c r="RRJ192" s="5"/>
      <c r="RRK192" s="5"/>
      <c r="RRL192" s="5"/>
      <c r="RRM192" s="5"/>
      <c r="RRN192" s="5"/>
      <c r="RRO192" s="5"/>
      <c r="RRP192" s="5"/>
      <c r="RRQ192" s="5"/>
      <c r="RRR192" s="5"/>
      <c r="RRS192" s="5"/>
      <c r="RRT192" s="5"/>
      <c r="RRU192" s="5"/>
      <c r="RRV192" s="5"/>
      <c r="RRW192" s="5"/>
      <c r="RRX192" s="5"/>
      <c r="RRY192" s="5"/>
      <c r="RRZ192" s="5"/>
      <c r="RSA192" s="5"/>
      <c r="RSB192" s="5"/>
      <c r="RSC192" s="5"/>
      <c r="RSD192" s="5"/>
      <c r="RSE192" s="5"/>
      <c r="RSF192" s="5"/>
      <c r="RSG192" s="5"/>
      <c r="RSH192" s="5"/>
      <c r="RSI192" s="5"/>
      <c r="RSJ192" s="5"/>
      <c r="RSK192" s="5"/>
      <c r="RSL192" s="5"/>
      <c r="RSM192" s="5"/>
      <c r="RSN192" s="5"/>
      <c r="RSO192" s="5"/>
      <c r="RSP192" s="5"/>
      <c r="RSQ192" s="5"/>
      <c r="RSR192" s="5"/>
      <c r="RSS192" s="5"/>
      <c r="RST192" s="5"/>
      <c r="RSU192" s="5"/>
      <c r="RSV192" s="5"/>
      <c r="RSW192" s="5"/>
      <c r="RSX192" s="5"/>
      <c r="RSY192" s="5"/>
      <c r="RSZ192" s="5"/>
      <c r="RTA192" s="5"/>
      <c r="RTB192" s="5"/>
      <c r="RTC192" s="5"/>
      <c r="RTD192" s="5"/>
      <c r="RTE192" s="5"/>
      <c r="RTF192" s="5"/>
      <c r="RTG192" s="5"/>
      <c r="RTH192" s="5"/>
      <c r="RTI192" s="5"/>
      <c r="RTJ192" s="5"/>
      <c r="RTK192" s="5"/>
      <c r="RTL192" s="5"/>
      <c r="RTM192" s="5"/>
      <c r="RTN192" s="5"/>
      <c r="RTO192" s="5"/>
      <c r="RTP192" s="5"/>
      <c r="RTQ192" s="5"/>
      <c r="RTR192" s="5"/>
      <c r="RTS192" s="5"/>
      <c r="RTT192" s="5"/>
      <c r="RTU192" s="5"/>
      <c r="RTV192" s="5"/>
      <c r="RTW192" s="5"/>
      <c r="RTX192" s="5"/>
      <c r="RTY192" s="5"/>
      <c r="RTZ192" s="5"/>
      <c r="RUA192" s="5"/>
      <c r="RUB192" s="5"/>
      <c r="RUC192" s="5"/>
      <c r="RUD192" s="5"/>
      <c r="RUE192" s="5"/>
      <c r="RUF192" s="5"/>
      <c r="RUG192" s="5"/>
      <c r="RUH192" s="5"/>
      <c r="RUI192" s="5"/>
      <c r="RUJ192" s="5"/>
      <c r="RUK192" s="5"/>
      <c r="RUL192" s="5"/>
      <c r="RUM192" s="5"/>
      <c r="RUN192" s="5"/>
      <c r="RUO192" s="5"/>
      <c r="RUP192" s="5"/>
      <c r="RUQ192" s="5"/>
      <c r="RUR192" s="5"/>
      <c r="RUS192" s="5"/>
      <c r="RUT192" s="5"/>
      <c r="RUU192" s="5"/>
      <c r="RUV192" s="5"/>
      <c r="RUW192" s="5"/>
      <c r="RUX192" s="5"/>
      <c r="RUY192" s="5"/>
      <c r="RUZ192" s="5"/>
      <c r="RVA192" s="5"/>
      <c r="RVB192" s="5"/>
      <c r="RVC192" s="5"/>
      <c r="RVD192" s="5"/>
      <c r="RVE192" s="5"/>
      <c r="RVF192" s="5"/>
      <c r="RVG192" s="5"/>
      <c r="RVH192" s="5"/>
      <c r="RVI192" s="5"/>
      <c r="RVJ192" s="5"/>
      <c r="RVK192" s="5"/>
      <c r="RVL192" s="5"/>
      <c r="RVM192" s="5"/>
      <c r="RVN192" s="5"/>
      <c r="RVO192" s="5"/>
      <c r="RVP192" s="5"/>
      <c r="RVQ192" s="5"/>
      <c r="RVR192" s="5"/>
      <c r="RVS192" s="5"/>
      <c r="RVT192" s="5"/>
      <c r="RVU192" s="5"/>
      <c r="RVV192" s="5"/>
      <c r="RVW192" s="5"/>
      <c r="RVX192" s="5"/>
      <c r="RVY192" s="5"/>
      <c r="RVZ192" s="5"/>
      <c r="RWA192" s="5"/>
      <c r="RWB192" s="5"/>
      <c r="RWC192" s="5"/>
      <c r="RWD192" s="5"/>
      <c r="RWE192" s="5"/>
      <c r="RWF192" s="5"/>
      <c r="RWG192" s="5"/>
      <c r="RWH192" s="5"/>
      <c r="RWI192" s="5"/>
      <c r="RWJ192" s="5"/>
      <c r="RWK192" s="5"/>
      <c r="RWL192" s="5"/>
      <c r="RWM192" s="5"/>
      <c r="RWN192" s="5"/>
      <c r="RWO192" s="5"/>
      <c r="RWP192" s="5"/>
      <c r="RWQ192" s="5"/>
      <c r="RWR192" s="5"/>
      <c r="RWS192" s="5"/>
      <c r="RWT192" s="5"/>
      <c r="RWU192" s="5"/>
      <c r="RWV192" s="5"/>
      <c r="RWW192" s="5"/>
      <c r="RWX192" s="5"/>
      <c r="RWY192" s="5"/>
      <c r="RWZ192" s="5"/>
      <c r="RXA192" s="5"/>
      <c r="RXB192" s="5"/>
      <c r="RXC192" s="5"/>
      <c r="RXD192" s="5"/>
      <c r="RXE192" s="5"/>
      <c r="RXF192" s="5"/>
      <c r="RXG192" s="5"/>
      <c r="RXH192" s="5"/>
      <c r="RXI192" s="5"/>
      <c r="RXJ192" s="5"/>
      <c r="RXK192" s="5"/>
      <c r="RXL192" s="5"/>
      <c r="RXM192" s="5"/>
      <c r="RXN192" s="5"/>
      <c r="RXO192" s="5"/>
      <c r="RXP192" s="5"/>
      <c r="RXQ192" s="5"/>
      <c r="RXR192" s="5"/>
      <c r="RXS192" s="5"/>
      <c r="RXT192" s="5"/>
      <c r="RXU192" s="5"/>
      <c r="RXV192" s="5"/>
      <c r="RXW192" s="5"/>
      <c r="RXX192" s="5"/>
      <c r="RXY192" s="5"/>
      <c r="RXZ192" s="5"/>
      <c r="RYA192" s="5"/>
      <c r="RYB192" s="5"/>
      <c r="RYC192" s="5"/>
      <c r="RYD192" s="5"/>
      <c r="RYE192" s="5"/>
      <c r="RYF192" s="5"/>
      <c r="RYG192" s="5"/>
      <c r="RYH192" s="5"/>
      <c r="RYI192" s="5"/>
      <c r="RYJ192" s="5"/>
      <c r="RYK192" s="5"/>
      <c r="RYL192" s="5"/>
      <c r="RYM192" s="5"/>
      <c r="RYN192" s="5"/>
      <c r="RYO192" s="5"/>
      <c r="RYP192" s="5"/>
      <c r="RYQ192" s="5"/>
      <c r="RYR192" s="5"/>
      <c r="RYS192" s="5"/>
      <c r="RYT192" s="5"/>
      <c r="RYU192" s="5"/>
      <c r="RYV192" s="5"/>
      <c r="RYW192" s="5"/>
      <c r="RYX192" s="5"/>
      <c r="RYY192" s="5"/>
      <c r="RYZ192" s="5"/>
      <c r="RZA192" s="5"/>
      <c r="RZB192" s="5"/>
      <c r="RZC192" s="5"/>
      <c r="RZD192" s="5"/>
      <c r="RZE192" s="5"/>
      <c r="RZF192" s="5"/>
      <c r="RZG192" s="5"/>
      <c r="RZH192" s="5"/>
      <c r="RZI192" s="5"/>
      <c r="RZJ192" s="5"/>
      <c r="RZK192" s="5"/>
      <c r="RZL192" s="5"/>
      <c r="RZM192" s="5"/>
      <c r="RZN192" s="5"/>
      <c r="RZO192" s="5"/>
      <c r="RZP192" s="5"/>
      <c r="RZQ192" s="5"/>
      <c r="RZR192" s="5"/>
      <c r="RZS192" s="5"/>
      <c r="RZT192" s="5"/>
      <c r="RZU192" s="5"/>
      <c r="RZV192" s="5"/>
      <c r="RZW192" s="5"/>
      <c r="RZX192" s="5"/>
      <c r="RZY192" s="5"/>
      <c r="RZZ192" s="5"/>
      <c r="SAA192" s="5"/>
      <c r="SAB192" s="5"/>
      <c r="SAC192" s="5"/>
      <c r="SAD192" s="5"/>
      <c r="SAE192" s="5"/>
      <c r="SAF192" s="5"/>
      <c r="SAG192" s="5"/>
      <c r="SAH192" s="5"/>
      <c r="SAI192" s="5"/>
      <c r="SAJ192" s="5"/>
      <c r="SAK192" s="5"/>
      <c r="SAL192" s="5"/>
      <c r="SAM192" s="5"/>
      <c r="SAN192" s="5"/>
      <c r="SAO192" s="5"/>
      <c r="SAP192" s="5"/>
      <c r="SAQ192" s="5"/>
      <c r="SAR192" s="5"/>
      <c r="SAS192" s="5"/>
      <c r="SAT192" s="5"/>
      <c r="SAU192" s="5"/>
      <c r="SAV192" s="5"/>
      <c r="SAW192" s="5"/>
      <c r="SAX192" s="5"/>
      <c r="SAY192" s="5"/>
      <c r="SAZ192" s="5"/>
      <c r="SBA192" s="5"/>
      <c r="SBB192" s="5"/>
      <c r="SBC192" s="5"/>
      <c r="SBD192" s="5"/>
      <c r="SBE192" s="5"/>
      <c r="SBF192" s="5"/>
      <c r="SBG192" s="5"/>
      <c r="SBH192" s="5"/>
      <c r="SBI192" s="5"/>
      <c r="SBJ192" s="5"/>
      <c r="SBK192" s="5"/>
      <c r="SBL192" s="5"/>
      <c r="SBM192" s="5"/>
      <c r="SBN192" s="5"/>
      <c r="SBO192" s="5"/>
      <c r="SBP192" s="5"/>
      <c r="SBQ192" s="5"/>
      <c r="SBR192" s="5"/>
      <c r="SBS192" s="5"/>
      <c r="SBT192" s="5"/>
      <c r="SBU192" s="5"/>
      <c r="SBV192" s="5"/>
      <c r="SBW192" s="5"/>
      <c r="SBX192" s="5"/>
      <c r="SBY192" s="5"/>
      <c r="SBZ192" s="5"/>
      <c r="SCA192" s="5"/>
      <c r="SCB192" s="5"/>
      <c r="SCC192" s="5"/>
      <c r="SCD192" s="5"/>
      <c r="SCE192" s="5"/>
      <c r="SCF192" s="5"/>
      <c r="SCG192" s="5"/>
      <c r="SCH192" s="5"/>
      <c r="SCI192" s="5"/>
      <c r="SCJ192" s="5"/>
      <c r="SCK192" s="5"/>
      <c r="SCL192" s="5"/>
      <c r="SCM192" s="5"/>
      <c r="SCN192" s="5"/>
      <c r="SCO192" s="5"/>
      <c r="SCP192" s="5"/>
      <c r="SCQ192" s="5"/>
      <c r="SCR192" s="5"/>
      <c r="SCS192" s="5"/>
      <c r="SCT192" s="5"/>
      <c r="SCU192" s="5"/>
      <c r="SCV192" s="5"/>
      <c r="SCW192" s="5"/>
      <c r="SCX192" s="5"/>
      <c r="SCY192" s="5"/>
      <c r="SCZ192" s="5"/>
      <c r="SDA192" s="5"/>
      <c r="SDB192" s="5"/>
      <c r="SDC192" s="5"/>
      <c r="SDD192" s="5"/>
      <c r="SDE192" s="5"/>
      <c r="SDF192" s="5"/>
      <c r="SDG192" s="5"/>
      <c r="SDH192" s="5"/>
      <c r="SDI192" s="5"/>
      <c r="SDJ192" s="5"/>
      <c r="SDK192" s="5"/>
      <c r="SDL192" s="5"/>
      <c r="SDM192" s="5"/>
      <c r="SDN192" s="5"/>
      <c r="SDO192" s="5"/>
      <c r="SDP192" s="5"/>
      <c r="SDQ192" s="5"/>
      <c r="SDR192" s="5"/>
      <c r="SDS192" s="5"/>
      <c r="SDT192" s="5"/>
      <c r="SDU192" s="5"/>
      <c r="SDV192" s="5"/>
      <c r="SDW192" s="5"/>
      <c r="SDX192" s="5"/>
      <c r="SDY192" s="5"/>
      <c r="SDZ192" s="5"/>
      <c r="SEA192" s="5"/>
      <c r="SEB192" s="5"/>
      <c r="SEC192" s="5"/>
      <c r="SED192" s="5"/>
      <c r="SEE192" s="5"/>
      <c r="SEF192" s="5"/>
      <c r="SEG192" s="5"/>
      <c r="SEH192" s="5"/>
      <c r="SEI192" s="5"/>
      <c r="SEJ192" s="5"/>
      <c r="SEK192" s="5"/>
      <c r="SEL192" s="5"/>
      <c r="SEM192" s="5"/>
      <c r="SEN192" s="5"/>
      <c r="SEO192" s="5"/>
      <c r="SEP192" s="5"/>
      <c r="SEQ192" s="5"/>
      <c r="SER192" s="5"/>
      <c r="SES192" s="5"/>
      <c r="SET192" s="5"/>
      <c r="SEU192" s="5"/>
      <c r="SEV192" s="5"/>
      <c r="SEW192" s="5"/>
      <c r="SEX192" s="5"/>
      <c r="SEY192" s="5"/>
      <c r="SEZ192" s="5"/>
      <c r="SFA192" s="5"/>
      <c r="SFB192" s="5"/>
      <c r="SFC192" s="5"/>
      <c r="SFD192" s="5"/>
      <c r="SFE192" s="5"/>
      <c r="SFF192" s="5"/>
      <c r="SFG192" s="5"/>
      <c r="SFH192" s="5"/>
      <c r="SFI192" s="5"/>
      <c r="SFJ192" s="5"/>
      <c r="SFK192" s="5"/>
      <c r="SFL192" s="5"/>
      <c r="SFM192" s="5"/>
      <c r="SFN192" s="5"/>
      <c r="SFO192" s="5"/>
      <c r="SFP192" s="5"/>
      <c r="SFQ192" s="5"/>
      <c r="SFR192" s="5"/>
      <c r="SFS192" s="5"/>
      <c r="SFT192" s="5"/>
      <c r="SFU192" s="5"/>
      <c r="SFV192" s="5"/>
      <c r="SFW192" s="5"/>
      <c r="SFX192" s="5"/>
      <c r="SFY192" s="5"/>
      <c r="SFZ192" s="5"/>
      <c r="SGA192" s="5"/>
      <c r="SGB192" s="5"/>
      <c r="SGC192" s="5"/>
      <c r="SGD192" s="5"/>
      <c r="SGE192" s="5"/>
      <c r="SGF192" s="5"/>
      <c r="SGG192" s="5"/>
      <c r="SGH192" s="5"/>
      <c r="SGI192" s="5"/>
      <c r="SGJ192" s="5"/>
      <c r="SGK192" s="5"/>
      <c r="SGL192" s="5"/>
      <c r="SGM192" s="5"/>
      <c r="SGN192" s="5"/>
      <c r="SGO192" s="5"/>
      <c r="SGP192" s="5"/>
      <c r="SGQ192" s="5"/>
      <c r="SGR192" s="5"/>
      <c r="SGS192" s="5"/>
      <c r="SGT192" s="5"/>
      <c r="SGU192" s="5"/>
      <c r="SGV192" s="5"/>
      <c r="SGW192" s="5"/>
      <c r="SGX192" s="5"/>
      <c r="SGY192" s="5"/>
      <c r="SGZ192" s="5"/>
      <c r="SHA192" s="5"/>
      <c r="SHB192" s="5"/>
      <c r="SHC192" s="5"/>
      <c r="SHD192" s="5"/>
      <c r="SHE192" s="5"/>
      <c r="SHF192" s="5"/>
      <c r="SHG192" s="5"/>
      <c r="SHH192" s="5"/>
      <c r="SHI192" s="5"/>
      <c r="SHJ192" s="5"/>
      <c r="SHK192" s="5"/>
      <c r="SHL192" s="5"/>
      <c r="SHM192" s="5"/>
      <c r="SHN192" s="5"/>
      <c r="SHO192" s="5"/>
      <c r="SHP192" s="5"/>
      <c r="SHQ192" s="5"/>
      <c r="SHR192" s="5"/>
      <c r="SHS192" s="5"/>
      <c r="SHT192" s="5"/>
      <c r="SHU192" s="5"/>
      <c r="SHV192" s="5"/>
      <c r="SHW192" s="5"/>
      <c r="SHX192" s="5"/>
      <c r="SHY192" s="5"/>
      <c r="SHZ192" s="5"/>
      <c r="SIA192" s="5"/>
      <c r="SIB192" s="5"/>
      <c r="SIC192" s="5"/>
      <c r="SID192" s="5"/>
      <c r="SIE192" s="5"/>
      <c r="SIF192" s="5"/>
      <c r="SIG192" s="5"/>
      <c r="SIH192" s="5"/>
      <c r="SII192" s="5"/>
      <c r="SIJ192" s="5"/>
      <c r="SIK192" s="5"/>
      <c r="SIL192" s="5"/>
      <c r="SIM192" s="5"/>
      <c r="SIN192" s="5"/>
      <c r="SIO192" s="5"/>
      <c r="SIP192" s="5"/>
      <c r="SIQ192" s="5"/>
      <c r="SIR192" s="5"/>
      <c r="SIS192" s="5"/>
      <c r="SIT192" s="5"/>
      <c r="SIU192" s="5"/>
      <c r="SIV192" s="5"/>
      <c r="SIW192" s="5"/>
      <c r="SIX192" s="5"/>
      <c r="SIY192" s="5"/>
      <c r="SIZ192" s="5"/>
      <c r="SJA192" s="5"/>
      <c r="SJB192" s="5"/>
      <c r="SJC192" s="5"/>
      <c r="SJD192" s="5"/>
      <c r="SJE192" s="5"/>
      <c r="SJF192" s="5"/>
      <c r="SJG192" s="5"/>
      <c r="SJH192" s="5"/>
      <c r="SJI192" s="5"/>
      <c r="SJJ192" s="5"/>
      <c r="SJK192" s="5"/>
      <c r="SJL192" s="5"/>
      <c r="SJM192" s="5"/>
      <c r="SJN192" s="5"/>
      <c r="SJO192" s="5"/>
      <c r="SJP192" s="5"/>
      <c r="SJQ192" s="5"/>
      <c r="SJR192" s="5"/>
      <c r="SJS192" s="5"/>
      <c r="SJT192" s="5"/>
      <c r="SJU192" s="5"/>
      <c r="SJV192" s="5"/>
      <c r="SJW192" s="5"/>
      <c r="SJX192" s="5"/>
      <c r="SJY192" s="5"/>
      <c r="SJZ192" s="5"/>
      <c r="SKA192" s="5"/>
      <c r="SKB192" s="5"/>
      <c r="SKC192" s="5"/>
      <c r="SKD192" s="5"/>
      <c r="SKE192" s="5"/>
      <c r="SKF192" s="5"/>
      <c r="SKG192" s="5"/>
      <c r="SKH192" s="5"/>
      <c r="SKI192" s="5"/>
      <c r="SKJ192" s="5"/>
      <c r="SKK192" s="5"/>
      <c r="SKL192" s="5"/>
      <c r="SKM192" s="5"/>
      <c r="SKN192" s="5"/>
      <c r="SKO192" s="5"/>
      <c r="SKP192" s="5"/>
      <c r="SKQ192" s="5"/>
      <c r="SKR192" s="5"/>
      <c r="SKS192" s="5"/>
      <c r="SKT192" s="5"/>
      <c r="SKU192" s="5"/>
      <c r="SKV192" s="5"/>
      <c r="SKW192" s="5"/>
      <c r="SKX192" s="5"/>
      <c r="SKY192" s="5"/>
      <c r="SKZ192" s="5"/>
      <c r="SLA192" s="5"/>
      <c r="SLB192" s="5"/>
      <c r="SLC192" s="5"/>
      <c r="SLD192" s="5"/>
      <c r="SLE192" s="5"/>
      <c r="SLF192" s="5"/>
      <c r="SLG192" s="5"/>
      <c r="SLH192" s="5"/>
      <c r="SLI192" s="5"/>
      <c r="SLJ192" s="5"/>
      <c r="SLK192" s="5"/>
      <c r="SLL192" s="5"/>
      <c r="SLM192" s="5"/>
      <c r="SLN192" s="5"/>
      <c r="SLO192" s="5"/>
      <c r="SLP192" s="5"/>
      <c r="SLQ192" s="5"/>
      <c r="SLR192" s="5"/>
      <c r="SLS192" s="5"/>
      <c r="SLT192" s="5"/>
      <c r="SLU192" s="5"/>
      <c r="SLV192" s="5"/>
      <c r="SLW192" s="5"/>
      <c r="SLX192" s="5"/>
      <c r="SLY192" s="5"/>
      <c r="SLZ192" s="5"/>
      <c r="SMA192" s="5"/>
      <c r="SMB192" s="5"/>
      <c r="SMC192" s="5"/>
      <c r="SMD192" s="5"/>
      <c r="SME192" s="5"/>
      <c r="SMF192" s="5"/>
      <c r="SMG192" s="5"/>
      <c r="SMH192" s="5"/>
      <c r="SMI192" s="5"/>
      <c r="SMJ192" s="5"/>
      <c r="SMK192" s="5"/>
      <c r="SML192" s="5"/>
      <c r="SMM192" s="5"/>
      <c r="SMN192" s="5"/>
      <c r="SMO192" s="5"/>
      <c r="SMP192" s="5"/>
      <c r="SMQ192" s="5"/>
      <c r="SMR192" s="5"/>
      <c r="SMS192" s="5"/>
      <c r="SMT192" s="5"/>
      <c r="SMU192" s="5"/>
      <c r="SMV192" s="5"/>
      <c r="SMW192" s="5"/>
      <c r="SMX192" s="5"/>
      <c r="SMY192" s="5"/>
      <c r="SMZ192" s="5"/>
      <c r="SNA192" s="5"/>
      <c r="SNB192" s="5"/>
      <c r="SNC192" s="5"/>
      <c r="SND192" s="5"/>
      <c r="SNE192" s="5"/>
      <c r="SNF192" s="5"/>
      <c r="SNG192" s="5"/>
      <c r="SNH192" s="5"/>
      <c r="SNI192" s="5"/>
      <c r="SNJ192" s="5"/>
      <c r="SNK192" s="5"/>
      <c r="SNL192" s="5"/>
      <c r="SNM192" s="5"/>
      <c r="SNN192" s="5"/>
      <c r="SNO192" s="5"/>
      <c r="SNP192" s="5"/>
      <c r="SNQ192" s="5"/>
      <c r="SNR192" s="5"/>
      <c r="SNS192" s="5"/>
      <c r="SNT192" s="5"/>
      <c r="SNU192" s="5"/>
      <c r="SNV192" s="5"/>
      <c r="SNW192" s="5"/>
      <c r="SNX192" s="5"/>
      <c r="SNY192" s="5"/>
      <c r="SNZ192" s="5"/>
      <c r="SOA192" s="5"/>
      <c r="SOB192" s="5"/>
      <c r="SOC192" s="5"/>
      <c r="SOD192" s="5"/>
      <c r="SOE192" s="5"/>
      <c r="SOF192" s="5"/>
      <c r="SOG192" s="5"/>
      <c r="SOH192" s="5"/>
      <c r="SOI192" s="5"/>
      <c r="SOJ192" s="5"/>
      <c r="SOK192" s="5"/>
      <c r="SOL192" s="5"/>
      <c r="SOM192" s="5"/>
      <c r="SON192" s="5"/>
      <c r="SOO192" s="5"/>
      <c r="SOP192" s="5"/>
      <c r="SOQ192" s="5"/>
      <c r="SOR192" s="5"/>
      <c r="SOS192" s="5"/>
      <c r="SOT192" s="5"/>
      <c r="SOU192" s="5"/>
      <c r="SOV192" s="5"/>
      <c r="SOW192" s="5"/>
      <c r="SOX192" s="5"/>
      <c r="SOY192" s="5"/>
      <c r="SOZ192" s="5"/>
      <c r="SPA192" s="5"/>
      <c r="SPB192" s="5"/>
      <c r="SPC192" s="5"/>
      <c r="SPD192" s="5"/>
      <c r="SPE192" s="5"/>
      <c r="SPF192" s="5"/>
      <c r="SPG192" s="5"/>
      <c r="SPH192" s="5"/>
      <c r="SPI192" s="5"/>
      <c r="SPJ192" s="5"/>
      <c r="SPK192" s="5"/>
      <c r="SPL192" s="5"/>
      <c r="SPM192" s="5"/>
      <c r="SPN192" s="5"/>
      <c r="SPO192" s="5"/>
      <c r="SPP192" s="5"/>
      <c r="SPQ192" s="5"/>
      <c r="SPR192" s="5"/>
      <c r="SPS192" s="5"/>
      <c r="SPT192" s="5"/>
      <c r="SPU192" s="5"/>
      <c r="SPV192" s="5"/>
      <c r="SPW192" s="5"/>
      <c r="SPX192" s="5"/>
      <c r="SPY192" s="5"/>
      <c r="SPZ192" s="5"/>
      <c r="SQA192" s="5"/>
      <c r="SQB192" s="5"/>
      <c r="SQC192" s="5"/>
      <c r="SQD192" s="5"/>
      <c r="SQE192" s="5"/>
      <c r="SQF192" s="5"/>
      <c r="SQG192" s="5"/>
      <c r="SQH192" s="5"/>
      <c r="SQI192" s="5"/>
      <c r="SQJ192" s="5"/>
      <c r="SQK192" s="5"/>
      <c r="SQL192" s="5"/>
      <c r="SQM192" s="5"/>
      <c r="SQN192" s="5"/>
      <c r="SQO192" s="5"/>
      <c r="SQP192" s="5"/>
      <c r="SQQ192" s="5"/>
      <c r="SQR192" s="5"/>
      <c r="SQS192" s="5"/>
      <c r="SQT192" s="5"/>
      <c r="SQU192" s="5"/>
      <c r="SQV192" s="5"/>
      <c r="SQW192" s="5"/>
      <c r="SQX192" s="5"/>
      <c r="SQY192" s="5"/>
      <c r="SQZ192" s="5"/>
      <c r="SRA192" s="5"/>
      <c r="SRB192" s="5"/>
      <c r="SRC192" s="5"/>
      <c r="SRD192" s="5"/>
      <c r="SRE192" s="5"/>
      <c r="SRF192" s="5"/>
      <c r="SRG192" s="5"/>
      <c r="SRH192" s="5"/>
      <c r="SRI192" s="5"/>
      <c r="SRJ192" s="5"/>
      <c r="SRK192" s="5"/>
      <c r="SRL192" s="5"/>
      <c r="SRM192" s="5"/>
      <c r="SRN192" s="5"/>
      <c r="SRO192" s="5"/>
      <c r="SRP192" s="5"/>
      <c r="SRQ192" s="5"/>
      <c r="SRR192" s="5"/>
      <c r="SRS192" s="5"/>
      <c r="SRT192" s="5"/>
      <c r="SRU192" s="5"/>
      <c r="SRV192" s="5"/>
      <c r="SRW192" s="5"/>
      <c r="SRX192" s="5"/>
      <c r="SRY192" s="5"/>
      <c r="SRZ192" s="5"/>
      <c r="SSA192" s="5"/>
      <c r="SSB192" s="5"/>
      <c r="SSC192" s="5"/>
      <c r="SSD192" s="5"/>
      <c r="SSE192" s="5"/>
      <c r="SSF192" s="5"/>
      <c r="SSG192" s="5"/>
      <c r="SSH192" s="5"/>
      <c r="SSI192" s="5"/>
      <c r="SSJ192" s="5"/>
      <c r="SSK192" s="5"/>
      <c r="SSL192" s="5"/>
      <c r="SSM192" s="5"/>
      <c r="SSN192" s="5"/>
      <c r="SSO192" s="5"/>
      <c r="SSP192" s="5"/>
      <c r="SSQ192" s="5"/>
      <c r="SSR192" s="5"/>
      <c r="SSS192" s="5"/>
      <c r="SST192" s="5"/>
      <c r="SSU192" s="5"/>
      <c r="SSV192" s="5"/>
      <c r="SSW192" s="5"/>
      <c r="SSX192" s="5"/>
      <c r="SSY192" s="5"/>
      <c r="SSZ192" s="5"/>
      <c r="STA192" s="5"/>
      <c r="STB192" s="5"/>
      <c r="STC192" s="5"/>
      <c r="STD192" s="5"/>
      <c r="STE192" s="5"/>
      <c r="STF192" s="5"/>
      <c r="STG192" s="5"/>
      <c r="STH192" s="5"/>
      <c r="STI192" s="5"/>
      <c r="STJ192" s="5"/>
      <c r="STK192" s="5"/>
      <c r="STL192" s="5"/>
      <c r="STM192" s="5"/>
      <c r="STN192" s="5"/>
      <c r="STO192" s="5"/>
      <c r="STP192" s="5"/>
      <c r="STQ192" s="5"/>
      <c r="STR192" s="5"/>
      <c r="STS192" s="5"/>
      <c r="STT192" s="5"/>
      <c r="STU192" s="5"/>
      <c r="STV192" s="5"/>
      <c r="STW192" s="5"/>
      <c r="STX192" s="5"/>
      <c r="STY192" s="5"/>
      <c r="STZ192" s="5"/>
      <c r="SUA192" s="5"/>
      <c r="SUB192" s="5"/>
      <c r="SUC192" s="5"/>
      <c r="SUD192" s="5"/>
      <c r="SUE192" s="5"/>
      <c r="SUF192" s="5"/>
      <c r="SUG192" s="5"/>
      <c r="SUH192" s="5"/>
      <c r="SUI192" s="5"/>
      <c r="SUJ192" s="5"/>
      <c r="SUK192" s="5"/>
      <c r="SUL192" s="5"/>
      <c r="SUM192" s="5"/>
      <c r="SUN192" s="5"/>
      <c r="SUO192" s="5"/>
      <c r="SUP192" s="5"/>
      <c r="SUQ192" s="5"/>
      <c r="SUR192" s="5"/>
      <c r="SUS192" s="5"/>
      <c r="SUT192" s="5"/>
      <c r="SUU192" s="5"/>
      <c r="SUV192" s="5"/>
      <c r="SUW192" s="5"/>
      <c r="SUX192" s="5"/>
      <c r="SUY192" s="5"/>
      <c r="SUZ192" s="5"/>
      <c r="SVA192" s="5"/>
      <c r="SVB192" s="5"/>
      <c r="SVC192" s="5"/>
      <c r="SVD192" s="5"/>
      <c r="SVE192" s="5"/>
      <c r="SVF192" s="5"/>
      <c r="SVG192" s="5"/>
      <c r="SVH192" s="5"/>
      <c r="SVI192" s="5"/>
      <c r="SVJ192" s="5"/>
      <c r="SVK192" s="5"/>
      <c r="SVL192" s="5"/>
      <c r="SVM192" s="5"/>
      <c r="SVN192" s="5"/>
      <c r="SVO192" s="5"/>
      <c r="SVP192" s="5"/>
      <c r="SVQ192" s="5"/>
      <c r="SVR192" s="5"/>
      <c r="SVS192" s="5"/>
      <c r="SVT192" s="5"/>
      <c r="SVU192" s="5"/>
      <c r="SVV192" s="5"/>
      <c r="SVW192" s="5"/>
      <c r="SVX192" s="5"/>
      <c r="SVY192" s="5"/>
      <c r="SVZ192" s="5"/>
      <c r="SWA192" s="5"/>
      <c r="SWB192" s="5"/>
      <c r="SWC192" s="5"/>
      <c r="SWD192" s="5"/>
      <c r="SWE192" s="5"/>
      <c r="SWF192" s="5"/>
      <c r="SWG192" s="5"/>
      <c r="SWH192" s="5"/>
      <c r="SWI192" s="5"/>
      <c r="SWJ192" s="5"/>
      <c r="SWK192" s="5"/>
      <c r="SWL192" s="5"/>
      <c r="SWM192" s="5"/>
      <c r="SWN192" s="5"/>
      <c r="SWO192" s="5"/>
      <c r="SWP192" s="5"/>
      <c r="SWQ192" s="5"/>
      <c r="SWR192" s="5"/>
      <c r="SWS192" s="5"/>
      <c r="SWT192" s="5"/>
      <c r="SWU192" s="5"/>
      <c r="SWV192" s="5"/>
      <c r="SWW192" s="5"/>
      <c r="SWX192" s="5"/>
      <c r="SWY192" s="5"/>
      <c r="SWZ192" s="5"/>
      <c r="SXA192" s="5"/>
      <c r="SXB192" s="5"/>
      <c r="SXC192" s="5"/>
      <c r="SXD192" s="5"/>
      <c r="SXE192" s="5"/>
      <c r="SXF192" s="5"/>
      <c r="SXG192" s="5"/>
      <c r="SXH192" s="5"/>
      <c r="SXI192" s="5"/>
      <c r="SXJ192" s="5"/>
      <c r="SXK192" s="5"/>
      <c r="SXL192" s="5"/>
      <c r="SXM192" s="5"/>
      <c r="SXN192" s="5"/>
      <c r="SXO192" s="5"/>
      <c r="SXP192" s="5"/>
      <c r="SXQ192" s="5"/>
      <c r="SXR192" s="5"/>
      <c r="SXS192" s="5"/>
      <c r="SXT192" s="5"/>
      <c r="SXU192" s="5"/>
      <c r="SXV192" s="5"/>
      <c r="SXW192" s="5"/>
      <c r="SXX192" s="5"/>
      <c r="SXY192" s="5"/>
      <c r="SXZ192" s="5"/>
      <c r="SYA192" s="5"/>
      <c r="SYB192" s="5"/>
      <c r="SYC192" s="5"/>
      <c r="SYD192" s="5"/>
      <c r="SYE192" s="5"/>
      <c r="SYF192" s="5"/>
      <c r="SYG192" s="5"/>
      <c r="SYH192" s="5"/>
      <c r="SYI192" s="5"/>
      <c r="SYJ192" s="5"/>
      <c r="SYK192" s="5"/>
      <c r="SYL192" s="5"/>
      <c r="SYM192" s="5"/>
      <c r="SYN192" s="5"/>
      <c r="SYO192" s="5"/>
      <c r="SYP192" s="5"/>
      <c r="SYQ192" s="5"/>
      <c r="SYR192" s="5"/>
      <c r="SYS192" s="5"/>
      <c r="SYT192" s="5"/>
      <c r="SYU192" s="5"/>
      <c r="SYV192" s="5"/>
      <c r="SYW192" s="5"/>
      <c r="SYX192" s="5"/>
      <c r="SYY192" s="5"/>
      <c r="SYZ192" s="5"/>
      <c r="SZA192" s="5"/>
      <c r="SZB192" s="5"/>
      <c r="SZC192" s="5"/>
      <c r="SZD192" s="5"/>
      <c r="SZE192" s="5"/>
      <c r="SZF192" s="5"/>
      <c r="SZG192" s="5"/>
      <c r="SZH192" s="5"/>
      <c r="SZI192" s="5"/>
      <c r="SZJ192" s="5"/>
      <c r="SZK192" s="5"/>
      <c r="SZL192" s="5"/>
      <c r="SZM192" s="5"/>
      <c r="SZN192" s="5"/>
      <c r="SZO192" s="5"/>
      <c r="SZP192" s="5"/>
      <c r="SZQ192" s="5"/>
      <c r="SZR192" s="5"/>
      <c r="SZS192" s="5"/>
      <c r="SZT192" s="5"/>
      <c r="SZU192" s="5"/>
      <c r="SZV192" s="5"/>
      <c r="SZW192" s="5"/>
      <c r="SZX192" s="5"/>
      <c r="SZY192" s="5"/>
      <c r="SZZ192" s="5"/>
      <c r="TAA192" s="5"/>
      <c r="TAB192" s="5"/>
      <c r="TAC192" s="5"/>
      <c r="TAD192" s="5"/>
      <c r="TAE192" s="5"/>
      <c r="TAF192" s="5"/>
      <c r="TAG192" s="5"/>
      <c r="TAH192" s="5"/>
      <c r="TAI192" s="5"/>
      <c r="TAJ192" s="5"/>
      <c r="TAK192" s="5"/>
      <c r="TAL192" s="5"/>
      <c r="TAM192" s="5"/>
      <c r="TAN192" s="5"/>
      <c r="TAO192" s="5"/>
      <c r="TAP192" s="5"/>
      <c r="TAQ192" s="5"/>
      <c r="TAR192" s="5"/>
      <c r="TAS192" s="5"/>
      <c r="TAT192" s="5"/>
      <c r="TAU192" s="5"/>
      <c r="TAV192" s="5"/>
      <c r="TAW192" s="5"/>
      <c r="TAX192" s="5"/>
      <c r="TAY192" s="5"/>
      <c r="TAZ192" s="5"/>
      <c r="TBA192" s="5"/>
      <c r="TBB192" s="5"/>
      <c r="TBC192" s="5"/>
      <c r="TBD192" s="5"/>
      <c r="TBE192" s="5"/>
      <c r="TBF192" s="5"/>
      <c r="TBG192" s="5"/>
      <c r="TBH192" s="5"/>
      <c r="TBI192" s="5"/>
      <c r="TBJ192" s="5"/>
      <c r="TBK192" s="5"/>
      <c r="TBL192" s="5"/>
      <c r="TBM192" s="5"/>
      <c r="TBN192" s="5"/>
      <c r="TBO192" s="5"/>
      <c r="TBP192" s="5"/>
      <c r="TBQ192" s="5"/>
      <c r="TBR192" s="5"/>
      <c r="TBS192" s="5"/>
      <c r="TBT192" s="5"/>
      <c r="TBU192" s="5"/>
      <c r="TBV192" s="5"/>
      <c r="TBW192" s="5"/>
      <c r="TBX192" s="5"/>
      <c r="TBY192" s="5"/>
      <c r="TBZ192" s="5"/>
      <c r="TCA192" s="5"/>
      <c r="TCB192" s="5"/>
      <c r="TCC192" s="5"/>
      <c r="TCD192" s="5"/>
      <c r="TCE192" s="5"/>
      <c r="TCF192" s="5"/>
      <c r="TCG192" s="5"/>
      <c r="TCH192" s="5"/>
      <c r="TCI192" s="5"/>
      <c r="TCJ192" s="5"/>
      <c r="TCK192" s="5"/>
      <c r="TCL192" s="5"/>
      <c r="TCM192" s="5"/>
      <c r="TCN192" s="5"/>
      <c r="TCO192" s="5"/>
      <c r="TCP192" s="5"/>
      <c r="TCQ192" s="5"/>
      <c r="TCR192" s="5"/>
      <c r="TCS192" s="5"/>
      <c r="TCT192" s="5"/>
      <c r="TCU192" s="5"/>
      <c r="TCV192" s="5"/>
      <c r="TCW192" s="5"/>
      <c r="TCX192" s="5"/>
      <c r="TCY192" s="5"/>
      <c r="TCZ192" s="5"/>
      <c r="TDA192" s="5"/>
      <c r="TDB192" s="5"/>
      <c r="TDC192" s="5"/>
      <c r="TDD192" s="5"/>
      <c r="TDE192" s="5"/>
      <c r="TDF192" s="5"/>
      <c r="TDG192" s="5"/>
      <c r="TDH192" s="5"/>
      <c r="TDI192" s="5"/>
      <c r="TDJ192" s="5"/>
      <c r="TDK192" s="5"/>
      <c r="TDL192" s="5"/>
      <c r="TDM192" s="5"/>
      <c r="TDN192" s="5"/>
      <c r="TDO192" s="5"/>
      <c r="TDP192" s="5"/>
      <c r="TDQ192" s="5"/>
      <c r="TDR192" s="5"/>
      <c r="TDS192" s="5"/>
      <c r="TDT192" s="5"/>
      <c r="TDU192" s="5"/>
      <c r="TDV192" s="5"/>
      <c r="TDW192" s="5"/>
      <c r="TDX192" s="5"/>
      <c r="TDY192" s="5"/>
      <c r="TDZ192" s="5"/>
      <c r="TEA192" s="5"/>
      <c r="TEB192" s="5"/>
      <c r="TEC192" s="5"/>
      <c r="TED192" s="5"/>
      <c r="TEE192" s="5"/>
      <c r="TEF192" s="5"/>
      <c r="TEG192" s="5"/>
      <c r="TEH192" s="5"/>
      <c r="TEI192" s="5"/>
      <c r="TEJ192" s="5"/>
      <c r="TEK192" s="5"/>
      <c r="TEL192" s="5"/>
      <c r="TEM192" s="5"/>
      <c r="TEN192" s="5"/>
      <c r="TEO192" s="5"/>
      <c r="TEP192" s="5"/>
      <c r="TEQ192" s="5"/>
      <c r="TER192" s="5"/>
      <c r="TES192" s="5"/>
      <c r="TET192" s="5"/>
      <c r="TEU192" s="5"/>
      <c r="TEV192" s="5"/>
      <c r="TEW192" s="5"/>
      <c r="TEX192" s="5"/>
      <c r="TEY192" s="5"/>
      <c r="TEZ192" s="5"/>
      <c r="TFA192" s="5"/>
      <c r="TFB192" s="5"/>
      <c r="TFC192" s="5"/>
      <c r="TFD192" s="5"/>
      <c r="TFE192" s="5"/>
      <c r="TFF192" s="5"/>
      <c r="TFG192" s="5"/>
      <c r="TFH192" s="5"/>
      <c r="TFI192" s="5"/>
      <c r="TFJ192" s="5"/>
      <c r="TFK192" s="5"/>
      <c r="TFL192" s="5"/>
      <c r="TFM192" s="5"/>
      <c r="TFN192" s="5"/>
      <c r="TFO192" s="5"/>
      <c r="TFP192" s="5"/>
      <c r="TFQ192" s="5"/>
      <c r="TFR192" s="5"/>
      <c r="TFS192" s="5"/>
      <c r="TFT192" s="5"/>
      <c r="TFU192" s="5"/>
      <c r="TFV192" s="5"/>
      <c r="TFW192" s="5"/>
      <c r="TFX192" s="5"/>
      <c r="TFY192" s="5"/>
      <c r="TFZ192" s="5"/>
      <c r="TGA192" s="5"/>
      <c r="TGB192" s="5"/>
      <c r="TGC192" s="5"/>
      <c r="TGD192" s="5"/>
      <c r="TGE192" s="5"/>
      <c r="TGF192" s="5"/>
      <c r="TGG192" s="5"/>
      <c r="TGH192" s="5"/>
      <c r="TGI192" s="5"/>
      <c r="TGJ192" s="5"/>
      <c r="TGK192" s="5"/>
      <c r="TGL192" s="5"/>
      <c r="TGM192" s="5"/>
      <c r="TGN192" s="5"/>
      <c r="TGO192" s="5"/>
      <c r="TGP192" s="5"/>
      <c r="TGQ192" s="5"/>
      <c r="TGR192" s="5"/>
      <c r="TGS192" s="5"/>
      <c r="TGT192" s="5"/>
      <c r="TGU192" s="5"/>
      <c r="TGV192" s="5"/>
      <c r="TGW192" s="5"/>
      <c r="TGX192" s="5"/>
      <c r="TGY192" s="5"/>
      <c r="TGZ192" s="5"/>
      <c r="THA192" s="5"/>
      <c r="THB192" s="5"/>
      <c r="THC192" s="5"/>
      <c r="THD192" s="5"/>
      <c r="THE192" s="5"/>
      <c r="THF192" s="5"/>
      <c r="THG192" s="5"/>
      <c r="THH192" s="5"/>
      <c r="THI192" s="5"/>
      <c r="THJ192" s="5"/>
      <c r="THK192" s="5"/>
      <c r="THL192" s="5"/>
      <c r="THM192" s="5"/>
      <c r="THN192" s="5"/>
      <c r="THO192" s="5"/>
      <c r="THP192" s="5"/>
      <c r="THQ192" s="5"/>
      <c r="THR192" s="5"/>
      <c r="THS192" s="5"/>
      <c r="THT192" s="5"/>
      <c r="THU192" s="5"/>
      <c r="THV192" s="5"/>
      <c r="THW192" s="5"/>
      <c r="THX192" s="5"/>
      <c r="THY192" s="5"/>
      <c r="THZ192" s="5"/>
      <c r="TIA192" s="5"/>
      <c r="TIB192" s="5"/>
      <c r="TIC192" s="5"/>
      <c r="TID192" s="5"/>
      <c r="TIE192" s="5"/>
      <c r="TIF192" s="5"/>
      <c r="TIG192" s="5"/>
      <c r="TIH192" s="5"/>
      <c r="TII192" s="5"/>
      <c r="TIJ192" s="5"/>
      <c r="TIK192" s="5"/>
      <c r="TIL192" s="5"/>
      <c r="TIM192" s="5"/>
      <c r="TIN192" s="5"/>
      <c r="TIO192" s="5"/>
      <c r="TIP192" s="5"/>
      <c r="TIQ192" s="5"/>
      <c r="TIR192" s="5"/>
      <c r="TIS192" s="5"/>
      <c r="TIT192" s="5"/>
      <c r="TIU192" s="5"/>
      <c r="TIV192" s="5"/>
      <c r="TIW192" s="5"/>
      <c r="TIX192" s="5"/>
      <c r="TIY192" s="5"/>
      <c r="TIZ192" s="5"/>
      <c r="TJA192" s="5"/>
      <c r="TJB192" s="5"/>
      <c r="TJC192" s="5"/>
      <c r="TJD192" s="5"/>
      <c r="TJE192" s="5"/>
      <c r="TJF192" s="5"/>
      <c r="TJG192" s="5"/>
      <c r="TJH192" s="5"/>
      <c r="TJI192" s="5"/>
      <c r="TJJ192" s="5"/>
      <c r="TJK192" s="5"/>
      <c r="TJL192" s="5"/>
      <c r="TJM192" s="5"/>
      <c r="TJN192" s="5"/>
      <c r="TJO192" s="5"/>
      <c r="TJP192" s="5"/>
      <c r="TJQ192" s="5"/>
      <c r="TJR192" s="5"/>
      <c r="TJS192" s="5"/>
      <c r="TJT192" s="5"/>
      <c r="TJU192" s="5"/>
      <c r="TJV192" s="5"/>
      <c r="TJW192" s="5"/>
      <c r="TJX192" s="5"/>
      <c r="TJY192" s="5"/>
      <c r="TJZ192" s="5"/>
      <c r="TKA192" s="5"/>
      <c r="TKB192" s="5"/>
      <c r="TKC192" s="5"/>
      <c r="TKD192" s="5"/>
      <c r="TKE192" s="5"/>
      <c r="TKF192" s="5"/>
      <c r="TKG192" s="5"/>
      <c r="TKH192" s="5"/>
      <c r="TKI192" s="5"/>
      <c r="TKJ192" s="5"/>
      <c r="TKK192" s="5"/>
      <c r="TKL192" s="5"/>
      <c r="TKM192" s="5"/>
      <c r="TKN192" s="5"/>
      <c r="TKO192" s="5"/>
      <c r="TKP192" s="5"/>
      <c r="TKQ192" s="5"/>
      <c r="TKR192" s="5"/>
      <c r="TKS192" s="5"/>
      <c r="TKT192" s="5"/>
      <c r="TKU192" s="5"/>
      <c r="TKV192" s="5"/>
      <c r="TKW192" s="5"/>
      <c r="TKX192" s="5"/>
      <c r="TKY192" s="5"/>
      <c r="TKZ192" s="5"/>
      <c r="TLA192" s="5"/>
      <c r="TLB192" s="5"/>
      <c r="TLC192" s="5"/>
      <c r="TLD192" s="5"/>
      <c r="TLE192" s="5"/>
      <c r="TLF192" s="5"/>
      <c r="TLG192" s="5"/>
      <c r="TLH192" s="5"/>
      <c r="TLI192" s="5"/>
      <c r="TLJ192" s="5"/>
      <c r="TLK192" s="5"/>
      <c r="TLL192" s="5"/>
      <c r="TLM192" s="5"/>
      <c r="TLN192" s="5"/>
      <c r="TLO192" s="5"/>
      <c r="TLP192" s="5"/>
      <c r="TLQ192" s="5"/>
      <c r="TLR192" s="5"/>
      <c r="TLS192" s="5"/>
      <c r="TLT192" s="5"/>
      <c r="TLU192" s="5"/>
      <c r="TLV192" s="5"/>
      <c r="TLW192" s="5"/>
      <c r="TLX192" s="5"/>
      <c r="TLY192" s="5"/>
      <c r="TLZ192" s="5"/>
      <c r="TMA192" s="5"/>
      <c r="TMB192" s="5"/>
      <c r="TMC192" s="5"/>
      <c r="TMD192" s="5"/>
      <c r="TME192" s="5"/>
      <c r="TMF192" s="5"/>
      <c r="TMG192" s="5"/>
      <c r="TMH192" s="5"/>
      <c r="TMI192" s="5"/>
      <c r="TMJ192" s="5"/>
      <c r="TMK192" s="5"/>
      <c r="TML192" s="5"/>
      <c r="TMM192" s="5"/>
      <c r="TMN192" s="5"/>
      <c r="TMO192" s="5"/>
      <c r="TMP192" s="5"/>
      <c r="TMQ192" s="5"/>
      <c r="TMR192" s="5"/>
      <c r="TMS192" s="5"/>
      <c r="TMT192" s="5"/>
      <c r="TMU192" s="5"/>
      <c r="TMV192" s="5"/>
      <c r="TMW192" s="5"/>
      <c r="TMX192" s="5"/>
      <c r="TMY192" s="5"/>
      <c r="TMZ192" s="5"/>
      <c r="TNA192" s="5"/>
      <c r="TNB192" s="5"/>
      <c r="TNC192" s="5"/>
      <c r="TND192" s="5"/>
      <c r="TNE192" s="5"/>
      <c r="TNF192" s="5"/>
      <c r="TNG192" s="5"/>
      <c r="TNH192" s="5"/>
      <c r="TNI192" s="5"/>
      <c r="TNJ192" s="5"/>
      <c r="TNK192" s="5"/>
      <c r="TNL192" s="5"/>
      <c r="TNM192" s="5"/>
      <c r="TNN192" s="5"/>
      <c r="TNO192" s="5"/>
      <c r="TNP192" s="5"/>
      <c r="TNQ192" s="5"/>
      <c r="TNR192" s="5"/>
      <c r="TNS192" s="5"/>
      <c r="TNT192" s="5"/>
      <c r="TNU192" s="5"/>
      <c r="TNV192" s="5"/>
      <c r="TNW192" s="5"/>
      <c r="TNX192" s="5"/>
      <c r="TNY192" s="5"/>
      <c r="TNZ192" s="5"/>
      <c r="TOA192" s="5"/>
      <c r="TOB192" s="5"/>
      <c r="TOC192" s="5"/>
      <c r="TOD192" s="5"/>
      <c r="TOE192" s="5"/>
      <c r="TOF192" s="5"/>
      <c r="TOG192" s="5"/>
      <c r="TOH192" s="5"/>
      <c r="TOI192" s="5"/>
      <c r="TOJ192" s="5"/>
      <c r="TOK192" s="5"/>
      <c r="TOL192" s="5"/>
      <c r="TOM192" s="5"/>
      <c r="TON192" s="5"/>
      <c r="TOO192" s="5"/>
      <c r="TOP192" s="5"/>
      <c r="TOQ192" s="5"/>
      <c r="TOR192" s="5"/>
      <c r="TOS192" s="5"/>
      <c r="TOT192" s="5"/>
      <c r="TOU192" s="5"/>
      <c r="TOV192" s="5"/>
      <c r="TOW192" s="5"/>
      <c r="TOX192" s="5"/>
      <c r="TOY192" s="5"/>
      <c r="TOZ192" s="5"/>
      <c r="TPA192" s="5"/>
      <c r="TPB192" s="5"/>
      <c r="TPC192" s="5"/>
      <c r="TPD192" s="5"/>
      <c r="TPE192" s="5"/>
      <c r="TPF192" s="5"/>
      <c r="TPG192" s="5"/>
      <c r="TPH192" s="5"/>
      <c r="TPI192" s="5"/>
      <c r="TPJ192" s="5"/>
      <c r="TPK192" s="5"/>
      <c r="TPL192" s="5"/>
      <c r="TPM192" s="5"/>
      <c r="TPN192" s="5"/>
      <c r="TPO192" s="5"/>
      <c r="TPP192" s="5"/>
      <c r="TPQ192" s="5"/>
      <c r="TPR192" s="5"/>
      <c r="TPS192" s="5"/>
      <c r="TPT192" s="5"/>
      <c r="TPU192" s="5"/>
      <c r="TPV192" s="5"/>
      <c r="TPW192" s="5"/>
      <c r="TPX192" s="5"/>
      <c r="TPY192" s="5"/>
      <c r="TPZ192" s="5"/>
      <c r="TQA192" s="5"/>
      <c r="TQB192" s="5"/>
      <c r="TQC192" s="5"/>
      <c r="TQD192" s="5"/>
      <c r="TQE192" s="5"/>
      <c r="TQF192" s="5"/>
      <c r="TQG192" s="5"/>
      <c r="TQH192" s="5"/>
      <c r="TQI192" s="5"/>
      <c r="TQJ192" s="5"/>
      <c r="TQK192" s="5"/>
      <c r="TQL192" s="5"/>
      <c r="TQM192" s="5"/>
      <c r="TQN192" s="5"/>
      <c r="TQO192" s="5"/>
      <c r="TQP192" s="5"/>
      <c r="TQQ192" s="5"/>
      <c r="TQR192" s="5"/>
      <c r="TQS192" s="5"/>
      <c r="TQT192" s="5"/>
      <c r="TQU192" s="5"/>
      <c r="TQV192" s="5"/>
      <c r="TQW192" s="5"/>
      <c r="TQX192" s="5"/>
      <c r="TQY192" s="5"/>
      <c r="TQZ192" s="5"/>
      <c r="TRA192" s="5"/>
      <c r="TRB192" s="5"/>
      <c r="TRC192" s="5"/>
      <c r="TRD192" s="5"/>
      <c r="TRE192" s="5"/>
      <c r="TRF192" s="5"/>
      <c r="TRG192" s="5"/>
      <c r="TRH192" s="5"/>
      <c r="TRI192" s="5"/>
      <c r="TRJ192" s="5"/>
      <c r="TRK192" s="5"/>
      <c r="TRL192" s="5"/>
      <c r="TRM192" s="5"/>
      <c r="TRN192" s="5"/>
      <c r="TRO192" s="5"/>
      <c r="TRP192" s="5"/>
      <c r="TRQ192" s="5"/>
      <c r="TRR192" s="5"/>
      <c r="TRS192" s="5"/>
      <c r="TRT192" s="5"/>
      <c r="TRU192" s="5"/>
      <c r="TRV192" s="5"/>
      <c r="TRW192" s="5"/>
      <c r="TRX192" s="5"/>
      <c r="TRY192" s="5"/>
      <c r="TRZ192" s="5"/>
      <c r="TSA192" s="5"/>
      <c r="TSB192" s="5"/>
      <c r="TSC192" s="5"/>
      <c r="TSD192" s="5"/>
      <c r="TSE192" s="5"/>
      <c r="TSF192" s="5"/>
      <c r="TSG192" s="5"/>
      <c r="TSH192" s="5"/>
      <c r="TSI192" s="5"/>
      <c r="TSJ192" s="5"/>
      <c r="TSK192" s="5"/>
      <c r="TSL192" s="5"/>
      <c r="TSM192" s="5"/>
      <c r="TSN192" s="5"/>
      <c r="TSO192" s="5"/>
      <c r="TSP192" s="5"/>
      <c r="TSQ192" s="5"/>
      <c r="TSR192" s="5"/>
      <c r="TSS192" s="5"/>
      <c r="TST192" s="5"/>
      <c r="TSU192" s="5"/>
      <c r="TSV192" s="5"/>
      <c r="TSW192" s="5"/>
      <c r="TSX192" s="5"/>
      <c r="TSY192" s="5"/>
      <c r="TSZ192" s="5"/>
      <c r="TTA192" s="5"/>
      <c r="TTB192" s="5"/>
      <c r="TTC192" s="5"/>
      <c r="TTD192" s="5"/>
      <c r="TTE192" s="5"/>
      <c r="TTF192" s="5"/>
      <c r="TTG192" s="5"/>
      <c r="TTH192" s="5"/>
      <c r="TTI192" s="5"/>
      <c r="TTJ192" s="5"/>
      <c r="TTK192" s="5"/>
      <c r="TTL192" s="5"/>
      <c r="TTM192" s="5"/>
      <c r="TTN192" s="5"/>
      <c r="TTO192" s="5"/>
      <c r="TTP192" s="5"/>
      <c r="TTQ192" s="5"/>
      <c r="TTR192" s="5"/>
      <c r="TTS192" s="5"/>
      <c r="TTT192" s="5"/>
      <c r="TTU192" s="5"/>
      <c r="TTV192" s="5"/>
      <c r="TTW192" s="5"/>
      <c r="TTX192" s="5"/>
      <c r="TTY192" s="5"/>
      <c r="TTZ192" s="5"/>
      <c r="TUA192" s="5"/>
      <c r="TUB192" s="5"/>
      <c r="TUC192" s="5"/>
      <c r="TUD192" s="5"/>
      <c r="TUE192" s="5"/>
      <c r="TUF192" s="5"/>
      <c r="TUG192" s="5"/>
      <c r="TUH192" s="5"/>
      <c r="TUI192" s="5"/>
      <c r="TUJ192" s="5"/>
      <c r="TUK192" s="5"/>
      <c r="TUL192" s="5"/>
      <c r="TUM192" s="5"/>
      <c r="TUN192" s="5"/>
      <c r="TUO192" s="5"/>
      <c r="TUP192" s="5"/>
      <c r="TUQ192" s="5"/>
      <c r="TUR192" s="5"/>
      <c r="TUS192" s="5"/>
      <c r="TUT192" s="5"/>
      <c r="TUU192" s="5"/>
      <c r="TUV192" s="5"/>
      <c r="TUW192" s="5"/>
      <c r="TUX192" s="5"/>
      <c r="TUY192" s="5"/>
      <c r="TUZ192" s="5"/>
      <c r="TVA192" s="5"/>
      <c r="TVB192" s="5"/>
      <c r="TVC192" s="5"/>
      <c r="TVD192" s="5"/>
      <c r="TVE192" s="5"/>
      <c r="TVF192" s="5"/>
      <c r="TVG192" s="5"/>
      <c r="TVH192" s="5"/>
      <c r="TVI192" s="5"/>
      <c r="TVJ192" s="5"/>
      <c r="TVK192" s="5"/>
      <c r="TVL192" s="5"/>
      <c r="TVM192" s="5"/>
      <c r="TVN192" s="5"/>
      <c r="TVO192" s="5"/>
      <c r="TVP192" s="5"/>
      <c r="TVQ192" s="5"/>
      <c r="TVR192" s="5"/>
      <c r="TVS192" s="5"/>
      <c r="TVT192" s="5"/>
      <c r="TVU192" s="5"/>
      <c r="TVV192" s="5"/>
      <c r="TVW192" s="5"/>
      <c r="TVX192" s="5"/>
      <c r="TVY192" s="5"/>
      <c r="TVZ192" s="5"/>
      <c r="TWA192" s="5"/>
      <c r="TWB192" s="5"/>
      <c r="TWC192" s="5"/>
      <c r="TWD192" s="5"/>
      <c r="TWE192" s="5"/>
      <c r="TWF192" s="5"/>
      <c r="TWG192" s="5"/>
      <c r="TWH192" s="5"/>
      <c r="TWI192" s="5"/>
      <c r="TWJ192" s="5"/>
      <c r="TWK192" s="5"/>
      <c r="TWL192" s="5"/>
      <c r="TWM192" s="5"/>
      <c r="TWN192" s="5"/>
      <c r="TWO192" s="5"/>
      <c r="TWP192" s="5"/>
      <c r="TWQ192" s="5"/>
      <c r="TWR192" s="5"/>
      <c r="TWS192" s="5"/>
      <c r="TWT192" s="5"/>
      <c r="TWU192" s="5"/>
      <c r="TWV192" s="5"/>
      <c r="TWW192" s="5"/>
      <c r="TWX192" s="5"/>
      <c r="TWY192" s="5"/>
      <c r="TWZ192" s="5"/>
      <c r="TXA192" s="5"/>
      <c r="TXB192" s="5"/>
      <c r="TXC192" s="5"/>
      <c r="TXD192" s="5"/>
      <c r="TXE192" s="5"/>
      <c r="TXF192" s="5"/>
      <c r="TXG192" s="5"/>
      <c r="TXH192" s="5"/>
      <c r="TXI192" s="5"/>
      <c r="TXJ192" s="5"/>
      <c r="TXK192" s="5"/>
      <c r="TXL192" s="5"/>
      <c r="TXM192" s="5"/>
      <c r="TXN192" s="5"/>
      <c r="TXO192" s="5"/>
      <c r="TXP192" s="5"/>
      <c r="TXQ192" s="5"/>
      <c r="TXR192" s="5"/>
      <c r="TXS192" s="5"/>
      <c r="TXT192" s="5"/>
      <c r="TXU192" s="5"/>
      <c r="TXV192" s="5"/>
      <c r="TXW192" s="5"/>
      <c r="TXX192" s="5"/>
      <c r="TXY192" s="5"/>
      <c r="TXZ192" s="5"/>
      <c r="TYA192" s="5"/>
      <c r="TYB192" s="5"/>
      <c r="TYC192" s="5"/>
      <c r="TYD192" s="5"/>
      <c r="TYE192" s="5"/>
      <c r="TYF192" s="5"/>
      <c r="TYG192" s="5"/>
      <c r="TYH192" s="5"/>
      <c r="TYI192" s="5"/>
      <c r="TYJ192" s="5"/>
      <c r="TYK192" s="5"/>
      <c r="TYL192" s="5"/>
      <c r="TYM192" s="5"/>
      <c r="TYN192" s="5"/>
      <c r="TYO192" s="5"/>
      <c r="TYP192" s="5"/>
      <c r="TYQ192" s="5"/>
      <c r="TYR192" s="5"/>
      <c r="TYS192" s="5"/>
      <c r="TYT192" s="5"/>
      <c r="TYU192" s="5"/>
      <c r="TYV192" s="5"/>
      <c r="TYW192" s="5"/>
      <c r="TYX192" s="5"/>
      <c r="TYY192" s="5"/>
      <c r="TYZ192" s="5"/>
      <c r="TZA192" s="5"/>
      <c r="TZB192" s="5"/>
      <c r="TZC192" s="5"/>
      <c r="TZD192" s="5"/>
      <c r="TZE192" s="5"/>
      <c r="TZF192" s="5"/>
      <c r="TZG192" s="5"/>
      <c r="TZH192" s="5"/>
      <c r="TZI192" s="5"/>
      <c r="TZJ192" s="5"/>
      <c r="TZK192" s="5"/>
      <c r="TZL192" s="5"/>
      <c r="TZM192" s="5"/>
      <c r="TZN192" s="5"/>
      <c r="TZO192" s="5"/>
      <c r="TZP192" s="5"/>
      <c r="TZQ192" s="5"/>
      <c r="TZR192" s="5"/>
      <c r="TZS192" s="5"/>
      <c r="TZT192" s="5"/>
      <c r="TZU192" s="5"/>
      <c r="TZV192" s="5"/>
      <c r="TZW192" s="5"/>
      <c r="TZX192" s="5"/>
      <c r="TZY192" s="5"/>
      <c r="TZZ192" s="5"/>
      <c r="UAA192" s="5"/>
      <c r="UAB192" s="5"/>
      <c r="UAC192" s="5"/>
      <c r="UAD192" s="5"/>
      <c r="UAE192" s="5"/>
      <c r="UAF192" s="5"/>
      <c r="UAG192" s="5"/>
      <c r="UAH192" s="5"/>
      <c r="UAI192" s="5"/>
      <c r="UAJ192" s="5"/>
      <c r="UAK192" s="5"/>
      <c r="UAL192" s="5"/>
      <c r="UAM192" s="5"/>
      <c r="UAN192" s="5"/>
      <c r="UAO192" s="5"/>
      <c r="UAP192" s="5"/>
      <c r="UAQ192" s="5"/>
      <c r="UAR192" s="5"/>
      <c r="UAS192" s="5"/>
      <c r="UAT192" s="5"/>
      <c r="UAU192" s="5"/>
      <c r="UAV192" s="5"/>
      <c r="UAW192" s="5"/>
      <c r="UAX192" s="5"/>
      <c r="UAY192" s="5"/>
      <c r="UAZ192" s="5"/>
      <c r="UBA192" s="5"/>
      <c r="UBB192" s="5"/>
      <c r="UBC192" s="5"/>
      <c r="UBD192" s="5"/>
      <c r="UBE192" s="5"/>
      <c r="UBF192" s="5"/>
      <c r="UBG192" s="5"/>
      <c r="UBH192" s="5"/>
      <c r="UBI192" s="5"/>
      <c r="UBJ192" s="5"/>
      <c r="UBK192" s="5"/>
      <c r="UBL192" s="5"/>
      <c r="UBM192" s="5"/>
      <c r="UBN192" s="5"/>
      <c r="UBO192" s="5"/>
      <c r="UBP192" s="5"/>
      <c r="UBQ192" s="5"/>
      <c r="UBR192" s="5"/>
      <c r="UBS192" s="5"/>
      <c r="UBT192" s="5"/>
      <c r="UBU192" s="5"/>
      <c r="UBV192" s="5"/>
      <c r="UBW192" s="5"/>
      <c r="UBX192" s="5"/>
      <c r="UBY192" s="5"/>
      <c r="UBZ192" s="5"/>
      <c r="UCA192" s="5"/>
      <c r="UCB192" s="5"/>
      <c r="UCC192" s="5"/>
      <c r="UCD192" s="5"/>
      <c r="UCE192" s="5"/>
      <c r="UCF192" s="5"/>
      <c r="UCG192" s="5"/>
      <c r="UCH192" s="5"/>
      <c r="UCI192" s="5"/>
      <c r="UCJ192" s="5"/>
      <c r="UCK192" s="5"/>
      <c r="UCL192" s="5"/>
      <c r="UCM192" s="5"/>
      <c r="UCN192" s="5"/>
      <c r="UCO192" s="5"/>
      <c r="UCP192" s="5"/>
      <c r="UCQ192" s="5"/>
      <c r="UCR192" s="5"/>
      <c r="UCS192" s="5"/>
      <c r="UCT192" s="5"/>
      <c r="UCU192" s="5"/>
      <c r="UCV192" s="5"/>
      <c r="UCW192" s="5"/>
      <c r="UCX192" s="5"/>
      <c r="UCY192" s="5"/>
      <c r="UCZ192" s="5"/>
      <c r="UDA192" s="5"/>
      <c r="UDB192" s="5"/>
      <c r="UDC192" s="5"/>
      <c r="UDD192" s="5"/>
      <c r="UDE192" s="5"/>
      <c r="UDF192" s="5"/>
      <c r="UDG192" s="5"/>
      <c r="UDH192" s="5"/>
      <c r="UDI192" s="5"/>
      <c r="UDJ192" s="5"/>
      <c r="UDK192" s="5"/>
      <c r="UDL192" s="5"/>
      <c r="UDM192" s="5"/>
      <c r="UDN192" s="5"/>
      <c r="UDO192" s="5"/>
      <c r="UDP192" s="5"/>
      <c r="UDQ192" s="5"/>
      <c r="UDR192" s="5"/>
      <c r="UDS192" s="5"/>
      <c r="UDT192" s="5"/>
      <c r="UDU192" s="5"/>
      <c r="UDV192" s="5"/>
      <c r="UDW192" s="5"/>
      <c r="UDX192" s="5"/>
      <c r="UDY192" s="5"/>
      <c r="UDZ192" s="5"/>
      <c r="UEA192" s="5"/>
      <c r="UEB192" s="5"/>
      <c r="UEC192" s="5"/>
      <c r="UED192" s="5"/>
      <c r="UEE192" s="5"/>
      <c r="UEF192" s="5"/>
      <c r="UEG192" s="5"/>
      <c r="UEH192" s="5"/>
      <c r="UEI192" s="5"/>
      <c r="UEJ192" s="5"/>
      <c r="UEK192" s="5"/>
      <c r="UEL192" s="5"/>
      <c r="UEM192" s="5"/>
      <c r="UEN192" s="5"/>
      <c r="UEO192" s="5"/>
      <c r="UEP192" s="5"/>
      <c r="UEQ192" s="5"/>
      <c r="UER192" s="5"/>
      <c r="UES192" s="5"/>
      <c r="UET192" s="5"/>
      <c r="UEU192" s="5"/>
      <c r="UEV192" s="5"/>
      <c r="UEW192" s="5"/>
      <c r="UEX192" s="5"/>
      <c r="UEY192" s="5"/>
      <c r="UEZ192" s="5"/>
      <c r="UFA192" s="5"/>
      <c r="UFB192" s="5"/>
      <c r="UFC192" s="5"/>
      <c r="UFD192" s="5"/>
      <c r="UFE192" s="5"/>
      <c r="UFF192" s="5"/>
      <c r="UFG192" s="5"/>
      <c r="UFH192" s="5"/>
      <c r="UFI192" s="5"/>
      <c r="UFJ192" s="5"/>
      <c r="UFK192" s="5"/>
      <c r="UFL192" s="5"/>
      <c r="UFM192" s="5"/>
      <c r="UFN192" s="5"/>
      <c r="UFO192" s="5"/>
      <c r="UFP192" s="5"/>
      <c r="UFQ192" s="5"/>
      <c r="UFR192" s="5"/>
      <c r="UFS192" s="5"/>
      <c r="UFT192" s="5"/>
      <c r="UFU192" s="5"/>
      <c r="UFV192" s="5"/>
      <c r="UFW192" s="5"/>
      <c r="UFX192" s="5"/>
      <c r="UFY192" s="5"/>
      <c r="UFZ192" s="5"/>
      <c r="UGA192" s="5"/>
      <c r="UGB192" s="5"/>
      <c r="UGC192" s="5"/>
      <c r="UGD192" s="5"/>
      <c r="UGE192" s="5"/>
      <c r="UGF192" s="5"/>
      <c r="UGG192" s="5"/>
      <c r="UGH192" s="5"/>
      <c r="UGI192" s="5"/>
      <c r="UGJ192" s="5"/>
      <c r="UGK192" s="5"/>
      <c r="UGL192" s="5"/>
      <c r="UGM192" s="5"/>
      <c r="UGN192" s="5"/>
      <c r="UGO192" s="5"/>
      <c r="UGP192" s="5"/>
      <c r="UGQ192" s="5"/>
      <c r="UGR192" s="5"/>
      <c r="UGS192" s="5"/>
      <c r="UGT192" s="5"/>
      <c r="UGU192" s="5"/>
      <c r="UGV192" s="5"/>
      <c r="UGW192" s="5"/>
      <c r="UGX192" s="5"/>
      <c r="UGY192" s="5"/>
      <c r="UGZ192" s="5"/>
      <c r="UHA192" s="5"/>
      <c r="UHB192" s="5"/>
      <c r="UHC192" s="5"/>
      <c r="UHD192" s="5"/>
      <c r="UHE192" s="5"/>
      <c r="UHF192" s="5"/>
      <c r="UHG192" s="5"/>
      <c r="UHH192" s="5"/>
      <c r="UHI192" s="5"/>
      <c r="UHJ192" s="5"/>
      <c r="UHK192" s="5"/>
      <c r="UHL192" s="5"/>
      <c r="UHM192" s="5"/>
      <c r="UHN192" s="5"/>
      <c r="UHO192" s="5"/>
      <c r="UHP192" s="5"/>
      <c r="UHQ192" s="5"/>
      <c r="UHR192" s="5"/>
      <c r="UHS192" s="5"/>
      <c r="UHT192" s="5"/>
      <c r="UHU192" s="5"/>
      <c r="UHV192" s="5"/>
      <c r="UHW192" s="5"/>
      <c r="UHX192" s="5"/>
      <c r="UHY192" s="5"/>
      <c r="UHZ192" s="5"/>
      <c r="UIA192" s="5"/>
      <c r="UIB192" s="5"/>
      <c r="UIC192" s="5"/>
      <c r="UID192" s="5"/>
      <c r="UIE192" s="5"/>
      <c r="UIF192" s="5"/>
      <c r="UIG192" s="5"/>
      <c r="UIH192" s="5"/>
      <c r="UII192" s="5"/>
      <c r="UIJ192" s="5"/>
      <c r="UIK192" s="5"/>
      <c r="UIL192" s="5"/>
      <c r="UIM192" s="5"/>
      <c r="UIN192" s="5"/>
      <c r="UIO192" s="5"/>
      <c r="UIP192" s="5"/>
      <c r="UIQ192" s="5"/>
      <c r="UIR192" s="5"/>
      <c r="UIS192" s="5"/>
      <c r="UIT192" s="5"/>
      <c r="UIU192" s="5"/>
      <c r="UIV192" s="5"/>
      <c r="UIW192" s="5"/>
      <c r="UIX192" s="5"/>
      <c r="UIY192" s="5"/>
      <c r="UIZ192" s="5"/>
      <c r="UJA192" s="5"/>
      <c r="UJB192" s="5"/>
      <c r="UJC192" s="5"/>
      <c r="UJD192" s="5"/>
      <c r="UJE192" s="5"/>
      <c r="UJF192" s="5"/>
      <c r="UJG192" s="5"/>
      <c r="UJH192" s="5"/>
      <c r="UJI192" s="5"/>
      <c r="UJJ192" s="5"/>
      <c r="UJK192" s="5"/>
      <c r="UJL192" s="5"/>
      <c r="UJM192" s="5"/>
      <c r="UJN192" s="5"/>
      <c r="UJO192" s="5"/>
      <c r="UJP192" s="5"/>
      <c r="UJQ192" s="5"/>
      <c r="UJR192" s="5"/>
      <c r="UJS192" s="5"/>
      <c r="UJT192" s="5"/>
      <c r="UJU192" s="5"/>
      <c r="UJV192" s="5"/>
      <c r="UJW192" s="5"/>
      <c r="UJX192" s="5"/>
      <c r="UJY192" s="5"/>
      <c r="UJZ192" s="5"/>
      <c r="UKA192" s="5"/>
      <c r="UKB192" s="5"/>
      <c r="UKC192" s="5"/>
      <c r="UKD192" s="5"/>
      <c r="UKE192" s="5"/>
      <c r="UKF192" s="5"/>
      <c r="UKG192" s="5"/>
      <c r="UKH192" s="5"/>
      <c r="UKI192" s="5"/>
      <c r="UKJ192" s="5"/>
      <c r="UKK192" s="5"/>
      <c r="UKL192" s="5"/>
      <c r="UKM192" s="5"/>
      <c r="UKN192" s="5"/>
      <c r="UKO192" s="5"/>
      <c r="UKP192" s="5"/>
      <c r="UKQ192" s="5"/>
      <c r="UKR192" s="5"/>
      <c r="UKS192" s="5"/>
      <c r="UKT192" s="5"/>
      <c r="UKU192" s="5"/>
      <c r="UKV192" s="5"/>
      <c r="UKW192" s="5"/>
      <c r="UKX192" s="5"/>
      <c r="UKY192" s="5"/>
      <c r="UKZ192" s="5"/>
      <c r="ULA192" s="5"/>
      <c r="ULB192" s="5"/>
      <c r="ULC192" s="5"/>
      <c r="ULD192" s="5"/>
      <c r="ULE192" s="5"/>
      <c r="ULF192" s="5"/>
      <c r="ULG192" s="5"/>
      <c r="ULH192" s="5"/>
      <c r="ULI192" s="5"/>
      <c r="ULJ192" s="5"/>
      <c r="ULK192" s="5"/>
      <c r="ULL192" s="5"/>
      <c r="ULM192" s="5"/>
      <c r="ULN192" s="5"/>
      <c r="ULO192" s="5"/>
      <c r="ULP192" s="5"/>
      <c r="ULQ192" s="5"/>
      <c r="ULR192" s="5"/>
      <c r="ULS192" s="5"/>
      <c r="ULT192" s="5"/>
      <c r="ULU192" s="5"/>
      <c r="ULV192" s="5"/>
      <c r="ULW192" s="5"/>
      <c r="ULX192" s="5"/>
      <c r="ULY192" s="5"/>
      <c r="ULZ192" s="5"/>
      <c r="UMA192" s="5"/>
      <c r="UMB192" s="5"/>
      <c r="UMC192" s="5"/>
      <c r="UMD192" s="5"/>
      <c r="UME192" s="5"/>
      <c r="UMF192" s="5"/>
      <c r="UMG192" s="5"/>
      <c r="UMH192" s="5"/>
      <c r="UMI192" s="5"/>
      <c r="UMJ192" s="5"/>
      <c r="UMK192" s="5"/>
      <c r="UML192" s="5"/>
      <c r="UMM192" s="5"/>
      <c r="UMN192" s="5"/>
      <c r="UMO192" s="5"/>
      <c r="UMP192" s="5"/>
      <c r="UMQ192" s="5"/>
      <c r="UMR192" s="5"/>
      <c r="UMS192" s="5"/>
      <c r="UMT192" s="5"/>
      <c r="UMU192" s="5"/>
      <c r="UMV192" s="5"/>
      <c r="UMW192" s="5"/>
      <c r="UMX192" s="5"/>
      <c r="UMY192" s="5"/>
      <c r="UMZ192" s="5"/>
      <c r="UNA192" s="5"/>
      <c r="UNB192" s="5"/>
      <c r="UNC192" s="5"/>
      <c r="UND192" s="5"/>
      <c r="UNE192" s="5"/>
      <c r="UNF192" s="5"/>
      <c r="UNG192" s="5"/>
      <c r="UNH192" s="5"/>
      <c r="UNI192" s="5"/>
      <c r="UNJ192" s="5"/>
      <c r="UNK192" s="5"/>
      <c r="UNL192" s="5"/>
      <c r="UNM192" s="5"/>
      <c r="UNN192" s="5"/>
      <c r="UNO192" s="5"/>
      <c r="UNP192" s="5"/>
      <c r="UNQ192" s="5"/>
      <c r="UNR192" s="5"/>
      <c r="UNS192" s="5"/>
      <c r="UNT192" s="5"/>
      <c r="UNU192" s="5"/>
      <c r="UNV192" s="5"/>
      <c r="UNW192" s="5"/>
      <c r="UNX192" s="5"/>
      <c r="UNY192" s="5"/>
      <c r="UNZ192" s="5"/>
      <c r="UOA192" s="5"/>
      <c r="UOB192" s="5"/>
      <c r="UOC192" s="5"/>
      <c r="UOD192" s="5"/>
      <c r="UOE192" s="5"/>
      <c r="UOF192" s="5"/>
      <c r="UOG192" s="5"/>
      <c r="UOH192" s="5"/>
      <c r="UOI192" s="5"/>
      <c r="UOJ192" s="5"/>
      <c r="UOK192" s="5"/>
      <c r="UOL192" s="5"/>
      <c r="UOM192" s="5"/>
      <c r="UON192" s="5"/>
      <c r="UOO192" s="5"/>
      <c r="UOP192" s="5"/>
      <c r="UOQ192" s="5"/>
      <c r="UOR192" s="5"/>
      <c r="UOS192" s="5"/>
      <c r="UOT192" s="5"/>
      <c r="UOU192" s="5"/>
      <c r="UOV192" s="5"/>
      <c r="UOW192" s="5"/>
      <c r="UOX192" s="5"/>
      <c r="UOY192" s="5"/>
      <c r="UOZ192" s="5"/>
      <c r="UPA192" s="5"/>
      <c r="UPB192" s="5"/>
      <c r="UPC192" s="5"/>
      <c r="UPD192" s="5"/>
      <c r="UPE192" s="5"/>
      <c r="UPF192" s="5"/>
      <c r="UPG192" s="5"/>
      <c r="UPH192" s="5"/>
      <c r="UPI192" s="5"/>
      <c r="UPJ192" s="5"/>
      <c r="UPK192" s="5"/>
      <c r="UPL192" s="5"/>
      <c r="UPM192" s="5"/>
      <c r="UPN192" s="5"/>
      <c r="UPO192" s="5"/>
      <c r="UPP192" s="5"/>
      <c r="UPQ192" s="5"/>
      <c r="UPR192" s="5"/>
      <c r="UPS192" s="5"/>
      <c r="UPT192" s="5"/>
      <c r="UPU192" s="5"/>
      <c r="UPV192" s="5"/>
      <c r="UPW192" s="5"/>
      <c r="UPX192" s="5"/>
      <c r="UPY192" s="5"/>
      <c r="UPZ192" s="5"/>
      <c r="UQA192" s="5"/>
      <c r="UQB192" s="5"/>
      <c r="UQC192" s="5"/>
      <c r="UQD192" s="5"/>
      <c r="UQE192" s="5"/>
      <c r="UQF192" s="5"/>
      <c r="UQG192" s="5"/>
      <c r="UQH192" s="5"/>
      <c r="UQI192" s="5"/>
      <c r="UQJ192" s="5"/>
      <c r="UQK192" s="5"/>
      <c r="UQL192" s="5"/>
      <c r="UQM192" s="5"/>
      <c r="UQN192" s="5"/>
      <c r="UQO192" s="5"/>
      <c r="UQP192" s="5"/>
      <c r="UQQ192" s="5"/>
      <c r="UQR192" s="5"/>
      <c r="UQS192" s="5"/>
      <c r="UQT192" s="5"/>
      <c r="UQU192" s="5"/>
      <c r="UQV192" s="5"/>
      <c r="UQW192" s="5"/>
      <c r="UQX192" s="5"/>
      <c r="UQY192" s="5"/>
      <c r="UQZ192" s="5"/>
      <c r="URA192" s="5"/>
      <c r="URB192" s="5"/>
      <c r="URC192" s="5"/>
      <c r="URD192" s="5"/>
      <c r="URE192" s="5"/>
      <c r="URF192" s="5"/>
      <c r="URG192" s="5"/>
      <c r="URH192" s="5"/>
      <c r="URI192" s="5"/>
      <c r="URJ192" s="5"/>
      <c r="URK192" s="5"/>
      <c r="URL192" s="5"/>
      <c r="URM192" s="5"/>
      <c r="URN192" s="5"/>
      <c r="URO192" s="5"/>
      <c r="URP192" s="5"/>
      <c r="URQ192" s="5"/>
      <c r="URR192" s="5"/>
      <c r="URS192" s="5"/>
      <c r="URT192" s="5"/>
      <c r="URU192" s="5"/>
      <c r="URV192" s="5"/>
      <c r="URW192" s="5"/>
      <c r="URX192" s="5"/>
      <c r="URY192" s="5"/>
      <c r="URZ192" s="5"/>
      <c r="USA192" s="5"/>
      <c r="USB192" s="5"/>
      <c r="USC192" s="5"/>
      <c r="USD192" s="5"/>
      <c r="USE192" s="5"/>
      <c r="USF192" s="5"/>
      <c r="USG192" s="5"/>
      <c r="USH192" s="5"/>
      <c r="USI192" s="5"/>
      <c r="USJ192" s="5"/>
      <c r="USK192" s="5"/>
      <c r="USL192" s="5"/>
      <c r="USM192" s="5"/>
      <c r="USN192" s="5"/>
      <c r="USO192" s="5"/>
      <c r="USP192" s="5"/>
      <c r="USQ192" s="5"/>
      <c r="USR192" s="5"/>
      <c r="USS192" s="5"/>
      <c r="UST192" s="5"/>
      <c r="USU192" s="5"/>
      <c r="USV192" s="5"/>
      <c r="USW192" s="5"/>
      <c r="USX192" s="5"/>
      <c r="USY192" s="5"/>
      <c r="USZ192" s="5"/>
      <c r="UTA192" s="5"/>
      <c r="UTB192" s="5"/>
      <c r="UTC192" s="5"/>
      <c r="UTD192" s="5"/>
      <c r="UTE192" s="5"/>
      <c r="UTF192" s="5"/>
      <c r="UTG192" s="5"/>
      <c r="UTH192" s="5"/>
      <c r="UTI192" s="5"/>
      <c r="UTJ192" s="5"/>
      <c r="UTK192" s="5"/>
      <c r="UTL192" s="5"/>
      <c r="UTM192" s="5"/>
      <c r="UTN192" s="5"/>
      <c r="UTO192" s="5"/>
      <c r="UTP192" s="5"/>
      <c r="UTQ192" s="5"/>
      <c r="UTR192" s="5"/>
      <c r="UTS192" s="5"/>
      <c r="UTT192" s="5"/>
      <c r="UTU192" s="5"/>
      <c r="UTV192" s="5"/>
      <c r="UTW192" s="5"/>
      <c r="UTX192" s="5"/>
      <c r="UTY192" s="5"/>
      <c r="UTZ192" s="5"/>
      <c r="UUA192" s="5"/>
      <c r="UUB192" s="5"/>
      <c r="UUC192" s="5"/>
      <c r="UUD192" s="5"/>
      <c r="UUE192" s="5"/>
      <c r="UUF192" s="5"/>
      <c r="UUG192" s="5"/>
      <c r="UUH192" s="5"/>
      <c r="UUI192" s="5"/>
      <c r="UUJ192" s="5"/>
      <c r="UUK192" s="5"/>
      <c r="UUL192" s="5"/>
      <c r="UUM192" s="5"/>
      <c r="UUN192" s="5"/>
      <c r="UUO192" s="5"/>
      <c r="UUP192" s="5"/>
      <c r="UUQ192" s="5"/>
      <c r="UUR192" s="5"/>
      <c r="UUS192" s="5"/>
      <c r="UUT192" s="5"/>
      <c r="UUU192" s="5"/>
      <c r="UUV192" s="5"/>
      <c r="UUW192" s="5"/>
      <c r="UUX192" s="5"/>
      <c r="UUY192" s="5"/>
      <c r="UUZ192" s="5"/>
      <c r="UVA192" s="5"/>
      <c r="UVB192" s="5"/>
      <c r="UVC192" s="5"/>
      <c r="UVD192" s="5"/>
      <c r="UVE192" s="5"/>
      <c r="UVF192" s="5"/>
      <c r="UVG192" s="5"/>
      <c r="UVH192" s="5"/>
      <c r="UVI192" s="5"/>
      <c r="UVJ192" s="5"/>
      <c r="UVK192" s="5"/>
      <c r="UVL192" s="5"/>
      <c r="UVM192" s="5"/>
      <c r="UVN192" s="5"/>
      <c r="UVO192" s="5"/>
      <c r="UVP192" s="5"/>
      <c r="UVQ192" s="5"/>
      <c r="UVR192" s="5"/>
      <c r="UVS192" s="5"/>
      <c r="UVT192" s="5"/>
      <c r="UVU192" s="5"/>
      <c r="UVV192" s="5"/>
      <c r="UVW192" s="5"/>
      <c r="UVX192" s="5"/>
      <c r="UVY192" s="5"/>
      <c r="UVZ192" s="5"/>
      <c r="UWA192" s="5"/>
      <c r="UWB192" s="5"/>
      <c r="UWC192" s="5"/>
      <c r="UWD192" s="5"/>
      <c r="UWE192" s="5"/>
      <c r="UWF192" s="5"/>
      <c r="UWG192" s="5"/>
      <c r="UWH192" s="5"/>
      <c r="UWI192" s="5"/>
      <c r="UWJ192" s="5"/>
      <c r="UWK192" s="5"/>
      <c r="UWL192" s="5"/>
      <c r="UWM192" s="5"/>
      <c r="UWN192" s="5"/>
      <c r="UWO192" s="5"/>
      <c r="UWP192" s="5"/>
      <c r="UWQ192" s="5"/>
      <c r="UWR192" s="5"/>
      <c r="UWS192" s="5"/>
      <c r="UWT192" s="5"/>
      <c r="UWU192" s="5"/>
      <c r="UWV192" s="5"/>
      <c r="UWW192" s="5"/>
      <c r="UWX192" s="5"/>
      <c r="UWY192" s="5"/>
      <c r="UWZ192" s="5"/>
      <c r="UXA192" s="5"/>
      <c r="UXB192" s="5"/>
      <c r="UXC192" s="5"/>
      <c r="UXD192" s="5"/>
      <c r="UXE192" s="5"/>
      <c r="UXF192" s="5"/>
      <c r="UXG192" s="5"/>
      <c r="UXH192" s="5"/>
      <c r="UXI192" s="5"/>
      <c r="UXJ192" s="5"/>
      <c r="UXK192" s="5"/>
      <c r="UXL192" s="5"/>
      <c r="UXM192" s="5"/>
      <c r="UXN192" s="5"/>
      <c r="UXO192" s="5"/>
      <c r="UXP192" s="5"/>
      <c r="UXQ192" s="5"/>
      <c r="UXR192" s="5"/>
      <c r="UXS192" s="5"/>
      <c r="UXT192" s="5"/>
      <c r="UXU192" s="5"/>
      <c r="UXV192" s="5"/>
      <c r="UXW192" s="5"/>
      <c r="UXX192" s="5"/>
      <c r="UXY192" s="5"/>
      <c r="UXZ192" s="5"/>
      <c r="UYA192" s="5"/>
      <c r="UYB192" s="5"/>
      <c r="UYC192" s="5"/>
      <c r="UYD192" s="5"/>
      <c r="UYE192" s="5"/>
      <c r="UYF192" s="5"/>
      <c r="UYG192" s="5"/>
      <c r="UYH192" s="5"/>
      <c r="UYI192" s="5"/>
      <c r="UYJ192" s="5"/>
      <c r="UYK192" s="5"/>
      <c r="UYL192" s="5"/>
      <c r="UYM192" s="5"/>
      <c r="UYN192" s="5"/>
      <c r="UYO192" s="5"/>
      <c r="UYP192" s="5"/>
      <c r="UYQ192" s="5"/>
      <c r="UYR192" s="5"/>
      <c r="UYS192" s="5"/>
      <c r="UYT192" s="5"/>
      <c r="UYU192" s="5"/>
      <c r="UYV192" s="5"/>
      <c r="UYW192" s="5"/>
      <c r="UYX192" s="5"/>
      <c r="UYY192" s="5"/>
      <c r="UYZ192" s="5"/>
      <c r="UZA192" s="5"/>
      <c r="UZB192" s="5"/>
      <c r="UZC192" s="5"/>
      <c r="UZD192" s="5"/>
      <c r="UZE192" s="5"/>
      <c r="UZF192" s="5"/>
      <c r="UZG192" s="5"/>
      <c r="UZH192" s="5"/>
      <c r="UZI192" s="5"/>
      <c r="UZJ192" s="5"/>
      <c r="UZK192" s="5"/>
      <c r="UZL192" s="5"/>
      <c r="UZM192" s="5"/>
      <c r="UZN192" s="5"/>
      <c r="UZO192" s="5"/>
      <c r="UZP192" s="5"/>
      <c r="UZQ192" s="5"/>
      <c r="UZR192" s="5"/>
      <c r="UZS192" s="5"/>
      <c r="UZT192" s="5"/>
      <c r="UZU192" s="5"/>
      <c r="UZV192" s="5"/>
      <c r="UZW192" s="5"/>
      <c r="UZX192" s="5"/>
      <c r="UZY192" s="5"/>
      <c r="UZZ192" s="5"/>
      <c r="VAA192" s="5"/>
      <c r="VAB192" s="5"/>
      <c r="VAC192" s="5"/>
      <c r="VAD192" s="5"/>
      <c r="VAE192" s="5"/>
      <c r="VAF192" s="5"/>
      <c r="VAG192" s="5"/>
      <c r="VAH192" s="5"/>
      <c r="VAI192" s="5"/>
      <c r="VAJ192" s="5"/>
      <c r="VAK192" s="5"/>
      <c r="VAL192" s="5"/>
      <c r="VAM192" s="5"/>
      <c r="VAN192" s="5"/>
      <c r="VAO192" s="5"/>
      <c r="VAP192" s="5"/>
      <c r="VAQ192" s="5"/>
      <c r="VAR192" s="5"/>
      <c r="VAS192" s="5"/>
      <c r="VAT192" s="5"/>
      <c r="VAU192" s="5"/>
      <c r="VAV192" s="5"/>
      <c r="VAW192" s="5"/>
      <c r="VAX192" s="5"/>
      <c r="VAY192" s="5"/>
      <c r="VAZ192" s="5"/>
      <c r="VBA192" s="5"/>
      <c r="VBB192" s="5"/>
      <c r="VBC192" s="5"/>
      <c r="VBD192" s="5"/>
      <c r="VBE192" s="5"/>
      <c r="VBF192" s="5"/>
      <c r="VBG192" s="5"/>
      <c r="VBH192" s="5"/>
      <c r="VBI192" s="5"/>
      <c r="VBJ192" s="5"/>
      <c r="VBK192" s="5"/>
      <c r="VBL192" s="5"/>
      <c r="VBM192" s="5"/>
      <c r="VBN192" s="5"/>
      <c r="VBO192" s="5"/>
      <c r="VBP192" s="5"/>
      <c r="VBQ192" s="5"/>
      <c r="VBR192" s="5"/>
      <c r="VBS192" s="5"/>
      <c r="VBT192" s="5"/>
      <c r="VBU192" s="5"/>
      <c r="VBV192" s="5"/>
      <c r="VBW192" s="5"/>
      <c r="VBX192" s="5"/>
      <c r="VBY192" s="5"/>
      <c r="VBZ192" s="5"/>
      <c r="VCA192" s="5"/>
      <c r="VCB192" s="5"/>
      <c r="VCC192" s="5"/>
      <c r="VCD192" s="5"/>
      <c r="VCE192" s="5"/>
      <c r="VCF192" s="5"/>
      <c r="VCG192" s="5"/>
      <c r="VCH192" s="5"/>
      <c r="VCI192" s="5"/>
      <c r="VCJ192" s="5"/>
      <c r="VCK192" s="5"/>
      <c r="VCL192" s="5"/>
      <c r="VCM192" s="5"/>
      <c r="VCN192" s="5"/>
      <c r="VCO192" s="5"/>
      <c r="VCP192" s="5"/>
      <c r="VCQ192" s="5"/>
      <c r="VCR192" s="5"/>
      <c r="VCS192" s="5"/>
      <c r="VCT192" s="5"/>
      <c r="VCU192" s="5"/>
      <c r="VCV192" s="5"/>
      <c r="VCW192" s="5"/>
      <c r="VCX192" s="5"/>
      <c r="VCY192" s="5"/>
      <c r="VCZ192" s="5"/>
      <c r="VDA192" s="5"/>
      <c r="VDB192" s="5"/>
      <c r="VDC192" s="5"/>
      <c r="VDD192" s="5"/>
      <c r="VDE192" s="5"/>
      <c r="VDF192" s="5"/>
      <c r="VDG192" s="5"/>
      <c r="VDH192" s="5"/>
      <c r="VDI192" s="5"/>
      <c r="VDJ192" s="5"/>
      <c r="VDK192" s="5"/>
      <c r="VDL192" s="5"/>
      <c r="VDM192" s="5"/>
      <c r="VDN192" s="5"/>
      <c r="VDO192" s="5"/>
      <c r="VDP192" s="5"/>
      <c r="VDQ192" s="5"/>
      <c r="VDR192" s="5"/>
      <c r="VDS192" s="5"/>
      <c r="VDT192" s="5"/>
      <c r="VDU192" s="5"/>
      <c r="VDV192" s="5"/>
      <c r="VDW192" s="5"/>
      <c r="VDX192" s="5"/>
      <c r="VDY192" s="5"/>
      <c r="VDZ192" s="5"/>
      <c r="VEA192" s="5"/>
      <c r="VEB192" s="5"/>
      <c r="VEC192" s="5"/>
      <c r="VED192" s="5"/>
      <c r="VEE192" s="5"/>
      <c r="VEF192" s="5"/>
      <c r="VEG192" s="5"/>
      <c r="VEH192" s="5"/>
      <c r="VEI192" s="5"/>
      <c r="VEJ192" s="5"/>
      <c r="VEK192" s="5"/>
      <c r="VEL192" s="5"/>
      <c r="VEM192" s="5"/>
      <c r="VEN192" s="5"/>
      <c r="VEO192" s="5"/>
      <c r="VEP192" s="5"/>
      <c r="VEQ192" s="5"/>
      <c r="VER192" s="5"/>
      <c r="VES192" s="5"/>
      <c r="VET192" s="5"/>
      <c r="VEU192" s="5"/>
      <c r="VEV192" s="5"/>
      <c r="VEW192" s="5"/>
      <c r="VEX192" s="5"/>
      <c r="VEY192" s="5"/>
      <c r="VEZ192" s="5"/>
      <c r="VFA192" s="5"/>
      <c r="VFB192" s="5"/>
      <c r="VFC192" s="5"/>
      <c r="VFD192" s="5"/>
      <c r="VFE192" s="5"/>
      <c r="VFF192" s="5"/>
      <c r="VFG192" s="5"/>
      <c r="VFH192" s="5"/>
      <c r="VFI192" s="5"/>
      <c r="VFJ192" s="5"/>
      <c r="VFK192" s="5"/>
      <c r="VFL192" s="5"/>
      <c r="VFM192" s="5"/>
      <c r="VFN192" s="5"/>
      <c r="VFO192" s="5"/>
      <c r="VFP192" s="5"/>
      <c r="VFQ192" s="5"/>
      <c r="VFR192" s="5"/>
      <c r="VFS192" s="5"/>
      <c r="VFT192" s="5"/>
      <c r="VFU192" s="5"/>
      <c r="VFV192" s="5"/>
      <c r="VFW192" s="5"/>
      <c r="VFX192" s="5"/>
      <c r="VFY192" s="5"/>
      <c r="VFZ192" s="5"/>
      <c r="VGA192" s="5"/>
      <c r="VGB192" s="5"/>
      <c r="VGC192" s="5"/>
      <c r="VGD192" s="5"/>
      <c r="VGE192" s="5"/>
      <c r="VGF192" s="5"/>
      <c r="VGG192" s="5"/>
      <c r="VGH192" s="5"/>
      <c r="VGI192" s="5"/>
      <c r="VGJ192" s="5"/>
      <c r="VGK192" s="5"/>
      <c r="VGL192" s="5"/>
      <c r="VGM192" s="5"/>
      <c r="VGN192" s="5"/>
      <c r="VGO192" s="5"/>
      <c r="VGP192" s="5"/>
      <c r="VGQ192" s="5"/>
      <c r="VGR192" s="5"/>
      <c r="VGS192" s="5"/>
      <c r="VGT192" s="5"/>
      <c r="VGU192" s="5"/>
      <c r="VGV192" s="5"/>
      <c r="VGW192" s="5"/>
      <c r="VGX192" s="5"/>
      <c r="VGY192" s="5"/>
      <c r="VGZ192" s="5"/>
      <c r="VHA192" s="5"/>
      <c r="VHB192" s="5"/>
      <c r="VHC192" s="5"/>
      <c r="VHD192" s="5"/>
      <c r="VHE192" s="5"/>
      <c r="VHF192" s="5"/>
      <c r="VHG192" s="5"/>
      <c r="VHH192" s="5"/>
      <c r="VHI192" s="5"/>
      <c r="VHJ192" s="5"/>
      <c r="VHK192" s="5"/>
      <c r="VHL192" s="5"/>
      <c r="VHM192" s="5"/>
      <c r="VHN192" s="5"/>
      <c r="VHO192" s="5"/>
      <c r="VHP192" s="5"/>
      <c r="VHQ192" s="5"/>
      <c r="VHR192" s="5"/>
      <c r="VHS192" s="5"/>
      <c r="VHT192" s="5"/>
      <c r="VHU192" s="5"/>
      <c r="VHV192" s="5"/>
      <c r="VHW192" s="5"/>
      <c r="VHX192" s="5"/>
      <c r="VHY192" s="5"/>
      <c r="VHZ192" s="5"/>
      <c r="VIA192" s="5"/>
      <c r="VIB192" s="5"/>
      <c r="VIC192" s="5"/>
      <c r="VID192" s="5"/>
      <c r="VIE192" s="5"/>
      <c r="VIF192" s="5"/>
      <c r="VIG192" s="5"/>
      <c r="VIH192" s="5"/>
      <c r="VII192" s="5"/>
      <c r="VIJ192" s="5"/>
      <c r="VIK192" s="5"/>
      <c r="VIL192" s="5"/>
      <c r="VIM192" s="5"/>
      <c r="VIN192" s="5"/>
      <c r="VIO192" s="5"/>
      <c r="VIP192" s="5"/>
      <c r="VIQ192" s="5"/>
      <c r="VIR192" s="5"/>
      <c r="VIS192" s="5"/>
      <c r="VIT192" s="5"/>
      <c r="VIU192" s="5"/>
      <c r="VIV192" s="5"/>
      <c r="VIW192" s="5"/>
      <c r="VIX192" s="5"/>
      <c r="VIY192" s="5"/>
      <c r="VIZ192" s="5"/>
      <c r="VJA192" s="5"/>
      <c r="VJB192" s="5"/>
      <c r="VJC192" s="5"/>
      <c r="VJD192" s="5"/>
      <c r="VJE192" s="5"/>
      <c r="VJF192" s="5"/>
      <c r="VJG192" s="5"/>
      <c r="VJH192" s="5"/>
      <c r="VJI192" s="5"/>
      <c r="VJJ192" s="5"/>
      <c r="VJK192" s="5"/>
      <c r="VJL192" s="5"/>
      <c r="VJM192" s="5"/>
      <c r="VJN192" s="5"/>
      <c r="VJO192" s="5"/>
      <c r="VJP192" s="5"/>
      <c r="VJQ192" s="5"/>
      <c r="VJR192" s="5"/>
      <c r="VJS192" s="5"/>
      <c r="VJT192" s="5"/>
      <c r="VJU192" s="5"/>
      <c r="VJV192" s="5"/>
      <c r="VJW192" s="5"/>
      <c r="VJX192" s="5"/>
      <c r="VJY192" s="5"/>
      <c r="VJZ192" s="5"/>
      <c r="VKA192" s="5"/>
      <c r="VKB192" s="5"/>
      <c r="VKC192" s="5"/>
      <c r="VKD192" s="5"/>
      <c r="VKE192" s="5"/>
      <c r="VKF192" s="5"/>
      <c r="VKG192" s="5"/>
      <c r="VKH192" s="5"/>
      <c r="VKI192" s="5"/>
      <c r="VKJ192" s="5"/>
      <c r="VKK192" s="5"/>
      <c r="VKL192" s="5"/>
      <c r="VKM192" s="5"/>
      <c r="VKN192" s="5"/>
      <c r="VKO192" s="5"/>
      <c r="VKP192" s="5"/>
      <c r="VKQ192" s="5"/>
      <c r="VKR192" s="5"/>
      <c r="VKS192" s="5"/>
      <c r="VKT192" s="5"/>
      <c r="VKU192" s="5"/>
      <c r="VKV192" s="5"/>
      <c r="VKW192" s="5"/>
      <c r="VKX192" s="5"/>
      <c r="VKY192" s="5"/>
      <c r="VKZ192" s="5"/>
      <c r="VLA192" s="5"/>
      <c r="VLB192" s="5"/>
      <c r="VLC192" s="5"/>
      <c r="VLD192" s="5"/>
      <c r="VLE192" s="5"/>
      <c r="VLF192" s="5"/>
      <c r="VLG192" s="5"/>
      <c r="VLH192" s="5"/>
      <c r="VLI192" s="5"/>
      <c r="VLJ192" s="5"/>
      <c r="VLK192" s="5"/>
      <c r="VLL192" s="5"/>
      <c r="VLM192" s="5"/>
      <c r="VLN192" s="5"/>
      <c r="VLO192" s="5"/>
      <c r="VLP192" s="5"/>
      <c r="VLQ192" s="5"/>
      <c r="VLR192" s="5"/>
      <c r="VLS192" s="5"/>
      <c r="VLT192" s="5"/>
      <c r="VLU192" s="5"/>
      <c r="VLV192" s="5"/>
      <c r="VLW192" s="5"/>
      <c r="VLX192" s="5"/>
      <c r="VLY192" s="5"/>
      <c r="VLZ192" s="5"/>
      <c r="VMA192" s="5"/>
      <c r="VMB192" s="5"/>
      <c r="VMC192" s="5"/>
      <c r="VMD192" s="5"/>
      <c r="VME192" s="5"/>
      <c r="VMF192" s="5"/>
      <c r="VMG192" s="5"/>
      <c r="VMH192" s="5"/>
      <c r="VMI192" s="5"/>
      <c r="VMJ192" s="5"/>
      <c r="VMK192" s="5"/>
      <c r="VML192" s="5"/>
      <c r="VMM192" s="5"/>
      <c r="VMN192" s="5"/>
      <c r="VMO192" s="5"/>
      <c r="VMP192" s="5"/>
      <c r="VMQ192" s="5"/>
      <c r="VMR192" s="5"/>
      <c r="VMS192" s="5"/>
      <c r="VMT192" s="5"/>
      <c r="VMU192" s="5"/>
      <c r="VMV192" s="5"/>
      <c r="VMW192" s="5"/>
      <c r="VMX192" s="5"/>
      <c r="VMY192" s="5"/>
      <c r="VMZ192" s="5"/>
      <c r="VNA192" s="5"/>
      <c r="VNB192" s="5"/>
      <c r="VNC192" s="5"/>
      <c r="VND192" s="5"/>
      <c r="VNE192" s="5"/>
      <c r="VNF192" s="5"/>
      <c r="VNG192" s="5"/>
      <c r="VNH192" s="5"/>
      <c r="VNI192" s="5"/>
      <c r="VNJ192" s="5"/>
      <c r="VNK192" s="5"/>
      <c r="VNL192" s="5"/>
      <c r="VNM192" s="5"/>
      <c r="VNN192" s="5"/>
      <c r="VNO192" s="5"/>
      <c r="VNP192" s="5"/>
      <c r="VNQ192" s="5"/>
      <c r="VNR192" s="5"/>
      <c r="VNS192" s="5"/>
      <c r="VNT192" s="5"/>
      <c r="VNU192" s="5"/>
      <c r="VNV192" s="5"/>
      <c r="VNW192" s="5"/>
      <c r="VNX192" s="5"/>
      <c r="VNY192" s="5"/>
      <c r="VNZ192" s="5"/>
      <c r="VOA192" s="5"/>
      <c r="VOB192" s="5"/>
      <c r="VOC192" s="5"/>
      <c r="VOD192" s="5"/>
      <c r="VOE192" s="5"/>
      <c r="VOF192" s="5"/>
      <c r="VOG192" s="5"/>
      <c r="VOH192" s="5"/>
      <c r="VOI192" s="5"/>
      <c r="VOJ192" s="5"/>
      <c r="VOK192" s="5"/>
      <c r="VOL192" s="5"/>
      <c r="VOM192" s="5"/>
      <c r="VON192" s="5"/>
      <c r="VOO192" s="5"/>
      <c r="VOP192" s="5"/>
      <c r="VOQ192" s="5"/>
      <c r="VOR192" s="5"/>
      <c r="VOS192" s="5"/>
      <c r="VOT192" s="5"/>
      <c r="VOU192" s="5"/>
      <c r="VOV192" s="5"/>
      <c r="VOW192" s="5"/>
      <c r="VOX192" s="5"/>
      <c r="VOY192" s="5"/>
      <c r="VOZ192" s="5"/>
      <c r="VPA192" s="5"/>
      <c r="VPB192" s="5"/>
      <c r="VPC192" s="5"/>
      <c r="VPD192" s="5"/>
      <c r="VPE192" s="5"/>
      <c r="VPF192" s="5"/>
      <c r="VPG192" s="5"/>
      <c r="VPH192" s="5"/>
      <c r="VPI192" s="5"/>
      <c r="VPJ192" s="5"/>
      <c r="VPK192" s="5"/>
      <c r="VPL192" s="5"/>
      <c r="VPM192" s="5"/>
      <c r="VPN192" s="5"/>
      <c r="VPO192" s="5"/>
      <c r="VPP192" s="5"/>
      <c r="VPQ192" s="5"/>
      <c r="VPR192" s="5"/>
      <c r="VPS192" s="5"/>
      <c r="VPT192" s="5"/>
      <c r="VPU192" s="5"/>
      <c r="VPV192" s="5"/>
      <c r="VPW192" s="5"/>
      <c r="VPX192" s="5"/>
      <c r="VPY192" s="5"/>
      <c r="VPZ192" s="5"/>
      <c r="VQA192" s="5"/>
      <c r="VQB192" s="5"/>
      <c r="VQC192" s="5"/>
      <c r="VQD192" s="5"/>
      <c r="VQE192" s="5"/>
      <c r="VQF192" s="5"/>
      <c r="VQG192" s="5"/>
      <c r="VQH192" s="5"/>
      <c r="VQI192" s="5"/>
      <c r="VQJ192" s="5"/>
      <c r="VQK192" s="5"/>
      <c r="VQL192" s="5"/>
      <c r="VQM192" s="5"/>
      <c r="VQN192" s="5"/>
      <c r="VQO192" s="5"/>
      <c r="VQP192" s="5"/>
      <c r="VQQ192" s="5"/>
      <c r="VQR192" s="5"/>
      <c r="VQS192" s="5"/>
      <c r="VQT192" s="5"/>
      <c r="VQU192" s="5"/>
      <c r="VQV192" s="5"/>
      <c r="VQW192" s="5"/>
      <c r="VQX192" s="5"/>
      <c r="VQY192" s="5"/>
      <c r="VQZ192" s="5"/>
      <c r="VRA192" s="5"/>
      <c r="VRB192" s="5"/>
      <c r="VRC192" s="5"/>
      <c r="VRD192" s="5"/>
      <c r="VRE192" s="5"/>
      <c r="VRF192" s="5"/>
      <c r="VRG192" s="5"/>
      <c r="VRH192" s="5"/>
      <c r="VRI192" s="5"/>
      <c r="VRJ192" s="5"/>
      <c r="VRK192" s="5"/>
      <c r="VRL192" s="5"/>
      <c r="VRM192" s="5"/>
      <c r="VRN192" s="5"/>
      <c r="VRO192" s="5"/>
      <c r="VRP192" s="5"/>
      <c r="VRQ192" s="5"/>
      <c r="VRR192" s="5"/>
      <c r="VRS192" s="5"/>
      <c r="VRT192" s="5"/>
      <c r="VRU192" s="5"/>
      <c r="VRV192" s="5"/>
      <c r="VRW192" s="5"/>
      <c r="VRX192" s="5"/>
      <c r="VRY192" s="5"/>
      <c r="VRZ192" s="5"/>
      <c r="VSA192" s="5"/>
      <c r="VSB192" s="5"/>
      <c r="VSC192" s="5"/>
      <c r="VSD192" s="5"/>
      <c r="VSE192" s="5"/>
      <c r="VSF192" s="5"/>
      <c r="VSG192" s="5"/>
      <c r="VSH192" s="5"/>
      <c r="VSI192" s="5"/>
      <c r="VSJ192" s="5"/>
      <c r="VSK192" s="5"/>
      <c r="VSL192" s="5"/>
      <c r="VSM192" s="5"/>
      <c r="VSN192" s="5"/>
      <c r="VSO192" s="5"/>
      <c r="VSP192" s="5"/>
      <c r="VSQ192" s="5"/>
      <c r="VSR192" s="5"/>
      <c r="VSS192" s="5"/>
      <c r="VST192" s="5"/>
      <c r="VSU192" s="5"/>
      <c r="VSV192" s="5"/>
      <c r="VSW192" s="5"/>
      <c r="VSX192" s="5"/>
      <c r="VSY192" s="5"/>
      <c r="VSZ192" s="5"/>
      <c r="VTA192" s="5"/>
      <c r="VTB192" s="5"/>
      <c r="VTC192" s="5"/>
      <c r="VTD192" s="5"/>
      <c r="VTE192" s="5"/>
      <c r="VTF192" s="5"/>
      <c r="VTG192" s="5"/>
      <c r="VTH192" s="5"/>
      <c r="VTI192" s="5"/>
      <c r="VTJ192" s="5"/>
      <c r="VTK192" s="5"/>
      <c r="VTL192" s="5"/>
      <c r="VTM192" s="5"/>
      <c r="VTN192" s="5"/>
      <c r="VTO192" s="5"/>
      <c r="VTP192" s="5"/>
      <c r="VTQ192" s="5"/>
      <c r="VTR192" s="5"/>
      <c r="VTS192" s="5"/>
      <c r="VTT192" s="5"/>
      <c r="VTU192" s="5"/>
      <c r="VTV192" s="5"/>
      <c r="VTW192" s="5"/>
      <c r="VTX192" s="5"/>
      <c r="VTY192" s="5"/>
      <c r="VTZ192" s="5"/>
      <c r="VUA192" s="5"/>
      <c r="VUB192" s="5"/>
      <c r="VUC192" s="5"/>
      <c r="VUD192" s="5"/>
      <c r="VUE192" s="5"/>
      <c r="VUF192" s="5"/>
      <c r="VUG192" s="5"/>
      <c r="VUH192" s="5"/>
      <c r="VUI192" s="5"/>
      <c r="VUJ192" s="5"/>
      <c r="VUK192" s="5"/>
      <c r="VUL192" s="5"/>
      <c r="VUM192" s="5"/>
      <c r="VUN192" s="5"/>
      <c r="VUO192" s="5"/>
      <c r="VUP192" s="5"/>
      <c r="VUQ192" s="5"/>
      <c r="VUR192" s="5"/>
      <c r="VUS192" s="5"/>
      <c r="VUT192" s="5"/>
      <c r="VUU192" s="5"/>
      <c r="VUV192" s="5"/>
      <c r="VUW192" s="5"/>
      <c r="VUX192" s="5"/>
      <c r="VUY192" s="5"/>
      <c r="VUZ192" s="5"/>
      <c r="VVA192" s="5"/>
      <c r="VVB192" s="5"/>
      <c r="VVC192" s="5"/>
      <c r="VVD192" s="5"/>
      <c r="VVE192" s="5"/>
      <c r="VVF192" s="5"/>
      <c r="VVG192" s="5"/>
      <c r="VVH192" s="5"/>
      <c r="VVI192" s="5"/>
      <c r="VVJ192" s="5"/>
      <c r="VVK192" s="5"/>
      <c r="VVL192" s="5"/>
      <c r="VVM192" s="5"/>
      <c r="VVN192" s="5"/>
      <c r="VVO192" s="5"/>
      <c r="VVP192" s="5"/>
      <c r="VVQ192" s="5"/>
      <c r="VVR192" s="5"/>
      <c r="VVS192" s="5"/>
      <c r="VVT192" s="5"/>
      <c r="VVU192" s="5"/>
      <c r="VVV192" s="5"/>
      <c r="VVW192" s="5"/>
      <c r="VVX192" s="5"/>
      <c r="VVY192" s="5"/>
      <c r="VVZ192" s="5"/>
      <c r="VWA192" s="5"/>
      <c r="VWB192" s="5"/>
      <c r="VWC192" s="5"/>
      <c r="VWD192" s="5"/>
      <c r="VWE192" s="5"/>
      <c r="VWF192" s="5"/>
      <c r="VWG192" s="5"/>
      <c r="VWH192" s="5"/>
      <c r="VWI192" s="5"/>
      <c r="VWJ192" s="5"/>
      <c r="VWK192" s="5"/>
      <c r="VWL192" s="5"/>
      <c r="VWM192" s="5"/>
      <c r="VWN192" s="5"/>
      <c r="VWO192" s="5"/>
      <c r="VWP192" s="5"/>
      <c r="VWQ192" s="5"/>
      <c r="VWR192" s="5"/>
      <c r="VWS192" s="5"/>
      <c r="VWT192" s="5"/>
      <c r="VWU192" s="5"/>
      <c r="VWV192" s="5"/>
      <c r="VWW192" s="5"/>
      <c r="VWX192" s="5"/>
      <c r="VWY192" s="5"/>
      <c r="VWZ192" s="5"/>
      <c r="VXA192" s="5"/>
      <c r="VXB192" s="5"/>
      <c r="VXC192" s="5"/>
      <c r="VXD192" s="5"/>
      <c r="VXE192" s="5"/>
      <c r="VXF192" s="5"/>
      <c r="VXG192" s="5"/>
      <c r="VXH192" s="5"/>
      <c r="VXI192" s="5"/>
      <c r="VXJ192" s="5"/>
      <c r="VXK192" s="5"/>
      <c r="VXL192" s="5"/>
      <c r="VXM192" s="5"/>
      <c r="VXN192" s="5"/>
      <c r="VXO192" s="5"/>
      <c r="VXP192" s="5"/>
      <c r="VXQ192" s="5"/>
      <c r="VXR192" s="5"/>
      <c r="VXS192" s="5"/>
      <c r="VXT192" s="5"/>
      <c r="VXU192" s="5"/>
      <c r="VXV192" s="5"/>
      <c r="VXW192" s="5"/>
      <c r="VXX192" s="5"/>
      <c r="VXY192" s="5"/>
      <c r="VXZ192" s="5"/>
      <c r="VYA192" s="5"/>
      <c r="VYB192" s="5"/>
      <c r="VYC192" s="5"/>
      <c r="VYD192" s="5"/>
      <c r="VYE192" s="5"/>
      <c r="VYF192" s="5"/>
      <c r="VYG192" s="5"/>
      <c r="VYH192" s="5"/>
      <c r="VYI192" s="5"/>
      <c r="VYJ192" s="5"/>
      <c r="VYK192" s="5"/>
      <c r="VYL192" s="5"/>
      <c r="VYM192" s="5"/>
      <c r="VYN192" s="5"/>
      <c r="VYO192" s="5"/>
      <c r="VYP192" s="5"/>
      <c r="VYQ192" s="5"/>
      <c r="VYR192" s="5"/>
      <c r="VYS192" s="5"/>
      <c r="VYT192" s="5"/>
      <c r="VYU192" s="5"/>
      <c r="VYV192" s="5"/>
      <c r="VYW192" s="5"/>
      <c r="VYX192" s="5"/>
      <c r="VYY192" s="5"/>
      <c r="VYZ192" s="5"/>
      <c r="VZA192" s="5"/>
      <c r="VZB192" s="5"/>
      <c r="VZC192" s="5"/>
      <c r="VZD192" s="5"/>
      <c r="VZE192" s="5"/>
      <c r="VZF192" s="5"/>
      <c r="VZG192" s="5"/>
      <c r="VZH192" s="5"/>
      <c r="VZI192" s="5"/>
      <c r="VZJ192" s="5"/>
      <c r="VZK192" s="5"/>
      <c r="VZL192" s="5"/>
      <c r="VZM192" s="5"/>
      <c r="VZN192" s="5"/>
      <c r="VZO192" s="5"/>
      <c r="VZP192" s="5"/>
      <c r="VZQ192" s="5"/>
      <c r="VZR192" s="5"/>
      <c r="VZS192" s="5"/>
      <c r="VZT192" s="5"/>
      <c r="VZU192" s="5"/>
      <c r="VZV192" s="5"/>
      <c r="VZW192" s="5"/>
      <c r="VZX192" s="5"/>
      <c r="VZY192" s="5"/>
      <c r="VZZ192" s="5"/>
      <c r="WAA192" s="5"/>
      <c r="WAB192" s="5"/>
      <c r="WAC192" s="5"/>
      <c r="WAD192" s="5"/>
      <c r="WAE192" s="5"/>
      <c r="WAF192" s="5"/>
      <c r="WAG192" s="5"/>
      <c r="WAH192" s="5"/>
      <c r="WAI192" s="5"/>
      <c r="WAJ192" s="5"/>
      <c r="WAK192" s="5"/>
      <c r="WAL192" s="5"/>
      <c r="WAM192" s="5"/>
      <c r="WAN192" s="5"/>
      <c r="WAO192" s="5"/>
      <c r="WAP192" s="5"/>
      <c r="WAQ192" s="5"/>
      <c r="WAR192" s="5"/>
      <c r="WAS192" s="5"/>
      <c r="WAT192" s="5"/>
      <c r="WAU192" s="5"/>
      <c r="WAV192" s="5"/>
      <c r="WAW192" s="5"/>
      <c r="WAX192" s="5"/>
      <c r="WAY192" s="5"/>
      <c r="WAZ192" s="5"/>
      <c r="WBA192" s="5"/>
      <c r="WBB192" s="5"/>
      <c r="WBC192" s="5"/>
      <c r="WBD192" s="5"/>
      <c r="WBE192" s="5"/>
      <c r="WBF192" s="5"/>
      <c r="WBG192" s="5"/>
      <c r="WBH192" s="5"/>
      <c r="WBI192" s="5"/>
      <c r="WBJ192" s="5"/>
      <c r="WBK192" s="5"/>
      <c r="WBL192" s="5"/>
      <c r="WBM192" s="5"/>
      <c r="WBN192" s="5"/>
      <c r="WBO192" s="5"/>
      <c r="WBP192" s="5"/>
      <c r="WBQ192" s="5"/>
      <c r="WBR192" s="5"/>
      <c r="WBS192" s="5"/>
      <c r="WBT192" s="5"/>
      <c r="WBU192" s="5"/>
      <c r="WBV192" s="5"/>
      <c r="WBW192" s="5"/>
      <c r="WBX192" s="5"/>
      <c r="WBY192" s="5"/>
      <c r="WBZ192" s="5"/>
      <c r="WCA192" s="5"/>
      <c r="WCB192" s="5"/>
      <c r="WCC192" s="5"/>
      <c r="WCD192" s="5"/>
      <c r="WCE192" s="5"/>
      <c r="WCF192" s="5"/>
      <c r="WCG192" s="5"/>
      <c r="WCH192" s="5"/>
      <c r="WCI192" s="5"/>
      <c r="WCJ192" s="5"/>
      <c r="WCK192" s="5"/>
      <c r="WCL192" s="5"/>
      <c r="WCM192" s="5"/>
      <c r="WCN192" s="5"/>
      <c r="WCO192" s="5"/>
      <c r="WCP192" s="5"/>
      <c r="WCQ192" s="5"/>
      <c r="WCR192" s="5"/>
      <c r="WCS192" s="5"/>
      <c r="WCT192" s="5"/>
      <c r="WCU192" s="5"/>
      <c r="WCV192" s="5"/>
      <c r="WCW192" s="5"/>
      <c r="WCX192" s="5"/>
      <c r="WCY192" s="5"/>
      <c r="WCZ192" s="5"/>
      <c r="WDA192" s="5"/>
      <c r="WDB192" s="5"/>
      <c r="WDC192" s="5"/>
      <c r="WDD192" s="5"/>
      <c r="WDE192" s="5"/>
      <c r="WDF192" s="5"/>
      <c r="WDG192" s="5"/>
      <c r="WDH192" s="5"/>
      <c r="WDI192" s="5"/>
      <c r="WDJ192" s="5"/>
      <c r="WDK192" s="5"/>
      <c r="WDL192" s="5"/>
      <c r="WDM192" s="5"/>
      <c r="WDN192" s="5"/>
      <c r="WDO192" s="5"/>
      <c r="WDP192" s="5"/>
      <c r="WDQ192" s="5"/>
      <c r="WDR192" s="5"/>
      <c r="WDS192" s="5"/>
      <c r="WDT192" s="5"/>
      <c r="WDU192" s="5"/>
      <c r="WDV192" s="5"/>
      <c r="WDW192" s="5"/>
      <c r="WDX192" s="5"/>
      <c r="WDY192" s="5"/>
      <c r="WDZ192" s="5"/>
      <c r="WEA192" s="5"/>
      <c r="WEB192" s="5"/>
      <c r="WEC192" s="5"/>
      <c r="WED192" s="5"/>
      <c r="WEE192" s="5"/>
      <c r="WEF192" s="5"/>
      <c r="WEG192" s="5"/>
      <c r="WEH192" s="5"/>
      <c r="WEI192" s="5"/>
      <c r="WEJ192" s="5"/>
      <c r="WEK192" s="5"/>
      <c r="WEL192" s="5"/>
      <c r="WEM192" s="5"/>
      <c r="WEN192" s="5"/>
      <c r="WEO192" s="5"/>
      <c r="WEP192" s="5"/>
      <c r="WEQ192" s="5"/>
      <c r="WER192" s="5"/>
      <c r="WES192" s="5"/>
      <c r="WET192" s="5"/>
      <c r="WEU192" s="5"/>
      <c r="WEV192" s="5"/>
      <c r="WEW192" s="5"/>
      <c r="WEX192" s="5"/>
      <c r="WEY192" s="5"/>
      <c r="WEZ192" s="5"/>
      <c r="WFA192" s="5"/>
      <c r="WFB192" s="5"/>
      <c r="WFC192" s="5"/>
      <c r="WFD192" s="5"/>
      <c r="WFE192" s="5"/>
      <c r="WFF192" s="5"/>
      <c r="WFG192" s="5"/>
      <c r="WFH192" s="5"/>
      <c r="WFI192" s="5"/>
      <c r="WFJ192" s="5"/>
      <c r="WFK192" s="5"/>
      <c r="WFL192" s="5"/>
      <c r="WFM192" s="5"/>
      <c r="WFN192" s="5"/>
      <c r="WFO192" s="5"/>
      <c r="WFP192" s="5"/>
      <c r="WFQ192" s="5"/>
      <c r="WFR192" s="5"/>
      <c r="WFS192" s="5"/>
      <c r="WFT192" s="5"/>
      <c r="WFU192" s="5"/>
      <c r="WFV192" s="5"/>
      <c r="WFW192" s="5"/>
      <c r="WFX192" s="5"/>
      <c r="WFY192" s="5"/>
      <c r="WFZ192" s="5"/>
      <c r="WGA192" s="5"/>
      <c r="WGB192" s="5"/>
      <c r="WGC192" s="5"/>
      <c r="WGD192" s="5"/>
      <c r="WGE192" s="5"/>
      <c r="WGF192" s="5"/>
      <c r="WGG192" s="5"/>
      <c r="WGH192" s="5"/>
      <c r="WGI192" s="5"/>
      <c r="WGJ192" s="5"/>
      <c r="WGK192" s="5"/>
      <c r="WGL192" s="5"/>
      <c r="WGM192" s="5"/>
      <c r="WGN192" s="5"/>
      <c r="WGO192" s="5"/>
      <c r="WGP192" s="5"/>
      <c r="WGQ192" s="5"/>
      <c r="WGR192" s="5"/>
      <c r="WGS192" s="5"/>
      <c r="WGT192" s="5"/>
      <c r="WGU192" s="5"/>
      <c r="WGV192" s="5"/>
      <c r="WGW192" s="5"/>
      <c r="WGX192" s="5"/>
      <c r="WGY192" s="5"/>
      <c r="WGZ192" s="5"/>
      <c r="WHA192" s="5"/>
      <c r="WHB192" s="5"/>
      <c r="WHC192" s="5"/>
      <c r="WHD192" s="5"/>
      <c r="WHE192" s="5"/>
      <c r="WHF192" s="5"/>
      <c r="WHG192" s="5"/>
      <c r="WHH192" s="5"/>
      <c r="WHI192" s="5"/>
      <c r="WHJ192" s="5"/>
      <c r="WHK192" s="5"/>
      <c r="WHL192" s="5"/>
      <c r="WHM192" s="5"/>
      <c r="WHN192" s="5"/>
      <c r="WHO192" s="5"/>
      <c r="WHP192" s="5"/>
      <c r="WHQ192" s="5"/>
      <c r="WHR192" s="5"/>
      <c r="WHS192" s="5"/>
      <c r="WHT192" s="5"/>
      <c r="WHU192" s="5"/>
      <c r="WHV192" s="5"/>
      <c r="WHW192" s="5"/>
      <c r="WHX192" s="5"/>
      <c r="WHY192" s="5"/>
      <c r="WHZ192" s="5"/>
      <c r="WIA192" s="5"/>
      <c r="WIB192" s="5"/>
      <c r="WIC192" s="5"/>
      <c r="WID192" s="5"/>
      <c r="WIE192" s="5"/>
      <c r="WIF192" s="5"/>
      <c r="WIG192" s="5"/>
      <c r="WIH192" s="5"/>
      <c r="WII192" s="5"/>
      <c r="WIJ192" s="5"/>
      <c r="WIK192" s="5"/>
      <c r="WIL192" s="5"/>
      <c r="WIM192" s="5"/>
      <c r="WIN192" s="5"/>
      <c r="WIO192" s="5"/>
      <c r="WIP192" s="5"/>
      <c r="WIQ192" s="5"/>
      <c r="WIR192" s="5"/>
      <c r="WIS192" s="5"/>
      <c r="WIT192" s="5"/>
      <c r="WIU192" s="5"/>
      <c r="WIV192" s="5"/>
      <c r="WIW192" s="5"/>
      <c r="WIX192" s="5"/>
      <c r="WIY192" s="5"/>
      <c r="WIZ192" s="5"/>
      <c r="WJA192" s="5"/>
      <c r="WJB192" s="5"/>
      <c r="WJC192" s="5"/>
      <c r="WJD192" s="5"/>
      <c r="WJE192" s="5"/>
      <c r="WJF192" s="5"/>
      <c r="WJG192" s="5"/>
      <c r="WJH192" s="5"/>
      <c r="WJI192" s="5"/>
      <c r="WJJ192" s="5"/>
      <c r="WJK192" s="5"/>
      <c r="WJL192" s="5"/>
      <c r="WJM192" s="5"/>
      <c r="WJN192" s="5"/>
      <c r="WJO192" s="5"/>
      <c r="WJP192" s="5"/>
      <c r="WJQ192" s="5"/>
      <c r="WJR192" s="5"/>
      <c r="WJS192" s="5"/>
      <c r="WJT192" s="5"/>
      <c r="WJU192" s="5"/>
      <c r="WJV192" s="5"/>
      <c r="WJW192" s="5"/>
      <c r="WJX192" s="5"/>
      <c r="WJY192" s="5"/>
      <c r="WJZ192" s="5"/>
      <c r="WKA192" s="5"/>
      <c r="WKB192" s="5"/>
      <c r="WKC192" s="5"/>
      <c r="WKD192" s="5"/>
      <c r="WKE192" s="5"/>
      <c r="WKF192" s="5"/>
      <c r="WKG192" s="5"/>
      <c r="WKH192" s="5"/>
      <c r="WKI192" s="5"/>
      <c r="WKJ192" s="5"/>
      <c r="WKK192" s="5"/>
      <c r="WKL192" s="5"/>
      <c r="WKM192" s="5"/>
      <c r="WKN192" s="5"/>
      <c r="WKO192" s="5"/>
      <c r="WKP192" s="5"/>
      <c r="WKQ192" s="5"/>
      <c r="WKR192" s="5"/>
      <c r="WKS192" s="5"/>
      <c r="WKT192" s="5"/>
      <c r="WKU192" s="5"/>
      <c r="WKV192" s="5"/>
      <c r="WKW192" s="5"/>
      <c r="WKX192" s="5"/>
      <c r="WKY192" s="5"/>
      <c r="WKZ192" s="5"/>
      <c r="WLA192" s="5"/>
      <c r="WLB192" s="5"/>
      <c r="WLC192" s="5"/>
      <c r="WLD192" s="5"/>
      <c r="WLE192" s="5"/>
      <c r="WLF192" s="5"/>
      <c r="WLG192" s="5"/>
      <c r="WLH192" s="5"/>
      <c r="WLI192" s="5"/>
      <c r="WLJ192" s="5"/>
      <c r="WLK192" s="5"/>
      <c r="WLL192" s="5"/>
      <c r="WLM192" s="5"/>
      <c r="WLN192" s="5"/>
      <c r="WLO192" s="5"/>
      <c r="WLP192" s="5"/>
      <c r="WLQ192" s="5"/>
      <c r="WLR192" s="5"/>
      <c r="WLS192" s="5"/>
      <c r="WLT192" s="5"/>
      <c r="WLU192" s="5"/>
      <c r="WLV192" s="5"/>
      <c r="WLW192" s="5"/>
      <c r="WLX192" s="5"/>
      <c r="WLY192" s="5"/>
      <c r="WLZ192" s="5"/>
      <c r="WMA192" s="5"/>
      <c r="WMB192" s="5"/>
      <c r="WMC192" s="5"/>
      <c r="WMD192" s="5"/>
      <c r="WME192" s="5"/>
      <c r="WMF192" s="5"/>
      <c r="WMG192" s="5"/>
      <c r="WMH192" s="5"/>
      <c r="WMI192" s="5"/>
      <c r="WMJ192" s="5"/>
      <c r="WMK192" s="5"/>
      <c r="WML192" s="5"/>
      <c r="WMM192" s="5"/>
      <c r="WMN192" s="5"/>
      <c r="WMO192" s="5"/>
      <c r="WMP192" s="5"/>
      <c r="WMQ192" s="5"/>
      <c r="WMR192" s="5"/>
      <c r="WMS192" s="5"/>
      <c r="WMT192" s="5"/>
      <c r="WMU192" s="5"/>
      <c r="WMV192" s="5"/>
      <c r="WMW192" s="5"/>
      <c r="WMX192" s="5"/>
      <c r="WMY192" s="5"/>
      <c r="WMZ192" s="5"/>
      <c r="WNA192" s="5"/>
      <c r="WNB192" s="5"/>
      <c r="WNC192" s="5"/>
      <c r="WND192" s="5"/>
      <c r="WNE192" s="5"/>
      <c r="WNF192" s="5"/>
      <c r="WNG192" s="5"/>
      <c r="WNH192" s="5"/>
      <c r="WNI192" s="5"/>
      <c r="WNJ192" s="5"/>
      <c r="WNK192" s="5"/>
      <c r="WNL192" s="5"/>
      <c r="WNM192" s="5"/>
      <c r="WNN192" s="5"/>
      <c r="WNO192" s="5"/>
      <c r="WNP192" s="5"/>
      <c r="WNQ192" s="5"/>
      <c r="WNR192" s="5"/>
      <c r="WNS192" s="5"/>
      <c r="WNT192" s="5"/>
      <c r="WNU192" s="5"/>
      <c r="WNV192" s="5"/>
      <c r="WNW192" s="5"/>
      <c r="WNX192" s="5"/>
      <c r="WNY192" s="5"/>
      <c r="WNZ192" s="5"/>
      <c r="WOA192" s="5"/>
      <c r="WOB192" s="5"/>
      <c r="WOC192" s="5"/>
      <c r="WOD192" s="5"/>
      <c r="WOE192" s="5"/>
      <c r="WOF192" s="5"/>
      <c r="WOG192" s="5"/>
      <c r="WOH192" s="5"/>
      <c r="WOI192" s="5"/>
      <c r="WOJ192" s="5"/>
      <c r="WOK192" s="5"/>
      <c r="WOL192" s="5"/>
      <c r="WOM192" s="5"/>
      <c r="WON192" s="5"/>
      <c r="WOO192" s="5"/>
      <c r="WOP192" s="5"/>
      <c r="WOQ192" s="5"/>
      <c r="WOR192" s="5"/>
      <c r="WOS192" s="5"/>
      <c r="WOT192" s="5"/>
      <c r="WOU192" s="5"/>
      <c r="WOV192" s="5"/>
      <c r="WOW192" s="5"/>
      <c r="WOX192" s="5"/>
      <c r="WOY192" s="5"/>
      <c r="WOZ192" s="5"/>
      <c r="WPA192" s="5"/>
      <c r="WPB192" s="5"/>
      <c r="WPC192" s="5"/>
      <c r="WPD192" s="5"/>
      <c r="WPE192" s="5"/>
      <c r="WPF192" s="5"/>
      <c r="WPG192" s="5"/>
      <c r="WPH192" s="5"/>
      <c r="WPI192" s="5"/>
      <c r="WPJ192" s="5"/>
      <c r="WPK192" s="5"/>
      <c r="WPL192" s="5"/>
      <c r="WPM192" s="5"/>
      <c r="WPN192" s="5"/>
      <c r="WPO192" s="5"/>
      <c r="WPP192" s="5"/>
      <c r="WPQ192" s="5"/>
      <c r="WPR192" s="5"/>
      <c r="WPS192" s="5"/>
      <c r="WPT192" s="5"/>
      <c r="WPU192" s="5"/>
      <c r="WPV192" s="5"/>
      <c r="WPW192" s="5"/>
      <c r="WPX192" s="5"/>
      <c r="WPY192" s="5"/>
      <c r="WPZ192" s="5"/>
      <c r="WQA192" s="5"/>
      <c r="WQB192" s="5"/>
      <c r="WQC192" s="5"/>
      <c r="WQD192" s="5"/>
      <c r="WQE192" s="5"/>
      <c r="WQF192" s="5"/>
      <c r="WQG192" s="5"/>
      <c r="WQH192" s="5"/>
      <c r="WQI192" s="5"/>
      <c r="WQJ192" s="5"/>
      <c r="WQK192" s="5"/>
      <c r="WQL192" s="5"/>
      <c r="WQM192" s="5"/>
      <c r="WQN192" s="5"/>
      <c r="WQO192" s="5"/>
      <c r="WQP192" s="5"/>
      <c r="WQQ192" s="5"/>
      <c r="WQR192" s="5"/>
      <c r="WQS192" s="5"/>
      <c r="WQT192" s="5"/>
      <c r="WQU192" s="5"/>
      <c r="WQV192" s="5"/>
      <c r="WQW192" s="5"/>
      <c r="WQX192" s="5"/>
      <c r="WQY192" s="5"/>
      <c r="WQZ192" s="5"/>
      <c r="WRA192" s="5"/>
      <c r="WRB192" s="5"/>
      <c r="WRC192" s="5"/>
      <c r="WRD192" s="5"/>
      <c r="WRE192" s="5"/>
      <c r="WRF192" s="5"/>
      <c r="WRG192" s="5"/>
      <c r="WRH192" s="5"/>
      <c r="WRI192" s="5"/>
      <c r="WRJ192" s="5"/>
      <c r="WRK192" s="5"/>
      <c r="WRL192" s="5"/>
      <c r="WRM192" s="5"/>
      <c r="WRN192" s="5"/>
      <c r="WRO192" s="5"/>
      <c r="WRP192" s="5"/>
      <c r="WRQ192" s="5"/>
      <c r="WRR192" s="5"/>
      <c r="WRS192" s="5"/>
      <c r="WRT192" s="5"/>
      <c r="WRU192" s="5"/>
      <c r="WRV192" s="5"/>
      <c r="WRW192" s="5"/>
      <c r="WRX192" s="5"/>
      <c r="WRY192" s="5"/>
      <c r="WRZ192" s="5"/>
      <c r="WSA192" s="5"/>
      <c r="WSB192" s="5"/>
      <c r="WSC192" s="5"/>
      <c r="WSD192" s="5"/>
      <c r="WSE192" s="5"/>
      <c r="WSF192" s="5"/>
      <c r="WSG192" s="5"/>
      <c r="WSH192" s="5"/>
      <c r="WSI192" s="5"/>
      <c r="WSJ192" s="5"/>
      <c r="WSK192" s="5"/>
      <c r="WSL192" s="5"/>
      <c r="WSM192" s="5"/>
      <c r="WSN192" s="5"/>
      <c r="WSO192" s="5"/>
      <c r="WSP192" s="5"/>
      <c r="WSQ192" s="5"/>
      <c r="WSR192" s="5"/>
      <c r="WSS192" s="5"/>
      <c r="WST192" s="5"/>
      <c r="WSU192" s="5"/>
      <c r="WSV192" s="5"/>
      <c r="WSW192" s="5"/>
      <c r="WSX192" s="5"/>
      <c r="WSY192" s="5"/>
      <c r="WSZ192" s="5"/>
      <c r="WTA192" s="5"/>
      <c r="WTB192" s="5"/>
      <c r="WTC192" s="5"/>
      <c r="WTD192" s="5"/>
      <c r="WTE192" s="5"/>
      <c r="WTF192" s="5"/>
      <c r="WTG192" s="5"/>
      <c r="WTH192" s="5"/>
      <c r="WTI192" s="5"/>
      <c r="WTJ192" s="5"/>
      <c r="WTK192" s="5"/>
      <c r="WTL192" s="5"/>
      <c r="WTM192" s="5"/>
      <c r="WTN192" s="5"/>
      <c r="WTO192" s="5"/>
      <c r="WTP192" s="5"/>
      <c r="WTQ192" s="5"/>
      <c r="WTR192" s="5"/>
      <c r="WTS192" s="5"/>
      <c r="WTT192" s="5"/>
      <c r="WTU192" s="5"/>
      <c r="WTV192" s="5"/>
      <c r="WTW192" s="5"/>
      <c r="WTX192" s="5"/>
      <c r="WTY192" s="5"/>
      <c r="WTZ192" s="5"/>
      <c r="WUA192" s="5"/>
      <c r="WUB192" s="5"/>
      <c r="WUC192" s="5"/>
      <c r="WUD192" s="5"/>
      <c r="WUE192" s="5"/>
      <c r="WUF192" s="5"/>
      <c r="WUG192" s="5"/>
      <c r="WUH192" s="5"/>
      <c r="WUI192" s="5"/>
      <c r="WUJ192" s="5"/>
      <c r="WUK192" s="5"/>
      <c r="WUL192" s="5"/>
      <c r="WUM192" s="5"/>
      <c r="WUN192" s="5"/>
      <c r="WUO192" s="5"/>
      <c r="WUP192" s="5"/>
      <c r="WUQ192" s="5"/>
      <c r="WUR192" s="5"/>
      <c r="WUS192" s="5"/>
      <c r="WUT192" s="5"/>
      <c r="WUU192" s="5"/>
      <c r="WUV192" s="5"/>
      <c r="WUW192" s="5"/>
      <c r="WUX192" s="5"/>
      <c r="WUY192" s="5"/>
      <c r="WUZ192" s="5"/>
      <c r="WVA192" s="5"/>
      <c r="WVB192" s="5"/>
      <c r="WVC192" s="5"/>
      <c r="WVD192" s="5"/>
      <c r="WVE192" s="5"/>
      <c r="WVF192" s="5"/>
      <c r="WVG192" s="5"/>
      <c r="WVH192" s="5"/>
      <c r="WVI192" s="5"/>
      <c r="WVJ192" s="5"/>
      <c r="WVK192" s="5"/>
      <c r="WVL192" s="5"/>
      <c r="WVM192" s="5"/>
      <c r="WVN192" s="5"/>
      <c r="WVO192" s="5"/>
      <c r="WVP192" s="5"/>
      <c r="WVQ192" s="5"/>
      <c r="WVR192" s="5"/>
      <c r="WVS192" s="5"/>
      <c r="WVT192" s="5"/>
      <c r="WVU192" s="5"/>
      <c r="WVV192" s="5"/>
      <c r="WVW192" s="5"/>
      <c r="WVX192" s="5"/>
      <c r="WVY192" s="5"/>
      <c r="WVZ192" s="5"/>
      <c r="WWA192" s="5"/>
      <c r="WWB192" s="5"/>
      <c r="WWC192" s="5"/>
      <c r="WWD192" s="5"/>
      <c r="WWE192" s="5"/>
      <c r="WWF192" s="5"/>
      <c r="WWG192" s="5"/>
      <c r="WWH192" s="5"/>
      <c r="WWI192" s="5"/>
      <c r="WWJ192" s="5"/>
      <c r="WWK192" s="5"/>
      <c r="WWL192" s="5"/>
      <c r="WWM192" s="5"/>
      <c r="WWN192" s="5"/>
      <c r="WWO192" s="5"/>
      <c r="WWP192" s="5"/>
      <c r="WWQ192" s="5"/>
      <c r="WWR192" s="5"/>
      <c r="WWS192" s="5"/>
      <c r="WWT192" s="5"/>
      <c r="WWU192" s="5"/>
      <c r="WWV192" s="5"/>
      <c r="WWW192" s="5"/>
      <c r="WWX192" s="5"/>
      <c r="WWY192" s="5"/>
      <c r="WWZ192" s="5"/>
      <c r="WXA192" s="5"/>
      <c r="WXB192" s="5"/>
      <c r="WXC192" s="5"/>
      <c r="WXD192" s="5"/>
      <c r="WXE192" s="5"/>
      <c r="WXF192" s="5"/>
      <c r="WXG192" s="5"/>
      <c r="WXH192" s="5"/>
      <c r="WXI192" s="5"/>
      <c r="WXJ192" s="5"/>
      <c r="WXK192" s="5"/>
      <c r="WXL192" s="5"/>
      <c r="WXM192" s="5"/>
      <c r="WXN192" s="5"/>
      <c r="WXO192" s="5"/>
      <c r="WXP192" s="5"/>
      <c r="WXQ192" s="5"/>
      <c r="WXR192" s="5"/>
      <c r="WXS192" s="5"/>
      <c r="WXT192" s="5"/>
      <c r="WXU192" s="5"/>
      <c r="WXV192" s="5"/>
      <c r="WXW192" s="5"/>
      <c r="WXX192" s="5"/>
      <c r="WXY192" s="5"/>
      <c r="WXZ192" s="5"/>
      <c r="WYA192" s="5"/>
      <c r="WYB192" s="5"/>
      <c r="WYC192" s="5"/>
      <c r="WYD192" s="5"/>
      <c r="WYE192" s="5"/>
      <c r="WYF192" s="5"/>
      <c r="WYG192" s="5"/>
      <c r="WYH192" s="5"/>
      <c r="WYI192" s="5"/>
      <c r="WYJ192" s="5"/>
      <c r="WYK192" s="5"/>
      <c r="WYL192" s="5"/>
      <c r="WYM192" s="5"/>
      <c r="WYN192" s="5"/>
      <c r="WYO192" s="5"/>
      <c r="WYP192" s="5"/>
      <c r="WYQ192" s="5"/>
      <c r="WYR192" s="5"/>
      <c r="WYS192" s="5"/>
      <c r="WYT192" s="5"/>
      <c r="WYU192" s="5"/>
      <c r="WYV192" s="5"/>
      <c r="WYW192" s="5"/>
      <c r="WYX192" s="5"/>
      <c r="WYY192" s="5"/>
      <c r="WYZ192" s="5"/>
      <c r="WZA192" s="5"/>
      <c r="WZB192" s="5"/>
      <c r="WZC192" s="5"/>
      <c r="WZD192" s="5"/>
      <c r="WZE192" s="5"/>
      <c r="WZF192" s="5"/>
      <c r="WZG192" s="5"/>
      <c r="WZH192" s="5"/>
      <c r="WZI192" s="5"/>
      <c r="WZJ192" s="5"/>
      <c r="WZK192" s="5"/>
      <c r="WZL192" s="5"/>
      <c r="WZM192" s="5"/>
      <c r="WZN192" s="5"/>
      <c r="WZO192" s="5"/>
      <c r="WZP192" s="5"/>
      <c r="WZQ192" s="5"/>
      <c r="WZR192" s="5"/>
      <c r="WZS192" s="5"/>
      <c r="WZT192" s="5"/>
      <c r="WZU192" s="5"/>
      <c r="WZV192" s="5"/>
      <c r="WZW192" s="5"/>
      <c r="WZX192" s="5"/>
      <c r="WZY192" s="5"/>
      <c r="WZZ192" s="5"/>
      <c r="XAA192" s="5"/>
      <c r="XAB192" s="5"/>
      <c r="XAC192" s="5"/>
      <c r="XAD192" s="5"/>
      <c r="XAE192" s="5"/>
      <c r="XAF192" s="5"/>
      <c r="XAG192" s="5"/>
      <c r="XAH192" s="5"/>
      <c r="XAI192" s="5"/>
      <c r="XAJ192" s="5"/>
      <c r="XAK192" s="5"/>
      <c r="XAL192" s="5"/>
      <c r="XAM192" s="5"/>
      <c r="XAN192" s="5"/>
      <c r="XAO192" s="5"/>
      <c r="XAP192" s="5"/>
      <c r="XAQ192" s="5"/>
      <c r="XAR192" s="5"/>
      <c r="XAS192" s="5"/>
      <c r="XAT192" s="5"/>
      <c r="XAU192" s="5"/>
      <c r="XAV192" s="5"/>
      <c r="XAW192" s="5"/>
      <c r="XAX192" s="5"/>
      <c r="XAY192" s="5"/>
      <c r="XAZ192" s="5"/>
      <c r="XBA192" s="5"/>
      <c r="XBB192" s="5"/>
      <c r="XBC192" s="5"/>
      <c r="XBD192" s="5"/>
      <c r="XBE192" s="5"/>
      <c r="XBF192" s="5"/>
      <c r="XBG192" s="5"/>
      <c r="XBH192" s="5"/>
      <c r="XBI192" s="5"/>
      <c r="XBJ192" s="5"/>
      <c r="XBK192" s="5"/>
      <c r="XBL192" s="5"/>
      <c r="XBM192" s="5"/>
      <c r="XBN192" s="5"/>
      <c r="XBO192" s="5"/>
      <c r="XBP192" s="5"/>
      <c r="XBQ192" s="5"/>
      <c r="XBR192" s="5"/>
      <c r="XBS192" s="5"/>
      <c r="XBT192" s="5"/>
      <c r="XBU192" s="5"/>
      <c r="XBV192" s="5"/>
      <c r="XBW192" s="5"/>
      <c r="XBX192" s="5"/>
      <c r="XBY192" s="5"/>
      <c r="XBZ192" s="5"/>
      <c r="XCA192" s="5"/>
      <c r="XCB192" s="5"/>
      <c r="XCC192" s="5"/>
      <c r="XCD192" s="5"/>
      <c r="XCE192" s="5"/>
      <c r="XCF192" s="5"/>
      <c r="XCG192" s="5"/>
      <c r="XCH192" s="5"/>
      <c r="XCI192" s="5"/>
      <c r="XCJ192" s="5"/>
      <c r="XCK192" s="5"/>
      <c r="XCL192" s="5"/>
      <c r="XCM192" s="5"/>
      <c r="XCN192" s="5"/>
      <c r="XCO192" s="5"/>
      <c r="XCP192" s="5"/>
      <c r="XCQ192" s="5"/>
      <c r="XCR192" s="5"/>
      <c r="XCS192" s="5"/>
      <c r="XCT192" s="5"/>
      <c r="XCU192" s="5"/>
      <c r="XCV192" s="5"/>
      <c r="XCW192" s="5"/>
      <c r="XCX192" s="5"/>
      <c r="XCY192" s="5"/>
      <c r="XCZ192" s="5"/>
      <c r="XDA192" s="5"/>
      <c r="XDB192" s="5"/>
      <c r="XDC192" s="5"/>
      <c r="XDD192" s="5"/>
      <c r="XDE192" s="5"/>
      <c r="XDF192" s="5"/>
      <c r="XDG192" s="5"/>
      <c r="XDH192" s="5"/>
      <c r="XDI192" s="5"/>
      <c r="XDJ192" s="5"/>
      <c r="XDK192" s="5"/>
      <c r="XDL192" s="5"/>
      <c r="XDM192" s="5"/>
      <c r="XDN192" s="5"/>
      <c r="XDO192" s="5"/>
      <c r="XDP192" s="5"/>
      <c r="XDQ192" s="5"/>
      <c r="XDR192" s="5"/>
      <c r="XDS192" s="5"/>
      <c r="XDT192" s="5"/>
      <c r="XDU192" s="5"/>
      <c r="XDV192" s="5"/>
      <c r="XDW192" s="5"/>
      <c r="XDX192" s="5"/>
      <c r="XDY192" s="5"/>
      <c r="XDZ192" s="5"/>
      <c r="XEA192" s="5"/>
      <c r="XEB192" s="5"/>
      <c r="XEC192" s="5"/>
      <c r="XED192" s="5"/>
      <c r="XEE192" s="5"/>
      <c r="XEF192" s="5"/>
      <c r="XEG192" s="5"/>
      <c r="XEH192" s="5"/>
      <c r="XEI192" s="5"/>
      <c r="XEJ192" s="5"/>
      <c r="XEK192" s="5"/>
      <c r="XEL192" s="5"/>
      <c r="XEM192" s="5"/>
      <c r="XEN192" s="5"/>
      <c r="XEO192" s="5"/>
      <c r="XEP192" s="5"/>
      <c r="XEQ192" s="5"/>
      <c r="XER192" s="5"/>
      <c r="XES192" s="5"/>
      <c r="XET192" s="5"/>
      <c r="XEU192" s="5"/>
      <c r="XEV192" s="5"/>
      <c r="XEW192" s="5"/>
      <c r="XEX192" s="5"/>
      <c r="XEY192" s="5"/>
      <c r="XEZ192" s="5"/>
    </row>
    <row r="193" spans="1:22" s="4" customFormat="1" ht="13.5" thickBot="1" x14ac:dyDescent="0.25">
      <c r="A193" s="55"/>
      <c r="E193" s="258"/>
      <c r="F193" s="400" t="s">
        <v>719</v>
      </c>
      <c r="G193" s="400"/>
      <c r="H193" s="400"/>
      <c r="I193" s="400"/>
      <c r="K193" s="50"/>
    </row>
    <row r="194" spans="1:22" ht="63.75" x14ac:dyDescent="0.25">
      <c r="A194" s="266">
        <f>A16</f>
        <v>45139</v>
      </c>
      <c r="B194" s="56" t="s">
        <v>52</v>
      </c>
      <c r="C194" s="56" t="s">
        <v>34</v>
      </c>
      <c r="D194" s="56" t="s">
        <v>35</v>
      </c>
      <c r="E194" s="285" t="s">
        <v>36</v>
      </c>
      <c r="F194" s="57" t="s">
        <v>65</v>
      </c>
      <c r="G194" s="57" t="s">
        <v>66</v>
      </c>
      <c r="H194" s="57" t="s">
        <v>67</v>
      </c>
      <c r="I194" s="57" t="s">
        <v>68</v>
      </c>
      <c r="J194" s="72"/>
      <c r="K194" s="57" t="s">
        <v>69</v>
      </c>
      <c r="L194" s="57" t="s">
        <v>70</v>
      </c>
      <c r="M194" s="57" t="s">
        <v>71</v>
      </c>
      <c r="N194" s="72"/>
      <c r="O194" s="434" t="s">
        <v>72</v>
      </c>
      <c r="P194" s="435"/>
      <c r="Q194" s="435"/>
      <c r="R194" s="435"/>
      <c r="U194" s="4"/>
      <c r="V194" s="4"/>
    </row>
    <row r="195" spans="1:22" x14ac:dyDescent="0.25">
      <c r="A195" s="230"/>
      <c r="B195" s="231"/>
      <c r="C195" s="236" t="s">
        <v>204</v>
      </c>
      <c r="D195" s="236"/>
      <c r="E195" s="321">
        <v>8201</v>
      </c>
      <c r="F195" s="253">
        <v>4</v>
      </c>
      <c r="G195" s="253">
        <v>0</v>
      </c>
      <c r="H195" s="253">
        <v>0</v>
      </c>
      <c r="I195" s="232"/>
      <c r="J195" s="233"/>
      <c r="K195" s="232"/>
      <c r="L195" s="232"/>
      <c r="M195" s="232"/>
      <c r="N195" s="233"/>
      <c r="O195" s="234"/>
      <c r="P195" s="235"/>
      <c r="Q195" s="235"/>
      <c r="R195" s="235"/>
      <c r="S195" s="5"/>
      <c r="T195" s="5"/>
    </row>
    <row r="196" spans="1:22" x14ac:dyDescent="0.25">
      <c r="A196" s="230"/>
      <c r="B196" s="231"/>
      <c r="C196" s="236" t="s">
        <v>205</v>
      </c>
      <c r="D196" s="236"/>
      <c r="E196" s="321">
        <v>8004</v>
      </c>
      <c r="F196" s="253">
        <v>1</v>
      </c>
      <c r="G196" s="253">
        <v>0</v>
      </c>
      <c r="H196" s="253">
        <v>0</v>
      </c>
      <c r="I196" s="232"/>
      <c r="J196" s="233"/>
      <c r="K196" s="232"/>
      <c r="L196" s="232"/>
      <c r="M196" s="232"/>
      <c r="N196" s="233"/>
      <c r="O196" s="234"/>
      <c r="P196" s="235"/>
      <c r="Q196" s="235"/>
      <c r="R196" s="235"/>
      <c r="S196" s="5"/>
      <c r="T196" s="5"/>
    </row>
    <row r="197" spans="1:22" x14ac:dyDescent="0.25">
      <c r="A197" s="230"/>
      <c r="B197" s="231"/>
      <c r="C197" s="236" t="s">
        <v>399</v>
      </c>
      <c r="D197" s="236"/>
      <c r="E197" s="321">
        <v>8401</v>
      </c>
      <c r="F197" s="253">
        <v>21</v>
      </c>
      <c r="G197" s="253">
        <v>5</v>
      </c>
      <c r="H197" s="253">
        <v>1</v>
      </c>
      <c r="I197" s="232"/>
      <c r="J197" s="233"/>
      <c r="K197" s="232"/>
      <c r="L197" s="232"/>
      <c r="M197" s="232"/>
      <c r="N197" s="233"/>
      <c r="O197" s="234"/>
      <c r="P197" s="235"/>
      <c r="Q197" s="235"/>
      <c r="R197" s="235"/>
      <c r="S197" s="5"/>
      <c r="T197" s="5"/>
    </row>
    <row r="198" spans="1:22" x14ac:dyDescent="0.25">
      <c r="A198" s="230"/>
      <c r="B198" s="231"/>
      <c r="C198" s="236" t="s">
        <v>376</v>
      </c>
      <c r="D198" s="236"/>
      <c r="E198" s="321">
        <v>8202</v>
      </c>
      <c r="F198" s="253">
        <v>1</v>
      </c>
      <c r="G198" s="253">
        <v>0</v>
      </c>
      <c r="H198" s="253">
        <v>0</v>
      </c>
      <c r="I198" s="232"/>
      <c r="J198" s="233"/>
      <c r="K198" s="232"/>
      <c r="L198" s="232"/>
      <c r="M198" s="232"/>
      <c r="N198" s="233"/>
      <c r="O198" s="234"/>
      <c r="P198" s="235"/>
      <c r="Q198" s="235"/>
      <c r="R198" s="235"/>
      <c r="S198" s="5"/>
      <c r="T198" s="5"/>
    </row>
    <row r="199" spans="1:22" x14ac:dyDescent="0.25">
      <c r="A199" s="230"/>
      <c r="B199" s="231"/>
      <c r="C199" s="236" t="s">
        <v>208</v>
      </c>
      <c r="D199" s="236"/>
      <c r="E199" s="321">
        <v>8009</v>
      </c>
      <c r="F199" s="253">
        <v>2</v>
      </c>
      <c r="G199" s="253">
        <v>3</v>
      </c>
      <c r="H199" s="253">
        <v>0</v>
      </c>
      <c r="I199" s="232"/>
      <c r="J199" s="233"/>
      <c r="K199" s="232"/>
      <c r="L199" s="232"/>
      <c r="M199" s="232"/>
      <c r="N199" s="233"/>
      <c r="O199" s="234"/>
      <c r="P199" s="235"/>
      <c r="Q199" s="235"/>
      <c r="R199" s="235"/>
      <c r="S199" s="5"/>
      <c r="T199" s="5"/>
    </row>
    <row r="200" spans="1:22" x14ac:dyDescent="0.25">
      <c r="A200" s="230"/>
      <c r="B200" s="231"/>
      <c r="C200" s="236" t="s">
        <v>401</v>
      </c>
      <c r="D200" s="236"/>
      <c r="E200" s="321">
        <v>8012</v>
      </c>
      <c r="F200" s="253">
        <v>8</v>
      </c>
      <c r="G200" s="253">
        <v>7</v>
      </c>
      <c r="H200" s="253">
        <v>1</v>
      </c>
      <c r="I200" s="232"/>
      <c r="J200" s="233"/>
      <c r="K200" s="232"/>
      <c r="L200" s="232"/>
      <c r="M200" s="232"/>
      <c r="N200" s="233"/>
      <c r="O200" s="234"/>
      <c r="P200" s="235"/>
      <c r="Q200" s="235"/>
      <c r="R200" s="235"/>
      <c r="S200" s="5"/>
      <c r="T200" s="5"/>
    </row>
    <row r="201" spans="1:22" x14ac:dyDescent="0.25">
      <c r="A201" s="230"/>
      <c r="B201" s="231"/>
      <c r="C201" s="236" t="s">
        <v>213</v>
      </c>
      <c r="D201" s="236"/>
      <c r="E201" s="321">
        <v>8014</v>
      </c>
      <c r="F201" s="253">
        <v>1</v>
      </c>
      <c r="G201" s="253">
        <v>0</v>
      </c>
      <c r="H201" s="253">
        <v>0</v>
      </c>
      <c r="I201" s="232"/>
      <c r="J201" s="233"/>
      <c r="K201" s="232"/>
      <c r="L201" s="232"/>
      <c r="M201" s="232"/>
      <c r="N201" s="233"/>
      <c r="O201" s="234"/>
      <c r="P201" s="235"/>
      <c r="Q201" s="235"/>
      <c r="R201" s="235"/>
      <c r="S201" s="5"/>
      <c r="T201" s="5"/>
    </row>
    <row r="202" spans="1:22" x14ac:dyDescent="0.25">
      <c r="A202" s="230"/>
      <c r="B202" s="231"/>
      <c r="C202" s="236" t="s">
        <v>214</v>
      </c>
      <c r="D202" s="236"/>
      <c r="E202" s="321">
        <v>8302</v>
      </c>
      <c r="F202" s="253">
        <v>2</v>
      </c>
      <c r="G202" s="253">
        <v>2</v>
      </c>
      <c r="H202" s="253">
        <v>1</v>
      </c>
      <c r="I202" s="232"/>
      <c r="J202" s="233"/>
      <c r="K202" s="232"/>
      <c r="L202" s="232"/>
      <c r="M202" s="232"/>
      <c r="N202" s="233"/>
      <c r="O202" s="234"/>
      <c r="P202" s="235"/>
      <c r="Q202" s="235"/>
      <c r="R202" s="235"/>
      <c r="S202" s="5"/>
      <c r="T202" s="5"/>
    </row>
    <row r="203" spans="1:22" x14ac:dyDescent="0.25">
      <c r="A203" s="230"/>
      <c r="B203" s="231"/>
      <c r="C203" s="236" t="s">
        <v>215</v>
      </c>
      <c r="D203" s="236"/>
      <c r="E203" s="321">
        <v>8203</v>
      </c>
      <c r="F203" s="253">
        <v>1</v>
      </c>
      <c r="G203" s="253">
        <v>1</v>
      </c>
      <c r="H203" s="253">
        <v>1</v>
      </c>
      <c r="I203" s="232"/>
      <c r="J203" s="233"/>
      <c r="K203" s="232"/>
      <c r="L203" s="232"/>
      <c r="M203" s="232"/>
      <c r="N203" s="233"/>
      <c r="O203" s="234"/>
      <c r="P203" s="235"/>
      <c r="Q203" s="235"/>
      <c r="R203" s="235"/>
      <c r="S203" s="5"/>
      <c r="T203" s="5"/>
    </row>
    <row r="204" spans="1:22" x14ac:dyDescent="0.25">
      <c r="A204" s="230"/>
      <c r="B204" s="231"/>
      <c r="C204" s="236" t="s">
        <v>216</v>
      </c>
      <c r="D204" s="236"/>
      <c r="E204" s="321">
        <v>8310</v>
      </c>
      <c r="F204" s="253">
        <v>2</v>
      </c>
      <c r="G204" s="253">
        <v>0</v>
      </c>
      <c r="H204" s="253">
        <v>0</v>
      </c>
      <c r="I204" s="232"/>
      <c r="J204" s="233"/>
      <c r="K204" s="232"/>
      <c r="L204" s="232"/>
      <c r="M204" s="232"/>
      <c r="N204" s="233"/>
      <c r="O204" s="234"/>
      <c r="P204" s="235"/>
      <c r="Q204" s="235"/>
      <c r="R204" s="235"/>
      <c r="S204" s="5"/>
      <c r="T204" s="5"/>
    </row>
    <row r="205" spans="1:22" x14ac:dyDescent="0.25">
      <c r="A205" s="230"/>
      <c r="B205" s="231"/>
      <c r="C205" s="236" t="s">
        <v>219</v>
      </c>
      <c r="D205" s="236"/>
      <c r="E205" s="321">
        <v>8210</v>
      </c>
      <c r="F205" s="253">
        <v>1</v>
      </c>
      <c r="G205" s="253">
        <v>2</v>
      </c>
      <c r="H205" s="253">
        <v>0</v>
      </c>
      <c r="I205" s="232"/>
      <c r="J205" s="233"/>
      <c r="K205" s="232"/>
      <c r="L205" s="232"/>
      <c r="M205" s="232"/>
      <c r="N205" s="233"/>
      <c r="O205" s="234"/>
      <c r="P205" s="235"/>
      <c r="Q205" s="235"/>
      <c r="R205" s="235"/>
      <c r="S205" s="5"/>
      <c r="T205" s="5"/>
    </row>
    <row r="206" spans="1:22" x14ac:dyDescent="0.25">
      <c r="A206" s="230"/>
      <c r="B206" s="231"/>
      <c r="C206" s="236" t="s">
        <v>218</v>
      </c>
      <c r="D206" s="236"/>
      <c r="E206" s="321">
        <v>8204</v>
      </c>
      <c r="F206" s="253">
        <v>2</v>
      </c>
      <c r="G206" s="253">
        <v>0</v>
      </c>
      <c r="H206" s="253">
        <v>0</v>
      </c>
      <c r="I206" s="232"/>
      <c r="J206" s="233"/>
      <c r="K206" s="232"/>
      <c r="L206" s="232"/>
      <c r="M206" s="232"/>
      <c r="N206" s="233"/>
      <c r="O206" s="234"/>
      <c r="P206" s="235"/>
      <c r="Q206" s="235"/>
      <c r="R206" s="235"/>
      <c r="S206" s="5"/>
      <c r="T206" s="5"/>
    </row>
    <row r="207" spans="1:22" x14ac:dyDescent="0.25">
      <c r="A207" s="230"/>
      <c r="B207" s="231"/>
      <c r="C207" s="236" t="s">
        <v>220</v>
      </c>
      <c r="D207" s="236"/>
      <c r="E207" s="321">
        <v>8069</v>
      </c>
      <c r="F207" s="253">
        <v>1</v>
      </c>
      <c r="G207" s="253">
        <v>0</v>
      </c>
      <c r="H207" s="253">
        <v>0</v>
      </c>
      <c r="I207" s="232"/>
      <c r="J207" s="233"/>
      <c r="K207" s="232"/>
      <c r="L207" s="232"/>
      <c r="M207" s="232"/>
      <c r="N207" s="233"/>
      <c r="O207" s="234"/>
      <c r="P207" s="235"/>
      <c r="Q207" s="235"/>
      <c r="R207" s="235"/>
      <c r="S207" s="5"/>
      <c r="T207" s="5"/>
    </row>
    <row r="208" spans="1:22" x14ac:dyDescent="0.25">
      <c r="A208" s="230"/>
      <c r="B208" s="231"/>
      <c r="C208" s="236" t="s">
        <v>226</v>
      </c>
      <c r="D208" s="236"/>
      <c r="E208" s="321">
        <v>8312</v>
      </c>
      <c r="F208" s="253">
        <v>1</v>
      </c>
      <c r="G208" s="253">
        <v>0</v>
      </c>
      <c r="H208" s="253">
        <v>0</v>
      </c>
      <c r="I208" s="232"/>
      <c r="J208" s="233"/>
      <c r="K208" s="232"/>
      <c r="L208" s="232"/>
      <c r="M208" s="232"/>
      <c r="N208" s="233"/>
      <c r="O208" s="234"/>
      <c r="P208" s="235"/>
      <c r="Q208" s="235"/>
      <c r="R208" s="235"/>
      <c r="S208" s="5"/>
      <c r="T208" s="5"/>
    </row>
    <row r="209" spans="1:20" x14ac:dyDescent="0.25">
      <c r="A209" s="230"/>
      <c r="B209" s="231"/>
      <c r="C209" s="236" t="s">
        <v>227</v>
      </c>
      <c r="D209" s="236"/>
      <c r="E209" s="321">
        <v>8021</v>
      </c>
      <c r="F209" s="253">
        <v>2</v>
      </c>
      <c r="G209" s="253">
        <v>1</v>
      </c>
      <c r="H209" s="253">
        <v>0</v>
      </c>
      <c r="I209" s="232"/>
      <c r="J209" s="233"/>
      <c r="K209" s="232"/>
      <c r="L209" s="232"/>
      <c r="M209" s="232"/>
      <c r="N209" s="233"/>
      <c r="O209" s="234"/>
      <c r="P209" s="235"/>
      <c r="Q209" s="235"/>
      <c r="R209" s="235"/>
      <c r="S209" s="5"/>
      <c r="T209" s="5"/>
    </row>
    <row r="210" spans="1:20" x14ac:dyDescent="0.25">
      <c r="A210" s="230"/>
      <c r="B210" s="231"/>
      <c r="C210" s="236" t="s">
        <v>417</v>
      </c>
      <c r="D210" s="236"/>
      <c r="E210" s="321">
        <v>8096</v>
      </c>
      <c r="F210" s="253">
        <v>1</v>
      </c>
      <c r="G210" s="253">
        <v>0</v>
      </c>
      <c r="H210" s="253">
        <v>0</v>
      </c>
      <c r="I210" s="232"/>
      <c r="J210" s="233"/>
      <c r="K210" s="232"/>
      <c r="L210" s="232"/>
      <c r="M210" s="232"/>
      <c r="N210" s="233"/>
      <c r="O210" s="234"/>
      <c r="P210" s="235"/>
      <c r="Q210" s="235"/>
      <c r="R210" s="235"/>
      <c r="S210" s="5"/>
      <c r="T210" s="5"/>
    </row>
    <row r="211" spans="1:20" x14ac:dyDescent="0.25">
      <c r="A211" s="230"/>
      <c r="B211" s="231"/>
      <c r="C211" s="236" t="s">
        <v>231</v>
      </c>
      <c r="D211" s="236"/>
      <c r="E211" s="321">
        <v>8096</v>
      </c>
      <c r="F211" s="253">
        <v>1</v>
      </c>
      <c r="G211" s="253">
        <v>2</v>
      </c>
      <c r="H211" s="253">
        <v>0</v>
      </c>
      <c r="I211" s="232"/>
      <c r="J211" s="233"/>
      <c r="K211" s="232"/>
      <c r="L211" s="232"/>
      <c r="M211" s="232"/>
      <c r="N211" s="233"/>
      <c r="O211" s="234"/>
      <c r="P211" s="235"/>
      <c r="Q211" s="235"/>
      <c r="R211" s="235"/>
      <c r="S211" s="5"/>
      <c r="T211" s="5"/>
    </row>
    <row r="212" spans="1:20" x14ac:dyDescent="0.25">
      <c r="A212" s="230"/>
      <c r="B212" s="231"/>
      <c r="C212" s="236" t="s">
        <v>402</v>
      </c>
      <c r="D212" s="236"/>
      <c r="E212" s="321">
        <v>8234</v>
      </c>
      <c r="F212" s="253">
        <v>7</v>
      </c>
      <c r="G212" s="253">
        <v>1</v>
      </c>
      <c r="H212" s="253">
        <v>0</v>
      </c>
      <c r="I212" s="232"/>
      <c r="J212" s="233"/>
      <c r="K212" s="232"/>
      <c r="L212" s="232"/>
      <c r="M212" s="232"/>
      <c r="N212" s="233"/>
      <c r="O212" s="234"/>
      <c r="P212" s="235"/>
      <c r="Q212" s="235"/>
      <c r="R212" s="235"/>
      <c r="S212" s="5"/>
      <c r="T212" s="5"/>
    </row>
    <row r="213" spans="1:20" x14ac:dyDescent="0.25">
      <c r="A213" s="230"/>
      <c r="B213" s="231"/>
      <c r="C213" s="236" t="s">
        <v>240</v>
      </c>
      <c r="D213" s="236"/>
      <c r="E213" s="321">
        <v>8318</v>
      </c>
      <c r="F213" s="253">
        <v>1</v>
      </c>
      <c r="G213" s="253">
        <v>0</v>
      </c>
      <c r="H213" s="253">
        <v>0</v>
      </c>
      <c r="I213" s="232"/>
      <c r="J213" s="233"/>
      <c r="K213" s="232"/>
      <c r="L213" s="232"/>
      <c r="M213" s="232"/>
      <c r="N213" s="233"/>
      <c r="O213" s="234"/>
      <c r="P213" s="235"/>
      <c r="Q213" s="235"/>
      <c r="R213" s="235"/>
      <c r="S213" s="5"/>
      <c r="T213" s="5"/>
    </row>
    <row r="214" spans="1:20" x14ac:dyDescent="0.25">
      <c r="A214" s="230"/>
      <c r="B214" s="231"/>
      <c r="C214" s="236" t="s">
        <v>247</v>
      </c>
      <c r="D214" s="236"/>
      <c r="E214" s="321">
        <v>8322</v>
      </c>
      <c r="F214" s="253">
        <v>2</v>
      </c>
      <c r="G214" s="253">
        <v>0</v>
      </c>
      <c r="H214" s="253">
        <v>0</v>
      </c>
      <c r="I214" s="232"/>
      <c r="J214" s="233"/>
      <c r="K214" s="232"/>
      <c r="L214" s="232"/>
      <c r="M214" s="232"/>
      <c r="N214" s="233"/>
      <c r="O214" s="234"/>
      <c r="P214" s="235"/>
      <c r="Q214" s="235"/>
      <c r="R214" s="235"/>
      <c r="S214" s="5"/>
      <c r="T214" s="5"/>
    </row>
    <row r="215" spans="1:20" x14ac:dyDescent="0.25">
      <c r="A215" s="230"/>
      <c r="B215" s="231"/>
      <c r="C215" s="236" t="s">
        <v>404</v>
      </c>
      <c r="D215" s="236"/>
      <c r="E215" s="321">
        <v>8205</v>
      </c>
      <c r="F215" s="253">
        <v>5</v>
      </c>
      <c r="G215" s="253">
        <v>3</v>
      </c>
      <c r="H215" s="253">
        <v>0</v>
      </c>
      <c r="I215" s="232"/>
      <c r="J215" s="233"/>
      <c r="K215" s="232"/>
      <c r="L215" s="232"/>
      <c r="M215" s="232"/>
      <c r="N215" s="233"/>
      <c r="O215" s="234"/>
      <c r="P215" s="235"/>
      <c r="Q215" s="235"/>
      <c r="R215" s="235"/>
      <c r="S215" s="5"/>
      <c r="T215" s="5"/>
    </row>
    <row r="216" spans="1:20" x14ac:dyDescent="0.25">
      <c r="A216" s="230"/>
      <c r="B216" s="231"/>
      <c r="C216" s="236" t="s">
        <v>249</v>
      </c>
      <c r="D216" s="236"/>
      <c r="E216" s="321">
        <v>8026</v>
      </c>
      <c r="F216" s="253">
        <v>1</v>
      </c>
      <c r="G216" s="253">
        <v>0</v>
      </c>
      <c r="H216" s="253">
        <v>0</v>
      </c>
      <c r="I216" s="232"/>
      <c r="J216" s="233"/>
      <c r="K216" s="232"/>
      <c r="L216" s="232"/>
      <c r="M216" s="232"/>
      <c r="N216" s="233"/>
      <c r="O216" s="234"/>
      <c r="P216" s="235"/>
      <c r="Q216" s="235"/>
      <c r="R216" s="235"/>
      <c r="S216" s="5"/>
      <c r="T216" s="5"/>
    </row>
    <row r="217" spans="1:20" x14ac:dyDescent="0.25">
      <c r="A217" s="230"/>
      <c r="B217" s="231"/>
      <c r="C217" s="236" t="s">
        <v>251</v>
      </c>
      <c r="D217" s="236"/>
      <c r="E217" s="321">
        <v>8028</v>
      </c>
      <c r="F217" s="253">
        <v>9</v>
      </c>
      <c r="G217" s="253">
        <v>2</v>
      </c>
      <c r="H217" s="253">
        <v>1</v>
      </c>
      <c r="I217" s="232"/>
      <c r="J217" s="233"/>
      <c r="K217" s="232"/>
      <c r="L217" s="232"/>
      <c r="M217" s="232"/>
      <c r="N217" s="233"/>
      <c r="O217" s="234"/>
      <c r="P217" s="235"/>
      <c r="Q217" s="235"/>
      <c r="R217" s="235"/>
      <c r="S217" s="5"/>
      <c r="T217" s="5"/>
    </row>
    <row r="218" spans="1:20" x14ac:dyDescent="0.25">
      <c r="A218" s="230"/>
      <c r="B218" s="231"/>
      <c r="C218" s="236" t="s">
        <v>380</v>
      </c>
      <c r="D218" s="236"/>
      <c r="E218" s="321">
        <v>8037</v>
      </c>
      <c r="F218" s="253">
        <v>2</v>
      </c>
      <c r="G218" s="253">
        <v>5</v>
      </c>
      <c r="H218" s="253">
        <v>2</v>
      </c>
      <c r="I218" s="232"/>
      <c r="J218" s="233"/>
      <c r="K218" s="232"/>
      <c r="L218" s="232"/>
      <c r="M218" s="232"/>
      <c r="N218" s="233"/>
      <c r="O218" s="234"/>
      <c r="P218" s="235"/>
      <c r="Q218" s="235"/>
      <c r="R218" s="235"/>
      <c r="S218" s="5"/>
      <c r="T218" s="5"/>
    </row>
    <row r="219" spans="1:20" x14ac:dyDescent="0.25">
      <c r="A219" s="230"/>
      <c r="B219" s="231"/>
      <c r="C219" s="236" t="s">
        <v>390</v>
      </c>
      <c r="D219" s="236"/>
      <c r="E219" s="321">
        <v>8037</v>
      </c>
      <c r="F219" s="253">
        <v>1</v>
      </c>
      <c r="G219" s="253">
        <v>0</v>
      </c>
      <c r="H219" s="253">
        <v>0</v>
      </c>
      <c r="I219" s="232"/>
      <c r="J219" s="233"/>
      <c r="K219" s="232"/>
      <c r="L219" s="232"/>
      <c r="M219" s="232"/>
      <c r="N219" s="233"/>
      <c r="O219" s="234"/>
      <c r="P219" s="235"/>
      <c r="Q219" s="235"/>
      <c r="R219" s="235"/>
      <c r="S219" s="5"/>
      <c r="T219" s="5"/>
    </row>
    <row r="220" spans="1:20" x14ac:dyDescent="0.25">
      <c r="A220" s="230"/>
      <c r="B220" s="231"/>
      <c r="C220" s="236" t="s">
        <v>458</v>
      </c>
      <c r="D220" s="236"/>
      <c r="E220" s="321">
        <v>8083</v>
      </c>
      <c r="F220" s="253">
        <v>1</v>
      </c>
      <c r="G220" s="253">
        <v>0</v>
      </c>
      <c r="H220" s="253">
        <v>0</v>
      </c>
      <c r="I220" s="232"/>
      <c r="J220" s="233"/>
      <c r="K220" s="232"/>
      <c r="L220" s="232"/>
      <c r="M220" s="232"/>
      <c r="N220" s="233"/>
      <c r="O220" s="234"/>
      <c r="P220" s="235"/>
      <c r="Q220" s="235"/>
      <c r="R220" s="235"/>
      <c r="S220" s="5"/>
      <c r="T220" s="5"/>
    </row>
    <row r="221" spans="1:20" x14ac:dyDescent="0.25">
      <c r="A221" s="230"/>
      <c r="B221" s="231"/>
      <c r="C221" s="236" t="s">
        <v>263</v>
      </c>
      <c r="D221" s="236"/>
      <c r="E221" s="321">
        <v>8326</v>
      </c>
      <c r="F221" s="253">
        <v>2</v>
      </c>
      <c r="G221" s="253">
        <v>0</v>
      </c>
      <c r="H221" s="253">
        <v>0</v>
      </c>
      <c r="I221" s="232"/>
      <c r="J221" s="233"/>
      <c r="K221" s="232"/>
      <c r="L221" s="232"/>
      <c r="M221" s="232"/>
      <c r="N221" s="233"/>
      <c r="O221" s="234"/>
      <c r="P221" s="235"/>
      <c r="Q221" s="235"/>
      <c r="R221" s="235"/>
      <c r="S221" s="5"/>
      <c r="T221" s="5"/>
    </row>
    <row r="222" spans="1:20" x14ac:dyDescent="0.25">
      <c r="A222" s="230"/>
      <c r="B222" s="231"/>
      <c r="C222" s="236" t="s">
        <v>267</v>
      </c>
      <c r="D222" s="236"/>
      <c r="E222" s="321">
        <v>8021</v>
      </c>
      <c r="F222" s="253">
        <v>3</v>
      </c>
      <c r="G222" s="253">
        <v>2</v>
      </c>
      <c r="H222" s="253">
        <v>0</v>
      </c>
      <c r="I222" s="232"/>
      <c r="J222" s="233"/>
      <c r="K222" s="232"/>
      <c r="L222" s="232"/>
      <c r="M222" s="232"/>
      <c r="N222" s="233"/>
      <c r="O222" s="234"/>
      <c r="P222" s="235"/>
      <c r="Q222" s="235"/>
      <c r="R222" s="235"/>
      <c r="S222" s="5"/>
      <c r="T222" s="5"/>
    </row>
    <row r="223" spans="1:20" x14ac:dyDescent="0.25">
      <c r="A223" s="230"/>
      <c r="B223" s="231"/>
      <c r="C223" s="236" t="s">
        <v>268</v>
      </c>
      <c r="D223" s="236"/>
      <c r="E223" s="321">
        <v>8221</v>
      </c>
      <c r="F223" s="253">
        <v>1</v>
      </c>
      <c r="G223" s="253">
        <v>0</v>
      </c>
      <c r="H223" s="253">
        <v>0</v>
      </c>
      <c r="I223" s="232"/>
      <c r="J223" s="233"/>
      <c r="K223" s="232"/>
      <c r="L223" s="232"/>
      <c r="M223" s="232"/>
      <c r="N223" s="233"/>
      <c r="O223" s="234"/>
      <c r="P223" s="235"/>
      <c r="Q223" s="235"/>
      <c r="R223" s="235"/>
      <c r="S223" s="5"/>
      <c r="T223" s="5"/>
    </row>
    <row r="224" spans="1:20" x14ac:dyDescent="0.25">
      <c r="A224" s="230"/>
      <c r="B224" s="231"/>
      <c r="C224" s="236" t="s">
        <v>275</v>
      </c>
      <c r="D224" s="236"/>
      <c r="E224" s="321">
        <v>8051</v>
      </c>
      <c r="F224" s="253">
        <v>2</v>
      </c>
      <c r="G224" s="253">
        <v>0</v>
      </c>
      <c r="H224" s="253">
        <v>1</v>
      </c>
      <c r="I224" s="232"/>
      <c r="J224" s="233"/>
      <c r="K224" s="232"/>
      <c r="L224" s="232"/>
      <c r="M224" s="232"/>
      <c r="N224" s="233"/>
      <c r="O224" s="234"/>
      <c r="P224" s="235"/>
      <c r="Q224" s="235"/>
      <c r="R224" s="235"/>
      <c r="S224" s="5"/>
      <c r="T224" s="5"/>
    </row>
    <row r="225" spans="1:20" x14ac:dyDescent="0.25">
      <c r="A225" s="230"/>
      <c r="B225" s="231"/>
      <c r="C225" s="236" t="s">
        <v>405</v>
      </c>
      <c r="D225" s="236"/>
      <c r="E225" s="321">
        <v>8053</v>
      </c>
      <c r="F225" s="253">
        <v>4</v>
      </c>
      <c r="G225" s="253">
        <v>3</v>
      </c>
      <c r="H225" s="253">
        <v>0</v>
      </c>
      <c r="I225" s="232"/>
      <c r="J225" s="233"/>
      <c r="K225" s="232"/>
      <c r="L225" s="232"/>
      <c r="M225" s="232"/>
      <c r="N225" s="233"/>
      <c r="O225" s="234"/>
      <c r="P225" s="235"/>
      <c r="Q225" s="235"/>
      <c r="R225" s="235"/>
      <c r="S225" s="5"/>
      <c r="T225" s="5"/>
    </row>
    <row r="226" spans="1:20" x14ac:dyDescent="0.25">
      <c r="A226" s="230"/>
      <c r="B226" s="231"/>
      <c r="C226" s="236" t="s">
        <v>278</v>
      </c>
      <c r="D226" s="236"/>
      <c r="E226" s="321">
        <v>8223</v>
      </c>
      <c r="F226" s="253">
        <v>2</v>
      </c>
      <c r="G226" s="253">
        <v>0</v>
      </c>
      <c r="H226" s="253">
        <v>0</v>
      </c>
      <c r="I226" s="232"/>
      <c r="J226" s="233"/>
      <c r="K226" s="232"/>
      <c r="L226" s="232"/>
      <c r="M226" s="232"/>
      <c r="N226" s="233"/>
      <c r="O226" s="234"/>
      <c r="P226" s="235"/>
      <c r="Q226" s="235"/>
      <c r="R226" s="235"/>
      <c r="S226" s="5"/>
      <c r="T226" s="5"/>
    </row>
    <row r="227" spans="1:20" x14ac:dyDescent="0.25">
      <c r="A227" s="230"/>
      <c r="B227" s="231"/>
      <c r="C227" s="236" t="s">
        <v>406</v>
      </c>
      <c r="D227" s="236"/>
      <c r="E227" s="321">
        <v>8330</v>
      </c>
      <c r="F227" s="253">
        <v>3</v>
      </c>
      <c r="G227" s="253">
        <v>3</v>
      </c>
      <c r="H227" s="253">
        <v>0</v>
      </c>
      <c r="I227" s="232"/>
      <c r="J227" s="233"/>
      <c r="K227" s="232"/>
      <c r="L227" s="232"/>
      <c r="M227" s="232"/>
      <c r="N227" s="233"/>
      <c r="O227" s="234"/>
      <c r="P227" s="235"/>
      <c r="Q227" s="235"/>
      <c r="R227" s="235"/>
      <c r="S227" s="5"/>
      <c r="T227" s="5"/>
    </row>
    <row r="228" spans="1:20" x14ac:dyDescent="0.25">
      <c r="A228" s="230"/>
      <c r="B228" s="231"/>
      <c r="C228" s="236" t="s">
        <v>283</v>
      </c>
      <c r="D228" s="236"/>
      <c r="E228" s="321">
        <v>8055</v>
      </c>
      <c r="F228" s="253">
        <v>3</v>
      </c>
      <c r="G228" s="253">
        <v>1</v>
      </c>
      <c r="H228" s="253">
        <v>0</v>
      </c>
      <c r="I228" s="232"/>
      <c r="J228" s="233"/>
      <c r="K228" s="232"/>
      <c r="L228" s="232"/>
      <c r="M228" s="232"/>
      <c r="N228" s="233"/>
      <c r="O228" s="234"/>
      <c r="P228" s="235"/>
      <c r="Q228" s="235"/>
      <c r="R228" s="235"/>
      <c r="S228" s="5"/>
      <c r="T228" s="5"/>
    </row>
    <row r="229" spans="1:20" x14ac:dyDescent="0.25">
      <c r="A229" s="230"/>
      <c r="B229" s="231"/>
      <c r="C229" s="236" t="s">
        <v>287</v>
      </c>
      <c r="D229" s="236"/>
      <c r="E229" s="321">
        <v>8332</v>
      </c>
      <c r="F229" s="253">
        <v>5</v>
      </c>
      <c r="G229" s="253">
        <v>5</v>
      </c>
      <c r="H229" s="253">
        <v>0</v>
      </c>
      <c r="I229" s="232"/>
      <c r="J229" s="233"/>
      <c r="K229" s="232"/>
      <c r="L229" s="232"/>
      <c r="M229" s="232"/>
      <c r="N229" s="233"/>
      <c r="O229" s="234"/>
      <c r="P229" s="235"/>
      <c r="Q229" s="235"/>
      <c r="R229" s="235"/>
      <c r="S229" s="5"/>
      <c r="T229" s="5"/>
    </row>
    <row r="230" spans="1:20" x14ac:dyDescent="0.25">
      <c r="A230" s="230"/>
      <c r="B230" s="231"/>
      <c r="C230" s="236" t="s">
        <v>296</v>
      </c>
      <c r="D230" s="236"/>
      <c r="E230" s="321">
        <v>8344</v>
      </c>
      <c r="F230" s="253">
        <v>2</v>
      </c>
      <c r="G230" s="253">
        <v>1</v>
      </c>
      <c r="H230" s="253">
        <v>0</v>
      </c>
      <c r="I230" s="232"/>
      <c r="J230" s="233"/>
      <c r="K230" s="232"/>
      <c r="L230" s="232"/>
      <c r="M230" s="232"/>
      <c r="N230" s="233"/>
      <c r="O230" s="234"/>
      <c r="P230" s="235"/>
      <c r="Q230" s="235"/>
      <c r="R230" s="235"/>
      <c r="S230" s="5"/>
      <c r="T230" s="5"/>
    </row>
    <row r="231" spans="1:20" x14ac:dyDescent="0.25">
      <c r="A231" s="230"/>
      <c r="B231" s="231"/>
      <c r="C231" s="236" t="s">
        <v>301</v>
      </c>
      <c r="D231" s="236"/>
      <c r="E231" s="321">
        <v>8260</v>
      </c>
      <c r="F231" s="253">
        <v>1</v>
      </c>
      <c r="G231" s="253">
        <v>1</v>
      </c>
      <c r="H231" s="253">
        <v>0</v>
      </c>
      <c r="I231" s="232"/>
      <c r="J231" s="233"/>
      <c r="K231" s="232"/>
      <c r="L231" s="232"/>
      <c r="M231" s="232"/>
      <c r="N231" s="233"/>
      <c r="O231" s="234"/>
      <c r="P231" s="235"/>
      <c r="Q231" s="235"/>
      <c r="R231" s="235"/>
      <c r="S231" s="5"/>
      <c r="T231" s="5"/>
    </row>
    <row r="232" spans="1:20" x14ac:dyDescent="0.25">
      <c r="A232" s="230"/>
      <c r="B232" s="231"/>
      <c r="C232" s="236" t="s">
        <v>302</v>
      </c>
      <c r="D232" s="236"/>
      <c r="E232" s="321">
        <v>8225</v>
      </c>
      <c r="F232" s="253">
        <v>3</v>
      </c>
      <c r="G232" s="253">
        <v>4</v>
      </c>
      <c r="H232" s="253">
        <v>0</v>
      </c>
      <c r="I232" s="232"/>
      <c r="J232" s="233"/>
      <c r="K232" s="232"/>
      <c r="L232" s="232"/>
      <c r="M232" s="232"/>
      <c r="N232" s="233"/>
      <c r="O232" s="234"/>
      <c r="P232" s="235"/>
      <c r="Q232" s="235"/>
      <c r="R232" s="235"/>
      <c r="S232" s="5"/>
      <c r="T232" s="5"/>
    </row>
    <row r="233" spans="1:20" x14ac:dyDescent="0.25">
      <c r="A233" s="230"/>
      <c r="B233" s="231"/>
      <c r="C233" s="236" t="s">
        <v>303</v>
      </c>
      <c r="D233" s="236"/>
      <c r="E233" s="321">
        <v>8226</v>
      </c>
      <c r="F233" s="253">
        <v>3</v>
      </c>
      <c r="G233" s="253">
        <v>1</v>
      </c>
      <c r="H233" s="253">
        <v>0</v>
      </c>
      <c r="I233" s="232"/>
      <c r="J233" s="233"/>
      <c r="K233" s="232"/>
      <c r="L233" s="232"/>
      <c r="M233" s="232"/>
      <c r="N233" s="233"/>
      <c r="O233" s="234"/>
      <c r="P233" s="235"/>
      <c r="Q233" s="235"/>
      <c r="R233" s="235"/>
      <c r="S233" s="5"/>
      <c r="T233" s="5"/>
    </row>
    <row r="234" spans="1:20" x14ac:dyDescent="0.25">
      <c r="A234" s="230"/>
      <c r="B234" s="231"/>
      <c r="C234" s="236" t="s">
        <v>304</v>
      </c>
      <c r="D234" s="236"/>
      <c r="E234" s="321">
        <v>8230</v>
      </c>
      <c r="F234" s="253">
        <v>3</v>
      </c>
      <c r="G234" s="253">
        <v>2</v>
      </c>
      <c r="H234" s="253">
        <v>1</v>
      </c>
      <c r="I234" s="232"/>
      <c r="J234" s="233"/>
      <c r="K234" s="232"/>
      <c r="L234" s="232"/>
      <c r="M234" s="232"/>
      <c r="N234" s="233"/>
      <c r="O234" s="234"/>
      <c r="P234" s="235"/>
      <c r="Q234" s="235"/>
      <c r="R234" s="235"/>
      <c r="S234" s="5"/>
      <c r="T234" s="5"/>
    </row>
    <row r="235" spans="1:20" x14ac:dyDescent="0.25">
      <c r="A235" s="230"/>
      <c r="B235" s="231"/>
      <c r="C235" s="236" t="s">
        <v>309</v>
      </c>
      <c r="D235" s="236"/>
      <c r="E235" s="321">
        <v>8069</v>
      </c>
      <c r="F235" s="253">
        <v>2</v>
      </c>
      <c r="G235" s="253">
        <v>1</v>
      </c>
      <c r="H235" s="253">
        <v>0</v>
      </c>
      <c r="I235" s="232"/>
      <c r="J235" s="233"/>
      <c r="K235" s="232"/>
      <c r="L235" s="232"/>
      <c r="M235" s="232"/>
      <c r="N235" s="233"/>
      <c r="O235" s="234"/>
      <c r="P235" s="235"/>
      <c r="Q235" s="235"/>
      <c r="R235" s="235"/>
      <c r="S235" s="5"/>
      <c r="T235" s="5"/>
    </row>
    <row r="236" spans="1:20" x14ac:dyDescent="0.25">
      <c r="A236" s="230"/>
      <c r="B236" s="231"/>
      <c r="C236" s="236" t="s">
        <v>383</v>
      </c>
      <c r="D236" s="236"/>
      <c r="E236" s="321">
        <v>8070</v>
      </c>
      <c r="F236" s="253">
        <v>1</v>
      </c>
      <c r="G236" s="253">
        <v>0</v>
      </c>
      <c r="H236" s="253">
        <v>0</v>
      </c>
      <c r="I236" s="232"/>
      <c r="J236" s="233"/>
      <c r="K236" s="232"/>
      <c r="L236" s="232"/>
      <c r="M236" s="232"/>
      <c r="N236" s="233"/>
      <c r="O236" s="234"/>
      <c r="P236" s="235"/>
      <c r="Q236" s="235"/>
      <c r="R236" s="235"/>
      <c r="S236" s="5"/>
      <c r="T236" s="5"/>
    </row>
    <row r="237" spans="1:20" x14ac:dyDescent="0.25">
      <c r="A237" s="230"/>
      <c r="B237" s="231"/>
      <c r="C237" s="236" t="s">
        <v>408</v>
      </c>
      <c r="D237" s="236"/>
      <c r="E237" s="321">
        <v>8021</v>
      </c>
      <c r="F237" s="253">
        <v>1</v>
      </c>
      <c r="G237" s="253">
        <v>1</v>
      </c>
      <c r="H237" s="253">
        <v>0</v>
      </c>
      <c r="I237" s="232"/>
      <c r="J237" s="233"/>
      <c r="K237" s="232"/>
      <c r="L237" s="232"/>
      <c r="M237" s="232"/>
      <c r="N237" s="233"/>
      <c r="O237" s="234"/>
      <c r="P237" s="235"/>
      <c r="Q237" s="235"/>
      <c r="R237" s="235"/>
      <c r="S237" s="5"/>
      <c r="T237" s="5"/>
    </row>
    <row r="238" spans="1:20" x14ac:dyDescent="0.25">
      <c r="A238" s="230"/>
      <c r="B238" s="231"/>
      <c r="C238" s="236" t="s">
        <v>409</v>
      </c>
      <c r="D238" s="236"/>
      <c r="E238" s="321">
        <v>8232</v>
      </c>
      <c r="F238" s="253">
        <v>14</v>
      </c>
      <c r="G238" s="253">
        <v>2</v>
      </c>
      <c r="H238" s="253">
        <v>1</v>
      </c>
      <c r="I238" s="232"/>
      <c r="J238" s="233"/>
      <c r="K238" s="232"/>
      <c r="L238" s="232"/>
      <c r="M238" s="232"/>
      <c r="N238" s="233"/>
      <c r="O238" s="234"/>
      <c r="P238" s="235"/>
      <c r="Q238" s="235"/>
      <c r="R238" s="235"/>
      <c r="S238" s="5"/>
      <c r="T238" s="5"/>
    </row>
    <row r="239" spans="1:20" x14ac:dyDescent="0.25">
      <c r="A239" s="230"/>
      <c r="B239" s="231"/>
      <c r="C239" s="236" t="s">
        <v>320</v>
      </c>
      <c r="D239" s="236"/>
      <c r="E239" s="321">
        <v>8350</v>
      </c>
      <c r="F239" s="253">
        <v>1</v>
      </c>
      <c r="G239" s="253">
        <v>0</v>
      </c>
      <c r="H239" s="253">
        <v>0</v>
      </c>
      <c r="I239" s="232"/>
      <c r="J239" s="233"/>
      <c r="K239" s="232"/>
      <c r="L239" s="232"/>
      <c r="M239" s="232"/>
      <c r="N239" s="233"/>
      <c r="O239" s="234"/>
      <c r="P239" s="235"/>
      <c r="Q239" s="235"/>
      <c r="R239" s="235"/>
      <c r="S239" s="5"/>
      <c r="T239" s="5"/>
    </row>
    <row r="240" spans="1:20" x14ac:dyDescent="0.25">
      <c r="A240" s="230"/>
      <c r="B240" s="231"/>
      <c r="C240" s="236" t="s">
        <v>324</v>
      </c>
      <c r="D240" s="236"/>
      <c r="E240" s="321">
        <v>8078</v>
      </c>
      <c r="F240" s="253">
        <v>5</v>
      </c>
      <c r="G240" s="253">
        <v>2</v>
      </c>
      <c r="H240" s="253">
        <v>0</v>
      </c>
      <c r="I240" s="232"/>
      <c r="J240" s="233"/>
      <c r="K240" s="232"/>
      <c r="L240" s="232"/>
      <c r="M240" s="232"/>
      <c r="N240" s="233"/>
      <c r="O240" s="234"/>
      <c r="P240" s="235"/>
      <c r="Q240" s="235"/>
      <c r="R240" s="235"/>
      <c r="S240" s="5"/>
      <c r="T240" s="5"/>
    </row>
    <row r="241" spans="1:20" x14ac:dyDescent="0.25">
      <c r="A241" s="230"/>
      <c r="B241" s="231"/>
      <c r="C241" s="236" t="s">
        <v>325</v>
      </c>
      <c r="D241" s="236"/>
      <c r="E241" s="321">
        <v>8079</v>
      </c>
      <c r="F241" s="253">
        <v>1</v>
      </c>
      <c r="G241" s="253">
        <v>2</v>
      </c>
      <c r="H241" s="253">
        <v>0</v>
      </c>
      <c r="I241" s="232"/>
      <c r="J241" s="233"/>
      <c r="K241" s="232"/>
      <c r="L241" s="232"/>
      <c r="M241" s="232"/>
      <c r="N241" s="233"/>
      <c r="O241" s="234"/>
      <c r="P241" s="235"/>
      <c r="Q241" s="235"/>
      <c r="R241" s="235"/>
      <c r="S241" s="5"/>
      <c r="T241" s="5"/>
    </row>
    <row r="242" spans="1:20" x14ac:dyDescent="0.25">
      <c r="A242" s="230"/>
      <c r="B242" s="231"/>
      <c r="C242" s="236" t="s">
        <v>326</v>
      </c>
      <c r="D242" s="236"/>
      <c r="E242" s="321">
        <v>8243</v>
      </c>
      <c r="F242" s="253">
        <v>1</v>
      </c>
      <c r="G242" s="253">
        <v>1</v>
      </c>
      <c r="H242" s="253">
        <v>0</v>
      </c>
      <c r="I242" s="232"/>
      <c r="J242" s="233"/>
      <c r="K242" s="232"/>
      <c r="L242" s="232"/>
      <c r="M242" s="232"/>
      <c r="N242" s="233"/>
      <c r="O242" s="234"/>
      <c r="P242" s="235"/>
      <c r="Q242" s="235"/>
      <c r="R242" s="235"/>
      <c r="S242" s="5"/>
      <c r="T242" s="5"/>
    </row>
    <row r="243" spans="1:20" x14ac:dyDescent="0.25">
      <c r="A243" s="230"/>
      <c r="B243" s="231"/>
      <c r="C243" s="236" t="s">
        <v>328</v>
      </c>
      <c r="D243" s="236"/>
      <c r="E243" s="321">
        <v>8080</v>
      </c>
      <c r="F243" s="253">
        <v>4</v>
      </c>
      <c r="G243" s="253">
        <v>2</v>
      </c>
      <c r="H243" s="253">
        <v>2</v>
      </c>
      <c r="I243" s="232"/>
      <c r="J243" s="233"/>
      <c r="K243" s="232"/>
      <c r="L243" s="232"/>
      <c r="M243" s="232"/>
      <c r="N243" s="233"/>
      <c r="O243" s="234"/>
      <c r="P243" s="235"/>
      <c r="Q243" s="235"/>
      <c r="R243" s="235"/>
      <c r="S243" s="5"/>
      <c r="T243" s="5"/>
    </row>
    <row r="244" spans="1:20" x14ac:dyDescent="0.25">
      <c r="A244" s="230"/>
      <c r="B244" s="231"/>
      <c r="C244" s="236" t="s">
        <v>331</v>
      </c>
      <c r="D244" s="236"/>
      <c r="E244" s="321">
        <v>8081</v>
      </c>
      <c r="F244" s="253">
        <v>4</v>
      </c>
      <c r="G244" s="253">
        <v>3</v>
      </c>
      <c r="H244" s="253">
        <v>0</v>
      </c>
      <c r="I244" s="232"/>
      <c r="J244" s="233"/>
      <c r="K244" s="232"/>
      <c r="L244" s="232"/>
      <c r="M244" s="232"/>
      <c r="N244" s="233"/>
      <c r="O244" s="234"/>
      <c r="P244" s="235"/>
      <c r="Q244" s="235"/>
      <c r="R244" s="235"/>
      <c r="S244" s="5"/>
      <c r="T244" s="5"/>
    </row>
    <row r="245" spans="1:20" x14ac:dyDescent="0.25">
      <c r="A245" s="230"/>
      <c r="B245" s="231"/>
      <c r="C245" s="236" t="s">
        <v>333</v>
      </c>
      <c r="D245" s="236"/>
      <c r="E245" s="321">
        <v>8244</v>
      </c>
      <c r="F245" s="253">
        <v>4</v>
      </c>
      <c r="G245" s="253">
        <v>2</v>
      </c>
      <c r="H245" s="253">
        <v>1</v>
      </c>
      <c r="I245" s="232"/>
      <c r="J245" s="233"/>
      <c r="K245" s="232"/>
      <c r="L245" s="232"/>
      <c r="M245" s="232"/>
      <c r="N245" s="233"/>
      <c r="O245" s="234"/>
      <c r="P245" s="235"/>
      <c r="Q245" s="235"/>
      <c r="R245" s="235"/>
      <c r="S245" s="5"/>
      <c r="T245" s="5"/>
    </row>
    <row r="246" spans="1:20" x14ac:dyDescent="0.25">
      <c r="A246" s="230"/>
      <c r="B246" s="231"/>
      <c r="C246" s="236" t="s">
        <v>336</v>
      </c>
      <c r="D246" s="236"/>
      <c r="E246" s="321">
        <v>8247</v>
      </c>
      <c r="F246" s="253">
        <v>2</v>
      </c>
      <c r="G246" s="253">
        <v>0</v>
      </c>
      <c r="H246" s="253">
        <v>0</v>
      </c>
      <c r="I246" s="232"/>
      <c r="J246" s="233"/>
      <c r="K246" s="232"/>
      <c r="L246" s="232"/>
      <c r="M246" s="232"/>
      <c r="N246" s="233"/>
      <c r="O246" s="234"/>
      <c r="P246" s="235"/>
      <c r="Q246" s="235"/>
      <c r="R246" s="235"/>
      <c r="S246" s="5"/>
      <c r="T246" s="5"/>
    </row>
    <row r="247" spans="1:20" x14ac:dyDescent="0.25">
      <c r="A247" s="230"/>
      <c r="B247" s="231"/>
      <c r="C247" s="236" t="s">
        <v>338</v>
      </c>
      <c r="D247" s="236"/>
      <c r="E247" s="321">
        <v>8085</v>
      </c>
      <c r="F247" s="253">
        <v>2</v>
      </c>
      <c r="G247" s="253">
        <v>0</v>
      </c>
      <c r="H247" s="253">
        <v>0</v>
      </c>
      <c r="I247" s="232"/>
      <c r="J247" s="233"/>
      <c r="K247" s="232"/>
      <c r="L247" s="232"/>
      <c r="M247" s="232"/>
      <c r="N247" s="233"/>
      <c r="O247" s="234"/>
      <c r="P247" s="235"/>
      <c r="Q247" s="235"/>
      <c r="R247" s="235"/>
      <c r="S247" s="5"/>
      <c r="T247" s="5"/>
    </row>
    <row r="248" spans="1:20" x14ac:dyDescent="0.25">
      <c r="A248" s="230"/>
      <c r="B248" s="231"/>
      <c r="C248" s="236" t="s">
        <v>339</v>
      </c>
      <c r="D248" s="236"/>
      <c r="E248" s="321">
        <v>8088</v>
      </c>
      <c r="F248" s="253">
        <v>1</v>
      </c>
      <c r="G248" s="253">
        <v>1</v>
      </c>
      <c r="H248" s="253">
        <v>0</v>
      </c>
      <c r="I248" s="232"/>
      <c r="J248" s="233"/>
      <c r="K248" s="232"/>
      <c r="L248" s="232"/>
      <c r="M248" s="232"/>
      <c r="N248" s="233"/>
      <c r="O248" s="234"/>
      <c r="P248" s="235"/>
      <c r="Q248" s="235"/>
      <c r="R248" s="235"/>
      <c r="S248" s="5"/>
      <c r="T248" s="5"/>
    </row>
    <row r="249" spans="1:20" x14ac:dyDescent="0.25">
      <c r="A249" s="230"/>
      <c r="B249" s="231"/>
      <c r="C249" s="236" t="s">
        <v>346</v>
      </c>
      <c r="D249" s="236"/>
      <c r="E249" s="321">
        <v>8406</v>
      </c>
      <c r="F249" s="253">
        <v>2</v>
      </c>
      <c r="G249" s="253">
        <v>3</v>
      </c>
      <c r="H249" s="253">
        <v>1</v>
      </c>
      <c r="I249" s="232"/>
      <c r="J249" s="233"/>
      <c r="K249" s="232"/>
      <c r="L249" s="232"/>
      <c r="M249" s="232"/>
      <c r="N249" s="233"/>
      <c r="O249" s="234"/>
      <c r="P249" s="235"/>
      <c r="Q249" s="235"/>
      <c r="R249" s="235"/>
      <c r="S249" s="5"/>
      <c r="T249" s="5"/>
    </row>
    <row r="250" spans="1:20" x14ac:dyDescent="0.25">
      <c r="A250" s="230"/>
      <c r="B250" s="231"/>
      <c r="C250" s="236" t="s">
        <v>349</v>
      </c>
      <c r="D250" s="236"/>
      <c r="E250" s="321">
        <v>8360</v>
      </c>
      <c r="F250" s="253">
        <v>18</v>
      </c>
      <c r="G250" s="253">
        <v>6</v>
      </c>
      <c r="H250" s="253">
        <v>0</v>
      </c>
      <c r="I250" s="232"/>
      <c r="J250" s="233"/>
      <c r="K250" s="232"/>
      <c r="L250" s="232"/>
      <c r="M250" s="232"/>
      <c r="N250" s="233"/>
      <c r="O250" s="234"/>
      <c r="P250" s="235"/>
      <c r="Q250" s="235"/>
      <c r="R250" s="235"/>
      <c r="S250" s="5"/>
      <c r="T250" s="5"/>
    </row>
    <row r="251" spans="1:20" x14ac:dyDescent="0.25">
      <c r="A251" s="230"/>
      <c r="B251" s="231"/>
      <c r="C251" s="236" t="s">
        <v>349</v>
      </c>
      <c r="D251" s="236"/>
      <c r="E251" s="321">
        <v>8361</v>
      </c>
      <c r="F251" s="253">
        <v>3</v>
      </c>
      <c r="G251" s="253">
        <v>2</v>
      </c>
      <c r="H251" s="253">
        <v>0</v>
      </c>
      <c r="I251" s="232"/>
      <c r="J251" s="233"/>
      <c r="K251" s="232"/>
      <c r="L251" s="232"/>
      <c r="M251" s="232"/>
      <c r="N251" s="233"/>
      <c r="O251" s="234"/>
      <c r="P251" s="235"/>
      <c r="Q251" s="235"/>
      <c r="R251" s="235"/>
      <c r="S251" s="5"/>
      <c r="T251" s="5"/>
    </row>
    <row r="252" spans="1:20" x14ac:dyDescent="0.25">
      <c r="A252" s="230"/>
      <c r="B252" s="231"/>
      <c r="C252" s="236" t="s">
        <v>350</v>
      </c>
      <c r="D252" s="236"/>
      <c r="E252" s="321">
        <v>8043</v>
      </c>
      <c r="F252" s="253">
        <v>8</v>
      </c>
      <c r="G252" s="253">
        <v>1</v>
      </c>
      <c r="H252" s="253">
        <v>0</v>
      </c>
      <c r="I252" s="232"/>
      <c r="J252" s="233"/>
      <c r="K252" s="232"/>
      <c r="L252" s="232"/>
      <c r="M252" s="232"/>
      <c r="N252" s="233"/>
      <c r="O252" s="234"/>
      <c r="P252" s="235"/>
      <c r="Q252" s="235"/>
      <c r="R252" s="235"/>
      <c r="S252" s="5"/>
      <c r="T252" s="5"/>
    </row>
    <row r="253" spans="1:20" x14ac:dyDescent="0.25">
      <c r="A253" s="230"/>
      <c r="B253" s="231"/>
      <c r="C253" s="236" t="s">
        <v>410</v>
      </c>
      <c r="D253" s="236"/>
      <c r="E253" s="321">
        <v>8091</v>
      </c>
      <c r="F253" s="253">
        <v>4</v>
      </c>
      <c r="G253" s="253">
        <v>7</v>
      </c>
      <c r="H253" s="253">
        <v>0</v>
      </c>
      <c r="I253" s="232"/>
      <c r="J253" s="233"/>
      <c r="K253" s="232"/>
      <c r="L253" s="232"/>
      <c r="M253" s="232"/>
      <c r="N253" s="233"/>
      <c r="O253" s="234"/>
      <c r="P253" s="235"/>
      <c r="Q253" s="235"/>
      <c r="R253" s="235"/>
      <c r="S253" s="5"/>
      <c r="T253" s="5"/>
    </row>
    <row r="254" spans="1:20" x14ac:dyDescent="0.25">
      <c r="A254" s="230"/>
      <c r="B254" s="231"/>
      <c r="C254" s="236" t="s">
        <v>362</v>
      </c>
      <c r="D254" s="236"/>
      <c r="E254" s="321">
        <v>8260</v>
      </c>
      <c r="F254" s="253">
        <v>12</v>
      </c>
      <c r="G254" s="253">
        <v>0</v>
      </c>
      <c r="H254" s="253">
        <v>0</v>
      </c>
      <c r="I254" s="232"/>
      <c r="J254" s="233"/>
      <c r="K254" s="232"/>
      <c r="L254" s="232"/>
      <c r="M254" s="232"/>
      <c r="N254" s="233"/>
      <c r="O254" s="234"/>
      <c r="P254" s="235"/>
      <c r="Q254" s="235"/>
      <c r="R254" s="235"/>
      <c r="S254" s="5"/>
      <c r="T254" s="5"/>
    </row>
    <row r="255" spans="1:20" x14ac:dyDescent="0.25">
      <c r="A255" s="230"/>
      <c r="B255" s="231"/>
      <c r="C255" s="236" t="s">
        <v>364</v>
      </c>
      <c r="D255" s="236"/>
      <c r="E255" s="321">
        <v>8094</v>
      </c>
      <c r="F255" s="253">
        <v>8</v>
      </c>
      <c r="G255" s="253">
        <v>1</v>
      </c>
      <c r="H255" s="253">
        <v>0</v>
      </c>
      <c r="I255" s="232"/>
      <c r="J255" s="233"/>
      <c r="K255" s="232"/>
      <c r="L255" s="232"/>
      <c r="M255" s="232"/>
      <c r="N255" s="233"/>
      <c r="O255" s="234"/>
      <c r="P255" s="235"/>
      <c r="Q255" s="235"/>
      <c r="R255" s="235"/>
      <c r="S255" s="5"/>
      <c r="T255" s="5"/>
    </row>
    <row r="256" spans="1:20" x14ac:dyDescent="0.25">
      <c r="A256" s="230"/>
      <c r="B256" s="231"/>
      <c r="C256" s="236" t="s">
        <v>367</v>
      </c>
      <c r="D256" s="236"/>
      <c r="E256" s="321">
        <v>8270</v>
      </c>
      <c r="F256" s="253">
        <v>1</v>
      </c>
      <c r="G256" s="253">
        <v>0</v>
      </c>
      <c r="H256" s="253">
        <v>0</v>
      </c>
      <c r="I256" s="232"/>
      <c r="J256" s="233"/>
      <c r="K256" s="232"/>
      <c r="L256" s="232"/>
      <c r="M256" s="232"/>
      <c r="N256" s="233"/>
      <c r="O256" s="234"/>
      <c r="P256" s="235"/>
      <c r="Q256" s="235"/>
      <c r="R256" s="235"/>
      <c r="S256" s="5"/>
      <c r="T256" s="5"/>
    </row>
    <row r="257" spans="1:22" x14ac:dyDescent="0.25">
      <c r="A257" s="230"/>
      <c r="B257" s="231"/>
      <c r="C257" s="236" t="s">
        <v>222</v>
      </c>
      <c r="D257" s="236"/>
      <c r="E257" s="321">
        <v>8311</v>
      </c>
      <c r="F257" s="253">
        <v>0</v>
      </c>
      <c r="G257" s="253">
        <v>1</v>
      </c>
      <c r="H257" s="253">
        <v>0</v>
      </c>
      <c r="I257" s="232"/>
      <c r="J257" s="233"/>
      <c r="K257" s="232"/>
      <c r="L257" s="232"/>
      <c r="M257" s="232"/>
      <c r="N257" s="233"/>
      <c r="O257" s="234"/>
      <c r="P257" s="235"/>
      <c r="Q257" s="235"/>
      <c r="R257" s="235"/>
      <c r="S257" s="5"/>
      <c r="T257" s="5"/>
    </row>
    <row r="258" spans="1:22" x14ac:dyDescent="0.25">
      <c r="A258" s="230"/>
      <c r="B258" s="231"/>
      <c r="C258" s="236" t="s">
        <v>223</v>
      </c>
      <c r="D258" s="236"/>
      <c r="E258" s="321">
        <v>8034</v>
      </c>
      <c r="F258" s="253">
        <v>0</v>
      </c>
      <c r="G258" s="253">
        <v>1</v>
      </c>
      <c r="H258" s="253">
        <v>1</v>
      </c>
      <c r="I258" s="232"/>
      <c r="J258" s="233"/>
      <c r="K258" s="232"/>
      <c r="L258" s="232"/>
      <c r="M258" s="232"/>
      <c r="N258" s="233"/>
      <c r="O258" s="234"/>
      <c r="P258" s="235"/>
      <c r="Q258" s="235"/>
      <c r="R258" s="235"/>
      <c r="S258" s="5"/>
      <c r="T258" s="5"/>
    </row>
    <row r="259" spans="1:22" x14ac:dyDescent="0.25">
      <c r="A259" s="230"/>
      <c r="B259" s="231"/>
      <c r="C259" s="236" t="s">
        <v>252</v>
      </c>
      <c r="D259" s="236"/>
      <c r="E259" s="321">
        <v>8029</v>
      </c>
      <c r="F259" s="253">
        <v>0</v>
      </c>
      <c r="G259" s="253">
        <v>1</v>
      </c>
      <c r="H259" s="253">
        <v>0</v>
      </c>
      <c r="I259" s="232"/>
      <c r="J259" s="233"/>
      <c r="K259" s="232"/>
      <c r="L259" s="232"/>
      <c r="M259" s="232"/>
      <c r="N259" s="233"/>
      <c r="O259" s="234"/>
      <c r="P259" s="235"/>
      <c r="Q259" s="235"/>
      <c r="R259" s="235"/>
      <c r="S259" s="5"/>
      <c r="T259" s="5"/>
    </row>
    <row r="260" spans="1:22" x14ac:dyDescent="0.25">
      <c r="A260" s="230"/>
      <c r="B260" s="231"/>
      <c r="C260" s="236" t="s">
        <v>285</v>
      </c>
      <c r="D260" s="236"/>
      <c r="E260" s="321">
        <v>8056</v>
      </c>
      <c r="F260" s="253">
        <v>0</v>
      </c>
      <c r="G260" s="253">
        <v>1</v>
      </c>
      <c r="H260" s="253">
        <v>0</v>
      </c>
      <c r="I260" s="232"/>
      <c r="J260" s="233"/>
      <c r="K260" s="232"/>
      <c r="L260" s="232"/>
      <c r="M260" s="232"/>
      <c r="N260" s="233"/>
      <c r="O260" s="234"/>
      <c r="P260" s="235"/>
      <c r="Q260" s="235"/>
      <c r="R260" s="235"/>
      <c r="S260" s="5"/>
      <c r="T260" s="5"/>
    </row>
    <row r="261" spans="1:22" x14ac:dyDescent="0.25">
      <c r="A261" s="230"/>
      <c r="B261" s="231"/>
      <c r="C261" s="236" t="s">
        <v>293</v>
      </c>
      <c r="D261" s="236"/>
      <c r="E261" s="321">
        <v>8061</v>
      </c>
      <c r="F261" s="253">
        <v>0</v>
      </c>
      <c r="G261" s="253">
        <v>1</v>
      </c>
      <c r="H261" s="253">
        <v>0</v>
      </c>
      <c r="I261" s="232"/>
      <c r="J261" s="233"/>
      <c r="K261" s="232"/>
      <c r="L261" s="232"/>
      <c r="M261" s="232"/>
      <c r="N261" s="233"/>
      <c r="O261" s="234"/>
      <c r="P261" s="235"/>
      <c r="Q261" s="235"/>
      <c r="R261" s="235"/>
      <c r="S261" s="5"/>
      <c r="T261" s="5"/>
    </row>
    <row r="262" spans="1:22" x14ac:dyDescent="0.25">
      <c r="A262" s="230"/>
      <c r="B262" s="231"/>
      <c r="C262" s="236" t="s">
        <v>295</v>
      </c>
      <c r="D262" s="236"/>
      <c r="E262" s="321">
        <v>8062</v>
      </c>
      <c r="F262" s="253">
        <v>0</v>
      </c>
      <c r="G262" s="253">
        <v>1</v>
      </c>
      <c r="H262" s="253">
        <v>0</v>
      </c>
      <c r="I262" s="232"/>
      <c r="J262" s="233"/>
      <c r="K262" s="232"/>
      <c r="L262" s="232"/>
      <c r="M262" s="232"/>
      <c r="N262" s="233"/>
      <c r="O262" s="234"/>
      <c r="P262" s="235"/>
      <c r="Q262" s="235"/>
      <c r="R262" s="235"/>
      <c r="S262" s="5"/>
      <c r="T262" s="5"/>
    </row>
    <row r="263" spans="1:22" x14ac:dyDescent="0.25">
      <c r="A263" s="230"/>
      <c r="B263" s="231"/>
      <c r="C263" s="236" t="s">
        <v>300</v>
      </c>
      <c r="D263" s="236"/>
      <c r="E263" s="321">
        <v>8204</v>
      </c>
      <c r="F263" s="253">
        <v>0</v>
      </c>
      <c r="G263" s="253">
        <v>1</v>
      </c>
      <c r="H263" s="253">
        <v>0</v>
      </c>
      <c r="I263" s="232"/>
      <c r="J263" s="233"/>
      <c r="K263" s="232"/>
      <c r="L263" s="232"/>
      <c r="M263" s="232"/>
      <c r="N263" s="233"/>
      <c r="O263" s="234"/>
      <c r="P263" s="235"/>
      <c r="Q263" s="235"/>
      <c r="R263" s="235"/>
      <c r="S263" s="5"/>
      <c r="T263" s="5"/>
    </row>
    <row r="264" spans="1:22" x14ac:dyDescent="0.25">
      <c r="A264" s="230"/>
      <c r="B264" s="231"/>
      <c r="C264" s="236" t="s">
        <v>456</v>
      </c>
      <c r="D264" s="236"/>
      <c r="E264" s="321">
        <v>8066</v>
      </c>
      <c r="F264" s="253">
        <v>0</v>
      </c>
      <c r="G264" s="253">
        <v>2</v>
      </c>
      <c r="H264" s="253">
        <v>0</v>
      </c>
      <c r="I264" s="232"/>
      <c r="J264" s="233"/>
      <c r="K264" s="232"/>
      <c r="L264" s="232"/>
      <c r="M264" s="232"/>
      <c r="N264" s="233"/>
      <c r="O264" s="234"/>
      <c r="P264" s="235"/>
      <c r="Q264" s="235"/>
      <c r="R264" s="235"/>
      <c r="S264" s="5"/>
      <c r="T264" s="5"/>
    </row>
    <row r="265" spans="1:22" x14ac:dyDescent="0.25">
      <c r="A265" s="230"/>
      <c r="B265" s="231"/>
      <c r="C265" s="236" t="s">
        <v>317</v>
      </c>
      <c r="D265" s="236"/>
      <c r="E265" s="321">
        <v>8240</v>
      </c>
      <c r="F265" s="253">
        <v>0</v>
      </c>
      <c r="G265" s="253">
        <v>1</v>
      </c>
      <c r="H265" s="253">
        <v>1</v>
      </c>
      <c r="I265" s="232"/>
      <c r="J265" s="233"/>
      <c r="K265" s="232"/>
      <c r="L265" s="232"/>
      <c r="M265" s="232"/>
      <c r="N265" s="233"/>
      <c r="O265" s="234"/>
      <c r="P265" s="235"/>
      <c r="Q265" s="235"/>
      <c r="R265" s="235"/>
      <c r="S265" s="5"/>
      <c r="T265" s="5"/>
    </row>
    <row r="266" spans="1:22" x14ac:dyDescent="0.25">
      <c r="A266" s="230"/>
      <c r="B266" s="231"/>
      <c r="C266" s="236" t="s">
        <v>337</v>
      </c>
      <c r="D266" s="236"/>
      <c r="E266" s="321">
        <v>8084</v>
      </c>
      <c r="F266" s="253">
        <v>0</v>
      </c>
      <c r="G266" s="253">
        <v>2</v>
      </c>
      <c r="H266" s="253">
        <v>0</v>
      </c>
      <c r="I266" s="232"/>
      <c r="J266" s="233"/>
      <c r="K266" s="232"/>
      <c r="L266" s="232"/>
      <c r="M266" s="232"/>
      <c r="N266" s="233"/>
      <c r="O266" s="234"/>
      <c r="P266" s="235"/>
      <c r="Q266" s="235"/>
      <c r="R266" s="235"/>
      <c r="S266" s="5"/>
      <c r="T266" s="5"/>
    </row>
    <row r="267" spans="1:22" x14ac:dyDescent="0.25">
      <c r="A267" s="230"/>
      <c r="B267" s="231"/>
      <c r="C267" s="236" t="s">
        <v>347</v>
      </c>
      <c r="D267" s="236"/>
      <c r="E267" s="321">
        <v>8251</v>
      </c>
      <c r="F267" s="253">
        <v>0</v>
      </c>
      <c r="G267" s="253">
        <v>2</v>
      </c>
      <c r="H267" s="253">
        <v>0</v>
      </c>
      <c r="I267" s="232"/>
      <c r="J267" s="233"/>
      <c r="K267" s="232"/>
      <c r="L267" s="232"/>
      <c r="M267" s="232"/>
      <c r="N267" s="233"/>
      <c r="O267" s="234"/>
      <c r="P267" s="235"/>
      <c r="Q267" s="235"/>
      <c r="R267" s="235"/>
      <c r="S267" s="5"/>
      <c r="T267" s="5"/>
    </row>
    <row r="268" spans="1:22" x14ac:dyDescent="0.25">
      <c r="A268" s="230"/>
      <c r="B268" s="231"/>
      <c r="C268" s="236" t="s">
        <v>348</v>
      </c>
      <c r="D268" s="236"/>
      <c r="E268" s="321">
        <v>8088</v>
      </c>
      <c r="F268" s="253">
        <v>0</v>
      </c>
      <c r="G268" s="253">
        <v>1</v>
      </c>
      <c r="H268" s="253">
        <v>0</v>
      </c>
      <c r="I268" s="232"/>
      <c r="J268" s="233"/>
      <c r="K268" s="232"/>
      <c r="L268" s="232"/>
      <c r="M268" s="232"/>
      <c r="N268" s="233"/>
      <c r="O268" s="234"/>
      <c r="P268" s="235"/>
      <c r="Q268" s="235"/>
      <c r="R268" s="235"/>
      <c r="S268" s="5"/>
      <c r="T268" s="5"/>
    </row>
    <row r="269" spans="1:22" x14ac:dyDescent="0.25">
      <c r="A269" s="230"/>
      <c r="B269" s="231"/>
      <c r="C269" s="236" t="s">
        <v>236</v>
      </c>
      <c r="D269" s="236"/>
      <c r="E269" s="321">
        <v>8215</v>
      </c>
      <c r="F269" s="253">
        <v>0</v>
      </c>
      <c r="G269" s="253">
        <v>0</v>
      </c>
      <c r="H269" s="253">
        <v>1</v>
      </c>
      <c r="I269" s="232"/>
      <c r="J269" s="233"/>
      <c r="K269" s="232"/>
      <c r="L269" s="232"/>
      <c r="M269" s="232"/>
      <c r="N269" s="233"/>
      <c r="O269" s="234"/>
      <c r="P269" s="235"/>
      <c r="Q269" s="235"/>
      <c r="R269" s="235"/>
      <c r="S269" s="5"/>
      <c r="T269" s="5"/>
    </row>
    <row r="270" spans="1:22" ht="15.75" thickBot="1" x14ac:dyDescent="0.3">
      <c r="A270" s="55"/>
      <c r="B270" s="11"/>
      <c r="C270" s="237" t="s">
        <v>457</v>
      </c>
      <c r="D270" s="237"/>
      <c r="E270" s="297" t="s">
        <v>457</v>
      </c>
      <c r="F270" s="190">
        <v>1</v>
      </c>
      <c r="G270" s="190">
        <v>0</v>
      </c>
      <c r="H270" s="190">
        <v>0</v>
      </c>
      <c r="I270" s="190"/>
      <c r="K270" s="11"/>
      <c r="L270" s="11"/>
      <c r="M270" s="11"/>
      <c r="O270" s="234"/>
      <c r="P270" s="235"/>
      <c r="Q270" s="235"/>
      <c r="R270" s="235"/>
      <c r="U270" s="4"/>
      <c r="V270" s="4"/>
    </row>
    <row r="271" spans="1:22" ht="15.75" thickBot="1" x14ac:dyDescent="0.3">
      <c r="A271" s="55"/>
      <c r="B271" s="91" t="s">
        <v>51</v>
      </c>
      <c r="C271" s="92" t="s">
        <v>459</v>
      </c>
      <c r="D271" s="92"/>
      <c r="E271" s="328"/>
      <c r="F271" s="329">
        <v>217</v>
      </c>
      <c r="G271" s="330">
        <v>109</v>
      </c>
      <c r="H271" s="330">
        <v>17</v>
      </c>
      <c r="I271" s="100"/>
      <c r="K271" s="93"/>
      <c r="L271" s="93"/>
      <c r="M271" s="93"/>
      <c r="O271" s="413"/>
      <c r="P271" s="414"/>
      <c r="Q271" s="414"/>
      <c r="R271" s="415"/>
      <c r="U271" s="4"/>
      <c r="V271" s="4"/>
    </row>
    <row r="272" spans="1:22" s="4" customFormat="1" ht="12.75" x14ac:dyDescent="0.2">
      <c r="A272" s="55"/>
      <c r="E272" s="258"/>
      <c r="K272" s="50"/>
    </row>
    <row r="273" spans="1:22" ht="63.75" x14ac:dyDescent="0.25">
      <c r="A273" s="266">
        <f>A184</f>
        <v>44774</v>
      </c>
      <c r="B273" s="56" t="s">
        <v>52</v>
      </c>
      <c r="C273" s="56" t="s">
        <v>34</v>
      </c>
      <c r="D273" s="56" t="s">
        <v>35</v>
      </c>
      <c r="E273" s="285" t="s">
        <v>36</v>
      </c>
      <c r="F273" s="57" t="s">
        <v>65</v>
      </c>
      <c r="G273" s="57" t="s">
        <v>66</v>
      </c>
      <c r="H273" s="57" t="s">
        <v>67</v>
      </c>
      <c r="I273" s="57" t="s">
        <v>68</v>
      </c>
      <c r="J273" s="72"/>
      <c r="K273" s="57" t="s">
        <v>69</v>
      </c>
      <c r="L273" s="57" t="s">
        <v>70</v>
      </c>
      <c r="M273" s="57" t="s">
        <v>71</v>
      </c>
      <c r="N273" s="72"/>
      <c r="O273" s="428" t="s">
        <v>72</v>
      </c>
      <c r="P273" s="429"/>
      <c r="Q273" s="429"/>
      <c r="R273" s="430"/>
      <c r="U273" s="4"/>
      <c r="V273" s="4"/>
    </row>
    <row r="274" spans="1:22" x14ac:dyDescent="0.25">
      <c r="A274" s="55"/>
      <c r="B274" s="11"/>
      <c r="C274" s="11"/>
      <c r="D274" s="11"/>
      <c r="E274" s="249"/>
      <c r="F274" s="11"/>
      <c r="G274" s="11"/>
      <c r="H274" s="11"/>
      <c r="I274" s="11"/>
      <c r="K274" s="11"/>
      <c r="L274" s="11"/>
      <c r="M274" s="11"/>
      <c r="O274" s="420"/>
      <c r="P274" s="421"/>
      <c r="Q274" s="421"/>
      <c r="R274" s="422"/>
      <c r="U274" s="4"/>
      <c r="V274" s="4"/>
    </row>
    <row r="275" spans="1:22" ht="15.75" thickBot="1" x14ac:dyDescent="0.3">
      <c r="A275" s="55"/>
      <c r="B275" s="90"/>
      <c r="C275" s="90"/>
      <c r="D275" s="90"/>
      <c r="E275" s="320"/>
      <c r="F275" s="90"/>
      <c r="G275" s="90"/>
      <c r="H275" s="90"/>
      <c r="I275" s="90"/>
      <c r="K275" s="90"/>
      <c r="L275" s="90"/>
      <c r="M275" s="90"/>
      <c r="O275" s="431"/>
      <c r="P275" s="432"/>
      <c r="Q275" s="432"/>
      <c r="R275" s="433"/>
      <c r="U275" s="4"/>
      <c r="V275" s="4"/>
    </row>
    <row r="276" spans="1:22" ht="15.75" thickBot="1" x14ac:dyDescent="0.3">
      <c r="A276" s="55"/>
      <c r="B276" s="91" t="s">
        <v>51</v>
      </c>
      <c r="C276" s="92"/>
      <c r="D276" s="92"/>
      <c r="E276" s="319"/>
      <c r="F276" s="97">
        <v>710</v>
      </c>
      <c r="G276" s="97">
        <v>1</v>
      </c>
      <c r="H276" s="97">
        <v>5</v>
      </c>
      <c r="I276" s="97"/>
      <c r="K276" s="93"/>
      <c r="L276" s="93"/>
      <c r="M276" s="93"/>
      <c r="O276" s="413"/>
      <c r="P276" s="414"/>
      <c r="Q276" s="414"/>
      <c r="R276" s="415"/>
      <c r="U276" s="4"/>
      <c r="V276" s="4"/>
    </row>
    <row r="277" spans="1:22" s="4" customFormat="1" ht="12.75" x14ac:dyDescent="0.2">
      <c r="A277" s="55"/>
      <c r="E277" s="258"/>
      <c r="K277" s="50"/>
    </row>
    <row r="278" spans="1:22" ht="63.75" x14ac:dyDescent="0.25">
      <c r="A278" s="266">
        <f>A189</f>
        <v>43678</v>
      </c>
      <c r="B278" s="56" t="s">
        <v>52</v>
      </c>
      <c r="C278" s="56" t="s">
        <v>34</v>
      </c>
      <c r="D278" s="56" t="s">
        <v>35</v>
      </c>
      <c r="E278" s="285" t="s">
        <v>36</v>
      </c>
      <c r="F278" s="57" t="s">
        <v>65</v>
      </c>
      <c r="G278" s="57" t="s">
        <v>66</v>
      </c>
      <c r="H278" s="57" t="s">
        <v>67</v>
      </c>
      <c r="I278" s="57" t="s">
        <v>68</v>
      </c>
      <c r="J278" s="72"/>
      <c r="K278" s="57" t="s">
        <v>69</v>
      </c>
      <c r="L278" s="57" t="s">
        <v>70</v>
      </c>
      <c r="M278" s="57" t="s">
        <v>71</v>
      </c>
      <c r="N278" s="72"/>
      <c r="O278" s="428" t="s">
        <v>72</v>
      </c>
      <c r="P278" s="429"/>
      <c r="Q278" s="429"/>
      <c r="R278" s="430"/>
      <c r="U278" s="4"/>
      <c r="V278" s="4"/>
    </row>
    <row r="279" spans="1:22" x14ac:dyDescent="0.25">
      <c r="A279" s="55"/>
      <c r="B279" s="11"/>
      <c r="C279" s="11"/>
      <c r="D279" s="11"/>
      <c r="E279" s="249"/>
      <c r="F279" s="11"/>
      <c r="G279" s="11"/>
      <c r="H279" s="11"/>
      <c r="I279" s="11"/>
      <c r="K279" s="11"/>
      <c r="L279" s="11"/>
      <c r="M279" s="11"/>
      <c r="O279" s="420"/>
      <c r="P279" s="421"/>
      <c r="Q279" s="421"/>
      <c r="R279" s="422"/>
      <c r="U279" s="4"/>
      <c r="V279" s="4"/>
    </row>
    <row r="280" spans="1:22" ht="15.75" thickBot="1" x14ac:dyDescent="0.3">
      <c r="A280" s="55"/>
      <c r="B280" s="90"/>
      <c r="C280" s="90"/>
      <c r="D280" s="90"/>
      <c r="E280" s="320"/>
      <c r="F280" s="90"/>
      <c r="G280" s="90"/>
      <c r="H280" s="90"/>
      <c r="I280" s="90"/>
      <c r="K280" s="90"/>
      <c r="L280" s="90"/>
      <c r="M280" s="90"/>
      <c r="O280" s="431"/>
      <c r="P280" s="432"/>
      <c r="Q280" s="432"/>
      <c r="R280" s="433"/>
      <c r="U280" s="4"/>
      <c r="V280" s="4"/>
    </row>
    <row r="281" spans="1:22" ht="15.75" thickBot="1" x14ac:dyDescent="0.3">
      <c r="A281" s="55"/>
      <c r="B281" s="91" t="s">
        <v>51</v>
      </c>
      <c r="C281" s="92"/>
      <c r="D281" s="92"/>
      <c r="E281" s="319"/>
      <c r="F281" s="97"/>
      <c r="G281" s="97"/>
      <c r="H281" s="97"/>
      <c r="I281" s="97"/>
      <c r="K281" s="95"/>
      <c r="L281" s="93"/>
      <c r="M281" s="94"/>
      <c r="O281" s="413"/>
      <c r="P281" s="414"/>
      <c r="Q281" s="414"/>
      <c r="R281" s="415"/>
      <c r="U281" s="4"/>
      <c r="V281" s="4"/>
    </row>
    <row r="282" spans="1:22" s="4" customFormat="1" ht="12.75" x14ac:dyDescent="0.2">
      <c r="A282" s="55"/>
      <c r="E282" s="258"/>
    </row>
    <row r="283" spans="1:22" s="4" customFormat="1" ht="12.75" x14ac:dyDescent="0.2">
      <c r="E283" s="258"/>
    </row>
    <row r="284" spans="1:22" s="4" customFormat="1" ht="12.75" hidden="1" x14ac:dyDescent="0.2">
      <c r="E284" s="258"/>
      <c r="K284" s="50"/>
      <c r="O284" s="50"/>
    </row>
    <row r="285" spans="1:22" s="4" customFormat="1" ht="12.75" hidden="1" x14ac:dyDescent="0.2">
      <c r="E285" s="258"/>
      <c r="K285" s="50"/>
      <c r="O285" s="50"/>
    </row>
    <row r="286" spans="1:22" s="4" customFormat="1" ht="12.75" hidden="1" x14ac:dyDescent="0.2">
      <c r="E286" s="258"/>
      <c r="K286" s="50"/>
      <c r="O286" s="50"/>
    </row>
    <row r="287" spans="1:22" s="4" customFormat="1" ht="12.75" hidden="1" x14ac:dyDescent="0.2">
      <c r="E287" s="258"/>
      <c r="K287" s="50"/>
      <c r="O287" s="50"/>
    </row>
    <row r="288" spans="1:22" s="4" customFormat="1" ht="12.75" hidden="1" x14ac:dyDescent="0.2">
      <c r="E288" s="258"/>
      <c r="K288" s="50"/>
      <c r="O288" s="50"/>
    </row>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sheetData>
  <mergeCells count="12302">
    <mergeCell ref="A11:I13"/>
    <mergeCell ref="K8:N11"/>
    <mergeCell ref="O8:S11"/>
    <mergeCell ref="O278:R278"/>
    <mergeCell ref="O273:R273"/>
    <mergeCell ref="O279:R279"/>
    <mergeCell ref="O280:R280"/>
    <mergeCell ref="O281:R281"/>
    <mergeCell ref="O276:R276"/>
    <mergeCell ref="O274:R274"/>
    <mergeCell ref="O275:R275"/>
    <mergeCell ref="O271:R271"/>
    <mergeCell ref="O191:R191"/>
    <mergeCell ref="O192:R192"/>
    <mergeCell ref="O189:R189"/>
    <mergeCell ref="O194:R194"/>
    <mergeCell ref="O190:R190"/>
    <mergeCell ref="XEU187:XEX187"/>
    <mergeCell ref="XEY187:XFB187"/>
    <mergeCell ref="XFC187:XFD187"/>
    <mergeCell ref="XEA187:XED187"/>
    <mergeCell ref="XEE187:XEH187"/>
    <mergeCell ref="XEI187:XEL187"/>
    <mergeCell ref="XEM187:XEP187"/>
    <mergeCell ref="XEQ187:XET187"/>
    <mergeCell ref="XDG187:XDJ187"/>
    <mergeCell ref="XDK187:XDN187"/>
    <mergeCell ref="XDO187:XDR187"/>
    <mergeCell ref="XDS187:XDV187"/>
    <mergeCell ref="XDW187:XDZ187"/>
    <mergeCell ref="XCM187:XCP187"/>
    <mergeCell ref="XCQ187:XCT187"/>
    <mergeCell ref="XCU187:XCX187"/>
    <mergeCell ref="XCY187:XDB187"/>
    <mergeCell ref="XDC187:XDF187"/>
    <mergeCell ref="XBS187:XBV187"/>
    <mergeCell ref="XBW187:XBZ187"/>
    <mergeCell ref="XCA187:XCD187"/>
    <mergeCell ref="XCE187:XCH187"/>
    <mergeCell ref="XCI187:XCL187"/>
    <mergeCell ref="XAY187:XBB187"/>
    <mergeCell ref="XBC187:XBF187"/>
    <mergeCell ref="XBG187:XBJ187"/>
    <mergeCell ref="XBK187:XBN187"/>
    <mergeCell ref="XBO187:XBR187"/>
    <mergeCell ref="XAE187:XAH187"/>
    <mergeCell ref="XAI187:XAL187"/>
    <mergeCell ref="XAM187:XAP187"/>
    <mergeCell ref="XAQ187:XAT187"/>
    <mergeCell ref="XAU187:XAX187"/>
    <mergeCell ref="WZK187:WZN187"/>
    <mergeCell ref="WZO187:WZR187"/>
    <mergeCell ref="WZS187:WZV187"/>
    <mergeCell ref="WZW187:WZZ187"/>
    <mergeCell ref="XAA187:XAD187"/>
    <mergeCell ref="WYQ187:WYT187"/>
    <mergeCell ref="WYU187:WYX187"/>
    <mergeCell ref="WYY187:WZB187"/>
    <mergeCell ref="WZC187:WZF187"/>
    <mergeCell ref="WZG187:WZJ187"/>
    <mergeCell ref="WXW187:WXZ187"/>
    <mergeCell ref="WYA187:WYD187"/>
    <mergeCell ref="WYE187:WYH187"/>
    <mergeCell ref="WYI187:WYL187"/>
    <mergeCell ref="WYM187:WYP187"/>
    <mergeCell ref="WXC187:WXF187"/>
    <mergeCell ref="WXG187:WXJ187"/>
    <mergeCell ref="WXK187:WXN187"/>
    <mergeCell ref="WXO187:WXR187"/>
    <mergeCell ref="WXS187:WXV187"/>
    <mergeCell ref="WWI187:WWL187"/>
    <mergeCell ref="WWM187:WWP187"/>
    <mergeCell ref="WWQ187:WWT187"/>
    <mergeCell ref="WWU187:WWX187"/>
    <mergeCell ref="WWY187:WXB187"/>
    <mergeCell ref="WVO187:WVR187"/>
    <mergeCell ref="WVS187:WVV187"/>
    <mergeCell ref="WVW187:WVZ187"/>
    <mergeCell ref="WWA187:WWD187"/>
    <mergeCell ref="WWE187:WWH187"/>
    <mergeCell ref="WUU187:WUX187"/>
    <mergeCell ref="WUY187:WVB187"/>
    <mergeCell ref="WVC187:WVF187"/>
    <mergeCell ref="WVG187:WVJ187"/>
    <mergeCell ref="WVK187:WVN187"/>
    <mergeCell ref="WUA187:WUD187"/>
    <mergeCell ref="WUE187:WUH187"/>
    <mergeCell ref="WUI187:WUL187"/>
    <mergeCell ref="WUM187:WUP187"/>
    <mergeCell ref="WUQ187:WUT187"/>
    <mergeCell ref="WTG187:WTJ187"/>
    <mergeCell ref="WTK187:WTN187"/>
    <mergeCell ref="WTO187:WTR187"/>
    <mergeCell ref="WTS187:WTV187"/>
    <mergeCell ref="WTW187:WTZ187"/>
    <mergeCell ref="WSM187:WSP187"/>
    <mergeCell ref="WSQ187:WST187"/>
    <mergeCell ref="WSU187:WSX187"/>
    <mergeCell ref="WSY187:WTB187"/>
    <mergeCell ref="WTC187:WTF187"/>
    <mergeCell ref="WRS187:WRV187"/>
    <mergeCell ref="WRW187:WRZ187"/>
    <mergeCell ref="WSA187:WSD187"/>
    <mergeCell ref="WSE187:WSH187"/>
    <mergeCell ref="WSI187:WSL187"/>
    <mergeCell ref="WQY187:WRB187"/>
    <mergeCell ref="WRC187:WRF187"/>
    <mergeCell ref="WRG187:WRJ187"/>
    <mergeCell ref="WRK187:WRN187"/>
    <mergeCell ref="WRO187:WRR187"/>
    <mergeCell ref="WQE187:WQH187"/>
    <mergeCell ref="WQI187:WQL187"/>
    <mergeCell ref="WQM187:WQP187"/>
    <mergeCell ref="WQQ187:WQT187"/>
    <mergeCell ref="WQU187:WQX187"/>
    <mergeCell ref="WPK187:WPN187"/>
    <mergeCell ref="WPO187:WPR187"/>
    <mergeCell ref="WPS187:WPV187"/>
    <mergeCell ref="WPW187:WPZ187"/>
    <mergeCell ref="WQA187:WQD187"/>
    <mergeCell ref="WOQ187:WOT187"/>
    <mergeCell ref="WOU187:WOX187"/>
    <mergeCell ref="WOY187:WPB187"/>
    <mergeCell ref="WPC187:WPF187"/>
    <mergeCell ref="WPG187:WPJ187"/>
    <mergeCell ref="WNW187:WNZ187"/>
    <mergeCell ref="WOA187:WOD187"/>
    <mergeCell ref="WOE187:WOH187"/>
    <mergeCell ref="WOI187:WOL187"/>
    <mergeCell ref="WOM187:WOP187"/>
    <mergeCell ref="WNC187:WNF187"/>
    <mergeCell ref="WNG187:WNJ187"/>
    <mergeCell ref="WNK187:WNN187"/>
    <mergeCell ref="WNO187:WNR187"/>
    <mergeCell ref="WNS187:WNV187"/>
    <mergeCell ref="WMI187:WML187"/>
    <mergeCell ref="WMM187:WMP187"/>
    <mergeCell ref="WMQ187:WMT187"/>
    <mergeCell ref="WMU187:WMX187"/>
    <mergeCell ref="WMY187:WNB187"/>
    <mergeCell ref="WLO187:WLR187"/>
    <mergeCell ref="WLS187:WLV187"/>
    <mergeCell ref="WLW187:WLZ187"/>
    <mergeCell ref="WMA187:WMD187"/>
    <mergeCell ref="WME187:WMH187"/>
    <mergeCell ref="WKU187:WKX187"/>
    <mergeCell ref="WKY187:WLB187"/>
    <mergeCell ref="WLC187:WLF187"/>
    <mergeCell ref="WLG187:WLJ187"/>
    <mergeCell ref="WLK187:WLN187"/>
    <mergeCell ref="WKA187:WKD187"/>
    <mergeCell ref="WKE187:WKH187"/>
    <mergeCell ref="WKI187:WKL187"/>
    <mergeCell ref="WKM187:WKP187"/>
    <mergeCell ref="WKQ187:WKT187"/>
    <mergeCell ref="WJG187:WJJ187"/>
    <mergeCell ref="WJK187:WJN187"/>
    <mergeCell ref="WJO187:WJR187"/>
    <mergeCell ref="WJS187:WJV187"/>
    <mergeCell ref="WJW187:WJZ187"/>
    <mergeCell ref="WIM187:WIP187"/>
    <mergeCell ref="WIQ187:WIT187"/>
    <mergeCell ref="WIU187:WIX187"/>
    <mergeCell ref="WIY187:WJB187"/>
    <mergeCell ref="WJC187:WJF187"/>
    <mergeCell ref="WHS187:WHV187"/>
    <mergeCell ref="WHW187:WHZ187"/>
    <mergeCell ref="WIA187:WID187"/>
    <mergeCell ref="WIE187:WIH187"/>
    <mergeCell ref="WII187:WIL187"/>
    <mergeCell ref="WGY187:WHB187"/>
    <mergeCell ref="WHC187:WHF187"/>
    <mergeCell ref="WHG187:WHJ187"/>
    <mergeCell ref="WHK187:WHN187"/>
    <mergeCell ref="WHO187:WHR187"/>
    <mergeCell ref="WGE187:WGH187"/>
    <mergeCell ref="WGI187:WGL187"/>
    <mergeCell ref="WGM187:WGP187"/>
    <mergeCell ref="WGQ187:WGT187"/>
    <mergeCell ref="WGU187:WGX187"/>
    <mergeCell ref="WFK187:WFN187"/>
    <mergeCell ref="WFO187:WFR187"/>
    <mergeCell ref="WFS187:WFV187"/>
    <mergeCell ref="WFW187:WFZ187"/>
    <mergeCell ref="WGA187:WGD187"/>
    <mergeCell ref="WEQ187:WET187"/>
    <mergeCell ref="WEU187:WEX187"/>
    <mergeCell ref="WEY187:WFB187"/>
    <mergeCell ref="WFC187:WFF187"/>
    <mergeCell ref="WFG187:WFJ187"/>
    <mergeCell ref="WDW187:WDZ187"/>
    <mergeCell ref="WEA187:WED187"/>
    <mergeCell ref="WEE187:WEH187"/>
    <mergeCell ref="WEI187:WEL187"/>
    <mergeCell ref="WEM187:WEP187"/>
    <mergeCell ref="WDC187:WDF187"/>
    <mergeCell ref="WDG187:WDJ187"/>
    <mergeCell ref="WDK187:WDN187"/>
    <mergeCell ref="WDO187:WDR187"/>
    <mergeCell ref="WDS187:WDV187"/>
    <mergeCell ref="WCI187:WCL187"/>
    <mergeCell ref="WCM187:WCP187"/>
    <mergeCell ref="WCQ187:WCT187"/>
    <mergeCell ref="WCU187:WCX187"/>
    <mergeCell ref="WCY187:WDB187"/>
    <mergeCell ref="WBO187:WBR187"/>
    <mergeCell ref="WBS187:WBV187"/>
    <mergeCell ref="WBW187:WBZ187"/>
    <mergeCell ref="WCA187:WCD187"/>
    <mergeCell ref="WCE187:WCH187"/>
    <mergeCell ref="WAU187:WAX187"/>
    <mergeCell ref="WAY187:WBB187"/>
    <mergeCell ref="WBC187:WBF187"/>
    <mergeCell ref="WBG187:WBJ187"/>
    <mergeCell ref="WBK187:WBN187"/>
    <mergeCell ref="WAA187:WAD187"/>
    <mergeCell ref="WAE187:WAH187"/>
    <mergeCell ref="WAI187:WAL187"/>
    <mergeCell ref="WAM187:WAP187"/>
    <mergeCell ref="WAQ187:WAT187"/>
    <mergeCell ref="VZG187:VZJ187"/>
    <mergeCell ref="VZK187:VZN187"/>
    <mergeCell ref="VZO187:VZR187"/>
    <mergeCell ref="VZS187:VZV187"/>
    <mergeCell ref="VZW187:VZZ187"/>
    <mergeCell ref="VYM187:VYP187"/>
    <mergeCell ref="VYQ187:VYT187"/>
    <mergeCell ref="VYU187:VYX187"/>
    <mergeCell ref="VYY187:VZB187"/>
    <mergeCell ref="VZC187:VZF187"/>
    <mergeCell ref="VXS187:VXV187"/>
    <mergeCell ref="VXW187:VXZ187"/>
    <mergeCell ref="VYA187:VYD187"/>
    <mergeCell ref="VYE187:VYH187"/>
    <mergeCell ref="VYI187:VYL187"/>
    <mergeCell ref="VWY187:VXB187"/>
    <mergeCell ref="VXC187:VXF187"/>
    <mergeCell ref="VXG187:VXJ187"/>
    <mergeCell ref="VXK187:VXN187"/>
    <mergeCell ref="VXO187:VXR187"/>
    <mergeCell ref="VWE187:VWH187"/>
    <mergeCell ref="VWI187:VWL187"/>
    <mergeCell ref="VWM187:VWP187"/>
    <mergeCell ref="VWQ187:VWT187"/>
    <mergeCell ref="VWU187:VWX187"/>
    <mergeCell ref="VVK187:VVN187"/>
    <mergeCell ref="VVO187:VVR187"/>
    <mergeCell ref="VVS187:VVV187"/>
    <mergeCell ref="VVW187:VVZ187"/>
    <mergeCell ref="VWA187:VWD187"/>
    <mergeCell ref="VUQ187:VUT187"/>
    <mergeCell ref="VUU187:VUX187"/>
    <mergeCell ref="VUY187:VVB187"/>
    <mergeCell ref="VVC187:VVF187"/>
    <mergeCell ref="VVG187:VVJ187"/>
    <mergeCell ref="VTW187:VTZ187"/>
    <mergeCell ref="VUA187:VUD187"/>
    <mergeCell ref="VUE187:VUH187"/>
    <mergeCell ref="VUI187:VUL187"/>
    <mergeCell ref="VUM187:VUP187"/>
    <mergeCell ref="VTC187:VTF187"/>
    <mergeCell ref="VTG187:VTJ187"/>
    <mergeCell ref="VTK187:VTN187"/>
    <mergeCell ref="VTO187:VTR187"/>
    <mergeCell ref="VTS187:VTV187"/>
    <mergeCell ref="VSI187:VSL187"/>
    <mergeCell ref="VSM187:VSP187"/>
    <mergeCell ref="VSQ187:VST187"/>
    <mergeCell ref="VSU187:VSX187"/>
    <mergeCell ref="VSY187:VTB187"/>
    <mergeCell ref="VRO187:VRR187"/>
    <mergeCell ref="VRS187:VRV187"/>
    <mergeCell ref="VRW187:VRZ187"/>
    <mergeCell ref="VSA187:VSD187"/>
    <mergeCell ref="VSE187:VSH187"/>
    <mergeCell ref="VQU187:VQX187"/>
    <mergeCell ref="VQY187:VRB187"/>
    <mergeCell ref="VRC187:VRF187"/>
    <mergeCell ref="VRG187:VRJ187"/>
    <mergeCell ref="VRK187:VRN187"/>
    <mergeCell ref="VQA187:VQD187"/>
    <mergeCell ref="VQE187:VQH187"/>
    <mergeCell ref="VQI187:VQL187"/>
    <mergeCell ref="VQM187:VQP187"/>
    <mergeCell ref="VQQ187:VQT187"/>
    <mergeCell ref="VPG187:VPJ187"/>
    <mergeCell ref="VPK187:VPN187"/>
    <mergeCell ref="VPO187:VPR187"/>
    <mergeCell ref="VPS187:VPV187"/>
    <mergeCell ref="VPW187:VPZ187"/>
    <mergeCell ref="VOM187:VOP187"/>
    <mergeCell ref="VOQ187:VOT187"/>
    <mergeCell ref="VOU187:VOX187"/>
    <mergeCell ref="VOY187:VPB187"/>
    <mergeCell ref="VPC187:VPF187"/>
    <mergeCell ref="VNS187:VNV187"/>
    <mergeCell ref="VNW187:VNZ187"/>
    <mergeCell ref="VOA187:VOD187"/>
    <mergeCell ref="VOE187:VOH187"/>
    <mergeCell ref="VOI187:VOL187"/>
    <mergeCell ref="VMY187:VNB187"/>
    <mergeCell ref="VNC187:VNF187"/>
    <mergeCell ref="VNG187:VNJ187"/>
    <mergeCell ref="VNK187:VNN187"/>
    <mergeCell ref="VNO187:VNR187"/>
    <mergeCell ref="VME187:VMH187"/>
    <mergeCell ref="VMI187:VML187"/>
    <mergeCell ref="VMM187:VMP187"/>
    <mergeCell ref="VMQ187:VMT187"/>
    <mergeCell ref="VMU187:VMX187"/>
    <mergeCell ref="VLK187:VLN187"/>
    <mergeCell ref="VLO187:VLR187"/>
    <mergeCell ref="VLS187:VLV187"/>
    <mergeCell ref="VLW187:VLZ187"/>
    <mergeCell ref="VMA187:VMD187"/>
    <mergeCell ref="VKQ187:VKT187"/>
    <mergeCell ref="VKU187:VKX187"/>
    <mergeCell ref="VKY187:VLB187"/>
    <mergeCell ref="VLC187:VLF187"/>
    <mergeCell ref="VLG187:VLJ187"/>
    <mergeCell ref="VJW187:VJZ187"/>
    <mergeCell ref="VKA187:VKD187"/>
    <mergeCell ref="VKE187:VKH187"/>
    <mergeCell ref="VKI187:VKL187"/>
    <mergeCell ref="VKM187:VKP187"/>
    <mergeCell ref="VJC187:VJF187"/>
    <mergeCell ref="VJG187:VJJ187"/>
    <mergeCell ref="VJK187:VJN187"/>
    <mergeCell ref="VJO187:VJR187"/>
    <mergeCell ref="VJS187:VJV187"/>
    <mergeCell ref="VII187:VIL187"/>
    <mergeCell ref="VIM187:VIP187"/>
    <mergeCell ref="VIQ187:VIT187"/>
    <mergeCell ref="VIU187:VIX187"/>
    <mergeCell ref="VIY187:VJB187"/>
    <mergeCell ref="VHO187:VHR187"/>
    <mergeCell ref="VHS187:VHV187"/>
    <mergeCell ref="VHW187:VHZ187"/>
    <mergeCell ref="VIA187:VID187"/>
    <mergeCell ref="VIE187:VIH187"/>
    <mergeCell ref="VGU187:VGX187"/>
    <mergeCell ref="VGY187:VHB187"/>
    <mergeCell ref="VHC187:VHF187"/>
    <mergeCell ref="VHG187:VHJ187"/>
    <mergeCell ref="VHK187:VHN187"/>
    <mergeCell ref="VGA187:VGD187"/>
    <mergeCell ref="VGE187:VGH187"/>
    <mergeCell ref="VGI187:VGL187"/>
    <mergeCell ref="VGM187:VGP187"/>
    <mergeCell ref="VGQ187:VGT187"/>
    <mergeCell ref="VFG187:VFJ187"/>
    <mergeCell ref="VFK187:VFN187"/>
    <mergeCell ref="VFO187:VFR187"/>
    <mergeCell ref="VFS187:VFV187"/>
    <mergeCell ref="VFW187:VFZ187"/>
    <mergeCell ref="VEM187:VEP187"/>
    <mergeCell ref="VEQ187:VET187"/>
    <mergeCell ref="VEU187:VEX187"/>
    <mergeCell ref="VEY187:VFB187"/>
    <mergeCell ref="VFC187:VFF187"/>
    <mergeCell ref="VDS187:VDV187"/>
    <mergeCell ref="VDW187:VDZ187"/>
    <mergeCell ref="VEA187:VED187"/>
    <mergeCell ref="VEE187:VEH187"/>
    <mergeCell ref="VEI187:VEL187"/>
    <mergeCell ref="VCY187:VDB187"/>
    <mergeCell ref="VDC187:VDF187"/>
    <mergeCell ref="VDG187:VDJ187"/>
    <mergeCell ref="VDK187:VDN187"/>
    <mergeCell ref="VDO187:VDR187"/>
    <mergeCell ref="VCE187:VCH187"/>
    <mergeCell ref="VCI187:VCL187"/>
    <mergeCell ref="VCM187:VCP187"/>
    <mergeCell ref="VCQ187:VCT187"/>
    <mergeCell ref="VCU187:VCX187"/>
    <mergeCell ref="VBK187:VBN187"/>
    <mergeCell ref="VBO187:VBR187"/>
    <mergeCell ref="VBS187:VBV187"/>
    <mergeCell ref="VBW187:VBZ187"/>
    <mergeCell ref="VCA187:VCD187"/>
    <mergeCell ref="VAQ187:VAT187"/>
    <mergeCell ref="VAU187:VAX187"/>
    <mergeCell ref="VAY187:VBB187"/>
    <mergeCell ref="VBC187:VBF187"/>
    <mergeCell ref="VBG187:VBJ187"/>
    <mergeCell ref="UZW187:UZZ187"/>
    <mergeCell ref="VAA187:VAD187"/>
    <mergeCell ref="VAE187:VAH187"/>
    <mergeCell ref="VAI187:VAL187"/>
    <mergeCell ref="VAM187:VAP187"/>
    <mergeCell ref="UZC187:UZF187"/>
    <mergeCell ref="UZG187:UZJ187"/>
    <mergeCell ref="UZK187:UZN187"/>
    <mergeCell ref="UZO187:UZR187"/>
    <mergeCell ref="UZS187:UZV187"/>
    <mergeCell ref="UYI187:UYL187"/>
    <mergeCell ref="UYM187:UYP187"/>
    <mergeCell ref="UYQ187:UYT187"/>
    <mergeCell ref="UYU187:UYX187"/>
    <mergeCell ref="UYY187:UZB187"/>
    <mergeCell ref="UXO187:UXR187"/>
    <mergeCell ref="UXS187:UXV187"/>
    <mergeCell ref="UXW187:UXZ187"/>
    <mergeCell ref="UYA187:UYD187"/>
    <mergeCell ref="UYE187:UYH187"/>
    <mergeCell ref="UWU187:UWX187"/>
    <mergeCell ref="UWY187:UXB187"/>
    <mergeCell ref="UXC187:UXF187"/>
    <mergeCell ref="UXG187:UXJ187"/>
    <mergeCell ref="UXK187:UXN187"/>
    <mergeCell ref="UWA187:UWD187"/>
    <mergeCell ref="UWE187:UWH187"/>
    <mergeCell ref="UWI187:UWL187"/>
    <mergeCell ref="UWM187:UWP187"/>
    <mergeCell ref="UWQ187:UWT187"/>
    <mergeCell ref="UVG187:UVJ187"/>
    <mergeCell ref="UVK187:UVN187"/>
    <mergeCell ref="UVO187:UVR187"/>
    <mergeCell ref="UVS187:UVV187"/>
    <mergeCell ref="UVW187:UVZ187"/>
    <mergeCell ref="UUM187:UUP187"/>
    <mergeCell ref="UUQ187:UUT187"/>
    <mergeCell ref="UUU187:UUX187"/>
    <mergeCell ref="UUY187:UVB187"/>
    <mergeCell ref="UVC187:UVF187"/>
    <mergeCell ref="UTS187:UTV187"/>
    <mergeCell ref="UTW187:UTZ187"/>
    <mergeCell ref="UUA187:UUD187"/>
    <mergeCell ref="UUE187:UUH187"/>
    <mergeCell ref="UUI187:UUL187"/>
    <mergeCell ref="USY187:UTB187"/>
    <mergeCell ref="UTC187:UTF187"/>
    <mergeCell ref="UTG187:UTJ187"/>
    <mergeCell ref="UTK187:UTN187"/>
    <mergeCell ref="UTO187:UTR187"/>
    <mergeCell ref="USE187:USH187"/>
    <mergeCell ref="USI187:USL187"/>
    <mergeCell ref="USM187:USP187"/>
    <mergeCell ref="USQ187:UST187"/>
    <mergeCell ref="USU187:USX187"/>
    <mergeCell ref="URK187:URN187"/>
    <mergeCell ref="URO187:URR187"/>
    <mergeCell ref="URS187:URV187"/>
    <mergeCell ref="URW187:URZ187"/>
    <mergeCell ref="USA187:USD187"/>
    <mergeCell ref="UQQ187:UQT187"/>
    <mergeCell ref="UQU187:UQX187"/>
    <mergeCell ref="UQY187:URB187"/>
    <mergeCell ref="URC187:URF187"/>
    <mergeCell ref="URG187:URJ187"/>
    <mergeCell ref="UPW187:UPZ187"/>
    <mergeCell ref="UQA187:UQD187"/>
    <mergeCell ref="UQE187:UQH187"/>
    <mergeCell ref="UQI187:UQL187"/>
    <mergeCell ref="UQM187:UQP187"/>
    <mergeCell ref="UPC187:UPF187"/>
    <mergeCell ref="UPG187:UPJ187"/>
    <mergeCell ref="UPK187:UPN187"/>
    <mergeCell ref="UPO187:UPR187"/>
    <mergeCell ref="UPS187:UPV187"/>
    <mergeCell ref="UOI187:UOL187"/>
    <mergeCell ref="UOM187:UOP187"/>
    <mergeCell ref="UOQ187:UOT187"/>
    <mergeCell ref="UOU187:UOX187"/>
    <mergeCell ref="UOY187:UPB187"/>
    <mergeCell ref="UNO187:UNR187"/>
    <mergeCell ref="UNS187:UNV187"/>
    <mergeCell ref="UNW187:UNZ187"/>
    <mergeCell ref="UOA187:UOD187"/>
    <mergeCell ref="UOE187:UOH187"/>
    <mergeCell ref="UMU187:UMX187"/>
    <mergeCell ref="UMY187:UNB187"/>
    <mergeCell ref="UNC187:UNF187"/>
    <mergeCell ref="UNG187:UNJ187"/>
    <mergeCell ref="UNK187:UNN187"/>
    <mergeCell ref="UMA187:UMD187"/>
    <mergeCell ref="UME187:UMH187"/>
    <mergeCell ref="UMI187:UML187"/>
    <mergeCell ref="UMM187:UMP187"/>
    <mergeCell ref="UMQ187:UMT187"/>
    <mergeCell ref="ULG187:ULJ187"/>
    <mergeCell ref="ULK187:ULN187"/>
    <mergeCell ref="ULO187:ULR187"/>
    <mergeCell ref="ULS187:ULV187"/>
    <mergeCell ref="ULW187:ULZ187"/>
    <mergeCell ref="UKM187:UKP187"/>
    <mergeCell ref="UKQ187:UKT187"/>
    <mergeCell ref="UKU187:UKX187"/>
    <mergeCell ref="UKY187:ULB187"/>
    <mergeCell ref="ULC187:ULF187"/>
    <mergeCell ref="UJS187:UJV187"/>
    <mergeCell ref="UJW187:UJZ187"/>
    <mergeCell ref="UKA187:UKD187"/>
    <mergeCell ref="UKE187:UKH187"/>
    <mergeCell ref="UKI187:UKL187"/>
    <mergeCell ref="UIY187:UJB187"/>
    <mergeCell ref="UJC187:UJF187"/>
    <mergeCell ref="UJG187:UJJ187"/>
    <mergeCell ref="UJK187:UJN187"/>
    <mergeCell ref="UJO187:UJR187"/>
    <mergeCell ref="UIE187:UIH187"/>
    <mergeCell ref="UII187:UIL187"/>
    <mergeCell ref="UIM187:UIP187"/>
    <mergeCell ref="UIQ187:UIT187"/>
    <mergeCell ref="UIU187:UIX187"/>
    <mergeCell ref="UHK187:UHN187"/>
    <mergeCell ref="UHO187:UHR187"/>
    <mergeCell ref="UHS187:UHV187"/>
    <mergeCell ref="UHW187:UHZ187"/>
    <mergeCell ref="UIA187:UID187"/>
    <mergeCell ref="UGQ187:UGT187"/>
    <mergeCell ref="UGU187:UGX187"/>
    <mergeCell ref="UGY187:UHB187"/>
    <mergeCell ref="UHC187:UHF187"/>
    <mergeCell ref="UHG187:UHJ187"/>
    <mergeCell ref="UFW187:UFZ187"/>
    <mergeCell ref="UGA187:UGD187"/>
    <mergeCell ref="UGE187:UGH187"/>
    <mergeCell ref="UGI187:UGL187"/>
    <mergeCell ref="UGM187:UGP187"/>
    <mergeCell ref="UFC187:UFF187"/>
    <mergeCell ref="UFG187:UFJ187"/>
    <mergeCell ref="UFK187:UFN187"/>
    <mergeCell ref="UFO187:UFR187"/>
    <mergeCell ref="UFS187:UFV187"/>
    <mergeCell ref="UEI187:UEL187"/>
    <mergeCell ref="UEM187:UEP187"/>
    <mergeCell ref="UEQ187:UET187"/>
    <mergeCell ref="UEU187:UEX187"/>
    <mergeCell ref="UEY187:UFB187"/>
    <mergeCell ref="UDO187:UDR187"/>
    <mergeCell ref="UDS187:UDV187"/>
    <mergeCell ref="UDW187:UDZ187"/>
    <mergeCell ref="UEA187:UED187"/>
    <mergeCell ref="UEE187:UEH187"/>
    <mergeCell ref="UCU187:UCX187"/>
    <mergeCell ref="UCY187:UDB187"/>
    <mergeCell ref="UDC187:UDF187"/>
    <mergeCell ref="UDG187:UDJ187"/>
    <mergeCell ref="UDK187:UDN187"/>
    <mergeCell ref="UCA187:UCD187"/>
    <mergeCell ref="UCE187:UCH187"/>
    <mergeCell ref="UCI187:UCL187"/>
    <mergeCell ref="UCM187:UCP187"/>
    <mergeCell ref="UCQ187:UCT187"/>
    <mergeCell ref="UBG187:UBJ187"/>
    <mergeCell ref="UBK187:UBN187"/>
    <mergeCell ref="UBO187:UBR187"/>
    <mergeCell ref="UBS187:UBV187"/>
    <mergeCell ref="UBW187:UBZ187"/>
    <mergeCell ref="UAM187:UAP187"/>
    <mergeCell ref="UAQ187:UAT187"/>
    <mergeCell ref="UAU187:UAX187"/>
    <mergeCell ref="UAY187:UBB187"/>
    <mergeCell ref="UBC187:UBF187"/>
    <mergeCell ref="TZS187:TZV187"/>
    <mergeCell ref="TZW187:TZZ187"/>
    <mergeCell ref="UAA187:UAD187"/>
    <mergeCell ref="UAE187:UAH187"/>
    <mergeCell ref="UAI187:UAL187"/>
    <mergeCell ref="TYY187:TZB187"/>
    <mergeCell ref="TZC187:TZF187"/>
    <mergeCell ref="TZG187:TZJ187"/>
    <mergeCell ref="TZK187:TZN187"/>
    <mergeCell ref="TZO187:TZR187"/>
    <mergeCell ref="TYE187:TYH187"/>
    <mergeCell ref="TYI187:TYL187"/>
    <mergeCell ref="TYM187:TYP187"/>
    <mergeCell ref="TYQ187:TYT187"/>
    <mergeCell ref="TYU187:TYX187"/>
    <mergeCell ref="TXK187:TXN187"/>
    <mergeCell ref="TXO187:TXR187"/>
    <mergeCell ref="TXS187:TXV187"/>
    <mergeCell ref="TXW187:TXZ187"/>
    <mergeCell ref="TYA187:TYD187"/>
    <mergeCell ref="TWQ187:TWT187"/>
    <mergeCell ref="TWU187:TWX187"/>
    <mergeCell ref="TWY187:TXB187"/>
    <mergeCell ref="TXC187:TXF187"/>
    <mergeCell ref="TXG187:TXJ187"/>
    <mergeCell ref="TVW187:TVZ187"/>
    <mergeCell ref="TWA187:TWD187"/>
    <mergeCell ref="TWE187:TWH187"/>
    <mergeCell ref="TWI187:TWL187"/>
    <mergeCell ref="TWM187:TWP187"/>
    <mergeCell ref="TVC187:TVF187"/>
    <mergeCell ref="TVG187:TVJ187"/>
    <mergeCell ref="TVK187:TVN187"/>
    <mergeCell ref="TVO187:TVR187"/>
    <mergeCell ref="TVS187:TVV187"/>
    <mergeCell ref="TUI187:TUL187"/>
    <mergeCell ref="TUM187:TUP187"/>
    <mergeCell ref="TUQ187:TUT187"/>
    <mergeCell ref="TUU187:TUX187"/>
    <mergeCell ref="TUY187:TVB187"/>
    <mergeCell ref="TTO187:TTR187"/>
    <mergeCell ref="TTS187:TTV187"/>
    <mergeCell ref="TTW187:TTZ187"/>
    <mergeCell ref="TUA187:TUD187"/>
    <mergeCell ref="TUE187:TUH187"/>
    <mergeCell ref="TSU187:TSX187"/>
    <mergeCell ref="TSY187:TTB187"/>
    <mergeCell ref="TTC187:TTF187"/>
    <mergeCell ref="TTG187:TTJ187"/>
    <mergeCell ref="TTK187:TTN187"/>
    <mergeCell ref="TSA187:TSD187"/>
    <mergeCell ref="TSE187:TSH187"/>
    <mergeCell ref="TSI187:TSL187"/>
    <mergeCell ref="TSM187:TSP187"/>
    <mergeCell ref="TSQ187:TST187"/>
    <mergeCell ref="TRG187:TRJ187"/>
    <mergeCell ref="TRK187:TRN187"/>
    <mergeCell ref="TRO187:TRR187"/>
    <mergeCell ref="TRS187:TRV187"/>
    <mergeCell ref="TRW187:TRZ187"/>
    <mergeCell ref="TQM187:TQP187"/>
    <mergeCell ref="TQQ187:TQT187"/>
    <mergeCell ref="TQU187:TQX187"/>
    <mergeCell ref="TQY187:TRB187"/>
    <mergeCell ref="TRC187:TRF187"/>
    <mergeCell ref="TPS187:TPV187"/>
    <mergeCell ref="TPW187:TPZ187"/>
    <mergeCell ref="TQA187:TQD187"/>
    <mergeCell ref="TQE187:TQH187"/>
    <mergeCell ref="TQI187:TQL187"/>
    <mergeCell ref="TOY187:TPB187"/>
    <mergeCell ref="TPC187:TPF187"/>
    <mergeCell ref="TPG187:TPJ187"/>
    <mergeCell ref="TPK187:TPN187"/>
    <mergeCell ref="TPO187:TPR187"/>
    <mergeCell ref="TOE187:TOH187"/>
    <mergeCell ref="TOI187:TOL187"/>
    <mergeCell ref="TOM187:TOP187"/>
    <mergeCell ref="TOQ187:TOT187"/>
    <mergeCell ref="TOU187:TOX187"/>
    <mergeCell ref="TNK187:TNN187"/>
    <mergeCell ref="TNO187:TNR187"/>
    <mergeCell ref="TNS187:TNV187"/>
    <mergeCell ref="TNW187:TNZ187"/>
    <mergeCell ref="TOA187:TOD187"/>
    <mergeCell ref="TMQ187:TMT187"/>
    <mergeCell ref="TMU187:TMX187"/>
    <mergeCell ref="TMY187:TNB187"/>
    <mergeCell ref="TNC187:TNF187"/>
    <mergeCell ref="TNG187:TNJ187"/>
    <mergeCell ref="TLW187:TLZ187"/>
    <mergeCell ref="TMA187:TMD187"/>
    <mergeCell ref="TME187:TMH187"/>
    <mergeCell ref="TMI187:TML187"/>
    <mergeCell ref="TMM187:TMP187"/>
    <mergeCell ref="TLC187:TLF187"/>
    <mergeCell ref="TLG187:TLJ187"/>
    <mergeCell ref="TLK187:TLN187"/>
    <mergeCell ref="TLO187:TLR187"/>
    <mergeCell ref="TLS187:TLV187"/>
    <mergeCell ref="TKI187:TKL187"/>
    <mergeCell ref="TKM187:TKP187"/>
    <mergeCell ref="TKQ187:TKT187"/>
    <mergeCell ref="TKU187:TKX187"/>
    <mergeCell ref="TKY187:TLB187"/>
    <mergeCell ref="TJO187:TJR187"/>
    <mergeCell ref="TJS187:TJV187"/>
    <mergeCell ref="TJW187:TJZ187"/>
    <mergeCell ref="TKA187:TKD187"/>
    <mergeCell ref="TKE187:TKH187"/>
    <mergeCell ref="TIU187:TIX187"/>
    <mergeCell ref="TIY187:TJB187"/>
    <mergeCell ref="TJC187:TJF187"/>
    <mergeCell ref="TJG187:TJJ187"/>
    <mergeCell ref="TJK187:TJN187"/>
    <mergeCell ref="TIA187:TID187"/>
    <mergeCell ref="TIE187:TIH187"/>
    <mergeCell ref="TII187:TIL187"/>
    <mergeCell ref="TIM187:TIP187"/>
    <mergeCell ref="TIQ187:TIT187"/>
    <mergeCell ref="THG187:THJ187"/>
    <mergeCell ref="THK187:THN187"/>
    <mergeCell ref="THO187:THR187"/>
    <mergeCell ref="THS187:THV187"/>
    <mergeCell ref="THW187:THZ187"/>
    <mergeCell ref="TGM187:TGP187"/>
    <mergeCell ref="TGQ187:TGT187"/>
    <mergeCell ref="TGU187:TGX187"/>
    <mergeCell ref="TGY187:THB187"/>
    <mergeCell ref="THC187:THF187"/>
    <mergeCell ref="TFS187:TFV187"/>
    <mergeCell ref="TFW187:TFZ187"/>
    <mergeCell ref="TGA187:TGD187"/>
    <mergeCell ref="TGE187:TGH187"/>
    <mergeCell ref="TGI187:TGL187"/>
    <mergeCell ref="TEY187:TFB187"/>
    <mergeCell ref="TFC187:TFF187"/>
    <mergeCell ref="TFG187:TFJ187"/>
    <mergeCell ref="TFK187:TFN187"/>
    <mergeCell ref="TFO187:TFR187"/>
    <mergeCell ref="TEE187:TEH187"/>
    <mergeCell ref="TEI187:TEL187"/>
    <mergeCell ref="TEM187:TEP187"/>
    <mergeCell ref="TEQ187:TET187"/>
    <mergeCell ref="TEU187:TEX187"/>
    <mergeCell ref="TDK187:TDN187"/>
    <mergeCell ref="TDO187:TDR187"/>
    <mergeCell ref="TDS187:TDV187"/>
    <mergeCell ref="TDW187:TDZ187"/>
    <mergeCell ref="TEA187:TED187"/>
    <mergeCell ref="TCQ187:TCT187"/>
    <mergeCell ref="TCU187:TCX187"/>
    <mergeCell ref="TCY187:TDB187"/>
    <mergeCell ref="TDC187:TDF187"/>
    <mergeCell ref="TDG187:TDJ187"/>
    <mergeCell ref="TBW187:TBZ187"/>
    <mergeCell ref="TCA187:TCD187"/>
    <mergeCell ref="TCE187:TCH187"/>
    <mergeCell ref="TCI187:TCL187"/>
    <mergeCell ref="TCM187:TCP187"/>
    <mergeCell ref="TBC187:TBF187"/>
    <mergeCell ref="TBG187:TBJ187"/>
    <mergeCell ref="TBK187:TBN187"/>
    <mergeCell ref="TBO187:TBR187"/>
    <mergeCell ref="TBS187:TBV187"/>
    <mergeCell ref="TAI187:TAL187"/>
    <mergeCell ref="TAM187:TAP187"/>
    <mergeCell ref="TAQ187:TAT187"/>
    <mergeCell ref="TAU187:TAX187"/>
    <mergeCell ref="TAY187:TBB187"/>
    <mergeCell ref="SZO187:SZR187"/>
    <mergeCell ref="SZS187:SZV187"/>
    <mergeCell ref="SZW187:SZZ187"/>
    <mergeCell ref="TAA187:TAD187"/>
    <mergeCell ref="TAE187:TAH187"/>
    <mergeCell ref="SYU187:SYX187"/>
    <mergeCell ref="SYY187:SZB187"/>
    <mergeCell ref="SZC187:SZF187"/>
    <mergeCell ref="SZG187:SZJ187"/>
    <mergeCell ref="SZK187:SZN187"/>
    <mergeCell ref="SYA187:SYD187"/>
    <mergeCell ref="SYE187:SYH187"/>
    <mergeCell ref="SYI187:SYL187"/>
    <mergeCell ref="SYM187:SYP187"/>
    <mergeCell ref="SYQ187:SYT187"/>
    <mergeCell ref="SXG187:SXJ187"/>
    <mergeCell ref="SXK187:SXN187"/>
    <mergeCell ref="SXO187:SXR187"/>
    <mergeCell ref="SXS187:SXV187"/>
    <mergeCell ref="SXW187:SXZ187"/>
    <mergeCell ref="SWM187:SWP187"/>
    <mergeCell ref="SWQ187:SWT187"/>
    <mergeCell ref="SWU187:SWX187"/>
    <mergeCell ref="SWY187:SXB187"/>
    <mergeCell ref="SXC187:SXF187"/>
    <mergeCell ref="SVS187:SVV187"/>
    <mergeCell ref="SVW187:SVZ187"/>
    <mergeCell ref="SWA187:SWD187"/>
    <mergeCell ref="SWE187:SWH187"/>
    <mergeCell ref="SWI187:SWL187"/>
    <mergeCell ref="SUY187:SVB187"/>
    <mergeCell ref="SVC187:SVF187"/>
    <mergeCell ref="SVG187:SVJ187"/>
    <mergeCell ref="SVK187:SVN187"/>
    <mergeCell ref="SVO187:SVR187"/>
    <mergeCell ref="SUE187:SUH187"/>
    <mergeCell ref="SUI187:SUL187"/>
    <mergeCell ref="SUM187:SUP187"/>
    <mergeCell ref="SUQ187:SUT187"/>
    <mergeCell ref="SUU187:SUX187"/>
    <mergeCell ref="STK187:STN187"/>
    <mergeCell ref="STO187:STR187"/>
    <mergeCell ref="STS187:STV187"/>
    <mergeCell ref="STW187:STZ187"/>
    <mergeCell ref="SUA187:SUD187"/>
    <mergeCell ref="SSQ187:SST187"/>
    <mergeCell ref="SSU187:SSX187"/>
    <mergeCell ref="SSY187:STB187"/>
    <mergeCell ref="STC187:STF187"/>
    <mergeCell ref="STG187:STJ187"/>
    <mergeCell ref="SRW187:SRZ187"/>
    <mergeCell ref="SSA187:SSD187"/>
    <mergeCell ref="SSE187:SSH187"/>
    <mergeCell ref="SSI187:SSL187"/>
    <mergeCell ref="SSM187:SSP187"/>
    <mergeCell ref="SRC187:SRF187"/>
    <mergeCell ref="SRG187:SRJ187"/>
    <mergeCell ref="SRK187:SRN187"/>
    <mergeCell ref="SRO187:SRR187"/>
    <mergeCell ref="SRS187:SRV187"/>
    <mergeCell ref="SQI187:SQL187"/>
    <mergeCell ref="SQM187:SQP187"/>
    <mergeCell ref="SQQ187:SQT187"/>
    <mergeCell ref="SQU187:SQX187"/>
    <mergeCell ref="SQY187:SRB187"/>
    <mergeCell ref="SPO187:SPR187"/>
    <mergeCell ref="SPS187:SPV187"/>
    <mergeCell ref="SPW187:SPZ187"/>
    <mergeCell ref="SQA187:SQD187"/>
    <mergeCell ref="SQE187:SQH187"/>
    <mergeCell ref="SOU187:SOX187"/>
    <mergeCell ref="SOY187:SPB187"/>
    <mergeCell ref="SPC187:SPF187"/>
    <mergeCell ref="SPG187:SPJ187"/>
    <mergeCell ref="SPK187:SPN187"/>
    <mergeCell ref="SOA187:SOD187"/>
    <mergeCell ref="SOE187:SOH187"/>
    <mergeCell ref="SOI187:SOL187"/>
    <mergeCell ref="SOM187:SOP187"/>
    <mergeCell ref="SOQ187:SOT187"/>
    <mergeCell ref="SNG187:SNJ187"/>
    <mergeCell ref="SNK187:SNN187"/>
    <mergeCell ref="SNO187:SNR187"/>
    <mergeCell ref="SNS187:SNV187"/>
    <mergeCell ref="SNW187:SNZ187"/>
    <mergeCell ref="SMM187:SMP187"/>
    <mergeCell ref="SMQ187:SMT187"/>
    <mergeCell ref="SMU187:SMX187"/>
    <mergeCell ref="SMY187:SNB187"/>
    <mergeCell ref="SNC187:SNF187"/>
    <mergeCell ref="SLS187:SLV187"/>
    <mergeCell ref="SLW187:SLZ187"/>
    <mergeCell ref="SMA187:SMD187"/>
    <mergeCell ref="SME187:SMH187"/>
    <mergeCell ref="SMI187:SML187"/>
    <mergeCell ref="SKY187:SLB187"/>
    <mergeCell ref="SLC187:SLF187"/>
    <mergeCell ref="SLG187:SLJ187"/>
    <mergeCell ref="SLK187:SLN187"/>
    <mergeCell ref="SLO187:SLR187"/>
    <mergeCell ref="SKE187:SKH187"/>
    <mergeCell ref="SKI187:SKL187"/>
    <mergeCell ref="SKM187:SKP187"/>
    <mergeCell ref="SKQ187:SKT187"/>
    <mergeCell ref="SKU187:SKX187"/>
    <mergeCell ref="SJK187:SJN187"/>
    <mergeCell ref="SJO187:SJR187"/>
    <mergeCell ref="SJS187:SJV187"/>
    <mergeCell ref="SJW187:SJZ187"/>
    <mergeCell ref="SKA187:SKD187"/>
    <mergeCell ref="SIQ187:SIT187"/>
    <mergeCell ref="SIU187:SIX187"/>
    <mergeCell ref="SIY187:SJB187"/>
    <mergeCell ref="SJC187:SJF187"/>
    <mergeCell ref="SJG187:SJJ187"/>
    <mergeCell ref="SHW187:SHZ187"/>
    <mergeCell ref="SIA187:SID187"/>
    <mergeCell ref="SIE187:SIH187"/>
    <mergeCell ref="SII187:SIL187"/>
    <mergeCell ref="SIM187:SIP187"/>
    <mergeCell ref="SHC187:SHF187"/>
    <mergeCell ref="SHG187:SHJ187"/>
    <mergeCell ref="SHK187:SHN187"/>
    <mergeCell ref="SHO187:SHR187"/>
    <mergeCell ref="SHS187:SHV187"/>
    <mergeCell ref="SGI187:SGL187"/>
    <mergeCell ref="SGM187:SGP187"/>
    <mergeCell ref="SGQ187:SGT187"/>
    <mergeCell ref="SGU187:SGX187"/>
    <mergeCell ref="SGY187:SHB187"/>
    <mergeCell ref="SFO187:SFR187"/>
    <mergeCell ref="SFS187:SFV187"/>
    <mergeCell ref="SFW187:SFZ187"/>
    <mergeCell ref="SGA187:SGD187"/>
    <mergeCell ref="SGE187:SGH187"/>
    <mergeCell ref="SEU187:SEX187"/>
    <mergeCell ref="SEY187:SFB187"/>
    <mergeCell ref="SFC187:SFF187"/>
    <mergeCell ref="SFG187:SFJ187"/>
    <mergeCell ref="SFK187:SFN187"/>
    <mergeCell ref="SEA187:SED187"/>
    <mergeCell ref="SEE187:SEH187"/>
    <mergeCell ref="SEI187:SEL187"/>
    <mergeCell ref="SEM187:SEP187"/>
    <mergeCell ref="SEQ187:SET187"/>
    <mergeCell ref="SDG187:SDJ187"/>
    <mergeCell ref="SDK187:SDN187"/>
    <mergeCell ref="SDO187:SDR187"/>
    <mergeCell ref="SDS187:SDV187"/>
    <mergeCell ref="SDW187:SDZ187"/>
    <mergeCell ref="SCM187:SCP187"/>
    <mergeCell ref="SCQ187:SCT187"/>
    <mergeCell ref="SCU187:SCX187"/>
    <mergeCell ref="SCY187:SDB187"/>
    <mergeCell ref="SDC187:SDF187"/>
    <mergeCell ref="SBS187:SBV187"/>
    <mergeCell ref="SBW187:SBZ187"/>
    <mergeCell ref="SCA187:SCD187"/>
    <mergeCell ref="SCE187:SCH187"/>
    <mergeCell ref="SCI187:SCL187"/>
    <mergeCell ref="SAY187:SBB187"/>
    <mergeCell ref="SBC187:SBF187"/>
    <mergeCell ref="SBG187:SBJ187"/>
    <mergeCell ref="SBK187:SBN187"/>
    <mergeCell ref="SBO187:SBR187"/>
    <mergeCell ref="SAE187:SAH187"/>
    <mergeCell ref="SAI187:SAL187"/>
    <mergeCell ref="SAM187:SAP187"/>
    <mergeCell ref="SAQ187:SAT187"/>
    <mergeCell ref="SAU187:SAX187"/>
    <mergeCell ref="RZK187:RZN187"/>
    <mergeCell ref="RZO187:RZR187"/>
    <mergeCell ref="RZS187:RZV187"/>
    <mergeCell ref="RZW187:RZZ187"/>
    <mergeCell ref="SAA187:SAD187"/>
    <mergeCell ref="RYQ187:RYT187"/>
    <mergeCell ref="RYU187:RYX187"/>
    <mergeCell ref="RYY187:RZB187"/>
    <mergeCell ref="RZC187:RZF187"/>
    <mergeCell ref="RZG187:RZJ187"/>
    <mergeCell ref="RXW187:RXZ187"/>
    <mergeCell ref="RYA187:RYD187"/>
    <mergeCell ref="RYE187:RYH187"/>
    <mergeCell ref="RYI187:RYL187"/>
    <mergeCell ref="RYM187:RYP187"/>
    <mergeCell ref="RXC187:RXF187"/>
    <mergeCell ref="RXG187:RXJ187"/>
    <mergeCell ref="RXK187:RXN187"/>
    <mergeCell ref="RXO187:RXR187"/>
    <mergeCell ref="RXS187:RXV187"/>
    <mergeCell ref="RWI187:RWL187"/>
    <mergeCell ref="RWM187:RWP187"/>
    <mergeCell ref="RWQ187:RWT187"/>
    <mergeCell ref="RWU187:RWX187"/>
    <mergeCell ref="RWY187:RXB187"/>
    <mergeCell ref="RVO187:RVR187"/>
    <mergeCell ref="RVS187:RVV187"/>
    <mergeCell ref="RVW187:RVZ187"/>
    <mergeCell ref="RWA187:RWD187"/>
    <mergeCell ref="RWE187:RWH187"/>
    <mergeCell ref="RUU187:RUX187"/>
    <mergeCell ref="RUY187:RVB187"/>
    <mergeCell ref="RVC187:RVF187"/>
    <mergeCell ref="RVG187:RVJ187"/>
    <mergeCell ref="RVK187:RVN187"/>
    <mergeCell ref="RUA187:RUD187"/>
    <mergeCell ref="RUE187:RUH187"/>
    <mergeCell ref="RUI187:RUL187"/>
    <mergeCell ref="RUM187:RUP187"/>
    <mergeCell ref="RUQ187:RUT187"/>
    <mergeCell ref="RTG187:RTJ187"/>
    <mergeCell ref="RTK187:RTN187"/>
    <mergeCell ref="RTO187:RTR187"/>
    <mergeCell ref="RTS187:RTV187"/>
    <mergeCell ref="RTW187:RTZ187"/>
    <mergeCell ref="RSM187:RSP187"/>
    <mergeCell ref="RSQ187:RST187"/>
    <mergeCell ref="RSU187:RSX187"/>
    <mergeCell ref="RSY187:RTB187"/>
    <mergeCell ref="RTC187:RTF187"/>
    <mergeCell ref="RRS187:RRV187"/>
    <mergeCell ref="RRW187:RRZ187"/>
    <mergeCell ref="RSA187:RSD187"/>
    <mergeCell ref="RSE187:RSH187"/>
    <mergeCell ref="RSI187:RSL187"/>
    <mergeCell ref="RQY187:RRB187"/>
    <mergeCell ref="RRC187:RRF187"/>
    <mergeCell ref="RRG187:RRJ187"/>
    <mergeCell ref="RRK187:RRN187"/>
    <mergeCell ref="RRO187:RRR187"/>
    <mergeCell ref="RQE187:RQH187"/>
    <mergeCell ref="RQI187:RQL187"/>
    <mergeCell ref="RQM187:RQP187"/>
    <mergeCell ref="RQQ187:RQT187"/>
    <mergeCell ref="RQU187:RQX187"/>
    <mergeCell ref="RPK187:RPN187"/>
    <mergeCell ref="RPO187:RPR187"/>
    <mergeCell ref="RPS187:RPV187"/>
    <mergeCell ref="RPW187:RPZ187"/>
    <mergeCell ref="RQA187:RQD187"/>
    <mergeCell ref="ROQ187:ROT187"/>
    <mergeCell ref="ROU187:ROX187"/>
    <mergeCell ref="ROY187:RPB187"/>
    <mergeCell ref="RPC187:RPF187"/>
    <mergeCell ref="RPG187:RPJ187"/>
    <mergeCell ref="RNW187:RNZ187"/>
    <mergeCell ref="ROA187:ROD187"/>
    <mergeCell ref="ROE187:ROH187"/>
    <mergeCell ref="ROI187:ROL187"/>
    <mergeCell ref="ROM187:ROP187"/>
    <mergeCell ref="RNC187:RNF187"/>
    <mergeCell ref="RNG187:RNJ187"/>
    <mergeCell ref="RNK187:RNN187"/>
    <mergeCell ref="RNO187:RNR187"/>
    <mergeCell ref="RNS187:RNV187"/>
    <mergeCell ref="RMI187:RML187"/>
    <mergeCell ref="RMM187:RMP187"/>
    <mergeCell ref="RMQ187:RMT187"/>
    <mergeCell ref="RMU187:RMX187"/>
    <mergeCell ref="RMY187:RNB187"/>
    <mergeCell ref="RLO187:RLR187"/>
    <mergeCell ref="RLS187:RLV187"/>
    <mergeCell ref="RLW187:RLZ187"/>
    <mergeCell ref="RMA187:RMD187"/>
    <mergeCell ref="RME187:RMH187"/>
    <mergeCell ref="RKU187:RKX187"/>
    <mergeCell ref="RKY187:RLB187"/>
    <mergeCell ref="RLC187:RLF187"/>
    <mergeCell ref="RLG187:RLJ187"/>
    <mergeCell ref="RLK187:RLN187"/>
    <mergeCell ref="RKA187:RKD187"/>
    <mergeCell ref="RKE187:RKH187"/>
    <mergeCell ref="RKI187:RKL187"/>
    <mergeCell ref="RKM187:RKP187"/>
    <mergeCell ref="RKQ187:RKT187"/>
    <mergeCell ref="RJG187:RJJ187"/>
    <mergeCell ref="RJK187:RJN187"/>
    <mergeCell ref="RJO187:RJR187"/>
    <mergeCell ref="RJS187:RJV187"/>
    <mergeCell ref="RJW187:RJZ187"/>
    <mergeCell ref="RIM187:RIP187"/>
    <mergeCell ref="RIQ187:RIT187"/>
    <mergeCell ref="RIU187:RIX187"/>
    <mergeCell ref="RIY187:RJB187"/>
    <mergeCell ref="RJC187:RJF187"/>
    <mergeCell ref="RHS187:RHV187"/>
    <mergeCell ref="RHW187:RHZ187"/>
    <mergeCell ref="RIA187:RID187"/>
    <mergeCell ref="RIE187:RIH187"/>
    <mergeCell ref="RII187:RIL187"/>
    <mergeCell ref="RGY187:RHB187"/>
    <mergeCell ref="RHC187:RHF187"/>
    <mergeCell ref="RHG187:RHJ187"/>
    <mergeCell ref="RHK187:RHN187"/>
    <mergeCell ref="RHO187:RHR187"/>
    <mergeCell ref="RGE187:RGH187"/>
    <mergeCell ref="RGI187:RGL187"/>
    <mergeCell ref="RGM187:RGP187"/>
    <mergeCell ref="RGQ187:RGT187"/>
    <mergeCell ref="RGU187:RGX187"/>
    <mergeCell ref="RFK187:RFN187"/>
    <mergeCell ref="RFO187:RFR187"/>
    <mergeCell ref="RFS187:RFV187"/>
    <mergeCell ref="RFW187:RFZ187"/>
    <mergeCell ref="RGA187:RGD187"/>
    <mergeCell ref="REQ187:RET187"/>
    <mergeCell ref="REU187:REX187"/>
    <mergeCell ref="REY187:RFB187"/>
    <mergeCell ref="RFC187:RFF187"/>
    <mergeCell ref="RFG187:RFJ187"/>
    <mergeCell ref="RDW187:RDZ187"/>
    <mergeCell ref="REA187:RED187"/>
    <mergeCell ref="REE187:REH187"/>
    <mergeCell ref="REI187:REL187"/>
    <mergeCell ref="REM187:REP187"/>
    <mergeCell ref="RDC187:RDF187"/>
    <mergeCell ref="RDG187:RDJ187"/>
    <mergeCell ref="RDK187:RDN187"/>
    <mergeCell ref="RDO187:RDR187"/>
    <mergeCell ref="RDS187:RDV187"/>
    <mergeCell ref="RCI187:RCL187"/>
    <mergeCell ref="RCM187:RCP187"/>
    <mergeCell ref="RCQ187:RCT187"/>
    <mergeCell ref="RCU187:RCX187"/>
    <mergeCell ref="RCY187:RDB187"/>
    <mergeCell ref="RBO187:RBR187"/>
    <mergeCell ref="RBS187:RBV187"/>
    <mergeCell ref="RBW187:RBZ187"/>
    <mergeCell ref="RCA187:RCD187"/>
    <mergeCell ref="RCE187:RCH187"/>
    <mergeCell ref="RAU187:RAX187"/>
    <mergeCell ref="RAY187:RBB187"/>
    <mergeCell ref="RBC187:RBF187"/>
    <mergeCell ref="RBG187:RBJ187"/>
    <mergeCell ref="RBK187:RBN187"/>
    <mergeCell ref="RAA187:RAD187"/>
    <mergeCell ref="RAE187:RAH187"/>
    <mergeCell ref="RAI187:RAL187"/>
    <mergeCell ref="RAM187:RAP187"/>
    <mergeCell ref="RAQ187:RAT187"/>
    <mergeCell ref="QZG187:QZJ187"/>
    <mergeCell ref="QZK187:QZN187"/>
    <mergeCell ref="QZO187:QZR187"/>
    <mergeCell ref="QZS187:QZV187"/>
    <mergeCell ref="QZW187:QZZ187"/>
    <mergeCell ref="QYM187:QYP187"/>
    <mergeCell ref="QYQ187:QYT187"/>
    <mergeCell ref="QYU187:QYX187"/>
    <mergeCell ref="QYY187:QZB187"/>
    <mergeCell ref="QZC187:QZF187"/>
    <mergeCell ref="QXS187:QXV187"/>
    <mergeCell ref="QXW187:QXZ187"/>
    <mergeCell ref="QYA187:QYD187"/>
    <mergeCell ref="QYE187:QYH187"/>
    <mergeCell ref="QYI187:QYL187"/>
    <mergeCell ref="QWY187:QXB187"/>
    <mergeCell ref="QXC187:QXF187"/>
    <mergeCell ref="QXG187:QXJ187"/>
    <mergeCell ref="QXK187:QXN187"/>
    <mergeCell ref="QXO187:QXR187"/>
    <mergeCell ref="QWE187:QWH187"/>
    <mergeCell ref="QWI187:QWL187"/>
    <mergeCell ref="QWM187:QWP187"/>
    <mergeCell ref="QWQ187:QWT187"/>
    <mergeCell ref="QWU187:QWX187"/>
    <mergeCell ref="QVK187:QVN187"/>
    <mergeCell ref="QVO187:QVR187"/>
    <mergeCell ref="QVS187:QVV187"/>
    <mergeCell ref="QVW187:QVZ187"/>
    <mergeCell ref="QWA187:QWD187"/>
    <mergeCell ref="QUQ187:QUT187"/>
    <mergeCell ref="QUU187:QUX187"/>
    <mergeCell ref="QUY187:QVB187"/>
    <mergeCell ref="QVC187:QVF187"/>
    <mergeCell ref="QVG187:QVJ187"/>
    <mergeCell ref="QTW187:QTZ187"/>
    <mergeCell ref="QUA187:QUD187"/>
    <mergeCell ref="QUE187:QUH187"/>
    <mergeCell ref="QUI187:QUL187"/>
    <mergeCell ref="QUM187:QUP187"/>
    <mergeCell ref="QTC187:QTF187"/>
    <mergeCell ref="QTG187:QTJ187"/>
    <mergeCell ref="QTK187:QTN187"/>
    <mergeCell ref="QTO187:QTR187"/>
    <mergeCell ref="QTS187:QTV187"/>
    <mergeCell ref="QSI187:QSL187"/>
    <mergeCell ref="QSM187:QSP187"/>
    <mergeCell ref="QSQ187:QST187"/>
    <mergeCell ref="QSU187:QSX187"/>
    <mergeCell ref="QSY187:QTB187"/>
    <mergeCell ref="QRO187:QRR187"/>
    <mergeCell ref="QRS187:QRV187"/>
    <mergeCell ref="QRW187:QRZ187"/>
    <mergeCell ref="QSA187:QSD187"/>
    <mergeCell ref="QSE187:QSH187"/>
    <mergeCell ref="QQU187:QQX187"/>
    <mergeCell ref="QQY187:QRB187"/>
    <mergeCell ref="QRC187:QRF187"/>
    <mergeCell ref="QRG187:QRJ187"/>
    <mergeCell ref="QRK187:QRN187"/>
    <mergeCell ref="QQA187:QQD187"/>
    <mergeCell ref="QQE187:QQH187"/>
    <mergeCell ref="QQI187:QQL187"/>
    <mergeCell ref="QQM187:QQP187"/>
    <mergeCell ref="QQQ187:QQT187"/>
    <mergeCell ref="QPG187:QPJ187"/>
    <mergeCell ref="QPK187:QPN187"/>
    <mergeCell ref="QPO187:QPR187"/>
    <mergeCell ref="QPS187:QPV187"/>
    <mergeCell ref="QPW187:QPZ187"/>
    <mergeCell ref="QOM187:QOP187"/>
    <mergeCell ref="QOQ187:QOT187"/>
    <mergeCell ref="QOU187:QOX187"/>
    <mergeCell ref="QOY187:QPB187"/>
    <mergeCell ref="QPC187:QPF187"/>
    <mergeCell ref="QNS187:QNV187"/>
    <mergeCell ref="QNW187:QNZ187"/>
    <mergeCell ref="QOA187:QOD187"/>
    <mergeCell ref="QOE187:QOH187"/>
    <mergeCell ref="QOI187:QOL187"/>
    <mergeCell ref="QMY187:QNB187"/>
    <mergeCell ref="QNC187:QNF187"/>
    <mergeCell ref="QNG187:QNJ187"/>
    <mergeCell ref="QNK187:QNN187"/>
    <mergeCell ref="QNO187:QNR187"/>
    <mergeCell ref="QME187:QMH187"/>
    <mergeCell ref="QMI187:QML187"/>
    <mergeCell ref="QMM187:QMP187"/>
    <mergeCell ref="QMQ187:QMT187"/>
    <mergeCell ref="QMU187:QMX187"/>
    <mergeCell ref="QLK187:QLN187"/>
    <mergeCell ref="QLO187:QLR187"/>
    <mergeCell ref="QLS187:QLV187"/>
    <mergeCell ref="QLW187:QLZ187"/>
    <mergeCell ref="QMA187:QMD187"/>
    <mergeCell ref="QKQ187:QKT187"/>
    <mergeCell ref="QKU187:QKX187"/>
    <mergeCell ref="QKY187:QLB187"/>
    <mergeCell ref="QLC187:QLF187"/>
    <mergeCell ref="QLG187:QLJ187"/>
    <mergeCell ref="QJW187:QJZ187"/>
    <mergeCell ref="QKA187:QKD187"/>
    <mergeCell ref="QKE187:QKH187"/>
    <mergeCell ref="QKI187:QKL187"/>
    <mergeCell ref="QKM187:QKP187"/>
    <mergeCell ref="QJC187:QJF187"/>
    <mergeCell ref="QJG187:QJJ187"/>
    <mergeCell ref="QJK187:QJN187"/>
    <mergeCell ref="QJO187:QJR187"/>
    <mergeCell ref="QJS187:QJV187"/>
    <mergeCell ref="QII187:QIL187"/>
    <mergeCell ref="QIM187:QIP187"/>
    <mergeCell ref="QIQ187:QIT187"/>
    <mergeCell ref="QIU187:QIX187"/>
    <mergeCell ref="QIY187:QJB187"/>
    <mergeCell ref="QHO187:QHR187"/>
    <mergeCell ref="QHS187:QHV187"/>
    <mergeCell ref="QHW187:QHZ187"/>
    <mergeCell ref="QIA187:QID187"/>
    <mergeCell ref="QIE187:QIH187"/>
    <mergeCell ref="QGU187:QGX187"/>
    <mergeCell ref="QGY187:QHB187"/>
    <mergeCell ref="QHC187:QHF187"/>
    <mergeCell ref="QHG187:QHJ187"/>
    <mergeCell ref="QHK187:QHN187"/>
    <mergeCell ref="QGA187:QGD187"/>
    <mergeCell ref="QGE187:QGH187"/>
    <mergeCell ref="QGI187:QGL187"/>
    <mergeCell ref="QGM187:QGP187"/>
    <mergeCell ref="QGQ187:QGT187"/>
    <mergeCell ref="QFG187:QFJ187"/>
    <mergeCell ref="QFK187:QFN187"/>
    <mergeCell ref="QFO187:QFR187"/>
    <mergeCell ref="QFS187:QFV187"/>
    <mergeCell ref="QFW187:QFZ187"/>
    <mergeCell ref="QEM187:QEP187"/>
    <mergeCell ref="QEQ187:QET187"/>
    <mergeCell ref="QEU187:QEX187"/>
    <mergeCell ref="QEY187:QFB187"/>
    <mergeCell ref="QFC187:QFF187"/>
    <mergeCell ref="QDS187:QDV187"/>
    <mergeCell ref="QDW187:QDZ187"/>
    <mergeCell ref="QEA187:QED187"/>
    <mergeCell ref="QEE187:QEH187"/>
    <mergeCell ref="QEI187:QEL187"/>
    <mergeCell ref="QCY187:QDB187"/>
    <mergeCell ref="QDC187:QDF187"/>
    <mergeCell ref="QDG187:QDJ187"/>
    <mergeCell ref="QDK187:QDN187"/>
    <mergeCell ref="QDO187:QDR187"/>
    <mergeCell ref="QCE187:QCH187"/>
    <mergeCell ref="QCI187:QCL187"/>
    <mergeCell ref="QCM187:QCP187"/>
    <mergeCell ref="QCQ187:QCT187"/>
    <mergeCell ref="QCU187:QCX187"/>
    <mergeCell ref="QBK187:QBN187"/>
    <mergeCell ref="QBO187:QBR187"/>
    <mergeCell ref="QBS187:QBV187"/>
    <mergeCell ref="QBW187:QBZ187"/>
    <mergeCell ref="QCA187:QCD187"/>
    <mergeCell ref="QAQ187:QAT187"/>
    <mergeCell ref="QAU187:QAX187"/>
    <mergeCell ref="QAY187:QBB187"/>
    <mergeCell ref="QBC187:QBF187"/>
    <mergeCell ref="QBG187:QBJ187"/>
    <mergeCell ref="PZW187:PZZ187"/>
    <mergeCell ref="QAA187:QAD187"/>
    <mergeCell ref="QAE187:QAH187"/>
    <mergeCell ref="QAI187:QAL187"/>
    <mergeCell ref="QAM187:QAP187"/>
    <mergeCell ref="PZC187:PZF187"/>
    <mergeCell ref="PZG187:PZJ187"/>
    <mergeCell ref="PZK187:PZN187"/>
    <mergeCell ref="PZO187:PZR187"/>
    <mergeCell ref="PZS187:PZV187"/>
    <mergeCell ref="PYI187:PYL187"/>
    <mergeCell ref="PYM187:PYP187"/>
    <mergeCell ref="PYQ187:PYT187"/>
    <mergeCell ref="PYU187:PYX187"/>
    <mergeCell ref="PYY187:PZB187"/>
    <mergeCell ref="PXO187:PXR187"/>
    <mergeCell ref="PXS187:PXV187"/>
    <mergeCell ref="PXW187:PXZ187"/>
    <mergeCell ref="PYA187:PYD187"/>
    <mergeCell ref="PYE187:PYH187"/>
    <mergeCell ref="PWU187:PWX187"/>
    <mergeCell ref="PWY187:PXB187"/>
    <mergeCell ref="PXC187:PXF187"/>
    <mergeCell ref="PXG187:PXJ187"/>
    <mergeCell ref="PXK187:PXN187"/>
    <mergeCell ref="PWA187:PWD187"/>
    <mergeCell ref="PWE187:PWH187"/>
    <mergeCell ref="PWI187:PWL187"/>
    <mergeCell ref="PWM187:PWP187"/>
    <mergeCell ref="PWQ187:PWT187"/>
    <mergeCell ref="PVG187:PVJ187"/>
    <mergeCell ref="PVK187:PVN187"/>
    <mergeCell ref="PVO187:PVR187"/>
    <mergeCell ref="PVS187:PVV187"/>
    <mergeCell ref="PVW187:PVZ187"/>
    <mergeCell ref="PUM187:PUP187"/>
    <mergeCell ref="PUQ187:PUT187"/>
    <mergeCell ref="PUU187:PUX187"/>
    <mergeCell ref="PUY187:PVB187"/>
    <mergeCell ref="PVC187:PVF187"/>
    <mergeCell ref="PTS187:PTV187"/>
    <mergeCell ref="PTW187:PTZ187"/>
    <mergeCell ref="PUA187:PUD187"/>
    <mergeCell ref="PUE187:PUH187"/>
    <mergeCell ref="PUI187:PUL187"/>
    <mergeCell ref="PSY187:PTB187"/>
    <mergeCell ref="PTC187:PTF187"/>
    <mergeCell ref="PTG187:PTJ187"/>
    <mergeCell ref="PTK187:PTN187"/>
    <mergeCell ref="PTO187:PTR187"/>
    <mergeCell ref="PSE187:PSH187"/>
    <mergeCell ref="PSI187:PSL187"/>
    <mergeCell ref="PSM187:PSP187"/>
    <mergeCell ref="PSQ187:PST187"/>
    <mergeCell ref="PSU187:PSX187"/>
    <mergeCell ref="PRK187:PRN187"/>
    <mergeCell ref="PRO187:PRR187"/>
    <mergeCell ref="PRS187:PRV187"/>
    <mergeCell ref="PRW187:PRZ187"/>
    <mergeCell ref="PSA187:PSD187"/>
    <mergeCell ref="PQQ187:PQT187"/>
    <mergeCell ref="PQU187:PQX187"/>
    <mergeCell ref="PQY187:PRB187"/>
    <mergeCell ref="PRC187:PRF187"/>
    <mergeCell ref="PRG187:PRJ187"/>
    <mergeCell ref="PPW187:PPZ187"/>
    <mergeCell ref="PQA187:PQD187"/>
    <mergeCell ref="PQE187:PQH187"/>
    <mergeCell ref="PQI187:PQL187"/>
    <mergeCell ref="PQM187:PQP187"/>
    <mergeCell ref="PPC187:PPF187"/>
    <mergeCell ref="PPG187:PPJ187"/>
    <mergeCell ref="PPK187:PPN187"/>
    <mergeCell ref="PPO187:PPR187"/>
    <mergeCell ref="PPS187:PPV187"/>
    <mergeCell ref="POI187:POL187"/>
    <mergeCell ref="POM187:POP187"/>
    <mergeCell ref="POQ187:POT187"/>
    <mergeCell ref="POU187:POX187"/>
    <mergeCell ref="POY187:PPB187"/>
    <mergeCell ref="PNO187:PNR187"/>
    <mergeCell ref="PNS187:PNV187"/>
    <mergeCell ref="PNW187:PNZ187"/>
    <mergeCell ref="POA187:POD187"/>
    <mergeCell ref="POE187:POH187"/>
    <mergeCell ref="PMU187:PMX187"/>
    <mergeCell ref="PMY187:PNB187"/>
    <mergeCell ref="PNC187:PNF187"/>
    <mergeCell ref="PNG187:PNJ187"/>
    <mergeCell ref="PNK187:PNN187"/>
    <mergeCell ref="PMA187:PMD187"/>
    <mergeCell ref="PME187:PMH187"/>
    <mergeCell ref="PMI187:PML187"/>
    <mergeCell ref="PMM187:PMP187"/>
    <mergeCell ref="PMQ187:PMT187"/>
    <mergeCell ref="PLG187:PLJ187"/>
    <mergeCell ref="PLK187:PLN187"/>
    <mergeCell ref="PLO187:PLR187"/>
    <mergeCell ref="PLS187:PLV187"/>
    <mergeCell ref="PLW187:PLZ187"/>
    <mergeCell ref="PKM187:PKP187"/>
    <mergeCell ref="PKQ187:PKT187"/>
    <mergeCell ref="PKU187:PKX187"/>
    <mergeCell ref="PKY187:PLB187"/>
    <mergeCell ref="PLC187:PLF187"/>
    <mergeCell ref="PJS187:PJV187"/>
    <mergeCell ref="PJW187:PJZ187"/>
    <mergeCell ref="PKA187:PKD187"/>
    <mergeCell ref="PKE187:PKH187"/>
    <mergeCell ref="PKI187:PKL187"/>
    <mergeCell ref="PIY187:PJB187"/>
    <mergeCell ref="PJC187:PJF187"/>
    <mergeCell ref="PJG187:PJJ187"/>
    <mergeCell ref="PJK187:PJN187"/>
    <mergeCell ref="PJO187:PJR187"/>
    <mergeCell ref="PIE187:PIH187"/>
    <mergeCell ref="PII187:PIL187"/>
    <mergeCell ref="PIM187:PIP187"/>
    <mergeCell ref="PIQ187:PIT187"/>
    <mergeCell ref="PIU187:PIX187"/>
    <mergeCell ref="PHK187:PHN187"/>
    <mergeCell ref="PHO187:PHR187"/>
    <mergeCell ref="PHS187:PHV187"/>
    <mergeCell ref="PHW187:PHZ187"/>
    <mergeCell ref="PIA187:PID187"/>
    <mergeCell ref="PGQ187:PGT187"/>
    <mergeCell ref="PGU187:PGX187"/>
    <mergeCell ref="PGY187:PHB187"/>
    <mergeCell ref="PHC187:PHF187"/>
    <mergeCell ref="PHG187:PHJ187"/>
    <mergeCell ref="PFW187:PFZ187"/>
    <mergeCell ref="PGA187:PGD187"/>
    <mergeCell ref="PGE187:PGH187"/>
    <mergeCell ref="PGI187:PGL187"/>
    <mergeCell ref="PGM187:PGP187"/>
    <mergeCell ref="PFC187:PFF187"/>
    <mergeCell ref="PFG187:PFJ187"/>
    <mergeCell ref="PFK187:PFN187"/>
    <mergeCell ref="PFO187:PFR187"/>
    <mergeCell ref="PFS187:PFV187"/>
    <mergeCell ref="PEI187:PEL187"/>
    <mergeCell ref="PEM187:PEP187"/>
    <mergeCell ref="PEQ187:PET187"/>
    <mergeCell ref="PEU187:PEX187"/>
    <mergeCell ref="PEY187:PFB187"/>
    <mergeCell ref="PDO187:PDR187"/>
    <mergeCell ref="PDS187:PDV187"/>
    <mergeCell ref="PDW187:PDZ187"/>
    <mergeCell ref="PEA187:PED187"/>
    <mergeCell ref="PEE187:PEH187"/>
    <mergeCell ref="PCU187:PCX187"/>
    <mergeCell ref="PCY187:PDB187"/>
    <mergeCell ref="PDC187:PDF187"/>
    <mergeCell ref="PDG187:PDJ187"/>
    <mergeCell ref="PDK187:PDN187"/>
    <mergeCell ref="PCA187:PCD187"/>
    <mergeCell ref="PCE187:PCH187"/>
    <mergeCell ref="PCI187:PCL187"/>
    <mergeCell ref="PCM187:PCP187"/>
    <mergeCell ref="PCQ187:PCT187"/>
    <mergeCell ref="PBG187:PBJ187"/>
    <mergeCell ref="PBK187:PBN187"/>
    <mergeCell ref="PBO187:PBR187"/>
    <mergeCell ref="PBS187:PBV187"/>
    <mergeCell ref="PBW187:PBZ187"/>
    <mergeCell ref="PAM187:PAP187"/>
    <mergeCell ref="PAQ187:PAT187"/>
    <mergeCell ref="PAU187:PAX187"/>
    <mergeCell ref="PAY187:PBB187"/>
    <mergeCell ref="PBC187:PBF187"/>
    <mergeCell ref="OZS187:OZV187"/>
    <mergeCell ref="OZW187:OZZ187"/>
    <mergeCell ref="PAA187:PAD187"/>
    <mergeCell ref="PAE187:PAH187"/>
    <mergeCell ref="PAI187:PAL187"/>
    <mergeCell ref="OYY187:OZB187"/>
    <mergeCell ref="OZC187:OZF187"/>
    <mergeCell ref="OZG187:OZJ187"/>
    <mergeCell ref="OZK187:OZN187"/>
    <mergeCell ref="OZO187:OZR187"/>
    <mergeCell ref="OYE187:OYH187"/>
    <mergeCell ref="OYI187:OYL187"/>
    <mergeCell ref="OYM187:OYP187"/>
    <mergeCell ref="OYQ187:OYT187"/>
    <mergeCell ref="OYU187:OYX187"/>
    <mergeCell ref="OXK187:OXN187"/>
    <mergeCell ref="OXO187:OXR187"/>
    <mergeCell ref="OXS187:OXV187"/>
    <mergeCell ref="OXW187:OXZ187"/>
    <mergeCell ref="OYA187:OYD187"/>
    <mergeCell ref="OWQ187:OWT187"/>
    <mergeCell ref="OWU187:OWX187"/>
    <mergeCell ref="OWY187:OXB187"/>
    <mergeCell ref="OXC187:OXF187"/>
    <mergeCell ref="OXG187:OXJ187"/>
    <mergeCell ref="OVW187:OVZ187"/>
    <mergeCell ref="OWA187:OWD187"/>
    <mergeCell ref="OWE187:OWH187"/>
    <mergeCell ref="OWI187:OWL187"/>
    <mergeCell ref="OWM187:OWP187"/>
    <mergeCell ref="OVC187:OVF187"/>
    <mergeCell ref="OVG187:OVJ187"/>
    <mergeCell ref="OVK187:OVN187"/>
    <mergeCell ref="OVO187:OVR187"/>
    <mergeCell ref="OVS187:OVV187"/>
    <mergeCell ref="OUI187:OUL187"/>
    <mergeCell ref="OUM187:OUP187"/>
    <mergeCell ref="OUQ187:OUT187"/>
    <mergeCell ref="OUU187:OUX187"/>
    <mergeCell ref="OUY187:OVB187"/>
    <mergeCell ref="OTO187:OTR187"/>
    <mergeCell ref="OTS187:OTV187"/>
    <mergeCell ref="OTW187:OTZ187"/>
    <mergeCell ref="OUA187:OUD187"/>
    <mergeCell ref="OUE187:OUH187"/>
    <mergeCell ref="OSU187:OSX187"/>
    <mergeCell ref="OSY187:OTB187"/>
    <mergeCell ref="OTC187:OTF187"/>
    <mergeCell ref="OTG187:OTJ187"/>
    <mergeCell ref="OTK187:OTN187"/>
    <mergeCell ref="OSA187:OSD187"/>
    <mergeCell ref="OSE187:OSH187"/>
    <mergeCell ref="OSI187:OSL187"/>
    <mergeCell ref="OSM187:OSP187"/>
    <mergeCell ref="OSQ187:OST187"/>
    <mergeCell ref="ORG187:ORJ187"/>
    <mergeCell ref="ORK187:ORN187"/>
    <mergeCell ref="ORO187:ORR187"/>
    <mergeCell ref="ORS187:ORV187"/>
    <mergeCell ref="ORW187:ORZ187"/>
    <mergeCell ref="OQM187:OQP187"/>
    <mergeCell ref="OQQ187:OQT187"/>
    <mergeCell ref="OQU187:OQX187"/>
    <mergeCell ref="OQY187:ORB187"/>
    <mergeCell ref="ORC187:ORF187"/>
    <mergeCell ref="OPS187:OPV187"/>
    <mergeCell ref="OPW187:OPZ187"/>
    <mergeCell ref="OQA187:OQD187"/>
    <mergeCell ref="OQE187:OQH187"/>
    <mergeCell ref="OQI187:OQL187"/>
    <mergeCell ref="OOY187:OPB187"/>
    <mergeCell ref="OPC187:OPF187"/>
    <mergeCell ref="OPG187:OPJ187"/>
    <mergeCell ref="OPK187:OPN187"/>
    <mergeCell ref="OPO187:OPR187"/>
    <mergeCell ref="OOE187:OOH187"/>
    <mergeCell ref="OOI187:OOL187"/>
    <mergeCell ref="OOM187:OOP187"/>
    <mergeCell ref="OOQ187:OOT187"/>
    <mergeCell ref="OOU187:OOX187"/>
    <mergeCell ref="ONK187:ONN187"/>
    <mergeCell ref="ONO187:ONR187"/>
    <mergeCell ref="ONS187:ONV187"/>
    <mergeCell ref="ONW187:ONZ187"/>
    <mergeCell ref="OOA187:OOD187"/>
    <mergeCell ref="OMQ187:OMT187"/>
    <mergeCell ref="OMU187:OMX187"/>
    <mergeCell ref="OMY187:ONB187"/>
    <mergeCell ref="ONC187:ONF187"/>
    <mergeCell ref="ONG187:ONJ187"/>
    <mergeCell ref="OLW187:OLZ187"/>
    <mergeCell ref="OMA187:OMD187"/>
    <mergeCell ref="OME187:OMH187"/>
    <mergeCell ref="OMI187:OML187"/>
    <mergeCell ref="OMM187:OMP187"/>
    <mergeCell ref="OLC187:OLF187"/>
    <mergeCell ref="OLG187:OLJ187"/>
    <mergeCell ref="OLK187:OLN187"/>
    <mergeCell ref="OLO187:OLR187"/>
    <mergeCell ref="OLS187:OLV187"/>
    <mergeCell ref="OKI187:OKL187"/>
    <mergeCell ref="OKM187:OKP187"/>
    <mergeCell ref="OKQ187:OKT187"/>
    <mergeCell ref="OKU187:OKX187"/>
    <mergeCell ref="OKY187:OLB187"/>
    <mergeCell ref="OJO187:OJR187"/>
    <mergeCell ref="OJS187:OJV187"/>
    <mergeCell ref="OJW187:OJZ187"/>
    <mergeCell ref="OKA187:OKD187"/>
    <mergeCell ref="OKE187:OKH187"/>
    <mergeCell ref="OIU187:OIX187"/>
    <mergeCell ref="OIY187:OJB187"/>
    <mergeCell ref="OJC187:OJF187"/>
    <mergeCell ref="OJG187:OJJ187"/>
    <mergeCell ref="OJK187:OJN187"/>
    <mergeCell ref="OIA187:OID187"/>
    <mergeCell ref="OIE187:OIH187"/>
    <mergeCell ref="OII187:OIL187"/>
    <mergeCell ref="OIM187:OIP187"/>
    <mergeCell ref="OIQ187:OIT187"/>
    <mergeCell ref="OHG187:OHJ187"/>
    <mergeCell ref="OHK187:OHN187"/>
    <mergeCell ref="OHO187:OHR187"/>
    <mergeCell ref="OHS187:OHV187"/>
    <mergeCell ref="OHW187:OHZ187"/>
    <mergeCell ref="OGM187:OGP187"/>
    <mergeCell ref="OGQ187:OGT187"/>
    <mergeCell ref="OGU187:OGX187"/>
    <mergeCell ref="OGY187:OHB187"/>
    <mergeCell ref="OHC187:OHF187"/>
    <mergeCell ref="OFS187:OFV187"/>
    <mergeCell ref="OFW187:OFZ187"/>
    <mergeCell ref="OGA187:OGD187"/>
    <mergeCell ref="OGE187:OGH187"/>
    <mergeCell ref="OGI187:OGL187"/>
    <mergeCell ref="OEY187:OFB187"/>
    <mergeCell ref="OFC187:OFF187"/>
    <mergeCell ref="OFG187:OFJ187"/>
    <mergeCell ref="OFK187:OFN187"/>
    <mergeCell ref="OFO187:OFR187"/>
    <mergeCell ref="OEE187:OEH187"/>
    <mergeCell ref="OEI187:OEL187"/>
    <mergeCell ref="OEM187:OEP187"/>
    <mergeCell ref="OEQ187:OET187"/>
    <mergeCell ref="OEU187:OEX187"/>
    <mergeCell ref="ODK187:ODN187"/>
    <mergeCell ref="ODO187:ODR187"/>
    <mergeCell ref="ODS187:ODV187"/>
    <mergeCell ref="ODW187:ODZ187"/>
    <mergeCell ref="OEA187:OED187"/>
    <mergeCell ref="OCQ187:OCT187"/>
    <mergeCell ref="OCU187:OCX187"/>
    <mergeCell ref="OCY187:ODB187"/>
    <mergeCell ref="ODC187:ODF187"/>
    <mergeCell ref="ODG187:ODJ187"/>
    <mergeCell ref="OBW187:OBZ187"/>
    <mergeCell ref="OCA187:OCD187"/>
    <mergeCell ref="OCE187:OCH187"/>
    <mergeCell ref="OCI187:OCL187"/>
    <mergeCell ref="OCM187:OCP187"/>
    <mergeCell ref="OBC187:OBF187"/>
    <mergeCell ref="OBG187:OBJ187"/>
    <mergeCell ref="OBK187:OBN187"/>
    <mergeCell ref="OBO187:OBR187"/>
    <mergeCell ref="OBS187:OBV187"/>
    <mergeCell ref="OAI187:OAL187"/>
    <mergeCell ref="OAM187:OAP187"/>
    <mergeCell ref="OAQ187:OAT187"/>
    <mergeCell ref="OAU187:OAX187"/>
    <mergeCell ref="OAY187:OBB187"/>
    <mergeCell ref="NZO187:NZR187"/>
    <mergeCell ref="NZS187:NZV187"/>
    <mergeCell ref="NZW187:NZZ187"/>
    <mergeCell ref="OAA187:OAD187"/>
    <mergeCell ref="OAE187:OAH187"/>
    <mergeCell ref="NYU187:NYX187"/>
    <mergeCell ref="NYY187:NZB187"/>
    <mergeCell ref="NZC187:NZF187"/>
    <mergeCell ref="NZG187:NZJ187"/>
    <mergeCell ref="NZK187:NZN187"/>
    <mergeCell ref="NYA187:NYD187"/>
    <mergeCell ref="NYE187:NYH187"/>
    <mergeCell ref="NYI187:NYL187"/>
    <mergeCell ref="NYM187:NYP187"/>
    <mergeCell ref="NYQ187:NYT187"/>
    <mergeCell ref="NXG187:NXJ187"/>
    <mergeCell ref="NXK187:NXN187"/>
    <mergeCell ref="NXO187:NXR187"/>
    <mergeCell ref="NXS187:NXV187"/>
    <mergeCell ref="NXW187:NXZ187"/>
    <mergeCell ref="NWM187:NWP187"/>
    <mergeCell ref="NWQ187:NWT187"/>
    <mergeCell ref="NWU187:NWX187"/>
    <mergeCell ref="NWY187:NXB187"/>
    <mergeCell ref="NXC187:NXF187"/>
    <mergeCell ref="NVS187:NVV187"/>
    <mergeCell ref="NVW187:NVZ187"/>
    <mergeCell ref="NWA187:NWD187"/>
    <mergeCell ref="NWE187:NWH187"/>
    <mergeCell ref="NWI187:NWL187"/>
    <mergeCell ref="NUY187:NVB187"/>
    <mergeCell ref="NVC187:NVF187"/>
    <mergeCell ref="NVG187:NVJ187"/>
    <mergeCell ref="NVK187:NVN187"/>
    <mergeCell ref="NVO187:NVR187"/>
    <mergeCell ref="NUE187:NUH187"/>
    <mergeCell ref="NUI187:NUL187"/>
    <mergeCell ref="NUM187:NUP187"/>
    <mergeCell ref="NUQ187:NUT187"/>
    <mergeCell ref="NUU187:NUX187"/>
    <mergeCell ref="NTK187:NTN187"/>
    <mergeCell ref="NTO187:NTR187"/>
    <mergeCell ref="NTS187:NTV187"/>
    <mergeCell ref="NTW187:NTZ187"/>
    <mergeCell ref="NUA187:NUD187"/>
    <mergeCell ref="NSQ187:NST187"/>
    <mergeCell ref="NSU187:NSX187"/>
    <mergeCell ref="NSY187:NTB187"/>
    <mergeCell ref="NTC187:NTF187"/>
    <mergeCell ref="NTG187:NTJ187"/>
    <mergeCell ref="NRW187:NRZ187"/>
    <mergeCell ref="NSA187:NSD187"/>
    <mergeCell ref="NSE187:NSH187"/>
    <mergeCell ref="NSI187:NSL187"/>
    <mergeCell ref="NSM187:NSP187"/>
    <mergeCell ref="NRC187:NRF187"/>
    <mergeCell ref="NRG187:NRJ187"/>
    <mergeCell ref="NRK187:NRN187"/>
    <mergeCell ref="NRO187:NRR187"/>
    <mergeCell ref="NRS187:NRV187"/>
    <mergeCell ref="NQI187:NQL187"/>
    <mergeCell ref="NQM187:NQP187"/>
    <mergeCell ref="NQQ187:NQT187"/>
    <mergeCell ref="NQU187:NQX187"/>
    <mergeCell ref="NQY187:NRB187"/>
    <mergeCell ref="NPO187:NPR187"/>
    <mergeCell ref="NPS187:NPV187"/>
    <mergeCell ref="NPW187:NPZ187"/>
    <mergeCell ref="NQA187:NQD187"/>
    <mergeCell ref="NQE187:NQH187"/>
    <mergeCell ref="NOU187:NOX187"/>
    <mergeCell ref="NOY187:NPB187"/>
    <mergeCell ref="NPC187:NPF187"/>
    <mergeCell ref="NPG187:NPJ187"/>
    <mergeCell ref="NPK187:NPN187"/>
    <mergeCell ref="NOA187:NOD187"/>
    <mergeCell ref="NOE187:NOH187"/>
    <mergeCell ref="NOI187:NOL187"/>
    <mergeCell ref="NOM187:NOP187"/>
    <mergeCell ref="NOQ187:NOT187"/>
    <mergeCell ref="NNG187:NNJ187"/>
    <mergeCell ref="NNK187:NNN187"/>
    <mergeCell ref="NNO187:NNR187"/>
    <mergeCell ref="NNS187:NNV187"/>
    <mergeCell ref="NNW187:NNZ187"/>
    <mergeCell ref="NMM187:NMP187"/>
    <mergeCell ref="NMQ187:NMT187"/>
    <mergeCell ref="NMU187:NMX187"/>
    <mergeCell ref="NMY187:NNB187"/>
    <mergeCell ref="NNC187:NNF187"/>
    <mergeCell ref="NLS187:NLV187"/>
    <mergeCell ref="NLW187:NLZ187"/>
    <mergeCell ref="NMA187:NMD187"/>
    <mergeCell ref="NME187:NMH187"/>
    <mergeCell ref="NMI187:NML187"/>
    <mergeCell ref="NKY187:NLB187"/>
    <mergeCell ref="NLC187:NLF187"/>
    <mergeCell ref="NLG187:NLJ187"/>
    <mergeCell ref="NLK187:NLN187"/>
    <mergeCell ref="NLO187:NLR187"/>
    <mergeCell ref="NKE187:NKH187"/>
    <mergeCell ref="NKI187:NKL187"/>
    <mergeCell ref="NKM187:NKP187"/>
    <mergeCell ref="NKQ187:NKT187"/>
    <mergeCell ref="NKU187:NKX187"/>
    <mergeCell ref="NJK187:NJN187"/>
    <mergeCell ref="NJO187:NJR187"/>
    <mergeCell ref="NJS187:NJV187"/>
    <mergeCell ref="NJW187:NJZ187"/>
    <mergeCell ref="NKA187:NKD187"/>
    <mergeCell ref="NIQ187:NIT187"/>
    <mergeCell ref="NIU187:NIX187"/>
    <mergeCell ref="NIY187:NJB187"/>
    <mergeCell ref="NJC187:NJF187"/>
    <mergeCell ref="NJG187:NJJ187"/>
    <mergeCell ref="NHW187:NHZ187"/>
    <mergeCell ref="NIA187:NID187"/>
    <mergeCell ref="NIE187:NIH187"/>
    <mergeCell ref="NII187:NIL187"/>
    <mergeCell ref="NIM187:NIP187"/>
    <mergeCell ref="NHC187:NHF187"/>
    <mergeCell ref="NHG187:NHJ187"/>
    <mergeCell ref="NHK187:NHN187"/>
    <mergeCell ref="NHO187:NHR187"/>
    <mergeCell ref="NHS187:NHV187"/>
    <mergeCell ref="NGI187:NGL187"/>
    <mergeCell ref="NGM187:NGP187"/>
    <mergeCell ref="NGQ187:NGT187"/>
    <mergeCell ref="NGU187:NGX187"/>
    <mergeCell ref="NGY187:NHB187"/>
    <mergeCell ref="NFO187:NFR187"/>
    <mergeCell ref="NFS187:NFV187"/>
    <mergeCell ref="NFW187:NFZ187"/>
    <mergeCell ref="NGA187:NGD187"/>
    <mergeCell ref="NGE187:NGH187"/>
    <mergeCell ref="NEU187:NEX187"/>
    <mergeCell ref="NEY187:NFB187"/>
    <mergeCell ref="NFC187:NFF187"/>
    <mergeCell ref="NFG187:NFJ187"/>
    <mergeCell ref="NFK187:NFN187"/>
    <mergeCell ref="NEA187:NED187"/>
    <mergeCell ref="NEE187:NEH187"/>
    <mergeCell ref="NEI187:NEL187"/>
    <mergeCell ref="NEM187:NEP187"/>
    <mergeCell ref="NEQ187:NET187"/>
    <mergeCell ref="NDG187:NDJ187"/>
    <mergeCell ref="NDK187:NDN187"/>
    <mergeCell ref="NDO187:NDR187"/>
    <mergeCell ref="NDS187:NDV187"/>
    <mergeCell ref="NDW187:NDZ187"/>
    <mergeCell ref="NCM187:NCP187"/>
    <mergeCell ref="NCQ187:NCT187"/>
    <mergeCell ref="NCU187:NCX187"/>
    <mergeCell ref="NCY187:NDB187"/>
    <mergeCell ref="NDC187:NDF187"/>
    <mergeCell ref="NBS187:NBV187"/>
    <mergeCell ref="NBW187:NBZ187"/>
    <mergeCell ref="NCA187:NCD187"/>
    <mergeCell ref="NCE187:NCH187"/>
    <mergeCell ref="NCI187:NCL187"/>
    <mergeCell ref="NAY187:NBB187"/>
    <mergeCell ref="NBC187:NBF187"/>
    <mergeCell ref="NBG187:NBJ187"/>
    <mergeCell ref="NBK187:NBN187"/>
    <mergeCell ref="NBO187:NBR187"/>
    <mergeCell ref="NAE187:NAH187"/>
    <mergeCell ref="NAI187:NAL187"/>
    <mergeCell ref="NAM187:NAP187"/>
    <mergeCell ref="NAQ187:NAT187"/>
    <mergeCell ref="NAU187:NAX187"/>
    <mergeCell ref="MZK187:MZN187"/>
    <mergeCell ref="MZO187:MZR187"/>
    <mergeCell ref="MZS187:MZV187"/>
    <mergeCell ref="MZW187:MZZ187"/>
    <mergeCell ref="NAA187:NAD187"/>
    <mergeCell ref="MYQ187:MYT187"/>
    <mergeCell ref="MYU187:MYX187"/>
    <mergeCell ref="MYY187:MZB187"/>
    <mergeCell ref="MZC187:MZF187"/>
    <mergeCell ref="MZG187:MZJ187"/>
    <mergeCell ref="MXW187:MXZ187"/>
    <mergeCell ref="MYA187:MYD187"/>
    <mergeCell ref="MYE187:MYH187"/>
    <mergeCell ref="MYI187:MYL187"/>
    <mergeCell ref="MYM187:MYP187"/>
    <mergeCell ref="MXC187:MXF187"/>
    <mergeCell ref="MXG187:MXJ187"/>
    <mergeCell ref="MXK187:MXN187"/>
    <mergeCell ref="MXO187:MXR187"/>
    <mergeCell ref="MXS187:MXV187"/>
    <mergeCell ref="MWI187:MWL187"/>
    <mergeCell ref="MWM187:MWP187"/>
    <mergeCell ref="MWQ187:MWT187"/>
    <mergeCell ref="MWU187:MWX187"/>
    <mergeCell ref="MWY187:MXB187"/>
    <mergeCell ref="MVO187:MVR187"/>
    <mergeCell ref="MVS187:MVV187"/>
    <mergeCell ref="MVW187:MVZ187"/>
    <mergeCell ref="MWA187:MWD187"/>
    <mergeCell ref="MWE187:MWH187"/>
    <mergeCell ref="MUU187:MUX187"/>
    <mergeCell ref="MUY187:MVB187"/>
    <mergeCell ref="MVC187:MVF187"/>
    <mergeCell ref="MVG187:MVJ187"/>
    <mergeCell ref="MVK187:MVN187"/>
    <mergeCell ref="MUA187:MUD187"/>
    <mergeCell ref="MUE187:MUH187"/>
    <mergeCell ref="MUI187:MUL187"/>
    <mergeCell ref="MUM187:MUP187"/>
    <mergeCell ref="MUQ187:MUT187"/>
    <mergeCell ref="MTG187:MTJ187"/>
    <mergeCell ref="MTK187:MTN187"/>
    <mergeCell ref="MTO187:MTR187"/>
    <mergeCell ref="MTS187:MTV187"/>
    <mergeCell ref="MTW187:MTZ187"/>
    <mergeCell ref="MSM187:MSP187"/>
    <mergeCell ref="MSQ187:MST187"/>
    <mergeCell ref="MSU187:MSX187"/>
    <mergeCell ref="MSY187:MTB187"/>
    <mergeCell ref="MTC187:MTF187"/>
    <mergeCell ref="MRS187:MRV187"/>
    <mergeCell ref="MRW187:MRZ187"/>
    <mergeCell ref="MSA187:MSD187"/>
    <mergeCell ref="MSE187:MSH187"/>
    <mergeCell ref="MSI187:MSL187"/>
    <mergeCell ref="MQY187:MRB187"/>
    <mergeCell ref="MRC187:MRF187"/>
    <mergeCell ref="MRG187:MRJ187"/>
    <mergeCell ref="MRK187:MRN187"/>
    <mergeCell ref="MRO187:MRR187"/>
    <mergeCell ref="MQE187:MQH187"/>
    <mergeCell ref="MQI187:MQL187"/>
    <mergeCell ref="MQM187:MQP187"/>
    <mergeCell ref="MQQ187:MQT187"/>
    <mergeCell ref="MQU187:MQX187"/>
    <mergeCell ref="MPK187:MPN187"/>
    <mergeCell ref="MPO187:MPR187"/>
    <mergeCell ref="MPS187:MPV187"/>
    <mergeCell ref="MPW187:MPZ187"/>
    <mergeCell ref="MQA187:MQD187"/>
    <mergeCell ref="MOQ187:MOT187"/>
    <mergeCell ref="MOU187:MOX187"/>
    <mergeCell ref="MOY187:MPB187"/>
    <mergeCell ref="MPC187:MPF187"/>
    <mergeCell ref="MPG187:MPJ187"/>
    <mergeCell ref="MNW187:MNZ187"/>
    <mergeCell ref="MOA187:MOD187"/>
    <mergeCell ref="MOE187:MOH187"/>
    <mergeCell ref="MOI187:MOL187"/>
    <mergeCell ref="MOM187:MOP187"/>
    <mergeCell ref="MNC187:MNF187"/>
    <mergeCell ref="MNG187:MNJ187"/>
    <mergeCell ref="MNK187:MNN187"/>
    <mergeCell ref="MNO187:MNR187"/>
    <mergeCell ref="MNS187:MNV187"/>
    <mergeCell ref="MMI187:MML187"/>
    <mergeCell ref="MMM187:MMP187"/>
    <mergeCell ref="MMQ187:MMT187"/>
    <mergeCell ref="MMU187:MMX187"/>
    <mergeCell ref="MMY187:MNB187"/>
    <mergeCell ref="MLO187:MLR187"/>
    <mergeCell ref="MLS187:MLV187"/>
    <mergeCell ref="MLW187:MLZ187"/>
    <mergeCell ref="MMA187:MMD187"/>
    <mergeCell ref="MME187:MMH187"/>
    <mergeCell ref="MKU187:MKX187"/>
    <mergeCell ref="MKY187:MLB187"/>
    <mergeCell ref="MLC187:MLF187"/>
    <mergeCell ref="MLG187:MLJ187"/>
    <mergeCell ref="MLK187:MLN187"/>
    <mergeCell ref="MKA187:MKD187"/>
    <mergeCell ref="MKE187:MKH187"/>
    <mergeCell ref="MKI187:MKL187"/>
    <mergeCell ref="MKM187:MKP187"/>
    <mergeCell ref="MKQ187:MKT187"/>
    <mergeCell ref="MJG187:MJJ187"/>
    <mergeCell ref="MJK187:MJN187"/>
    <mergeCell ref="MJO187:MJR187"/>
    <mergeCell ref="MJS187:MJV187"/>
    <mergeCell ref="MJW187:MJZ187"/>
    <mergeCell ref="MIM187:MIP187"/>
    <mergeCell ref="MIQ187:MIT187"/>
    <mergeCell ref="MIU187:MIX187"/>
    <mergeCell ref="MIY187:MJB187"/>
    <mergeCell ref="MJC187:MJF187"/>
    <mergeCell ref="MHS187:MHV187"/>
    <mergeCell ref="MHW187:MHZ187"/>
    <mergeCell ref="MIA187:MID187"/>
    <mergeCell ref="MIE187:MIH187"/>
    <mergeCell ref="MII187:MIL187"/>
    <mergeCell ref="MGY187:MHB187"/>
    <mergeCell ref="MHC187:MHF187"/>
    <mergeCell ref="MHG187:MHJ187"/>
    <mergeCell ref="MHK187:MHN187"/>
    <mergeCell ref="MHO187:MHR187"/>
    <mergeCell ref="MGE187:MGH187"/>
    <mergeCell ref="MGI187:MGL187"/>
    <mergeCell ref="MGM187:MGP187"/>
    <mergeCell ref="MGQ187:MGT187"/>
    <mergeCell ref="MGU187:MGX187"/>
    <mergeCell ref="MFK187:MFN187"/>
    <mergeCell ref="MFO187:MFR187"/>
    <mergeCell ref="MFS187:MFV187"/>
    <mergeCell ref="MFW187:MFZ187"/>
    <mergeCell ref="MGA187:MGD187"/>
    <mergeCell ref="MEQ187:MET187"/>
    <mergeCell ref="MEU187:MEX187"/>
    <mergeCell ref="MEY187:MFB187"/>
    <mergeCell ref="MFC187:MFF187"/>
    <mergeCell ref="MFG187:MFJ187"/>
    <mergeCell ref="MDW187:MDZ187"/>
    <mergeCell ref="MEA187:MED187"/>
    <mergeCell ref="MEE187:MEH187"/>
    <mergeCell ref="MEI187:MEL187"/>
    <mergeCell ref="MEM187:MEP187"/>
    <mergeCell ref="MDC187:MDF187"/>
    <mergeCell ref="MDG187:MDJ187"/>
    <mergeCell ref="MDK187:MDN187"/>
    <mergeCell ref="MDO187:MDR187"/>
    <mergeCell ref="MDS187:MDV187"/>
    <mergeCell ref="MCI187:MCL187"/>
    <mergeCell ref="MCM187:MCP187"/>
    <mergeCell ref="MCQ187:MCT187"/>
    <mergeCell ref="MCU187:MCX187"/>
    <mergeCell ref="MCY187:MDB187"/>
    <mergeCell ref="MBO187:MBR187"/>
    <mergeCell ref="MBS187:MBV187"/>
    <mergeCell ref="MBW187:MBZ187"/>
    <mergeCell ref="MCA187:MCD187"/>
    <mergeCell ref="MCE187:MCH187"/>
    <mergeCell ref="MAU187:MAX187"/>
    <mergeCell ref="MAY187:MBB187"/>
    <mergeCell ref="MBC187:MBF187"/>
    <mergeCell ref="MBG187:MBJ187"/>
    <mergeCell ref="MBK187:MBN187"/>
    <mergeCell ref="MAA187:MAD187"/>
    <mergeCell ref="MAE187:MAH187"/>
    <mergeCell ref="MAI187:MAL187"/>
    <mergeCell ref="MAM187:MAP187"/>
    <mergeCell ref="MAQ187:MAT187"/>
    <mergeCell ref="LZG187:LZJ187"/>
    <mergeCell ref="LZK187:LZN187"/>
    <mergeCell ref="LZO187:LZR187"/>
    <mergeCell ref="LZS187:LZV187"/>
    <mergeCell ref="LZW187:LZZ187"/>
    <mergeCell ref="LYM187:LYP187"/>
    <mergeCell ref="LYQ187:LYT187"/>
    <mergeCell ref="LYU187:LYX187"/>
    <mergeCell ref="LYY187:LZB187"/>
    <mergeCell ref="LZC187:LZF187"/>
    <mergeCell ref="LXS187:LXV187"/>
    <mergeCell ref="LXW187:LXZ187"/>
    <mergeCell ref="LYA187:LYD187"/>
    <mergeCell ref="LYE187:LYH187"/>
    <mergeCell ref="LYI187:LYL187"/>
    <mergeCell ref="LWY187:LXB187"/>
    <mergeCell ref="LXC187:LXF187"/>
    <mergeCell ref="LXG187:LXJ187"/>
    <mergeCell ref="LXK187:LXN187"/>
    <mergeCell ref="LXO187:LXR187"/>
    <mergeCell ref="LWE187:LWH187"/>
    <mergeCell ref="LWI187:LWL187"/>
    <mergeCell ref="LWM187:LWP187"/>
    <mergeCell ref="LWQ187:LWT187"/>
    <mergeCell ref="LWU187:LWX187"/>
    <mergeCell ref="LVK187:LVN187"/>
    <mergeCell ref="LVO187:LVR187"/>
    <mergeCell ref="LVS187:LVV187"/>
    <mergeCell ref="LVW187:LVZ187"/>
    <mergeCell ref="LWA187:LWD187"/>
    <mergeCell ref="LUQ187:LUT187"/>
    <mergeCell ref="LUU187:LUX187"/>
    <mergeCell ref="LUY187:LVB187"/>
    <mergeCell ref="LVC187:LVF187"/>
    <mergeCell ref="LVG187:LVJ187"/>
    <mergeCell ref="LTW187:LTZ187"/>
    <mergeCell ref="LUA187:LUD187"/>
    <mergeCell ref="LUE187:LUH187"/>
    <mergeCell ref="LUI187:LUL187"/>
    <mergeCell ref="LUM187:LUP187"/>
    <mergeCell ref="LTC187:LTF187"/>
    <mergeCell ref="LTG187:LTJ187"/>
    <mergeCell ref="LTK187:LTN187"/>
    <mergeCell ref="LTO187:LTR187"/>
    <mergeCell ref="LTS187:LTV187"/>
    <mergeCell ref="LSI187:LSL187"/>
    <mergeCell ref="LSM187:LSP187"/>
    <mergeCell ref="LSQ187:LST187"/>
    <mergeCell ref="LSU187:LSX187"/>
    <mergeCell ref="LSY187:LTB187"/>
    <mergeCell ref="LRO187:LRR187"/>
    <mergeCell ref="LRS187:LRV187"/>
    <mergeCell ref="LRW187:LRZ187"/>
    <mergeCell ref="LSA187:LSD187"/>
    <mergeCell ref="LSE187:LSH187"/>
    <mergeCell ref="LQU187:LQX187"/>
    <mergeCell ref="LQY187:LRB187"/>
    <mergeCell ref="LRC187:LRF187"/>
    <mergeCell ref="LRG187:LRJ187"/>
    <mergeCell ref="LRK187:LRN187"/>
    <mergeCell ref="LQA187:LQD187"/>
    <mergeCell ref="LQE187:LQH187"/>
    <mergeCell ref="LQI187:LQL187"/>
    <mergeCell ref="LQM187:LQP187"/>
    <mergeCell ref="LQQ187:LQT187"/>
    <mergeCell ref="LPG187:LPJ187"/>
    <mergeCell ref="LPK187:LPN187"/>
    <mergeCell ref="LPO187:LPR187"/>
    <mergeCell ref="LPS187:LPV187"/>
    <mergeCell ref="LPW187:LPZ187"/>
    <mergeCell ref="LOM187:LOP187"/>
    <mergeCell ref="LOQ187:LOT187"/>
    <mergeCell ref="LOU187:LOX187"/>
    <mergeCell ref="LOY187:LPB187"/>
    <mergeCell ref="LPC187:LPF187"/>
    <mergeCell ref="LNS187:LNV187"/>
    <mergeCell ref="LNW187:LNZ187"/>
    <mergeCell ref="LOA187:LOD187"/>
    <mergeCell ref="LOE187:LOH187"/>
    <mergeCell ref="LOI187:LOL187"/>
    <mergeCell ref="LMY187:LNB187"/>
    <mergeCell ref="LNC187:LNF187"/>
    <mergeCell ref="LNG187:LNJ187"/>
    <mergeCell ref="LNK187:LNN187"/>
    <mergeCell ref="LNO187:LNR187"/>
    <mergeCell ref="LME187:LMH187"/>
    <mergeCell ref="LMI187:LML187"/>
    <mergeCell ref="LMM187:LMP187"/>
    <mergeCell ref="LMQ187:LMT187"/>
    <mergeCell ref="LMU187:LMX187"/>
    <mergeCell ref="LLK187:LLN187"/>
    <mergeCell ref="LLO187:LLR187"/>
    <mergeCell ref="LLS187:LLV187"/>
    <mergeCell ref="LLW187:LLZ187"/>
    <mergeCell ref="LMA187:LMD187"/>
    <mergeCell ref="LKQ187:LKT187"/>
    <mergeCell ref="LKU187:LKX187"/>
    <mergeCell ref="LKY187:LLB187"/>
    <mergeCell ref="LLC187:LLF187"/>
    <mergeCell ref="LLG187:LLJ187"/>
    <mergeCell ref="LJW187:LJZ187"/>
    <mergeCell ref="LKA187:LKD187"/>
    <mergeCell ref="LKE187:LKH187"/>
    <mergeCell ref="LKI187:LKL187"/>
    <mergeCell ref="LKM187:LKP187"/>
    <mergeCell ref="LJC187:LJF187"/>
    <mergeCell ref="LJG187:LJJ187"/>
    <mergeCell ref="LJK187:LJN187"/>
    <mergeCell ref="LJO187:LJR187"/>
    <mergeCell ref="LJS187:LJV187"/>
    <mergeCell ref="LII187:LIL187"/>
    <mergeCell ref="LIM187:LIP187"/>
    <mergeCell ref="LIQ187:LIT187"/>
    <mergeCell ref="LIU187:LIX187"/>
    <mergeCell ref="LIY187:LJB187"/>
    <mergeCell ref="LHO187:LHR187"/>
    <mergeCell ref="LHS187:LHV187"/>
    <mergeCell ref="LHW187:LHZ187"/>
    <mergeCell ref="LIA187:LID187"/>
    <mergeCell ref="LIE187:LIH187"/>
    <mergeCell ref="LGU187:LGX187"/>
    <mergeCell ref="LGY187:LHB187"/>
    <mergeCell ref="LHC187:LHF187"/>
    <mergeCell ref="LHG187:LHJ187"/>
    <mergeCell ref="LHK187:LHN187"/>
    <mergeCell ref="LGA187:LGD187"/>
    <mergeCell ref="LGE187:LGH187"/>
    <mergeCell ref="LGI187:LGL187"/>
    <mergeCell ref="LGM187:LGP187"/>
    <mergeCell ref="LGQ187:LGT187"/>
    <mergeCell ref="LFG187:LFJ187"/>
    <mergeCell ref="LFK187:LFN187"/>
    <mergeCell ref="LFO187:LFR187"/>
    <mergeCell ref="LFS187:LFV187"/>
    <mergeCell ref="LFW187:LFZ187"/>
    <mergeCell ref="LEM187:LEP187"/>
    <mergeCell ref="LEQ187:LET187"/>
    <mergeCell ref="LEU187:LEX187"/>
    <mergeCell ref="LEY187:LFB187"/>
    <mergeCell ref="LFC187:LFF187"/>
    <mergeCell ref="LDS187:LDV187"/>
    <mergeCell ref="LDW187:LDZ187"/>
    <mergeCell ref="LEA187:LED187"/>
    <mergeCell ref="LEE187:LEH187"/>
    <mergeCell ref="LEI187:LEL187"/>
    <mergeCell ref="LCY187:LDB187"/>
    <mergeCell ref="LDC187:LDF187"/>
    <mergeCell ref="LDG187:LDJ187"/>
    <mergeCell ref="LDK187:LDN187"/>
    <mergeCell ref="LDO187:LDR187"/>
    <mergeCell ref="LCE187:LCH187"/>
    <mergeCell ref="LCI187:LCL187"/>
    <mergeCell ref="LCM187:LCP187"/>
    <mergeCell ref="LCQ187:LCT187"/>
    <mergeCell ref="LCU187:LCX187"/>
    <mergeCell ref="LBK187:LBN187"/>
    <mergeCell ref="LBO187:LBR187"/>
    <mergeCell ref="LBS187:LBV187"/>
    <mergeCell ref="LBW187:LBZ187"/>
    <mergeCell ref="LCA187:LCD187"/>
    <mergeCell ref="LAQ187:LAT187"/>
    <mergeCell ref="LAU187:LAX187"/>
    <mergeCell ref="LAY187:LBB187"/>
    <mergeCell ref="LBC187:LBF187"/>
    <mergeCell ref="LBG187:LBJ187"/>
    <mergeCell ref="KZW187:KZZ187"/>
    <mergeCell ref="LAA187:LAD187"/>
    <mergeCell ref="LAE187:LAH187"/>
    <mergeCell ref="LAI187:LAL187"/>
    <mergeCell ref="LAM187:LAP187"/>
    <mergeCell ref="KZC187:KZF187"/>
    <mergeCell ref="KZG187:KZJ187"/>
    <mergeCell ref="KZK187:KZN187"/>
    <mergeCell ref="KZO187:KZR187"/>
    <mergeCell ref="KZS187:KZV187"/>
    <mergeCell ref="KYI187:KYL187"/>
    <mergeCell ref="KYM187:KYP187"/>
    <mergeCell ref="KYQ187:KYT187"/>
    <mergeCell ref="KYU187:KYX187"/>
    <mergeCell ref="KYY187:KZB187"/>
    <mergeCell ref="KXO187:KXR187"/>
    <mergeCell ref="KXS187:KXV187"/>
    <mergeCell ref="KXW187:KXZ187"/>
    <mergeCell ref="KYA187:KYD187"/>
    <mergeCell ref="KYE187:KYH187"/>
    <mergeCell ref="KWU187:KWX187"/>
    <mergeCell ref="KWY187:KXB187"/>
    <mergeCell ref="KXC187:KXF187"/>
    <mergeCell ref="KXG187:KXJ187"/>
    <mergeCell ref="KXK187:KXN187"/>
    <mergeCell ref="KWA187:KWD187"/>
    <mergeCell ref="KWE187:KWH187"/>
    <mergeCell ref="KWI187:KWL187"/>
    <mergeCell ref="KWM187:KWP187"/>
    <mergeCell ref="KWQ187:KWT187"/>
    <mergeCell ref="KVG187:KVJ187"/>
    <mergeCell ref="KVK187:KVN187"/>
    <mergeCell ref="KVO187:KVR187"/>
    <mergeCell ref="KVS187:KVV187"/>
    <mergeCell ref="KVW187:KVZ187"/>
    <mergeCell ref="KUM187:KUP187"/>
    <mergeCell ref="KUQ187:KUT187"/>
    <mergeCell ref="KUU187:KUX187"/>
    <mergeCell ref="KUY187:KVB187"/>
    <mergeCell ref="KVC187:KVF187"/>
    <mergeCell ref="KTS187:KTV187"/>
    <mergeCell ref="KTW187:KTZ187"/>
    <mergeCell ref="KUA187:KUD187"/>
    <mergeCell ref="KUE187:KUH187"/>
    <mergeCell ref="KUI187:KUL187"/>
    <mergeCell ref="KSY187:KTB187"/>
    <mergeCell ref="KTC187:KTF187"/>
    <mergeCell ref="KTG187:KTJ187"/>
    <mergeCell ref="KTK187:KTN187"/>
    <mergeCell ref="KTO187:KTR187"/>
    <mergeCell ref="KSE187:KSH187"/>
    <mergeCell ref="KSI187:KSL187"/>
    <mergeCell ref="KSM187:KSP187"/>
    <mergeCell ref="KSQ187:KST187"/>
    <mergeCell ref="KSU187:KSX187"/>
    <mergeCell ref="KRK187:KRN187"/>
    <mergeCell ref="KRO187:KRR187"/>
    <mergeCell ref="KRS187:KRV187"/>
    <mergeCell ref="KRW187:KRZ187"/>
    <mergeCell ref="KSA187:KSD187"/>
    <mergeCell ref="KQQ187:KQT187"/>
    <mergeCell ref="KQU187:KQX187"/>
    <mergeCell ref="KQY187:KRB187"/>
    <mergeCell ref="KRC187:KRF187"/>
    <mergeCell ref="KRG187:KRJ187"/>
    <mergeCell ref="KPW187:KPZ187"/>
    <mergeCell ref="KQA187:KQD187"/>
    <mergeCell ref="KQE187:KQH187"/>
    <mergeCell ref="KQI187:KQL187"/>
    <mergeCell ref="KQM187:KQP187"/>
    <mergeCell ref="KPC187:KPF187"/>
    <mergeCell ref="KPG187:KPJ187"/>
    <mergeCell ref="KPK187:KPN187"/>
    <mergeCell ref="KPO187:KPR187"/>
    <mergeCell ref="KPS187:KPV187"/>
    <mergeCell ref="KOI187:KOL187"/>
    <mergeCell ref="KOM187:KOP187"/>
    <mergeCell ref="KOQ187:KOT187"/>
    <mergeCell ref="KOU187:KOX187"/>
    <mergeCell ref="KOY187:KPB187"/>
    <mergeCell ref="KNO187:KNR187"/>
    <mergeCell ref="KNS187:KNV187"/>
    <mergeCell ref="KNW187:KNZ187"/>
    <mergeCell ref="KOA187:KOD187"/>
    <mergeCell ref="KOE187:KOH187"/>
    <mergeCell ref="KMU187:KMX187"/>
    <mergeCell ref="KMY187:KNB187"/>
    <mergeCell ref="KNC187:KNF187"/>
    <mergeCell ref="KNG187:KNJ187"/>
    <mergeCell ref="KNK187:KNN187"/>
    <mergeCell ref="KMA187:KMD187"/>
    <mergeCell ref="KME187:KMH187"/>
    <mergeCell ref="KMI187:KML187"/>
    <mergeCell ref="KMM187:KMP187"/>
    <mergeCell ref="KMQ187:KMT187"/>
    <mergeCell ref="KLG187:KLJ187"/>
    <mergeCell ref="KLK187:KLN187"/>
    <mergeCell ref="KLO187:KLR187"/>
    <mergeCell ref="KLS187:KLV187"/>
    <mergeCell ref="KLW187:KLZ187"/>
    <mergeCell ref="KKM187:KKP187"/>
    <mergeCell ref="KKQ187:KKT187"/>
    <mergeCell ref="KKU187:KKX187"/>
    <mergeCell ref="KKY187:KLB187"/>
    <mergeCell ref="KLC187:KLF187"/>
    <mergeCell ref="KJS187:KJV187"/>
    <mergeCell ref="KJW187:KJZ187"/>
    <mergeCell ref="KKA187:KKD187"/>
    <mergeCell ref="KKE187:KKH187"/>
    <mergeCell ref="KKI187:KKL187"/>
    <mergeCell ref="KIY187:KJB187"/>
    <mergeCell ref="KJC187:KJF187"/>
    <mergeCell ref="KJG187:KJJ187"/>
    <mergeCell ref="KJK187:KJN187"/>
    <mergeCell ref="KJO187:KJR187"/>
    <mergeCell ref="KIE187:KIH187"/>
    <mergeCell ref="KII187:KIL187"/>
    <mergeCell ref="KIM187:KIP187"/>
    <mergeCell ref="KIQ187:KIT187"/>
    <mergeCell ref="KIU187:KIX187"/>
    <mergeCell ref="KHK187:KHN187"/>
    <mergeCell ref="KHO187:KHR187"/>
    <mergeCell ref="KHS187:KHV187"/>
    <mergeCell ref="KHW187:KHZ187"/>
    <mergeCell ref="KIA187:KID187"/>
    <mergeCell ref="KGQ187:KGT187"/>
    <mergeCell ref="KGU187:KGX187"/>
    <mergeCell ref="KGY187:KHB187"/>
    <mergeCell ref="KHC187:KHF187"/>
    <mergeCell ref="KHG187:KHJ187"/>
    <mergeCell ref="KFW187:KFZ187"/>
    <mergeCell ref="KGA187:KGD187"/>
    <mergeCell ref="KGE187:KGH187"/>
    <mergeCell ref="KGI187:KGL187"/>
    <mergeCell ref="KGM187:KGP187"/>
    <mergeCell ref="KFC187:KFF187"/>
    <mergeCell ref="KFG187:KFJ187"/>
    <mergeCell ref="KFK187:KFN187"/>
    <mergeCell ref="KFO187:KFR187"/>
    <mergeCell ref="KFS187:KFV187"/>
    <mergeCell ref="KEI187:KEL187"/>
    <mergeCell ref="KEM187:KEP187"/>
    <mergeCell ref="KEQ187:KET187"/>
    <mergeCell ref="KEU187:KEX187"/>
    <mergeCell ref="KEY187:KFB187"/>
    <mergeCell ref="KDO187:KDR187"/>
    <mergeCell ref="KDS187:KDV187"/>
    <mergeCell ref="KDW187:KDZ187"/>
    <mergeCell ref="KEA187:KED187"/>
    <mergeCell ref="KEE187:KEH187"/>
    <mergeCell ref="KCU187:KCX187"/>
    <mergeCell ref="KCY187:KDB187"/>
    <mergeCell ref="KDC187:KDF187"/>
    <mergeCell ref="KDG187:KDJ187"/>
    <mergeCell ref="KDK187:KDN187"/>
    <mergeCell ref="KCA187:KCD187"/>
    <mergeCell ref="KCE187:KCH187"/>
    <mergeCell ref="KCI187:KCL187"/>
    <mergeCell ref="KCM187:KCP187"/>
    <mergeCell ref="KCQ187:KCT187"/>
    <mergeCell ref="KBG187:KBJ187"/>
    <mergeCell ref="KBK187:KBN187"/>
    <mergeCell ref="KBO187:KBR187"/>
    <mergeCell ref="KBS187:KBV187"/>
    <mergeCell ref="KBW187:KBZ187"/>
    <mergeCell ref="KAM187:KAP187"/>
    <mergeCell ref="KAQ187:KAT187"/>
    <mergeCell ref="KAU187:KAX187"/>
    <mergeCell ref="KAY187:KBB187"/>
    <mergeCell ref="KBC187:KBF187"/>
    <mergeCell ref="JZS187:JZV187"/>
    <mergeCell ref="JZW187:JZZ187"/>
    <mergeCell ref="KAA187:KAD187"/>
    <mergeCell ref="KAE187:KAH187"/>
    <mergeCell ref="KAI187:KAL187"/>
    <mergeCell ref="JYY187:JZB187"/>
    <mergeCell ref="JZC187:JZF187"/>
    <mergeCell ref="JZG187:JZJ187"/>
    <mergeCell ref="JZK187:JZN187"/>
    <mergeCell ref="JZO187:JZR187"/>
    <mergeCell ref="JYE187:JYH187"/>
    <mergeCell ref="JYI187:JYL187"/>
    <mergeCell ref="JYM187:JYP187"/>
    <mergeCell ref="JYQ187:JYT187"/>
    <mergeCell ref="JYU187:JYX187"/>
    <mergeCell ref="JXK187:JXN187"/>
    <mergeCell ref="JXO187:JXR187"/>
    <mergeCell ref="JXS187:JXV187"/>
    <mergeCell ref="JXW187:JXZ187"/>
    <mergeCell ref="JYA187:JYD187"/>
    <mergeCell ref="JWQ187:JWT187"/>
    <mergeCell ref="JWU187:JWX187"/>
    <mergeCell ref="JWY187:JXB187"/>
    <mergeCell ref="JXC187:JXF187"/>
    <mergeCell ref="JXG187:JXJ187"/>
    <mergeCell ref="JVW187:JVZ187"/>
    <mergeCell ref="JWA187:JWD187"/>
    <mergeCell ref="JWE187:JWH187"/>
    <mergeCell ref="JWI187:JWL187"/>
    <mergeCell ref="JWM187:JWP187"/>
    <mergeCell ref="JVC187:JVF187"/>
    <mergeCell ref="JVG187:JVJ187"/>
    <mergeCell ref="JVK187:JVN187"/>
    <mergeCell ref="JVO187:JVR187"/>
    <mergeCell ref="JVS187:JVV187"/>
    <mergeCell ref="JUI187:JUL187"/>
    <mergeCell ref="JUM187:JUP187"/>
    <mergeCell ref="JUQ187:JUT187"/>
    <mergeCell ref="JUU187:JUX187"/>
    <mergeCell ref="JUY187:JVB187"/>
    <mergeCell ref="JTO187:JTR187"/>
    <mergeCell ref="JTS187:JTV187"/>
    <mergeCell ref="JTW187:JTZ187"/>
    <mergeCell ref="JUA187:JUD187"/>
    <mergeCell ref="JUE187:JUH187"/>
    <mergeCell ref="JSU187:JSX187"/>
    <mergeCell ref="JSY187:JTB187"/>
    <mergeCell ref="JTC187:JTF187"/>
    <mergeCell ref="JTG187:JTJ187"/>
    <mergeCell ref="JTK187:JTN187"/>
    <mergeCell ref="JSA187:JSD187"/>
    <mergeCell ref="JSE187:JSH187"/>
    <mergeCell ref="JSI187:JSL187"/>
    <mergeCell ref="JSM187:JSP187"/>
    <mergeCell ref="JSQ187:JST187"/>
    <mergeCell ref="JRG187:JRJ187"/>
    <mergeCell ref="JRK187:JRN187"/>
    <mergeCell ref="JRO187:JRR187"/>
    <mergeCell ref="JRS187:JRV187"/>
    <mergeCell ref="JRW187:JRZ187"/>
    <mergeCell ref="JQM187:JQP187"/>
    <mergeCell ref="JQQ187:JQT187"/>
    <mergeCell ref="JQU187:JQX187"/>
    <mergeCell ref="JQY187:JRB187"/>
    <mergeCell ref="JRC187:JRF187"/>
    <mergeCell ref="JPS187:JPV187"/>
    <mergeCell ref="JPW187:JPZ187"/>
    <mergeCell ref="JQA187:JQD187"/>
    <mergeCell ref="JQE187:JQH187"/>
    <mergeCell ref="JQI187:JQL187"/>
    <mergeCell ref="JOY187:JPB187"/>
    <mergeCell ref="JPC187:JPF187"/>
    <mergeCell ref="JPG187:JPJ187"/>
    <mergeCell ref="JPK187:JPN187"/>
    <mergeCell ref="JPO187:JPR187"/>
    <mergeCell ref="JOE187:JOH187"/>
    <mergeCell ref="JOI187:JOL187"/>
    <mergeCell ref="JOM187:JOP187"/>
    <mergeCell ref="JOQ187:JOT187"/>
    <mergeCell ref="JOU187:JOX187"/>
    <mergeCell ref="JNK187:JNN187"/>
    <mergeCell ref="JNO187:JNR187"/>
    <mergeCell ref="JNS187:JNV187"/>
    <mergeCell ref="JNW187:JNZ187"/>
    <mergeCell ref="JOA187:JOD187"/>
    <mergeCell ref="JMQ187:JMT187"/>
    <mergeCell ref="JMU187:JMX187"/>
    <mergeCell ref="JMY187:JNB187"/>
    <mergeCell ref="JNC187:JNF187"/>
    <mergeCell ref="JNG187:JNJ187"/>
    <mergeCell ref="JLW187:JLZ187"/>
    <mergeCell ref="JMA187:JMD187"/>
    <mergeCell ref="JME187:JMH187"/>
    <mergeCell ref="JMI187:JML187"/>
    <mergeCell ref="JMM187:JMP187"/>
    <mergeCell ref="JLC187:JLF187"/>
    <mergeCell ref="JLG187:JLJ187"/>
    <mergeCell ref="JLK187:JLN187"/>
    <mergeCell ref="JLO187:JLR187"/>
    <mergeCell ref="JLS187:JLV187"/>
    <mergeCell ref="JKI187:JKL187"/>
    <mergeCell ref="JKM187:JKP187"/>
    <mergeCell ref="JKQ187:JKT187"/>
    <mergeCell ref="JKU187:JKX187"/>
    <mergeCell ref="JKY187:JLB187"/>
    <mergeCell ref="JJO187:JJR187"/>
    <mergeCell ref="JJS187:JJV187"/>
    <mergeCell ref="JJW187:JJZ187"/>
    <mergeCell ref="JKA187:JKD187"/>
    <mergeCell ref="JKE187:JKH187"/>
    <mergeCell ref="JIU187:JIX187"/>
    <mergeCell ref="JIY187:JJB187"/>
    <mergeCell ref="JJC187:JJF187"/>
    <mergeCell ref="JJG187:JJJ187"/>
    <mergeCell ref="JJK187:JJN187"/>
    <mergeCell ref="JIA187:JID187"/>
    <mergeCell ref="JIE187:JIH187"/>
    <mergeCell ref="JII187:JIL187"/>
    <mergeCell ref="JIM187:JIP187"/>
    <mergeCell ref="JIQ187:JIT187"/>
    <mergeCell ref="JHG187:JHJ187"/>
    <mergeCell ref="JHK187:JHN187"/>
    <mergeCell ref="JHO187:JHR187"/>
    <mergeCell ref="JHS187:JHV187"/>
    <mergeCell ref="JHW187:JHZ187"/>
    <mergeCell ref="JGM187:JGP187"/>
    <mergeCell ref="JGQ187:JGT187"/>
    <mergeCell ref="JGU187:JGX187"/>
    <mergeCell ref="JGY187:JHB187"/>
    <mergeCell ref="JHC187:JHF187"/>
    <mergeCell ref="JFS187:JFV187"/>
    <mergeCell ref="JFW187:JFZ187"/>
    <mergeCell ref="JGA187:JGD187"/>
    <mergeCell ref="JGE187:JGH187"/>
    <mergeCell ref="JGI187:JGL187"/>
    <mergeCell ref="JEY187:JFB187"/>
    <mergeCell ref="JFC187:JFF187"/>
    <mergeCell ref="JFG187:JFJ187"/>
    <mergeCell ref="JFK187:JFN187"/>
    <mergeCell ref="JFO187:JFR187"/>
    <mergeCell ref="JEE187:JEH187"/>
    <mergeCell ref="JEI187:JEL187"/>
    <mergeCell ref="JEM187:JEP187"/>
    <mergeCell ref="JEQ187:JET187"/>
    <mergeCell ref="JEU187:JEX187"/>
    <mergeCell ref="JDK187:JDN187"/>
    <mergeCell ref="JDO187:JDR187"/>
    <mergeCell ref="JDS187:JDV187"/>
    <mergeCell ref="JDW187:JDZ187"/>
    <mergeCell ref="JEA187:JED187"/>
    <mergeCell ref="JCQ187:JCT187"/>
    <mergeCell ref="JCU187:JCX187"/>
    <mergeCell ref="JCY187:JDB187"/>
    <mergeCell ref="JDC187:JDF187"/>
    <mergeCell ref="JDG187:JDJ187"/>
    <mergeCell ref="JBW187:JBZ187"/>
    <mergeCell ref="JCA187:JCD187"/>
    <mergeCell ref="JCE187:JCH187"/>
    <mergeCell ref="JCI187:JCL187"/>
    <mergeCell ref="JCM187:JCP187"/>
    <mergeCell ref="JBC187:JBF187"/>
    <mergeCell ref="JBG187:JBJ187"/>
    <mergeCell ref="JBK187:JBN187"/>
    <mergeCell ref="JBO187:JBR187"/>
    <mergeCell ref="JBS187:JBV187"/>
    <mergeCell ref="JAI187:JAL187"/>
    <mergeCell ref="JAM187:JAP187"/>
    <mergeCell ref="JAQ187:JAT187"/>
    <mergeCell ref="JAU187:JAX187"/>
    <mergeCell ref="JAY187:JBB187"/>
    <mergeCell ref="IZO187:IZR187"/>
    <mergeCell ref="IZS187:IZV187"/>
    <mergeCell ref="IZW187:IZZ187"/>
    <mergeCell ref="JAA187:JAD187"/>
    <mergeCell ref="JAE187:JAH187"/>
    <mergeCell ref="IYU187:IYX187"/>
    <mergeCell ref="IYY187:IZB187"/>
    <mergeCell ref="IZC187:IZF187"/>
    <mergeCell ref="IZG187:IZJ187"/>
    <mergeCell ref="IZK187:IZN187"/>
    <mergeCell ref="IYA187:IYD187"/>
    <mergeCell ref="IYE187:IYH187"/>
    <mergeCell ref="IYI187:IYL187"/>
    <mergeCell ref="IYM187:IYP187"/>
    <mergeCell ref="IYQ187:IYT187"/>
    <mergeCell ref="IXG187:IXJ187"/>
    <mergeCell ref="IXK187:IXN187"/>
    <mergeCell ref="IXO187:IXR187"/>
    <mergeCell ref="IXS187:IXV187"/>
    <mergeCell ref="IXW187:IXZ187"/>
    <mergeCell ref="IWM187:IWP187"/>
    <mergeCell ref="IWQ187:IWT187"/>
    <mergeCell ref="IWU187:IWX187"/>
    <mergeCell ref="IWY187:IXB187"/>
    <mergeCell ref="IXC187:IXF187"/>
    <mergeCell ref="IVS187:IVV187"/>
    <mergeCell ref="IVW187:IVZ187"/>
    <mergeCell ref="IWA187:IWD187"/>
    <mergeCell ref="IWE187:IWH187"/>
    <mergeCell ref="IWI187:IWL187"/>
    <mergeCell ref="IUY187:IVB187"/>
    <mergeCell ref="IVC187:IVF187"/>
    <mergeCell ref="IVG187:IVJ187"/>
    <mergeCell ref="IVK187:IVN187"/>
    <mergeCell ref="IVO187:IVR187"/>
    <mergeCell ref="IUE187:IUH187"/>
    <mergeCell ref="IUI187:IUL187"/>
    <mergeCell ref="IUM187:IUP187"/>
    <mergeCell ref="IUQ187:IUT187"/>
    <mergeCell ref="IUU187:IUX187"/>
    <mergeCell ref="ITK187:ITN187"/>
    <mergeCell ref="ITO187:ITR187"/>
    <mergeCell ref="ITS187:ITV187"/>
    <mergeCell ref="ITW187:ITZ187"/>
    <mergeCell ref="IUA187:IUD187"/>
    <mergeCell ref="ISQ187:IST187"/>
    <mergeCell ref="ISU187:ISX187"/>
    <mergeCell ref="ISY187:ITB187"/>
    <mergeCell ref="ITC187:ITF187"/>
    <mergeCell ref="ITG187:ITJ187"/>
    <mergeCell ref="IRW187:IRZ187"/>
    <mergeCell ref="ISA187:ISD187"/>
    <mergeCell ref="ISE187:ISH187"/>
    <mergeCell ref="ISI187:ISL187"/>
    <mergeCell ref="ISM187:ISP187"/>
    <mergeCell ref="IRC187:IRF187"/>
    <mergeCell ref="IRG187:IRJ187"/>
    <mergeCell ref="IRK187:IRN187"/>
    <mergeCell ref="IRO187:IRR187"/>
    <mergeCell ref="IRS187:IRV187"/>
    <mergeCell ref="IQI187:IQL187"/>
    <mergeCell ref="IQM187:IQP187"/>
    <mergeCell ref="IQQ187:IQT187"/>
    <mergeCell ref="IQU187:IQX187"/>
    <mergeCell ref="IQY187:IRB187"/>
    <mergeCell ref="IPO187:IPR187"/>
    <mergeCell ref="IPS187:IPV187"/>
    <mergeCell ref="IPW187:IPZ187"/>
    <mergeCell ref="IQA187:IQD187"/>
    <mergeCell ref="IQE187:IQH187"/>
    <mergeCell ref="IOU187:IOX187"/>
    <mergeCell ref="IOY187:IPB187"/>
    <mergeCell ref="IPC187:IPF187"/>
    <mergeCell ref="IPG187:IPJ187"/>
    <mergeCell ref="IPK187:IPN187"/>
    <mergeCell ref="IOA187:IOD187"/>
    <mergeCell ref="IOE187:IOH187"/>
    <mergeCell ref="IOI187:IOL187"/>
    <mergeCell ref="IOM187:IOP187"/>
    <mergeCell ref="IOQ187:IOT187"/>
    <mergeCell ref="ING187:INJ187"/>
    <mergeCell ref="INK187:INN187"/>
    <mergeCell ref="INO187:INR187"/>
    <mergeCell ref="INS187:INV187"/>
    <mergeCell ref="INW187:INZ187"/>
    <mergeCell ref="IMM187:IMP187"/>
    <mergeCell ref="IMQ187:IMT187"/>
    <mergeCell ref="IMU187:IMX187"/>
    <mergeCell ref="IMY187:INB187"/>
    <mergeCell ref="INC187:INF187"/>
    <mergeCell ref="ILS187:ILV187"/>
    <mergeCell ref="ILW187:ILZ187"/>
    <mergeCell ref="IMA187:IMD187"/>
    <mergeCell ref="IME187:IMH187"/>
    <mergeCell ref="IMI187:IML187"/>
    <mergeCell ref="IKY187:ILB187"/>
    <mergeCell ref="ILC187:ILF187"/>
    <mergeCell ref="ILG187:ILJ187"/>
    <mergeCell ref="ILK187:ILN187"/>
    <mergeCell ref="ILO187:ILR187"/>
    <mergeCell ref="IKE187:IKH187"/>
    <mergeCell ref="IKI187:IKL187"/>
    <mergeCell ref="IKM187:IKP187"/>
    <mergeCell ref="IKQ187:IKT187"/>
    <mergeCell ref="IKU187:IKX187"/>
    <mergeCell ref="IJK187:IJN187"/>
    <mergeCell ref="IJO187:IJR187"/>
    <mergeCell ref="IJS187:IJV187"/>
    <mergeCell ref="IJW187:IJZ187"/>
    <mergeCell ref="IKA187:IKD187"/>
    <mergeCell ref="IIQ187:IIT187"/>
    <mergeCell ref="IIU187:IIX187"/>
    <mergeCell ref="IIY187:IJB187"/>
    <mergeCell ref="IJC187:IJF187"/>
    <mergeCell ref="IJG187:IJJ187"/>
    <mergeCell ref="IHW187:IHZ187"/>
    <mergeCell ref="IIA187:IID187"/>
    <mergeCell ref="IIE187:IIH187"/>
    <mergeCell ref="III187:IIL187"/>
    <mergeCell ref="IIM187:IIP187"/>
    <mergeCell ref="IHC187:IHF187"/>
    <mergeCell ref="IHG187:IHJ187"/>
    <mergeCell ref="IHK187:IHN187"/>
    <mergeCell ref="IHO187:IHR187"/>
    <mergeCell ref="IHS187:IHV187"/>
    <mergeCell ref="IGI187:IGL187"/>
    <mergeCell ref="IGM187:IGP187"/>
    <mergeCell ref="IGQ187:IGT187"/>
    <mergeCell ref="IGU187:IGX187"/>
    <mergeCell ref="IGY187:IHB187"/>
    <mergeCell ref="IFO187:IFR187"/>
    <mergeCell ref="IFS187:IFV187"/>
    <mergeCell ref="IFW187:IFZ187"/>
    <mergeCell ref="IGA187:IGD187"/>
    <mergeCell ref="IGE187:IGH187"/>
    <mergeCell ref="IEU187:IEX187"/>
    <mergeCell ref="IEY187:IFB187"/>
    <mergeCell ref="IFC187:IFF187"/>
    <mergeCell ref="IFG187:IFJ187"/>
    <mergeCell ref="IFK187:IFN187"/>
    <mergeCell ref="IEA187:IED187"/>
    <mergeCell ref="IEE187:IEH187"/>
    <mergeCell ref="IEI187:IEL187"/>
    <mergeCell ref="IEM187:IEP187"/>
    <mergeCell ref="IEQ187:IET187"/>
    <mergeCell ref="IDG187:IDJ187"/>
    <mergeCell ref="IDK187:IDN187"/>
    <mergeCell ref="IDO187:IDR187"/>
    <mergeCell ref="IDS187:IDV187"/>
    <mergeCell ref="IDW187:IDZ187"/>
    <mergeCell ref="ICM187:ICP187"/>
    <mergeCell ref="ICQ187:ICT187"/>
    <mergeCell ref="ICU187:ICX187"/>
    <mergeCell ref="ICY187:IDB187"/>
    <mergeCell ref="IDC187:IDF187"/>
    <mergeCell ref="IBS187:IBV187"/>
    <mergeCell ref="IBW187:IBZ187"/>
    <mergeCell ref="ICA187:ICD187"/>
    <mergeCell ref="ICE187:ICH187"/>
    <mergeCell ref="ICI187:ICL187"/>
    <mergeCell ref="IAY187:IBB187"/>
    <mergeCell ref="IBC187:IBF187"/>
    <mergeCell ref="IBG187:IBJ187"/>
    <mergeCell ref="IBK187:IBN187"/>
    <mergeCell ref="IBO187:IBR187"/>
    <mergeCell ref="IAE187:IAH187"/>
    <mergeCell ref="IAI187:IAL187"/>
    <mergeCell ref="IAM187:IAP187"/>
    <mergeCell ref="IAQ187:IAT187"/>
    <mergeCell ref="IAU187:IAX187"/>
    <mergeCell ref="HZK187:HZN187"/>
    <mergeCell ref="HZO187:HZR187"/>
    <mergeCell ref="HZS187:HZV187"/>
    <mergeCell ref="HZW187:HZZ187"/>
    <mergeCell ref="IAA187:IAD187"/>
    <mergeCell ref="HYQ187:HYT187"/>
    <mergeCell ref="HYU187:HYX187"/>
    <mergeCell ref="HYY187:HZB187"/>
    <mergeCell ref="HZC187:HZF187"/>
    <mergeCell ref="HZG187:HZJ187"/>
    <mergeCell ref="HXW187:HXZ187"/>
    <mergeCell ref="HYA187:HYD187"/>
    <mergeCell ref="HYE187:HYH187"/>
    <mergeCell ref="HYI187:HYL187"/>
    <mergeCell ref="HYM187:HYP187"/>
    <mergeCell ref="HXC187:HXF187"/>
    <mergeCell ref="HXG187:HXJ187"/>
    <mergeCell ref="HXK187:HXN187"/>
    <mergeCell ref="HXO187:HXR187"/>
    <mergeCell ref="HXS187:HXV187"/>
    <mergeCell ref="HWI187:HWL187"/>
    <mergeCell ref="HWM187:HWP187"/>
    <mergeCell ref="HWQ187:HWT187"/>
    <mergeCell ref="HWU187:HWX187"/>
    <mergeCell ref="HWY187:HXB187"/>
    <mergeCell ref="HVO187:HVR187"/>
    <mergeCell ref="HVS187:HVV187"/>
    <mergeCell ref="HVW187:HVZ187"/>
    <mergeCell ref="HWA187:HWD187"/>
    <mergeCell ref="HWE187:HWH187"/>
    <mergeCell ref="HUU187:HUX187"/>
    <mergeCell ref="HUY187:HVB187"/>
    <mergeCell ref="HVC187:HVF187"/>
    <mergeCell ref="HVG187:HVJ187"/>
    <mergeCell ref="HVK187:HVN187"/>
    <mergeCell ref="HUA187:HUD187"/>
    <mergeCell ref="HUE187:HUH187"/>
    <mergeCell ref="HUI187:HUL187"/>
    <mergeCell ref="HUM187:HUP187"/>
    <mergeCell ref="HUQ187:HUT187"/>
    <mergeCell ref="HTG187:HTJ187"/>
    <mergeCell ref="HTK187:HTN187"/>
    <mergeCell ref="HTO187:HTR187"/>
    <mergeCell ref="HTS187:HTV187"/>
    <mergeCell ref="HTW187:HTZ187"/>
    <mergeCell ref="HSM187:HSP187"/>
    <mergeCell ref="HSQ187:HST187"/>
    <mergeCell ref="HSU187:HSX187"/>
    <mergeCell ref="HSY187:HTB187"/>
    <mergeCell ref="HTC187:HTF187"/>
    <mergeCell ref="HRS187:HRV187"/>
    <mergeCell ref="HRW187:HRZ187"/>
    <mergeCell ref="HSA187:HSD187"/>
    <mergeCell ref="HSE187:HSH187"/>
    <mergeCell ref="HSI187:HSL187"/>
    <mergeCell ref="HQY187:HRB187"/>
    <mergeCell ref="HRC187:HRF187"/>
    <mergeCell ref="HRG187:HRJ187"/>
    <mergeCell ref="HRK187:HRN187"/>
    <mergeCell ref="HRO187:HRR187"/>
    <mergeCell ref="HQE187:HQH187"/>
    <mergeCell ref="HQI187:HQL187"/>
    <mergeCell ref="HQM187:HQP187"/>
    <mergeCell ref="HQQ187:HQT187"/>
    <mergeCell ref="HQU187:HQX187"/>
    <mergeCell ref="HPK187:HPN187"/>
    <mergeCell ref="HPO187:HPR187"/>
    <mergeCell ref="HPS187:HPV187"/>
    <mergeCell ref="HPW187:HPZ187"/>
    <mergeCell ref="HQA187:HQD187"/>
    <mergeCell ref="HOQ187:HOT187"/>
    <mergeCell ref="HOU187:HOX187"/>
    <mergeCell ref="HOY187:HPB187"/>
    <mergeCell ref="HPC187:HPF187"/>
    <mergeCell ref="HPG187:HPJ187"/>
    <mergeCell ref="HNW187:HNZ187"/>
    <mergeCell ref="HOA187:HOD187"/>
    <mergeCell ref="HOE187:HOH187"/>
    <mergeCell ref="HOI187:HOL187"/>
    <mergeCell ref="HOM187:HOP187"/>
    <mergeCell ref="HNC187:HNF187"/>
    <mergeCell ref="HNG187:HNJ187"/>
    <mergeCell ref="HNK187:HNN187"/>
    <mergeCell ref="HNO187:HNR187"/>
    <mergeCell ref="HNS187:HNV187"/>
    <mergeCell ref="HMI187:HML187"/>
    <mergeCell ref="HMM187:HMP187"/>
    <mergeCell ref="HMQ187:HMT187"/>
    <mergeCell ref="HMU187:HMX187"/>
    <mergeCell ref="HMY187:HNB187"/>
    <mergeCell ref="HLO187:HLR187"/>
    <mergeCell ref="HLS187:HLV187"/>
    <mergeCell ref="HLW187:HLZ187"/>
    <mergeCell ref="HMA187:HMD187"/>
    <mergeCell ref="HME187:HMH187"/>
    <mergeCell ref="HKU187:HKX187"/>
    <mergeCell ref="HKY187:HLB187"/>
    <mergeCell ref="HLC187:HLF187"/>
    <mergeCell ref="HLG187:HLJ187"/>
    <mergeCell ref="HLK187:HLN187"/>
    <mergeCell ref="HKA187:HKD187"/>
    <mergeCell ref="HKE187:HKH187"/>
    <mergeCell ref="HKI187:HKL187"/>
    <mergeCell ref="HKM187:HKP187"/>
    <mergeCell ref="HKQ187:HKT187"/>
    <mergeCell ref="HJG187:HJJ187"/>
    <mergeCell ref="HJK187:HJN187"/>
    <mergeCell ref="HJO187:HJR187"/>
    <mergeCell ref="HJS187:HJV187"/>
    <mergeCell ref="HJW187:HJZ187"/>
    <mergeCell ref="HIM187:HIP187"/>
    <mergeCell ref="HIQ187:HIT187"/>
    <mergeCell ref="HIU187:HIX187"/>
    <mergeCell ref="HIY187:HJB187"/>
    <mergeCell ref="HJC187:HJF187"/>
    <mergeCell ref="HHS187:HHV187"/>
    <mergeCell ref="HHW187:HHZ187"/>
    <mergeCell ref="HIA187:HID187"/>
    <mergeCell ref="HIE187:HIH187"/>
    <mergeCell ref="HII187:HIL187"/>
    <mergeCell ref="HGY187:HHB187"/>
    <mergeCell ref="HHC187:HHF187"/>
    <mergeCell ref="HHG187:HHJ187"/>
    <mergeCell ref="HHK187:HHN187"/>
    <mergeCell ref="HHO187:HHR187"/>
    <mergeCell ref="HGE187:HGH187"/>
    <mergeCell ref="HGI187:HGL187"/>
    <mergeCell ref="HGM187:HGP187"/>
    <mergeCell ref="HGQ187:HGT187"/>
    <mergeCell ref="HGU187:HGX187"/>
    <mergeCell ref="HFK187:HFN187"/>
    <mergeCell ref="HFO187:HFR187"/>
    <mergeCell ref="HFS187:HFV187"/>
    <mergeCell ref="HFW187:HFZ187"/>
    <mergeCell ref="HGA187:HGD187"/>
    <mergeCell ref="HEQ187:HET187"/>
    <mergeCell ref="HEU187:HEX187"/>
    <mergeCell ref="HEY187:HFB187"/>
    <mergeCell ref="HFC187:HFF187"/>
    <mergeCell ref="HFG187:HFJ187"/>
    <mergeCell ref="HDW187:HDZ187"/>
    <mergeCell ref="HEA187:HED187"/>
    <mergeCell ref="HEE187:HEH187"/>
    <mergeCell ref="HEI187:HEL187"/>
    <mergeCell ref="HEM187:HEP187"/>
    <mergeCell ref="HDC187:HDF187"/>
    <mergeCell ref="HDG187:HDJ187"/>
    <mergeCell ref="HDK187:HDN187"/>
    <mergeCell ref="HDO187:HDR187"/>
    <mergeCell ref="HDS187:HDV187"/>
    <mergeCell ref="HCI187:HCL187"/>
    <mergeCell ref="HCM187:HCP187"/>
    <mergeCell ref="HCQ187:HCT187"/>
    <mergeCell ref="HCU187:HCX187"/>
    <mergeCell ref="HCY187:HDB187"/>
    <mergeCell ref="HBO187:HBR187"/>
    <mergeCell ref="HBS187:HBV187"/>
    <mergeCell ref="HBW187:HBZ187"/>
    <mergeCell ref="HCA187:HCD187"/>
    <mergeCell ref="HCE187:HCH187"/>
    <mergeCell ref="HAU187:HAX187"/>
    <mergeCell ref="HAY187:HBB187"/>
    <mergeCell ref="HBC187:HBF187"/>
    <mergeCell ref="HBG187:HBJ187"/>
    <mergeCell ref="HBK187:HBN187"/>
    <mergeCell ref="HAA187:HAD187"/>
    <mergeCell ref="HAE187:HAH187"/>
    <mergeCell ref="HAI187:HAL187"/>
    <mergeCell ref="HAM187:HAP187"/>
    <mergeCell ref="HAQ187:HAT187"/>
    <mergeCell ref="GZG187:GZJ187"/>
    <mergeCell ref="GZK187:GZN187"/>
    <mergeCell ref="GZO187:GZR187"/>
    <mergeCell ref="GZS187:GZV187"/>
    <mergeCell ref="GZW187:GZZ187"/>
    <mergeCell ref="GYM187:GYP187"/>
    <mergeCell ref="GYQ187:GYT187"/>
    <mergeCell ref="GYU187:GYX187"/>
    <mergeCell ref="GYY187:GZB187"/>
    <mergeCell ref="GZC187:GZF187"/>
    <mergeCell ref="GXS187:GXV187"/>
    <mergeCell ref="GXW187:GXZ187"/>
    <mergeCell ref="GYA187:GYD187"/>
    <mergeCell ref="GYE187:GYH187"/>
    <mergeCell ref="GYI187:GYL187"/>
    <mergeCell ref="GWY187:GXB187"/>
    <mergeCell ref="GXC187:GXF187"/>
    <mergeCell ref="GXG187:GXJ187"/>
    <mergeCell ref="GXK187:GXN187"/>
    <mergeCell ref="GXO187:GXR187"/>
    <mergeCell ref="GWE187:GWH187"/>
    <mergeCell ref="GWI187:GWL187"/>
    <mergeCell ref="GWM187:GWP187"/>
    <mergeCell ref="GWQ187:GWT187"/>
    <mergeCell ref="GWU187:GWX187"/>
    <mergeCell ref="GVK187:GVN187"/>
    <mergeCell ref="GVO187:GVR187"/>
    <mergeCell ref="GVS187:GVV187"/>
    <mergeCell ref="GVW187:GVZ187"/>
    <mergeCell ref="GWA187:GWD187"/>
    <mergeCell ref="GUQ187:GUT187"/>
    <mergeCell ref="GUU187:GUX187"/>
    <mergeCell ref="GUY187:GVB187"/>
    <mergeCell ref="GVC187:GVF187"/>
    <mergeCell ref="GVG187:GVJ187"/>
    <mergeCell ref="GTW187:GTZ187"/>
    <mergeCell ref="GUA187:GUD187"/>
    <mergeCell ref="GUE187:GUH187"/>
    <mergeCell ref="GUI187:GUL187"/>
    <mergeCell ref="GUM187:GUP187"/>
    <mergeCell ref="GTC187:GTF187"/>
    <mergeCell ref="GTG187:GTJ187"/>
    <mergeCell ref="GTK187:GTN187"/>
    <mergeCell ref="GTO187:GTR187"/>
    <mergeCell ref="GTS187:GTV187"/>
    <mergeCell ref="GSI187:GSL187"/>
    <mergeCell ref="GSM187:GSP187"/>
    <mergeCell ref="GSQ187:GST187"/>
    <mergeCell ref="GSU187:GSX187"/>
    <mergeCell ref="GSY187:GTB187"/>
    <mergeCell ref="GRO187:GRR187"/>
    <mergeCell ref="GRS187:GRV187"/>
    <mergeCell ref="GRW187:GRZ187"/>
    <mergeCell ref="GSA187:GSD187"/>
    <mergeCell ref="GSE187:GSH187"/>
    <mergeCell ref="GQU187:GQX187"/>
    <mergeCell ref="GQY187:GRB187"/>
    <mergeCell ref="GRC187:GRF187"/>
    <mergeCell ref="GRG187:GRJ187"/>
    <mergeCell ref="GRK187:GRN187"/>
    <mergeCell ref="GQA187:GQD187"/>
    <mergeCell ref="GQE187:GQH187"/>
    <mergeCell ref="GQI187:GQL187"/>
    <mergeCell ref="GQM187:GQP187"/>
    <mergeCell ref="GQQ187:GQT187"/>
    <mergeCell ref="GPG187:GPJ187"/>
    <mergeCell ref="GPK187:GPN187"/>
    <mergeCell ref="GPO187:GPR187"/>
    <mergeCell ref="GPS187:GPV187"/>
    <mergeCell ref="GPW187:GPZ187"/>
    <mergeCell ref="GOM187:GOP187"/>
    <mergeCell ref="GOQ187:GOT187"/>
    <mergeCell ref="GOU187:GOX187"/>
    <mergeCell ref="GOY187:GPB187"/>
    <mergeCell ref="GPC187:GPF187"/>
    <mergeCell ref="GNS187:GNV187"/>
    <mergeCell ref="GNW187:GNZ187"/>
    <mergeCell ref="GOA187:GOD187"/>
    <mergeCell ref="GOE187:GOH187"/>
    <mergeCell ref="GOI187:GOL187"/>
    <mergeCell ref="GMY187:GNB187"/>
    <mergeCell ref="GNC187:GNF187"/>
    <mergeCell ref="GNG187:GNJ187"/>
    <mergeCell ref="GNK187:GNN187"/>
    <mergeCell ref="GNO187:GNR187"/>
    <mergeCell ref="GME187:GMH187"/>
    <mergeCell ref="GMI187:GML187"/>
    <mergeCell ref="GMM187:GMP187"/>
    <mergeCell ref="GMQ187:GMT187"/>
    <mergeCell ref="GMU187:GMX187"/>
    <mergeCell ref="GLK187:GLN187"/>
    <mergeCell ref="GLO187:GLR187"/>
    <mergeCell ref="GLS187:GLV187"/>
    <mergeCell ref="GLW187:GLZ187"/>
    <mergeCell ref="GMA187:GMD187"/>
    <mergeCell ref="GKQ187:GKT187"/>
    <mergeCell ref="GKU187:GKX187"/>
    <mergeCell ref="GKY187:GLB187"/>
    <mergeCell ref="GLC187:GLF187"/>
    <mergeCell ref="GLG187:GLJ187"/>
    <mergeCell ref="GJW187:GJZ187"/>
    <mergeCell ref="GKA187:GKD187"/>
    <mergeCell ref="GKE187:GKH187"/>
    <mergeCell ref="GKI187:GKL187"/>
    <mergeCell ref="GKM187:GKP187"/>
    <mergeCell ref="GJC187:GJF187"/>
    <mergeCell ref="GJG187:GJJ187"/>
    <mergeCell ref="GJK187:GJN187"/>
    <mergeCell ref="GJO187:GJR187"/>
    <mergeCell ref="GJS187:GJV187"/>
    <mergeCell ref="GII187:GIL187"/>
    <mergeCell ref="GIM187:GIP187"/>
    <mergeCell ref="GIQ187:GIT187"/>
    <mergeCell ref="GIU187:GIX187"/>
    <mergeCell ref="GIY187:GJB187"/>
    <mergeCell ref="GHO187:GHR187"/>
    <mergeCell ref="GHS187:GHV187"/>
    <mergeCell ref="GHW187:GHZ187"/>
    <mergeCell ref="GIA187:GID187"/>
    <mergeCell ref="GIE187:GIH187"/>
    <mergeCell ref="GGU187:GGX187"/>
    <mergeCell ref="GGY187:GHB187"/>
    <mergeCell ref="GHC187:GHF187"/>
    <mergeCell ref="GHG187:GHJ187"/>
    <mergeCell ref="GHK187:GHN187"/>
    <mergeCell ref="GGA187:GGD187"/>
    <mergeCell ref="GGE187:GGH187"/>
    <mergeCell ref="GGI187:GGL187"/>
    <mergeCell ref="GGM187:GGP187"/>
    <mergeCell ref="GGQ187:GGT187"/>
    <mergeCell ref="GFG187:GFJ187"/>
    <mergeCell ref="GFK187:GFN187"/>
    <mergeCell ref="GFO187:GFR187"/>
    <mergeCell ref="GFS187:GFV187"/>
    <mergeCell ref="GFW187:GFZ187"/>
    <mergeCell ref="GEM187:GEP187"/>
    <mergeCell ref="GEQ187:GET187"/>
    <mergeCell ref="GEU187:GEX187"/>
    <mergeCell ref="GEY187:GFB187"/>
    <mergeCell ref="GFC187:GFF187"/>
    <mergeCell ref="GDS187:GDV187"/>
    <mergeCell ref="GDW187:GDZ187"/>
    <mergeCell ref="GEA187:GED187"/>
    <mergeCell ref="GEE187:GEH187"/>
    <mergeCell ref="GEI187:GEL187"/>
    <mergeCell ref="GCY187:GDB187"/>
    <mergeCell ref="GDC187:GDF187"/>
    <mergeCell ref="GDG187:GDJ187"/>
    <mergeCell ref="GDK187:GDN187"/>
    <mergeCell ref="GDO187:GDR187"/>
    <mergeCell ref="GCE187:GCH187"/>
    <mergeCell ref="GCI187:GCL187"/>
    <mergeCell ref="GCM187:GCP187"/>
    <mergeCell ref="GCQ187:GCT187"/>
    <mergeCell ref="GCU187:GCX187"/>
    <mergeCell ref="GBK187:GBN187"/>
    <mergeCell ref="GBO187:GBR187"/>
    <mergeCell ref="GBS187:GBV187"/>
    <mergeCell ref="GBW187:GBZ187"/>
    <mergeCell ref="GCA187:GCD187"/>
    <mergeCell ref="GAQ187:GAT187"/>
    <mergeCell ref="GAU187:GAX187"/>
    <mergeCell ref="GAY187:GBB187"/>
    <mergeCell ref="GBC187:GBF187"/>
    <mergeCell ref="GBG187:GBJ187"/>
    <mergeCell ref="FZW187:FZZ187"/>
    <mergeCell ref="GAA187:GAD187"/>
    <mergeCell ref="GAE187:GAH187"/>
    <mergeCell ref="GAI187:GAL187"/>
    <mergeCell ref="GAM187:GAP187"/>
    <mergeCell ref="FZC187:FZF187"/>
    <mergeCell ref="FZG187:FZJ187"/>
    <mergeCell ref="FZK187:FZN187"/>
    <mergeCell ref="FZO187:FZR187"/>
    <mergeCell ref="FZS187:FZV187"/>
    <mergeCell ref="FYI187:FYL187"/>
    <mergeCell ref="FYM187:FYP187"/>
    <mergeCell ref="FYQ187:FYT187"/>
    <mergeCell ref="FYU187:FYX187"/>
    <mergeCell ref="FYY187:FZB187"/>
    <mergeCell ref="FXO187:FXR187"/>
    <mergeCell ref="FXS187:FXV187"/>
    <mergeCell ref="FXW187:FXZ187"/>
    <mergeCell ref="FYA187:FYD187"/>
    <mergeCell ref="FYE187:FYH187"/>
    <mergeCell ref="FWU187:FWX187"/>
    <mergeCell ref="FWY187:FXB187"/>
    <mergeCell ref="FXC187:FXF187"/>
    <mergeCell ref="FXG187:FXJ187"/>
    <mergeCell ref="FXK187:FXN187"/>
    <mergeCell ref="FWA187:FWD187"/>
    <mergeCell ref="FWE187:FWH187"/>
    <mergeCell ref="FWI187:FWL187"/>
    <mergeCell ref="FWM187:FWP187"/>
    <mergeCell ref="FWQ187:FWT187"/>
    <mergeCell ref="FVG187:FVJ187"/>
    <mergeCell ref="FVK187:FVN187"/>
    <mergeCell ref="FVO187:FVR187"/>
    <mergeCell ref="FVS187:FVV187"/>
    <mergeCell ref="FVW187:FVZ187"/>
    <mergeCell ref="FUM187:FUP187"/>
    <mergeCell ref="FUQ187:FUT187"/>
    <mergeCell ref="FUU187:FUX187"/>
    <mergeCell ref="FUY187:FVB187"/>
    <mergeCell ref="FVC187:FVF187"/>
    <mergeCell ref="FTS187:FTV187"/>
    <mergeCell ref="FTW187:FTZ187"/>
    <mergeCell ref="FUA187:FUD187"/>
    <mergeCell ref="FUE187:FUH187"/>
    <mergeCell ref="FUI187:FUL187"/>
    <mergeCell ref="FSY187:FTB187"/>
    <mergeCell ref="FTC187:FTF187"/>
    <mergeCell ref="FTG187:FTJ187"/>
    <mergeCell ref="FTK187:FTN187"/>
    <mergeCell ref="FTO187:FTR187"/>
    <mergeCell ref="FSE187:FSH187"/>
    <mergeCell ref="FSI187:FSL187"/>
    <mergeCell ref="FSM187:FSP187"/>
    <mergeCell ref="FSQ187:FST187"/>
    <mergeCell ref="FSU187:FSX187"/>
    <mergeCell ref="FRK187:FRN187"/>
    <mergeCell ref="FRO187:FRR187"/>
    <mergeCell ref="FRS187:FRV187"/>
    <mergeCell ref="FRW187:FRZ187"/>
    <mergeCell ref="FSA187:FSD187"/>
    <mergeCell ref="FQQ187:FQT187"/>
    <mergeCell ref="FQU187:FQX187"/>
    <mergeCell ref="FQY187:FRB187"/>
    <mergeCell ref="FRC187:FRF187"/>
    <mergeCell ref="FRG187:FRJ187"/>
    <mergeCell ref="FPW187:FPZ187"/>
    <mergeCell ref="FQA187:FQD187"/>
    <mergeCell ref="FQE187:FQH187"/>
    <mergeCell ref="FQI187:FQL187"/>
    <mergeCell ref="FQM187:FQP187"/>
    <mergeCell ref="FPC187:FPF187"/>
    <mergeCell ref="FPG187:FPJ187"/>
    <mergeCell ref="FPK187:FPN187"/>
    <mergeCell ref="FPO187:FPR187"/>
    <mergeCell ref="FPS187:FPV187"/>
    <mergeCell ref="FOI187:FOL187"/>
    <mergeCell ref="FOM187:FOP187"/>
    <mergeCell ref="FOQ187:FOT187"/>
    <mergeCell ref="FOU187:FOX187"/>
    <mergeCell ref="FOY187:FPB187"/>
    <mergeCell ref="FNO187:FNR187"/>
    <mergeCell ref="FNS187:FNV187"/>
    <mergeCell ref="FNW187:FNZ187"/>
    <mergeCell ref="FOA187:FOD187"/>
    <mergeCell ref="FOE187:FOH187"/>
    <mergeCell ref="FMU187:FMX187"/>
    <mergeCell ref="FMY187:FNB187"/>
    <mergeCell ref="FNC187:FNF187"/>
    <mergeCell ref="FNG187:FNJ187"/>
    <mergeCell ref="FNK187:FNN187"/>
    <mergeCell ref="FMA187:FMD187"/>
    <mergeCell ref="FME187:FMH187"/>
    <mergeCell ref="FMI187:FML187"/>
    <mergeCell ref="FMM187:FMP187"/>
    <mergeCell ref="FMQ187:FMT187"/>
    <mergeCell ref="FLG187:FLJ187"/>
    <mergeCell ref="FLK187:FLN187"/>
    <mergeCell ref="FLO187:FLR187"/>
    <mergeCell ref="FLS187:FLV187"/>
    <mergeCell ref="FLW187:FLZ187"/>
    <mergeCell ref="FKM187:FKP187"/>
    <mergeCell ref="FKQ187:FKT187"/>
    <mergeCell ref="FKU187:FKX187"/>
    <mergeCell ref="FKY187:FLB187"/>
    <mergeCell ref="FLC187:FLF187"/>
    <mergeCell ref="FJS187:FJV187"/>
    <mergeCell ref="FJW187:FJZ187"/>
    <mergeCell ref="FKA187:FKD187"/>
    <mergeCell ref="FKE187:FKH187"/>
    <mergeCell ref="FKI187:FKL187"/>
    <mergeCell ref="FIY187:FJB187"/>
    <mergeCell ref="FJC187:FJF187"/>
    <mergeCell ref="FJG187:FJJ187"/>
    <mergeCell ref="FJK187:FJN187"/>
    <mergeCell ref="FJO187:FJR187"/>
    <mergeCell ref="FIE187:FIH187"/>
    <mergeCell ref="FII187:FIL187"/>
    <mergeCell ref="FIM187:FIP187"/>
    <mergeCell ref="FIQ187:FIT187"/>
    <mergeCell ref="FIU187:FIX187"/>
    <mergeCell ref="FHK187:FHN187"/>
    <mergeCell ref="FHO187:FHR187"/>
    <mergeCell ref="FHS187:FHV187"/>
    <mergeCell ref="FHW187:FHZ187"/>
    <mergeCell ref="FIA187:FID187"/>
    <mergeCell ref="FGQ187:FGT187"/>
    <mergeCell ref="FGU187:FGX187"/>
    <mergeCell ref="FGY187:FHB187"/>
    <mergeCell ref="FHC187:FHF187"/>
    <mergeCell ref="FHG187:FHJ187"/>
    <mergeCell ref="FFW187:FFZ187"/>
    <mergeCell ref="FGA187:FGD187"/>
    <mergeCell ref="FGE187:FGH187"/>
    <mergeCell ref="FGI187:FGL187"/>
    <mergeCell ref="FGM187:FGP187"/>
    <mergeCell ref="FFC187:FFF187"/>
    <mergeCell ref="FFG187:FFJ187"/>
    <mergeCell ref="FFK187:FFN187"/>
    <mergeCell ref="FFO187:FFR187"/>
    <mergeCell ref="FFS187:FFV187"/>
    <mergeCell ref="FEI187:FEL187"/>
    <mergeCell ref="FEM187:FEP187"/>
    <mergeCell ref="FEQ187:FET187"/>
    <mergeCell ref="FEU187:FEX187"/>
    <mergeCell ref="FEY187:FFB187"/>
    <mergeCell ref="FDO187:FDR187"/>
    <mergeCell ref="FDS187:FDV187"/>
    <mergeCell ref="FDW187:FDZ187"/>
    <mergeCell ref="FEA187:FED187"/>
    <mergeCell ref="FEE187:FEH187"/>
    <mergeCell ref="FCU187:FCX187"/>
    <mergeCell ref="FCY187:FDB187"/>
    <mergeCell ref="FDC187:FDF187"/>
    <mergeCell ref="FDG187:FDJ187"/>
    <mergeCell ref="FDK187:FDN187"/>
    <mergeCell ref="FCA187:FCD187"/>
    <mergeCell ref="FCE187:FCH187"/>
    <mergeCell ref="FCI187:FCL187"/>
    <mergeCell ref="FCM187:FCP187"/>
    <mergeCell ref="FCQ187:FCT187"/>
    <mergeCell ref="FBG187:FBJ187"/>
    <mergeCell ref="FBK187:FBN187"/>
    <mergeCell ref="FBO187:FBR187"/>
    <mergeCell ref="FBS187:FBV187"/>
    <mergeCell ref="FBW187:FBZ187"/>
    <mergeCell ref="FAM187:FAP187"/>
    <mergeCell ref="FAQ187:FAT187"/>
    <mergeCell ref="FAU187:FAX187"/>
    <mergeCell ref="FAY187:FBB187"/>
    <mergeCell ref="FBC187:FBF187"/>
    <mergeCell ref="EZS187:EZV187"/>
    <mergeCell ref="EZW187:EZZ187"/>
    <mergeCell ref="FAA187:FAD187"/>
    <mergeCell ref="FAE187:FAH187"/>
    <mergeCell ref="FAI187:FAL187"/>
    <mergeCell ref="EYY187:EZB187"/>
    <mergeCell ref="EZC187:EZF187"/>
    <mergeCell ref="EZG187:EZJ187"/>
    <mergeCell ref="EZK187:EZN187"/>
    <mergeCell ref="EZO187:EZR187"/>
    <mergeCell ref="EYE187:EYH187"/>
    <mergeCell ref="EYI187:EYL187"/>
    <mergeCell ref="EYM187:EYP187"/>
    <mergeCell ref="EYQ187:EYT187"/>
    <mergeCell ref="EYU187:EYX187"/>
    <mergeCell ref="EXK187:EXN187"/>
    <mergeCell ref="EXO187:EXR187"/>
    <mergeCell ref="EXS187:EXV187"/>
    <mergeCell ref="EXW187:EXZ187"/>
    <mergeCell ref="EYA187:EYD187"/>
    <mergeCell ref="EWQ187:EWT187"/>
    <mergeCell ref="EWU187:EWX187"/>
    <mergeCell ref="EWY187:EXB187"/>
    <mergeCell ref="EXC187:EXF187"/>
    <mergeCell ref="EXG187:EXJ187"/>
    <mergeCell ref="EVW187:EVZ187"/>
    <mergeCell ref="EWA187:EWD187"/>
    <mergeCell ref="EWE187:EWH187"/>
    <mergeCell ref="EWI187:EWL187"/>
    <mergeCell ref="EWM187:EWP187"/>
    <mergeCell ref="EVC187:EVF187"/>
    <mergeCell ref="EVG187:EVJ187"/>
    <mergeCell ref="EVK187:EVN187"/>
    <mergeCell ref="EVO187:EVR187"/>
    <mergeCell ref="EVS187:EVV187"/>
    <mergeCell ref="EUI187:EUL187"/>
    <mergeCell ref="EUM187:EUP187"/>
    <mergeCell ref="EUQ187:EUT187"/>
    <mergeCell ref="EUU187:EUX187"/>
    <mergeCell ref="EUY187:EVB187"/>
    <mergeCell ref="ETO187:ETR187"/>
    <mergeCell ref="ETS187:ETV187"/>
    <mergeCell ref="ETW187:ETZ187"/>
    <mergeCell ref="EUA187:EUD187"/>
    <mergeCell ref="EUE187:EUH187"/>
    <mergeCell ref="ESU187:ESX187"/>
    <mergeCell ref="ESY187:ETB187"/>
    <mergeCell ref="ETC187:ETF187"/>
    <mergeCell ref="ETG187:ETJ187"/>
    <mergeCell ref="ETK187:ETN187"/>
    <mergeCell ref="ESA187:ESD187"/>
    <mergeCell ref="ESE187:ESH187"/>
    <mergeCell ref="ESI187:ESL187"/>
    <mergeCell ref="ESM187:ESP187"/>
    <mergeCell ref="ESQ187:EST187"/>
    <mergeCell ref="ERG187:ERJ187"/>
    <mergeCell ref="ERK187:ERN187"/>
    <mergeCell ref="ERO187:ERR187"/>
    <mergeCell ref="ERS187:ERV187"/>
    <mergeCell ref="ERW187:ERZ187"/>
    <mergeCell ref="EQM187:EQP187"/>
    <mergeCell ref="EQQ187:EQT187"/>
    <mergeCell ref="EQU187:EQX187"/>
    <mergeCell ref="EQY187:ERB187"/>
    <mergeCell ref="ERC187:ERF187"/>
    <mergeCell ref="EPS187:EPV187"/>
    <mergeCell ref="EPW187:EPZ187"/>
    <mergeCell ref="EQA187:EQD187"/>
    <mergeCell ref="EQE187:EQH187"/>
    <mergeCell ref="EQI187:EQL187"/>
    <mergeCell ref="EOY187:EPB187"/>
    <mergeCell ref="EPC187:EPF187"/>
    <mergeCell ref="EPG187:EPJ187"/>
    <mergeCell ref="EPK187:EPN187"/>
    <mergeCell ref="EPO187:EPR187"/>
    <mergeCell ref="EOE187:EOH187"/>
    <mergeCell ref="EOI187:EOL187"/>
    <mergeCell ref="EOM187:EOP187"/>
    <mergeCell ref="EOQ187:EOT187"/>
    <mergeCell ref="EOU187:EOX187"/>
    <mergeCell ref="ENK187:ENN187"/>
    <mergeCell ref="ENO187:ENR187"/>
    <mergeCell ref="ENS187:ENV187"/>
    <mergeCell ref="ENW187:ENZ187"/>
    <mergeCell ref="EOA187:EOD187"/>
    <mergeCell ref="EMQ187:EMT187"/>
    <mergeCell ref="EMU187:EMX187"/>
    <mergeCell ref="EMY187:ENB187"/>
    <mergeCell ref="ENC187:ENF187"/>
    <mergeCell ref="ENG187:ENJ187"/>
    <mergeCell ref="ELW187:ELZ187"/>
    <mergeCell ref="EMA187:EMD187"/>
    <mergeCell ref="EME187:EMH187"/>
    <mergeCell ref="EMI187:EML187"/>
    <mergeCell ref="EMM187:EMP187"/>
    <mergeCell ref="ELC187:ELF187"/>
    <mergeCell ref="ELG187:ELJ187"/>
    <mergeCell ref="ELK187:ELN187"/>
    <mergeCell ref="ELO187:ELR187"/>
    <mergeCell ref="ELS187:ELV187"/>
    <mergeCell ref="EKI187:EKL187"/>
    <mergeCell ref="EKM187:EKP187"/>
    <mergeCell ref="EKQ187:EKT187"/>
    <mergeCell ref="EKU187:EKX187"/>
    <mergeCell ref="EKY187:ELB187"/>
    <mergeCell ref="EJO187:EJR187"/>
    <mergeCell ref="EJS187:EJV187"/>
    <mergeCell ref="EJW187:EJZ187"/>
    <mergeCell ref="EKA187:EKD187"/>
    <mergeCell ref="EKE187:EKH187"/>
    <mergeCell ref="EIU187:EIX187"/>
    <mergeCell ref="EIY187:EJB187"/>
    <mergeCell ref="EJC187:EJF187"/>
    <mergeCell ref="EJG187:EJJ187"/>
    <mergeCell ref="EJK187:EJN187"/>
    <mergeCell ref="EIA187:EID187"/>
    <mergeCell ref="EIE187:EIH187"/>
    <mergeCell ref="EII187:EIL187"/>
    <mergeCell ref="EIM187:EIP187"/>
    <mergeCell ref="EIQ187:EIT187"/>
    <mergeCell ref="EHG187:EHJ187"/>
    <mergeCell ref="EHK187:EHN187"/>
    <mergeCell ref="EHO187:EHR187"/>
    <mergeCell ref="EHS187:EHV187"/>
    <mergeCell ref="EHW187:EHZ187"/>
    <mergeCell ref="EGM187:EGP187"/>
    <mergeCell ref="EGQ187:EGT187"/>
    <mergeCell ref="EGU187:EGX187"/>
    <mergeCell ref="EGY187:EHB187"/>
    <mergeCell ref="EHC187:EHF187"/>
    <mergeCell ref="EFS187:EFV187"/>
    <mergeCell ref="EFW187:EFZ187"/>
    <mergeCell ref="EGA187:EGD187"/>
    <mergeCell ref="EGE187:EGH187"/>
    <mergeCell ref="EGI187:EGL187"/>
    <mergeCell ref="EEY187:EFB187"/>
    <mergeCell ref="EFC187:EFF187"/>
    <mergeCell ref="EFG187:EFJ187"/>
    <mergeCell ref="EFK187:EFN187"/>
    <mergeCell ref="EFO187:EFR187"/>
    <mergeCell ref="EEE187:EEH187"/>
    <mergeCell ref="EEI187:EEL187"/>
    <mergeCell ref="EEM187:EEP187"/>
    <mergeCell ref="EEQ187:EET187"/>
    <mergeCell ref="EEU187:EEX187"/>
    <mergeCell ref="EDK187:EDN187"/>
    <mergeCell ref="EDO187:EDR187"/>
    <mergeCell ref="EDS187:EDV187"/>
    <mergeCell ref="EDW187:EDZ187"/>
    <mergeCell ref="EEA187:EED187"/>
    <mergeCell ref="ECQ187:ECT187"/>
    <mergeCell ref="ECU187:ECX187"/>
    <mergeCell ref="ECY187:EDB187"/>
    <mergeCell ref="EDC187:EDF187"/>
    <mergeCell ref="EDG187:EDJ187"/>
    <mergeCell ref="EBW187:EBZ187"/>
    <mergeCell ref="ECA187:ECD187"/>
    <mergeCell ref="ECE187:ECH187"/>
    <mergeCell ref="ECI187:ECL187"/>
    <mergeCell ref="ECM187:ECP187"/>
    <mergeCell ref="EBC187:EBF187"/>
    <mergeCell ref="EBG187:EBJ187"/>
    <mergeCell ref="EBK187:EBN187"/>
    <mergeCell ref="EBO187:EBR187"/>
    <mergeCell ref="EBS187:EBV187"/>
    <mergeCell ref="EAI187:EAL187"/>
    <mergeCell ref="EAM187:EAP187"/>
    <mergeCell ref="EAQ187:EAT187"/>
    <mergeCell ref="EAU187:EAX187"/>
    <mergeCell ref="EAY187:EBB187"/>
    <mergeCell ref="DZO187:DZR187"/>
    <mergeCell ref="DZS187:DZV187"/>
    <mergeCell ref="DZW187:DZZ187"/>
    <mergeCell ref="EAA187:EAD187"/>
    <mergeCell ref="EAE187:EAH187"/>
    <mergeCell ref="DYU187:DYX187"/>
    <mergeCell ref="DYY187:DZB187"/>
    <mergeCell ref="DZC187:DZF187"/>
    <mergeCell ref="DZG187:DZJ187"/>
    <mergeCell ref="DZK187:DZN187"/>
    <mergeCell ref="DYA187:DYD187"/>
    <mergeCell ref="DYE187:DYH187"/>
    <mergeCell ref="DYI187:DYL187"/>
    <mergeCell ref="DYM187:DYP187"/>
    <mergeCell ref="DYQ187:DYT187"/>
    <mergeCell ref="DXG187:DXJ187"/>
    <mergeCell ref="DXK187:DXN187"/>
    <mergeCell ref="DXO187:DXR187"/>
    <mergeCell ref="DXS187:DXV187"/>
    <mergeCell ref="DXW187:DXZ187"/>
    <mergeCell ref="DWM187:DWP187"/>
    <mergeCell ref="DWQ187:DWT187"/>
    <mergeCell ref="DWU187:DWX187"/>
    <mergeCell ref="DWY187:DXB187"/>
    <mergeCell ref="DXC187:DXF187"/>
    <mergeCell ref="DVS187:DVV187"/>
    <mergeCell ref="DVW187:DVZ187"/>
    <mergeCell ref="DWA187:DWD187"/>
    <mergeCell ref="DWE187:DWH187"/>
    <mergeCell ref="DWI187:DWL187"/>
    <mergeCell ref="DUY187:DVB187"/>
    <mergeCell ref="DVC187:DVF187"/>
    <mergeCell ref="DVG187:DVJ187"/>
    <mergeCell ref="DVK187:DVN187"/>
    <mergeCell ref="DVO187:DVR187"/>
    <mergeCell ref="DUE187:DUH187"/>
    <mergeCell ref="DUI187:DUL187"/>
    <mergeCell ref="DUM187:DUP187"/>
    <mergeCell ref="DUQ187:DUT187"/>
    <mergeCell ref="DUU187:DUX187"/>
    <mergeCell ref="DTK187:DTN187"/>
    <mergeCell ref="DTO187:DTR187"/>
    <mergeCell ref="DTS187:DTV187"/>
    <mergeCell ref="DTW187:DTZ187"/>
    <mergeCell ref="DUA187:DUD187"/>
    <mergeCell ref="DSQ187:DST187"/>
    <mergeCell ref="DSU187:DSX187"/>
    <mergeCell ref="DSY187:DTB187"/>
    <mergeCell ref="DTC187:DTF187"/>
    <mergeCell ref="DTG187:DTJ187"/>
    <mergeCell ref="DRW187:DRZ187"/>
    <mergeCell ref="DSA187:DSD187"/>
    <mergeCell ref="DSE187:DSH187"/>
    <mergeCell ref="DSI187:DSL187"/>
    <mergeCell ref="DSM187:DSP187"/>
    <mergeCell ref="DRC187:DRF187"/>
    <mergeCell ref="DRG187:DRJ187"/>
    <mergeCell ref="DRK187:DRN187"/>
    <mergeCell ref="DRO187:DRR187"/>
    <mergeCell ref="DRS187:DRV187"/>
    <mergeCell ref="DQI187:DQL187"/>
    <mergeCell ref="DQM187:DQP187"/>
    <mergeCell ref="DQQ187:DQT187"/>
    <mergeCell ref="DQU187:DQX187"/>
    <mergeCell ref="DQY187:DRB187"/>
    <mergeCell ref="DPO187:DPR187"/>
    <mergeCell ref="DPS187:DPV187"/>
    <mergeCell ref="DPW187:DPZ187"/>
    <mergeCell ref="DQA187:DQD187"/>
    <mergeCell ref="DQE187:DQH187"/>
    <mergeCell ref="DOU187:DOX187"/>
    <mergeCell ref="DOY187:DPB187"/>
    <mergeCell ref="DPC187:DPF187"/>
    <mergeCell ref="DPG187:DPJ187"/>
    <mergeCell ref="DPK187:DPN187"/>
    <mergeCell ref="DOA187:DOD187"/>
    <mergeCell ref="DOE187:DOH187"/>
    <mergeCell ref="DOI187:DOL187"/>
    <mergeCell ref="DOM187:DOP187"/>
    <mergeCell ref="DOQ187:DOT187"/>
    <mergeCell ref="DNG187:DNJ187"/>
    <mergeCell ref="DNK187:DNN187"/>
    <mergeCell ref="DNO187:DNR187"/>
    <mergeCell ref="DNS187:DNV187"/>
    <mergeCell ref="DNW187:DNZ187"/>
    <mergeCell ref="DMM187:DMP187"/>
    <mergeCell ref="DMQ187:DMT187"/>
    <mergeCell ref="DMU187:DMX187"/>
    <mergeCell ref="DMY187:DNB187"/>
    <mergeCell ref="DNC187:DNF187"/>
    <mergeCell ref="DLS187:DLV187"/>
    <mergeCell ref="DLW187:DLZ187"/>
    <mergeCell ref="DMA187:DMD187"/>
    <mergeCell ref="DME187:DMH187"/>
    <mergeCell ref="DMI187:DML187"/>
    <mergeCell ref="DKY187:DLB187"/>
    <mergeCell ref="DLC187:DLF187"/>
    <mergeCell ref="DLG187:DLJ187"/>
    <mergeCell ref="DLK187:DLN187"/>
    <mergeCell ref="DLO187:DLR187"/>
    <mergeCell ref="DKE187:DKH187"/>
    <mergeCell ref="DKI187:DKL187"/>
    <mergeCell ref="DKM187:DKP187"/>
    <mergeCell ref="DKQ187:DKT187"/>
    <mergeCell ref="DKU187:DKX187"/>
    <mergeCell ref="DJK187:DJN187"/>
    <mergeCell ref="DJO187:DJR187"/>
    <mergeCell ref="DJS187:DJV187"/>
    <mergeCell ref="DJW187:DJZ187"/>
    <mergeCell ref="DKA187:DKD187"/>
    <mergeCell ref="DIQ187:DIT187"/>
    <mergeCell ref="DIU187:DIX187"/>
    <mergeCell ref="DIY187:DJB187"/>
    <mergeCell ref="DJC187:DJF187"/>
    <mergeCell ref="DJG187:DJJ187"/>
    <mergeCell ref="DHW187:DHZ187"/>
    <mergeCell ref="DIA187:DID187"/>
    <mergeCell ref="DIE187:DIH187"/>
    <mergeCell ref="DII187:DIL187"/>
    <mergeCell ref="DIM187:DIP187"/>
    <mergeCell ref="DHC187:DHF187"/>
    <mergeCell ref="DHG187:DHJ187"/>
    <mergeCell ref="DHK187:DHN187"/>
    <mergeCell ref="DHO187:DHR187"/>
    <mergeCell ref="DHS187:DHV187"/>
    <mergeCell ref="DGI187:DGL187"/>
    <mergeCell ref="DGM187:DGP187"/>
    <mergeCell ref="DGQ187:DGT187"/>
    <mergeCell ref="DGU187:DGX187"/>
    <mergeCell ref="DGY187:DHB187"/>
    <mergeCell ref="DFO187:DFR187"/>
    <mergeCell ref="DFS187:DFV187"/>
    <mergeCell ref="DFW187:DFZ187"/>
    <mergeCell ref="DGA187:DGD187"/>
    <mergeCell ref="DGE187:DGH187"/>
    <mergeCell ref="DEU187:DEX187"/>
    <mergeCell ref="DEY187:DFB187"/>
    <mergeCell ref="DFC187:DFF187"/>
    <mergeCell ref="DFG187:DFJ187"/>
    <mergeCell ref="DFK187:DFN187"/>
    <mergeCell ref="DEA187:DED187"/>
    <mergeCell ref="DEE187:DEH187"/>
    <mergeCell ref="DEI187:DEL187"/>
    <mergeCell ref="DEM187:DEP187"/>
    <mergeCell ref="DEQ187:DET187"/>
    <mergeCell ref="DDG187:DDJ187"/>
    <mergeCell ref="DDK187:DDN187"/>
    <mergeCell ref="DDO187:DDR187"/>
    <mergeCell ref="DDS187:DDV187"/>
    <mergeCell ref="DDW187:DDZ187"/>
    <mergeCell ref="DCM187:DCP187"/>
    <mergeCell ref="DCQ187:DCT187"/>
    <mergeCell ref="DCU187:DCX187"/>
    <mergeCell ref="DCY187:DDB187"/>
    <mergeCell ref="DDC187:DDF187"/>
    <mergeCell ref="DBS187:DBV187"/>
    <mergeCell ref="DBW187:DBZ187"/>
    <mergeCell ref="DCA187:DCD187"/>
    <mergeCell ref="DCE187:DCH187"/>
    <mergeCell ref="DCI187:DCL187"/>
    <mergeCell ref="DAY187:DBB187"/>
    <mergeCell ref="DBC187:DBF187"/>
    <mergeCell ref="DBG187:DBJ187"/>
    <mergeCell ref="DBK187:DBN187"/>
    <mergeCell ref="DBO187:DBR187"/>
    <mergeCell ref="DAE187:DAH187"/>
    <mergeCell ref="DAI187:DAL187"/>
    <mergeCell ref="DAM187:DAP187"/>
    <mergeCell ref="DAQ187:DAT187"/>
    <mergeCell ref="DAU187:DAX187"/>
    <mergeCell ref="CZK187:CZN187"/>
    <mergeCell ref="CZO187:CZR187"/>
    <mergeCell ref="CZS187:CZV187"/>
    <mergeCell ref="CZW187:CZZ187"/>
    <mergeCell ref="DAA187:DAD187"/>
    <mergeCell ref="CYQ187:CYT187"/>
    <mergeCell ref="CYU187:CYX187"/>
    <mergeCell ref="CYY187:CZB187"/>
    <mergeCell ref="CZC187:CZF187"/>
    <mergeCell ref="CZG187:CZJ187"/>
    <mergeCell ref="CXW187:CXZ187"/>
    <mergeCell ref="CYA187:CYD187"/>
    <mergeCell ref="CYE187:CYH187"/>
    <mergeCell ref="CYI187:CYL187"/>
    <mergeCell ref="CYM187:CYP187"/>
    <mergeCell ref="CXC187:CXF187"/>
    <mergeCell ref="CXG187:CXJ187"/>
    <mergeCell ref="CXK187:CXN187"/>
    <mergeCell ref="CXO187:CXR187"/>
    <mergeCell ref="CXS187:CXV187"/>
    <mergeCell ref="CWI187:CWL187"/>
    <mergeCell ref="CWM187:CWP187"/>
    <mergeCell ref="CWQ187:CWT187"/>
    <mergeCell ref="CWU187:CWX187"/>
    <mergeCell ref="CWY187:CXB187"/>
    <mergeCell ref="CVO187:CVR187"/>
    <mergeCell ref="CVS187:CVV187"/>
    <mergeCell ref="CVW187:CVZ187"/>
    <mergeCell ref="CWA187:CWD187"/>
    <mergeCell ref="CWE187:CWH187"/>
    <mergeCell ref="CUU187:CUX187"/>
    <mergeCell ref="CUY187:CVB187"/>
    <mergeCell ref="CVC187:CVF187"/>
    <mergeCell ref="CVG187:CVJ187"/>
    <mergeCell ref="CVK187:CVN187"/>
    <mergeCell ref="CUA187:CUD187"/>
    <mergeCell ref="CUE187:CUH187"/>
    <mergeCell ref="CUI187:CUL187"/>
    <mergeCell ref="CUM187:CUP187"/>
    <mergeCell ref="CUQ187:CUT187"/>
    <mergeCell ref="CTG187:CTJ187"/>
    <mergeCell ref="CTK187:CTN187"/>
    <mergeCell ref="CTO187:CTR187"/>
    <mergeCell ref="CTS187:CTV187"/>
    <mergeCell ref="CTW187:CTZ187"/>
    <mergeCell ref="CSM187:CSP187"/>
    <mergeCell ref="CSQ187:CST187"/>
    <mergeCell ref="CSU187:CSX187"/>
    <mergeCell ref="CSY187:CTB187"/>
    <mergeCell ref="CTC187:CTF187"/>
    <mergeCell ref="CRS187:CRV187"/>
    <mergeCell ref="CRW187:CRZ187"/>
    <mergeCell ref="CSA187:CSD187"/>
    <mergeCell ref="CSE187:CSH187"/>
    <mergeCell ref="CSI187:CSL187"/>
    <mergeCell ref="CQY187:CRB187"/>
    <mergeCell ref="CRC187:CRF187"/>
    <mergeCell ref="CRG187:CRJ187"/>
    <mergeCell ref="CRK187:CRN187"/>
    <mergeCell ref="CRO187:CRR187"/>
    <mergeCell ref="CQE187:CQH187"/>
    <mergeCell ref="CQI187:CQL187"/>
    <mergeCell ref="CQM187:CQP187"/>
    <mergeCell ref="CQQ187:CQT187"/>
    <mergeCell ref="CQU187:CQX187"/>
    <mergeCell ref="CPK187:CPN187"/>
    <mergeCell ref="CPO187:CPR187"/>
    <mergeCell ref="CPS187:CPV187"/>
    <mergeCell ref="CPW187:CPZ187"/>
    <mergeCell ref="CQA187:CQD187"/>
    <mergeCell ref="COQ187:COT187"/>
    <mergeCell ref="COU187:COX187"/>
    <mergeCell ref="COY187:CPB187"/>
    <mergeCell ref="CPC187:CPF187"/>
    <mergeCell ref="CPG187:CPJ187"/>
    <mergeCell ref="CNW187:CNZ187"/>
    <mergeCell ref="COA187:COD187"/>
    <mergeCell ref="COE187:COH187"/>
    <mergeCell ref="COI187:COL187"/>
    <mergeCell ref="COM187:COP187"/>
    <mergeCell ref="CNC187:CNF187"/>
    <mergeCell ref="CNG187:CNJ187"/>
    <mergeCell ref="CNK187:CNN187"/>
    <mergeCell ref="CNO187:CNR187"/>
    <mergeCell ref="CNS187:CNV187"/>
    <mergeCell ref="CMI187:CML187"/>
    <mergeCell ref="CMM187:CMP187"/>
    <mergeCell ref="CMQ187:CMT187"/>
    <mergeCell ref="CMU187:CMX187"/>
    <mergeCell ref="CMY187:CNB187"/>
    <mergeCell ref="CLO187:CLR187"/>
    <mergeCell ref="CLS187:CLV187"/>
    <mergeCell ref="CLW187:CLZ187"/>
    <mergeCell ref="CMA187:CMD187"/>
    <mergeCell ref="CME187:CMH187"/>
    <mergeCell ref="CKU187:CKX187"/>
    <mergeCell ref="CKY187:CLB187"/>
    <mergeCell ref="CLC187:CLF187"/>
    <mergeCell ref="CLG187:CLJ187"/>
    <mergeCell ref="CLK187:CLN187"/>
    <mergeCell ref="CKA187:CKD187"/>
    <mergeCell ref="CKE187:CKH187"/>
    <mergeCell ref="CKI187:CKL187"/>
    <mergeCell ref="CKM187:CKP187"/>
    <mergeCell ref="CKQ187:CKT187"/>
    <mergeCell ref="CJG187:CJJ187"/>
    <mergeCell ref="CJK187:CJN187"/>
    <mergeCell ref="CJO187:CJR187"/>
    <mergeCell ref="CJS187:CJV187"/>
    <mergeCell ref="CJW187:CJZ187"/>
    <mergeCell ref="CIM187:CIP187"/>
    <mergeCell ref="CIQ187:CIT187"/>
    <mergeCell ref="CIU187:CIX187"/>
    <mergeCell ref="CIY187:CJB187"/>
    <mergeCell ref="CJC187:CJF187"/>
    <mergeCell ref="CHS187:CHV187"/>
    <mergeCell ref="CHW187:CHZ187"/>
    <mergeCell ref="CIA187:CID187"/>
    <mergeCell ref="CIE187:CIH187"/>
    <mergeCell ref="CII187:CIL187"/>
    <mergeCell ref="CGY187:CHB187"/>
    <mergeCell ref="CHC187:CHF187"/>
    <mergeCell ref="CHG187:CHJ187"/>
    <mergeCell ref="CHK187:CHN187"/>
    <mergeCell ref="CHO187:CHR187"/>
    <mergeCell ref="CGE187:CGH187"/>
    <mergeCell ref="CGI187:CGL187"/>
    <mergeCell ref="CGM187:CGP187"/>
    <mergeCell ref="CGQ187:CGT187"/>
    <mergeCell ref="CGU187:CGX187"/>
    <mergeCell ref="CFK187:CFN187"/>
    <mergeCell ref="CFO187:CFR187"/>
    <mergeCell ref="CFS187:CFV187"/>
    <mergeCell ref="CFW187:CFZ187"/>
    <mergeCell ref="CGA187:CGD187"/>
    <mergeCell ref="CEQ187:CET187"/>
    <mergeCell ref="CEU187:CEX187"/>
    <mergeCell ref="CEY187:CFB187"/>
    <mergeCell ref="CFC187:CFF187"/>
    <mergeCell ref="CFG187:CFJ187"/>
    <mergeCell ref="CDW187:CDZ187"/>
    <mergeCell ref="CEA187:CED187"/>
    <mergeCell ref="CEE187:CEH187"/>
    <mergeCell ref="CEI187:CEL187"/>
    <mergeCell ref="CEM187:CEP187"/>
    <mergeCell ref="CDC187:CDF187"/>
    <mergeCell ref="CDG187:CDJ187"/>
    <mergeCell ref="CDK187:CDN187"/>
    <mergeCell ref="CDO187:CDR187"/>
    <mergeCell ref="CDS187:CDV187"/>
    <mergeCell ref="CCI187:CCL187"/>
    <mergeCell ref="CCM187:CCP187"/>
    <mergeCell ref="CCQ187:CCT187"/>
    <mergeCell ref="CCU187:CCX187"/>
    <mergeCell ref="CCY187:CDB187"/>
    <mergeCell ref="CBO187:CBR187"/>
    <mergeCell ref="CBS187:CBV187"/>
    <mergeCell ref="CBW187:CBZ187"/>
    <mergeCell ref="CCA187:CCD187"/>
    <mergeCell ref="CCE187:CCH187"/>
    <mergeCell ref="CAU187:CAX187"/>
    <mergeCell ref="CAY187:CBB187"/>
    <mergeCell ref="CBC187:CBF187"/>
    <mergeCell ref="CBG187:CBJ187"/>
    <mergeCell ref="CBK187:CBN187"/>
    <mergeCell ref="CAA187:CAD187"/>
    <mergeCell ref="CAE187:CAH187"/>
    <mergeCell ref="CAI187:CAL187"/>
    <mergeCell ref="CAM187:CAP187"/>
    <mergeCell ref="CAQ187:CAT187"/>
    <mergeCell ref="BZG187:BZJ187"/>
    <mergeCell ref="BZK187:BZN187"/>
    <mergeCell ref="BZO187:BZR187"/>
    <mergeCell ref="BZS187:BZV187"/>
    <mergeCell ref="BZW187:BZZ187"/>
    <mergeCell ref="BYM187:BYP187"/>
    <mergeCell ref="BYQ187:BYT187"/>
    <mergeCell ref="BYU187:BYX187"/>
    <mergeCell ref="BYY187:BZB187"/>
    <mergeCell ref="BZC187:BZF187"/>
    <mergeCell ref="BXS187:BXV187"/>
    <mergeCell ref="BXW187:BXZ187"/>
    <mergeCell ref="BYA187:BYD187"/>
    <mergeCell ref="BYE187:BYH187"/>
    <mergeCell ref="BYI187:BYL187"/>
    <mergeCell ref="BWY187:BXB187"/>
    <mergeCell ref="BXC187:BXF187"/>
    <mergeCell ref="BXG187:BXJ187"/>
    <mergeCell ref="BXK187:BXN187"/>
    <mergeCell ref="BXO187:BXR187"/>
    <mergeCell ref="BWE187:BWH187"/>
    <mergeCell ref="BWI187:BWL187"/>
    <mergeCell ref="BWM187:BWP187"/>
    <mergeCell ref="BWQ187:BWT187"/>
    <mergeCell ref="BWU187:BWX187"/>
    <mergeCell ref="BVK187:BVN187"/>
    <mergeCell ref="BVO187:BVR187"/>
    <mergeCell ref="BVS187:BVV187"/>
    <mergeCell ref="BVW187:BVZ187"/>
    <mergeCell ref="BWA187:BWD187"/>
    <mergeCell ref="BUQ187:BUT187"/>
    <mergeCell ref="BUU187:BUX187"/>
    <mergeCell ref="BUY187:BVB187"/>
    <mergeCell ref="BVC187:BVF187"/>
    <mergeCell ref="BVG187:BVJ187"/>
    <mergeCell ref="BTW187:BTZ187"/>
    <mergeCell ref="BUA187:BUD187"/>
    <mergeCell ref="BUE187:BUH187"/>
    <mergeCell ref="BUI187:BUL187"/>
    <mergeCell ref="BUM187:BUP187"/>
    <mergeCell ref="BTC187:BTF187"/>
    <mergeCell ref="BTG187:BTJ187"/>
    <mergeCell ref="BTK187:BTN187"/>
    <mergeCell ref="BTO187:BTR187"/>
    <mergeCell ref="BTS187:BTV187"/>
    <mergeCell ref="BSI187:BSL187"/>
    <mergeCell ref="BSM187:BSP187"/>
    <mergeCell ref="BSQ187:BST187"/>
    <mergeCell ref="BSU187:BSX187"/>
    <mergeCell ref="BSY187:BTB187"/>
    <mergeCell ref="BRO187:BRR187"/>
    <mergeCell ref="BRS187:BRV187"/>
    <mergeCell ref="BRW187:BRZ187"/>
    <mergeCell ref="BSA187:BSD187"/>
    <mergeCell ref="BSE187:BSH187"/>
    <mergeCell ref="BQU187:BQX187"/>
    <mergeCell ref="BQY187:BRB187"/>
    <mergeCell ref="BRC187:BRF187"/>
    <mergeCell ref="BRG187:BRJ187"/>
    <mergeCell ref="BRK187:BRN187"/>
    <mergeCell ref="BQA187:BQD187"/>
    <mergeCell ref="BQE187:BQH187"/>
    <mergeCell ref="BQI187:BQL187"/>
    <mergeCell ref="BQM187:BQP187"/>
    <mergeCell ref="BQQ187:BQT187"/>
    <mergeCell ref="BPG187:BPJ187"/>
    <mergeCell ref="BPK187:BPN187"/>
    <mergeCell ref="BPO187:BPR187"/>
    <mergeCell ref="BPS187:BPV187"/>
    <mergeCell ref="BPW187:BPZ187"/>
    <mergeCell ref="BOM187:BOP187"/>
    <mergeCell ref="BOQ187:BOT187"/>
    <mergeCell ref="BOU187:BOX187"/>
    <mergeCell ref="BOY187:BPB187"/>
    <mergeCell ref="BPC187:BPF187"/>
    <mergeCell ref="BNS187:BNV187"/>
    <mergeCell ref="BNW187:BNZ187"/>
    <mergeCell ref="BOA187:BOD187"/>
    <mergeCell ref="BOE187:BOH187"/>
    <mergeCell ref="BOI187:BOL187"/>
    <mergeCell ref="BMY187:BNB187"/>
    <mergeCell ref="BNC187:BNF187"/>
    <mergeCell ref="BNG187:BNJ187"/>
    <mergeCell ref="BNK187:BNN187"/>
    <mergeCell ref="BNO187:BNR187"/>
    <mergeCell ref="BME187:BMH187"/>
    <mergeCell ref="BMI187:BML187"/>
    <mergeCell ref="BMM187:BMP187"/>
    <mergeCell ref="BMQ187:BMT187"/>
    <mergeCell ref="BMU187:BMX187"/>
    <mergeCell ref="BLK187:BLN187"/>
    <mergeCell ref="BLO187:BLR187"/>
    <mergeCell ref="BLS187:BLV187"/>
    <mergeCell ref="BLW187:BLZ187"/>
    <mergeCell ref="BMA187:BMD187"/>
    <mergeCell ref="BKQ187:BKT187"/>
    <mergeCell ref="BKU187:BKX187"/>
    <mergeCell ref="BKY187:BLB187"/>
    <mergeCell ref="BLC187:BLF187"/>
    <mergeCell ref="BLG187:BLJ187"/>
    <mergeCell ref="BJW187:BJZ187"/>
    <mergeCell ref="BKA187:BKD187"/>
    <mergeCell ref="BKE187:BKH187"/>
    <mergeCell ref="BKI187:BKL187"/>
    <mergeCell ref="BKM187:BKP187"/>
    <mergeCell ref="BJC187:BJF187"/>
    <mergeCell ref="BJG187:BJJ187"/>
    <mergeCell ref="BJK187:BJN187"/>
    <mergeCell ref="BJO187:BJR187"/>
    <mergeCell ref="BJS187:BJV187"/>
    <mergeCell ref="BII187:BIL187"/>
    <mergeCell ref="BIM187:BIP187"/>
    <mergeCell ref="BIQ187:BIT187"/>
    <mergeCell ref="BIU187:BIX187"/>
    <mergeCell ref="BIY187:BJB187"/>
    <mergeCell ref="BHO187:BHR187"/>
    <mergeCell ref="BHS187:BHV187"/>
    <mergeCell ref="BHW187:BHZ187"/>
    <mergeCell ref="BIA187:BID187"/>
    <mergeCell ref="BIE187:BIH187"/>
    <mergeCell ref="BGU187:BGX187"/>
    <mergeCell ref="BGY187:BHB187"/>
    <mergeCell ref="BHC187:BHF187"/>
    <mergeCell ref="BHG187:BHJ187"/>
    <mergeCell ref="BHK187:BHN187"/>
    <mergeCell ref="BGA187:BGD187"/>
    <mergeCell ref="BGE187:BGH187"/>
    <mergeCell ref="BGI187:BGL187"/>
    <mergeCell ref="BGM187:BGP187"/>
    <mergeCell ref="BGQ187:BGT187"/>
    <mergeCell ref="BFG187:BFJ187"/>
    <mergeCell ref="BFK187:BFN187"/>
    <mergeCell ref="BFO187:BFR187"/>
    <mergeCell ref="BFS187:BFV187"/>
    <mergeCell ref="BFW187:BFZ187"/>
    <mergeCell ref="BEM187:BEP187"/>
    <mergeCell ref="BEQ187:BET187"/>
    <mergeCell ref="BEU187:BEX187"/>
    <mergeCell ref="BEY187:BFB187"/>
    <mergeCell ref="BFC187:BFF187"/>
    <mergeCell ref="BDS187:BDV187"/>
    <mergeCell ref="BDW187:BDZ187"/>
    <mergeCell ref="BEA187:BED187"/>
    <mergeCell ref="BEE187:BEH187"/>
    <mergeCell ref="BEI187:BEL187"/>
    <mergeCell ref="BCY187:BDB187"/>
    <mergeCell ref="BDC187:BDF187"/>
    <mergeCell ref="BDG187:BDJ187"/>
    <mergeCell ref="BDK187:BDN187"/>
    <mergeCell ref="BDO187:BDR187"/>
    <mergeCell ref="BCE187:BCH187"/>
    <mergeCell ref="BCI187:BCL187"/>
    <mergeCell ref="BCM187:BCP187"/>
    <mergeCell ref="BCQ187:BCT187"/>
    <mergeCell ref="BCU187:BCX187"/>
    <mergeCell ref="BBK187:BBN187"/>
    <mergeCell ref="BBO187:BBR187"/>
    <mergeCell ref="BBS187:BBV187"/>
    <mergeCell ref="BBW187:BBZ187"/>
    <mergeCell ref="BCA187:BCD187"/>
    <mergeCell ref="BAQ187:BAT187"/>
    <mergeCell ref="BAU187:BAX187"/>
    <mergeCell ref="BAY187:BBB187"/>
    <mergeCell ref="BBC187:BBF187"/>
    <mergeCell ref="BBG187:BBJ187"/>
    <mergeCell ref="AZW187:AZZ187"/>
    <mergeCell ref="BAA187:BAD187"/>
    <mergeCell ref="BAE187:BAH187"/>
    <mergeCell ref="BAI187:BAL187"/>
    <mergeCell ref="BAM187:BAP187"/>
    <mergeCell ref="AZC187:AZF187"/>
    <mergeCell ref="AZG187:AZJ187"/>
    <mergeCell ref="AZK187:AZN187"/>
    <mergeCell ref="AZO187:AZR187"/>
    <mergeCell ref="AZS187:AZV187"/>
    <mergeCell ref="AYI187:AYL187"/>
    <mergeCell ref="AYM187:AYP187"/>
    <mergeCell ref="AYQ187:AYT187"/>
    <mergeCell ref="AYU187:AYX187"/>
    <mergeCell ref="AYY187:AZB187"/>
    <mergeCell ref="AXO187:AXR187"/>
    <mergeCell ref="AXS187:AXV187"/>
    <mergeCell ref="AXW187:AXZ187"/>
    <mergeCell ref="AYA187:AYD187"/>
    <mergeCell ref="AYE187:AYH187"/>
    <mergeCell ref="AWU187:AWX187"/>
    <mergeCell ref="AWY187:AXB187"/>
    <mergeCell ref="AXC187:AXF187"/>
    <mergeCell ref="AXG187:AXJ187"/>
    <mergeCell ref="AXK187:AXN187"/>
    <mergeCell ref="AWA187:AWD187"/>
    <mergeCell ref="AWE187:AWH187"/>
    <mergeCell ref="AWI187:AWL187"/>
    <mergeCell ref="AWM187:AWP187"/>
    <mergeCell ref="AWQ187:AWT187"/>
    <mergeCell ref="AVG187:AVJ187"/>
    <mergeCell ref="AVK187:AVN187"/>
    <mergeCell ref="AVO187:AVR187"/>
    <mergeCell ref="AVS187:AVV187"/>
    <mergeCell ref="AVW187:AVZ187"/>
    <mergeCell ref="AUM187:AUP187"/>
    <mergeCell ref="AUQ187:AUT187"/>
    <mergeCell ref="AUU187:AUX187"/>
    <mergeCell ref="AUY187:AVB187"/>
    <mergeCell ref="AVC187:AVF187"/>
    <mergeCell ref="ATS187:ATV187"/>
    <mergeCell ref="ATW187:ATZ187"/>
    <mergeCell ref="AUA187:AUD187"/>
    <mergeCell ref="AUE187:AUH187"/>
    <mergeCell ref="AUI187:AUL187"/>
    <mergeCell ref="ASY187:ATB187"/>
    <mergeCell ref="ATC187:ATF187"/>
    <mergeCell ref="ATG187:ATJ187"/>
    <mergeCell ref="ATK187:ATN187"/>
    <mergeCell ref="ATO187:ATR187"/>
    <mergeCell ref="ASE187:ASH187"/>
    <mergeCell ref="ASI187:ASL187"/>
    <mergeCell ref="ASM187:ASP187"/>
    <mergeCell ref="ASQ187:AST187"/>
    <mergeCell ref="ASU187:ASX187"/>
    <mergeCell ref="ARK187:ARN187"/>
    <mergeCell ref="ARO187:ARR187"/>
    <mergeCell ref="ARS187:ARV187"/>
    <mergeCell ref="ARW187:ARZ187"/>
    <mergeCell ref="ASA187:ASD187"/>
    <mergeCell ref="AQQ187:AQT187"/>
    <mergeCell ref="AQU187:AQX187"/>
    <mergeCell ref="AQY187:ARB187"/>
    <mergeCell ref="ARC187:ARF187"/>
    <mergeCell ref="ARG187:ARJ187"/>
    <mergeCell ref="APW187:APZ187"/>
    <mergeCell ref="AQA187:AQD187"/>
    <mergeCell ref="AQE187:AQH187"/>
    <mergeCell ref="AQI187:AQL187"/>
    <mergeCell ref="AQM187:AQP187"/>
    <mergeCell ref="APC187:APF187"/>
    <mergeCell ref="APG187:APJ187"/>
    <mergeCell ref="APK187:APN187"/>
    <mergeCell ref="APO187:APR187"/>
    <mergeCell ref="APS187:APV187"/>
    <mergeCell ref="AOI187:AOL187"/>
    <mergeCell ref="AOM187:AOP187"/>
    <mergeCell ref="AOQ187:AOT187"/>
    <mergeCell ref="AOU187:AOX187"/>
    <mergeCell ref="AOY187:APB187"/>
    <mergeCell ref="ANO187:ANR187"/>
    <mergeCell ref="ANS187:ANV187"/>
    <mergeCell ref="ANW187:ANZ187"/>
    <mergeCell ref="AOA187:AOD187"/>
    <mergeCell ref="AOE187:AOH187"/>
    <mergeCell ref="AMU187:AMX187"/>
    <mergeCell ref="AMY187:ANB187"/>
    <mergeCell ref="ANC187:ANF187"/>
    <mergeCell ref="ANG187:ANJ187"/>
    <mergeCell ref="ANK187:ANN187"/>
    <mergeCell ref="AMA187:AMD187"/>
    <mergeCell ref="AME187:AMH187"/>
    <mergeCell ref="AMI187:AML187"/>
    <mergeCell ref="AMM187:AMP187"/>
    <mergeCell ref="AMQ187:AMT187"/>
    <mergeCell ref="ALG187:ALJ187"/>
    <mergeCell ref="ALK187:ALN187"/>
    <mergeCell ref="ALO187:ALR187"/>
    <mergeCell ref="ALS187:ALV187"/>
    <mergeCell ref="ALW187:ALZ187"/>
    <mergeCell ref="AKM187:AKP187"/>
    <mergeCell ref="AKQ187:AKT187"/>
    <mergeCell ref="AKU187:AKX187"/>
    <mergeCell ref="AKY187:ALB187"/>
    <mergeCell ref="ALC187:ALF187"/>
    <mergeCell ref="AJS187:AJV187"/>
    <mergeCell ref="AJW187:AJZ187"/>
    <mergeCell ref="AKA187:AKD187"/>
    <mergeCell ref="AKE187:AKH187"/>
    <mergeCell ref="AKI187:AKL187"/>
    <mergeCell ref="AIY187:AJB187"/>
    <mergeCell ref="AJC187:AJF187"/>
    <mergeCell ref="AJG187:AJJ187"/>
    <mergeCell ref="AJK187:AJN187"/>
    <mergeCell ref="AJO187:AJR187"/>
    <mergeCell ref="AIE187:AIH187"/>
    <mergeCell ref="AII187:AIL187"/>
    <mergeCell ref="AIM187:AIP187"/>
    <mergeCell ref="AIQ187:AIT187"/>
    <mergeCell ref="AIU187:AIX187"/>
    <mergeCell ref="AHK187:AHN187"/>
    <mergeCell ref="AHO187:AHR187"/>
    <mergeCell ref="AHS187:AHV187"/>
    <mergeCell ref="AHW187:AHZ187"/>
    <mergeCell ref="AIA187:AID187"/>
    <mergeCell ref="AGQ187:AGT187"/>
    <mergeCell ref="AGU187:AGX187"/>
    <mergeCell ref="AGY187:AHB187"/>
    <mergeCell ref="AHC187:AHF187"/>
    <mergeCell ref="AHG187:AHJ187"/>
    <mergeCell ref="AFW187:AFZ187"/>
    <mergeCell ref="AGA187:AGD187"/>
    <mergeCell ref="AGE187:AGH187"/>
    <mergeCell ref="AGI187:AGL187"/>
    <mergeCell ref="AGM187:AGP187"/>
    <mergeCell ref="AFC187:AFF187"/>
    <mergeCell ref="AFG187:AFJ187"/>
    <mergeCell ref="AFK187:AFN187"/>
    <mergeCell ref="AFO187:AFR187"/>
    <mergeCell ref="AFS187:AFV187"/>
    <mergeCell ref="AEI187:AEL187"/>
    <mergeCell ref="AEM187:AEP187"/>
    <mergeCell ref="AEQ187:AET187"/>
    <mergeCell ref="AEU187:AEX187"/>
    <mergeCell ref="AEY187:AFB187"/>
    <mergeCell ref="ADO187:ADR187"/>
    <mergeCell ref="ADS187:ADV187"/>
    <mergeCell ref="ADW187:ADZ187"/>
    <mergeCell ref="AEA187:AED187"/>
    <mergeCell ref="AEE187:AEH187"/>
    <mergeCell ref="ACU187:ACX187"/>
    <mergeCell ref="ACY187:ADB187"/>
    <mergeCell ref="ADC187:ADF187"/>
    <mergeCell ref="ADG187:ADJ187"/>
    <mergeCell ref="ADK187:ADN187"/>
    <mergeCell ref="ACA187:ACD187"/>
    <mergeCell ref="ACE187:ACH187"/>
    <mergeCell ref="ACI187:ACL187"/>
    <mergeCell ref="ACM187:ACP187"/>
    <mergeCell ref="ACQ187:ACT187"/>
    <mergeCell ref="ABG187:ABJ187"/>
    <mergeCell ref="ABK187:ABN187"/>
    <mergeCell ref="ABO187:ABR187"/>
    <mergeCell ref="ABS187:ABV187"/>
    <mergeCell ref="ABW187:ABZ187"/>
    <mergeCell ref="AAM187:AAP187"/>
    <mergeCell ref="AAQ187:AAT187"/>
    <mergeCell ref="AAU187:AAX187"/>
    <mergeCell ref="AAY187:ABB187"/>
    <mergeCell ref="ABC187:ABF187"/>
    <mergeCell ref="ZS187:ZV187"/>
    <mergeCell ref="ZW187:ZZ187"/>
    <mergeCell ref="AAA187:AAD187"/>
    <mergeCell ref="AAE187:AAH187"/>
    <mergeCell ref="AAI187:AAL187"/>
    <mergeCell ref="YY187:ZB187"/>
    <mergeCell ref="ZC187:ZF187"/>
    <mergeCell ref="ZG187:ZJ187"/>
    <mergeCell ref="ZK187:ZN187"/>
    <mergeCell ref="ZO187:ZR187"/>
    <mergeCell ref="YE187:YH187"/>
    <mergeCell ref="YI187:YL187"/>
    <mergeCell ref="YM187:YP187"/>
    <mergeCell ref="YQ187:YT187"/>
    <mergeCell ref="YU187:YX187"/>
    <mergeCell ref="XK187:XN187"/>
    <mergeCell ref="XO187:XR187"/>
    <mergeCell ref="XS187:XV187"/>
    <mergeCell ref="XW187:XZ187"/>
    <mergeCell ref="YA187:YD187"/>
    <mergeCell ref="WQ187:WT187"/>
    <mergeCell ref="WU187:WX187"/>
    <mergeCell ref="WY187:XB187"/>
    <mergeCell ref="XC187:XF187"/>
    <mergeCell ref="XG187:XJ187"/>
    <mergeCell ref="VW187:VZ187"/>
    <mergeCell ref="WA187:WD187"/>
    <mergeCell ref="WE187:WH187"/>
    <mergeCell ref="WI187:WL187"/>
    <mergeCell ref="WM187:WP187"/>
    <mergeCell ref="VC187:VF187"/>
    <mergeCell ref="VG187:VJ187"/>
    <mergeCell ref="VK187:VN187"/>
    <mergeCell ref="VO187:VR187"/>
    <mergeCell ref="VS187:VV187"/>
    <mergeCell ref="UI187:UL187"/>
    <mergeCell ref="UM187:UP187"/>
    <mergeCell ref="UQ187:UT187"/>
    <mergeCell ref="UU187:UX187"/>
    <mergeCell ref="UY187:VB187"/>
    <mergeCell ref="TO187:TR187"/>
    <mergeCell ref="TS187:TV187"/>
    <mergeCell ref="TW187:TZ187"/>
    <mergeCell ref="UA187:UD187"/>
    <mergeCell ref="UE187:UH187"/>
    <mergeCell ref="SU187:SX187"/>
    <mergeCell ref="SY187:TB187"/>
    <mergeCell ref="TC187:TF187"/>
    <mergeCell ref="TG187:TJ187"/>
    <mergeCell ref="TK187:TN187"/>
    <mergeCell ref="SA187:SD187"/>
    <mergeCell ref="SE187:SH187"/>
    <mergeCell ref="SI187:SL187"/>
    <mergeCell ref="SM187:SP187"/>
    <mergeCell ref="SQ187:ST187"/>
    <mergeCell ref="RG187:RJ187"/>
    <mergeCell ref="RK187:RN187"/>
    <mergeCell ref="RO187:RR187"/>
    <mergeCell ref="RS187:RV187"/>
    <mergeCell ref="RW187:RZ187"/>
    <mergeCell ref="QM187:QP187"/>
    <mergeCell ref="QQ187:QT187"/>
    <mergeCell ref="QU187:QX187"/>
    <mergeCell ref="QY187:RB187"/>
    <mergeCell ref="RC187:RF187"/>
    <mergeCell ref="PS187:PV187"/>
    <mergeCell ref="PW187:PZ187"/>
    <mergeCell ref="QA187:QD187"/>
    <mergeCell ref="QE187:QH187"/>
    <mergeCell ref="QI187:QL187"/>
    <mergeCell ref="OY187:PB187"/>
    <mergeCell ref="PC187:PF187"/>
    <mergeCell ref="PG187:PJ187"/>
    <mergeCell ref="PK187:PN187"/>
    <mergeCell ref="PO187:PR187"/>
    <mergeCell ref="OE187:OH187"/>
    <mergeCell ref="OI187:OL187"/>
    <mergeCell ref="OM187:OP187"/>
    <mergeCell ref="OQ187:OT187"/>
    <mergeCell ref="OU187:OX187"/>
    <mergeCell ref="NK187:NN187"/>
    <mergeCell ref="NO187:NR187"/>
    <mergeCell ref="NS187:NV187"/>
    <mergeCell ref="NW187:NZ187"/>
    <mergeCell ref="OA187:OD187"/>
    <mergeCell ref="GY187:HB187"/>
    <mergeCell ref="HC187:HF187"/>
    <mergeCell ref="FS187:FV187"/>
    <mergeCell ref="FW187:FZ187"/>
    <mergeCell ref="GA187:GD187"/>
    <mergeCell ref="GE187:GH187"/>
    <mergeCell ref="GI187:GL187"/>
    <mergeCell ref="EY187:FB187"/>
    <mergeCell ref="FC187:FF187"/>
    <mergeCell ref="FG187:FJ187"/>
    <mergeCell ref="FK187:FN187"/>
    <mergeCell ref="FO187:FR187"/>
    <mergeCell ref="EE187:EH187"/>
    <mergeCell ref="EI187:EL187"/>
    <mergeCell ref="EM187:EP187"/>
    <mergeCell ref="EQ187:ET187"/>
    <mergeCell ref="EU187:EX187"/>
    <mergeCell ref="DK187:DN187"/>
    <mergeCell ref="DO187:DR187"/>
    <mergeCell ref="DS187:DV187"/>
    <mergeCell ref="DW187:DZ187"/>
    <mergeCell ref="EA187:ED187"/>
    <mergeCell ref="CQ187:CT187"/>
    <mergeCell ref="CU187:CX187"/>
    <mergeCell ref="CY187:DB187"/>
    <mergeCell ref="DC187:DF187"/>
    <mergeCell ref="DG187:DJ187"/>
    <mergeCell ref="MQ187:MT187"/>
    <mergeCell ref="MU187:MX187"/>
    <mergeCell ref="MY187:NB187"/>
    <mergeCell ref="NC187:NF187"/>
    <mergeCell ref="NG187:NJ187"/>
    <mergeCell ref="LW187:LZ187"/>
    <mergeCell ref="MA187:MD187"/>
    <mergeCell ref="ME187:MH187"/>
    <mergeCell ref="MI187:ML187"/>
    <mergeCell ref="MM187:MP187"/>
    <mergeCell ref="LC187:LF187"/>
    <mergeCell ref="LG187:LJ187"/>
    <mergeCell ref="LK187:LN187"/>
    <mergeCell ref="LO187:LR187"/>
    <mergeCell ref="LS187:LV187"/>
    <mergeCell ref="KI187:KL187"/>
    <mergeCell ref="KM187:KP187"/>
    <mergeCell ref="KQ187:KT187"/>
    <mergeCell ref="KU187:KX187"/>
    <mergeCell ref="KY187:LB187"/>
    <mergeCell ref="JO187:JR187"/>
    <mergeCell ref="JS187:JV187"/>
    <mergeCell ref="JW187:JZ187"/>
    <mergeCell ref="KA187:KD187"/>
    <mergeCell ref="KE187:KH187"/>
    <mergeCell ref="IU187:IX187"/>
    <mergeCell ref="IY187:JB187"/>
    <mergeCell ref="JC187:JF187"/>
    <mergeCell ref="JG187:JJ187"/>
    <mergeCell ref="JK187:JN187"/>
    <mergeCell ref="IA187:ID187"/>
    <mergeCell ref="IE187:IH187"/>
    <mergeCell ref="II187:IL187"/>
    <mergeCell ref="IM187:IP187"/>
    <mergeCell ref="IQ187:IT187"/>
    <mergeCell ref="BO187:BR187"/>
    <mergeCell ref="BS187:BV187"/>
    <mergeCell ref="AI187:AL187"/>
    <mergeCell ref="AM187:AP187"/>
    <mergeCell ref="AQ187:AT187"/>
    <mergeCell ref="AU187:AX187"/>
    <mergeCell ref="AY187:BB187"/>
    <mergeCell ref="O187:R187"/>
    <mergeCell ref="S187:V187"/>
    <mergeCell ref="W187:Z187"/>
    <mergeCell ref="AA187:AD187"/>
    <mergeCell ref="AE187:AH187"/>
    <mergeCell ref="XEM186:XEP186"/>
    <mergeCell ref="XEQ186:XET186"/>
    <mergeCell ref="XEU186:XEX186"/>
    <mergeCell ref="XEY186:XFB186"/>
    <mergeCell ref="XFC186:XFD186"/>
    <mergeCell ref="XDS186:XDV186"/>
    <mergeCell ref="XDW186:XDZ186"/>
    <mergeCell ref="XEA186:XED186"/>
    <mergeCell ref="XEE186:XEH186"/>
    <mergeCell ref="XEI186:XEL186"/>
    <mergeCell ref="XCY186:XDB186"/>
    <mergeCell ref="XDC186:XDF186"/>
    <mergeCell ref="XDG186:XDJ186"/>
    <mergeCell ref="XDK186:XDN186"/>
    <mergeCell ref="XDO186:XDR186"/>
    <mergeCell ref="XCE186:XCH186"/>
    <mergeCell ref="XCI186:XCL186"/>
    <mergeCell ref="XCM186:XCP186"/>
    <mergeCell ref="XCQ186:XCT186"/>
    <mergeCell ref="XCU186:XCX186"/>
    <mergeCell ref="XBK186:XBN186"/>
    <mergeCell ref="XBO186:XBR186"/>
    <mergeCell ref="XBS186:XBV186"/>
    <mergeCell ref="XBW186:XBZ186"/>
    <mergeCell ref="XCA186:XCD186"/>
    <mergeCell ref="XAQ186:XAT186"/>
    <mergeCell ref="XAU186:XAX186"/>
    <mergeCell ref="XAY186:XBB186"/>
    <mergeCell ref="XBC186:XBF186"/>
    <mergeCell ref="XBG186:XBJ186"/>
    <mergeCell ref="WZW186:WZZ186"/>
    <mergeCell ref="XAA186:XAD186"/>
    <mergeCell ref="XAE186:XAH186"/>
    <mergeCell ref="XAI186:XAL186"/>
    <mergeCell ref="XAM186:XAP186"/>
    <mergeCell ref="WZC186:WZF186"/>
    <mergeCell ref="WZG186:WZJ186"/>
    <mergeCell ref="WZK186:WZN186"/>
    <mergeCell ref="WZO186:WZR186"/>
    <mergeCell ref="WZS186:WZV186"/>
    <mergeCell ref="WYI186:WYL186"/>
    <mergeCell ref="WYM186:WYP186"/>
    <mergeCell ref="WYQ186:WYT186"/>
    <mergeCell ref="WYU186:WYX186"/>
    <mergeCell ref="HG187:HJ187"/>
    <mergeCell ref="HK187:HN187"/>
    <mergeCell ref="HO187:HR187"/>
    <mergeCell ref="HS187:HV187"/>
    <mergeCell ref="HW187:HZ187"/>
    <mergeCell ref="GM187:GP187"/>
    <mergeCell ref="GQ187:GT187"/>
    <mergeCell ref="GU187:GX187"/>
    <mergeCell ref="WYY186:WZB186"/>
    <mergeCell ref="WXO186:WXR186"/>
    <mergeCell ref="WXS186:WXV186"/>
    <mergeCell ref="WXW186:WXZ186"/>
    <mergeCell ref="WYA186:WYD186"/>
    <mergeCell ref="WYE186:WYH186"/>
    <mergeCell ref="WWU186:WWX186"/>
    <mergeCell ref="WWY186:WXB186"/>
    <mergeCell ref="WXC186:WXF186"/>
    <mergeCell ref="WXG186:WXJ186"/>
    <mergeCell ref="WXK186:WXN186"/>
    <mergeCell ref="WWA186:WWD186"/>
    <mergeCell ref="WWE186:WWH186"/>
    <mergeCell ref="WWI186:WWL186"/>
    <mergeCell ref="WWM186:WWP186"/>
    <mergeCell ref="WWQ186:WWT186"/>
    <mergeCell ref="WVG186:WVJ186"/>
    <mergeCell ref="WVK186:WVN186"/>
    <mergeCell ref="WVO186:WVR186"/>
    <mergeCell ref="WVS186:WVV186"/>
    <mergeCell ref="WVW186:WVZ186"/>
    <mergeCell ref="WUM186:WUP186"/>
    <mergeCell ref="WUQ186:WUT186"/>
    <mergeCell ref="WUU186:WUX186"/>
    <mergeCell ref="WUY186:WVB186"/>
    <mergeCell ref="WVC186:WVF186"/>
    <mergeCell ref="WTS186:WTV186"/>
    <mergeCell ref="WTW186:WTZ186"/>
    <mergeCell ref="WUA186:WUD186"/>
    <mergeCell ref="WUE186:WUH186"/>
    <mergeCell ref="WUI186:WUL186"/>
    <mergeCell ref="WSY186:WTB186"/>
    <mergeCell ref="WTC186:WTF186"/>
    <mergeCell ref="WTG186:WTJ186"/>
    <mergeCell ref="WTK186:WTN186"/>
    <mergeCell ref="WTO186:WTR186"/>
    <mergeCell ref="WSE186:WSH186"/>
    <mergeCell ref="WSI186:WSL186"/>
    <mergeCell ref="WSM186:WSP186"/>
    <mergeCell ref="WSQ186:WST186"/>
    <mergeCell ref="WSU186:WSX186"/>
    <mergeCell ref="WRK186:WRN186"/>
    <mergeCell ref="WRO186:WRR186"/>
    <mergeCell ref="WRS186:WRV186"/>
    <mergeCell ref="WRW186:WRZ186"/>
    <mergeCell ref="WSA186:WSD186"/>
    <mergeCell ref="WQQ186:WQT186"/>
    <mergeCell ref="WQU186:WQX186"/>
    <mergeCell ref="WQY186:WRB186"/>
    <mergeCell ref="WRC186:WRF186"/>
    <mergeCell ref="WRG186:WRJ186"/>
    <mergeCell ref="WPW186:WPZ186"/>
    <mergeCell ref="WQA186:WQD186"/>
    <mergeCell ref="WQE186:WQH186"/>
    <mergeCell ref="WQI186:WQL186"/>
    <mergeCell ref="WQM186:WQP186"/>
    <mergeCell ref="WPC186:WPF186"/>
    <mergeCell ref="WPG186:WPJ186"/>
    <mergeCell ref="WPK186:WPN186"/>
    <mergeCell ref="WPO186:WPR186"/>
    <mergeCell ref="WPS186:WPV186"/>
    <mergeCell ref="WOI186:WOL186"/>
    <mergeCell ref="WOM186:WOP186"/>
    <mergeCell ref="WOQ186:WOT186"/>
    <mergeCell ref="WOU186:WOX186"/>
    <mergeCell ref="WOY186:WPB186"/>
    <mergeCell ref="WNO186:WNR186"/>
    <mergeCell ref="WNS186:WNV186"/>
    <mergeCell ref="WNW186:WNZ186"/>
    <mergeCell ref="WOA186:WOD186"/>
    <mergeCell ref="WOE186:WOH186"/>
    <mergeCell ref="WMU186:WMX186"/>
    <mergeCell ref="WMY186:WNB186"/>
    <mergeCell ref="WNC186:WNF186"/>
    <mergeCell ref="WNG186:WNJ186"/>
    <mergeCell ref="WNK186:WNN186"/>
    <mergeCell ref="WMA186:WMD186"/>
    <mergeCell ref="WME186:WMH186"/>
    <mergeCell ref="WMI186:WML186"/>
    <mergeCell ref="WMM186:WMP186"/>
    <mergeCell ref="WMQ186:WMT186"/>
    <mergeCell ref="WLG186:WLJ186"/>
    <mergeCell ref="WLK186:WLN186"/>
    <mergeCell ref="WLO186:WLR186"/>
    <mergeCell ref="WLS186:WLV186"/>
    <mergeCell ref="WLW186:WLZ186"/>
    <mergeCell ref="WKM186:WKP186"/>
    <mergeCell ref="WKQ186:WKT186"/>
    <mergeCell ref="WKU186:WKX186"/>
    <mergeCell ref="WKY186:WLB186"/>
    <mergeCell ref="WLC186:WLF186"/>
    <mergeCell ref="WJS186:WJV186"/>
    <mergeCell ref="WJW186:WJZ186"/>
    <mergeCell ref="WKA186:WKD186"/>
    <mergeCell ref="WKE186:WKH186"/>
    <mergeCell ref="WKI186:WKL186"/>
    <mergeCell ref="WIY186:WJB186"/>
    <mergeCell ref="WJC186:WJF186"/>
    <mergeCell ref="WJG186:WJJ186"/>
    <mergeCell ref="WJK186:WJN186"/>
    <mergeCell ref="WJO186:WJR186"/>
    <mergeCell ref="WIE186:WIH186"/>
    <mergeCell ref="WII186:WIL186"/>
    <mergeCell ref="WIM186:WIP186"/>
    <mergeCell ref="WIQ186:WIT186"/>
    <mergeCell ref="WIU186:WIX186"/>
    <mergeCell ref="WHK186:WHN186"/>
    <mergeCell ref="WHO186:WHR186"/>
    <mergeCell ref="WHS186:WHV186"/>
    <mergeCell ref="WHW186:WHZ186"/>
    <mergeCell ref="WIA186:WID186"/>
    <mergeCell ref="WGQ186:WGT186"/>
    <mergeCell ref="WGU186:WGX186"/>
    <mergeCell ref="WGY186:WHB186"/>
    <mergeCell ref="WHC186:WHF186"/>
    <mergeCell ref="WHG186:WHJ186"/>
    <mergeCell ref="WFW186:WFZ186"/>
    <mergeCell ref="WGA186:WGD186"/>
    <mergeCell ref="WGE186:WGH186"/>
    <mergeCell ref="WGI186:WGL186"/>
    <mergeCell ref="WGM186:WGP186"/>
    <mergeCell ref="WFC186:WFF186"/>
    <mergeCell ref="WFG186:WFJ186"/>
    <mergeCell ref="WFK186:WFN186"/>
    <mergeCell ref="WFO186:WFR186"/>
    <mergeCell ref="WFS186:WFV186"/>
    <mergeCell ref="WEI186:WEL186"/>
    <mergeCell ref="WEM186:WEP186"/>
    <mergeCell ref="WEQ186:WET186"/>
    <mergeCell ref="WEU186:WEX186"/>
    <mergeCell ref="WEY186:WFB186"/>
    <mergeCell ref="WDO186:WDR186"/>
    <mergeCell ref="WDS186:WDV186"/>
    <mergeCell ref="WDW186:WDZ186"/>
    <mergeCell ref="WEA186:WED186"/>
    <mergeCell ref="WEE186:WEH186"/>
    <mergeCell ref="WCU186:WCX186"/>
    <mergeCell ref="WCY186:WDB186"/>
    <mergeCell ref="WDC186:WDF186"/>
    <mergeCell ref="WDG186:WDJ186"/>
    <mergeCell ref="WDK186:WDN186"/>
    <mergeCell ref="WCA186:WCD186"/>
    <mergeCell ref="WCE186:WCH186"/>
    <mergeCell ref="WCI186:WCL186"/>
    <mergeCell ref="WCM186:WCP186"/>
    <mergeCell ref="WCQ186:WCT186"/>
    <mergeCell ref="WBG186:WBJ186"/>
    <mergeCell ref="WBK186:WBN186"/>
    <mergeCell ref="WBO186:WBR186"/>
    <mergeCell ref="WBS186:WBV186"/>
    <mergeCell ref="WBW186:WBZ186"/>
    <mergeCell ref="WAM186:WAP186"/>
    <mergeCell ref="WAQ186:WAT186"/>
    <mergeCell ref="WAU186:WAX186"/>
    <mergeCell ref="WAY186:WBB186"/>
    <mergeCell ref="WBC186:WBF186"/>
    <mergeCell ref="VZS186:VZV186"/>
    <mergeCell ref="VZW186:VZZ186"/>
    <mergeCell ref="WAA186:WAD186"/>
    <mergeCell ref="WAE186:WAH186"/>
    <mergeCell ref="WAI186:WAL186"/>
    <mergeCell ref="VYY186:VZB186"/>
    <mergeCell ref="VZC186:VZF186"/>
    <mergeCell ref="VZG186:VZJ186"/>
    <mergeCell ref="VZK186:VZN186"/>
    <mergeCell ref="VZO186:VZR186"/>
    <mergeCell ref="VYE186:VYH186"/>
    <mergeCell ref="VYI186:VYL186"/>
    <mergeCell ref="VYM186:VYP186"/>
    <mergeCell ref="VYQ186:VYT186"/>
    <mergeCell ref="VYU186:VYX186"/>
    <mergeCell ref="VXK186:VXN186"/>
    <mergeCell ref="VXO186:VXR186"/>
    <mergeCell ref="VXS186:VXV186"/>
    <mergeCell ref="VXW186:VXZ186"/>
    <mergeCell ref="VYA186:VYD186"/>
    <mergeCell ref="VWQ186:VWT186"/>
    <mergeCell ref="VWU186:VWX186"/>
    <mergeCell ref="VWY186:VXB186"/>
    <mergeCell ref="VXC186:VXF186"/>
    <mergeCell ref="VXG186:VXJ186"/>
    <mergeCell ref="VVW186:VVZ186"/>
    <mergeCell ref="VWA186:VWD186"/>
    <mergeCell ref="VWE186:VWH186"/>
    <mergeCell ref="VWI186:VWL186"/>
    <mergeCell ref="VWM186:VWP186"/>
    <mergeCell ref="VVC186:VVF186"/>
    <mergeCell ref="VVG186:VVJ186"/>
    <mergeCell ref="VVK186:VVN186"/>
    <mergeCell ref="VVO186:VVR186"/>
    <mergeCell ref="VVS186:VVV186"/>
    <mergeCell ref="VUI186:VUL186"/>
    <mergeCell ref="VUM186:VUP186"/>
    <mergeCell ref="VUQ186:VUT186"/>
    <mergeCell ref="VUU186:VUX186"/>
    <mergeCell ref="VUY186:VVB186"/>
    <mergeCell ref="VTO186:VTR186"/>
    <mergeCell ref="VTS186:VTV186"/>
    <mergeCell ref="VTW186:VTZ186"/>
    <mergeCell ref="VUA186:VUD186"/>
    <mergeCell ref="VUE186:VUH186"/>
    <mergeCell ref="VSU186:VSX186"/>
    <mergeCell ref="VSY186:VTB186"/>
    <mergeCell ref="VTC186:VTF186"/>
    <mergeCell ref="VTG186:VTJ186"/>
    <mergeCell ref="VTK186:VTN186"/>
    <mergeCell ref="VSA186:VSD186"/>
    <mergeCell ref="VSE186:VSH186"/>
    <mergeCell ref="VSI186:VSL186"/>
    <mergeCell ref="VSM186:VSP186"/>
    <mergeCell ref="VSQ186:VST186"/>
    <mergeCell ref="VRG186:VRJ186"/>
    <mergeCell ref="VRK186:VRN186"/>
    <mergeCell ref="VRO186:VRR186"/>
    <mergeCell ref="VRS186:VRV186"/>
    <mergeCell ref="VRW186:VRZ186"/>
    <mergeCell ref="VQM186:VQP186"/>
    <mergeCell ref="VQQ186:VQT186"/>
    <mergeCell ref="VQU186:VQX186"/>
    <mergeCell ref="VQY186:VRB186"/>
    <mergeCell ref="VRC186:VRF186"/>
    <mergeCell ref="VPS186:VPV186"/>
    <mergeCell ref="VPW186:VPZ186"/>
    <mergeCell ref="VQA186:VQD186"/>
    <mergeCell ref="VQE186:VQH186"/>
    <mergeCell ref="VQI186:VQL186"/>
    <mergeCell ref="VOY186:VPB186"/>
    <mergeCell ref="VPC186:VPF186"/>
    <mergeCell ref="VPG186:VPJ186"/>
    <mergeCell ref="VPK186:VPN186"/>
    <mergeCell ref="VPO186:VPR186"/>
    <mergeCell ref="VOE186:VOH186"/>
    <mergeCell ref="VOI186:VOL186"/>
    <mergeCell ref="VOM186:VOP186"/>
    <mergeCell ref="VOQ186:VOT186"/>
    <mergeCell ref="VOU186:VOX186"/>
    <mergeCell ref="VNK186:VNN186"/>
    <mergeCell ref="VNO186:VNR186"/>
    <mergeCell ref="VNS186:VNV186"/>
    <mergeCell ref="VNW186:VNZ186"/>
    <mergeCell ref="VOA186:VOD186"/>
    <mergeCell ref="VMQ186:VMT186"/>
    <mergeCell ref="VMU186:VMX186"/>
    <mergeCell ref="VMY186:VNB186"/>
    <mergeCell ref="VNC186:VNF186"/>
    <mergeCell ref="VNG186:VNJ186"/>
    <mergeCell ref="VLW186:VLZ186"/>
    <mergeCell ref="VMA186:VMD186"/>
    <mergeCell ref="VME186:VMH186"/>
    <mergeCell ref="VMI186:VML186"/>
    <mergeCell ref="VMM186:VMP186"/>
    <mergeCell ref="VLC186:VLF186"/>
    <mergeCell ref="VLG186:VLJ186"/>
    <mergeCell ref="VLK186:VLN186"/>
    <mergeCell ref="VLO186:VLR186"/>
    <mergeCell ref="VLS186:VLV186"/>
    <mergeCell ref="VKI186:VKL186"/>
    <mergeCell ref="VKM186:VKP186"/>
    <mergeCell ref="VKQ186:VKT186"/>
    <mergeCell ref="VKU186:VKX186"/>
    <mergeCell ref="VKY186:VLB186"/>
    <mergeCell ref="VJO186:VJR186"/>
    <mergeCell ref="VJS186:VJV186"/>
    <mergeCell ref="VJW186:VJZ186"/>
    <mergeCell ref="VKA186:VKD186"/>
    <mergeCell ref="VKE186:VKH186"/>
    <mergeCell ref="VIU186:VIX186"/>
    <mergeCell ref="VIY186:VJB186"/>
    <mergeCell ref="VJC186:VJF186"/>
    <mergeCell ref="VJG186:VJJ186"/>
    <mergeCell ref="VJK186:VJN186"/>
    <mergeCell ref="VIA186:VID186"/>
    <mergeCell ref="VIE186:VIH186"/>
    <mergeCell ref="VII186:VIL186"/>
    <mergeCell ref="VIM186:VIP186"/>
    <mergeCell ref="VIQ186:VIT186"/>
    <mergeCell ref="VHG186:VHJ186"/>
    <mergeCell ref="VHK186:VHN186"/>
    <mergeCell ref="VHO186:VHR186"/>
    <mergeCell ref="VHS186:VHV186"/>
    <mergeCell ref="VHW186:VHZ186"/>
    <mergeCell ref="VGM186:VGP186"/>
    <mergeCell ref="VGQ186:VGT186"/>
    <mergeCell ref="VGU186:VGX186"/>
    <mergeCell ref="VGY186:VHB186"/>
    <mergeCell ref="VHC186:VHF186"/>
    <mergeCell ref="VFS186:VFV186"/>
    <mergeCell ref="VFW186:VFZ186"/>
    <mergeCell ref="VGA186:VGD186"/>
    <mergeCell ref="VGE186:VGH186"/>
    <mergeCell ref="VGI186:VGL186"/>
    <mergeCell ref="VEY186:VFB186"/>
    <mergeCell ref="VFC186:VFF186"/>
    <mergeCell ref="VFG186:VFJ186"/>
    <mergeCell ref="VFK186:VFN186"/>
    <mergeCell ref="VFO186:VFR186"/>
    <mergeCell ref="VEE186:VEH186"/>
    <mergeCell ref="VEI186:VEL186"/>
    <mergeCell ref="VEM186:VEP186"/>
    <mergeCell ref="VEQ186:VET186"/>
    <mergeCell ref="VEU186:VEX186"/>
    <mergeCell ref="VDK186:VDN186"/>
    <mergeCell ref="VDO186:VDR186"/>
    <mergeCell ref="VDS186:VDV186"/>
    <mergeCell ref="VDW186:VDZ186"/>
    <mergeCell ref="VEA186:VED186"/>
    <mergeCell ref="VCQ186:VCT186"/>
    <mergeCell ref="VCU186:VCX186"/>
    <mergeCell ref="VCY186:VDB186"/>
    <mergeCell ref="VDC186:VDF186"/>
    <mergeCell ref="VDG186:VDJ186"/>
    <mergeCell ref="VBW186:VBZ186"/>
    <mergeCell ref="VCA186:VCD186"/>
    <mergeCell ref="VCE186:VCH186"/>
    <mergeCell ref="VCI186:VCL186"/>
    <mergeCell ref="VCM186:VCP186"/>
    <mergeCell ref="VBC186:VBF186"/>
    <mergeCell ref="VBG186:VBJ186"/>
    <mergeCell ref="VBK186:VBN186"/>
    <mergeCell ref="VBO186:VBR186"/>
    <mergeCell ref="VBS186:VBV186"/>
    <mergeCell ref="VAI186:VAL186"/>
    <mergeCell ref="VAM186:VAP186"/>
    <mergeCell ref="VAQ186:VAT186"/>
    <mergeCell ref="VAU186:VAX186"/>
    <mergeCell ref="VAY186:VBB186"/>
    <mergeCell ref="UZO186:UZR186"/>
    <mergeCell ref="UZS186:UZV186"/>
    <mergeCell ref="UZW186:UZZ186"/>
    <mergeCell ref="VAA186:VAD186"/>
    <mergeCell ref="VAE186:VAH186"/>
    <mergeCell ref="UYU186:UYX186"/>
    <mergeCell ref="UYY186:UZB186"/>
    <mergeCell ref="UZC186:UZF186"/>
    <mergeCell ref="UZG186:UZJ186"/>
    <mergeCell ref="UZK186:UZN186"/>
    <mergeCell ref="UYA186:UYD186"/>
    <mergeCell ref="UYE186:UYH186"/>
    <mergeCell ref="UYI186:UYL186"/>
    <mergeCell ref="UYM186:UYP186"/>
    <mergeCell ref="UYQ186:UYT186"/>
    <mergeCell ref="UXG186:UXJ186"/>
    <mergeCell ref="UXK186:UXN186"/>
    <mergeCell ref="UXO186:UXR186"/>
    <mergeCell ref="UXS186:UXV186"/>
    <mergeCell ref="UXW186:UXZ186"/>
    <mergeCell ref="UWM186:UWP186"/>
    <mergeCell ref="UWQ186:UWT186"/>
    <mergeCell ref="UWU186:UWX186"/>
    <mergeCell ref="UWY186:UXB186"/>
    <mergeCell ref="UXC186:UXF186"/>
    <mergeCell ref="UVS186:UVV186"/>
    <mergeCell ref="UVW186:UVZ186"/>
    <mergeCell ref="UWA186:UWD186"/>
    <mergeCell ref="UWE186:UWH186"/>
    <mergeCell ref="UWI186:UWL186"/>
    <mergeCell ref="UUY186:UVB186"/>
    <mergeCell ref="UVC186:UVF186"/>
    <mergeCell ref="UVG186:UVJ186"/>
    <mergeCell ref="UVK186:UVN186"/>
    <mergeCell ref="UVO186:UVR186"/>
    <mergeCell ref="UUE186:UUH186"/>
    <mergeCell ref="UUI186:UUL186"/>
    <mergeCell ref="UUM186:UUP186"/>
    <mergeCell ref="UUQ186:UUT186"/>
    <mergeCell ref="UUU186:UUX186"/>
    <mergeCell ref="UTK186:UTN186"/>
    <mergeCell ref="UTO186:UTR186"/>
    <mergeCell ref="UTS186:UTV186"/>
    <mergeCell ref="UTW186:UTZ186"/>
    <mergeCell ref="UUA186:UUD186"/>
    <mergeCell ref="USQ186:UST186"/>
    <mergeCell ref="USU186:USX186"/>
    <mergeCell ref="USY186:UTB186"/>
    <mergeCell ref="UTC186:UTF186"/>
    <mergeCell ref="UTG186:UTJ186"/>
    <mergeCell ref="URW186:URZ186"/>
    <mergeCell ref="USA186:USD186"/>
    <mergeCell ref="USE186:USH186"/>
    <mergeCell ref="USI186:USL186"/>
    <mergeCell ref="USM186:USP186"/>
    <mergeCell ref="URC186:URF186"/>
    <mergeCell ref="URG186:URJ186"/>
    <mergeCell ref="URK186:URN186"/>
    <mergeCell ref="URO186:URR186"/>
    <mergeCell ref="URS186:URV186"/>
    <mergeCell ref="UQI186:UQL186"/>
    <mergeCell ref="UQM186:UQP186"/>
    <mergeCell ref="UQQ186:UQT186"/>
    <mergeCell ref="UQU186:UQX186"/>
    <mergeCell ref="UQY186:URB186"/>
    <mergeCell ref="UPO186:UPR186"/>
    <mergeCell ref="UPS186:UPV186"/>
    <mergeCell ref="UPW186:UPZ186"/>
    <mergeCell ref="UQA186:UQD186"/>
    <mergeCell ref="UQE186:UQH186"/>
    <mergeCell ref="UOU186:UOX186"/>
    <mergeCell ref="UOY186:UPB186"/>
    <mergeCell ref="UPC186:UPF186"/>
    <mergeCell ref="UPG186:UPJ186"/>
    <mergeCell ref="UPK186:UPN186"/>
    <mergeCell ref="UOA186:UOD186"/>
    <mergeCell ref="UOE186:UOH186"/>
    <mergeCell ref="UOI186:UOL186"/>
    <mergeCell ref="UOM186:UOP186"/>
    <mergeCell ref="UOQ186:UOT186"/>
    <mergeCell ref="UNG186:UNJ186"/>
    <mergeCell ref="UNK186:UNN186"/>
    <mergeCell ref="UNO186:UNR186"/>
    <mergeCell ref="UNS186:UNV186"/>
    <mergeCell ref="UNW186:UNZ186"/>
    <mergeCell ref="UMM186:UMP186"/>
    <mergeCell ref="UMQ186:UMT186"/>
    <mergeCell ref="UMU186:UMX186"/>
    <mergeCell ref="UMY186:UNB186"/>
    <mergeCell ref="UNC186:UNF186"/>
    <mergeCell ref="ULS186:ULV186"/>
    <mergeCell ref="ULW186:ULZ186"/>
    <mergeCell ref="UMA186:UMD186"/>
    <mergeCell ref="UME186:UMH186"/>
    <mergeCell ref="UMI186:UML186"/>
    <mergeCell ref="UKY186:ULB186"/>
    <mergeCell ref="ULC186:ULF186"/>
    <mergeCell ref="ULG186:ULJ186"/>
    <mergeCell ref="ULK186:ULN186"/>
    <mergeCell ref="ULO186:ULR186"/>
    <mergeCell ref="UKE186:UKH186"/>
    <mergeCell ref="UKI186:UKL186"/>
    <mergeCell ref="UKM186:UKP186"/>
    <mergeCell ref="UKQ186:UKT186"/>
    <mergeCell ref="UKU186:UKX186"/>
    <mergeCell ref="UJK186:UJN186"/>
    <mergeCell ref="UJO186:UJR186"/>
    <mergeCell ref="UJS186:UJV186"/>
    <mergeCell ref="UJW186:UJZ186"/>
    <mergeCell ref="UKA186:UKD186"/>
    <mergeCell ref="UIQ186:UIT186"/>
    <mergeCell ref="UIU186:UIX186"/>
    <mergeCell ref="UIY186:UJB186"/>
    <mergeCell ref="UJC186:UJF186"/>
    <mergeCell ref="UJG186:UJJ186"/>
    <mergeCell ref="UHW186:UHZ186"/>
    <mergeCell ref="UIA186:UID186"/>
    <mergeCell ref="UIE186:UIH186"/>
    <mergeCell ref="UII186:UIL186"/>
    <mergeCell ref="UIM186:UIP186"/>
    <mergeCell ref="UHC186:UHF186"/>
    <mergeCell ref="UHG186:UHJ186"/>
    <mergeCell ref="UHK186:UHN186"/>
    <mergeCell ref="UHO186:UHR186"/>
    <mergeCell ref="UHS186:UHV186"/>
    <mergeCell ref="UGI186:UGL186"/>
    <mergeCell ref="UGM186:UGP186"/>
    <mergeCell ref="UGQ186:UGT186"/>
    <mergeCell ref="UGU186:UGX186"/>
    <mergeCell ref="UGY186:UHB186"/>
    <mergeCell ref="UFO186:UFR186"/>
    <mergeCell ref="UFS186:UFV186"/>
    <mergeCell ref="UFW186:UFZ186"/>
    <mergeCell ref="UGA186:UGD186"/>
    <mergeCell ref="UGE186:UGH186"/>
    <mergeCell ref="UEU186:UEX186"/>
    <mergeCell ref="UEY186:UFB186"/>
    <mergeCell ref="UFC186:UFF186"/>
    <mergeCell ref="UFG186:UFJ186"/>
    <mergeCell ref="UFK186:UFN186"/>
    <mergeCell ref="UEA186:UED186"/>
    <mergeCell ref="UEE186:UEH186"/>
    <mergeCell ref="UEI186:UEL186"/>
    <mergeCell ref="UEM186:UEP186"/>
    <mergeCell ref="UEQ186:UET186"/>
    <mergeCell ref="UDG186:UDJ186"/>
    <mergeCell ref="UDK186:UDN186"/>
    <mergeCell ref="UDO186:UDR186"/>
    <mergeCell ref="UDS186:UDV186"/>
    <mergeCell ref="UDW186:UDZ186"/>
    <mergeCell ref="UCM186:UCP186"/>
    <mergeCell ref="UCQ186:UCT186"/>
    <mergeCell ref="UCU186:UCX186"/>
    <mergeCell ref="UCY186:UDB186"/>
    <mergeCell ref="UDC186:UDF186"/>
    <mergeCell ref="UBS186:UBV186"/>
    <mergeCell ref="UBW186:UBZ186"/>
    <mergeCell ref="UCA186:UCD186"/>
    <mergeCell ref="UCE186:UCH186"/>
    <mergeCell ref="UCI186:UCL186"/>
    <mergeCell ref="UAY186:UBB186"/>
    <mergeCell ref="UBC186:UBF186"/>
    <mergeCell ref="UBG186:UBJ186"/>
    <mergeCell ref="UBK186:UBN186"/>
    <mergeCell ref="UBO186:UBR186"/>
    <mergeCell ref="UAE186:UAH186"/>
    <mergeCell ref="UAI186:UAL186"/>
    <mergeCell ref="UAM186:UAP186"/>
    <mergeCell ref="UAQ186:UAT186"/>
    <mergeCell ref="UAU186:UAX186"/>
    <mergeCell ref="TZK186:TZN186"/>
    <mergeCell ref="TZO186:TZR186"/>
    <mergeCell ref="TZS186:TZV186"/>
    <mergeCell ref="TZW186:TZZ186"/>
    <mergeCell ref="UAA186:UAD186"/>
    <mergeCell ref="TYQ186:TYT186"/>
    <mergeCell ref="TYU186:TYX186"/>
    <mergeCell ref="TYY186:TZB186"/>
    <mergeCell ref="TZC186:TZF186"/>
    <mergeCell ref="TZG186:TZJ186"/>
    <mergeCell ref="TXW186:TXZ186"/>
    <mergeCell ref="TYA186:TYD186"/>
    <mergeCell ref="TYE186:TYH186"/>
    <mergeCell ref="TYI186:TYL186"/>
    <mergeCell ref="TYM186:TYP186"/>
    <mergeCell ref="TXC186:TXF186"/>
    <mergeCell ref="TXG186:TXJ186"/>
    <mergeCell ref="TXK186:TXN186"/>
    <mergeCell ref="TXO186:TXR186"/>
    <mergeCell ref="TXS186:TXV186"/>
    <mergeCell ref="TWI186:TWL186"/>
    <mergeCell ref="TWM186:TWP186"/>
    <mergeCell ref="TWQ186:TWT186"/>
    <mergeCell ref="TWU186:TWX186"/>
    <mergeCell ref="TWY186:TXB186"/>
    <mergeCell ref="TVO186:TVR186"/>
    <mergeCell ref="TVS186:TVV186"/>
    <mergeCell ref="TVW186:TVZ186"/>
    <mergeCell ref="TWA186:TWD186"/>
    <mergeCell ref="TWE186:TWH186"/>
    <mergeCell ref="TUU186:TUX186"/>
    <mergeCell ref="TUY186:TVB186"/>
    <mergeCell ref="TVC186:TVF186"/>
    <mergeCell ref="TVG186:TVJ186"/>
    <mergeCell ref="TVK186:TVN186"/>
    <mergeCell ref="TUA186:TUD186"/>
    <mergeCell ref="TUE186:TUH186"/>
    <mergeCell ref="TUI186:TUL186"/>
    <mergeCell ref="TUM186:TUP186"/>
    <mergeCell ref="TUQ186:TUT186"/>
    <mergeCell ref="TTG186:TTJ186"/>
    <mergeCell ref="TTK186:TTN186"/>
    <mergeCell ref="TTO186:TTR186"/>
    <mergeCell ref="TTS186:TTV186"/>
    <mergeCell ref="TTW186:TTZ186"/>
    <mergeCell ref="TSM186:TSP186"/>
    <mergeCell ref="TSQ186:TST186"/>
    <mergeCell ref="TSU186:TSX186"/>
    <mergeCell ref="TSY186:TTB186"/>
    <mergeCell ref="TTC186:TTF186"/>
    <mergeCell ref="TRS186:TRV186"/>
    <mergeCell ref="TRW186:TRZ186"/>
    <mergeCell ref="TSA186:TSD186"/>
    <mergeCell ref="TSE186:TSH186"/>
    <mergeCell ref="TSI186:TSL186"/>
    <mergeCell ref="TQY186:TRB186"/>
    <mergeCell ref="TRC186:TRF186"/>
    <mergeCell ref="TRG186:TRJ186"/>
    <mergeCell ref="TRK186:TRN186"/>
    <mergeCell ref="TRO186:TRR186"/>
    <mergeCell ref="TQE186:TQH186"/>
    <mergeCell ref="TQI186:TQL186"/>
    <mergeCell ref="TQM186:TQP186"/>
    <mergeCell ref="TQQ186:TQT186"/>
    <mergeCell ref="TQU186:TQX186"/>
    <mergeCell ref="TPK186:TPN186"/>
    <mergeCell ref="TPO186:TPR186"/>
    <mergeCell ref="TPS186:TPV186"/>
    <mergeCell ref="TPW186:TPZ186"/>
    <mergeCell ref="TQA186:TQD186"/>
    <mergeCell ref="TOQ186:TOT186"/>
    <mergeCell ref="TOU186:TOX186"/>
    <mergeCell ref="TOY186:TPB186"/>
    <mergeCell ref="TPC186:TPF186"/>
    <mergeCell ref="TPG186:TPJ186"/>
    <mergeCell ref="TNW186:TNZ186"/>
    <mergeCell ref="TOA186:TOD186"/>
    <mergeCell ref="TOE186:TOH186"/>
    <mergeCell ref="TOI186:TOL186"/>
    <mergeCell ref="TOM186:TOP186"/>
    <mergeCell ref="TNC186:TNF186"/>
    <mergeCell ref="TNG186:TNJ186"/>
    <mergeCell ref="TNK186:TNN186"/>
    <mergeCell ref="TNO186:TNR186"/>
    <mergeCell ref="TNS186:TNV186"/>
    <mergeCell ref="TMI186:TML186"/>
    <mergeCell ref="TMM186:TMP186"/>
    <mergeCell ref="TMQ186:TMT186"/>
    <mergeCell ref="TMU186:TMX186"/>
    <mergeCell ref="TMY186:TNB186"/>
    <mergeCell ref="TLO186:TLR186"/>
    <mergeCell ref="TLS186:TLV186"/>
    <mergeCell ref="TLW186:TLZ186"/>
    <mergeCell ref="TMA186:TMD186"/>
    <mergeCell ref="TME186:TMH186"/>
    <mergeCell ref="TKU186:TKX186"/>
    <mergeCell ref="TKY186:TLB186"/>
    <mergeCell ref="TLC186:TLF186"/>
    <mergeCell ref="TLG186:TLJ186"/>
    <mergeCell ref="TLK186:TLN186"/>
    <mergeCell ref="TKA186:TKD186"/>
    <mergeCell ref="TKE186:TKH186"/>
    <mergeCell ref="TKI186:TKL186"/>
    <mergeCell ref="TKM186:TKP186"/>
    <mergeCell ref="TKQ186:TKT186"/>
    <mergeCell ref="TJG186:TJJ186"/>
    <mergeCell ref="TJK186:TJN186"/>
    <mergeCell ref="TJO186:TJR186"/>
    <mergeCell ref="TJS186:TJV186"/>
    <mergeCell ref="TJW186:TJZ186"/>
    <mergeCell ref="TIM186:TIP186"/>
    <mergeCell ref="TIQ186:TIT186"/>
    <mergeCell ref="TIU186:TIX186"/>
    <mergeCell ref="TIY186:TJB186"/>
    <mergeCell ref="TJC186:TJF186"/>
    <mergeCell ref="THS186:THV186"/>
    <mergeCell ref="THW186:THZ186"/>
    <mergeCell ref="TIA186:TID186"/>
    <mergeCell ref="TIE186:TIH186"/>
    <mergeCell ref="TII186:TIL186"/>
    <mergeCell ref="TGY186:THB186"/>
    <mergeCell ref="THC186:THF186"/>
    <mergeCell ref="THG186:THJ186"/>
    <mergeCell ref="THK186:THN186"/>
    <mergeCell ref="THO186:THR186"/>
    <mergeCell ref="TGE186:TGH186"/>
    <mergeCell ref="TGI186:TGL186"/>
    <mergeCell ref="TGM186:TGP186"/>
    <mergeCell ref="TGQ186:TGT186"/>
    <mergeCell ref="TGU186:TGX186"/>
    <mergeCell ref="TFK186:TFN186"/>
    <mergeCell ref="TFO186:TFR186"/>
    <mergeCell ref="TFS186:TFV186"/>
    <mergeCell ref="TFW186:TFZ186"/>
    <mergeCell ref="TGA186:TGD186"/>
    <mergeCell ref="TEQ186:TET186"/>
    <mergeCell ref="TEU186:TEX186"/>
    <mergeCell ref="TEY186:TFB186"/>
    <mergeCell ref="TFC186:TFF186"/>
    <mergeCell ref="TFG186:TFJ186"/>
    <mergeCell ref="TDW186:TDZ186"/>
    <mergeCell ref="TEA186:TED186"/>
    <mergeCell ref="TEE186:TEH186"/>
    <mergeCell ref="TEI186:TEL186"/>
    <mergeCell ref="TEM186:TEP186"/>
    <mergeCell ref="TDC186:TDF186"/>
    <mergeCell ref="TDG186:TDJ186"/>
    <mergeCell ref="TDK186:TDN186"/>
    <mergeCell ref="TDO186:TDR186"/>
    <mergeCell ref="TDS186:TDV186"/>
    <mergeCell ref="TCI186:TCL186"/>
    <mergeCell ref="TCM186:TCP186"/>
    <mergeCell ref="TCQ186:TCT186"/>
    <mergeCell ref="TCU186:TCX186"/>
    <mergeCell ref="TCY186:TDB186"/>
    <mergeCell ref="TBO186:TBR186"/>
    <mergeCell ref="TBS186:TBV186"/>
    <mergeCell ref="TBW186:TBZ186"/>
    <mergeCell ref="TCA186:TCD186"/>
    <mergeCell ref="TCE186:TCH186"/>
    <mergeCell ref="TAU186:TAX186"/>
    <mergeCell ref="TAY186:TBB186"/>
    <mergeCell ref="TBC186:TBF186"/>
    <mergeCell ref="TBG186:TBJ186"/>
    <mergeCell ref="TBK186:TBN186"/>
    <mergeCell ref="TAA186:TAD186"/>
    <mergeCell ref="TAE186:TAH186"/>
    <mergeCell ref="TAI186:TAL186"/>
    <mergeCell ref="TAM186:TAP186"/>
    <mergeCell ref="TAQ186:TAT186"/>
    <mergeCell ref="SZG186:SZJ186"/>
    <mergeCell ref="SZK186:SZN186"/>
    <mergeCell ref="SZO186:SZR186"/>
    <mergeCell ref="SZS186:SZV186"/>
    <mergeCell ref="SZW186:SZZ186"/>
    <mergeCell ref="SYM186:SYP186"/>
    <mergeCell ref="SYQ186:SYT186"/>
    <mergeCell ref="SYU186:SYX186"/>
    <mergeCell ref="SYY186:SZB186"/>
    <mergeCell ref="SZC186:SZF186"/>
    <mergeCell ref="SXS186:SXV186"/>
    <mergeCell ref="SXW186:SXZ186"/>
    <mergeCell ref="SYA186:SYD186"/>
    <mergeCell ref="SYE186:SYH186"/>
    <mergeCell ref="SYI186:SYL186"/>
    <mergeCell ref="SWY186:SXB186"/>
    <mergeCell ref="SXC186:SXF186"/>
    <mergeCell ref="SXG186:SXJ186"/>
    <mergeCell ref="SXK186:SXN186"/>
    <mergeCell ref="SXO186:SXR186"/>
    <mergeCell ref="SWE186:SWH186"/>
    <mergeCell ref="SWI186:SWL186"/>
    <mergeCell ref="SWM186:SWP186"/>
    <mergeCell ref="SWQ186:SWT186"/>
    <mergeCell ref="SWU186:SWX186"/>
    <mergeCell ref="SVK186:SVN186"/>
    <mergeCell ref="SVO186:SVR186"/>
    <mergeCell ref="SVS186:SVV186"/>
    <mergeCell ref="SVW186:SVZ186"/>
    <mergeCell ref="SWA186:SWD186"/>
    <mergeCell ref="SUQ186:SUT186"/>
    <mergeCell ref="SUU186:SUX186"/>
    <mergeCell ref="SUY186:SVB186"/>
    <mergeCell ref="SVC186:SVF186"/>
    <mergeCell ref="SVG186:SVJ186"/>
    <mergeCell ref="STW186:STZ186"/>
    <mergeCell ref="SUA186:SUD186"/>
    <mergeCell ref="SUE186:SUH186"/>
    <mergeCell ref="SUI186:SUL186"/>
    <mergeCell ref="SUM186:SUP186"/>
    <mergeCell ref="STC186:STF186"/>
    <mergeCell ref="STG186:STJ186"/>
    <mergeCell ref="STK186:STN186"/>
    <mergeCell ref="STO186:STR186"/>
    <mergeCell ref="STS186:STV186"/>
    <mergeCell ref="SSI186:SSL186"/>
    <mergeCell ref="SSM186:SSP186"/>
    <mergeCell ref="SSQ186:SST186"/>
    <mergeCell ref="SSU186:SSX186"/>
    <mergeCell ref="SSY186:STB186"/>
    <mergeCell ref="SRO186:SRR186"/>
    <mergeCell ref="SRS186:SRV186"/>
    <mergeCell ref="SRW186:SRZ186"/>
    <mergeCell ref="SSA186:SSD186"/>
    <mergeCell ref="SSE186:SSH186"/>
    <mergeCell ref="SQU186:SQX186"/>
    <mergeCell ref="SQY186:SRB186"/>
    <mergeCell ref="SRC186:SRF186"/>
    <mergeCell ref="SRG186:SRJ186"/>
    <mergeCell ref="SRK186:SRN186"/>
    <mergeCell ref="SQA186:SQD186"/>
    <mergeCell ref="SQE186:SQH186"/>
    <mergeCell ref="SQI186:SQL186"/>
    <mergeCell ref="SQM186:SQP186"/>
    <mergeCell ref="SQQ186:SQT186"/>
    <mergeCell ref="SPG186:SPJ186"/>
    <mergeCell ref="SPK186:SPN186"/>
    <mergeCell ref="SPO186:SPR186"/>
    <mergeCell ref="SPS186:SPV186"/>
    <mergeCell ref="SPW186:SPZ186"/>
    <mergeCell ref="SOM186:SOP186"/>
    <mergeCell ref="SOQ186:SOT186"/>
    <mergeCell ref="SOU186:SOX186"/>
    <mergeCell ref="SOY186:SPB186"/>
    <mergeCell ref="SPC186:SPF186"/>
    <mergeCell ref="SNS186:SNV186"/>
    <mergeCell ref="SNW186:SNZ186"/>
    <mergeCell ref="SOA186:SOD186"/>
    <mergeCell ref="SOE186:SOH186"/>
    <mergeCell ref="SOI186:SOL186"/>
    <mergeCell ref="SMY186:SNB186"/>
    <mergeCell ref="SNC186:SNF186"/>
    <mergeCell ref="SNG186:SNJ186"/>
    <mergeCell ref="SNK186:SNN186"/>
    <mergeCell ref="SNO186:SNR186"/>
    <mergeCell ref="SME186:SMH186"/>
    <mergeCell ref="SMI186:SML186"/>
    <mergeCell ref="SMM186:SMP186"/>
    <mergeCell ref="SMQ186:SMT186"/>
    <mergeCell ref="SMU186:SMX186"/>
    <mergeCell ref="SLK186:SLN186"/>
    <mergeCell ref="SLO186:SLR186"/>
    <mergeCell ref="SLS186:SLV186"/>
    <mergeCell ref="SLW186:SLZ186"/>
    <mergeCell ref="SMA186:SMD186"/>
    <mergeCell ref="SKQ186:SKT186"/>
    <mergeCell ref="SKU186:SKX186"/>
    <mergeCell ref="SKY186:SLB186"/>
    <mergeCell ref="SLC186:SLF186"/>
    <mergeCell ref="SLG186:SLJ186"/>
    <mergeCell ref="SJW186:SJZ186"/>
    <mergeCell ref="SKA186:SKD186"/>
    <mergeCell ref="SKE186:SKH186"/>
    <mergeCell ref="SKI186:SKL186"/>
    <mergeCell ref="SKM186:SKP186"/>
    <mergeCell ref="SJC186:SJF186"/>
    <mergeCell ref="SJG186:SJJ186"/>
    <mergeCell ref="SJK186:SJN186"/>
    <mergeCell ref="SJO186:SJR186"/>
    <mergeCell ref="SJS186:SJV186"/>
    <mergeCell ref="SII186:SIL186"/>
    <mergeCell ref="SIM186:SIP186"/>
    <mergeCell ref="SIQ186:SIT186"/>
    <mergeCell ref="SIU186:SIX186"/>
    <mergeCell ref="SIY186:SJB186"/>
    <mergeCell ref="SHO186:SHR186"/>
    <mergeCell ref="SHS186:SHV186"/>
    <mergeCell ref="SHW186:SHZ186"/>
    <mergeCell ref="SIA186:SID186"/>
    <mergeCell ref="SIE186:SIH186"/>
    <mergeCell ref="SGU186:SGX186"/>
    <mergeCell ref="SGY186:SHB186"/>
    <mergeCell ref="SHC186:SHF186"/>
    <mergeCell ref="SHG186:SHJ186"/>
    <mergeCell ref="SHK186:SHN186"/>
    <mergeCell ref="SGA186:SGD186"/>
    <mergeCell ref="SGE186:SGH186"/>
    <mergeCell ref="SGI186:SGL186"/>
    <mergeCell ref="SGM186:SGP186"/>
    <mergeCell ref="SGQ186:SGT186"/>
    <mergeCell ref="SFG186:SFJ186"/>
    <mergeCell ref="SFK186:SFN186"/>
    <mergeCell ref="SFO186:SFR186"/>
    <mergeCell ref="SFS186:SFV186"/>
    <mergeCell ref="SFW186:SFZ186"/>
    <mergeCell ref="SEM186:SEP186"/>
    <mergeCell ref="SEQ186:SET186"/>
    <mergeCell ref="SEU186:SEX186"/>
    <mergeCell ref="SEY186:SFB186"/>
    <mergeCell ref="SFC186:SFF186"/>
    <mergeCell ref="SDS186:SDV186"/>
    <mergeCell ref="SDW186:SDZ186"/>
    <mergeCell ref="SEA186:SED186"/>
    <mergeCell ref="SEE186:SEH186"/>
    <mergeCell ref="SEI186:SEL186"/>
    <mergeCell ref="SCY186:SDB186"/>
    <mergeCell ref="SDC186:SDF186"/>
    <mergeCell ref="SDG186:SDJ186"/>
    <mergeCell ref="SDK186:SDN186"/>
    <mergeCell ref="SDO186:SDR186"/>
    <mergeCell ref="SCE186:SCH186"/>
    <mergeCell ref="SCI186:SCL186"/>
    <mergeCell ref="SCM186:SCP186"/>
    <mergeCell ref="SCQ186:SCT186"/>
    <mergeCell ref="SCU186:SCX186"/>
    <mergeCell ref="SBK186:SBN186"/>
    <mergeCell ref="SBO186:SBR186"/>
    <mergeCell ref="SBS186:SBV186"/>
    <mergeCell ref="SBW186:SBZ186"/>
    <mergeCell ref="SCA186:SCD186"/>
    <mergeCell ref="SAQ186:SAT186"/>
    <mergeCell ref="SAU186:SAX186"/>
    <mergeCell ref="SAY186:SBB186"/>
    <mergeCell ref="SBC186:SBF186"/>
    <mergeCell ref="SBG186:SBJ186"/>
    <mergeCell ref="RZW186:RZZ186"/>
    <mergeCell ref="SAA186:SAD186"/>
    <mergeCell ref="SAE186:SAH186"/>
    <mergeCell ref="SAI186:SAL186"/>
    <mergeCell ref="SAM186:SAP186"/>
    <mergeCell ref="RZC186:RZF186"/>
    <mergeCell ref="RZG186:RZJ186"/>
    <mergeCell ref="RZK186:RZN186"/>
    <mergeCell ref="RZO186:RZR186"/>
    <mergeCell ref="RZS186:RZV186"/>
    <mergeCell ref="RYI186:RYL186"/>
    <mergeCell ref="RYM186:RYP186"/>
    <mergeCell ref="RYQ186:RYT186"/>
    <mergeCell ref="RYU186:RYX186"/>
    <mergeCell ref="RYY186:RZB186"/>
    <mergeCell ref="RXO186:RXR186"/>
    <mergeCell ref="RXS186:RXV186"/>
    <mergeCell ref="RXW186:RXZ186"/>
    <mergeCell ref="RYA186:RYD186"/>
    <mergeCell ref="RYE186:RYH186"/>
    <mergeCell ref="RWU186:RWX186"/>
    <mergeCell ref="RWY186:RXB186"/>
    <mergeCell ref="RXC186:RXF186"/>
    <mergeCell ref="RXG186:RXJ186"/>
    <mergeCell ref="RXK186:RXN186"/>
    <mergeCell ref="RWA186:RWD186"/>
    <mergeCell ref="RWE186:RWH186"/>
    <mergeCell ref="RWI186:RWL186"/>
    <mergeCell ref="RWM186:RWP186"/>
    <mergeCell ref="RWQ186:RWT186"/>
    <mergeCell ref="RVG186:RVJ186"/>
    <mergeCell ref="RVK186:RVN186"/>
    <mergeCell ref="RVO186:RVR186"/>
    <mergeCell ref="RVS186:RVV186"/>
    <mergeCell ref="RVW186:RVZ186"/>
    <mergeCell ref="RUM186:RUP186"/>
    <mergeCell ref="RUQ186:RUT186"/>
    <mergeCell ref="RUU186:RUX186"/>
    <mergeCell ref="RUY186:RVB186"/>
    <mergeCell ref="RVC186:RVF186"/>
    <mergeCell ref="RTS186:RTV186"/>
    <mergeCell ref="RTW186:RTZ186"/>
    <mergeCell ref="RUA186:RUD186"/>
    <mergeCell ref="RUE186:RUH186"/>
    <mergeCell ref="RUI186:RUL186"/>
    <mergeCell ref="RSY186:RTB186"/>
    <mergeCell ref="RTC186:RTF186"/>
    <mergeCell ref="RTG186:RTJ186"/>
    <mergeCell ref="RTK186:RTN186"/>
    <mergeCell ref="RTO186:RTR186"/>
    <mergeCell ref="RSE186:RSH186"/>
    <mergeCell ref="RSI186:RSL186"/>
    <mergeCell ref="RSM186:RSP186"/>
    <mergeCell ref="RSQ186:RST186"/>
    <mergeCell ref="RSU186:RSX186"/>
    <mergeCell ref="RRK186:RRN186"/>
    <mergeCell ref="RRO186:RRR186"/>
    <mergeCell ref="RRS186:RRV186"/>
    <mergeCell ref="RRW186:RRZ186"/>
    <mergeCell ref="RSA186:RSD186"/>
    <mergeCell ref="RQQ186:RQT186"/>
    <mergeCell ref="RQU186:RQX186"/>
    <mergeCell ref="RQY186:RRB186"/>
    <mergeCell ref="RRC186:RRF186"/>
    <mergeCell ref="RRG186:RRJ186"/>
    <mergeCell ref="RPW186:RPZ186"/>
    <mergeCell ref="RQA186:RQD186"/>
    <mergeCell ref="RQE186:RQH186"/>
    <mergeCell ref="RQI186:RQL186"/>
    <mergeCell ref="RQM186:RQP186"/>
    <mergeCell ref="RPC186:RPF186"/>
    <mergeCell ref="RPG186:RPJ186"/>
    <mergeCell ref="RPK186:RPN186"/>
    <mergeCell ref="RPO186:RPR186"/>
    <mergeCell ref="RPS186:RPV186"/>
    <mergeCell ref="ROI186:ROL186"/>
    <mergeCell ref="ROM186:ROP186"/>
    <mergeCell ref="ROQ186:ROT186"/>
    <mergeCell ref="ROU186:ROX186"/>
    <mergeCell ref="ROY186:RPB186"/>
    <mergeCell ref="RNO186:RNR186"/>
    <mergeCell ref="RNS186:RNV186"/>
    <mergeCell ref="RNW186:RNZ186"/>
    <mergeCell ref="ROA186:ROD186"/>
    <mergeCell ref="ROE186:ROH186"/>
    <mergeCell ref="RMU186:RMX186"/>
    <mergeCell ref="RMY186:RNB186"/>
    <mergeCell ref="RNC186:RNF186"/>
    <mergeCell ref="RNG186:RNJ186"/>
    <mergeCell ref="RNK186:RNN186"/>
    <mergeCell ref="RMA186:RMD186"/>
    <mergeCell ref="RME186:RMH186"/>
    <mergeCell ref="RMI186:RML186"/>
    <mergeCell ref="RMM186:RMP186"/>
    <mergeCell ref="RMQ186:RMT186"/>
    <mergeCell ref="RLG186:RLJ186"/>
    <mergeCell ref="RLK186:RLN186"/>
    <mergeCell ref="RLO186:RLR186"/>
    <mergeCell ref="RLS186:RLV186"/>
    <mergeCell ref="RLW186:RLZ186"/>
    <mergeCell ref="RKM186:RKP186"/>
    <mergeCell ref="RKQ186:RKT186"/>
    <mergeCell ref="RKU186:RKX186"/>
    <mergeCell ref="RKY186:RLB186"/>
    <mergeCell ref="RLC186:RLF186"/>
    <mergeCell ref="RJS186:RJV186"/>
    <mergeCell ref="RJW186:RJZ186"/>
    <mergeCell ref="RKA186:RKD186"/>
    <mergeCell ref="RKE186:RKH186"/>
    <mergeCell ref="RKI186:RKL186"/>
    <mergeCell ref="RIY186:RJB186"/>
    <mergeCell ref="RJC186:RJF186"/>
    <mergeCell ref="RJG186:RJJ186"/>
    <mergeCell ref="RJK186:RJN186"/>
    <mergeCell ref="RJO186:RJR186"/>
    <mergeCell ref="RIE186:RIH186"/>
    <mergeCell ref="RII186:RIL186"/>
    <mergeCell ref="RIM186:RIP186"/>
    <mergeCell ref="RIQ186:RIT186"/>
    <mergeCell ref="RIU186:RIX186"/>
    <mergeCell ref="RHK186:RHN186"/>
    <mergeCell ref="RHO186:RHR186"/>
    <mergeCell ref="RHS186:RHV186"/>
    <mergeCell ref="RHW186:RHZ186"/>
    <mergeCell ref="RIA186:RID186"/>
    <mergeCell ref="RGQ186:RGT186"/>
    <mergeCell ref="RGU186:RGX186"/>
    <mergeCell ref="RGY186:RHB186"/>
    <mergeCell ref="RHC186:RHF186"/>
    <mergeCell ref="RHG186:RHJ186"/>
    <mergeCell ref="RFW186:RFZ186"/>
    <mergeCell ref="RGA186:RGD186"/>
    <mergeCell ref="RGE186:RGH186"/>
    <mergeCell ref="RGI186:RGL186"/>
    <mergeCell ref="RGM186:RGP186"/>
    <mergeCell ref="RFC186:RFF186"/>
    <mergeCell ref="RFG186:RFJ186"/>
    <mergeCell ref="RFK186:RFN186"/>
    <mergeCell ref="RFO186:RFR186"/>
    <mergeCell ref="RFS186:RFV186"/>
    <mergeCell ref="REI186:REL186"/>
    <mergeCell ref="REM186:REP186"/>
    <mergeCell ref="REQ186:RET186"/>
    <mergeCell ref="REU186:REX186"/>
    <mergeCell ref="REY186:RFB186"/>
    <mergeCell ref="RDO186:RDR186"/>
    <mergeCell ref="RDS186:RDV186"/>
    <mergeCell ref="RDW186:RDZ186"/>
    <mergeCell ref="REA186:RED186"/>
    <mergeCell ref="REE186:REH186"/>
    <mergeCell ref="RCU186:RCX186"/>
    <mergeCell ref="RCY186:RDB186"/>
    <mergeCell ref="RDC186:RDF186"/>
    <mergeCell ref="RDG186:RDJ186"/>
    <mergeCell ref="RDK186:RDN186"/>
    <mergeCell ref="RCA186:RCD186"/>
    <mergeCell ref="RCE186:RCH186"/>
    <mergeCell ref="RCI186:RCL186"/>
    <mergeCell ref="RCM186:RCP186"/>
    <mergeCell ref="RCQ186:RCT186"/>
    <mergeCell ref="RBG186:RBJ186"/>
    <mergeCell ref="RBK186:RBN186"/>
    <mergeCell ref="RBO186:RBR186"/>
    <mergeCell ref="RBS186:RBV186"/>
    <mergeCell ref="RBW186:RBZ186"/>
    <mergeCell ref="RAM186:RAP186"/>
    <mergeCell ref="RAQ186:RAT186"/>
    <mergeCell ref="RAU186:RAX186"/>
    <mergeCell ref="RAY186:RBB186"/>
    <mergeCell ref="RBC186:RBF186"/>
    <mergeCell ref="QZS186:QZV186"/>
    <mergeCell ref="QZW186:QZZ186"/>
    <mergeCell ref="RAA186:RAD186"/>
    <mergeCell ref="RAE186:RAH186"/>
    <mergeCell ref="RAI186:RAL186"/>
    <mergeCell ref="QYY186:QZB186"/>
    <mergeCell ref="QZC186:QZF186"/>
    <mergeCell ref="QZG186:QZJ186"/>
    <mergeCell ref="QZK186:QZN186"/>
    <mergeCell ref="QZO186:QZR186"/>
    <mergeCell ref="QYE186:QYH186"/>
    <mergeCell ref="QYI186:QYL186"/>
    <mergeCell ref="QYM186:QYP186"/>
    <mergeCell ref="QYQ186:QYT186"/>
    <mergeCell ref="QYU186:QYX186"/>
    <mergeCell ref="QXK186:QXN186"/>
    <mergeCell ref="QXO186:QXR186"/>
    <mergeCell ref="QXS186:QXV186"/>
    <mergeCell ref="QXW186:QXZ186"/>
    <mergeCell ref="QYA186:QYD186"/>
    <mergeCell ref="QWQ186:QWT186"/>
    <mergeCell ref="QWU186:QWX186"/>
    <mergeCell ref="QWY186:QXB186"/>
    <mergeCell ref="QXC186:QXF186"/>
    <mergeCell ref="QXG186:QXJ186"/>
    <mergeCell ref="QVW186:QVZ186"/>
    <mergeCell ref="QWA186:QWD186"/>
    <mergeCell ref="QWE186:QWH186"/>
    <mergeCell ref="QWI186:QWL186"/>
    <mergeCell ref="QWM186:QWP186"/>
    <mergeCell ref="QVC186:QVF186"/>
    <mergeCell ref="QVG186:QVJ186"/>
    <mergeCell ref="QVK186:QVN186"/>
    <mergeCell ref="QVO186:QVR186"/>
    <mergeCell ref="QVS186:QVV186"/>
    <mergeCell ref="QUI186:QUL186"/>
    <mergeCell ref="QUM186:QUP186"/>
    <mergeCell ref="QUQ186:QUT186"/>
    <mergeCell ref="QUU186:QUX186"/>
    <mergeCell ref="QUY186:QVB186"/>
    <mergeCell ref="QTO186:QTR186"/>
    <mergeCell ref="QTS186:QTV186"/>
    <mergeCell ref="QTW186:QTZ186"/>
    <mergeCell ref="QUA186:QUD186"/>
    <mergeCell ref="QUE186:QUH186"/>
    <mergeCell ref="QSU186:QSX186"/>
    <mergeCell ref="QSY186:QTB186"/>
    <mergeCell ref="QTC186:QTF186"/>
    <mergeCell ref="QTG186:QTJ186"/>
    <mergeCell ref="QTK186:QTN186"/>
    <mergeCell ref="QSA186:QSD186"/>
    <mergeCell ref="QSE186:QSH186"/>
    <mergeCell ref="QSI186:QSL186"/>
    <mergeCell ref="QSM186:QSP186"/>
    <mergeCell ref="QSQ186:QST186"/>
    <mergeCell ref="QRG186:QRJ186"/>
    <mergeCell ref="QRK186:QRN186"/>
    <mergeCell ref="QRO186:QRR186"/>
    <mergeCell ref="QRS186:QRV186"/>
    <mergeCell ref="QRW186:QRZ186"/>
    <mergeCell ref="QQM186:QQP186"/>
    <mergeCell ref="QQQ186:QQT186"/>
    <mergeCell ref="QQU186:QQX186"/>
    <mergeCell ref="QQY186:QRB186"/>
    <mergeCell ref="QRC186:QRF186"/>
    <mergeCell ref="QPS186:QPV186"/>
    <mergeCell ref="QPW186:QPZ186"/>
    <mergeCell ref="QQA186:QQD186"/>
    <mergeCell ref="QQE186:QQH186"/>
    <mergeCell ref="QQI186:QQL186"/>
    <mergeCell ref="QOY186:QPB186"/>
    <mergeCell ref="QPC186:QPF186"/>
    <mergeCell ref="QPG186:QPJ186"/>
    <mergeCell ref="QPK186:QPN186"/>
    <mergeCell ref="QPO186:QPR186"/>
    <mergeCell ref="QOE186:QOH186"/>
    <mergeCell ref="QOI186:QOL186"/>
    <mergeCell ref="QOM186:QOP186"/>
    <mergeCell ref="QOQ186:QOT186"/>
    <mergeCell ref="QOU186:QOX186"/>
    <mergeCell ref="QNK186:QNN186"/>
    <mergeCell ref="QNO186:QNR186"/>
    <mergeCell ref="QNS186:QNV186"/>
    <mergeCell ref="QNW186:QNZ186"/>
    <mergeCell ref="QOA186:QOD186"/>
    <mergeCell ref="QMQ186:QMT186"/>
    <mergeCell ref="QMU186:QMX186"/>
    <mergeCell ref="QMY186:QNB186"/>
    <mergeCell ref="QNC186:QNF186"/>
    <mergeCell ref="QNG186:QNJ186"/>
    <mergeCell ref="QLW186:QLZ186"/>
    <mergeCell ref="QMA186:QMD186"/>
    <mergeCell ref="QME186:QMH186"/>
    <mergeCell ref="QMI186:QML186"/>
    <mergeCell ref="QMM186:QMP186"/>
    <mergeCell ref="QLC186:QLF186"/>
    <mergeCell ref="QLG186:QLJ186"/>
    <mergeCell ref="QLK186:QLN186"/>
    <mergeCell ref="QLO186:QLR186"/>
    <mergeCell ref="QLS186:QLV186"/>
    <mergeCell ref="QKI186:QKL186"/>
    <mergeCell ref="QKM186:QKP186"/>
    <mergeCell ref="QKQ186:QKT186"/>
    <mergeCell ref="QKU186:QKX186"/>
    <mergeCell ref="QKY186:QLB186"/>
    <mergeCell ref="QJO186:QJR186"/>
    <mergeCell ref="QJS186:QJV186"/>
    <mergeCell ref="QJW186:QJZ186"/>
    <mergeCell ref="QKA186:QKD186"/>
    <mergeCell ref="QKE186:QKH186"/>
    <mergeCell ref="QIU186:QIX186"/>
    <mergeCell ref="QIY186:QJB186"/>
    <mergeCell ref="QJC186:QJF186"/>
    <mergeCell ref="QJG186:QJJ186"/>
    <mergeCell ref="QJK186:QJN186"/>
    <mergeCell ref="QIA186:QID186"/>
    <mergeCell ref="QIE186:QIH186"/>
    <mergeCell ref="QII186:QIL186"/>
    <mergeCell ref="QIM186:QIP186"/>
    <mergeCell ref="QIQ186:QIT186"/>
    <mergeCell ref="QHG186:QHJ186"/>
    <mergeCell ref="QHK186:QHN186"/>
    <mergeCell ref="QHO186:QHR186"/>
    <mergeCell ref="QHS186:QHV186"/>
    <mergeCell ref="QHW186:QHZ186"/>
    <mergeCell ref="QGM186:QGP186"/>
    <mergeCell ref="QGQ186:QGT186"/>
    <mergeCell ref="QGU186:QGX186"/>
    <mergeCell ref="QGY186:QHB186"/>
    <mergeCell ref="QHC186:QHF186"/>
    <mergeCell ref="QFS186:QFV186"/>
    <mergeCell ref="QFW186:QFZ186"/>
    <mergeCell ref="QGA186:QGD186"/>
    <mergeCell ref="QGE186:QGH186"/>
    <mergeCell ref="QGI186:QGL186"/>
    <mergeCell ref="QEY186:QFB186"/>
    <mergeCell ref="QFC186:QFF186"/>
    <mergeCell ref="QFG186:QFJ186"/>
    <mergeCell ref="QFK186:QFN186"/>
    <mergeCell ref="QFO186:QFR186"/>
    <mergeCell ref="QEE186:QEH186"/>
    <mergeCell ref="QEI186:QEL186"/>
    <mergeCell ref="QEM186:QEP186"/>
    <mergeCell ref="QEQ186:QET186"/>
    <mergeCell ref="QEU186:QEX186"/>
    <mergeCell ref="QDK186:QDN186"/>
    <mergeCell ref="QDO186:QDR186"/>
    <mergeCell ref="QDS186:QDV186"/>
    <mergeCell ref="QDW186:QDZ186"/>
    <mergeCell ref="QEA186:QED186"/>
    <mergeCell ref="QCQ186:QCT186"/>
    <mergeCell ref="QCU186:QCX186"/>
    <mergeCell ref="QCY186:QDB186"/>
    <mergeCell ref="QDC186:QDF186"/>
    <mergeCell ref="QDG186:QDJ186"/>
    <mergeCell ref="QBW186:QBZ186"/>
    <mergeCell ref="QCA186:QCD186"/>
    <mergeCell ref="QCE186:QCH186"/>
    <mergeCell ref="QCI186:QCL186"/>
    <mergeCell ref="QCM186:QCP186"/>
    <mergeCell ref="QBC186:QBF186"/>
    <mergeCell ref="QBG186:QBJ186"/>
    <mergeCell ref="QBK186:QBN186"/>
    <mergeCell ref="QBO186:QBR186"/>
    <mergeCell ref="QBS186:QBV186"/>
    <mergeCell ref="QAI186:QAL186"/>
    <mergeCell ref="QAM186:QAP186"/>
    <mergeCell ref="QAQ186:QAT186"/>
    <mergeCell ref="QAU186:QAX186"/>
    <mergeCell ref="QAY186:QBB186"/>
    <mergeCell ref="PZO186:PZR186"/>
    <mergeCell ref="PZS186:PZV186"/>
    <mergeCell ref="PZW186:PZZ186"/>
    <mergeCell ref="QAA186:QAD186"/>
    <mergeCell ref="QAE186:QAH186"/>
    <mergeCell ref="PYU186:PYX186"/>
    <mergeCell ref="PYY186:PZB186"/>
    <mergeCell ref="PZC186:PZF186"/>
    <mergeCell ref="PZG186:PZJ186"/>
    <mergeCell ref="PZK186:PZN186"/>
    <mergeCell ref="PYA186:PYD186"/>
    <mergeCell ref="PYE186:PYH186"/>
    <mergeCell ref="PYI186:PYL186"/>
    <mergeCell ref="PYM186:PYP186"/>
    <mergeCell ref="PYQ186:PYT186"/>
    <mergeCell ref="PXG186:PXJ186"/>
    <mergeCell ref="PXK186:PXN186"/>
    <mergeCell ref="PXO186:PXR186"/>
    <mergeCell ref="PXS186:PXV186"/>
    <mergeCell ref="PXW186:PXZ186"/>
    <mergeCell ref="PWM186:PWP186"/>
    <mergeCell ref="PWQ186:PWT186"/>
    <mergeCell ref="PWU186:PWX186"/>
    <mergeCell ref="PWY186:PXB186"/>
    <mergeCell ref="PXC186:PXF186"/>
    <mergeCell ref="PVS186:PVV186"/>
    <mergeCell ref="PVW186:PVZ186"/>
    <mergeCell ref="PWA186:PWD186"/>
    <mergeCell ref="PWE186:PWH186"/>
    <mergeCell ref="PWI186:PWL186"/>
    <mergeCell ref="PUY186:PVB186"/>
    <mergeCell ref="PVC186:PVF186"/>
    <mergeCell ref="PVG186:PVJ186"/>
    <mergeCell ref="PVK186:PVN186"/>
    <mergeCell ref="PVO186:PVR186"/>
    <mergeCell ref="PUE186:PUH186"/>
    <mergeCell ref="PUI186:PUL186"/>
    <mergeCell ref="PUM186:PUP186"/>
    <mergeCell ref="PUQ186:PUT186"/>
    <mergeCell ref="PUU186:PUX186"/>
    <mergeCell ref="PTK186:PTN186"/>
    <mergeCell ref="PTO186:PTR186"/>
    <mergeCell ref="PTS186:PTV186"/>
    <mergeCell ref="PTW186:PTZ186"/>
    <mergeCell ref="PUA186:PUD186"/>
    <mergeCell ref="PSQ186:PST186"/>
    <mergeCell ref="PSU186:PSX186"/>
    <mergeCell ref="PSY186:PTB186"/>
    <mergeCell ref="PTC186:PTF186"/>
    <mergeCell ref="PTG186:PTJ186"/>
    <mergeCell ref="PRW186:PRZ186"/>
    <mergeCell ref="PSA186:PSD186"/>
    <mergeCell ref="PSE186:PSH186"/>
    <mergeCell ref="PSI186:PSL186"/>
    <mergeCell ref="PSM186:PSP186"/>
    <mergeCell ref="PRC186:PRF186"/>
    <mergeCell ref="PRG186:PRJ186"/>
    <mergeCell ref="PRK186:PRN186"/>
    <mergeCell ref="PRO186:PRR186"/>
    <mergeCell ref="PRS186:PRV186"/>
    <mergeCell ref="PQI186:PQL186"/>
    <mergeCell ref="PQM186:PQP186"/>
    <mergeCell ref="PQQ186:PQT186"/>
    <mergeCell ref="PQU186:PQX186"/>
    <mergeCell ref="PQY186:PRB186"/>
    <mergeCell ref="PPO186:PPR186"/>
    <mergeCell ref="PPS186:PPV186"/>
    <mergeCell ref="PPW186:PPZ186"/>
    <mergeCell ref="PQA186:PQD186"/>
    <mergeCell ref="PQE186:PQH186"/>
    <mergeCell ref="POU186:POX186"/>
    <mergeCell ref="POY186:PPB186"/>
    <mergeCell ref="PPC186:PPF186"/>
    <mergeCell ref="PPG186:PPJ186"/>
    <mergeCell ref="PPK186:PPN186"/>
    <mergeCell ref="POA186:POD186"/>
    <mergeCell ref="POE186:POH186"/>
    <mergeCell ref="POI186:POL186"/>
    <mergeCell ref="POM186:POP186"/>
    <mergeCell ref="POQ186:POT186"/>
    <mergeCell ref="PNG186:PNJ186"/>
    <mergeCell ref="PNK186:PNN186"/>
    <mergeCell ref="PNO186:PNR186"/>
    <mergeCell ref="PNS186:PNV186"/>
    <mergeCell ref="PNW186:PNZ186"/>
    <mergeCell ref="PMM186:PMP186"/>
    <mergeCell ref="PMQ186:PMT186"/>
    <mergeCell ref="PMU186:PMX186"/>
    <mergeCell ref="PMY186:PNB186"/>
    <mergeCell ref="PNC186:PNF186"/>
    <mergeCell ref="PLS186:PLV186"/>
    <mergeCell ref="PLW186:PLZ186"/>
    <mergeCell ref="PMA186:PMD186"/>
    <mergeCell ref="PME186:PMH186"/>
    <mergeCell ref="PMI186:PML186"/>
    <mergeCell ref="PKY186:PLB186"/>
    <mergeCell ref="PLC186:PLF186"/>
    <mergeCell ref="PLG186:PLJ186"/>
    <mergeCell ref="PLK186:PLN186"/>
    <mergeCell ref="PLO186:PLR186"/>
    <mergeCell ref="PKE186:PKH186"/>
    <mergeCell ref="PKI186:PKL186"/>
    <mergeCell ref="PKM186:PKP186"/>
    <mergeCell ref="PKQ186:PKT186"/>
    <mergeCell ref="PKU186:PKX186"/>
    <mergeCell ref="PJK186:PJN186"/>
    <mergeCell ref="PJO186:PJR186"/>
    <mergeCell ref="PJS186:PJV186"/>
    <mergeCell ref="PJW186:PJZ186"/>
    <mergeCell ref="PKA186:PKD186"/>
    <mergeCell ref="PIQ186:PIT186"/>
    <mergeCell ref="PIU186:PIX186"/>
    <mergeCell ref="PIY186:PJB186"/>
    <mergeCell ref="PJC186:PJF186"/>
    <mergeCell ref="PJG186:PJJ186"/>
    <mergeCell ref="PHW186:PHZ186"/>
    <mergeCell ref="PIA186:PID186"/>
    <mergeCell ref="PIE186:PIH186"/>
    <mergeCell ref="PII186:PIL186"/>
    <mergeCell ref="PIM186:PIP186"/>
    <mergeCell ref="PHC186:PHF186"/>
    <mergeCell ref="PHG186:PHJ186"/>
    <mergeCell ref="PHK186:PHN186"/>
    <mergeCell ref="PHO186:PHR186"/>
    <mergeCell ref="PHS186:PHV186"/>
    <mergeCell ref="PGI186:PGL186"/>
    <mergeCell ref="PGM186:PGP186"/>
    <mergeCell ref="PGQ186:PGT186"/>
    <mergeCell ref="PGU186:PGX186"/>
    <mergeCell ref="PGY186:PHB186"/>
    <mergeCell ref="PFO186:PFR186"/>
    <mergeCell ref="PFS186:PFV186"/>
    <mergeCell ref="PFW186:PFZ186"/>
    <mergeCell ref="PGA186:PGD186"/>
    <mergeCell ref="PGE186:PGH186"/>
    <mergeCell ref="PEU186:PEX186"/>
    <mergeCell ref="PEY186:PFB186"/>
    <mergeCell ref="PFC186:PFF186"/>
    <mergeCell ref="PFG186:PFJ186"/>
    <mergeCell ref="PFK186:PFN186"/>
    <mergeCell ref="PEA186:PED186"/>
    <mergeCell ref="PEE186:PEH186"/>
    <mergeCell ref="PEI186:PEL186"/>
    <mergeCell ref="PEM186:PEP186"/>
    <mergeCell ref="PEQ186:PET186"/>
    <mergeCell ref="PDG186:PDJ186"/>
    <mergeCell ref="PDK186:PDN186"/>
    <mergeCell ref="PDO186:PDR186"/>
    <mergeCell ref="PDS186:PDV186"/>
    <mergeCell ref="PDW186:PDZ186"/>
    <mergeCell ref="PCM186:PCP186"/>
    <mergeCell ref="PCQ186:PCT186"/>
    <mergeCell ref="PCU186:PCX186"/>
    <mergeCell ref="PCY186:PDB186"/>
    <mergeCell ref="PDC186:PDF186"/>
    <mergeCell ref="PBS186:PBV186"/>
    <mergeCell ref="PBW186:PBZ186"/>
    <mergeCell ref="PCA186:PCD186"/>
    <mergeCell ref="PCE186:PCH186"/>
    <mergeCell ref="PCI186:PCL186"/>
    <mergeCell ref="PAY186:PBB186"/>
    <mergeCell ref="PBC186:PBF186"/>
    <mergeCell ref="PBG186:PBJ186"/>
    <mergeCell ref="PBK186:PBN186"/>
    <mergeCell ref="PBO186:PBR186"/>
    <mergeCell ref="PAE186:PAH186"/>
    <mergeCell ref="PAI186:PAL186"/>
    <mergeCell ref="PAM186:PAP186"/>
    <mergeCell ref="PAQ186:PAT186"/>
    <mergeCell ref="PAU186:PAX186"/>
    <mergeCell ref="OZK186:OZN186"/>
    <mergeCell ref="OZO186:OZR186"/>
    <mergeCell ref="OZS186:OZV186"/>
    <mergeCell ref="OZW186:OZZ186"/>
    <mergeCell ref="PAA186:PAD186"/>
    <mergeCell ref="OYQ186:OYT186"/>
    <mergeCell ref="OYU186:OYX186"/>
    <mergeCell ref="OYY186:OZB186"/>
    <mergeCell ref="OZC186:OZF186"/>
    <mergeCell ref="OZG186:OZJ186"/>
    <mergeCell ref="OXW186:OXZ186"/>
    <mergeCell ref="OYA186:OYD186"/>
    <mergeCell ref="OYE186:OYH186"/>
    <mergeCell ref="OYI186:OYL186"/>
    <mergeCell ref="OYM186:OYP186"/>
    <mergeCell ref="OXC186:OXF186"/>
    <mergeCell ref="OXG186:OXJ186"/>
    <mergeCell ref="OXK186:OXN186"/>
    <mergeCell ref="OXO186:OXR186"/>
    <mergeCell ref="OXS186:OXV186"/>
    <mergeCell ref="OWI186:OWL186"/>
    <mergeCell ref="OWM186:OWP186"/>
    <mergeCell ref="OWQ186:OWT186"/>
    <mergeCell ref="OWU186:OWX186"/>
    <mergeCell ref="OWY186:OXB186"/>
    <mergeCell ref="OVO186:OVR186"/>
    <mergeCell ref="OVS186:OVV186"/>
    <mergeCell ref="OVW186:OVZ186"/>
    <mergeCell ref="OWA186:OWD186"/>
    <mergeCell ref="OWE186:OWH186"/>
    <mergeCell ref="OUU186:OUX186"/>
    <mergeCell ref="OUY186:OVB186"/>
    <mergeCell ref="OVC186:OVF186"/>
    <mergeCell ref="OVG186:OVJ186"/>
    <mergeCell ref="OVK186:OVN186"/>
    <mergeCell ref="OUA186:OUD186"/>
    <mergeCell ref="OUE186:OUH186"/>
    <mergeCell ref="OUI186:OUL186"/>
    <mergeCell ref="OUM186:OUP186"/>
    <mergeCell ref="OUQ186:OUT186"/>
    <mergeCell ref="OTG186:OTJ186"/>
    <mergeCell ref="OTK186:OTN186"/>
    <mergeCell ref="OTO186:OTR186"/>
    <mergeCell ref="OTS186:OTV186"/>
    <mergeCell ref="OTW186:OTZ186"/>
    <mergeCell ref="OSM186:OSP186"/>
    <mergeCell ref="OSQ186:OST186"/>
    <mergeCell ref="OSU186:OSX186"/>
    <mergeCell ref="OSY186:OTB186"/>
    <mergeCell ref="OTC186:OTF186"/>
    <mergeCell ref="ORS186:ORV186"/>
    <mergeCell ref="ORW186:ORZ186"/>
    <mergeCell ref="OSA186:OSD186"/>
    <mergeCell ref="OSE186:OSH186"/>
    <mergeCell ref="OSI186:OSL186"/>
    <mergeCell ref="OQY186:ORB186"/>
    <mergeCell ref="ORC186:ORF186"/>
    <mergeCell ref="ORG186:ORJ186"/>
    <mergeCell ref="ORK186:ORN186"/>
    <mergeCell ref="ORO186:ORR186"/>
    <mergeCell ref="OQE186:OQH186"/>
    <mergeCell ref="OQI186:OQL186"/>
    <mergeCell ref="OQM186:OQP186"/>
    <mergeCell ref="OQQ186:OQT186"/>
    <mergeCell ref="OQU186:OQX186"/>
    <mergeCell ref="OPK186:OPN186"/>
    <mergeCell ref="OPO186:OPR186"/>
    <mergeCell ref="OPS186:OPV186"/>
    <mergeCell ref="OPW186:OPZ186"/>
    <mergeCell ref="OQA186:OQD186"/>
    <mergeCell ref="OOQ186:OOT186"/>
    <mergeCell ref="OOU186:OOX186"/>
    <mergeCell ref="OOY186:OPB186"/>
    <mergeCell ref="OPC186:OPF186"/>
    <mergeCell ref="OPG186:OPJ186"/>
    <mergeCell ref="ONW186:ONZ186"/>
    <mergeCell ref="OOA186:OOD186"/>
    <mergeCell ref="OOE186:OOH186"/>
    <mergeCell ref="OOI186:OOL186"/>
    <mergeCell ref="OOM186:OOP186"/>
    <mergeCell ref="ONC186:ONF186"/>
    <mergeCell ref="ONG186:ONJ186"/>
    <mergeCell ref="ONK186:ONN186"/>
    <mergeCell ref="ONO186:ONR186"/>
    <mergeCell ref="ONS186:ONV186"/>
    <mergeCell ref="OMI186:OML186"/>
    <mergeCell ref="OMM186:OMP186"/>
    <mergeCell ref="OMQ186:OMT186"/>
    <mergeCell ref="OMU186:OMX186"/>
    <mergeCell ref="OMY186:ONB186"/>
    <mergeCell ref="OLO186:OLR186"/>
    <mergeCell ref="OLS186:OLV186"/>
    <mergeCell ref="OLW186:OLZ186"/>
    <mergeCell ref="OMA186:OMD186"/>
    <mergeCell ref="OME186:OMH186"/>
    <mergeCell ref="OKU186:OKX186"/>
    <mergeCell ref="OKY186:OLB186"/>
    <mergeCell ref="OLC186:OLF186"/>
    <mergeCell ref="OLG186:OLJ186"/>
    <mergeCell ref="OLK186:OLN186"/>
    <mergeCell ref="OKA186:OKD186"/>
    <mergeCell ref="OKE186:OKH186"/>
    <mergeCell ref="OKI186:OKL186"/>
    <mergeCell ref="OKM186:OKP186"/>
    <mergeCell ref="OKQ186:OKT186"/>
    <mergeCell ref="OJG186:OJJ186"/>
    <mergeCell ref="OJK186:OJN186"/>
    <mergeCell ref="OJO186:OJR186"/>
    <mergeCell ref="OJS186:OJV186"/>
    <mergeCell ref="OJW186:OJZ186"/>
    <mergeCell ref="OIM186:OIP186"/>
    <mergeCell ref="OIQ186:OIT186"/>
    <mergeCell ref="OIU186:OIX186"/>
    <mergeCell ref="OIY186:OJB186"/>
    <mergeCell ref="OJC186:OJF186"/>
    <mergeCell ref="OHS186:OHV186"/>
    <mergeCell ref="OHW186:OHZ186"/>
    <mergeCell ref="OIA186:OID186"/>
    <mergeCell ref="OIE186:OIH186"/>
    <mergeCell ref="OII186:OIL186"/>
    <mergeCell ref="OGY186:OHB186"/>
    <mergeCell ref="OHC186:OHF186"/>
    <mergeCell ref="OHG186:OHJ186"/>
    <mergeCell ref="OHK186:OHN186"/>
    <mergeCell ref="OHO186:OHR186"/>
    <mergeCell ref="OGE186:OGH186"/>
    <mergeCell ref="OGI186:OGL186"/>
    <mergeCell ref="OGM186:OGP186"/>
    <mergeCell ref="OGQ186:OGT186"/>
    <mergeCell ref="OGU186:OGX186"/>
    <mergeCell ref="OFK186:OFN186"/>
    <mergeCell ref="OFO186:OFR186"/>
    <mergeCell ref="OFS186:OFV186"/>
    <mergeCell ref="OFW186:OFZ186"/>
    <mergeCell ref="OGA186:OGD186"/>
    <mergeCell ref="OEQ186:OET186"/>
    <mergeCell ref="OEU186:OEX186"/>
    <mergeCell ref="OEY186:OFB186"/>
    <mergeCell ref="OFC186:OFF186"/>
    <mergeCell ref="OFG186:OFJ186"/>
    <mergeCell ref="ODW186:ODZ186"/>
    <mergeCell ref="OEA186:OED186"/>
    <mergeCell ref="OEE186:OEH186"/>
    <mergeCell ref="OEI186:OEL186"/>
    <mergeCell ref="OEM186:OEP186"/>
    <mergeCell ref="ODC186:ODF186"/>
    <mergeCell ref="ODG186:ODJ186"/>
    <mergeCell ref="ODK186:ODN186"/>
    <mergeCell ref="ODO186:ODR186"/>
    <mergeCell ref="ODS186:ODV186"/>
    <mergeCell ref="OCI186:OCL186"/>
    <mergeCell ref="OCM186:OCP186"/>
    <mergeCell ref="OCQ186:OCT186"/>
    <mergeCell ref="OCU186:OCX186"/>
    <mergeCell ref="OCY186:ODB186"/>
    <mergeCell ref="OBO186:OBR186"/>
    <mergeCell ref="OBS186:OBV186"/>
    <mergeCell ref="OBW186:OBZ186"/>
    <mergeCell ref="OCA186:OCD186"/>
    <mergeCell ref="OCE186:OCH186"/>
    <mergeCell ref="OAU186:OAX186"/>
    <mergeCell ref="OAY186:OBB186"/>
    <mergeCell ref="OBC186:OBF186"/>
    <mergeCell ref="OBG186:OBJ186"/>
    <mergeCell ref="OBK186:OBN186"/>
    <mergeCell ref="OAA186:OAD186"/>
    <mergeCell ref="OAE186:OAH186"/>
    <mergeCell ref="OAI186:OAL186"/>
    <mergeCell ref="OAM186:OAP186"/>
    <mergeCell ref="OAQ186:OAT186"/>
    <mergeCell ref="NZG186:NZJ186"/>
    <mergeCell ref="NZK186:NZN186"/>
    <mergeCell ref="NZO186:NZR186"/>
    <mergeCell ref="NZS186:NZV186"/>
    <mergeCell ref="NZW186:NZZ186"/>
    <mergeCell ref="NYM186:NYP186"/>
    <mergeCell ref="NYQ186:NYT186"/>
    <mergeCell ref="NYU186:NYX186"/>
    <mergeCell ref="NYY186:NZB186"/>
    <mergeCell ref="NZC186:NZF186"/>
    <mergeCell ref="NXS186:NXV186"/>
    <mergeCell ref="NXW186:NXZ186"/>
    <mergeCell ref="NYA186:NYD186"/>
    <mergeCell ref="NYE186:NYH186"/>
    <mergeCell ref="NYI186:NYL186"/>
    <mergeCell ref="NWY186:NXB186"/>
    <mergeCell ref="NXC186:NXF186"/>
    <mergeCell ref="NXG186:NXJ186"/>
    <mergeCell ref="NXK186:NXN186"/>
    <mergeCell ref="NXO186:NXR186"/>
    <mergeCell ref="NWE186:NWH186"/>
    <mergeCell ref="NWI186:NWL186"/>
    <mergeCell ref="NWM186:NWP186"/>
    <mergeCell ref="NWQ186:NWT186"/>
    <mergeCell ref="NWU186:NWX186"/>
    <mergeCell ref="NVK186:NVN186"/>
    <mergeCell ref="NVO186:NVR186"/>
    <mergeCell ref="NVS186:NVV186"/>
    <mergeCell ref="NVW186:NVZ186"/>
    <mergeCell ref="NWA186:NWD186"/>
    <mergeCell ref="NUQ186:NUT186"/>
    <mergeCell ref="NUU186:NUX186"/>
    <mergeCell ref="NUY186:NVB186"/>
    <mergeCell ref="NVC186:NVF186"/>
    <mergeCell ref="NVG186:NVJ186"/>
    <mergeCell ref="NTW186:NTZ186"/>
    <mergeCell ref="NUA186:NUD186"/>
    <mergeCell ref="NUE186:NUH186"/>
    <mergeCell ref="NUI186:NUL186"/>
    <mergeCell ref="NUM186:NUP186"/>
    <mergeCell ref="NTC186:NTF186"/>
    <mergeCell ref="NTG186:NTJ186"/>
    <mergeCell ref="NTK186:NTN186"/>
    <mergeCell ref="NTO186:NTR186"/>
    <mergeCell ref="NTS186:NTV186"/>
    <mergeCell ref="NSI186:NSL186"/>
    <mergeCell ref="NSM186:NSP186"/>
    <mergeCell ref="NSQ186:NST186"/>
    <mergeCell ref="NSU186:NSX186"/>
    <mergeCell ref="NSY186:NTB186"/>
    <mergeCell ref="NRO186:NRR186"/>
    <mergeCell ref="NRS186:NRV186"/>
    <mergeCell ref="NRW186:NRZ186"/>
    <mergeCell ref="NSA186:NSD186"/>
    <mergeCell ref="NSE186:NSH186"/>
    <mergeCell ref="NQU186:NQX186"/>
    <mergeCell ref="NQY186:NRB186"/>
    <mergeCell ref="NRC186:NRF186"/>
    <mergeCell ref="NRG186:NRJ186"/>
    <mergeCell ref="NRK186:NRN186"/>
    <mergeCell ref="NQA186:NQD186"/>
    <mergeCell ref="NQE186:NQH186"/>
    <mergeCell ref="NQI186:NQL186"/>
    <mergeCell ref="NQM186:NQP186"/>
    <mergeCell ref="NQQ186:NQT186"/>
    <mergeCell ref="NPG186:NPJ186"/>
    <mergeCell ref="NPK186:NPN186"/>
    <mergeCell ref="NPO186:NPR186"/>
    <mergeCell ref="NPS186:NPV186"/>
    <mergeCell ref="NPW186:NPZ186"/>
    <mergeCell ref="NOM186:NOP186"/>
    <mergeCell ref="NOQ186:NOT186"/>
    <mergeCell ref="NOU186:NOX186"/>
    <mergeCell ref="NOY186:NPB186"/>
    <mergeCell ref="NPC186:NPF186"/>
    <mergeCell ref="NNS186:NNV186"/>
    <mergeCell ref="NNW186:NNZ186"/>
    <mergeCell ref="NOA186:NOD186"/>
    <mergeCell ref="NOE186:NOH186"/>
    <mergeCell ref="NOI186:NOL186"/>
    <mergeCell ref="NMY186:NNB186"/>
    <mergeCell ref="NNC186:NNF186"/>
    <mergeCell ref="NNG186:NNJ186"/>
    <mergeCell ref="NNK186:NNN186"/>
    <mergeCell ref="NNO186:NNR186"/>
    <mergeCell ref="NME186:NMH186"/>
    <mergeCell ref="NMI186:NML186"/>
    <mergeCell ref="NMM186:NMP186"/>
    <mergeCell ref="NMQ186:NMT186"/>
    <mergeCell ref="NMU186:NMX186"/>
    <mergeCell ref="NLK186:NLN186"/>
    <mergeCell ref="NLO186:NLR186"/>
    <mergeCell ref="NLS186:NLV186"/>
    <mergeCell ref="NLW186:NLZ186"/>
    <mergeCell ref="NMA186:NMD186"/>
    <mergeCell ref="NKQ186:NKT186"/>
    <mergeCell ref="NKU186:NKX186"/>
    <mergeCell ref="NKY186:NLB186"/>
    <mergeCell ref="NLC186:NLF186"/>
    <mergeCell ref="NLG186:NLJ186"/>
    <mergeCell ref="NJW186:NJZ186"/>
    <mergeCell ref="NKA186:NKD186"/>
    <mergeCell ref="NKE186:NKH186"/>
    <mergeCell ref="NKI186:NKL186"/>
    <mergeCell ref="NKM186:NKP186"/>
    <mergeCell ref="NJC186:NJF186"/>
    <mergeCell ref="NJG186:NJJ186"/>
    <mergeCell ref="NJK186:NJN186"/>
    <mergeCell ref="NJO186:NJR186"/>
    <mergeCell ref="NJS186:NJV186"/>
    <mergeCell ref="NII186:NIL186"/>
    <mergeCell ref="NIM186:NIP186"/>
    <mergeCell ref="NIQ186:NIT186"/>
    <mergeCell ref="NIU186:NIX186"/>
    <mergeCell ref="NIY186:NJB186"/>
    <mergeCell ref="NHO186:NHR186"/>
    <mergeCell ref="NHS186:NHV186"/>
    <mergeCell ref="NHW186:NHZ186"/>
    <mergeCell ref="NIA186:NID186"/>
    <mergeCell ref="NIE186:NIH186"/>
    <mergeCell ref="NGU186:NGX186"/>
    <mergeCell ref="NGY186:NHB186"/>
    <mergeCell ref="NHC186:NHF186"/>
    <mergeCell ref="NHG186:NHJ186"/>
    <mergeCell ref="NHK186:NHN186"/>
    <mergeCell ref="NGA186:NGD186"/>
    <mergeCell ref="NGE186:NGH186"/>
    <mergeCell ref="NGI186:NGL186"/>
    <mergeCell ref="NGM186:NGP186"/>
    <mergeCell ref="NGQ186:NGT186"/>
    <mergeCell ref="NFG186:NFJ186"/>
    <mergeCell ref="NFK186:NFN186"/>
    <mergeCell ref="NFO186:NFR186"/>
    <mergeCell ref="NFS186:NFV186"/>
    <mergeCell ref="NFW186:NFZ186"/>
    <mergeCell ref="NEM186:NEP186"/>
    <mergeCell ref="NEQ186:NET186"/>
    <mergeCell ref="NEU186:NEX186"/>
    <mergeCell ref="NEY186:NFB186"/>
    <mergeCell ref="NFC186:NFF186"/>
    <mergeCell ref="NDS186:NDV186"/>
    <mergeCell ref="NDW186:NDZ186"/>
    <mergeCell ref="NEA186:NED186"/>
    <mergeCell ref="NEE186:NEH186"/>
    <mergeCell ref="NEI186:NEL186"/>
    <mergeCell ref="NCY186:NDB186"/>
    <mergeCell ref="NDC186:NDF186"/>
    <mergeCell ref="NDG186:NDJ186"/>
    <mergeCell ref="NDK186:NDN186"/>
    <mergeCell ref="NDO186:NDR186"/>
    <mergeCell ref="NCE186:NCH186"/>
    <mergeCell ref="NCI186:NCL186"/>
    <mergeCell ref="NCM186:NCP186"/>
    <mergeCell ref="NCQ186:NCT186"/>
    <mergeCell ref="NCU186:NCX186"/>
    <mergeCell ref="NBK186:NBN186"/>
    <mergeCell ref="NBO186:NBR186"/>
    <mergeCell ref="NBS186:NBV186"/>
    <mergeCell ref="NBW186:NBZ186"/>
    <mergeCell ref="NCA186:NCD186"/>
    <mergeCell ref="NAQ186:NAT186"/>
    <mergeCell ref="NAU186:NAX186"/>
    <mergeCell ref="NAY186:NBB186"/>
    <mergeCell ref="NBC186:NBF186"/>
    <mergeCell ref="NBG186:NBJ186"/>
    <mergeCell ref="MZW186:MZZ186"/>
    <mergeCell ref="NAA186:NAD186"/>
    <mergeCell ref="NAE186:NAH186"/>
    <mergeCell ref="NAI186:NAL186"/>
    <mergeCell ref="NAM186:NAP186"/>
    <mergeCell ref="MZC186:MZF186"/>
    <mergeCell ref="MZG186:MZJ186"/>
    <mergeCell ref="MZK186:MZN186"/>
    <mergeCell ref="MZO186:MZR186"/>
    <mergeCell ref="MZS186:MZV186"/>
    <mergeCell ref="MYI186:MYL186"/>
    <mergeCell ref="MYM186:MYP186"/>
    <mergeCell ref="MYQ186:MYT186"/>
    <mergeCell ref="MYU186:MYX186"/>
    <mergeCell ref="MYY186:MZB186"/>
    <mergeCell ref="MXO186:MXR186"/>
    <mergeCell ref="MXS186:MXV186"/>
    <mergeCell ref="MXW186:MXZ186"/>
    <mergeCell ref="MYA186:MYD186"/>
    <mergeCell ref="MYE186:MYH186"/>
    <mergeCell ref="MWU186:MWX186"/>
    <mergeCell ref="MWY186:MXB186"/>
    <mergeCell ref="MXC186:MXF186"/>
    <mergeCell ref="MXG186:MXJ186"/>
    <mergeCell ref="MXK186:MXN186"/>
    <mergeCell ref="MWA186:MWD186"/>
    <mergeCell ref="MWE186:MWH186"/>
    <mergeCell ref="MWI186:MWL186"/>
    <mergeCell ref="MWM186:MWP186"/>
    <mergeCell ref="MWQ186:MWT186"/>
    <mergeCell ref="MVG186:MVJ186"/>
    <mergeCell ref="MVK186:MVN186"/>
    <mergeCell ref="MVO186:MVR186"/>
    <mergeCell ref="MVS186:MVV186"/>
    <mergeCell ref="MVW186:MVZ186"/>
    <mergeCell ref="MUM186:MUP186"/>
    <mergeCell ref="MUQ186:MUT186"/>
    <mergeCell ref="MUU186:MUX186"/>
    <mergeCell ref="MUY186:MVB186"/>
    <mergeCell ref="MVC186:MVF186"/>
    <mergeCell ref="MTS186:MTV186"/>
    <mergeCell ref="MTW186:MTZ186"/>
    <mergeCell ref="MUA186:MUD186"/>
    <mergeCell ref="MUE186:MUH186"/>
    <mergeCell ref="MUI186:MUL186"/>
    <mergeCell ref="MSY186:MTB186"/>
    <mergeCell ref="MTC186:MTF186"/>
    <mergeCell ref="MTG186:MTJ186"/>
    <mergeCell ref="MTK186:MTN186"/>
    <mergeCell ref="MTO186:MTR186"/>
    <mergeCell ref="MSE186:MSH186"/>
    <mergeCell ref="MSI186:MSL186"/>
    <mergeCell ref="MSM186:MSP186"/>
    <mergeCell ref="MSQ186:MST186"/>
    <mergeCell ref="MSU186:MSX186"/>
    <mergeCell ref="MRK186:MRN186"/>
    <mergeCell ref="MRO186:MRR186"/>
    <mergeCell ref="MRS186:MRV186"/>
    <mergeCell ref="MRW186:MRZ186"/>
    <mergeCell ref="MSA186:MSD186"/>
    <mergeCell ref="MQQ186:MQT186"/>
    <mergeCell ref="MQU186:MQX186"/>
    <mergeCell ref="MQY186:MRB186"/>
    <mergeCell ref="MRC186:MRF186"/>
    <mergeCell ref="MRG186:MRJ186"/>
    <mergeCell ref="MPW186:MPZ186"/>
    <mergeCell ref="MQA186:MQD186"/>
    <mergeCell ref="MQE186:MQH186"/>
    <mergeCell ref="MQI186:MQL186"/>
    <mergeCell ref="MQM186:MQP186"/>
    <mergeCell ref="MPC186:MPF186"/>
    <mergeCell ref="MPG186:MPJ186"/>
    <mergeCell ref="MPK186:MPN186"/>
    <mergeCell ref="MPO186:MPR186"/>
    <mergeCell ref="MPS186:MPV186"/>
    <mergeCell ref="MOI186:MOL186"/>
    <mergeCell ref="MOM186:MOP186"/>
    <mergeCell ref="MOQ186:MOT186"/>
    <mergeCell ref="MOU186:MOX186"/>
    <mergeCell ref="MOY186:MPB186"/>
    <mergeCell ref="MNO186:MNR186"/>
    <mergeCell ref="MNS186:MNV186"/>
    <mergeCell ref="MNW186:MNZ186"/>
    <mergeCell ref="MOA186:MOD186"/>
    <mergeCell ref="MOE186:MOH186"/>
    <mergeCell ref="MMU186:MMX186"/>
    <mergeCell ref="MMY186:MNB186"/>
    <mergeCell ref="MNC186:MNF186"/>
    <mergeCell ref="MNG186:MNJ186"/>
    <mergeCell ref="MNK186:MNN186"/>
    <mergeCell ref="MMA186:MMD186"/>
    <mergeCell ref="MME186:MMH186"/>
    <mergeCell ref="MMI186:MML186"/>
    <mergeCell ref="MMM186:MMP186"/>
    <mergeCell ref="MMQ186:MMT186"/>
    <mergeCell ref="MLG186:MLJ186"/>
    <mergeCell ref="MLK186:MLN186"/>
    <mergeCell ref="MLO186:MLR186"/>
    <mergeCell ref="MLS186:MLV186"/>
    <mergeCell ref="MLW186:MLZ186"/>
    <mergeCell ref="MKM186:MKP186"/>
    <mergeCell ref="MKQ186:MKT186"/>
    <mergeCell ref="MKU186:MKX186"/>
    <mergeCell ref="MKY186:MLB186"/>
    <mergeCell ref="MLC186:MLF186"/>
    <mergeCell ref="MJS186:MJV186"/>
    <mergeCell ref="MJW186:MJZ186"/>
    <mergeCell ref="MKA186:MKD186"/>
    <mergeCell ref="MKE186:MKH186"/>
    <mergeCell ref="MKI186:MKL186"/>
    <mergeCell ref="MIY186:MJB186"/>
    <mergeCell ref="MJC186:MJF186"/>
    <mergeCell ref="MJG186:MJJ186"/>
    <mergeCell ref="MJK186:MJN186"/>
    <mergeCell ref="MJO186:MJR186"/>
    <mergeCell ref="MIE186:MIH186"/>
    <mergeCell ref="MII186:MIL186"/>
    <mergeCell ref="MIM186:MIP186"/>
    <mergeCell ref="MIQ186:MIT186"/>
    <mergeCell ref="MIU186:MIX186"/>
    <mergeCell ref="MHK186:MHN186"/>
    <mergeCell ref="MHO186:MHR186"/>
    <mergeCell ref="MHS186:MHV186"/>
    <mergeCell ref="MHW186:MHZ186"/>
    <mergeCell ref="MIA186:MID186"/>
    <mergeCell ref="MGQ186:MGT186"/>
    <mergeCell ref="MGU186:MGX186"/>
    <mergeCell ref="MGY186:MHB186"/>
    <mergeCell ref="MHC186:MHF186"/>
    <mergeCell ref="MHG186:MHJ186"/>
    <mergeCell ref="MFW186:MFZ186"/>
    <mergeCell ref="MGA186:MGD186"/>
    <mergeCell ref="MGE186:MGH186"/>
    <mergeCell ref="MGI186:MGL186"/>
    <mergeCell ref="MGM186:MGP186"/>
    <mergeCell ref="MFC186:MFF186"/>
    <mergeCell ref="MFG186:MFJ186"/>
    <mergeCell ref="MFK186:MFN186"/>
    <mergeCell ref="MFO186:MFR186"/>
    <mergeCell ref="MFS186:MFV186"/>
    <mergeCell ref="MEI186:MEL186"/>
    <mergeCell ref="MEM186:MEP186"/>
    <mergeCell ref="MEQ186:MET186"/>
    <mergeCell ref="MEU186:MEX186"/>
    <mergeCell ref="MEY186:MFB186"/>
    <mergeCell ref="MDO186:MDR186"/>
    <mergeCell ref="MDS186:MDV186"/>
    <mergeCell ref="MDW186:MDZ186"/>
    <mergeCell ref="MEA186:MED186"/>
    <mergeCell ref="MEE186:MEH186"/>
    <mergeCell ref="MCU186:MCX186"/>
    <mergeCell ref="MCY186:MDB186"/>
    <mergeCell ref="MDC186:MDF186"/>
    <mergeCell ref="MDG186:MDJ186"/>
    <mergeCell ref="MDK186:MDN186"/>
    <mergeCell ref="MCA186:MCD186"/>
    <mergeCell ref="MCE186:MCH186"/>
    <mergeCell ref="MCI186:MCL186"/>
    <mergeCell ref="MCM186:MCP186"/>
    <mergeCell ref="MCQ186:MCT186"/>
    <mergeCell ref="MBG186:MBJ186"/>
    <mergeCell ref="MBK186:MBN186"/>
    <mergeCell ref="MBO186:MBR186"/>
    <mergeCell ref="MBS186:MBV186"/>
    <mergeCell ref="MBW186:MBZ186"/>
    <mergeCell ref="MAM186:MAP186"/>
    <mergeCell ref="MAQ186:MAT186"/>
    <mergeCell ref="MAU186:MAX186"/>
    <mergeCell ref="MAY186:MBB186"/>
    <mergeCell ref="MBC186:MBF186"/>
    <mergeCell ref="LZS186:LZV186"/>
    <mergeCell ref="LZW186:LZZ186"/>
    <mergeCell ref="MAA186:MAD186"/>
    <mergeCell ref="MAE186:MAH186"/>
    <mergeCell ref="MAI186:MAL186"/>
    <mergeCell ref="LYY186:LZB186"/>
    <mergeCell ref="LZC186:LZF186"/>
    <mergeCell ref="LZG186:LZJ186"/>
    <mergeCell ref="LZK186:LZN186"/>
    <mergeCell ref="LZO186:LZR186"/>
    <mergeCell ref="LYE186:LYH186"/>
    <mergeCell ref="LYI186:LYL186"/>
    <mergeCell ref="LYM186:LYP186"/>
    <mergeCell ref="LYQ186:LYT186"/>
    <mergeCell ref="LYU186:LYX186"/>
    <mergeCell ref="LXK186:LXN186"/>
    <mergeCell ref="LXO186:LXR186"/>
    <mergeCell ref="LXS186:LXV186"/>
    <mergeCell ref="LXW186:LXZ186"/>
    <mergeCell ref="LYA186:LYD186"/>
    <mergeCell ref="LWQ186:LWT186"/>
    <mergeCell ref="LWU186:LWX186"/>
    <mergeCell ref="LWY186:LXB186"/>
    <mergeCell ref="LXC186:LXF186"/>
    <mergeCell ref="LXG186:LXJ186"/>
    <mergeCell ref="LVW186:LVZ186"/>
    <mergeCell ref="LWA186:LWD186"/>
    <mergeCell ref="LWE186:LWH186"/>
    <mergeCell ref="LWI186:LWL186"/>
    <mergeCell ref="LWM186:LWP186"/>
    <mergeCell ref="LVC186:LVF186"/>
    <mergeCell ref="LVG186:LVJ186"/>
    <mergeCell ref="LVK186:LVN186"/>
    <mergeCell ref="LVO186:LVR186"/>
    <mergeCell ref="LVS186:LVV186"/>
    <mergeCell ref="LUI186:LUL186"/>
    <mergeCell ref="LUM186:LUP186"/>
    <mergeCell ref="LUQ186:LUT186"/>
    <mergeCell ref="LUU186:LUX186"/>
    <mergeCell ref="LUY186:LVB186"/>
    <mergeCell ref="LTO186:LTR186"/>
    <mergeCell ref="LTS186:LTV186"/>
    <mergeCell ref="LTW186:LTZ186"/>
    <mergeCell ref="LUA186:LUD186"/>
    <mergeCell ref="LUE186:LUH186"/>
    <mergeCell ref="LSU186:LSX186"/>
    <mergeCell ref="LSY186:LTB186"/>
    <mergeCell ref="LTC186:LTF186"/>
    <mergeCell ref="LTG186:LTJ186"/>
    <mergeCell ref="LTK186:LTN186"/>
    <mergeCell ref="LSA186:LSD186"/>
    <mergeCell ref="LSE186:LSH186"/>
    <mergeCell ref="LSI186:LSL186"/>
    <mergeCell ref="LSM186:LSP186"/>
    <mergeCell ref="LSQ186:LST186"/>
    <mergeCell ref="LRG186:LRJ186"/>
    <mergeCell ref="LRK186:LRN186"/>
    <mergeCell ref="LRO186:LRR186"/>
    <mergeCell ref="LRS186:LRV186"/>
    <mergeCell ref="LRW186:LRZ186"/>
    <mergeCell ref="LQM186:LQP186"/>
    <mergeCell ref="LQQ186:LQT186"/>
    <mergeCell ref="LQU186:LQX186"/>
    <mergeCell ref="LQY186:LRB186"/>
    <mergeCell ref="LRC186:LRF186"/>
    <mergeCell ref="LPS186:LPV186"/>
    <mergeCell ref="LPW186:LPZ186"/>
    <mergeCell ref="LQA186:LQD186"/>
    <mergeCell ref="LQE186:LQH186"/>
    <mergeCell ref="LQI186:LQL186"/>
    <mergeCell ref="LOY186:LPB186"/>
    <mergeCell ref="LPC186:LPF186"/>
    <mergeCell ref="LPG186:LPJ186"/>
    <mergeCell ref="LPK186:LPN186"/>
    <mergeCell ref="LPO186:LPR186"/>
    <mergeCell ref="LOE186:LOH186"/>
    <mergeCell ref="LOI186:LOL186"/>
    <mergeCell ref="LOM186:LOP186"/>
    <mergeCell ref="LOQ186:LOT186"/>
    <mergeCell ref="LOU186:LOX186"/>
    <mergeCell ref="LNK186:LNN186"/>
    <mergeCell ref="LNO186:LNR186"/>
    <mergeCell ref="LNS186:LNV186"/>
    <mergeCell ref="LNW186:LNZ186"/>
    <mergeCell ref="LOA186:LOD186"/>
    <mergeCell ref="LMQ186:LMT186"/>
    <mergeCell ref="LMU186:LMX186"/>
    <mergeCell ref="LMY186:LNB186"/>
    <mergeCell ref="LNC186:LNF186"/>
    <mergeCell ref="LNG186:LNJ186"/>
    <mergeCell ref="LLW186:LLZ186"/>
    <mergeCell ref="LMA186:LMD186"/>
    <mergeCell ref="LME186:LMH186"/>
    <mergeCell ref="LMI186:LML186"/>
    <mergeCell ref="LMM186:LMP186"/>
    <mergeCell ref="LLC186:LLF186"/>
    <mergeCell ref="LLG186:LLJ186"/>
    <mergeCell ref="LLK186:LLN186"/>
    <mergeCell ref="LLO186:LLR186"/>
    <mergeCell ref="LLS186:LLV186"/>
    <mergeCell ref="LKI186:LKL186"/>
    <mergeCell ref="LKM186:LKP186"/>
    <mergeCell ref="LKQ186:LKT186"/>
    <mergeCell ref="LKU186:LKX186"/>
    <mergeCell ref="LKY186:LLB186"/>
    <mergeCell ref="LJO186:LJR186"/>
    <mergeCell ref="LJS186:LJV186"/>
    <mergeCell ref="LJW186:LJZ186"/>
    <mergeCell ref="LKA186:LKD186"/>
    <mergeCell ref="LKE186:LKH186"/>
    <mergeCell ref="LIU186:LIX186"/>
    <mergeCell ref="LIY186:LJB186"/>
    <mergeCell ref="LJC186:LJF186"/>
    <mergeCell ref="LJG186:LJJ186"/>
    <mergeCell ref="LJK186:LJN186"/>
    <mergeCell ref="LIA186:LID186"/>
    <mergeCell ref="LIE186:LIH186"/>
    <mergeCell ref="LII186:LIL186"/>
    <mergeCell ref="LIM186:LIP186"/>
    <mergeCell ref="LIQ186:LIT186"/>
    <mergeCell ref="LHG186:LHJ186"/>
    <mergeCell ref="LHK186:LHN186"/>
    <mergeCell ref="LHO186:LHR186"/>
    <mergeCell ref="LHS186:LHV186"/>
    <mergeCell ref="LHW186:LHZ186"/>
    <mergeCell ref="LGM186:LGP186"/>
    <mergeCell ref="LGQ186:LGT186"/>
    <mergeCell ref="LGU186:LGX186"/>
    <mergeCell ref="LGY186:LHB186"/>
    <mergeCell ref="LHC186:LHF186"/>
    <mergeCell ref="LFS186:LFV186"/>
    <mergeCell ref="LFW186:LFZ186"/>
    <mergeCell ref="LGA186:LGD186"/>
    <mergeCell ref="LGE186:LGH186"/>
    <mergeCell ref="LGI186:LGL186"/>
    <mergeCell ref="LEY186:LFB186"/>
    <mergeCell ref="LFC186:LFF186"/>
    <mergeCell ref="LFG186:LFJ186"/>
    <mergeCell ref="LFK186:LFN186"/>
    <mergeCell ref="LFO186:LFR186"/>
    <mergeCell ref="LEE186:LEH186"/>
    <mergeCell ref="LEI186:LEL186"/>
    <mergeCell ref="LEM186:LEP186"/>
    <mergeCell ref="LEQ186:LET186"/>
    <mergeCell ref="LEU186:LEX186"/>
    <mergeCell ref="LDK186:LDN186"/>
    <mergeCell ref="LDO186:LDR186"/>
    <mergeCell ref="LDS186:LDV186"/>
    <mergeCell ref="LDW186:LDZ186"/>
    <mergeCell ref="LEA186:LED186"/>
    <mergeCell ref="LCQ186:LCT186"/>
    <mergeCell ref="LCU186:LCX186"/>
    <mergeCell ref="LCY186:LDB186"/>
    <mergeCell ref="LDC186:LDF186"/>
    <mergeCell ref="LDG186:LDJ186"/>
    <mergeCell ref="LBW186:LBZ186"/>
    <mergeCell ref="LCA186:LCD186"/>
    <mergeCell ref="LCE186:LCH186"/>
    <mergeCell ref="LCI186:LCL186"/>
    <mergeCell ref="LCM186:LCP186"/>
    <mergeCell ref="LBC186:LBF186"/>
    <mergeCell ref="LBG186:LBJ186"/>
    <mergeCell ref="LBK186:LBN186"/>
    <mergeCell ref="LBO186:LBR186"/>
    <mergeCell ref="LBS186:LBV186"/>
    <mergeCell ref="LAI186:LAL186"/>
    <mergeCell ref="LAM186:LAP186"/>
    <mergeCell ref="LAQ186:LAT186"/>
    <mergeCell ref="LAU186:LAX186"/>
    <mergeCell ref="LAY186:LBB186"/>
    <mergeCell ref="KZO186:KZR186"/>
    <mergeCell ref="KZS186:KZV186"/>
    <mergeCell ref="KZW186:KZZ186"/>
    <mergeCell ref="LAA186:LAD186"/>
    <mergeCell ref="LAE186:LAH186"/>
    <mergeCell ref="KYU186:KYX186"/>
    <mergeCell ref="KYY186:KZB186"/>
    <mergeCell ref="KZC186:KZF186"/>
    <mergeCell ref="KZG186:KZJ186"/>
    <mergeCell ref="KZK186:KZN186"/>
    <mergeCell ref="KYA186:KYD186"/>
    <mergeCell ref="KYE186:KYH186"/>
    <mergeCell ref="KYI186:KYL186"/>
    <mergeCell ref="KYM186:KYP186"/>
    <mergeCell ref="KYQ186:KYT186"/>
    <mergeCell ref="KXG186:KXJ186"/>
    <mergeCell ref="KXK186:KXN186"/>
    <mergeCell ref="KXO186:KXR186"/>
    <mergeCell ref="KXS186:KXV186"/>
    <mergeCell ref="KXW186:KXZ186"/>
    <mergeCell ref="KWM186:KWP186"/>
    <mergeCell ref="KWQ186:KWT186"/>
    <mergeCell ref="KWU186:KWX186"/>
    <mergeCell ref="KWY186:KXB186"/>
    <mergeCell ref="KXC186:KXF186"/>
    <mergeCell ref="KVS186:KVV186"/>
    <mergeCell ref="KVW186:KVZ186"/>
    <mergeCell ref="KWA186:KWD186"/>
    <mergeCell ref="KWE186:KWH186"/>
    <mergeCell ref="KWI186:KWL186"/>
    <mergeCell ref="KUY186:KVB186"/>
    <mergeCell ref="KVC186:KVF186"/>
    <mergeCell ref="KVG186:KVJ186"/>
    <mergeCell ref="KVK186:KVN186"/>
    <mergeCell ref="KVO186:KVR186"/>
    <mergeCell ref="KUE186:KUH186"/>
    <mergeCell ref="KUI186:KUL186"/>
    <mergeCell ref="KUM186:KUP186"/>
    <mergeCell ref="KUQ186:KUT186"/>
    <mergeCell ref="KUU186:KUX186"/>
    <mergeCell ref="KTK186:KTN186"/>
    <mergeCell ref="KTO186:KTR186"/>
    <mergeCell ref="KTS186:KTV186"/>
    <mergeCell ref="KTW186:KTZ186"/>
    <mergeCell ref="KUA186:KUD186"/>
    <mergeCell ref="KSQ186:KST186"/>
    <mergeCell ref="KSU186:KSX186"/>
    <mergeCell ref="KSY186:KTB186"/>
    <mergeCell ref="KTC186:KTF186"/>
    <mergeCell ref="KTG186:KTJ186"/>
    <mergeCell ref="KRW186:KRZ186"/>
    <mergeCell ref="KSA186:KSD186"/>
    <mergeCell ref="KSE186:KSH186"/>
    <mergeCell ref="KSI186:KSL186"/>
    <mergeCell ref="KSM186:KSP186"/>
    <mergeCell ref="KRC186:KRF186"/>
    <mergeCell ref="KRG186:KRJ186"/>
    <mergeCell ref="KRK186:KRN186"/>
    <mergeCell ref="KRO186:KRR186"/>
    <mergeCell ref="KRS186:KRV186"/>
    <mergeCell ref="KQI186:KQL186"/>
    <mergeCell ref="KQM186:KQP186"/>
    <mergeCell ref="KQQ186:KQT186"/>
    <mergeCell ref="KQU186:KQX186"/>
    <mergeCell ref="KQY186:KRB186"/>
    <mergeCell ref="KPO186:KPR186"/>
    <mergeCell ref="KPS186:KPV186"/>
    <mergeCell ref="KPW186:KPZ186"/>
    <mergeCell ref="KQA186:KQD186"/>
    <mergeCell ref="KQE186:KQH186"/>
    <mergeCell ref="KOU186:KOX186"/>
    <mergeCell ref="KOY186:KPB186"/>
    <mergeCell ref="KPC186:KPF186"/>
    <mergeCell ref="KPG186:KPJ186"/>
    <mergeCell ref="KPK186:KPN186"/>
    <mergeCell ref="KOA186:KOD186"/>
    <mergeCell ref="KOE186:KOH186"/>
    <mergeCell ref="KOI186:KOL186"/>
    <mergeCell ref="KOM186:KOP186"/>
    <mergeCell ref="KOQ186:KOT186"/>
    <mergeCell ref="KNG186:KNJ186"/>
    <mergeCell ref="KNK186:KNN186"/>
    <mergeCell ref="KNO186:KNR186"/>
    <mergeCell ref="KNS186:KNV186"/>
    <mergeCell ref="KNW186:KNZ186"/>
    <mergeCell ref="KMM186:KMP186"/>
    <mergeCell ref="KMQ186:KMT186"/>
    <mergeCell ref="KMU186:KMX186"/>
    <mergeCell ref="KMY186:KNB186"/>
    <mergeCell ref="KNC186:KNF186"/>
    <mergeCell ref="KLS186:KLV186"/>
    <mergeCell ref="KLW186:KLZ186"/>
    <mergeCell ref="KMA186:KMD186"/>
    <mergeCell ref="KME186:KMH186"/>
    <mergeCell ref="KMI186:KML186"/>
    <mergeCell ref="KKY186:KLB186"/>
    <mergeCell ref="KLC186:KLF186"/>
    <mergeCell ref="KLG186:KLJ186"/>
    <mergeCell ref="KLK186:KLN186"/>
    <mergeCell ref="KLO186:KLR186"/>
    <mergeCell ref="KKE186:KKH186"/>
    <mergeCell ref="KKI186:KKL186"/>
    <mergeCell ref="KKM186:KKP186"/>
    <mergeCell ref="KKQ186:KKT186"/>
    <mergeCell ref="KKU186:KKX186"/>
    <mergeCell ref="KJK186:KJN186"/>
    <mergeCell ref="KJO186:KJR186"/>
    <mergeCell ref="KJS186:KJV186"/>
    <mergeCell ref="KJW186:KJZ186"/>
    <mergeCell ref="KKA186:KKD186"/>
    <mergeCell ref="KIQ186:KIT186"/>
    <mergeCell ref="KIU186:KIX186"/>
    <mergeCell ref="KIY186:KJB186"/>
    <mergeCell ref="KJC186:KJF186"/>
    <mergeCell ref="KJG186:KJJ186"/>
    <mergeCell ref="KHW186:KHZ186"/>
    <mergeCell ref="KIA186:KID186"/>
    <mergeCell ref="KIE186:KIH186"/>
    <mergeCell ref="KII186:KIL186"/>
    <mergeCell ref="KIM186:KIP186"/>
    <mergeCell ref="KHC186:KHF186"/>
    <mergeCell ref="KHG186:KHJ186"/>
    <mergeCell ref="KHK186:KHN186"/>
    <mergeCell ref="KHO186:KHR186"/>
    <mergeCell ref="KHS186:KHV186"/>
    <mergeCell ref="KGI186:KGL186"/>
    <mergeCell ref="KGM186:KGP186"/>
    <mergeCell ref="KGQ186:KGT186"/>
    <mergeCell ref="KGU186:KGX186"/>
    <mergeCell ref="KGY186:KHB186"/>
    <mergeCell ref="KFO186:KFR186"/>
    <mergeCell ref="KFS186:KFV186"/>
    <mergeCell ref="KFW186:KFZ186"/>
    <mergeCell ref="KGA186:KGD186"/>
    <mergeCell ref="KGE186:KGH186"/>
    <mergeCell ref="KEU186:KEX186"/>
    <mergeCell ref="KEY186:KFB186"/>
    <mergeCell ref="KFC186:KFF186"/>
    <mergeCell ref="KFG186:KFJ186"/>
    <mergeCell ref="KFK186:KFN186"/>
    <mergeCell ref="KEA186:KED186"/>
    <mergeCell ref="KEE186:KEH186"/>
    <mergeCell ref="KEI186:KEL186"/>
    <mergeCell ref="KEM186:KEP186"/>
    <mergeCell ref="KEQ186:KET186"/>
    <mergeCell ref="KDG186:KDJ186"/>
    <mergeCell ref="KDK186:KDN186"/>
    <mergeCell ref="KDO186:KDR186"/>
    <mergeCell ref="KDS186:KDV186"/>
    <mergeCell ref="KDW186:KDZ186"/>
    <mergeCell ref="KCM186:KCP186"/>
    <mergeCell ref="KCQ186:KCT186"/>
    <mergeCell ref="KCU186:KCX186"/>
    <mergeCell ref="KCY186:KDB186"/>
    <mergeCell ref="KDC186:KDF186"/>
    <mergeCell ref="KBS186:KBV186"/>
    <mergeCell ref="KBW186:KBZ186"/>
    <mergeCell ref="KCA186:KCD186"/>
    <mergeCell ref="KCE186:KCH186"/>
    <mergeCell ref="KCI186:KCL186"/>
    <mergeCell ref="KAY186:KBB186"/>
    <mergeCell ref="KBC186:KBF186"/>
    <mergeCell ref="KBG186:KBJ186"/>
    <mergeCell ref="KBK186:KBN186"/>
    <mergeCell ref="KBO186:KBR186"/>
    <mergeCell ref="KAE186:KAH186"/>
    <mergeCell ref="KAI186:KAL186"/>
    <mergeCell ref="KAM186:KAP186"/>
    <mergeCell ref="KAQ186:KAT186"/>
    <mergeCell ref="KAU186:KAX186"/>
    <mergeCell ref="JZK186:JZN186"/>
    <mergeCell ref="JZO186:JZR186"/>
    <mergeCell ref="JZS186:JZV186"/>
    <mergeCell ref="JZW186:JZZ186"/>
    <mergeCell ref="KAA186:KAD186"/>
    <mergeCell ref="JYQ186:JYT186"/>
    <mergeCell ref="JYU186:JYX186"/>
    <mergeCell ref="JYY186:JZB186"/>
    <mergeCell ref="JZC186:JZF186"/>
    <mergeCell ref="JZG186:JZJ186"/>
    <mergeCell ref="JXW186:JXZ186"/>
    <mergeCell ref="JYA186:JYD186"/>
    <mergeCell ref="JYE186:JYH186"/>
    <mergeCell ref="JYI186:JYL186"/>
    <mergeCell ref="JYM186:JYP186"/>
    <mergeCell ref="JXC186:JXF186"/>
    <mergeCell ref="JXG186:JXJ186"/>
    <mergeCell ref="JXK186:JXN186"/>
    <mergeCell ref="JXO186:JXR186"/>
    <mergeCell ref="JXS186:JXV186"/>
    <mergeCell ref="JWI186:JWL186"/>
    <mergeCell ref="JWM186:JWP186"/>
    <mergeCell ref="JWQ186:JWT186"/>
    <mergeCell ref="JWU186:JWX186"/>
    <mergeCell ref="JWY186:JXB186"/>
    <mergeCell ref="JVO186:JVR186"/>
    <mergeCell ref="JVS186:JVV186"/>
    <mergeCell ref="JVW186:JVZ186"/>
    <mergeCell ref="JWA186:JWD186"/>
    <mergeCell ref="JWE186:JWH186"/>
    <mergeCell ref="JUU186:JUX186"/>
    <mergeCell ref="JUY186:JVB186"/>
    <mergeCell ref="JVC186:JVF186"/>
    <mergeCell ref="JVG186:JVJ186"/>
    <mergeCell ref="JVK186:JVN186"/>
    <mergeCell ref="JUA186:JUD186"/>
    <mergeCell ref="JUE186:JUH186"/>
    <mergeCell ref="JUI186:JUL186"/>
    <mergeCell ref="JUM186:JUP186"/>
    <mergeCell ref="JUQ186:JUT186"/>
    <mergeCell ref="JTG186:JTJ186"/>
    <mergeCell ref="JTK186:JTN186"/>
    <mergeCell ref="JTO186:JTR186"/>
    <mergeCell ref="JTS186:JTV186"/>
    <mergeCell ref="JTW186:JTZ186"/>
    <mergeCell ref="JSM186:JSP186"/>
    <mergeCell ref="JSQ186:JST186"/>
    <mergeCell ref="JSU186:JSX186"/>
    <mergeCell ref="JSY186:JTB186"/>
    <mergeCell ref="JTC186:JTF186"/>
    <mergeCell ref="JRS186:JRV186"/>
    <mergeCell ref="JRW186:JRZ186"/>
    <mergeCell ref="JSA186:JSD186"/>
    <mergeCell ref="JSE186:JSH186"/>
    <mergeCell ref="JSI186:JSL186"/>
    <mergeCell ref="JQY186:JRB186"/>
    <mergeCell ref="JRC186:JRF186"/>
    <mergeCell ref="JRG186:JRJ186"/>
    <mergeCell ref="JRK186:JRN186"/>
    <mergeCell ref="JRO186:JRR186"/>
    <mergeCell ref="JQE186:JQH186"/>
    <mergeCell ref="JQI186:JQL186"/>
    <mergeCell ref="JQM186:JQP186"/>
    <mergeCell ref="JQQ186:JQT186"/>
    <mergeCell ref="JQU186:JQX186"/>
    <mergeCell ref="JPK186:JPN186"/>
    <mergeCell ref="JPO186:JPR186"/>
    <mergeCell ref="JPS186:JPV186"/>
    <mergeCell ref="JPW186:JPZ186"/>
    <mergeCell ref="JQA186:JQD186"/>
    <mergeCell ref="JOQ186:JOT186"/>
    <mergeCell ref="JOU186:JOX186"/>
    <mergeCell ref="JOY186:JPB186"/>
    <mergeCell ref="JPC186:JPF186"/>
    <mergeCell ref="JPG186:JPJ186"/>
    <mergeCell ref="JNW186:JNZ186"/>
    <mergeCell ref="JOA186:JOD186"/>
    <mergeCell ref="JOE186:JOH186"/>
    <mergeCell ref="JOI186:JOL186"/>
    <mergeCell ref="JOM186:JOP186"/>
    <mergeCell ref="JNC186:JNF186"/>
    <mergeCell ref="JNG186:JNJ186"/>
    <mergeCell ref="JNK186:JNN186"/>
    <mergeCell ref="JNO186:JNR186"/>
    <mergeCell ref="JNS186:JNV186"/>
    <mergeCell ref="JMI186:JML186"/>
    <mergeCell ref="JMM186:JMP186"/>
    <mergeCell ref="JMQ186:JMT186"/>
    <mergeCell ref="JMU186:JMX186"/>
    <mergeCell ref="JMY186:JNB186"/>
    <mergeCell ref="JLO186:JLR186"/>
    <mergeCell ref="JLS186:JLV186"/>
    <mergeCell ref="JLW186:JLZ186"/>
    <mergeCell ref="JMA186:JMD186"/>
    <mergeCell ref="JME186:JMH186"/>
    <mergeCell ref="JKU186:JKX186"/>
    <mergeCell ref="JKY186:JLB186"/>
    <mergeCell ref="JLC186:JLF186"/>
    <mergeCell ref="JLG186:JLJ186"/>
    <mergeCell ref="JLK186:JLN186"/>
    <mergeCell ref="JKA186:JKD186"/>
    <mergeCell ref="JKE186:JKH186"/>
    <mergeCell ref="JKI186:JKL186"/>
    <mergeCell ref="JKM186:JKP186"/>
    <mergeCell ref="JKQ186:JKT186"/>
    <mergeCell ref="JJG186:JJJ186"/>
    <mergeCell ref="JJK186:JJN186"/>
    <mergeCell ref="JJO186:JJR186"/>
    <mergeCell ref="JJS186:JJV186"/>
    <mergeCell ref="JJW186:JJZ186"/>
    <mergeCell ref="JIM186:JIP186"/>
    <mergeCell ref="JIQ186:JIT186"/>
    <mergeCell ref="JIU186:JIX186"/>
    <mergeCell ref="JIY186:JJB186"/>
    <mergeCell ref="JJC186:JJF186"/>
    <mergeCell ref="JHS186:JHV186"/>
    <mergeCell ref="JHW186:JHZ186"/>
    <mergeCell ref="JIA186:JID186"/>
    <mergeCell ref="JIE186:JIH186"/>
    <mergeCell ref="JII186:JIL186"/>
    <mergeCell ref="JGY186:JHB186"/>
    <mergeCell ref="JHC186:JHF186"/>
    <mergeCell ref="JHG186:JHJ186"/>
    <mergeCell ref="JHK186:JHN186"/>
    <mergeCell ref="JHO186:JHR186"/>
    <mergeCell ref="JGE186:JGH186"/>
    <mergeCell ref="JGI186:JGL186"/>
    <mergeCell ref="JGM186:JGP186"/>
    <mergeCell ref="JGQ186:JGT186"/>
    <mergeCell ref="JGU186:JGX186"/>
    <mergeCell ref="JFK186:JFN186"/>
    <mergeCell ref="JFO186:JFR186"/>
    <mergeCell ref="JFS186:JFV186"/>
    <mergeCell ref="JFW186:JFZ186"/>
    <mergeCell ref="JGA186:JGD186"/>
    <mergeCell ref="JEQ186:JET186"/>
    <mergeCell ref="JEU186:JEX186"/>
    <mergeCell ref="JEY186:JFB186"/>
    <mergeCell ref="JFC186:JFF186"/>
    <mergeCell ref="JFG186:JFJ186"/>
    <mergeCell ref="JDW186:JDZ186"/>
    <mergeCell ref="JEA186:JED186"/>
    <mergeCell ref="JEE186:JEH186"/>
    <mergeCell ref="JEI186:JEL186"/>
    <mergeCell ref="JEM186:JEP186"/>
    <mergeCell ref="JDC186:JDF186"/>
    <mergeCell ref="JDG186:JDJ186"/>
    <mergeCell ref="JDK186:JDN186"/>
    <mergeCell ref="JDO186:JDR186"/>
    <mergeCell ref="JDS186:JDV186"/>
    <mergeCell ref="JCI186:JCL186"/>
    <mergeCell ref="JCM186:JCP186"/>
    <mergeCell ref="JCQ186:JCT186"/>
    <mergeCell ref="JCU186:JCX186"/>
    <mergeCell ref="JCY186:JDB186"/>
    <mergeCell ref="JBO186:JBR186"/>
    <mergeCell ref="JBS186:JBV186"/>
    <mergeCell ref="JBW186:JBZ186"/>
    <mergeCell ref="JCA186:JCD186"/>
    <mergeCell ref="JCE186:JCH186"/>
    <mergeCell ref="JAU186:JAX186"/>
    <mergeCell ref="JAY186:JBB186"/>
    <mergeCell ref="JBC186:JBF186"/>
    <mergeCell ref="JBG186:JBJ186"/>
    <mergeCell ref="JBK186:JBN186"/>
    <mergeCell ref="JAA186:JAD186"/>
    <mergeCell ref="JAE186:JAH186"/>
    <mergeCell ref="JAI186:JAL186"/>
    <mergeCell ref="JAM186:JAP186"/>
    <mergeCell ref="JAQ186:JAT186"/>
    <mergeCell ref="IZG186:IZJ186"/>
    <mergeCell ref="IZK186:IZN186"/>
    <mergeCell ref="IZO186:IZR186"/>
    <mergeCell ref="IZS186:IZV186"/>
    <mergeCell ref="IZW186:IZZ186"/>
    <mergeCell ref="IYM186:IYP186"/>
    <mergeCell ref="IYQ186:IYT186"/>
    <mergeCell ref="IYU186:IYX186"/>
    <mergeCell ref="IYY186:IZB186"/>
    <mergeCell ref="IZC186:IZF186"/>
    <mergeCell ref="IXS186:IXV186"/>
    <mergeCell ref="IXW186:IXZ186"/>
    <mergeCell ref="IYA186:IYD186"/>
    <mergeCell ref="IYE186:IYH186"/>
    <mergeCell ref="IYI186:IYL186"/>
    <mergeCell ref="IWY186:IXB186"/>
    <mergeCell ref="IXC186:IXF186"/>
    <mergeCell ref="IXG186:IXJ186"/>
    <mergeCell ref="IXK186:IXN186"/>
    <mergeCell ref="IXO186:IXR186"/>
    <mergeCell ref="IWE186:IWH186"/>
    <mergeCell ref="IWI186:IWL186"/>
    <mergeCell ref="IWM186:IWP186"/>
    <mergeCell ref="IWQ186:IWT186"/>
    <mergeCell ref="IWU186:IWX186"/>
    <mergeCell ref="IVK186:IVN186"/>
    <mergeCell ref="IVO186:IVR186"/>
    <mergeCell ref="IVS186:IVV186"/>
    <mergeCell ref="IVW186:IVZ186"/>
    <mergeCell ref="IWA186:IWD186"/>
    <mergeCell ref="IUQ186:IUT186"/>
    <mergeCell ref="IUU186:IUX186"/>
    <mergeCell ref="IUY186:IVB186"/>
    <mergeCell ref="IVC186:IVF186"/>
    <mergeCell ref="IVG186:IVJ186"/>
    <mergeCell ref="ITW186:ITZ186"/>
    <mergeCell ref="IUA186:IUD186"/>
    <mergeCell ref="IUE186:IUH186"/>
    <mergeCell ref="IUI186:IUL186"/>
    <mergeCell ref="IUM186:IUP186"/>
    <mergeCell ref="ITC186:ITF186"/>
    <mergeCell ref="ITG186:ITJ186"/>
    <mergeCell ref="ITK186:ITN186"/>
    <mergeCell ref="ITO186:ITR186"/>
    <mergeCell ref="ITS186:ITV186"/>
    <mergeCell ref="ISI186:ISL186"/>
    <mergeCell ref="ISM186:ISP186"/>
    <mergeCell ref="ISQ186:IST186"/>
    <mergeCell ref="ISU186:ISX186"/>
    <mergeCell ref="ISY186:ITB186"/>
    <mergeCell ref="IRO186:IRR186"/>
    <mergeCell ref="IRS186:IRV186"/>
    <mergeCell ref="IRW186:IRZ186"/>
    <mergeCell ref="ISA186:ISD186"/>
    <mergeCell ref="ISE186:ISH186"/>
    <mergeCell ref="IQU186:IQX186"/>
    <mergeCell ref="IQY186:IRB186"/>
    <mergeCell ref="IRC186:IRF186"/>
    <mergeCell ref="IRG186:IRJ186"/>
    <mergeCell ref="IRK186:IRN186"/>
    <mergeCell ref="IQA186:IQD186"/>
    <mergeCell ref="IQE186:IQH186"/>
    <mergeCell ref="IQI186:IQL186"/>
    <mergeCell ref="IQM186:IQP186"/>
    <mergeCell ref="IQQ186:IQT186"/>
    <mergeCell ref="IPG186:IPJ186"/>
    <mergeCell ref="IPK186:IPN186"/>
    <mergeCell ref="IPO186:IPR186"/>
    <mergeCell ref="IPS186:IPV186"/>
    <mergeCell ref="IPW186:IPZ186"/>
    <mergeCell ref="IOM186:IOP186"/>
    <mergeCell ref="IOQ186:IOT186"/>
    <mergeCell ref="IOU186:IOX186"/>
    <mergeCell ref="IOY186:IPB186"/>
    <mergeCell ref="IPC186:IPF186"/>
    <mergeCell ref="INS186:INV186"/>
    <mergeCell ref="INW186:INZ186"/>
    <mergeCell ref="IOA186:IOD186"/>
    <mergeCell ref="IOE186:IOH186"/>
    <mergeCell ref="IOI186:IOL186"/>
    <mergeCell ref="IMY186:INB186"/>
    <mergeCell ref="INC186:INF186"/>
    <mergeCell ref="ING186:INJ186"/>
    <mergeCell ref="INK186:INN186"/>
    <mergeCell ref="INO186:INR186"/>
    <mergeCell ref="IME186:IMH186"/>
    <mergeCell ref="IMI186:IML186"/>
    <mergeCell ref="IMM186:IMP186"/>
    <mergeCell ref="IMQ186:IMT186"/>
    <mergeCell ref="IMU186:IMX186"/>
    <mergeCell ref="ILK186:ILN186"/>
    <mergeCell ref="ILO186:ILR186"/>
    <mergeCell ref="ILS186:ILV186"/>
    <mergeCell ref="ILW186:ILZ186"/>
    <mergeCell ref="IMA186:IMD186"/>
    <mergeCell ref="IKQ186:IKT186"/>
    <mergeCell ref="IKU186:IKX186"/>
    <mergeCell ref="IKY186:ILB186"/>
    <mergeCell ref="ILC186:ILF186"/>
    <mergeCell ref="ILG186:ILJ186"/>
    <mergeCell ref="IJW186:IJZ186"/>
    <mergeCell ref="IKA186:IKD186"/>
    <mergeCell ref="IKE186:IKH186"/>
    <mergeCell ref="IKI186:IKL186"/>
    <mergeCell ref="IKM186:IKP186"/>
    <mergeCell ref="IJC186:IJF186"/>
    <mergeCell ref="IJG186:IJJ186"/>
    <mergeCell ref="IJK186:IJN186"/>
    <mergeCell ref="IJO186:IJR186"/>
    <mergeCell ref="IJS186:IJV186"/>
    <mergeCell ref="III186:IIL186"/>
    <mergeCell ref="IIM186:IIP186"/>
    <mergeCell ref="IIQ186:IIT186"/>
    <mergeCell ref="IIU186:IIX186"/>
    <mergeCell ref="IIY186:IJB186"/>
    <mergeCell ref="IHO186:IHR186"/>
    <mergeCell ref="IHS186:IHV186"/>
    <mergeCell ref="IHW186:IHZ186"/>
    <mergeCell ref="IIA186:IID186"/>
    <mergeCell ref="IIE186:IIH186"/>
    <mergeCell ref="IGU186:IGX186"/>
    <mergeCell ref="IGY186:IHB186"/>
    <mergeCell ref="IHC186:IHF186"/>
    <mergeCell ref="IHG186:IHJ186"/>
    <mergeCell ref="IHK186:IHN186"/>
    <mergeCell ref="IGA186:IGD186"/>
    <mergeCell ref="IGE186:IGH186"/>
    <mergeCell ref="IGI186:IGL186"/>
    <mergeCell ref="IGM186:IGP186"/>
    <mergeCell ref="IGQ186:IGT186"/>
    <mergeCell ref="IFG186:IFJ186"/>
    <mergeCell ref="IFK186:IFN186"/>
    <mergeCell ref="IFO186:IFR186"/>
    <mergeCell ref="IFS186:IFV186"/>
    <mergeCell ref="IFW186:IFZ186"/>
    <mergeCell ref="IEM186:IEP186"/>
    <mergeCell ref="IEQ186:IET186"/>
    <mergeCell ref="IEU186:IEX186"/>
    <mergeCell ref="IEY186:IFB186"/>
    <mergeCell ref="IFC186:IFF186"/>
    <mergeCell ref="IDS186:IDV186"/>
    <mergeCell ref="IDW186:IDZ186"/>
    <mergeCell ref="IEA186:IED186"/>
    <mergeCell ref="IEE186:IEH186"/>
    <mergeCell ref="IEI186:IEL186"/>
    <mergeCell ref="ICY186:IDB186"/>
    <mergeCell ref="IDC186:IDF186"/>
    <mergeCell ref="IDG186:IDJ186"/>
    <mergeCell ref="IDK186:IDN186"/>
    <mergeCell ref="IDO186:IDR186"/>
    <mergeCell ref="ICE186:ICH186"/>
    <mergeCell ref="ICI186:ICL186"/>
    <mergeCell ref="ICM186:ICP186"/>
    <mergeCell ref="ICQ186:ICT186"/>
    <mergeCell ref="ICU186:ICX186"/>
    <mergeCell ref="IBK186:IBN186"/>
    <mergeCell ref="IBO186:IBR186"/>
    <mergeCell ref="IBS186:IBV186"/>
    <mergeCell ref="IBW186:IBZ186"/>
    <mergeCell ref="ICA186:ICD186"/>
    <mergeCell ref="IAQ186:IAT186"/>
    <mergeCell ref="IAU186:IAX186"/>
    <mergeCell ref="IAY186:IBB186"/>
    <mergeCell ref="IBC186:IBF186"/>
    <mergeCell ref="IBG186:IBJ186"/>
    <mergeCell ref="HZW186:HZZ186"/>
    <mergeCell ref="IAA186:IAD186"/>
    <mergeCell ref="IAE186:IAH186"/>
    <mergeCell ref="IAI186:IAL186"/>
    <mergeCell ref="IAM186:IAP186"/>
    <mergeCell ref="HZC186:HZF186"/>
    <mergeCell ref="HZG186:HZJ186"/>
    <mergeCell ref="HZK186:HZN186"/>
    <mergeCell ref="HZO186:HZR186"/>
    <mergeCell ref="HZS186:HZV186"/>
    <mergeCell ref="HYI186:HYL186"/>
    <mergeCell ref="HYM186:HYP186"/>
    <mergeCell ref="HYQ186:HYT186"/>
    <mergeCell ref="HYU186:HYX186"/>
    <mergeCell ref="HYY186:HZB186"/>
    <mergeCell ref="HXO186:HXR186"/>
    <mergeCell ref="HXS186:HXV186"/>
    <mergeCell ref="HXW186:HXZ186"/>
    <mergeCell ref="HYA186:HYD186"/>
    <mergeCell ref="HYE186:HYH186"/>
    <mergeCell ref="HWU186:HWX186"/>
    <mergeCell ref="HWY186:HXB186"/>
    <mergeCell ref="HXC186:HXF186"/>
    <mergeCell ref="HXG186:HXJ186"/>
    <mergeCell ref="HXK186:HXN186"/>
    <mergeCell ref="HWA186:HWD186"/>
    <mergeCell ref="HWE186:HWH186"/>
    <mergeCell ref="HWI186:HWL186"/>
    <mergeCell ref="HWM186:HWP186"/>
    <mergeCell ref="HWQ186:HWT186"/>
    <mergeCell ref="HVG186:HVJ186"/>
    <mergeCell ref="HVK186:HVN186"/>
    <mergeCell ref="HVO186:HVR186"/>
    <mergeCell ref="HVS186:HVV186"/>
    <mergeCell ref="HVW186:HVZ186"/>
    <mergeCell ref="HUM186:HUP186"/>
    <mergeCell ref="HUQ186:HUT186"/>
    <mergeCell ref="HUU186:HUX186"/>
    <mergeCell ref="HUY186:HVB186"/>
    <mergeCell ref="HVC186:HVF186"/>
    <mergeCell ref="HTS186:HTV186"/>
    <mergeCell ref="HTW186:HTZ186"/>
    <mergeCell ref="HUA186:HUD186"/>
    <mergeCell ref="HUE186:HUH186"/>
    <mergeCell ref="HUI186:HUL186"/>
    <mergeCell ref="HSY186:HTB186"/>
    <mergeCell ref="HTC186:HTF186"/>
    <mergeCell ref="HTG186:HTJ186"/>
    <mergeCell ref="HTK186:HTN186"/>
    <mergeCell ref="HTO186:HTR186"/>
    <mergeCell ref="HSE186:HSH186"/>
    <mergeCell ref="HSI186:HSL186"/>
    <mergeCell ref="HSM186:HSP186"/>
    <mergeCell ref="HSQ186:HST186"/>
    <mergeCell ref="HSU186:HSX186"/>
    <mergeCell ref="HRK186:HRN186"/>
    <mergeCell ref="HRO186:HRR186"/>
    <mergeCell ref="HRS186:HRV186"/>
    <mergeCell ref="HRW186:HRZ186"/>
    <mergeCell ref="HSA186:HSD186"/>
    <mergeCell ref="HQQ186:HQT186"/>
    <mergeCell ref="HQU186:HQX186"/>
    <mergeCell ref="HQY186:HRB186"/>
    <mergeCell ref="HRC186:HRF186"/>
    <mergeCell ref="HRG186:HRJ186"/>
    <mergeCell ref="HPW186:HPZ186"/>
    <mergeCell ref="HQA186:HQD186"/>
    <mergeCell ref="HQE186:HQH186"/>
    <mergeCell ref="HQI186:HQL186"/>
    <mergeCell ref="HQM186:HQP186"/>
    <mergeCell ref="HPC186:HPF186"/>
    <mergeCell ref="HPG186:HPJ186"/>
    <mergeCell ref="HPK186:HPN186"/>
    <mergeCell ref="HPO186:HPR186"/>
    <mergeCell ref="HPS186:HPV186"/>
    <mergeCell ref="HOI186:HOL186"/>
    <mergeCell ref="HOM186:HOP186"/>
    <mergeCell ref="HOQ186:HOT186"/>
    <mergeCell ref="HOU186:HOX186"/>
    <mergeCell ref="HOY186:HPB186"/>
    <mergeCell ref="HNO186:HNR186"/>
    <mergeCell ref="HNS186:HNV186"/>
    <mergeCell ref="HNW186:HNZ186"/>
    <mergeCell ref="HOA186:HOD186"/>
    <mergeCell ref="HOE186:HOH186"/>
    <mergeCell ref="HMU186:HMX186"/>
    <mergeCell ref="HMY186:HNB186"/>
    <mergeCell ref="HNC186:HNF186"/>
    <mergeCell ref="HNG186:HNJ186"/>
    <mergeCell ref="HNK186:HNN186"/>
    <mergeCell ref="HMA186:HMD186"/>
    <mergeCell ref="HME186:HMH186"/>
    <mergeCell ref="HMI186:HML186"/>
    <mergeCell ref="HMM186:HMP186"/>
    <mergeCell ref="HMQ186:HMT186"/>
    <mergeCell ref="HLG186:HLJ186"/>
    <mergeCell ref="HLK186:HLN186"/>
    <mergeCell ref="HLO186:HLR186"/>
    <mergeCell ref="HLS186:HLV186"/>
    <mergeCell ref="HLW186:HLZ186"/>
    <mergeCell ref="HKM186:HKP186"/>
    <mergeCell ref="HKQ186:HKT186"/>
    <mergeCell ref="HKU186:HKX186"/>
    <mergeCell ref="HKY186:HLB186"/>
    <mergeCell ref="HLC186:HLF186"/>
    <mergeCell ref="HJS186:HJV186"/>
    <mergeCell ref="HJW186:HJZ186"/>
    <mergeCell ref="HKA186:HKD186"/>
    <mergeCell ref="HKE186:HKH186"/>
    <mergeCell ref="HKI186:HKL186"/>
    <mergeCell ref="HIY186:HJB186"/>
    <mergeCell ref="HJC186:HJF186"/>
    <mergeCell ref="HJG186:HJJ186"/>
    <mergeCell ref="HJK186:HJN186"/>
    <mergeCell ref="HJO186:HJR186"/>
    <mergeCell ref="HIE186:HIH186"/>
    <mergeCell ref="HII186:HIL186"/>
    <mergeCell ref="HIM186:HIP186"/>
    <mergeCell ref="HIQ186:HIT186"/>
    <mergeCell ref="HIU186:HIX186"/>
    <mergeCell ref="HHK186:HHN186"/>
    <mergeCell ref="HHO186:HHR186"/>
    <mergeCell ref="HHS186:HHV186"/>
    <mergeCell ref="HHW186:HHZ186"/>
    <mergeCell ref="HIA186:HID186"/>
    <mergeCell ref="HGQ186:HGT186"/>
    <mergeCell ref="HGU186:HGX186"/>
    <mergeCell ref="HGY186:HHB186"/>
    <mergeCell ref="HHC186:HHF186"/>
    <mergeCell ref="HHG186:HHJ186"/>
    <mergeCell ref="HFW186:HFZ186"/>
    <mergeCell ref="HGA186:HGD186"/>
    <mergeCell ref="HGE186:HGH186"/>
    <mergeCell ref="HGI186:HGL186"/>
    <mergeCell ref="HGM186:HGP186"/>
    <mergeCell ref="HFC186:HFF186"/>
    <mergeCell ref="HFG186:HFJ186"/>
    <mergeCell ref="HFK186:HFN186"/>
    <mergeCell ref="HFO186:HFR186"/>
    <mergeCell ref="HFS186:HFV186"/>
    <mergeCell ref="HEI186:HEL186"/>
    <mergeCell ref="HEM186:HEP186"/>
    <mergeCell ref="HEQ186:HET186"/>
    <mergeCell ref="HEU186:HEX186"/>
    <mergeCell ref="HEY186:HFB186"/>
    <mergeCell ref="HDO186:HDR186"/>
    <mergeCell ref="HDS186:HDV186"/>
    <mergeCell ref="HDW186:HDZ186"/>
    <mergeCell ref="HEA186:HED186"/>
    <mergeCell ref="HEE186:HEH186"/>
    <mergeCell ref="HCU186:HCX186"/>
    <mergeCell ref="HCY186:HDB186"/>
    <mergeCell ref="HDC186:HDF186"/>
    <mergeCell ref="HDG186:HDJ186"/>
    <mergeCell ref="HDK186:HDN186"/>
    <mergeCell ref="HCA186:HCD186"/>
    <mergeCell ref="HCE186:HCH186"/>
    <mergeCell ref="HCI186:HCL186"/>
    <mergeCell ref="HCM186:HCP186"/>
    <mergeCell ref="HCQ186:HCT186"/>
    <mergeCell ref="HBG186:HBJ186"/>
    <mergeCell ref="HBK186:HBN186"/>
    <mergeCell ref="HBO186:HBR186"/>
    <mergeCell ref="HBS186:HBV186"/>
    <mergeCell ref="HBW186:HBZ186"/>
    <mergeCell ref="HAM186:HAP186"/>
    <mergeCell ref="HAQ186:HAT186"/>
    <mergeCell ref="HAU186:HAX186"/>
    <mergeCell ref="HAY186:HBB186"/>
    <mergeCell ref="HBC186:HBF186"/>
    <mergeCell ref="GZS186:GZV186"/>
    <mergeCell ref="GZW186:GZZ186"/>
    <mergeCell ref="HAA186:HAD186"/>
    <mergeCell ref="HAE186:HAH186"/>
    <mergeCell ref="HAI186:HAL186"/>
    <mergeCell ref="GYY186:GZB186"/>
    <mergeCell ref="GZC186:GZF186"/>
    <mergeCell ref="GZG186:GZJ186"/>
    <mergeCell ref="GZK186:GZN186"/>
    <mergeCell ref="GZO186:GZR186"/>
    <mergeCell ref="GYE186:GYH186"/>
    <mergeCell ref="GYI186:GYL186"/>
    <mergeCell ref="GYM186:GYP186"/>
    <mergeCell ref="GYQ186:GYT186"/>
    <mergeCell ref="GYU186:GYX186"/>
    <mergeCell ref="GXK186:GXN186"/>
    <mergeCell ref="GXO186:GXR186"/>
    <mergeCell ref="GXS186:GXV186"/>
    <mergeCell ref="GXW186:GXZ186"/>
    <mergeCell ref="GYA186:GYD186"/>
    <mergeCell ref="GWQ186:GWT186"/>
    <mergeCell ref="GWU186:GWX186"/>
    <mergeCell ref="GWY186:GXB186"/>
    <mergeCell ref="GXC186:GXF186"/>
    <mergeCell ref="GXG186:GXJ186"/>
    <mergeCell ref="GVW186:GVZ186"/>
    <mergeCell ref="GWA186:GWD186"/>
    <mergeCell ref="GWE186:GWH186"/>
    <mergeCell ref="GWI186:GWL186"/>
    <mergeCell ref="GWM186:GWP186"/>
    <mergeCell ref="GVC186:GVF186"/>
    <mergeCell ref="GVG186:GVJ186"/>
    <mergeCell ref="GVK186:GVN186"/>
    <mergeCell ref="GVO186:GVR186"/>
    <mergeCell ref="GVS186:GVV186"/>
    <mergeCell ref="GUI186:GUL186"/>
    <mergeCell ref="GUM186:GUP186"/>
    <mergeCell ref="GUQ186:GUT186"/>
    <mergeCell ref="GUU186:GUX186"/>
    <mergeCell ref="GUY186:GVB186"/>
    <mergeCell ref="GTO186:GTR186"/>
    <mergeCell ref="GTS186:GTV186"/>
    <mergeCell ref="GTW186:GTZ186"/>
    <mergeCell ref="GUA186:GUD186"/>
    <mergeCell ref="GUE186:GUH186"/>
    <mergeCell ref="GSU186:GSX186"/>
    <mergeCell ref="GSY186:GTB186"/>
    <mergeCell ref="GTC186:GTF186"/>
    <mergeCell ref="GTG186:GTJ186"/>
    <mergeCell ref="GTK186:GTN186"/>
    <mergeCell ref="GSA186:GSD186"/>
    <mergeCell ref="GSE186:GSH186"/>
    <mergeCell ref="GSI186:GSL186"/>
    <mergeCell ref="GSM186:GSP186"/>
    <mergeCell ref="GSQ186:GST186"/>
    <mergeCell ref="GRG186:GRJ186"/>
    <mergeCell ref="GRK186:GRN186"/>
    <mergeCell ref="GRO186:GRR186"/>
    <mergeCell ref="GRS186:GRV186"/>
    <mergeCell ref="GRW186:GRZ186"/>
    <mergeCell ref="GQM186:GQP186"/>
    <mergeCell ref="GQQ186:GQT186"/>
    <mergeCell ref="GQU186:GQX186"/>
    <mergeCell ref="GQY186:GRB186"/>
    <mergeCell ref="GRC186:GRF186"/>
    <mergeCell ref="GPS186:GPV186"/>
    <mergeCell ref="GPW186:GPZ186"/>
    <mergeCell ref="GQA186:GQD186"/>
    <mergeCell ref="GQE186:GQH186"/>
    <mergeCell ref="GQI186:GQL186"/>
    <mergeCell ref="GOY186:GPB186"/>
    <mergeCell ref="GPC186:GPF186"/>
    <mergeCell ref="GPG186:GPJ186"/>
    <mergeCell ref="GPK186:GPN186"/>
    <mergeCell ref="GPO186:GPR186"/>
    <mergeCell ref="GOE186:GOH186"/>
    <mergeCell ref="GOI186:GOL186"/>
    <mergeCell ref="GOM186:GOP186"/>
    <mergeCell ref="GOQ186:GOT186"/>
    <mergeCell ref="GOU186:GOX186"/>
    <mergeCell ref="GNK186:GNN186"/>
    <mergeCell ref="GNO186:GNR186"/>
    <mergeCell ref="GNS186:GNV186"/>
    <mergeCell ref="GNW186:GNZ186"/>
    <mergeCell ref="GOA186:GOD186"/>
    <mergeCell ref="GMQ186:GMT186"/>
    <mergeCell ref="GMU186:GMX186"/>
    <mergeCell ref="GMY186:GNB186"/>
    <mergeCell ref="GNC186:GNF186"/>
    <mergeCell ref="GNG186:GNJ186"/>
    <mergeCell ref="GLW186:GLZ186"/>
    <mergeCell ref="GMA186:GMD186"/>
    <mergeCell ref="GME186:GMH186"/>
    <mergeCell ref="GMI186:GML186"/>
    <mergeCell ref="GMM186:GMP186"/>
    <mergeCell ref="GLC186:GLF186"/>
    <mergeCell ref="GLG186:GLJ186"/>
    <mergeCell ref="GLK186:GLN186"/>
    <mergeCell ref="GLO186:GLR186"/>
    <mergeCell ref="GLS186:GLV186"/>
    <mergeCell ref="GKI186:GKL186"/>
    <mergeCell ref="GKM186:GKP186"/>
    <mergeCell ref="GKQ186:GKT186"/>
    <mergeCell ref="GKU186:GKX186"/>
    <mergeCell ref="GKY186:GLB186"/>
    <mergeCell ref="GJO186:GJR186"/>
    <mergeCell ref="GJS186:GJV186"/>
    <mergeCell ref="GJW186:GJZ186"/>
    <mergeCell ref="GKA186:GKD186"/>
    <mergeCell ref="GKE186:GKH186"/>
    <mergeCell ref="GIU186:GIX186"/>
    <mergeCell ref="GIY186:GJB186"/>
    <mergeCell ref="GJC186:GJF186"/>
    <mergeCell ref="GJG186:GJJ186"/>
    <mergeCell ref="GJK186:GJN186"/>
    <mergeCell ref="GIA186:GID186"/>
    <mergeCell ref="GIE186:GIH186"/>
    <mergeCell ref="GII186:GIL186"/>
    <mergeCell ref="GIM186:GIP186"/>
    <mergeCell ref="GIQ186:GIT186"/>
    <mergeCell ref="GHG186:GHJ186"/>
    <mergeCell ref="GHK186:GHN186"/>
    <mergeCell ref="GHO186:GHR186"/>
    <mergeCell ref="GHS186:GHV186"/>
    <mergeCell ref="GHW186:GHZ186"/>
    <mergeCell ref="GGM186:GGP186"/>
    <mergeCell ref="GGQ186:GGT186"/>
    <mergeCell ref="GGU186:GGX186"/>
    <mergeCell ref="GGY186:GHB186"/>
    <mergeCell ref="GHC186:GHF186"/>
    <mergeCell ref="GFS186:GFV186"/>
    <mergeCell ref="GFW186:GFZ186"/>
    <mergeCell ref="GGA186:GGD186"/>
    <mergeCell ref="GGE186:GGH186"/>
    <mergeCell ref="GGI186:GGL186"/>
    <mergeCell ref="GEY186:GFB186"/>
    <mergeCell ref="GFC186:GFF186"/>
    <mergeCell ref="GFG186:GFJ186"/>
    <mergeCell ref="GFK186:GFN186"/>
    <mergeCell ref="GFO186:GFR186"/>
    <mergeCell ref="GEE186:GEH186"/>
    <mergeCell ref="GEI186:GEL186"/>
    <mergeCell ref="GEM186:GEP186"/>
    <mergeCell ref="GEQ186:GET186"/>
    <mergeCell ref="GEU186:GEX186"/>
    <mergeCell ref="GDK186:GDN186"/>
    <mergeCell ref="GDO186:GDR186"/>
    <mergeCell ref="GDS186:GDV186"/>
    <mergeCell ref="GDW186:GDZ186"/>
    <mergeCell ref="GEA186:GED186"/>
    <mergeCell ref="GCQ186:GCT186"/>
    <mergeCell ref="GCU186:GCX186"/>
    <mergeCell ref="GCY186:GDB186"/>
    <mergeCell ref="GDC186:GDF186"/>
    <mergeCell ref="GDG186:GDJ186"/>
    <mergeCell ref="GBW186:GBZ186"/>
    <mergeCell ref="GCA186:GCD186"/>
    <mergeCell ref="GCE186:GCH186"/>
    <mergeCell ref="GCI186:GCL186"/>
    <mergeCell ref="GCM186:GCP186"/>
    <mergeCell ref="GBC186:GBF186"/>
    <mergeCell ref="GBG186:GBJ186"/>
    <mergeCell ref="GBK186:GBN186"/>
    <mergeCell ref="GBO186:GBR186"/>
    <mergeCell ref="GBS186:GBV186"/>
    <mergeCell ref="GAI186:GAL186"/>
    <mergeCell ref="GAM186:GAP186"/>
    <mergeCell ref="GAQ186:GAT186"/>
    <mergeCell ref="GAU186:GAX186"/>
    <mergeCell ref="GAY186:GBB186"/>
    <mergeCell ref="FZO186:FZR186"/>
    <mergeCell ref="FZS186:FZV186"/>
    <mergeCell ref="FZW186:FZZ186"/>
    <mergeCell ref="GAA186:GAD186"/>
    <mergeCell ref="GAE186:GAH186"/>
    <mergeCell ref="FYU186:FYX186"/>
    <mergeCell ref="FYY186:FZB186"/>
    <mergeCell ref="FZC186:FZF186"/>
    <mergeCell ref="FZG186:FZJ186"/>
    <mergeCell ref="FZK186:FZN186"/>
    <mergeCell ref="FYA186:FYD186"/>
    <mergeCell ref="FYE186:FYH186"/>
    <mergeCell ref="FYI186:FYL186"/>
    <mergeCell ref="FYM186:FYP186"/>
    <mergeCell ref="FYQ186:FYT186"/>
    <mergeCell ref="FXG186:FXJ186"/>
    <mergeCell ref="FXK186:FXN186"/>
    <mergeCell ref="FXO186:FXR186"/>
    <mergeCell ref="FXS186:FXV186"/>
    <mergeCell ref="FXW186:FXZ186"/>
    <mergeCell ref="FWM186:FWP186"/>
    <mergeCell ref="FWQ186:FWT186"/>
    <mergeCell ref="FWU186:FWX186"/>
    <mergeCell ref="FWY186:FXB186"/>
    <mergeCell ref="FXC186:FXF186"/>
    <mergeCell ref="FVS186:FVV186"/>
    <mergeCell ref="FVW186:FVZ186"/>
    <mergeCell ref="FWA186:FWD186"/>
    <mergeCell ref="FWE186:FWH186"/>
    <mergeCell ref="FWI186:FWL186"/>
    <mergeCell ref="FUY186:FVB186"/>
    <mergeCell ref="FVC186:FVF186"/>
    <mergeCell ref="FVG186:FVJ186"/>
    <mergeCell ref="FVK186:FVN186"/>
    <mergeCell ref="FVO186:FVR186"/>
    <mergeCell ref="FUE186:FUH186"/>
    <mergeCell ref="FUI186:FUL186"/>
    <mergeCell ref="FUM186:FUP186"/>
    <mergeCell ref="FUQ186:FUT186"/>
    <mergeCell ref="FUU186:FUX186"/>
    <mergeCell ref="FTK186:FTN186"/>
    <mergeCell ref="FTO186:FTR186"/>
    <mergeCell ref="FTS186:FTV186"/>
    <mergeCell ref="FTW186:FTZ186"/>
    <mergeCell ref="FUA186:FUD186"/>
    <mergeCell ref="FSQ186:FST186"/>
    <mergeCell ref="FSU186:FSX186"/>
    <mergeCell ref="FSY186:FTB186"/>
    <mergeCell ref="FTC186:FTF186"/>
    <mergeCell ref="FTG186:FTJ186"/>
    <mergeCell ref="FRW186:FRZ186"/>
    <mergeCell ref="FSA186:FSD186"/>
    <mergeCell ref="FSE186:FSH186"/>
    <mergeCell ref="FSI186:FSL186"/>
    <mergeCell ref="FSM186:FSP186"/>
    <mergeCell ref="FRC186:FRF186"/>
    <mergeCell ref="FRG186:FRJ186"/>
    <mergeCell ref="FRK186:FRN186"/>
    <mergeCell ref="FRO186:FRR186"/>
    <mergeCell ref="FRS186:FRV186"/>
    <mergeCell ref="FQI186:FQL186"/>
    <mergeCell ref="FQM186:FQP186"/>
    <mergeCell ref="FQQ186:FQT186"/>
    <mergeCell ref="FQU186:FQX186"/>
    <mergeCell ref="FQY186:FRB186"/>
    <mergeCell ref="FPO186:FPR186"/>
    <mergeCell ref="FPS186:FPV186"/>
    <mergeCell ref="FPW186:FPZ186"/>
    <mergeCell ref="FQA186:FQD186"/>
    <mergeCell ref="FQE186:FQH186"/>
    <mergeCell ref="FOU186:FOX186"/>
    <mergeCell ref="FOY186:FPB186"/>
    <mergeCell ref="FPC186:FPF186"/>
    <mergeCell ref="FPG186:FPJ186"/>
    <mergeCell ref="FPK186:FPN186"/>
    <mergeCell ref="FOA186:FOD186"/>
    <mergeCell ref="FOE186:FOH186"/>
    <mergeCell ref="FOI186:FOL186"/>
    <mergeCell ref="FOM186:FOP186"/>
    <mergeCell ref="FOQ186:FOT186"/>
    <mergeCell ref="FNG186:FNJ186"/>
    <mergeCell ref="FNK186:FNN186"/>
    <mergeCell ref="FNO186:FNR186"/>
    <mergeCell ref="FNS186:FNV186"/>
    <mergeCell ref="FNW186:FNZ186"/>
    <mergeCell ref="FMM186:FMP186"/>
    <mergeCell ref="FMQ186:FMT186"/>
    <mergeCell ref="FMU186:FMX186"/>
    <mergeCell ref="FMY186:FNB186"/>
    <mergeCell ref="FNC186:FNF186"/>
    <mergeCell ref="FLS186:FLV186"/>
    <mergeCell ref="FLW186:FLZ186"/>
    <mergeCell ref="FMA186:FMD186"/>
    <mergeCell ref="FME186:FMH186"/>
    <mergeCell ref="FMI186:FML186"/>
    <mergeCell ref="FKY186:FLB186"/>
    <mergeCell ref="FLC186:FLF186"/>
    <mergeCell ref="FLG186:FLJ186"/>
    <mergeCell ref="FLK186:FLN186"/>
    <mergeCell ref="FLO186:FLR186"/>
    <mergeCell ref="FKE186:FKH186"/>
    <mergeCell ref="FKI186:FKL186"/>
    <mergeCell ref="FKM186:FKP186"/>
    <mergeCell ref="FKQ186:FKT186"/>
    <mergeCell ref="FKU186:FKX186"/>
    <mergeCell ref="FJK186:FJN186"/>
    <mergeCell ref="FJO186:FJR186"/>
    <mergeCell ref="FJS186:FJV186"/>
    <mergeCell ref="FJW186:FJZ186"/>
    <mergeCell ref="FKA186:FKD186"/>
    <mergeCell ref="FIQ186:FIT186"/>
    <mergeCell ref="FIU186:FIX186"/>
    <mergeCell ref="FIY186:FJB186"/>
    <mergeCell ref="FJC186:FJF186"/>
    <mergeCell ref="FJG186:FJJ186"/>
    <mergeCell ref="FHW186:FHZ186"/>
    <mergeCell ref="FIA186:FID186"/>
    <mergeCell ref="FIE186:FIH186"/>
    <mergeCell ref="FII186:FIL186"/>
    <mergeCell ref="FIM186:FIP186"/>
    <mergeCell ref="FHC186:FHF186"/>
    <mergeCell ref="FHG186:FHJ186"/>
    <mergeCell ref="FHK186:FHN186"/>
    <mergeCell ref="FHO186:FHR186"/>
    <mergeCell ref="FHS186:FHV186"/>
    <mergeCell ref="FGI186:FGL186"/>
    <mergeCell ref="FGM186:FGP186"/>
    <mergeCell ref="FGQ186:FGT186"/>
    <mergeCell ref="FGU186:FGX186"/>
    <mergeCell ref="FGY186:FHB186"/>
    <mergeCell ref="FFO186:FFR186"/>
    <mergeCell ref="FFS186:FFV186"/>
    <mergeCell ref="FFW186:FFZ186"/>
    <mergeCell ref="FGA186:FGD186"/>
    <mergeCell ref="FGE186:FGH186"/>
    <mergeCell ref="FEU186:FEX186"/>
    <mergeCell ref="FEY186:FFB186"/>
    <mergeCell ref="FFC186:FFF186"/>
    <mergeCell ref="FFG186:FFJ186"/>
    <mergeCell ref="FFK186:FFN186"/>
    <mergeCell ref="FEA186:FED186"/>
    <mergeCell ref="FEE186:FEH186"/>
    <mergeCell ref="FEI186:FEL186"/>
    <mergeCell ref="FEM186:FEP186"/>
    <mergeCell ref="FEQ186:FET186"/>
    <mergeCell ref="FDG186:FDJ186"/>
    <mergeCell ref="FDK186:FDN186"/>
    <mergeCell ref="FDO186:FDR186"/>
    <mergeCell ref="FDS186:FDV186"/>
    <mergeCell ref="FDW186:FDZ186"/>
    <mergeCell ref="FCM186:FCP186"/>
    <mergeCell ref="FCQ186:FCT186"/>
    <mergeCell ref="FCU186:FCX186"/>
    <mergeCell ref="FCY186:FDB186"/>
    <mergeCell ref="FDC186:FDF186"/>
    <mergeCell ref="FBS186:FBV186"/>
    <mergeCell ref="FBW186:FBZ186"/>
    <mergeCell ref="FCA186:FCD186"/>
    <mergeCell ref="FCE186:FCH186"/>
    <mergeCell ref="FCI186:FCL186"/>
    <mergeCell ref="FAY186:FBB186"/>
    <mergeCell ref="FBC186:FBF186"/>
    <mergeCell ref="FBG186:FBJ186"/>
    <mergeCell ref="FBK186:FBN186"/>
    <mergeCell ref="FBO186:FBR186"/>
    <mergeCell ref="FAE186:FAH186"/>
    <mergeCell ref="FAI186:FAL186"/>
    <mergeCell ref="FAM186:FAP186"/>
    <mergeCell ref="FAQ186:FAT186"/>
    <mergeCell ref="FAU186:FAX186"/>
    <mergeCell ref="EZK186:EZN186"/>
    <mergeCell ref="EZO186:EZR186"/>
    <mergeCell ref="EZS186:EZV186"/>
    <mergeCell ref="EZW186:EZZ186"/>
    <mergeCell ref="FAA186:FAD186"/>
    <mergeCell ref="EYQ186:EYT186"/>
    <mergeCell ref="EYU186:EYX186"/>
    <mergeCell ref="EYY186:EZB186"/>
    <mergeCell ref="EZC186:EZF186"/>
    <mergeCell ref="EZG186:EZJ186"/>
    <mergeCell ref="EXW186:EXZ186"/>
    <mergeCell ref="EYA186:EYD186"/>
    <mergeCell ref="EYE186:EYH186"/>
    <mergeCell ref="EYI186:EYL186"/>
    <mergeCell ref="EYM186:EYP186"/>
    <mergeCell ref="EXC186:EXF186"/>
    <mergeCell ref="EXG186:EXJ186"/>
    <mergeCell ref="EXK186:EXN186"/>
    <mergeCell ref="EXO186:EXR186"/>
    <mergeCell ref="EXS186:EXV186"/>
    <mergeCell ref="EWI186:EWL186"/>
    <mergeCell ref="EWM186:EWP186"/>
    <mergeCell ref="EWQ186:EWT186"/>
    <mergeCell ref="EWU186:EWX186"/>
    <mergeCell ref="EWY186:EXB186"/>
    <mergeCell ref="EVO186:EVR186"/>
    <mergeCell ref="EVS186:EVV186"/>
    <mergeCell ref="EVW186:EVZ186"/>
    <mergeCell ref="EWA186:EWD186"/>
    <mergeCell ref="EWE186:EWH186"/>
    <mergeCell ref="EUU186:EUX186"/>
    <mergeCell ref="EUY186:EVB186"/>
    <mergeCell ref="EVC186:EVF186"/>
    <mergeCell ref="EVG186:EVJ186"/>
    <mergeCell ref="EVK186:EVN186"/>
    <mergeCell ref="EUA186:EUD186"/>
    <mergeCell ref="EUE186:EUH186"/>
    <mergeCell ref="EUI186:EUL186"/>
    <mergeCell ref="EUM186:EUP186"/>
    <mergeCell ref="EUQ186:EUT186"/>
    <mergeCell ref="ETG186:ETJ186"/>
    <mergeCell ref="ETK186:ETN186"/>
    <mergeCell ref="ETO186:ETR186"/>
    <mergeCell ref="ETS186:ETV186"/>
    <mergeCell ref="ETW186:ETZ186"/>
    <mergeCell ref="ESM186:ESP186"/>
    <mergeCell ref="ESQ186:EST186"/>
    <mergeCell ref="ESU186:ESX186"/>
    <mergeCell ref="ESY186:ETB186"/>
    <mergeCell ref="ETC186:ETF186"/>
    <mergeCell ref="ERS186:ERV186"/>
    <mergeCell ref="ERW186:ERZ186"/>
    <mergeCell ref="ESA186:ESD186"/>
    <mergeCell ref="ESE186:ESH186"/>
    <mergeCell ref="ESI186:ESL186"/>
    <mergeCell ref="EQY186:ERB186"/>
    <mergeCell ref="ERC186:ERF186"/>
    <mergeCell ref="ERG186:ERJ186"/>
    <mergeCell ref="ERK186:ERN186"/>
    <mergeCell ref="ERO186:ERR186"/>
    <mergeCell ref="EQE186:EQH186"/>
    <mergeCell ref="EQI186:EQL186"/>
    <mergeCell ref="EQM186:EQP186"/>
    <mergeCell ref="EQQ186:EQT186"/>
    <mergeCell ref="EQU186:EQX186"/>
    <mergeCell ref="EPK186:EPN186"/>
    <mergeCell ref="EPO186:EPR186"/>
    <mergeCell ref="EPS186:EPV186"/>
    <mergeCell ref="EPW186:EPZ186"/>
    <mergeCell ref="EQA186:EQD186"/>
    <mergeCell ref="EOQ186:EOT186"/>
    <mergeCell ref="EOU186:EOX186"/>
    <mergeCell ref="EOY186:EPB186"/>
    <mergeCell ref="EPC186:EPF186"/>
    <mergeCell ref="EPG186:EPJ186"/>
    <mergeCell ref="ENW186:ENZ186"/>
    <mergeCell ref="EOA186:EOD186"/>
    <mergeCell ref="EOE186:EOH186"/>
    <mergeCell ref="EOI186:EOL186"/>
    <mergeCell ref="EOM186:EOP186"/>
    <mergeCell ref="ENC186:ENF186"/>
    <mergeCell ref="ENG186:ENJ186"/>
    <mergeCell ref="ENK186:ENN186"/>
    <mergeCell ref="ENO186:ENR186"/>
    <mergeCell ref="ENS186:ENV186"/>
    <mergeCell ref="EMI186:EML186"/>
    <mergeCell ref="EMM186:EMP186"/>
    <mergeCell ref="EMQ186:EMT186"/>
    <mergeCell ref="EMU186:EMX186"/>
    <mergeCell ref="EMY186:ENB186"/>
    <mergeCell ref="ELO186:ELR186"/>
    <mergeCell ref="ELS186:ELV186"/>
    <mergeCell ref="ELW186:ELZ186"/>
    <mergeCell ref="EMA186:EMD186"/>
    <mergeCell ref="EME186:EMH186"/>
    <mergeCell ref="EKU186:EKX186"/>
    <mergeCell ref="EKY186:ELB186"/>
    <mergeCell ref="ELC186:ELF186"/>
    <mergeCell ref="ELG186:ELJ186"/>
    <mergeCell ref="ELK186:ELN186"/>
    <mergeCell ref="EKA186:EKD186"/>
    <mergeCell ref="EKE186:EKH186"/>
    <mergeCell ref="EKI186:EKL186"/>
    <mergeCell ref="EKM186:EKP186"/>
    <mergeCell ref="EKQ186:EKT186"/>
    <mergeCell ref="EJG186:EJJ186"/>
    <mergeCell ref="EJK186:EJN186"/>
    <mergeCell ref="EJO186:EJR186"/>
    <mergeCell ref="EJS186:EJV186"/>
    <mergeCell ref="EJW186:EJZ186"/>
    <mergeCell ref="EIM186:EIP186"/>
    <mergeCell ref="EIQ186:EIT186"/>
    <mergeCell ref="EIU186:EIX186"/>
    <mergeCell ref="EIY186:EJB186"/>
    <mergeCell ref="EJC186:EJF186"/>
    <mergeCell ref="EHS186:EHV186"/>
    <mergeCell ref="EHW186:EHZ186"/>
    <mergeCell ref="EIA186:EID186"/>
    <mergeCell ref="EIE186:EIH186"/>
    <mergeCell ref="EII186:EIL186"/>
    <mergeCell ref="EGY186:EHB186"/>
    <mergeCell ref="EHC186:EHF186"/>
    <mergeCell ref="EHG186:EHJ186"/>
    <mergeCell ref="EHK186:EHN186"/>
    <mergeCell ref="EHO186:EHR186"/>
    <mergeCell ref="EGE186:EGH186"/>
    <mergeCell ref="EGI186:EGL186"/>
    <mergeCell ref="EGM186:EGP186"/>
    <mergeCell ref="EGQ186:EGT186"/>
    <mergeCell ref="EGU186:EGX186"/>
    <mergeCell ref="EFK186:EFN186"/>
    <mergeCell ref="EFO186:EFR186"/>
    <mergeCell ref="EFS186:EFV186"/>
    <mergeCell ref="EFW186:EFZ186"/>
    <mergeCell ref="EGA186:EGD186"/>
    <mergeCell ref="EEQ186:EET186"/>
    <mergeCell ref="EEU186:EEX186"/>
    <mergeCell ref="EEY186:EFB186"/>
    <mergeCell ref="EFC186:EFF186"/>
    <mergeCell ref="EFG186:EFJ186"/>
    <mergeCell ref="EDW186:EDZ186"/>
    <mergeCell ref="EEA186:EED186"/>
    <mergeCell ref="EEE186:EEH186"/>
    <mergeCell ref="EEI186:EEL186"/>
    <mergeCell ref="EEM186:EEP186"/>
    <mergeCell ref="EDC186:EDF186"/>
    <mergeCell ref="EDG186:EDJ186"/>
    <mergeCell ref="EDK186:EDN186"/>
    <mergeCell ref="EDO186:EDR186"/>
    <mergeCell ref="EDS186:EDV186"/>
    <mergeCell ref="ECI186:ECL186"/>
    <mergeCell ref="ECM186:ECP186"/>
    <mergeCell ref="ECQ186:ECT186"/>
    <mergeCell ref="ECU186:ECX186"/>
    <mergeCell ref="ECY186:EDB186"/>
    <mergeCell ref="EBO186:EBR186"/>
    <mergeCell ref="EBS186:EBV186"/>
    <mergeCell ref="EBW186:EBZ186"/>
    <mergeCell ref="ECA186:ECD186"/>
    <mergeCell ref="ECE186:ECH186"/>
    <mergeCell ref="EAU186:EAX186"/>
    <mergeCell ref="EAY186:EBB186"/>
    <mergeCell ref="EBC186:EBF186"/>
    <mergeCell ref="EBG186:EBJ186"/>
    <mergeCell ref="EBK186:EBN186"/>
    <mergeCell ref="EAA186:EAD186"/>
    <mergeCell ref="EAE186:EAH186"/>
    <mergeCell ref="EAI186:EAL186"/>
    <mergeCell ref="EAM186:EAP186"/>
    <mergeCell ref="EAQ186:EAT186"/>
    <mergeCell ref="DZG186:DZJ186"/>
    <mergeCell ref="DZK186:DZN186"/>
    <mergeCell ref="DZO186:DZR186"/>
    <mergeCell ref="DZS186:DZV186"/>
    <mergeCell ref="DZW186:DZZ186"/>
    <mergeCell ref="DYM186:DYP186"/>
    <mergeCell ref="DYQ186:DYT186"/>
    <mergeCell ref="DYU186:DYX186"/>
    <mergeCell ref="DYY186:DZB186"/>
    <mergeCell ref="DZC186:DZF186"/>
    <mergeCell ref="DXS186:DXV186"/>
    <mergeCell ref="DXW186:DXZ186"/>
    <mergeCell ref="DYA186:DYD186"/>
    <mergeCell ref="DYE186:DYH186"/>
    <mergeCell ref="DYI186:DYL186"/>
    <mergeCell ref="DWY186:DXB186"/>
    <mergeCell ref="DXC186:DXF186"/>
    <mergeCell ref="DXG186:DXJ186"/>
    <mergeCell ref="DXK186:DXN186"/>
    <mergeCell ref="DXO186:DXR186"/>
    <mergeCell ref="DWE186:DWH186"/>
    <mergeCell ref="DWI186:DWL186"/>
    <mergeCell ref="DWM186:DWP186"/>
    <mergeCell ref="DWQ186:DWT186"/>
    <mergeCell ref="DWU186:DWX186"/>
    <mergeCell ref="DVK186:DVN186"/>
    <mergeCell ref="DVO186:DVR186"/>
    <mergeCell ref="DVS186:DVV186"/>
    <mergeCell ref="DVW186:DVZ186"/>
    <mergeCell ref="DWA186:DWD186"/>
    <mergeCell ref="DUQ186:DUT186"/>
    <mergeCell ref="DUU186:DUX186"/>
    <mergeCell ref="DUY186:DVB186"/>
    <mergeCell ref="DVC186:DVF186"/>
    <mergeCell ref="DVG186:DVJ186"/>
    <mergeCell ref="DTW186:DTZ186"/>
    <mergeCell ref="DUA186:DUD186"/>
    <mergeCell ref="DUE186:DUH186"/>
    <mergeCell ref="DUI186:DUL186"/>
    <mergeCell ref="DUM186:DUP186"/>
    <mergeCell ref="DTC186:DTF186"/>
    <mergeCell ref="DTG186:DTJ186"/>
    <mergeCell ref="DTK186:DTN186"/>
    <mergeCell ref="DTO186:DTR186"/>
    <mergeCell ref="DTS186:DTV186"/>
    <mergeCell ref="DSI186:DSL186"/>
    <mergeCell ref="DSM186:DSP186"/>
    <mergeCell ref="DSQ186:DST186"/>
    <mergeCell ref="DSU186:DSX186"/>
    <mergeCell ref="DSY186:DTB186"/>
    <mergeCell ref="DRO186:DRR186"/>
    <mergeCell ref="DRS186:DRV186"/>
    <mergeCell ref="DRW186:DRZ186"/>
    <mergeCell ref="DSA186:DSD186"/>
    <mergeCell ref="DSE186:DSH186"/>
    <mergeCell ref="DQU186:DQX186"/>
    <mergeCell ref="DQY186:DRB186"/>
    <mergeCell ref="DRC186:DRF186"/>
    <mergeCell ref="DRG186:DRJ186"/>
    <mergeCell ref="DRK186:DRN186"/>
    <mergeCell ref="DQA186:DQD186"/>
    <mergeCell ref="DQE186:DQH186"/>
    <mergeCell ref="DQI186:DQL186"/>
    <mergeCell ref="DQM186:DQP186"/>
    <mergeCell ref="DQQ186:DQT186"/>
    <mergeCell ref="DPG186:DPJ186"/>
    <mergeCell ref="DPK186:DPN186"/>
    <mergeCell ref="DPO186:DPR186"/>
    <mergeCell ref="DPS186:DPV186"/>
    <mergeCell ref="DPW186:DPZ186"/>
    <mergeCell ref="DOM186:DOP186"/>
    <mergeCell ref="DOQ186:DOT186"/>
    <mergeCell ref="DOU186:DOX186"/>
    <mergeCell ref="DOY186:DPB186"/>
    <mergeCell ref="DPC186:DPF186"/>
    <mergeCell ref="DNS186:DNV186"/>
    <mergeCell ref="DNW186:DNZ186"/>
    <mergeCell ref="DOA186:DOD186"/>
    <mergeCell ref="DOE186:DOH186"/>
    <mergeCell ref="DOI186:DOL186"/>
    <mergeCell ref="DMY186:DNB186"/>
    <mergeCell ref="DNC186:DNF186"/>
    <mergeCell ref="DNG186:DNJ186"/>
    <mergeCell ref="DNK186:DNN186"/>
    <mergeCell ref="DNO186:DNR186"/>
    <mergeCell ref="DME186:DMH186"/>
    <mergeCell ref="DMI186:DML186"/>
    <mergeCell ref="DMM186:DMP186"/>
    <mergeCell ref="DMQ186:DMT186"/>
    <mergeCell ref="DMU186:DMX186"/>
    <mergeCell ref="DLK186:DLN186"/>
    <mergeCell ref="DLO186:DLR186"/>
    <mergeCell ref="DLS186:DLV186"/>
    <mergeCell ref="DLW186:DLZ186"/>
    <mergeCell ref="DMA186:DMD186"/>
    <mergeCell ref="DKQ186:DKT186"/>
    <mergeCell ref="DKU186:DKX186"/>
    <mergeCell ref="DKY186:DLB186"/>
    <mergeCell ref="DLC186:DLF186"/>
    <mergeCell ref="DLG186:DLJ186"/>
    <mergeCell ref="DJW186:DJZ186"/>
    <mergeCell ref="DKA186:DKD186"/>
    <mergeCell ref="DKE186:DKH186"/>
    <mergeCell ref="DKI186:DKL186"/>
    <mergeCell ref="DKM186:DKP186"/>
    <mergeCell ref="DJC186:DJF186"/>
    <mergeCell ref="DJG186:DJJ186"/>
    <mergeCell ref="DJK186:DJN186"/>
    <mergeCell ref="DJO186:DJR186"/>
    <mergeCell ref="DJS186:DJV186"/>
    <mergeCell ref="DII186:DIL186"/>
    <mergeCell ref="DIM186:DIP186"/>
    <mergeCell ref="DIQ186:DIT186"/>
    <mergeCell ref="DIU186:DIX186"/>
    <mergeCell ref="DIY186:DJB186"/>
    <mergeCell ref="DHO186:DHR186"/>
    <mergeCell ref="DHS186:DHV186"/>
    <mergeCell ref="DHW186:DHZ186"/>
    <mergeCell ref="DIA186:DID186"/>
    <mergeCell ref="DIE186:DIH186"/>
    <mergeCell ref="DGU186:DGX186"/>
    <mergeCell ref="DGY186:DHB186"/>
    <mergeCell ref="DHC186:DHF186"/>
    <mergeCell ref="DHG186:DHJ186"/>
    <mergeCell ref="DHK186:DHN186"/>
    <mergeCell ref="DGA186:DGD186"/>
    <mergeCell ref="DGE186:DGH186"/>
    <mergeCell ref="DGI186:DGL186"/>
    <mergeCell ref="DGM186:DGP186"/>
    <mergeCell ref="DGQ186:DGT186"/>
    <mergeCell ref="DFG186:DFJ186"/>
    <mergeCell ref="DFK186:DFN186"/>
    <mergeCell ref="DFO186:DFR186"/>
    <mergeCell ref="DFS186:DFV186"/>
    <mergeCell ref="DFW186:DFZ186"/>
    <mergeCell ref="DEM186:DEP186"/>
    <mergeCell ref="DEQ186:DET186"/>
    <mergeCell ref="DEU186:DEX186"/>
    <mergeCell ref="DEY186:DFB186"/>
    <mergeCell ref="DFC186:DFF186"/>
    <mergeCell ref="DDS186:DDV186"/>
    <mergeCell ref="DDW186:DDZ186"/>
    <mergeCell ref="DEA186:DED186"/>
    <mergeCell ref="DEE186:DEH186"/>
    <mergeCell ref="DEI186:DEL186"/>
    <mergeCell ref="DCY186:DDB186"/>
    <mergeCell ref="DDC186:DDF186"/>
    <mergeCell ref="DDG186:DDJ186"/>
    <mergeCell ref="DDK186:DDN186"/>
    <mergeCell ref="DDO186:DDR186"/>
    <mergeCell ref="DCE186:DCH186"/>
    <mergeCell ref="DCI186:DCL186"/>
    <mergeCell ref="DCM186:DCP186"/>
    <mergeCell ref="DCQ186:DCT186"/>
    <mergeCell ref="DCU186:DCX186"/>
    <mergeCell ref="DBK186:DBN186"/>
    <mergeCell ref="DBO186:DBR186"/>
    <mergeCell ref="DBS186:DBV186"/>
    <mergeCell ref="DBW186:DBZ186"/>
    <mergeCell ref="DCA186:DCD186"/>
    <mergeCell ref="DAQ186:DAT186"/>
    <mergeCell ref="DAU186:DAX186"/>
    <mergeCell ref="DAY186:DBB186"/>
    <mergeCell ref="DBC186:DBF186"/>
    <mergeCell ref="DBG186:DBJ186"/>
    <mergeCell ref="CZW186:CZZ186"/>
    <mergeCell ref="DAA186:DAD186"/>
    <mergeCell ref="DAE186:DAH186"/>
    <mergeCell ref="DAI186:DAL186"/>
    <mergeCell ref="DAM186:DAP186"/>
    <mergeCell ref="CZC186:CZF186"/>
    <mergeCell ref="CZG186:CZJ186"/>
    <mergeCell ref="CZK186:CZN186"/>
    <mergeCell ref="CZO186:CZR186"/>
    <mergeCell ref="CZS186:CZV186"/>
    <mergeCell ref="CYI186:CYL186"/>
    <mergeCell ref="CYM186:CYP186"/>
    <mergeCell ref="CYQ186:CYT186"/>
    <mergeCell ref="CYU186:CYX186"/>
    <mergeCell ref="CYY186:CZB186"/>
    <mergeCell ref="CXO186:CXR186"/>
    <mergeCell ref="CXS186:CXV186"/>
    <mergeCell ref="CXW186:CXZ186"/>
    <mergeCell ref="CYA186:CYD186"/>
    <mergeCell ref="CYE186:CYH186"/>
    <mergeCell ref="CWU186:CWX186"/>
    <mergeCell ref="CWY186:CXB186"/>
    <mergeCell ref="CXC186:CXF186"/>
    <mergeCell ref="CXG186:CXJ186"/>
    <mergeCell ref="CXK186:CXN186"/>
    <mergeCell ref="CWA186:CWD186"/>
    <mergeCell ref="CWE186:CWH186"/>
    <mergeCell ref="CWI186:CWL186"/>
    <mergeCell ref="CWM186:CWP186"/>
    <mergeCell ref="CWQ186:CWT186"/>
    <mergeCell ref="CVG186:CVJ186"/>
    <mergeCell ref="CVK186:CVN186"/>
    <mergeCell ref="CVO186:CVR186"/>
    <mergeCell ref="CVS186:CVV186"/>
    <mergeCell ref="CVW186:CVZ186"/>
    <mergeCell ref="CUM186:CUP186"/>
    <mergeCell ref="CUQ186:CUT186"/>
    <mergeCell ref="CUU186:CUX186"/>
    <mergeCell ref="CUY186:CVB186"/>
    <mergeCell ref="CVC186:CVF186"/>
    <mergeCell ref="CTS186:CTV186"/>
    <mergeCell ref="CTW186:CTZ186"/>
    <mergeCell ref="CUA186:CUD186"/>
    <mergeCell ref="CUE186:CUH186"/>
    <mergeCell ref="CUI186:CUL186"/>
    <mergeCell ref="CSY186:CTB186"/>
    <mergeCell ref="CTC186:CTF186"/>
    <mergeCell ref="CTG186:CTJ186"/>
    <mergeCell ref="CTK186:CTN186"/>
    <mergeCell ref="CTO186:CTR186"/>
    <mergeCell ref="CSE186:CSH186"/>
    <mergeCell ref="CSI186:CSL186"/>
    <mergeCell ref="CSM186:CSP186"/>
    <mergeCell ref="CSQ186:CST186"/>
    <mergeCell ref="CSU186:CSX186"/>
    <mergeCell ref="CRK186:CRN186"/>
    <mergeCell ref="CRO186:CRR186"/>
    <mergeCell ref="CRS186:CRV186"/>
    <mergeCell ref="CRW186:CRZ186"/>
    <mergeCell ref="CSA186:CSD186"/>
    <mergeCell ref="CQQ186:CQT186"/>
    <mergeCell ref="CQU186:CQX186"/>
    <mergeCell ref="CQY186:CRB186"/>
    <mergeCell ref="CRC186:CRF186"/>
    <mergeCell ref="CRG186:CRJ186"/>
    <mergeCell ref="CPW186:CPZ186"/>
    <mergeCell ref="CQA186:CQD186"/>
    <mergeCell ref="CQE186:CQH186"/>
    <mergeCell ref="CQI186:CQL186"/>
    <mergeCell ref="CQM186:CQP186"/>
    <mergeCell ref="CPC186:CPF186"/>
    <mergeCell ref="CPG186:CPJ186"/>
    <mergeCell ref="CPK186:CPN186"/>
    <mergeCell ref="CPO186:CPR186"/>
    <mergeCell ref="CPS186:CPV186"/>
    <mergeCell ref="COI186:COL186"/>
    <mergeCell ref="COM186:COP186"/>
    <mergeCell ref="COQ186:COT186"/>
    <mergeCell ref="COU186:COX186"/>
    <mergeCell ref="COY186:CPB186"/>
    <mergeCell ref="CNO186:CNR186"/>
    <mergeCell ref="CNS186:CNV186"/>
    <mergeCell ref="CNW186:CNZ186"/>
    <mergeCell ref="COA186:COD186"/>
    <mergeCell ref="COE186:COH186"/>
    <mergeCell ref="CMU186:CMX186"/>
    <mergeCell ref="CMY186:CNB186"/>
    <mergeCell ref="CNC186:CNF186"/>
    <mergeCell ref="CNG186:CNJ186"/>
    <mergeCell ref="CNK186:CNN186"/>
    <mergeCell ref="CMA186:CMD186"/>
    <mergeCell ref="CME186:CMH186"/>
    <mergeCell ref="CMI186:CML186"/>
    <mergeCell ref="CMM186:CMP186"/>
    <mergeCell ref="CMQ186:CMT186"/>
    <mergeCell ref="CLG186:CLJ186"/>
    <mergeCell ref="CLK186:CLN186"/>
    <mergeCell ref="CLO186:CLR186"/>
    <mergeCell ref="CLS186:CLV186"/>
    <mergeCell ref="CLW186:CLZ186"/>
    <mergeCell ref="CKM186:CKP186"/>
    <mergeCell ref="CKQ186:CKT186"/>
    <mergeCell ref="CKU186:CKX186"/>
    <mergeCell ref="CKY186:CLB186"/>
    <mergeCell ref="CLC186:CLF186"/>
    <mergeCell ref="CJS186:CJV186"/>
    <mergeCell ref="CJW186:CJZ186"/>
    <mergeCell ref="CKA186:CKD186"/>
    <mergeCell ref="CKE186:CKH186"/>
    <mergeCell ref="CKI186:CKL186"/>
    <mergeCell ref="CIY186:CJB186"/>
    <mergeCell ref="CJC186:CJF186"/>
    <mergeCell ref="CJG186:CJJ186"/>
    <mergeCell ref="CJK186:CJN186"/>
    <mergeCell ref="CJO186:CJR186"/>
    <mergeCell ref="CIE186:CIH186"/>
    <mergeCell ref="CII186:CIL186"/>
    <mergeCell ref="CIM186:CIP186"/>
    <mergeCell ref="CIQ186:CIT186"/>
    <mergeCell ref="CIU186:CIX186"/>
    <mergeCell ref="CHK186:CHN186"/>
    <mergeCell ref="CHO186:CHR186"/>
    <mergeCell ref="CHS186:CHV186"/>
    <mergeCell ref="CHW186:CHZ186"/>
    <mergeCell ref="CIA186:CID186"/>
    <mergeCell ref="CGQ186:CGT186"/>
    <mergeCell ref="CGU186:CGX186"/>
    <mergeCell ref="CGY186:CHB186"/>
    <mergeCell ref="CHC186:CHF186"/>
    <mergeCell ref="CHG186:CHJ186"/>
    <mergeCell ref="CFW186:CFZ186"/>
    <mergeCell ref="CGA186:CGD186"/>
    <mergeCell ref="CGE186:CGH186"/>
    <mergeCell ref="CGI186:CGL186"/>
    <mergeCell ref="CGM186:CGP186"/>
    <mergeCell ref="CFC186:CFF186"/>
    <mergeCell ref="CFG186:CFJ186"/>
    <mergeCell ref="CFK186:CFN186"/>
    <mergeCell ref="CFO186:CFR186"/>
    <mergeCell ref="CFS186:CFV186"/>
    <mergeCell ref="CEI186:CEL186"/>
    <mergeCell ref="CEM186:CEP186"/>
    <mergeCell ref="CEQ186:CET186"/>
    <mergeCell ref="CEU186:CEX186"/>
    <mergeCell ref="CEY186:CFB186"/>
    <mergeCell ref="CDO186:CDR186"/>
    <mergeCell ref="CDS186:CDV186"/>
    <mergeCell ref="CDW186:CDZ186"/>
    <mergeCell ref="CEA186:CED186"/>
    <mergeCell ref="CEE186:CEH186"/>
    <mergeCell ref="CCU186:CCX186"/>
    <mergeCell ref="CCY186:CDB186"/>
    <mergeCell ref="CDC186:CDF186"/>
    <mergeCell ref="CDG186:CDJ186"/>
    <mergeCell ref="CDK186:CDN186"/>
    <mergeCell ref="CCA186:CCD186"/>
    <mergeCell ref="CCE186:CCH186"/>
    <mergeCell ref="CCI186:CCL186"/>
    <mergeCell ref="CCM186:CCP186"/>
    <mergeCell ref="CCQ186:CCT186"/>
    <mergeCell ref="CBG186:CBJ186"/>
    <mergeCell ref="CBK186:CBN186"/>
    <mergeCell ref="CBO186:CBR186"/>
    <mergeCell ref="CBS186:CBV186"/>
    <mergeCell ref="CBW186:CBZ186"/>
    <mergeCell ref="CAM186:CAP186"/>
    <mergeCell ref="CAQ186:CAT186"/>
    <mergeCell ref="CAU186:CAX186"/>
    <mergeCell ref="CAY186:CBB186"/>
    <mergeCell ref="CBC186:CBF186"/>
    <mergeCell ref="BZS186:BZV186"/>
    <mergeCell ref="BZW186:BZZ186"/>
    <mergeCell ref="CAA186:CAD186"/>
    <mergeCell ref="CAE186:CAH186"/>
    <mergeCell ref="CAI186:CAL186"/>
    <mergeCell ref="BYY186:BZB186"/>
    <mergeCell ref="BZC186:BZF186"/>
    <mergeCell ref="BZG186:BZJ186"/>
    <mergeCell ref="BZK186:BZN186"/>
    <mergeCell ref="BZO186:BZR186"/>
    <mergeCell ref="BYE186:BYH186"/>
    <mergeCell ref="BYI186:BYL186"/>
    <mergeCell ref="BYM186:BYP186"/>
    <mergeCell ref="BYQ186:BYT186"/>
    <mergeCell ref="BYU186:BYX186"/>
    <mergeCell ref="BXK186:BXN186"/>
    <mergeCell ref="BXO186:BXR186"/>
    <mergeCell ref="BXS186:BXV186"/>
    <mergeCell ref="BXW186:BXZ186"/>
    <mergeCell ref="BYA186:BYD186"/>
    <mergeCell ref="BWQ186:BWT186"/>
    <mergeCell ref="BWU186:BWX186"/>
    <mergeCell ref="BWY186:BXB186"/>
    <mergeCell ref="BXC186:BXF186"/>
    <mergeCell ref="BXG186:BXJ186"/>
    <mergeCell ref="BVW186:BVZ186"/>
    <mergeCell ref="BWA186:BWD186"/>
    <mergeCell ref="BWE186:BWH186"/>
    <mergeCell ref="BWI186:BWL186"/>
    <mergeCell ref="BWM186:BWP186"/>
    <mergeCell ref="BVC186:BVF186"/>
    <mergeCell ref="BVG186:BVJ186"/>
    <mergeCell ref="BVK186:BVN186"/>
    <mergeCell ref="BVO186:BVR186"/>
    <mergeCell ref="BVS186:BVV186"/>
    <mergeCell ref="BUI186:BUL186"/>
    <mergeCell ref="BUM186:BUP186"/>
    <mergeCell ref="BUQ186:BUT186"/>
    <mergeCell ref="BUU186:BUX186"/>
    <mergeCell ref="BUY186:BVB186"/>
    <mergeCell ref="BTO186:BTR186"/>
    <mergeCell ref="BTS186:BTV186"/>
    <mergeCell ref="BTW186:BTZ186"/>
    <mergeCell ref="BUA186:BUD186"/>
    <mergeCell ref="BUE186:BUH186"/>
    <mergeCell ref="BSU186:BSX186"/>
    <mergeCell ref="BSY186:BTB186"/>
    <mergeCell ref="BTC186:BTF186"/>
    <mergeCell ref="BTG186:BTJ186"/>
    <mergeCell ref="BTK186:BTN186"/>
    <mergeCell ref="BSA186:BSD186"/>
    <mergeCell ref="BSE186:BSH186"/>
    <mergeCell ref="BSI186:BSL186"/>
    <mergeCell ref="BSM186:BSP186"/>
    <mergeCell ref="BSQ186:BST186"/>
    <mergeCell ref="BRG186:BRJ186"/>
    <mergeCell ref="BRK186:BRN186"/>
    <mergeCell ref="BRO186:BRR186"/>
    <mergeCell ref="BRS186:BRV186"/>
    <mergeCell ref="BRW186:BRZ186"/>
    <mergeCell ref="BQM186:BQP186"/>
    <mergeCell ref="BQQ186:BQT186"/>
    <mergeCell ref="BQU186:BQX186"/>
    <mergeCell ref="BQY186:BRB186"/>
    <mergeCell ref="BRC186:BRF186"/>
    <mergeCell ref="BPS186:BPV186"/>
    <mergeCell ref="BPW186:BPZ186"/>
    <mergeCell ref="BQA186:BQD186"/>
    <mergeCell ref="BQE186:BQH186"/>
    <mergeCell ref="BQI186:BQL186"/>
    <mergeCell ref="BOY186:BPB186"/>
    <mergeCell ref="BPC186:BPF186"/>
    <mergeCell ref="BPG186:BPJ186"/>
    <mergeCell ref="BPK186:BPN186"/>
    <mergeCell ref="BPO186:BPR186"/>
    <mergeCell ref="BOE186:BOH186"/>
    <mergeCell ref="BOI186:BOL186"/>
    <mergeCell ref="BOM186:BOP186"/>
    <mergeCell ref="BOQ186:BOT186"/>
    <mergeCell ref="BOU186:BOX186"/>
    <mergeCell ref="BNK186:BNN186"/>
    <mergeCell ref="BNO186:BNR186"/>
    <mergeCell ref="BNS186:BNV186"/>
    <mergeCell ref="BNW186:BNZ186"/>
    <mergeCell ref="BOA186:BOD186"/>
    <mergeCell ref="BMQ186:BMT186"/>
    <mergeCell ref="BMU186:BMX186"/>
    <mergeCell ref="BMY186:BNB186"/>
    <mergeCell ref="BNC186:BNF186"/>
    <mergeCell ref="BNG186:BNJ186"/>
    <mergeCell ref="BLW186:BLZ186"/>
    <mergeCell ref="BMA186:BMD186"/>
    <mergeCell ref="BME186:BMH186"/>
    <mergeCell ref="BMI186:BML186"/>
    <mergeCell ref="BMM186:BMP186"/>
    <mergeCell ref="BLC186:BLF186"/>
    <mergeCell ref="BLG186:BLJ186"/>
    <mergeCell ref="BLK186:BLN186"/>
    <mergeCell ref="BLO186:BLR186"/>
    <mergeCell ref="BLS186:BLV186"/>
    <mergeCell ref="BKI186:BKL186"/>
    <mergeCell ref="BKM186:BKP186"/>
    <mergeCell ref="BKQ186:BKT186"/>
    <mergeCell ref="BKU186:BKX186"/>
    <mergeCell ref="BKY186:BLB186"/>
    <mergeCell ref="BJO186:BJR186"/>
    <mergeCell ref="BJS186:BJV186"/>
    <mergeCell ref="BJW186:BJZ186"/>
    <mergeCell ref="BKA186:BKD186"/>
    <mergeCell ref="BKE186:BKH186"/>
    <mergeCell ref="BIU186:BIX186"/>
    <mergeCell ref="BIY186:BJB186"/>
    <mergeCell ref="BJC186:BJF186"/>
    <mergeCell ref="BJG186:BJJ186"/>
    <mergeCell ref="BJK186:BJN186"/>
    <mergeCell ref="BIA186:BID186"/>
    <mergeCell ref="BIE186:BIH186"/>
    <mergeCell ref="BII186:BIL186"/>
    <mergeCell ref="BIM186:BIP186"/>
    <mergeCell ref="BIQ186:BIT186"/>
    <mergeCell ref="BHG186:BHJ186"/>
    <mergeCell ref="BHK186:BHN186"/>
    <mergeCell ref="BHO186:BHR186"/>
    <mergeCell ref="BHS186:BHV186"/>
    <mergeCell ref="BHW186:BHZ186"/>
    <mergeCell ref="BGM186:BGP186"/>
    <mergeCell ref="BGQ186:BGT186"/>
    <mergeCell ref="BGU186:BGX186"/>
    <mergeCell ref="BGY186:BHB186"/>
    <mergeCell ref="BHC186:BHF186"/>
    <mergeCell ref="BFS186:BFV186"/>
    <mergeCell ref="BFW186:BFZ186"/>
    <mergeCell ref="BGA186:BGD186"/>
    <mergeCell ref="BGE186:BGH186"/>
    <mergeCell ref="BGI186:BGL186"/>
    <mergeCell ref="BEY186:BFB186"/>
    <mergeCell ref="BFC186:BFF186"/>
    <mergeCell ref="BFG186:BFJ186"/>
    <mergeCell ref="BFK186:BFN186"/>
    <mergeCell ref="BFO186:BFR186"/>
    <mergeCell ref="BEE186:BEH186"/>
    <mergeCell ref="BEI186:BEL186"/>
    <mergeCell ref="BEM186:BEP186"/>
    <mergeCell ref="BEQ186:BET186"/>
    <mergeCell ref="BEU186:BEX186"/>
    <mergeCell ref="BDK186:BDN186"/>
    <mergeCell ref="BDO186:BDR186"/>
    <mergeCell ref="BDS186:BDV186"/>
    <mergeCell ref="BDW186:BDZ186"/>
    <mergeCell ref="BEA186:BED186"/>
    <mergeCell ref="BCQ186:BCT186"/>
    <mergeCell ref="BCU186:BCX186"/>
    <mergeCell ref="BCY186:BDB186"/>
    <mergeCell ref="BDC186:BDF186"/>
    <mergeCell ref="BDG186:BDJ186"/>
    <mergeCell ref="BBW186:BBZ186"/>
    <mergeCell ref="BCA186:BCD186"/>
    <mergeCell ref="BCE186:BCH186"/>
    <mergeCell ref="BCI186:BCL186"/>
    <mergeCell ref="BCM186:BCP186"/>
    <mergeCell ref="BBC186:BBF186"/>
    <mergeCell ref="BBG186:BBJ186"/>
    <mergeCell ref="BBK186:BBN186"/>
    <mergeCell ref="BBO186:BBR186"/>
    <mergeCell ref="BBS186:BBV186"/>
    <mergeCell ref="BAI186:BAL186"/>
    <mergeCell ref="BAM186:BAP186"/>
    <mergeCell ref="BAQ186:BAT186"/>
    <mergeCell ref="BAU186:BAX186"/>
    <mergeCell ref="BAY186:BBB186"/>
    <mergeCell ref="AZO186:AZR186"/>
    <mergeCell ref="AZS186:AZV186"/>
    <mergeCell ref="AZW186:AZZ186"/>
    <mergeCell ref="BAA186:BAD186"/>
    <mergeCell ref="BAE186:BAH186"/>
    <mergeCell ref="AYU186:AYX186"/>
    <mergeCell ref="AYY186:AZB186"/>
    <mergeCell ref="AZC186:AZF186"/>
    <mergeCell ref="AZG186:AZJ186"/>
    <mergeCell ref="AZK186:AZN186"/>
    <mergeCell ref="AYA186:AYD186"/>
    <mergeCell ref="AYE186:AYH186"/>
    <mergeCell ref="AYI186:AYL186"/>
    <mergeCell ref="AYM186:AYP186"/>
    <mergeCell ref="AYQ186:AYT186"/>
    <mergeCell ref="AXG186:AXJ186"/>
    <mergeCell ref="AXK186:AXN186"/>
    <mergeCell ref="AXO186:AXR186"/>
    <mergeCell ref="AXS186:AXV186"/>
    <mergeCell ref="AXW186:AXZ186"/>
    <mergeCell ref="AWM186:AWP186"/>
    <mergeCell ref="AWQ186:AWT186"/>
    <mergeCell ref="AWU186:AWX186"/>
    <mergeCell ref="AWY186:AXB186"/>
    <mergeCell ref="AXC186:AXF186"/>
    <mergeCell ref="AVS186:AVV186"/>
    <mergeCell ref="AVW186:AVZ186"/>
    <mergeCell ref="AWA186:AWD186"/>
    <mergeCell ref="AWE186:AWH186"/>
    <mergeCell ref="AWI186:AWL186"/>
    <mergeCell ref="AUY186:AVB186"/>
    <mergeCell ref="AVC186:AVF186"/>
    <mergeCell ref="AVG186:AVJ186"/>
    <mergeCell ref="AVK186:AVN186"/>
    <mergeCell ref="AVO186:AVR186"/>
    <mergeCell ref="AUE186:AUH186"/>
    <mergeCell ref="AUI186:AUL186"/>
    <mergeCell ref="AUM186:AUP186"/>
    <mergeCell ref="AUQ186:AUT186"/>
    <mergeCell ref="AUU186:AUX186"/>
    <mergeCell ref="ATK186:ATN186"/>
    <mergeCell ref="ATO186:ATR186"/>
    <mergeCell ref="ATS186:ATV186"/>
    <mergeCell ref="ATW186:ATZ186"/>
    <mergeCell ref="AUA186:AUD186"/>
    <mergeCell ref="ASQ186:AST186"/>
    <mergeCell ref="ASU186:ASX186"/>
    <mergeCell ref="ASY186:ATB186"/>
    <mergeCell ref="ATC186:ATF186"/>
    <mergeCell ref="ATG186:ATJ186"/>
    <mergeCell ref="ARW186:ARZ186"/>
    <mergeCell ref="ASA186:ASD186"/>
    <mergeCell ref="ASE186:ASH186"/>
    <mergeCell ref="ASI186:ASL186"/>
    <mergeCell ref="ASM186:ASP186"/>
    <mergeCell ref="ARC186:ARF186"/>
    <mergeCell ref="ARG186:ARJ186"/>
    <mergeCell ref="ARK186:ARN186"/>
    <mergeCell ref="ARO186:ARR186"/>
    <mergeCell ref="ARS186:ARV186"/>
    <mergeCell ref="AQI186:AQL186"/>
    <mergeCell ref="AQM186:AQP186"/>
    <mergeCell ref="AQQ186:AQT186"/>
    <mergeCell ref="AQU186:AQX186"/>
    <mergeCell ref="AQY186:ARB186"/>
    <mergeCell ref="APO186:APR186"/>
    <mergeCell ref="APS186:APV186"/>
    <mergeCell ref="APW186:APZ186"/>
    <mergeCell ref="AQA186:AQD186"/>
    <mergeCell ref="AQE186:AQH186"/>
    <mergeCell ref="AOU186:AOX186"/>
    <mergeCell ref="AOY186:APB186"/>
    <mergeCell ref="APC186:APF186"/>
    <mergeCell ref="APG186:APJ186"/>
    <mergeCell ref="APK186:APN186"/>
    <mergeCell ref="AOA186:AOD186"/>
    <mergeCell ref="AOE186:AOH186"/>
    <mergeCell ref="AOI186:AOL186"/>
    <mergeCell ref="AOM186:AOP186"/>
    <mergeCell ref="AOQ186:AOT186"/>
    <mergeCell ref="ANG186:ANJ186"/>
    <mergeCell ref="ANK186:ANN186"/>
    <mergeCell ref="ANO186:ANR186"/>
    <mergeCell ref="ANS186:ANV186"/>
    <mergeCell ref="ANW186:ANZ186"/>
    <mergeCell ref="AMM186:AMP186"/>
    <mergeCell ref="AMQ186:AMT186"/>
    <mergeCell ref="AMU186:AMX186"/>
    <mergeCell ref="AMY186:ANB186"/>
    <mergeCell ref="ANC186:ANF186"/>
    <mergeCell ref="ALS186:ALV186"/>
    <mergeCell ref="ALW186:ALZ186"/>
    <mergeCell ref="AMA186:AMD186"/>
    <mergeCell ref="AME186:AMH186"/>
    <mergeCell ref="AMI186:AML186"/>
    <mergeCell ref="AKY186:ALB186"/>
    <mergeCell ref="ALC186:ALF186"/>
    <mergeCell ref="ALG186:ALJ186"/>
    <mergeCell ref="ALK186:ALN186"/>
    <mergeCell ref="ALO186:ALR186"/>
    <mergeCell ref="AKE186:AKH186"/>
    <mergeCell ref="AKI186:AKL186"/>
    <mergeCell ref="AKM186:AKP186"/>
    <mergeCell ref="AKQ186:AKT186"/>
    <mergeCell ref="AKU186:AKX186"/>
    <mergeCell ref="AJK186:AJN186"/>
    <mergeCell ref="AJO186:AJR186"/>
    <mergeCell ref="AJS186:AJV186"/>
    <mergeCell ref="AJW186:AJZ186"/>
    <mergeCell ref="AKA186:AKD186"/>
    <mergeCell ref="AIQ186:AIT186"/>
    <mergeCell ref="AIU186:AIX186"/>
    <mergeCell ref="AIY186:AJB186"/>
    <mergeCell ref="AJC186:AJF186"/>
    <mergeCell ref="AJG186:AJJ186"/>
    <mergeCell ref="AHW186:AHZ186"/>
    <mergeCell ref="AIA186:AID186"/>
    <mergeCell ref="AIE186:AIH186"/>
    <mergeCell ref="AII186:AIL186"/>
    <mergeCell ref="AIM186:AIP186"/>
    <mergeCell ref="AHC186:AHF186"/>
    <mergeCell ref="AHG186:AHJ186"/>
    <mergeCell ref="AHK186:AHN186"/>
    <mergeCell ref="AHO186:AHR186"/>
    <mergeCell ref="AHS186:AHV186"/>
    <mergeCell ref="AGI186:AGL186"/>
    <mergeCell ref="AGM186:AGP186"/>
    <mergeCell ref="AGQ186:AGT186"/>
    <mergeCell ref="AGU186:AGX186"/>
    <mergeCell ref="AGY186:AHB186"/>
    <mergeCell ref="AFO186:AFR186"/>
    <mergeCell ref="AFS186:AFV186"/>
    <mergeCell ref="AFW186:AFZ186"/>
    <mergeCell ref="AGA186:AGD186"/>
    <mergeCell ref="AGE186:AGH186"/>
    <mergeCell ref="AEU186:AEX186"/>
    <mergeCell ref="AEY186:AFB186"/>
    <mergeCell ref="AFC186:AFF186"/>
    <mergeCell ref="AFG186:AFJ186"/>
    <mergeCell ref="AFK186:AFN186"/>
    <mergeCell ref="AEA186:AED186"/>
    <mergeCell ref="AEE186:AEH186"/>
    <mergeCell ref="AEI186:AEL186"/>
    <mergeCell ref="AEM186:AEP186"/>
    <mergeCell ref="AEQ186:AET186"/>
    <mergeCell ref="ADG186:ADJ186"/>
    <mergeCell ref="ADK186:ADN186"/>
    <mergeCell ref="ADO186:ADR186"/>
    <mergeCell ref="ADS186:ADV186"/>
    <mergeCell ref="ADW186:ADZ186"/>
    <mergeCell ref="ACM186:ACP186"/>
    <mergeCell ref="ACQ186:ACT186"/>
    <mergeCell ref="ACU186:ACX186"/>
    <mergeCell ref="ACY186:ADB186"/>
    <mergeCell ref="ADC186:ADF186"/>
    <mergeCell ref="ABS186:ABV186"/>
    <mergeCell ref="ABW186:ABZ186"/>
    <mergeCell ref="ACA186:ACD186"/>
    <mergeCell ref="ACE186:ACH186"/>
    <mergeCell ref="ACI186:ACL186"/>
    <mergeCell ref="AAY186:ABB186"/>
    <mergeCell ref="ABC186:ABF186"/>
    <mergeCell ref="ABG186:ABJ186"/>
    <mergeCell ref="ABK186:ABN186"/>
    <mergeCell ref="ABO186:ABR186"/>
    <mergeCell ref="AAE186:AAH186"/>
    <mergeCell ref="AAI186:AAL186"/>
    <mergeCell ref="AAM186:AAP186"/>
    <mergeCell ref="AAQ186:AAT186"/>
    <mergeCell ref="AAU186:AAX186"/>
    <mergeCell ref="ZK186:ZN186"/>
    <mergeCell ref="ZO186:ZR186"/>
    <mergeCell ref="ZS186:ZV186"/>
    <mergeCell ref="ZW186:ZZ186"/>
    <mergeCell ref="AAA186:AAD186"/>
    <mergeCell ref="YQ186:YT186"/>
    <mergeCell ref="YU186:YX186"/>
    <mergeCell ref="YY186:ZB186"/>
    <mergeCell ref="ZC186:ZF186"/>
    <mergeCell ref="ZG186:ZJ186"/>
    <mergeCell ref="PC186:PF186"/>
    <mergeCell ref="PG186:PJ186"/>
    <mergeCell ref="NW186:NZ186"/>
    <mergeCell ref="OA186:OD186"/>
    <mergeCell ref="OE186:OH186"/>
    <mergeCell ref="OI186:OL186"/>
    <mergeCell ref="OM186:OP186"/>
    <mergeCell ref="XW186:XZ186"/>
    <mergeCell ref="YA186:YD186"/>
    <mergeCell ref="YE186:YH186"/>
    <mergeCell ref="YI186:YL186"/>
    <mergeCell ref="YM186:YP186"/>
    <mergeCell ref="XC186:XF186"/>
    <mergeCell ref="XG186:XJ186"/>
    <mergeCell ref="XK186:XN186"/>
    <mergeCell ref="XO186:XR186"/>
    <mergeCell ref="XS186:XV186"/>
    <mergeCell ref="WI186:WL186"/>
    <mergeCell ref="WM186:WP186"/>
    <mergeCell ref="WQ186:WT186"/>
    <mergeCell ref="WU186:WX186"/>
    <mergeCell ref="WY186:XB186"/>
    <mergeCell ref="VO186:VR186"/>
    <mergeCell ref="VS186:VV186"/>
    <mergeCell ref="VW186:VZ186"/>
    <mergeCell ref="WA186:WD186"/>
    <mergeCell ref="WE186:WH186"/>
    <mergeCell ref="UU186:UX186"/>
    <mergeCell ref="UY186:VB186"/>
    <mergeCell ref="VC186:VF186"/>
    <mergeCell ref="VG186:VJ186"/>
    <mergeCell ref="VK186:VN186"/>
    <mergeCell ref="UA186:UD186"/>
    <mergeCell ref="UE186:UH186"/>
    <mergeCell ref="UI186:UL186"/>
    <mergeCell ref="UM186:UP186"/>
    <mergeCell ref="UQ186:UT186"/>
    <mergeCell ref="TG186:TJ186"/>
    <mergeCell ref="TK186:TN186"/>
    <mergeCell ref="TO186:TR186"/>
    <mergeCell ref="TS186:TV186"/>
    <mergeCell ref="TW186:TZ186"/>
    <mergeCell ref="EY186:FB186"/>
    <mergeCell ref="FC186:FF186"/>
    <mergeCell ref="FG186:FJ186"/>
    <mergeCell ref="DW186:DZ186"/>
    <mergeCell ref="EA186:ED186"/>
    <mergeCell ref="EE186:EH186"/>
    <mergeCell ref="EI186:EL186"/>
    <mergeCell ref="EM186:EP186"/>
    <mergeCell ref="DC186:DF186"/>
    <mergeCell ref="DG186:DJ186"/>
    <mergeCell ref="DK186:DN186"/>
    <mergeCell ref="DO186:DR186"/>
    <mergeCell ref="DS186:DV186"/>
    <mergeCell ref="NC186:NF186"/>
    <mergeCell ref="NG186:NJ186"/>
    <mergeCell ref="NK186:NN186"/>
    <mergeCell ref="NO186:NR186"/>
    <mergeCell ref="NS186:NV186"/>
    <mergeCell ref="MI186:ML186"/>
    <mergeCell ref="MM186:MP186"/>
    <mergeCell ref="MQ186:MT186"/>
    <mergeCell ref="MU186:MX186"/>
    <mergeCell ref="MY186:NB186"/>
    <mergeCell ref="LO186:LR186"/>
    <mergeCell ref="LS186:LV186"/>
    <mergeCell ref="LW186:LZ186"/>
    <mergeCell ref="MA186:MD186"/>
    <mergeCell ref="ME186:MH186"/>
    <mergeCell ref="KU186:KX186"/>
    <mergeCell ref="KY186:LB186"/>
    <mergeCell ref="LC186:LF186"/>
    <mergeCell ref="LG186:LJ186"/>
    <mergeCell ref="LK186:LN186"/>
    <mergeCell ref="KA186:KD186"/>
    <mergeCell ref="KE186:KH186"/>
    <mergeCell ref="KI186:KL186"/>
    <mergeCell ref="KM186:KP186"/>
    <mergeCell ref="KQ186:KT186"/>
    <mergeCell ref="JG186:JJ186"/>
    <mergeCell ref="JK186:JN186"/>
    <mergeCell ref="JO186:JR186"/>
    <mergeCell ref="JS186:JV186"/>
    <mergeCell ref="JW186:JZ186"/>
    <mergeCell ref="IM186:IP186"/>
    <mergeCell ref="IQ186:IT186"/>
    <mergeCell ref="IU186:IX186"/>
    <mergeCell ref="IY186:JB186"/>
    <mergeCell ref="JC186:JF186"/>
    <mergeCell ref="WRC185:WRF185"/>
    <mergeCell ref="WRG185:WRJ185"/>
    <mergeCell ref="WRK185:WRN185"/>
    <mergeCell ref="WRO185:WRR185"/>
    <mergeCell ref="WQE185:WQH185"/>
    <mergeCell ref="WQI185:WQL185"/>
    <mergeCell ref="WQM185:WQP185"/>
    <mergeCell ref="WQQ185:WQT185"/>
    <mergeCell ref="WQU185:WQX185"/>
    <mergeCell ref="WPK185:WPN185"/>
    <mergeCell ref="WPO185:WPR185"/>
    <mergeCell ref="WPS185:WPV185"/>
    <mergeCell ref="WPW185:WPZ185"/>
    <mergeCell ref="WQA185:WQD185"/>
    <mergeCell ref="WOQ185:WOT185"/>
    <mergeCell ref="WOU185:WOX185"/>
    <mergeCell ref="HS186:HV186"/>
    <mergeCell ref="HW186:HZ186"/>
    <mergeCell ref="IA186:ID186"/>
    <mergeCell ref="IE186:IH186"/>
    <mergeCell ref="II186:IL186"/>
    <mergeCell ref="GY186:HB186"/>
    <mergeCell ref="HC186:HF186"/>
    <mergeCell ref="HG186:HJ186"/>
    <mergeCell ref="HK186:HN186"/>
    <mergeCell ref="HO186:HR186"/>
    <mergeCell ref="GE186:GH186"/>
    <mergeCell ref="GI186:GL186"/>
    <mergeCell ref="GM186:GP186"/>
    <mergeCell ref="GQ186:GT186"/>
    <mergeCell ref="GU186:GX186"/>
    <mergeCell ref="FK186:FN186"/>
    <mergeCell ref="FO186:FR186"/>
    <mergeCell ref="FS186:FV186"/>
    <mergeCell ref="FW186:FZ186"/>
    <mergeCell ref="GA186:GD186"/>
    <mergeCell ref="SM186:SP186"/>
    <mergeCell ref="SQ186:ST186"/>
    <mergeCell ref="SU186:SX186"/>
    <mergeCell ref="SY186:TB186"/>
    <mergeCell ref="TC186:TF186"/>
    <mergeCell ref="RS186:RV186"/>
    <mergeCell ref="RW186:RZ186"/>
    <mergeCell ref="SA186:SD186"/>
    <mergeCell ref="SE186:SH186"/>
    <mergeCell ref="SI186:SL186"/>
    <mergeCell ref="QY186:RB186"/>
    <mergeCell ref="RC186:RF186"/>
    <mergeCell ref="RG186:RJ186"/>
    <mergeCell ref="RK186:RN186"/>
    <mergeCell ref="RO186:RR186"/>
    <mergeCell ref="QE186:QH186"/>
    <mergeCell ref="QI186:QL186"/>
    <mergeCell ref="QM186:QP186"/>
    <mergeCell ref="QQ186:QT186"/>
    <mergeCell ref="QU186:QX186"/>
    <mergeCell ref="PK186:PN186"/>
    <mergeCell ref="PO186:PR186"/>
    <mergeCell ref="PS186:PV186"/>
    <mergeCell ref="PW186:PZ186"/>
    <mergeCell ref="QA186:QD186"/>
    <mergeCell ref="OQ186:OT186"/>
    <mergeCell ref="OU186:OX186"/>
    <mergeCell ref="OY186:PB186"/>
    <mergeCell ref="WYQ185:WYT185"/>
    <mergeCell ref="WYU185:WYX185"/>
    <mergeCell ref="WYY185:WZB185"/>
    <mergeCell ref="WZC185:WZF185"/>
    <mergeCell ref="WZG185:WZJ185"/>
    <mergeCell ref="WXW185:WXZ185"/>
    <mergeCell ref="WYA185:WYD185"/>
    <mergeCell ref="WYE185:WYH185"/>
    <mergeCell ref="WYI185:WYL185"/>
    <mergeCell ref="WYM185:WYP185"/>
    <mergeCell ref="WXC185:WXF185"/>
    <mergeCell ref="WXG185:WXJ185"/>
    <mergeCell ref="WXK185:WXN185"/>
    <mergeCell ref="WXO185:WXR185"/>
    <mergeCell ref="WXS185:WXV185"/>
    <mergeCell ref="WWI185:WWL185"/>
    <mergeCell ref="CI186:CL186"/>
    <mergeCell ref="CM186:CP186"/>
    <mergeCell ref="CQ186:CT186"/>
    <mergeCell ref="CU186:CX186"/>
    <mergeCell ref="CY186:DB186"/>
    <mergeCell ref="BO186:BR186"/>
    <mergeCell ref="BS186:BV186"/>
    <mergeCell ref="BW186:BZ186"/>
    <mergeCell ref="CA186:CD186"/>
    <mergeCell ref="CE186:CH186"/>
    <mergeCell ref="XEU185:XEX185"/>
    <mergeCell ref="XEY185:XFB185"/>
    <mergeCell ref="XFC185:XFD185"/>
    <mergeCell ref="WWM185:WWP185"/>
    <mergeCell ref="WWQ185:WWT185"/>
    <mergeCell ref="WWU185:WWX185"/>
    <mergeCell ref="WWY185:WXB185"/>
    <mergeCell ref="WVO185:WVR185"/>
    <mergeCell ref="WVS185:WVV185"/>
    <mergeCell ref="WVW185:WVZ185"/>
    <mergeCell ref="WWA185:WWD185"/>
    <mergeCell ref="WWE185:WWH185"/>
    <mergeCell ref="WUU185:WUX185"/>
    <mergeCell ref="WUY185:WVB185"/>
    <mergeCell ref="WVC185:WVF185"/>
    <mergeCell ref="WVG185:WVJ185"/>
    <mergeCell ref="WVK185:WVN185"/>
    <mergeCell ref="WUA185:WUD185"/>
    <mergeCell ref="WUE185:WUH185"/>
    <mergeCell ref="WUI185:WUL185"/>
    <mergeCell ref="WUM185:WUP185"/>
    <mergeCell ref="WUQ185:WUT185"/>
    <mergeCell ref="WTG185:WTJ185"/>
    <mergeCell ref="WTK185:WTN185"/>
    <mergeCell ref="WTO185:WTR185"/>
    <mergeCell ref="WTS185:WTV185"/>
    <mergeCell ref="WTW185:WTZ185"/>
    <mergeCell ref="WSM185:WSP185"/>
    <mergeCell ref="WSQ185:WST185"/>
    <mergeCell ref="WSU185:WSX185"/>
    <mergeCell ref="WSY185:WTB185"/>
    <mergeCell ref="WTC185:WTF185"/>
    <mergeCell ref="WRS185:WRV185"/>
    <mergeCell ref="WRW185:WRZ185"/>
    <mergeCell ref="WSA185:WSD185"/>
    <mergeCell ref="WSE185:WSH185"/>
    <mergeCell ref="WSI185:WSL185"/>
    <mergeCell ref="WQY185:WRB185"/>
    <mergeCell ref="XEA185:XED185"/>
    <mergeCell ref="XEE185:XEH185"/>
    <mergeCell ref="XEI185:XEL185"/>
    <mergeCell ref="XEM185:XEP185"/>
    <mergeCell ref="XEQ185:XET185"/>
    <mergeCell ref="XDG185:XDJ185"/>
    <mergeCell ref="XDK185:XDN185"/>
    <mergeCell ref="XDO185:XDR185"/>
    <mergeCell ref="XDS185:XDV185"/>
    <mergeCell ref="XDW185:XDZ185"/>
    <mergeCell ref="XCM185:XCP185"/>
    <mergeCell ref="XCQ185:XCT185"/>
    <mergeCell ref="XCU185:XCX185"/>
    <mergeCell ref="XCY185:XDB185"/>
    <mergeCell ref="XDC185:XDF185"/>
    <mergeCell ref="XBS185:XBV185"/>
    <mergeCell ref="XBW185:XBZ185"/>
    <mergeCell ref="XCA185:XCD185"/>
    <mergeCell ref="XCE185:XCH185"/>
    <mergeCell ref="XCI185:XCL185"/>
    <mergeCell ref="XAY185:XBB185"/>
    <mergeCell ref="XBC185:XBF185"/>
    <mergeCell ref="XBG185:XBJ185"/>
    <mergeCell ref="XBK185:XBN185"/>
    <mergeCell ref="XBO185:XBR185"/>
    <mergeCell ref="XAE185:XAH185"/>
    <mergeCell ref="XAI185:XAL185"/>
    <mergeCell ref="XAM185:XAP185"/>
    <mergeCell ref="XAQ185:XAT185"/>
    <mergeCell ref="XAU185:XAX185"/>
    <mergeCell ref="WZK185:WZN185"/>
    <mergeCell ref="WZO185:WZR185"/>
    <mergeCell ref="WZS185:WZV185"/>
    <mergeCell ref="WZW185:WZZ185"/>
    <mergeCell ref="XAA185:XAD185"/>
    <mergeCell ref="WOY185:WPB185"/>
    <mergeCell ref="WPC185:WPF185"/>
    <mergeCell ref="WPG185:WPJ185"/>
    <mergeCell ref="WNW185:WNZ185"/>
    <mergeCell ref="WOA185:WOD185"/>
    <mergeCell ref="WOE185:WOH185"/>
    <mergeCell ref="WOI185:WOL185"/>
    <mergeCell ref="WOM185:WOP185"/>
    <mergeCell ref="WNC185:WNF185"/>
    <mergeCell ref="WNG185:WNJ185"/>
    <mergeCell ref="WNK185:WNN185"/>
    <mergeCell ref="WNO185:WNR185"/>
    <mergeCell ref="WNS185:WNV185"/>
    <mergeCell ref="WMI185:WML185"/>
    <mergeCell ref="WMM185:WMP185"/>
    <mergeCell ref="WMQ185:WMT185"/>
    <mergeCell ref="WMU185:WMX185"/>
    <mergeCell ref="WMY185:WNB185"/>
    <mergeCell ref="WLO185:WLR185"/>
    <mergeCell ref="WLS185:WLV185"/>
    <mergeCell ref="WLW185:WLZ185"/>
    <mergeCell ref="WMA185:WMD185"/>
    <mergeCell ref="WME185:WMH185"/>
    <mergeCell ref="WKU185:WKX185"/>
    <mergeCell ref="WKY185:WLB185"/>
    <mergeCell ref="WLC185:WLF185"/>
    <mergeCell ref="WLG185:WLJ185"/>
    <mergeCell ref="WLK185:WLN185"/>
    <mergeCell ref="WKA185:WKD185"/>
    <mergeCell ref="WKE185:WKH185"/>
    <mergeCell ref="WKI185:WKL185"/>
    <mergeCell ref="WKM185:WKP185"/>
    <mergeCell ref="WKQ185:WKT185"/>
    <mergeCell ref="WJG185:WJJ185"/>
    <mergeCell ref="WJK185:WJN185"/>
    <mergeCell ref="WJO185:WJR185"/>
    <mergeCell ref="WJS185:WJV185"/>
    <mergeCell ref="WJW185:WJZ185"/>
    <mergeCell ref="WIM185:WIP185"/>
    <mergeCell ref="WIQ185:WIT185"/>
    <mergeCell ref="WIU185:WIX185"/>
    <mergeCell ref="WIY185:WJB185"/>
    <mergeCell ref="WJC185:WJF185"/>
    <mergeCell ref="WHS185:WHV185"/>
    <mergeCell ref="WHW185:WHZ185"/>
    <mergeCell ref="WIA185:WID185"/>
    <mergeCell ref="WIE185:WIH185"/>
    <mergeCell ref="WII185:WIL185"/>
    <mergeCell ref="WGY185:WHB185"/>
    <mergeCell ref="WHC185:WHF185"/>
    <mergeCell ref="WHG185:WHJ185"/>
    <mergeCell ref="WHK185:WHN185"/>
    <mergeCell ref="WHO185:WHR185"/>
    <mergeCell ref="WGE185:WGH185"/>
    <mergeCell ref="WGI185:WGL185"/>
    <mergeCell ref="WGM185:WGP185"/>
    <mergeCell ref="WGQ185:WGT185"/>
    <mergeCell ref="WGU185:WGX185"/>
    <mergeCell ref="WFK185:WFN185"/>
    <mergeCell ref="WFO185:WFR185"/>
    <mergeCell ref="WFS185:WFV185"/>
    <mergeCell ref="WFW185:WFZ185"/>
    <mergeCell ref="WGA185:WGD185"/>
    <mergeCell ref="WEQ185:WET185"/>
    <mergeCell ref="WEU185:WEX185"/>
    <mergeCell ref="WEY185:WFB185"/>
    <mergeCell ref="WFC185:WFF185"/>
    <mergeCell ref="WFG185:WFJ185"/>
    <mergeCell ref="WDW185:WDZ185"/>
    <mergeCell ref="WEA185:WED185"/>
    <mergeCell ref="WEE185:WEH185"/>
    <mergeCell ref="WEI185:WEL185"/>
    <mergeCell ref="WEM185:WEP185"/>
    <mergeCell ref="WDC185:WDF185"/>
    <mergeCell ref="WDG185:WDJ185"/>
    <mergeCell ref="WDK185:WDN185"/>
    <mergeCell ref="WDO185:WDR185"/>
    <mergeCell ref="WDS185:WDV185"/>
    <mergeCell ref="WCI185:WCL185"/>
    <mergeCell ref="WCM185:WCP185"/>
    <mergeCell ref="WCQ185:WCT185"/>
    <mergeCell ref="WCU185:WCX185"/>
    <mergeCell ref="WCY185:WDB185"/>
    <mergeCell ref="WBO185:WBR185"/>
    <mergeCell ref="WBS185:WBV185"/>
    <mergeCell ref="WBW185:WBZ185"/>
    <mergeCell ref="WCA185:WCD185"/>
    <mergeCell ref="WCE185:WCH185"/>
    <mergeCell ref="WAU185:WAX185"/>
    <mergeCell ref="WAY185:WBB185"/>
    <mergeCell ref="WBC185:WBF185"/>
    <mergeCell ref="WBG185:WBJ185"/>
    <mergeCell ref="WBK185:WBN185"/>
    <mergeCell ref="WAA185:WAD185"/>
    <mergeCell ref="WAE185:WAH185"/>
    <mergeCell ref="WAI185:WAL185"/>
    <mergeCell ref="WAM185:WAP185"/>
    <mergeCell ref="WAQ185:WAT185"/>
    <mergeCell ref="VZG185:VZJ185"/>
    <mergeCell ref="VZK185:VZN185"/>
    <mergeCell ref="VZO185:VZR185"/>
    <mergeCell ref="VZS185:VZV185"/>
    <mergeCell ref="VZW185:VZZ185"/>
    <mergeCell ref="VYM185:VYP185"/>
    <mergeCell ref="VYQ185:VYT185"/>
    <mergeCell ref="VYU185:VYX185"/>
    <mergeCell ref="VYY185:VZB185"/>
    <mergeCell ref="VZC185:VZF185"/>
    <mergeCell ref="VXS185:VXV185"/>
    <mergeCell ref="VXW185:VXZ185"/>
    <mergeCell ref="VYA185:VYD185"/>
    <mergeCell ref="VYE185:VYH185"/>
    <mergeCell ref="VYI185:VYL185"/>
    <mergeCell ref="VWY185:VXB185"/>
    <mergeCell ref="VXC185:VXF185"/>
    <mergeCell ref="VXG185:VXJ185"/>
    <mergeCell ref="VXK185:VXN185"/>
    <mergeCell ref="VXO185:VXR185"/>
    <mergeCell ref="VWE185:VWH185"/>
    <mergeCell ref="VWI185:VWL185"/>
    <mergeCell ref="VWM185:VWP185"/>
    <mergeCell ref="VWQ185:VWT185"/>
    <mergeCell ref="VWU185:VWX185"/>
    <mergeCell ref="VVK185:VVN185"/>
    <mergeCell ref="VVO185:VVR185"/>
    <mergeCell ref="VVS185:VVV185"/>
    <mergeCell ref="VVW185:VVZ185"/>
    <mergeCell ref="VWA185:VWD185"/>
    <mergeCell ref="VUQ185:VUT185"/>
    <mergeCell ref="VUU185:VUX185"/>
    <mergeCell ref="VUY185:VVB185"/>
    <mergeCell ref="VVC185:VVF185"/>
    <mergeCell ref="VVG185:VVJ185"/>
    <mergeCell ref="VTW185:VTZ185"/>
    <mergeCell ref="VUA185:VUD185"/>
    <mergeCell ref="VUE185:VUH185"/>
    <mergeCell ref="VUI185:VUL185"/>
    <mergeCell ref="VUM185:VUP185"/>
    <mergeCell ref="VTC185:VTF185"/>
    <mergeCell ref="VTG185:VTJ185"/>
    <mergeCell ref="VTK185:VTN185"/>
    <mergeCell ref="VTO185:VTR185"/>
    <mergeCell ref="VTS185:VTV185"/>
    <mergeCell ref="VSI185:VSL185"/>
    <mergeCell ref="VSM185:VSP185"/>
    <mergeCell ref="VSQ185:VST185"/>
    <mergeCell ref="VSU185:VSX185"/>
    <mergeCell ref="VSY185:VTB185"/>
    <mergeCell ref="VRO185:VRR185"/>
    <mergeCell ref="VRS185:VRV185"/>
    <mergeCell ref="VRW185:VRZ185"/>
    <mergeCell ref="VSA185:VSD185"/>
    <mergeCell ref="VSE185:VSH185"/>
    <mergeCell ref="VQU185:VQX185"/>
    <mergeCell ref="VQY185:VRB185"/>
    <mergeCell ref="VRC185:VRF185"/>
    <mergeCell ref="VRG185:VRJ185"/>
    <mergeCell ref="VRK185:VRN185"/>
    <mergeCell ref="VQA185:VQD185"/>
    <mergeCell ref="VQE185:VQH185"/>
    <mergeCell ref="VQI185:VQL185"/>
    <mergeCell ref="VQM185:VQP185"/>
    <mergeCell ref="VQQ185:VQT185"/>
    <mergeCell ref="VPG185:VPJ185"/>
    <mergeCell ref="VPK185:VPN185"/>
    <mergeCell ref="VPO185:VPR185"/>
    <mergeCell ref="VPS185:VPV185"/>
    <mergeCell ref="VPW185:VPZ185"/>
    <mergeCell ref="VOM185:VOP185"/>
    <mergeCell ref="VOQ185:VOT185"/>
    <mergeCell ref="VOU185:VOX185"/>
    <mergeCell ref="VOY185:VPB185"/>
    <mergeCell ref="VPC185:VPF185"/>
    <mergeCell ref="VNS185:VNV185"/>
    <mergeCell ref="VNW185:VNZ185"/>
    <mergeCell ref="VOA185:VOD185"/>
    <mergeCell ref="VOE185:VOH185"/>
    <mergeCell ref="VOI185:VOL185"/>
    <mergeCell ref="VMY185:VNB185"/>
    <mergeCell ref="VNC185:VNF185"/>
    <mergeCell ref="VNG185:VNJ185"/>
    <mergeCell ref="VNK185:VNN185"/>
    <mergeCell ref="VNO185:VNR185"/>
    <mergeCell ref="VME185:VMH185"/>
    <mergeCell ref="VMI185:VML185"/>
    <mergeCell ref="VMM185:VMP185"/>
    <mergeCell ref="VMQ185:VMT185"/>
    <mergeCell ref="VMU185:VMX185"/>
    <mergeCell ref="VLK185:VLN185"/>
    <mergeCell ref="VLO185:VLR185"/>
    <mergeCell ref="VLS185:VLV185"/>
    <mergeCell ref="VLW185:VLZ185"/>
    <mergeCell ref="VMA185:VMD185"/>
    <mergeCell ref="VKQ185:VKT185"/>
    <mergeCell ref="VKU185:VKX185"/>
    <mergeCell ref="VKY185:VLB185"/>
    <mergeCell ref="VLC185:VLF185"/>
    <mergeCell ref="VLG185:VLJ185"/>
    <mergeCell ref="VJW185:VJZ185"/>
    <mergeCell ref="VKA185:VKD185"/>
    <mergeCell ref="VKE185:VKH185"/>
    <mergeCell ref="VKI185:VKL185"/>
    <mergeCell ref="VKM185:VKP185"/>
    <mergeCell ref="VJC185:VJF185"/>
    <mergeCell ref="VJG185:VJJ185"/>
    <mergeCell ref="VJK185:VJN185"/>
    <mergeCell ref="VJO185:VJR185"/>
    <mergeCell ref="VJS185:VJV185"/>
    <mergeCell ref="VII185:VIL185"/>
    <mergeCell ref="VIM185:VIP185"/>
    <mergeCell ref="VIQ185:VIT185"/>
    <mergeCell ref="VIU185:VIX185"/>
    <mergeCell ref="VIY185:VJB185"/>
    <mergeCell ref="VHO185:VHR185"/>
    <mergeCell ref="VHS185:VHV185"/>
    <mergeCell ref="VHW185:VHZ185"/>
    <mergeCell ref="VIA185:VID185"/>
    <mergeCell ref="VIE185:VIH185"/>
    <mergeCell ref="VGU185:VGX185"/>
    <mergeCell ref="VGY185:VHB185"/>
    <mergeCell ref="VHC185:VHF185"/>
    <mergeCell ref="VHG185:VHJ185"/>
    <mergeCell ref="VHK185:VHN185"/>
    <mergeCell ref="VGA185:VGD185"/>
    <mergeCell ref="VGE185:VGH185"/>
    <mergeCell ref="VGI185:VGL185"/>
    <mergeCell ref="VGM185:VGP185"/>
    <mergeCell ref="VGQ185:VGT185"/>
    <mergeCell ref="VFG185:VFJ185"/>
    <mergeCell ref="VFK185:VFN185"/>
    <mergeCell ref="VFO185:VFR185"/>
    <mergeCell ref="VFS185:VFV185"/>
    <mergeCell ref="VFW185:VFZ185"/>
    <mergeCell ref="VEM185:VEP185"/>
    <mergeCell ref="VEQ185:VET185"/>
    <mergeCell ref="VEU185:VEX185"/>
    <mergeCell ref="VEY185:VFB185"/>
    <mergeCell ref="VFC185:VFF185"/>
    <mergeCell ref="VDS185:VDV185"/>
    <mergeCell ref="VDW185:VDZ185"/>
    <mergeCell ref="VEA185:VED185"/>
    <mergeCell ref="VEE185:VEH185"/>
    <mergeCell ref="VEI185:VEL185"/>
    <mergeCell ref="VCY185:VDB185"/>
    <mergeCell ref="VDC185:VDF185"/>
    <mergeCell ref="VDG185:VDJ185"/>
    <mergeCell ref="VDK185:VDN185"/>
    <mergeCell ref="VDO185:VDR185"/>
    <mergeCell ref="VCE185:VCH185"/>
    <mergeCell ref="VCI185:VCL185"/>
    <mergeCell ref="VCM185:VCP185"/>
    <mergeCell ref="VCQ185:VCT185"/>
    <mergeCell ref="VCU185:VCX185"/>
    <mergeCell ref="VBK185:VBN185"/>
    <mergeCell ref="VBO185:VBR185"/>
    <mergeCell ref="VBS185:VBV185"/>
    <mergeCell ref="VBW185:VBZ185"/>
    <mergeCell ref="VCA185:VCD185"/>
    <mergeCell ref="VAQ185:VAT185"/>
    <mergeCell ref="VAU185:VAX185"/>
    <mergeCell ref="VAY185:VBB185"/>
    <mergeCell ref="VBC185:VBF185"/>
    <mergeCell ref="VBG185:VBJ185"/>
    <mergeCell ref="UZW185:UZZ185"/>
    <mergeCell ref="VAA185:VAD185"/>
    <mergeCell ref="VAE185:VAH185"/>
    <mergeCell ref="VAI185:VAL185"/>
    <mergeCell ref="VAM185:VAP185"/>
    <mergeCell ref="UZC185:UZF185"/>
    <mergeCell ref="UZG185:UZJ185"/>
    <mergeCell ref="UZK185:UZN185"/>
    <mergeCell ref="UZO185:UZR185"/>
    <mergeCell ref="UZS185:UZV185"/>
    <mergeCell ref="UYI185:UYL185"/>
    <mergeCell ref="UYM185:UYP185"/>
    <mergeCell ref="UYQ185:UYT185"/>
    <mergeCell ref="UYU185:UYX185"/>
    <mergeCell ref="UYY185:UZB185"/>
    <mergeCell ref="UXO185:UXR185"/>
    <mergeCell ref="UXS185:UXV185"/>
    <mergeCell ref="UXW185:UXZ185"/>
    <mergeCell ref="UYA185:UYD185"/>
    <mergeCell ref="UYE185:UYH185"/>
    <mergeCell ref="UWU185:UWX185"/>
    <mergeCell ref="UWY185:UXB185"/>
    <mergeCell ref="UXC185:UXF185"/>
    <mergeCell ref="UXG185:UXJ185"/>
    <mergeCell ref="UXK185:UXN185"/>
    <mergeCell ref="UWA185:UWD185"/>
    <mergeCell ref="UWE185:UWH185"/>
    <mergeCell ref="UWI185:UWL185"/>
    <mergeCell ref="UWM185:UWP185"/>
    <mergeCell ref="UWQ185:UWT185"/>
    <mergeCell ref="UVG185:UVJ185"/>
    <mergeCell ref="UVK185:UVN185"/>
    <mergeCell ref="UVO185:UVR185"/>
    <mergeCell ref="UVS185:UVV185"/>
    <mergeCell ref="UVW185:UVZ185"/>
    <mergeCell ref="UUM185:UUP185"/>
    <mergeCell ref="UUQ185:UUT185"/>
    <mergeCell ref="UUU185:UUX185"/>
    <mergeCell ref="UUY185:UVB185"/>
    <mergeCell ref="UVC185:UVF185"/>
    <mergeCell ref="UTS185:UTV185"/>
    <mergeCell ref="UTW185:UTZ185"/>
    <mergeCell ref="UUA185:UUD185"/>
    <mergeCell ref="UUE185:UUH185"/>
    <mergeCell ref="UUI185:UUL185"/>
    <mergeCell ref="USY185:UTB185"/>
    <mergeCell ref="UTC185:UTF185"/>
    <mergeCell ref="UTG185:UTJ185"/>
    <mergeCell ref="UTK185:UTN185"/>
    <mergeCell ref="UTO185:UTR185"/>
    <mergeCell ref="USE185:USH185"/>
    <mergeCell ref="USI185:USL185"/>
    <mergeCell ref="USM185:USP185"/>
    <mergeCell ref="USQ185:UST185"/>
    <mergeCell ref="USU185:USX185"/>
    <mergeCell ref="URK185:URN185"/>
    <mergeCell ref="URO185:URR185"/>
    <mergeCell ref="URS185:URV185"/>
    <mergeCell ref="URW185:URZ185"/>
    <mergeCell ref="USA185:USD185"/>
    <mergeCell ref="UQQ185:UQT185"/>
    <mergeCell ref="UQU185:UQX185"/>
    <mergeCell ref="UQY185:URB185"/>
    <mergeCell ref="URC185:URF185"/>
    <mergeCell ref="URG185:URJ185"/>
    <mergeCell ref="UPW185:UPZ185"/>
    <mergeCell ref="UQA185:UQD185"/>
    <mergeCell ref="UQE185:UQH185"/>
    <mergeCell ref="UQI185:UQL185"/>
    <mergeCell ref="UQM185:UQP185"/>
    <mergeCell ref="UPC185:UPF185"/>
    <mergeCell ref="UPG185:UPJ185"/>
    <mergeCell ref="UPK185:UPN185"/>
    <mergeCell ref="UPO185:UPR185"/>
    <mergeCell ref="UPS185:UPV185"/>
    <mergeCell ref="UOI185:UOL185"/>
    <mergeCell ref="UOM185:UOP185"/>
    <mergeCell ref="UOQ185:UOT185"/>
    <mergeCell ref="UOU185:UOX185"/>
    <mergeCell ref="UOY185:UPB185"/>
    <mergeCell ref="UNO185:UNR185"/>
    <mergeCell ref="UNS185:UNV185"/>
    <mergeCell ref="UNW185:UNZ185"/>
    <mergeCell ref="UOA185:UOD185"/>
    <mergeCell ref="UOE185:UOH185"/>
    <mergeCell ref="UMU185:UMX185"/>
    <mergeCell ref="UMY185:UNB185"/>
    <mergeCell ref="UNC185:UNF185"/>
    <mergeCell ref="UNG185:UNJ185"/>
    <mergeCell ref="UNK185:UNN185"/>
    <mergeCell ref="UMA185:UMD185"/>
    <mergeCell ref="UME185:UMH185"/>
    <mergeCell ref="UMI185:UML185"/>
    <mergeCell ref="UMM185:UMP185"/>
    <mergeCell ref="UMQ185:UMT185"/>
    <mergeCell ref="ULG185:ULJ185"/>
    <mergeCell ref="ULK185:ULN185"/>
    <mergeCell ref="ULO185:ULR185"/>
    <mergeCell ref="ULS185:ULV185"/>
    <mergeCell ref="ULW185:ULZ185"/>
    <mergeCell ref="UKM185:UKP185"/>
    <mergeCell ref="UKQ185:UKT185"/>
    <mergeCell ref="UKU185:UKX185"/>
    <mergeCell ref="UKY185:ULB185"/>
    <mergeCell ref="ULC185:ULF185"/>
    <mergeCell ref="UJS185:UJV185"/>
    <mergeCell ref="UJW185:UJZ185"/>
    <mergeCell ref="UKA185:UKD185"/>
    <mergeCell ref="UKE185:UKH185"/>
    <mergeCell ref="UKI185:UKL185"/>
    <mergeCell ref="UIY185:UJB185"/>
    <mergeCell ref="UJC185:UJF185"/>
    <mergeCell ref="UJG185:UJJ185"/>
    <mergeCell ref="UJK185:UJN185"/>
    <mergeCell ref="UJO185:UJR185"/>
    <mergeCell ref="UIE185:UIH185"/>
    <mergeCell ref="UII185:UIL185"/>
    <mergeCell ref="UIM185:UIP185"/>
    <mergeCell ref="UIQ185:UIT185"/>
    <mergeCell ref="UIU185:UIX185"/>
    <mergeCell ref="UHK185:UHN185"/>
    <mergeCell ref="UHO185:UHR185"/>
    <mergeCell ref="UHS185:UHV185"/>
    <mergeCell ref="UHW185:UHZ185"/>
    <mergeCell ref="UIA185:UID185"/>
    <mergeCell ref="UGQ185:UGT185"/>
    <mergeCell ref="UGU185:UGX185"/>
    <mergeCell ref="UGY185:UHB185"/>
    <mergeCell ref="UHC185:UHF185"/>
    <mergeCell ref="UHG185:UHJ185"/>
    <mergeCell ref="UFW185:UFZ185"/>
    <mergeCell ref="UGA185:UGD185"/>
    <mergeCell ref="UGE185:UGH185"/>
    <mergeCell ref="UGI185:UGL185"/>
    <mergeCell ref="UGM185:UGP185"/>
    <mergeCell ref="UFC185:UFF185"/>
    <mergeCell ref="UFG185:UFJ185"/>
    <mergeCell ref="UFK185:UFN185"/>
    <mergeCell ref="UFO185:UFR185"/>
    <mergeCell ref="UFS185:UFV185"/>
    <mergeCell ref="UEI185:UEL185"/>
    <mergeCell ref="UEM185:UEP185"/>
    <mergeCell ref="UEQ185:UET185"/>
    <mergeCell ref="UEU185:UEX185"/>
    <mergeCell ref="UEY185:UFB185"/>
    <mergeCell ref="UDO185:UDR185"/>
    <mergeCell ref="UDS185:UDV185"/>
    <mergeCell ref="UDW185:UDZ185"/>
    <mergeCell ref="UEA185:UED185"/>
    <mergeCell ref="UEE185:UEH185"/>
    <mergeCell ref="UCU185:UCX185"/>
    <mergeCell ref="UCY185:UDB185"/>
    <mergeCell ref="UDC185:UDF185"/>
    <mergeCell ref="UDG185:UDJ185"/>
    <mergeCell ref="UDK185:UDN185"/>
    <mergeCell ref="UCA185:UCD185"/>
    <mergeCell ref="UCE185:UCH185"/>
    <mergeCell ref="UCI185:UCL185"/>
    <mergeCell ref="UCM185:UCP185"/>
    <mergeCell ref="UCQ185:UCT185"/>
    <mergeCell ref="UBG185:UBJ185"/>
    <mergeCell ref="UBK185:UBN185"/>
    <mergeCell ref="UBO185:UBR185"/>
    <mergeCell ref="UBS185:UBV185"/>
    <mergeCell ref="UBW185:UBZ185"/>
    <mergeCell ref="UAM185:UAP185"/>
    <mergeCell ref="UAQ185:UAT185"/>
    <mergeCell ref="UAU185:UAX185"/>
    <mergeCell ref="UAY185:UBB185"/>
    <mergeCell ref="UBC185:UBF185"/>
    <mergeCell ref="TZS185:TZV185"/>
    <mergeCell ref="TZW185:TZZ185"/>
    <mergeCell ref="UAA185:UAD185"/>
    <mergeCell ref="UAE185:UAH185"/>
    <mergeCell ref="UAI185:UAL185"/>
    <mergeCell ref="TYY185:TZB185"/>
    <mergeCell ref="TZC185:TZF185"/>
    <mergeCell ref="TZG185:TZJ185"/>
    <mergeCell ref="TZK185:TZN185"/>
    <mergeCell ref="TZO185:TZR185"/>
    <mergeCell ref="TYE185:TYH185"/>
    <mergeCell ref="TYI185:TYL185"/>
    <mergeCell ref="TYM185:TYP185"/>
    <mergeCell ref="TYQ185:TYT185"/>
    <mergeCell ref="TYU185:TYX185"/>
    <mergeCell ref="TXK185:TXN185"/>
    <mergeCell ref="TXO185:TXR185"/>
    <mergeCell ref="TXS185:TXV185"/>
    <mergeCell ref="TXW185:TXZ185"/>
    <mergeCell ref="TYA185:TYD185"/>
    <mergeCell ref="TWQ185:TWT185"/>
    <mergeCell ref="TWU185:TWX185"/>
    <mergeCell ref="TWY185:TXB185"/>
    <mergeCell ref="TXC185:TXF185"/>
    <mergeCell ref="TXG185:TXJ185"/>
    <mergeCell ref="TVW185:TVZ185"/>
    <mergeCell ref="TWA185:TWD185"/>
    <mergeCell ref="TWE185:TWH185"/>
    <mergeCell ref="TWI185:TWL185"/>
    <mergeCell ref="TWM185:TWP185"/>
    <mergeCell ref="TVC185:TVF185"/>
    <mergeCell ref="TVG185:TVJ185"/>
    <mergeCell ref="TVK185:TVN185"/>
    <mergeCell ref="TVO185:TVR185"/>
    <mergeCell ref="TVS185:TVV185"/>
    <mergeCell ref="TUI185:TUL185"/>
    <mergeCell ref="TUM185:TUP185"/>
    <mergeCell ref="TUQ185:TUT185"/>
    <mergeCell ref="TUU185:TUX185"/>
    <mergeCell ref="TUY185:TVB185"/>
    <mergeCell ref="TTO185:TTR185"/>
    <mergeCell ref="TTS185:TTV185"/>
    <mergeCell ref="TTW185:TTZ185"/>
    <mergeCell ref="TUA185:TUD185"/>
    <mergeCell ref="TUE185:TUH185"/>
    <mergeCell ref="TSU185:TSX185"/>
    <mergeCell ref="TSY185:TTB185"/>
    <mergeCell ref="TTC185:TTF185"/>
    <mergeCell ref="TTG185:TTJ185"/>
    <mergeCell ref="TTK185:TTN185"/>
    <mergeCell ref="TSA185:TSD185"/>
    <mergeCell ref="TSE185:TSH185"/>
    <mergeCell ref="TSI185:TSL185"/>
    <mergeCell ref="TSM185:TSP185"/>
    <mergeCell ref="TSQ185:TST185"/>
    <mergeCell ref="TRG185:TRJ185"/>
    <mergeCell ref="TRK185:TRN185"/>
    <mergeCell ref="TRO185:TRR185"/>
    <mergeCell ref="TRS185:TRV185"/>
    <mergeCell ref="TRW185:TRZ185"/>
    <mergeCell ref="TQM185:TQP185"/>
    <mergeCell ref="TQQ185:TQT185"/>
    <mergeCell ref="TQU185:TQX185"/>
    <mergeCell ref="TQY185:TRB185"/>
    <mergeCell ref="TRC185:TRF185"/>
    <mergeCell ref="TPS185:TPV185"/>
    <mergeCell ref="TPW185:TPZ185"/>
    <mergeCell ref="TQA185:TQD185"/>
    <mergeCell ref="TQE185:TQH185"/>
    <mergeCell ref="TQI185:TQL185"/>
    <mergeCell ref="TOY185:TPB185"/>
    <mergeCell ref="TPC185:TPF185"/>
    <mergeCell ref="TPG185:TPJ185"/>
    <mergeCell ref="TPK185:TPN185"/>
    <mergeCell ref="TPO185:TPR185"/>
    <mergeCell ref="TOE185:TOH185"/>
    <mergeCell ref="TOI185:TOL185"/>
    <mergeCell ref="TOM185:TOP185"/>
    <mergeCell ref="TOQ185:TOT185"/>
    <mergeCell ref="TOU185:TOX185"/>
    <mergeCell ref="TNK185:TNN185"/>
    <mergeCell ref="TNO185:TNR185"/>
    <mergeCell ref="TNS185:TNV185"/>
    <mergeCell ref="TNW185:TNZ185"/>
    <mergeCell ref="TOA185:TOD185"/>
    <mergeCell ref="TMQ185:TMT185"/>
    <mergeCell ref="TMU185:TMX185"/>
    <mergeCell ref="TMY185:TNB185"/>
    <mergeCell ref="TNC185:TNF185"/>
    <mergeCell ref="TNG185:TNJ185"/>
    <mergeCell ref="TLW185:TLZ185"/>
    <mergeCell ref="TMA185:TMD185"/>
    <mergeCell ref="TME185:TMH185"/>
    <mergeCell ref="TMI185:TML185"/>
    <mergeCell ref="TMM185:TMP185"/>
    <mergeCell ref="TLC185:TLF185"/>
    <mergeCell ref="TLG185:TLJ185"/>
    <mergeCell ref="TLK185:TLN185"/>
    <mergeCell ref="TLO185:TLR185"/>
    <mergeCell ref="TLS185:TLV185"/>
    <mergeCell ref="TKI185:TKL185"/>
    <mergeCell ref="TKM185:TKP185"/>
    <mergeCell ref="TKQ185:TKT185"/>
    <mergeCell ref="TKU185:TKX185"/>
    <mergeCell ref="TKY185:TLB185"/>
    <mergeCell ref="TJO185:TJR185"/>
    <mergeCell ref="TJS185:TJV185"/>
    <mergeCell ref="TJW185:TJZ185"/>
    <mergeCell ref="TKA185:TKD185"/>
    <mergeCell ref="TKE185:TKH185"/>
    <mergeCell ref="TIU185:TIX185"/>
    <mergeCell ref="TIY185:TJB185"/>
    <mergeCell ref="TJC185:TJF185"/>
    <mergeCell ref="TJG185:TJJ185"/>
    <mergeCell ref="TJK185:TJN185"/>
    <mergeCell ref="TIA185:TID185"/>
    <mergeCell ref="TIE185:TIH185"/>
    <mergeCell ref="TII185:TIL185"/>
    <mergeCell ref="TIM185:TIP185"/>
    <mergeCell ref="TIQ185:TIT185"/>
    <mergeCell ref="THG185:THJ185"/>
    <mergeCell ref="THK185:THN185"/>
    <mergeCell ref="THO185:THR185"/>
    <mergeCell ref="THS185:THV185"/>
    <mergeCell ref="THW185:THZ185"/>
    <mergeCell ref="TGM185:TGP185"/>
    <mergeCell ref="TGQ185:TGT185"/>
    <mergeCell ref="TGU185:TGX185"/>
    <mergeCell ref="TGY185:THB185"/>
    <mergeCell ref="THC185:THF185"/>
    <mergeCell ref="TFS185:TFV185"/>
    <mergeCell ref="TFW185:TFZ185"/>
    <mergeCell ref="TGA185:TGD185"/>
    <mergeCell ref="TGE185:TGH185"/>
    <mergeCell ref="TGI185:TGL185"/>
    <mergeCell ref="TEY185:TFB185"/>
    <mergeCell ref="TFC185:TFF185"/>
    <mergeCell ref="TFG185:TFJ185"/>
    <mergeCell ref="TFK185:TFN185"/>
    <mergeCell ref="TFO185:TFR185"/>
    <mergeCell ref="TEE185:TEH185"/>
    <mergeCell ref="TEI185:TEL185"/>
    <mergeCell ref="TEM185:TEP185"/>
    <mergeCell ref="TEQ185:TET185"/>
    <mergeCell ref="TEU185:TEX185"/>
    <mergeCell ref="TDK185:TDN185"/>
    <mergeCell ref="TDO185:TDR185"/>
    <mergeCell ref="TDS185:TDV185"/>
    <mergeCell ref="TDW185:TDZ185"/>
    <mergeCell ref="TEA185:TED185"/>
    <mergeCell ref="TCQ185:TCT185"/>
    <mergeCell ref="TCU185:TCX185"/>
    <mergeCell ref="TCY185:TDB185"/>
    <mergeCell ref="TDC185:TDF185"/>
    <mergeCell ref="TDG185:TDJ185"/>
    <mergeCell ref="TBW185:TBZ185"/>
    <mergeCell ref="TCA185:TCD185"/>
    <mergeCell ref="TCE185:TCH185"/>
    <mergeCell ref="TCI185:TCL185"/>
    <mergeCell ref="TCM185:TCP185"/>
    <mergeCell ref="TBC185:TBF185"/>
    <mergeCell ref="TBG185:TBJ185"/>
    <mergeCell ref="TBK185:TBN185"/>
    <mergeCell ref="TBO185:TBR185"/>
    <mergeCell ref="TBS185:TBV185"/>
    <mergeCell ref="TAI185:TAL185"/>
    <mergeCell ref="TAM185:TAP185"/>
    <mergeCell ref="TAQ185:TAT185"/>
    <mergeCell ref="TAU185:TAX185"/>
    <mergeCell ref="TAY185:TBB185"/>
    <mergeCell ref="SZO185:SZR185"/>
    <mergeCell ref="SZS185:SZV185"/>
    <mergeCell ref="SZW185:SZZ185"/>
    <mergeCell ref="TAA185:TAD185"/>
    <mergeCell ref="TAE185:TAH185"/>
    <mergeCell ref="SYU185:SYX185"/>
    <mergeCell ref="SYY185:SZB185"/>
    <mergeCell ref="SZC185:SZF185"/>
    <mergeCell ref="SZG185:SZJ185"/>
    <mergeCell ref="SZK185:SZN185"/>
    <mergeCell ref="SYA185:SYD185"/>
    <mergeCell ref="SYE185:SYH185"/>
    <mergeCell ref="SYI185:SYL185"/>
    <mergeCell ref="SYM185:SYP185"/>
    <mergeCell ref="SYQ185:SYT185"/>
    <mergeCell ref="SXG185:SXJ185"/>
    <mergeCell ref="SXK185:SXN185"/>
    <mergeCell ref="SXO185:SXR185"/>
    <mergeCell ref="SXS185:SXV185"/>
    <mergeCell ref="SXW185:SXZ185"/>
    <mergeCell ref="SWM185:SWP185"/>
    <mergeCell ref="SWQ185:SWT185"/>
    <mergeCell ref="SWU185:SWX185"/>
    <mergeCell ref="SWY185:SXB185"/>
    <mergeCell ref="SXC185:SXF185"/>
    <mergeCell ref="SVS185:SVV185"/>
    <mergeCell ref="SVW185:SVZ185"/>
    <mergeCell ref="SWA185:SWD185"/>
    <mergeCell ref="SWE185:SWH185"/>
    <mergeCell ref="SWI185:SWL185"/>
    <mergeCell ref="SUY185:SVB185"/>
    <mergeCell ref="SVC185:SVF185"/>
    <mergeCell ref="SVG185:SVJ185"/>
    <mergeCell ref="SVK185:SVN185"/>
    <mergeCell ref="SVO185:SVR185"/>
    <mergeCell ref="SUE185:SUH185"/>
    <mergeCell ref="SUI185:SUL185"/>
    <mergeCell ref="SUM185:SUP185"/>
    <mergeCell ref="SUQ185:SUT185"/>
    <mergeCell ref="SUU185:SUX185"/>
    <mergeCell ref="STK185:STN185"/>
    <mergeCell ref="STO185:STR185"/>
    <mergeCell ref="STS185:STV185"/>
    <mergeCell ref="STW185:STZ185"/>
    <mergeCell ref="SUA185:SUD185"/>
    <mergeCell ref="SSQ185:SST185"/>
    <mergeCell ref="SSU185:SSX185"/>
    <mergeCell ref="SSY185:STB185"/>
    <mergeCell ref="STC185:STF185"/>
    <mergeCell ref="STG185:STJ185"/>
    <mergeCell ref="SRW185:SRZ185"/>
    <mergeCell ref="SSA185:SSD185"/>
    <mergeCell ref="SSE185:SSH185"/>
    <mergeCell ref="SSI185:SSL185"/>
    <mergeCell ref="SSM185:SSP185"/>
    <mergeCell ref="SRC185:SRF185"/>
    <mergeCell ref="SRG185:SRJ185"/>
    <mergeCell ref="SRK185:SRN185"/>
    <mergeCell ref="SRO185:SRR185"/>
    <mergeCell ref="SRS185:SRV185"/>
    <mergeCell ref="SQI185:SQL185"/>
    <mergeCell ref="SQM185:SQP185"/>
    <mergeCell ref="SQQ185:SQT185"/>
    <mergeCell ref="SQU185:SQX185"/>
    <mergeCell ref="SQY185:SRB185"/>
    <mergeCell ref="SPO185:SPR185"/>
    <mergeCell ref="SPS185:SPV185"/>
    <mergeCell ref="SPW185:SPZ185"/>
    <mergeCell ref="SQA185:SQD185"/>
    <mergeCell ref="SQE185:SQH185"/>
    <mergeCell ref="SOU185:SOX185"/>
    <mergeCell ref="SOY185:SPB185"/>
    <mergeCell ref="SPC185:SPF185"/>
    <mergeCell ref="SPG185:SPJ185"/>
    <mergeCell ref="SPK185:SPN185"/>
    <mergeCell ref="SOA185:SOD185"/>
    <mergeCell ref="SOE185:SOH185"/>
    <mergeCell ref="SOI185:SOL185"/>
    <mergeCell ref="SOM185:SOP185"/>
    <mergeCell ref="SOQ185:SOT185"/>
    <mergeCell ref="SNG185:SNJ185"/>
    <mergeCell ref="SNK185:SNN185"/>
    <mergeCell ref="SNO185:SNR185"/>
    <mergeCell ref="SNS185:SNV185"/>
    <mergeCell ref="SNW185:SNZ185"/>
    <mergeCell ref="SMM185:SMP185"/>
    <mergeCell ref="SMQ185:SMT185"/>
    <mergeCell ref="SMU185:SMX185"/>
    <mergeCell ref="SMY185:SNB185"/>
    <mergeCell ref="SNC185:SNF185"/>
    <mergeCell ref="SLS185:SLV185"/>
    <mergeCell ref="SLW185:SLZ185"/>
    <mergeCell ref="SMA185:SMD185"/>
    <mergeCell ref="SME185:SMH185"/>
    <mergeCell ref="SMI185:SML185"/>
    <mergeCell ref="SKY185:SLB185"/>
    <mergeCell ref="SLC185:SLF185"/>
    <mergeCell ref="SLG185:SLJ185"/>
    <mergeCell ref="SLK185:SLN185"/>
    <mergeCell ref="SLO185:SLR185"/>
    <mergeCell ref="SKE185:SKH185"/>
    <mergeCell ref="SKI185:SKL185"/>
    <mergeCell ref="SKM185:SKP185"/>
    <mergeCell ref="SKQ185:SKT185"/>
    <mergeCell ref="SKU185:SKX185"/>
    <mergeCell ref="SJK185:SJN185"/>
    <mergeCell ref="SJO185:SJR185"/>
    <mergeCell ref="SJS185:SJV185"/>
    <mergeCell ref="SJW185:SJZ185"/>
    <mergeCell ref="SKA185:SKD185"/>
    <mergeCell ref="SIQ185:SIT185"/>
    <mergeCell ref="SIU185:SIX185"/>
    <mergeCell ref="SIY185:SJB185"/>
    <mergeCell ref="SJC185:SJF185"/>
    <mergeCell ref="SJG185:SJJ185"/>
    <mergeCell ref="SHW185:SHZ185"/>
    <mergeCell ref="SIA185:SID185"/>
    <mergeCell ref="SIE185:SIH185"/>
    <mergeCell ref="SII185:SIL185"/>
    <mergeCell ref="SIM185:SIP185"/>
    <mergeCell ref="SHC185:SHF185"/>
    <mergeCell ref="SHG185:SHJ185"/>
    <mergeCell ref="SHK185:SHN185"/>
    <mergeCell ref="SHO185:SHR185"/>
    <mergeCell ref="SHS185:SHV185"/>
    <mergeCell ref="SGI185:SGL185"/>
    <mergeCell ref="SGM185:SGP185"/>
    <mergeCell ref="SGQ185:SGT185"/>
    <mergeCell ref="SGU185:SGX185"/>
    <mergeCell ref="SGY185:SHB185"/>
    <mergeCell ref="SFO185:SFR185"/>
    <mergeCell ref="SFS185:SFV185"/>
    <mergeCell ref="SFW185:SFZ185"/>
    <mergeCell ref="SGA185:SGD185"/>
    <mergeCell ref="SGE185:SGH185"/>
    <mergeCell ref="SEU185:SEX185"/>
    <mergeCell ref="SEY185:SFB185"/>
    <mergeCell ref="SFC185:SFF185"/>
    <mergeCell ref="SFG185:SFJ185"/>
    <mergeCell ref="SFK185:SFN185"/>
    <mergeCell ref="SEA185:SED185"/>
    <mergeCell ref="SEE185:SEH185"/>
    <mergeCell ref="SEI185:SEL185"/>
    <mergeCell ref="SEM185:SEP185"/>
    <mergeCell ref="SEQ185:SET185"/>
    <mergeCell ref="SDG185:SDJ185"/>
    <mergeCell ref="SDK185:SDN185"/>
    <mergeCell ref="SDO185:SDR185"/>
    <mergeCell ref="SDS185:SDV185"/>
    <mergeCell ref="SDW185:SDZ185"/>
    <mergeCell ref="SCM185:SCP185"/>
    <mergeCell ref="SCQ185:SCT185"/>
    <mergeCell ref="SCU185:SCX185"/>
    <mergeCell ref="SCY185:SDB185"/>
    <mergeCell ref="SDC185:SDF185"/>
    <mergeCell ref="SBS185:SBV185"/>
    <mergeCell ref="SBW185:SBZ185"/>
    <mergeCell ref="SCA185:SCD185"/>
    <mergeCell ref="SCE185:SCH185"/>
    <mergeCell ref="SCI185:SCL185"/>
    <mergeCell ref="SAY185:SBB185"/>
    <mergeCell ref="SBC185:SBF185"/>
    <mergeCell ref="SBG185:SBJ185"/>
    <mergeCell ref="SBK185:SBN185"/>
    <mergeCell ref="SBO185:SBR185"/>
    <mergeCell ref="SAE185:SAH185"/>
    <mergeCell ref="SAI185:SAL185"/>
    <mergeCell ref="SAM185:SAP185"/>
    <mergeCell ref="SAQ185:SAT185"/>
    <mergeCell ref="SAU185:SAX185"/>
    <mergeCell ref="RZK185:RZN185"/>
    <mergeCell ref="RZO185:RZR185"/>
    <mergeCell ref="RZS185:RZV185"/>
    <mergeCell ref="RZW185:RZZ185"/>
    <mergeCell ref="SAA185:SAD185"/>
    <mergeCell ref="RYQ185:RYT185"/>
    <mergeCell ref="RYU185:RYX185"/>
    <mergeCell ref="RYY185:RZB185"/>
    <mergeCell ref="RZC185:RZF185"/>
    <mergeCell ref="RZG185:RZJ185"/>
    <mergeCell ref="RXW185:RXZ185"/>
    <mergeCell ref="RYA185:RYD185"/>
    <mergeCell ref="RYE185:RYH185"/>
    <mergeCell ref="RYI185:RYL185"/>
    <mergeCell ref="RYM185:RYP185"/>
    <mergeCell ref="RXC185:RXF185"/>
    <mergeCell ref="RXG185:RXJ185"/>
    <mergeCell ref="RXK185:RXN185"/>
    <mergeCell ref="RXO185:RXR185"/>
    <mergeCell ref="RXS185:RXV185"/>
    <mergeCell ref="RWI185:RWL185"/>
    <mergeCell ref="RWM185:RWP185"/>
    <mergeCell ref="RWQ185:RWT185"/>
    <mergeCell ref="RWU185:RWX185"/>
    <mergeCell ref="RWY185:RXB185"/>
    <mergeCell ref="RVO185:RVR185"/>
    <mergeCell ref="RVS185:RVV185"/>
    <mergeCell ref="RVW185:RVZ185"/>
    <mergeCell ref="RWA185:RWD185"/>
    <mergeCell ref="RWE185:RWH185"/>
    <mergeCell ref="RUU185:RUX185"/>
    <mergeCell ref="RUY185:RVB185"/>
    <mergeCell ref="RVC185:RVF185"/>
    <mergeCell ref="RVG185:RVJ185"/>
    <mergeCell ref="RVK185:RVN185"/>
    <mergeCell ref="RUA185:RUD185"/>
    <mergeCell ref="RUE185:RUH185"/>
    <mergeCell ref="RUI185:RUL185"/>
    <mergeCell ref="RUM185:RUP185"/>
    <mergeCell ref="RUQ185:RUT185"/>
    <mergeCell ref="RTG185:RTJ185"/>
    <mergeCell ref="RTK185:RTN185"/>
    <mergeCell ref="RTO185:RTR185"/>
    <mergeCell ref="RTS185:RTV185"/>
    <mergeCell ref="RTW185:RTZ185"/>
    <mergeCell ref="RSM185:RSP185"/>
    <mergeCell ref="RSQ185:RST185"/>
    <mergeCell ref="RSU185:RSX185"/>
    <mergeCell ref="RSY185:RTB185"/>
    <mergeCell ref="RTC185:RTF185"/>
    <mergeCell ref="RRS185:RRV185"/>
    <mergeCell ref="RRW185:RRZ185"/>
    <mergeCell ref="RSA185:RSD185"/>
    <mergeCell ref="RSE185:RSH185"/>
    <mergeCell ref="RSI185:RSL185"/>
    <mergeCell ref="RQY185:RRB185"/>
    <mergeCell ref="RRC185:RRF185"/>
    <mergeCell ref="RRG185:RRJ185"/>
    <mergeCell ref="RRK185:RRN185"/>
    <mergeCell ref="RRO185:RRR185"/>
    <mergeCell ref="RQE185:RQH185"/>
    <mergeCell ref="RQI185:RQL185"/>
    <mergeCell ref="RQM185:RQP185"/>
    <mergeCell ref="RQQ185:RQT185"/>
    <mergeCell ref="RQU185:RQX185"/>
    <mergeCell ref="RPK185:RPN185"/>
    <mergeCell ref="RPO185:RPR185"/>
    <mergeCell ref="RPS185:RPV185"/>
    <mergeCell ref="RPW185:RPZ185"/>
    <mergeCell ref="RQA185:RQD185"/>
    <mergeCell ref="ROQ185:ROT185"/>
    <mergeCell ref="ROU185:ROX185"/>
    <mergeCell ref="ROY185:RPB185"/>
    <mergeCell ref="RPC185:RPF185"/>
    <mergeCell ref="RPG185:RPJ185"/>
    <mergeCell ref="RNW185:RNZ185"/>
    <mergeCell ref="ROA185:ROD185"/>
    <mergeCell ref="ROE185:ROH185"/>
    <mergeCell ref="ROI185:ROL185"/>
    <mergeCell ref="ROM185:ROP185"/>
    <mergeCell ref="RNC185:RNF185"/>
    <mergeCell ref="RNG185:RNJ185"/>
    <mergeCell ref="RNK185:RNN185"/>
    <mergeCell ref="RNO185:RNR185"/>
    <mergeCell ref="RNS185:RNV185"/>
    <mergeCell ref="RMI185:RML185"/>
    <mergeCell ref="RMM185:RMP185"/>
    <mergeCell ref="RMQ185:RMT185"/>
    <mergeCell ref="RMU185:RMX185"/>
    <mergeCell ref="RMY185:RNB185"/>
    <mergeCell ref="RLO185:RLR185"/>
    <mergeCell ref="RLS185:RLV185"/>
    <mergeCell ref="RLW185:RLZ185"/>
    <mergeCell ref="RMA185:RMD185"/>
    <mergeCell ref="RME185:RMH185"/>
    <mergeCell ref="RKU185:RKX185"/>
    <mergeCell ref="RKY185:RLB185"/>
    <mergeCell ref="RLC185:RLF185"/>
    <mergeCell ref="RLG185:RLJ185"/>
    <mergeCell ref="RLK185:RLN185"/>
    <mergeCell ref="RKA185:RKD185"/>
    <mergeCell ref="RKE185:RKH185"/>
    <mergeCell ref="RKI185:RKL185"/>
    <mergeCell ref="RKM185:RKP185"/>
    <mergeCell ref="RKQ185:RKT185"/>
    <mergeCell ref="RJG185:RJJ185"/>
    <mergeCell ref="RJK185:RJN185"/>
    <mergeCell ref="RJO185:RJR185"/>
    <mergeCell ref="RJS185:RJV185"/>
    <mergeCell ref="RJW185:RJZ185"/>
    <mergeCell ref="RIM185:RIP185"/>
    <mergeCell ref="RIQ185:RIT185"/>
    <mergeCell ref="RIU185:RIX185"/>
    <mergeCell ref="RIY185:RJB185"/>
    <mergeCell ref="RJC185:RJF185"/>
    <mergeCell ref="RHS185:RHV185"/>
    <mergeCell ref="RHW185:RHZ185"/>
    <mergeCell ref="RIA185:RID185"/>
    <mergeCell ref="RIE185:RIH185"/>
    <mergeCell ref="RII185:RIL185"/>
    <mergeCell ref="RGY185:RHB185"/>
    <mergeCell ref="RHC185:RHF185"/>
    <mergeCell ref="RHG185:RHJ185"/>
    <mergeCell ref="RHK185:RHN185"/>
    <mergeCell ref="RHO185:RHR185"/>
    <mergeCell ref="RGE185:RGH185"/>
    <mergeCell ref="RGI185:RGL185"/>
    <mergeCell ref="RGM185:RGP185"/>
    <mergeCell ref="RGQ185:RGT185"/>
    <mergeCell ref="RGU185:RGX185"/>
    <mergeCell ref="RFK185:RFN185"/>
    <mergeCell ref="RFO185:RFR185"/>
    <mergeCell ref="RFS185:RFV185"/>
    <mergeCell ref="RFW185:RFZ185"/>
    <mergeCell ref="RGA185:RGD185"/>
    <mergeCell ref="REQ185:RET185"/>
    <mergeCell ref="REU185:REX185"/>
    <mergeCell ref="REY185:RFB185"/>
    <mergeCell ref="RFC185:RFF185"/>
    <mergeCell ref="RFG185:RFJ185"/>
    <mergeCell ref="RDW185:RDZ185"/>
    <mergeCell ref="REA185:RED185"/>
    <mergeCell ref="REE185:REH185"/>
    <mergeCell ref="REI185:REL185"/>
    <mergeCell ref="REM185:REP185"/>
    <mergeCell ref="RDC185:RDF185"/>
    <mergeCell ref="RDG185:RDJ185"/>
    <mergeCell ref="RDK185:RDN185"/>
    <mergeCell ref="RDO185:RDR185"/>
    <mergeCell ref="RDS185:RDV185"/>
    <mergeCell ref="RCI185:RCL185"/>
    <mergeCell ref="RCM185:RCP185"/>
    <mergeCell ref="RCQ185:RCT185"/>
    <mergeCell ref="RCU185:RCX185"/>
    <mergeCell ref="RCY185:RDB185"/>
    <mergeCell ref="RBO185:RBR185"/>
    <mergeCell ref="RBS185:RBV185"/>
    <mergeCell ref="RBW185:RBZ185"/>
    <mergeCell ref="RCA185:RCD185"/>
    <mergeCell ref="RCE185:RCH185"/>
    <mergeCell ref="RAU185:RAX185"/>
    <mergeCell ref="RAY185:RBB185"/>
    <mergeCell ref="RBC185:RBF185"/>
    <mergeCell ref="RBG185:RBJ185"/>
    <mergeCell ref="RBK185:RBN185"/>
    <mergeCell ref="RAA185:RAD185"/>
    <mergeCell ref="RAE185:RAH185"/>
    <mergeCell ref="RAI185:RAL185"/>
    <mergeCell ref="RAM185:RAP185"/>
    <mergeCell ref="RAQ185:RAT185"/>
    <mergeCell ref="QZG185:QZJ185"/>
    <mergeCell ref="QZK185:QZN185"/>
    <mergeCell ref="QZO185:QZR185"/>
    <mergeCell ref="QZS185:QZV185"/>
    <mergeCell ref="QZW185:QZZ185"/>
    <mergeCell ref="QYM185:QYP185"/>
    <mergeCell ref="QYQ185:QYT185"/>
    <mergeCell ref="QYU185:QYX185"/>
    <mergeCell ref="QYY185:QZB185"/>
    <mergeCell ref="QZC185:QZF185"/>
    <mergeCell ref="QXS185:QXV185"/>
    <mergeCell ref="QXW185:QXZ185"/>
    <mergeCell ref="QYA185:QYD185"/>
    <mergeCell ref="QYE185:QYH185"/>
    <mergeCell ref="QYI185:QYL185"/>
    <mergeCell ref="QWY185:QXB185"/>
    <mergeCell ref="QXC185:QXF185"/>
    <mergeCell ref="QXG185:QXJ185"/>
    <mergeCell ref="QXK185:QXN185"/>
    <mergeCell ref="QXO185:QXR185"/>
    <mergeCell ref="QWE185:QWH185"/>
    <mergeCell ref="QWI185:QWL185"/>
    <mergeCell ref="QWM185:QWP185"/>
    <mergeCell ref="QWQ185:QWT185"/>
    <mergeCell ref="QWU185:QWX185"/>
    <mergeCell ref="QVK185:QVN185"/>
    <mergeCell ref="QVO185:QVR185"/>
    <mergeCell ref="QVS185:QVV185"/>
    <mergeCell ref="QVW185:QVZ185"/>
    <mergeCell ref="QWA185:QWD185"/>
    <mergeCell ref="QUQ185:QUT185"/>
    <mergeCell ref="QUU185:QUX185"/>
    <mergeCell ref="QUY185:QVB185"/>
    <mergeCell ref="QVC185:QVF185"/>
    <mergeCell ref="QVG185:QVJ185"/>
    <mergeCell ref="QTW185:QTZ185"/>
    <mergeCell ref="QUA185:QUD185"/>
    <mergeCell ref="QUE185:QUH185"/>
    <mergeCell ref="QUI185:QUL185"/>
    <mergeCell ref="QUM185:QUP185"/>
    <mergeCell ref="QTC185:QTF185"/>
    <mergeCell ref="QTG185:QTJ185"/>
    <mergeCell ref="QTK185:QTN185"/>
    <mergeCell ref="QTO185:QTR185"/>
    <mergeCell ref="QTS185:QTV185"/>
    <mergeCell ref="QSI185:QSL185"/>
    <mergeCell ref="QSM185:QSP185"/>
    <mergeCell ref="QSQ185:QST185"/>
    <mergeCell ref="QSU185:QSX185"/>
    <mergeCell ref="QSY185:QTB185"/>
    <mergeCell ref="QRO185:QRR185"/>
    <mergeCell ref="QRS185:QRV185"/>
    <mergeCell ref="QRW185:QRZ185"/>
    <mergeCell ref="QSA185:QSD185"/>
    <mergeCell ref="QSE185:QSH185"/>
    <mergeCell ref="QQU185:QQX185"/>
    <mergeCell ref="QQY185:QRB185"/>
    <mergeCell ref="QRC185:QRF185"/>
    <mergeCell ref="QRG185:QRJ185"/>
    <mergeCell ref="QRK185:QRN185"/>
    <mergeCell ref="QQA185:QQD185"/>
    <mergeCell ref="QQE185:QQH185"/>
    <mergeCell ref="QQI185:QQL185"/>
    <mergeCell ref="QQM185:QQP185"/>
    <mergeCell ref="QQQ185:QQT185"/>
    <mergeCell ref="QPG185:QPJ185"/>
    <mergeCell ref="QPK185:QPN185"/>
    <mergeCell ref="QPO185:QPR185"/>
    <mergeCell ref="QPS185:QPV185"/>
    <mergeCell ref="QPW185:QPZ185"/>
    <mergeCell ref="QOM185:QOP185"/>
    <mergeCell ref="QOQ185:QOT185"/>
    <mergeCell ref="QOU185:QOX185"/>
    <mergeCell ref="QOY185:QPB185"/>
    <mergeCell ref="QPC185:QPF185"/>
    <mergeCell ref="QNS185:QNV185"/>
    <mergeCell ref="QNW185:QNZ185"/>
    <mergeCell ref="QOA185:QOD185"/>
    <mergeCell ref="QOE185:QOH185"/>
    <mergeCell ref="QOI185:QOL185"/>
    <mergeCell ref="QMY185:QNB185"/>
    <mergeCell ref="QNC185:QNF185"/>
    <mergeCell ref="QNG185:QNJ185"/>
    <mergeCell ref="QNK185:QNN185"/>
    <mergeCell ref="QNO185:QNR185"/>
    <mergeCell ref="QME185:QMH185"/>
    <mergeCell ref="QMI185:QML185"/>
    <mergeCell ref="QMM185:QMP185"/>
    <mergeCell ref="QMQ185:QMT185"/>
    <mergeCell ref="QMU185:QMX185"/>
    <mergeCell ref="QLK185:QLN185"/>
    <mergeCell ref="QLO185:QLR185"/>
    <mergeCell ref="QLS185:QLV185"/>
    <mergeCell ref="QLW185:QLZ185"/>
    <mergeCell ref="QMA185:QMD185"/>
    <mergeCell ref="QKQ185:QKT185"/>
    <mergeCell ref="QKU185:QKX185"/>
    <mergeCell ref="QKY185:QLB185"/>
    <mergeCell ref="QLC185:QLF185"/>
    <mergeCell ref="QLG185:QLJ185"/>
    <mergeCell ref="QJW185:QJZ185"/>
    <mergeCell ref="QKA185:QKD185"/>
    <mergeCell ref="QKE185:QKH185"/>
    <mergeCell ref="QKI185:QKL185"/>
    <mergeCell ref="QKM185:QKP185"/>
    <mergeCell ref="QJC185:QJF185"/>
    <mergeCell ref="QJG185:QJJ185"/>
    <mergeCell ref="QJK185:QJN185"/>
    <mergeCell ref="QJO185:QJR185"/>
    <mergeCell ref="QJS185:QJV185"/>
    <mergeCell ref="QII185:QIL185"/>
    <mergeCell ref="QIM185:QIP185"/>
    <mergeCell ref="QIQ185:QIT185"/>
    <mergeCell ref="QIU185:QIX185"/>
    <mergeCell ref="QIY185:QJB185"/>
    <mergeCell ref="QHO185:QHR185"/>
    <mergeCell ref="QHS185:QHV185"/>
    <mergeCell ref="QHW185:QHZ185"/>
    <mergeCell ref="QIA185:QID185"/>
    <mergeCell ref="QIE185:QIH185"/>
    <mergeCell ref="QGU185:QGX185"/>
    <mergeCell ref="QGY185:QHB185"/>
    <mergeCell ref="QHC185:QHF185"/>
    <mergeCell ref="QHG185:QHJ185"/>
    <mergeCell ref="QHK185:QHN185"/>
    <mergeCell ref="QGA185:QGD185"/>
    <mergeCell ref="QGE185:QGH185"/>
    <mergeCell ref="QGI185:QGL185"/>
    <mergeCell ref="QGM185:QGP185"/>
    <mergeCell ref="QGQ185:QGT185"/>
    <mergeCell ref="QFG185:QFJ185"/>
    <mergeCell ref="QFK185:QFN185"/>
    <mergeCell ref="QFO185:QFR185"/>
    <mergeCell ref="QFS185:QFV185"/>
    <mergeCell ref="QFW185:QFZ185"/>
    <mergeCell ref="QEM185:QEP185"/>
    <mergeCell ref="QEQ185:QET185"/>
    <mergeCell ref="QEU185:QEX185"/>
    <mergeCell ref="QEY185:QFB185"/>
    <mergeCell ref="QFC185:QFF185"/>
    <mergeCell ref="QDS185:QDV185"/>
    <mergeCell ref="QDW185:QDZ185"/>
    <mergeCell ref="QEA185:QED185"/>
    <mergeCell ref="QEE185:QEH185"/>
    <mergeCell ref="QEI185:QEL185"/>
    <mergeCell ref="QCY185:QDB185"/>
    <mergeCell ref="QDC185:QDF185"/>
    <mergeCell ref="QDG185:QDJ185"/>
    <mergeCell ref="QDK185:QDN185"/>
    <mergeCell ref="QDO185:QDR185"/>
    <mergeCell ref="QCE185:QCH185"/>
    <mergeCell ref="QCI185:QCL185"/>
    <mergeCell ref="QCM185:QCP185"/>
    <mergeCell ref="QCQ185:QCT185"/>
    <mergeCell ref="QCU185:QCX185"/>
    <mergeCell ref="QBK185:QBN185"/>
    <mergeCell ref="QBO185:QBR185"/>
    <mergeCell ref="QBS185:QBV185"/>
    <mergeCell ref="QBW185:QBZ185"/>
    <mergeCell ref="QCA185:QCD185"/>
    <mergeCell ref="QAQ185:QAT185"/>
    <mergeCell ref="QAU185:QAX185"/>
    <mergeCell ref="QAY185:QBB185"/>
    <mergeCell ref="QBC185:QBF185"/>
    <mergeCell ref="QBG185:QBJ185"/>
    <mergeCell ref="PZW185:PZZ185"/>
    <mergeCell ref="QAA185:QAD185"/>
    <mergeCell ref="QAE185:QAH185"/>
    <mergeCell ref="QAI185:QAL185"/>
    <mergeCell ref="QAM185:QAP185"/>
    <mergeCell ref="PZC185:PZF185"/>
    <mergeCell ref="PZG185:PZJ185"/>
    <mergeCell ref="PZK185:PZN185"/>
    <mergeCell ref="PZO185:PZR185"/>
    <mergeCell ref="PZS185:PZV185"/>
    <mergeCell ref="PYI185:PYL185"/>
    <mergeCell ref="PYM185:PYP185"/>
    <mergeCell ref="PYQ185:PYT185"/>
    <mergeCell ref="PYU185:PYX185"/>
    <mergeCell ref="PYY185:PZB185"/>
    <mergeCell ref="PXO185:PXR185"/>
    <mergeCell ref="PXS185:PXV185"/>
    <mergeCell ref="PXW185:PXZ185"/>
    <mergeCell ref="PYA185:PYD185"/>
    <mergeCell ref="PYE185:PYH185"/>
    <mergeCell ref="PWU185:PWX185"/>
    <mergeCell ref="PWY185:PXB185"/>
    <mergeCell ref="PXC185:PXF185"/>
    <mergeCell ref="PXG185:PXJ185"/>
    <mergeCell ref="PXK185:PXN185"/>
    <mergeCell ref="PWA185:PWD185"/>
    <mergeCell ref="PWE185:PWH185"/>
    <mergeCell ref="PWI185:PWL185"/>
    <mergeCell ref="PWM185:PWP185"/>
    <mergeCell ref="PWQ185:PWT185"/>
    <mergeCell ref="PVG185:PVJ185"/>
    <mergeCell ref="PVK185:PVN185"/>
    <mergeCell ref="PVO185:PVR185"/>
    <mergeCell ref="PVS185:PVV185"/>
    <mergeCell ref="PVW185:PVZ185"/>
    <mergeCell ref="PUM185:PUP185"/>
    <mergeCell ref="PUQ185:PUT185"/>
    <mergeCell ref="PUU185:PUX185"/>
    <mergeCell ref="PUY185:PVB185"/>
    <mergeCell ref="PVC185:PVF185"/>
    <mergeCell ref="PTS185:PTV185"/>
    <mergeCell ref="PTW185:PTZ185"/>
    <mergeCell ref="PUA185:PUD185"/>
    <mergeCell ref="PUE185:PUH185"/>
    <mergeCell ref="PUI185:PUL185"/>
    <mergeCell ref="PSY185:PTB185"/>
    <mergeCell ref="PTC185:PTF185"/>
    <mergeCell ref="PTG185:PTJ185"/>
    <mergeCell ref="PTK185:PTN185"/>
    <mergeCell ref="PTO185:PTR185"/>
    <mergeCell ref="PSE185:PSH185"/>
    <mergeCell ref="PSI185:PSL185"/>
    <mergeCell ref="PSM185:PSP185"/>
    <mergeCell ref="PSQ185:PST185"/>
    <mergeCell ref="PSU185:PSX185"/>
    <mergeCell ref="PRK185:PRN185"/>
    <mergeCell ref="PRO185:PRR185"/>
    <mergeCell ref="PRS185:PRV185"/>
    <mergeCell ref="PRW185:PRZ185"/>
    <mergeCell ref="PSA185:PSD185"/>
    <mergeCell ref="PQQ185:PQT185"/>
    <mergeCell ref="PQU185:PQX185"/>
    <mergeCell ref="PQY185:PRB185"/>
    <mergeCell ref="PRC185:PRF185"/>
    <mergeCell ref="PRG185:PRJ185"/>
    <mergeCell ref="PPW185:PPZ185"/>
    <mergeCell ref="PQA185:PQD185"/>
    <mergeCell ref="PQE185:PQH185"/>
    <mergeCell ref="PQI185:PQL185"/>
    <mergeCell ref="PQM185:PQP185"/>
    <mergeCell ref="PPC185:PPF185"/>
    <mergeCell ref="PPG185:PPJ185"/>
    <mergeCell ref="PPK185:PPN185"/>
    <mergeCell ref="PPO185:PPR185"/>
    <mergeCell ref="PPS185:PPV185"/>
    <mergeCell ref="POI185:POL185"/>
    <mergeCell ref="POM185:POP185"/>
    <mergeCell ref="POQ185:POT185"/>
    <mergeCell ref="POU185:POX185"/>
    <mergeCell ref="POY185:PPB185"/>
    <mergeCell ref="PNO185:PNR185"/>
    <mergeCell ref="PNS185:PNV185"/>
    <mergeCell ref="PNW185:PNZ185"/>
    <mergeCell ref="POA185:POD185"/>
    <mergeCell ref="POE185:POH185"/>
    <mergeCell ref="PMU185:PMX185"/>
    <mergeCell ref="PMY185:PNB185"/>
    <mergeCell ref="PNC185:PNF185"/>
    <mergeCell ref="PNG185:PNJ185"/>
    <mergeCell ref="PNK185:PNN185"/>
    <mergeCell ref="PMA185:PMD185"/>
    <mergeCell ref="PME185:PMH185"/>
    <mergeCell ref="PMI185:PML185"/>
    <mergeCell ref="PMM185:PMP185"/>
    <mergeCell ref="PMQ185:PMT185"/>
    <mergeCell ref="PLG185:PLJ185"/>
    <mergeCell ref="PLK185:PLN185"/>
    <mergeCell ref="PLO185:PLR185"/>
    <mergeCell ref="PLS185:PLV185"/>
    <mergeCell ref="PLW185:PLZ185"/>
    <mergeCell ref="PKM185:PKP185"/>
    <mergeCell ref="PKQ185:PKT185"/>
    <mergeCell ref="PKU185:PKX185"/>
    <mergeCell ref="PKY185:PLB185"/>
    <mergeCell ref="PLC185:PLF185"/>
    <mergeCell ref="PJS185:PJV185"/>
    <mergeCell ref="PJW185:PJZ185"/>
    <mergeCell ref="PKA185:PKD185"/>
    <mergeCell ref="PKE185:PKH185"/>
    <mergeCell ref="PKI185:PKL185"/>
    <mergeCell ref="PIY185:PJB185"/>
    <mergeCell ref="PJC185:PJF185"/>
    <mergeCell ref="PJG185:PJJ185"/>
    <mergeCell ref="PJK185:PJN185"/>
    <mergeCell ref="PJO185:PJR185"/>
    <mergeCell ref="PIE185:PIH185"/>
    <mergeCell ref="PII185:PIL185"/>
    <mergeCell ref="PIM185:PIP185"/>
    <mergeCell ref="PIQ185:PIT185"/>
    <mergeCell ref="PIU185:PIX185"/>
    <mergeCell ref="PHK185:PHN185"/>
    <mergeCell ref="PHO185:PHR185"/>
    <mergeCell ref="PHS185:PHV185"/>
    <mergeCell ref="PHW185:PHZ185"/>
    <mergeCell ref="PIA185:PID185"/>
    <mergeCell ref="PGQ185:PGT185"/>
    <mergeCell ref="PGU185:PGX185"/>
    <mergeCell ref="PGY185:PHB185"/>
    <mergeCell ref="PHC185:PHF185"/>
    <mergeCell ref="PHG185:PHJ185"/>
    <mergeCell ref="PFW185:PFZ185"/>
    <mergeCell ref="PGA185:PGD185"/>
    <mergeCell ref="PGE185:PGH185"/>
    <mergeCell ref="PGI185:PGL185"/>
    <mergeCell ref="PGM185:PGP185"/>
    <mergeCell ref="PFC185:PFF185"/>
    <mergeCell ref="PFG185:PFJ185"/>
    <mergeCell ref="PFK185:PFN185"/>
    <mergeCell ref="PFO185:PFR185"/>
    <mergeCell ref="PFS185:PFV185"/>
    <mergeCell ref="PEI185:PEL185"/>
    <mergeCell ref="PEM185:PEP185"/>
    <mergeCell ref="PEQ185:PET185"/>
    <mergeCell ref="PEU185:PEX185"/>
    <mergeCell ref="PEY185:PFB185"/>
    <mergeCell ref="PDO185:PDR185"/>
    <mergeCell ref="PDS185:PDV185"/>
    <mergeCell ref="PDW185:PDZ185"/>
    <mergeCell ref="PEA185:PED185"/>
    <mergeCell ref="PEE185:PEH185"/>
    <mergeCell ref="PCU185:PCX185"/>
    <mergeCell ref="PCY185:PDB185"/>
    <mergeCell ref="PDC185:PDF185"/>
    <mergeCell ref="PDG185:PDJ185"/>
    <mergeCell ref="PDK185:PDN185"/>
    <mergeCell ref="PCA185:PCD185"/>
    <mergeCell ref="PCE185:PCH185"/>
    <mergeCell ref="PCI185:PCL185"/>
    <mergeCell ref="PCM185:PCP185"/>
    <mergeCell ref="PCQ185:PCT185"/>
    <mergeCell ref="PBG185:PBJ185"/>
    <mergeCell ref="PBK185:PBN185"/>
    <mergeCell ref="PBO185:PBR185"/>
    <mergeCell ref="PBS185:PBV185"/>
    <mergeCell ref="PBW185:PBZ185"/>
    <mergeCell ref="PAM185:PAP185"/>
    <mergeCell ref="PAQ185:PAT185"/>
    <mergeCell ref="PAU185:PAX185"/>
    <mergeCell ref="PAY185:PBB185"/>
    <mergeCell ref="PBC185:PBF185"/>
    <mergeCell ref="OZS185:OZV185"/>
    <mergeCell ref="OZW185:OZZ185"/>
    <mergeCell ref="PAA185:PAD185"/>
    <mergeCell ref="PAE185:PAH185"/>
    <mergeCell ref="PAI185:PAL185"/>
    <mergeCell ref="OYY185:OZB185"/>
    <mergeCell ref="OZC185:OZF185"/>
    <mergeCell ref="OZG185:OZJ185"/>
    <mergeCell ref="OZK185:OZN185"/>
    <mergeCell ref="OZO185:OZR185"/>
    <mergeCell ref="OYE185:OYH185"/>
    <mergeCell ref="OYI185:OYL185"/>
    <mergeCell ref="OYM185:OYP185"/>
    <mergeCell ref="OYQ185:OYT185"/>
    <mergeCell ref="OYU185:OYX185"/>
    <mergeCell ref="OXK185:OXN185"/>
    <mergeCell ref="OXO185:OXR185"/>
    <mergeCell ref="OXS185:OXV185"/>
    <mergeCell ref="OXW185:OXZ185"/>
    <mergeCell ref="OYA185:OYD185"/>
    <mergeCell ref="OWQ185:OWT185"/>
    <mergeCell ref="OWU185:OWX185"/>
    <mergeCell ref="OWY185:OXB185"/>
    <mergeCell ref="OXC185:OXF185"/>
    <mergeCell ref="OXG185:OXJ185"/>
    <mergeCell ref="OVW185:OVZ185"/>
    <mergeCell ref="OWA185:OWD185"/>
    <mergeCell ref="OWE185:OWH185"/>
    <mergeCell ref="OWI185:OWL185"/>
    <mergeCell ref="OWM185:OWP185"/>
    <mergeCell ref="OVC185:OVF185"/>
    <mergeCell ref="OVG185:OVJ185"/>
    <mergeCell ref="OVK185:OVN185"/>
    <mergeCell ref="OVO185:OVR185"/>
    <mergeCell ref="OVS185:OVV185"/>
    <mergeCell ref="OUI185:OUL185"/>
    <mergeCell ref="OUM185:OUP185"/>
    <mergeCell ref="OUQ185:OUT185"/>
    <mergeCell ref="OUU185:OUX185"/>
    <mergeCell ref="OUY185:OVB185"/>
    <mergeCell ref="OTO185:OTR185"/>
    <mergeCell ref="OTS185:OTV185"/>
    <mergeCell ref="OTW185:OTZ185"/>
    <mergeCell ref="OUA185:OUD185"/>
    <mergeCell ref="OUE185:OUH185"/>
    <mergeCell ref="OSU185:OSX185"/>
    <mergeCell ref="OSY185:OTB185"/>
    <mergeCell ref="OTC185:OTF185"/>
    <mergeCell ref="OTG185:OTJ185"/>
    <mergeCell ref="OTK185:OTN185"/>
    <mergeCell ref="OSA185:OSD185"/>
    <mergeCell ref="OSE185:OSH185"/>
    <mergeCell ref="OSI185:OSL185"/>
    <mergeCell ref="OSM185:OSP185"/>
    <mergeCell ref="OSQ185:OST185"/>
    <mergeCell ref="ORG185:ORJ185"/>
    <mergeCell ref="ORK185:ORN185"/>
    <mergeCell ref="ORO185:ORR185"/>
    <mergeCell ref="ORS185:ORV185"/>
    <mergeCell ref="ORW185:ORZ185"/>
    <mergeCell ref="OQM185:OQP185"/>
    <mergeCell ref="OQQ185:OQT185"/>
    <mergeCell ref="OQU185:OQX185"/>
    <mergeCell ref="OQY185:ORB185"/>
    <mergeCell ref="ORC185:ORF185"/>
    <mergeCell ref="OPS185:OPV185"/>
    <mergeCell ref="OPW185:OPZ185"/>
    <mergeCell ref="OQA185:OQD185"/>
    <mergeCell ref="OQE185:OQH185"/>
    <mergeCell ref="OQI185:OQL185"/>
    <mergeCell ref="OOY185:OPB185"/>
    <mergeCell ref="OPC185:OPF185"/>
    <mergeCell ref="OPG185:OPJ185"/>
    <mergeCell ref="OPK185:OPN185"/>
    <mergeCell ref="OPO185:OPR185"/>
    <mergeCell ref="OOE185:OOH185"/>
    <mergeCell ref="OOI185:OOL185"/>
    <mergeCell ref="OOM185:OOP185"/>
    <mergeCell ref="OOQ185:OOT185"/>
    <mergeCell ref="OOU185:OOX185"/>
    <mergeCell ref="ONK185:ONN185"/>
    <mergeCell ref="ONO185:ONR185"/>
    <mergeCell ref="ONS185:ONV185"/>
    <mergeCell ref="ONW185:ONZ185"/>
    <mergeCell ref="OOA185:OOD185"/>
    <mergeCell ref="OMQ185:OMT185"/>
    <mergeCell ref="OMU185:OMX185"/>
    <mergeCell ref="OMY185:ONB185"/>
    <mergeCell ref="ONC185:ONF185"/>
    <mergeCell ref="ONG185:ONJ185"/>
    <mergeCell ref="OLW185:OLZ185"/>
    <mergeCell ref="OMA185:OMD185"/>
    <mergeCell ref="OME185:OMH185"/>
    <mergeCell ref="OMI185:OML185"/>
    <mergeCell ref="OMM185:OMP185"/>
    <mergeCell ref="OLC185:OLF185"/>
    <mergeCell ref="OLG185:OLJ185"/>
    <mergeCell ref="OLK185:OLN185"/>
    <mergeCell ref="OLO185:OLR185"/>
    <mergeCell ref="OLS185:OLV185"/>
    <mergeCell ref="OKI185:OKL185"/>
    <mergeCell ref="OKM185:OKP185"/>
    <mergeCell ref="OKQ185:OKT185"/>
    <mergeCell ref="OKU185:OKX185"/>
    <mergeCell ref="OKY185:OLB185"/>
    <mergeCell ref="OJO185:OJR185"/>
    <mergeCell ref="OJS185:OJV185"/>
    <mergeCell ref="OJW185:OJZ185"/>
    <mergeCell ref="OKA185:OKD185"/>
    <mergeCell ref="OKE185:OKH185"/>
    <mergeCell ref="OIU185:OIX185"/>
    <mergeCell ref="OIY185:OJB185"/>
    <mergeCell ref="OJC185:OJF185"/>
    <mergeCell ref="OJG185:OJJ185"/>
    <mergeCell ref="OJK185:OJN185"/>
    <mergeCell ref="OIA185:OID185"/>
    <mergeCell ref="OIE185:OIH185"/>
    <mergeCell ref="OII185:OIL185"/>
    <mergeCell ref="OIM185:OIP185"/>
    <mergeCell ref="OIQ185:OIT185"/>
    <mergeCell ref="OHG185:OHJ185"/>
    <mergeCell ref="OHK185:OHN185"/>
    <mergeCell ref="OHO185:OHR185"/>
    <mergeCell ref="OHS185:OHV185"/>
    <mergeCell ref="OHW185:OHZ185"/>
    <mergeCell ref="OGM185:OGP185"/>
    <mergeCell ref="OGQ185:OGT185"/>
    <mergeCell ref="OGU185:OGX185"/>
    <mergeCell ref="OGY185:OHB185"/>
    <mergeCell ref="OHC185:OHF185"/>
    <mergeCell ref="OFS185:OFV185"/>
    <mergeCell ref="OFW185:OFZ185"/>
    <mergeCell ref="OGA185:OGD185"/>
    <mergeCell ref="OGE185:OGH185"/>
    <mergeCell ref="OGI185:OGL185"/>
    <mergeCell ref="OEY185:OFB185"/>
    <mergeCell ref="OFC185:OFF185"/>
    <mergeCell ref="OFG185:OFJ185"/>
    <mergeCell ref="OFK185:OFN185"/>
    <mergeCell ref="OFO185:OFR185"/>
    <mergeCell ref="OEE185:OEH185"/>
    <mergeCell ref="OEI185:OEL185"/>
    <mergeCell ref="OEM185:OEP185"/>
    <mergeCell ref="OEQ185:OET185"/>
    <mergeCell ref="OEU185:OEX185"/>
    <mergeCell ref="ODK185:ODN185"/>
    <mergeCell ref="ODO185:ODR185"/>
    <mergeCell ref="ODS185:ODV185"/>
    <mergeCell ref="ODW185:ODZ185"/>
    <mergeCell ref="OEA185:OED185"/>
    <mergeCell ref="OCQ185:OCT185"/>
    <mergeCell ref="OCU185:OCX185"/>
    <mergeCell ref="OCY185:ODB185"/>
    <mergeCell ref="ODC185:ODF185"/>
    <mergeCell ref="ODG185:ODJ185"/>
    <mergeCell ref="OBW185:OBZ185"/>
    <mergeCell ref="OCA185:OCD185"/>
    <mergeCell ref="OCE185:OCH185"/>
    <mergeCell ref="OCI185:OCL185"/>
    <mergeCell ref="OCM185:OCP185"/>
    <mergeCell ref="OBC185:OBF185"/>
    <mergeCell ref="OBG185:OBJ185"/>
    <mergeCell ref="OBK185:OBN185"/>
    <mergeCell ref="OBO185:OBR185"/>
    <mergeCell ref="OBS185:OBV185"/>
    <mergeCell ref="OAI185:OAL185"/>
    <mergeCell ref="OAM185:OAP185"/>
    <mergeCell ref="OAQ185:OAT185"/>
    <mergeCell ref="OAU185:OAX185"/>
    <mergeCell ref="OAY185:OBB185"/>
    <mergeCell ref="NZO185:NZR185"/>
    <mergeCell ref="NZS185:NZV185"/>
    <mergeCell ref="NZW185:NZZ185"/>
    <mergeCell ref="OAA185:OAD185"/>
    <mergeCell ref="OAE185:OAH185"/>
    <mergeCell ref="NYU185:NYX185"/>
    <mergeCell ref="NYY185:NZB185"/>
    <mergeCell ref="NZC185:NZF185"/>
    <mergeCell ref="NZG185:NZJ185"/>
    <mergeCell ref="NZK185:NZN185"/>
    <mergeCell ref="NYA185:NYD185"/>
    <mergeCell ref="NYE185:NYH185"/>
    <mergeCell ref="NYI185:NYL185"/>
    <mergeCell ref="NYM185:NYP185"/>
    <mergeCell ref="NYQ185:NYT185"/>
    <mergeCell ref="NXG185:NXJ185"/>
    <mergeCell ref="NXK185:NXN185"/>
    <mergeCell ref="NXO185:NXR185"/>
    <mergeCell ref="NXS185:NXV185"/>
    <mergeCell ref="NXW185:NXZ185"/>
    <mergeCell ref="NWM185:NWP185"/>
    <mergeCell ref="NWQ185:NWT185"/>
    <mergeCell ref="NWU185:NWX185"/>
    <mergeCell ref="NWY185:NXB185"/>
    <mergeCell ref="NXC185:NXF185"/>
    <mergeCell ref="NVS185:NVV185"/>
    <mergeCell ref="NVW185:NVZ185"/>
    <mergeCell ref="NWA185:NWD185"/>
    <mergeCell ref="NWE185:NWH185"/>
    <mergeCell ref="NWI185:NWL185"/>
    <mergeCell ref="NUY185:NVB185"/>
    <mergeCell ref="NVC185:NVF185"/>
    <mergeCell ref="NVG185:NVJ185"/>
    <mergeCell ref="NVK185:NVN185"/>
    <mergeCell ref="NVO185:NVR185"/>
    <mergeCell ref="NUE185:NUH185"/>
    <mergeCell ref="NUI185:NUL185"/>
    <mergeCell ref="NUM185:NUP185"/>
    <mergeCell ref="NUQ185:NUT185"/>
    <mergeCell ref="NUU185:NUX185"/>
    <mergeCell ref="NTK185:NTN185"/>
    <mergeCell ref="NTO185:NTR185"/>
    <mergeCell ref="NTS185:NTV185"/>
    <mergeCell ref="NTW185:NTZ185"/>
    <mergeCell ref="NUA185:NUD185"/>
    <mergeCell ref="NSQ185:NST185"/>
    <mergeCell ref="NSU185:NSX185"/>
    <mergeCell ref="NSY185:NTB185"/>
    <mergeCell ref="NTC185:NTF185"/>
    <mergeCell ref="NTG185:NTJ185"/>
    <mergeCell ref="NRW185:NRZ185"/>
    <mergeCell ref="NSA185:NSD185"/>
    <mergeCell ref="NSE185:NSH185"/>
    <mergeCell ref="NSI185:NSL185"/>
    <mergeCell ref="NSM185:NSP185"/>
    <mergeCell ref="NRC185:NRF185"/>
    <mergeCell ref="NRG185:NRJ185"/>
    <mergeCell ref="NRK185:NRN185"/>
    <mergeCell ref="NRO185:NRR185"/>
    <mergeCell ref="NRS185:NRV185"/>
    <mergeCell ref="NQI185:NQL185"/>
    <mergeCell ref="NQM185:NQP185"/>
    <mergeCell ref="NQQ185:NQT185"/>
    <mergeCell ref="NQU185:NQX185"/>
    <mergeCell ref="NQY185:NRB185"/>
    <mergeCell ref="NPO185:NPR185"/>
    <mergeCell ref="NPS185:NPV185"/>
    <mergeCell ref="NPW185:NPZ185"/>
    <mergeCell ref="NQA185:NQD185"/>
    <mergeCell ref="NQE185:NQH185"/>
    <mergeCell ref="NOU185:NOX185"/>
    <mergeCell ref="NOY185:NPB185"/>
    <mergeCell ref="NPC185:NPF185"/>
    <mergeCell ref="NPG185:NPJ185"/>
    <mergeCell ref="NPK185:NPN185"/>
    <mergeCell ref="NOA185:NOD185"/>
    <mergeCell ref="NOE185:NOH185"/>
    <mergeCell ref="NOI185:NOL185"/>
    <mergeCell ref="NOM185:NOP185"/>
    <mergeCell ref="NOQ185:NOT185"/>
    <mergeCell ref="NNG185:NNJ185"/>
    <mergeCell ref="NNK185:NNN185"/>
    <mergeCell ref="NNO185:NNR185"/>
    <mergeCell ref="NNS185:NNV185"/>
    <mergeCell ref="NNW185:NNZ185"/>
    <mergeCell ref="NMM185:NMP185"/>
    <mergeCell ref="NMQ185:NMT185"/>
    <mergeCell ref="NMU185:NMX185"/>
    <mergeCell ref="NMY185:NNB185"/>
    <mergeCell ref="NNC185:NNF185"/>
    <mergeCell ref="NLS185:NLV185"/>
    <mergeCell ref="NLW185:NLZ185"/>
    <mergeCell ref="NMA185:NMD185"/>
    <mergeCell ref="NME185:NMH185"/>
    <mergeCell ref="NMI185:NML185"/>
    <mergeCell ref="NKY185:NLB185"/>
    <mergeCell ref="NLC185:NLF185"/>
    <mergeCell ref="NLG185:NLJ185"/>
    <mergeCell ref="NLK185:NLN185"/>
    <mergeCell ref="NLO185:NLR185"/>
    <mergeCell ref="NKE185:NKH185"/>
    <mergeCell ref="NKI185:NKL185"/>
    <mergeCell ref="NKM185:NKP185"/>
    <mergeCell ref="NKQ185:NKT185"/>
    <mergeCell ref="NKU185:NKX185"/>
    <mergeCell ref="NJK185:NJN185"/>
    <mergeCell ref="NJO185:NJR185"/>
    <mergeCell ref="NJS185:NJV185"/>
    <mergeCell ref="NJW185:NJZ185"/>
    <mergeCell ref="NKA185:NKD185"/>
    <mergeCell ref="NIQ185:NIT185"/>
    <mergeCell ref="NIU185:NIX185"/>
    <mergeCell ref="NIY185:NJB185"/>
    <mergeCell ref="NJC185:NJF185"/>
    <mergeCell ref="NJG185:NJJ185"/>
    <mergeCell ref="NHW185:NHZ185"/>
    <mergeCell ref="NIA185:NID185"/>
    <mergeCell ref="NIE185:NIH185"/>
    <mergeCell ref="NII185:NIL185"/>
    <mergeCell ref="NIM185:NIP185"/>
    <mergeCell ref="NHC185:NHF185"/>
    <mergeCell ref="NHG185:NHJ185"/>
    <mergeCell ref="NHK185:NHN185"/>
    <mergeCell ref="NHO185:NHR185"/>
    <mergeCell ref="NHS185:NHV185"/>
    <mergeCell ref="NGI185:NGL185"/>
    <mergeCell ref="NGM185:NGP185"/>
    <mergeCell ref="NGQ185:NGT185"/>
    <mergeCell ref="NGU185:NGX185"/>
    <mergeCell ref="NGY185:NHB185"/>
    <mergeCell ref="NFO185:NFR185"/>
    <mergeCell ref="NFS185:NFV185"/>
    <mergeCell ref="NFW185:NFZ185"/>
    <mergeCell ref="NGA185:NGD185"/>
    <mergeCell ref="NGE185:NGH185"/>
    <mergeCell ref="NEU185:NEX185"/>
    <mergeCell ref="NEY185:NFB185"/>
    <mergeCell ref="NFC185:NFF185"/>
    <mergeCell ref="NFG185:NFJ185"/>
    <mergeCell ref="NFK185:NFN185"/>
    <mergeCell ref="NEA185:NED185"/>
    <mergeCell ref="NEE185:NEH185"/>
    <mergeCell ref="NEI185:NEL185"/>
    <mergeCell ref="NEM185:NEP185"/>
    <mergeCell ref="NEQ185:NET185"/>
    <mergeCell ref="NDG185:NDJ185"/>
    <mergeCell ref="NDK185:NDN185"/>
    <mergeCell ref="NDO185:NDR185"/>
    <mergeCell ref="NDS185:NDV185"/>
    <mergeCell ref="NDW185:NDZ185"/>
    <mergeCell ref="NCM185:NCP185"/>
    <mergeCell ref="NCQ185:NCT185"/>
    <mergeCell ref="NCU185:NCX185"/>
    <mergeCell ref="NCY185:NDB185"/>
    <mergeCell ref="NDC185:NDF185"/>
    <mergeCell ref="NBS185:NBV185"/>
    <mergeCell ref="NBW185:NBZ185"/>
    <mergeCell ref="NCA185:NCD185"/>
    <mergeCell ref="NCE185:NCH185"/>
    <mergeCell ref="NCI185:NCL185"/>
    <mergeCell ref="NAY185:NBB185"/>
    <mergeCell ref="NBC185:NBF185"/>
    <mergeCell ref="NBG185:NBJ185"/>
    <mergeCell ref="NBK185:NBN185"/>
    <mergeCell ref="NBO185:NBR185"/>
    <mergeCell ref="NAE185:NAH185"/>
    <mergeCell ref="NAI185:NAL185"/>
    <mergeCell ref="NAM185:NAP185"/>
    <mergeCell ref="NAQ185:NAT185"/>
    <mergeCell ref="NAU185:NAX185"/>
    <mergeCell ref="MZK185:MZN185"/>
    <mergeCell ref="MZO185:MZR185"/>
    <mergeCell ref="MZS185:MZV185"/>
    <mergeCell ref="MZW185:MZZ185"/>
    <mergeCell ref="NAA185:NAD185"/>
    <mergeCell ref="MYQ185:MYT185"/>
    <mergeCell ref="MYU185:MYX185"/>
    <mergeCell ref="MYY185:MZB185"/>
    <mergeCell ref="MZC185:MZF185"/>
    <mergeCell ref="MZG185:MZJ185"/>
    <mergeCell ref="MXW185:MXZ185"/>
    <mergeCell ref="MYA185:MYD185"/>
    <mergeCell ref="MYE185:MYH185"/>
    <mergeCell ref="MYI185:MYL185"/>
    <mergeCell ref="MYM185:MYP185"/>
    <mergeCell ref="MXC185:MXF185"/>
    <mergeCell ref="MXG185:MXJ185"/>
    <mergeCell ref="MXK185:MXN185"/>
    <mergeCell ref="MXO185:MXR185"/>
    <mergeCell ref="MXS185:MXV185"/>
    <mergeCell ref="MWI185:MWL185"/>
    <mergeCell ref="MWM185:MWP185"/>
    <mergeCell ref="MWQ185:MWT185"/>
    <mergeCell ref="MWU185:MWX185"/>
    <mergeCell ref="MWY185:MXB185"/>
    <mergeCell ref="MVO185:MVR185"/>
    <mergeCell ref="MVS185:MVV185"/>
    <mergeCell ref="MVW185:MVZ185"/>
    <mergeCell ref="MWA185:MWD185"/>
    <mergeCell ref="MWE185:MWH185"/>
    <mergeCell ref="MUU185:MUX185"/>
    <mergeCell ref="MUY185:MVB185"/>
    <mergeCell ref="MVC185:MVF185"/>
    <mergeCell ref="MVG185:MVJ185"/>
    <mergeCell ref="MVK185:MVN185"/>
    <mergeCell ref="MUA185:MUD185"/>
    <mergeCell ref="MUE185:MUH185"/>
    <mergeCell ref="MUI185:MUL185"/>
    <mergeCell ref="MUM185:MUP185"/>
    <mergeCell ref="MUQ185:MUT185"/>
    <mergeCell ref="MTG185:MTJ185"/>
    <mergeCell ref="MTK185:MTN185"/>
    <mergeCell ref="MTO185:MTR185"/>
    <mergeCell ref="MTS185:MTV185"/>
    <mergeCell ref="MTW185:MTZ185"/>
    <mergeCell ref="MSM185:MSP185"/>
    <mergeCell ref="MSQ185:MST185"/>
    <mergeCell ref="MSU185:MSX185"/>
    <mergeCell ref="MSY185:MTB185"/>
    <mergeCell ref="MTC185:MTF185"/>
    <mergeCell ref="MRS185:MRV185"/>
    <mergeCell ref="MRW185:MRZ185"/>
    <mergeCell ref="MSA185:MSD185"/>
    <mergeCell ref="MSE185:MSH185"/>
    <mergeCell ref="MSI185:MSL185"/>
    <mergeCell ref="MQY185:MRB185"/>
    <mergeCell ref="MRC185:MRF185"/>
    <mergeCell ref="MRG185:MRJ185"/>
    <mergeCell ref="MRK185:MRN185"/>
    <mergeCell ref="MRO185:MRR185"/>
    <mergeCell ref="MQE185:MQH185"/>
    <mergeCell ref="MQI185:MQL185"/>
    <mergeCell ref="MQM185:MQP185"/>
    <mergeCell ref="MQQ185:MQT185"/>
    <mergeCell ref="MQU185:MQX185"/>
    <mergeCell ref="MPK185:MPN185"/>
    <mergeCell ref="MPO185:MPR185"/>
    <mergeCell ref="MPS185:MPV185"/>
    <mergeCell ref="MPW185:MPZ185"/>
    <mergeCell ref="MQA185:MQD185"/>
    <mergeCell ref="MOQ185:MOT185"/>
    <mergeCell ref="MOU185:MOX185"/>
    <mergeCell ref="MOY185:MPB185"/>
    <mergeCell ref="MPC185:MPF185"/>
    <mergeCell ref="MPG185:MPJ185"/>
    <mergeCell ref="MNW185:MNZ185"/>
    <mergeCell ref="MOA185:MOD185"/>
    <mergeCell ref="MOE185:MOH185"/>
    <mergeCell ref="MOI185:MOL185"/>
    <mergeCell ref="MOM185:MOP185"/>
    <mergeCell ref="MNC185:MNF185"/>
    <mergeCell ref="MNG185:MNJ185"/>
    <mergeCell ref="MNK185:MNN185"/>
    <mergeCell ref="MNO185:MNR185"/>
    <mergeCell ref="MNS185:MNV185"/>
    <mergeCell ref="MMI185:MML185"/>
    <mergeCell ref="MMM185:MMP185"/>
    <mergeCell ref="MMQ185:MMT185"/>
    <mergeCell ref="MMU185:MMX185"/>
    <mergeCell ref="MMY185:MNB185"/>
    <mergeCell ref="MLO185:MLR185"/>
    <mergeCell ref="MLS185:MLV185"/>
    <mergeCell ref="MLW185:MLZ185"/>
    <mergeCell ref="MMA185:MMD185"/>
    <mergeCell ref="MME185:MMH185"/>
    <mergeCell ref="MKU185:MKX185"/>
    <mergeCell ref="MKY185:MLB185"/>
    <mergeCell ref="MLC185:MLF185"/>
    <mergeCell ref="MLG185:MLJ185"/>
    <mergeCell ref="MLK185:MLN185"/>
    <mergeCell ref="MKA185:MKD185"/>
    <mergeCell ref="MKE185:MKH185"/>
    <mergeCell ref="MKI185:MKL185"/>
    <mergeCell ref="MKM185:MKP185"/>
    <mergeCell ref="MKQ185:MKT185"/>
    <mergeCell ref="MJG185:MJJ185"/>
    <mergeCell ref="MJK185:MJN185"/>
    <mergeCell ref="MJO185:MJR185"/>
    <mergeCell ref="MJS185:MJV185"/>
    <mergeCell ref="MJW185:MJZ185"/>
    <mergeCell ref="MIM185:MIP185"/>
    <mergeCell ref="MIQ185:MIT185"/>
    <mergeCell ref="MIU185:MIX185"/>
    <mergeCell ref="MIY185:MJB185"/>
    <mergeCell ref="MJC185:MJF185"/>
    <mergeCell ref="MHS185:MHV185"/>
    <mergeCell ref="MHW185:MHZ185"/>
    <mergeCell ref="MIA185:MID185"/>
    <mergeCell ref="MIE185:MIH185"/>
    <mergeCell ref="MII185:MIL185"/>
    <mergeCell ref="MGY185:MHB185"/>
    <mergeCell ref="MHC185:MHF185"/>
    <mergeCell ref="MHG185:MHJ185"/>
    <mergeCell ref="MHK185:MHN185"/>
    <mergeCell ref="MHO185:MHR185"/>
    <mergeCell ref="MGE185:MGH185"/>
    <mergeCell ref="MGI185:MGL185"/>
    <mergeCell ref="MGM185:MGP185"/>
    <mergeCell ref="MGQ185:MGT185"/>
    <mergeCell ref="MGU185:MGX185"/>
    <mergeCell ref="MFK185:MFN185"/>
    <mergeCell ref="MFO185:MFR185"/>
    <mergeCell ref="MFS185:MFV185"/>
    <mergeCell ref="MFW185:MFZ185"/>
    <mergeCell ref="MGA185:MGD185"/>
    <mergeCell ref="MEQ185:MET185"/>
    <mergeCell ref="MEU185:MEX185"/>
    <mergeCell ref="MEY185:MFB185"/>
    <mergeCell ref="MFC185:MFF185"/>
    <mergeCell ref="MFG185:MFJ185"/>
    <mergeCell ref="MDW185:MDZ185"/>
    <mergeCell ref="MEA185:MED185"/>
    <mergeCell ref="MEE185:MEH185"/>
    <mergeCell ref="MEI185:MEL185"/>
    <mergeCell ref="MEM185:MEP185"/>
    <mergeCell ref="MDC185:MDF185"/>
    <mergeCell ref="MDG185:MDJ185"/>
    <mergeCell ref="MDK185:MDN185"/>
    <mergeCell ref="MDO185:MDR185"/>
    <mergeCell ref="MDS185:MDV185"/>
    <mergeCell ref="MCI185:MCL185"/>
    <mergeCell ref="MCM185:MCP185"/>
    <mergeCell ref="MCQ185:MCT185"/>
    <mergeCell ref="MCU185:MCX185"/>
    <mergeCell ref="MCY185:MDB185"/>
    <mergeCell ref="MBO185:MBR185"/>
    <mergeCell ref="MBS185:MBV185"/>
    <mergeCell ref="MBW185:MBZ185"/>
    <mergeCell ref="MCA185:MCD185"/>
    <mergeCell ref="MCE185:MCH185"/>
    <mergeCell ref="MAU185:MAX185"/>
    <mergeCell ref="MAY185:MBB185"/>
    <mergeCell ref="MBC185:MBF185"/>
    <mergeCell ref="MBG185:MBJ185"/>
    <mergeCell ref="MBK185:MBN185"/>
    <mergeCell ref="MAA185:MAD185"/>
    <mergeCell ref="MAE185:MAH185"/>
    <mergeCell ref="MAI185:MAL185"/>
    <mergeCell ref="MAM185:MAP185"/>
    <mergeCell ref="MAQ185:MAT185"/>
    <mergeCell ref="LZG185:LZJ185"/>
    <mergeCell ref="LZK185:LZN185"/>
    <mergeCell ref="LZO185:LZR185"/>
    <mergeCell ref="LZS185:LZV185"/>
    <mergeCell ref="LZW185:LZZ185"/>
    <mergeCell ref="LYM185:LYP185"/>
    <mergeCell ref="LYQ185:LYT185"/>
    <mergeCell ref="LYU185:LYX185"/>
    <mergeCell ref="LYY185:LZB185"/>
    <mergeCell ref="LZC185:LZF185"/>
    <mergeCell ref="LXS185:LXV185"/>
    <mergeCell ref="LXW185:LXZ185"/>
    <mergeCell ref="LYA185:LYD185"/>
    <mergeCell ref="LYE185:LYH185"/>
    <mergeCell ref="LYI185:LYL185"/>
    <mergeCell ref="LWY185:LXB185"/>
    <mergeCell ref="LXC185:LXF185"/>
    <mergeCell ref="LXG185:LXJ185"/>
    <mergeCell ref="LXK185:LXN185"/>
    <mergeCell ref="LXO185:LXR185"/>
    <mergeCell ref="LWE185:LWH185"/>
    <mergeCell ref="LWI185:LWL185"/>
    <mergeCell ref="LWM185:LWP185"/>
    <mergeCell ref="LWQ185:LWT185"/>
    <mergeCell ref="LWU185:LWX185"/>
    <mergeCell ref="LVK185:LVN185"/>
    <mergeCell ref="LVO185:LVR185"/>
    <mergeCell ref="LVS185:LVV185"/>
    <mergeCell ref="LVW185:LVZ185"/>
    <mergeCell ref="LWA185:LWD185"/>
    <mergeCell ref="LUQ185:LUT185"/>
    <mergeCell ref="LUU185:LUX185"/>
    <mergeCell ref="LUY185:LVB185"/>
    <mergeCell ref="LVC185:LVF185"/>
    <mergeCell ref="LVG185:LVJ185"/>
    <mergeCell ref="LTW185:LTZ185"/>
    <mergeCell ref="LUA185:LUD185"/>
    <mergeCell ref="LUE185:LUH185"/>
    <mergeCell ref="LUI185:LUL185"/>
    <mergeCell ref="LUM185:LUP185"/>
    <mergeCell ref="LTC185:LTF185"/>
    <mergeCell ref="LTG185:LTJ185"/>
    <mergeCell ref="LTK185:LTN185"/>
    <mergeCell ref="LTO185:LTR185"/>
    <mergeCell ref="LTS185:LTV185"/>
    <mergeCell ref="LSI185:LSL185"/>
    <mergeCell ref="LSM185:LSP185"/>
    <mergeCell ref="LSQ185:LST185"/>
    <mergeCell ref="LSU185:LSX185"/>
    <mergeCell ref="LSY185:LTB185"/>
    <mergeCell ref="LRO185:LRR185"/>
    <mergeCell ref="LRS185:LRV185"/>
    <mergeCell ref="LRW185:LRZ185"/>
    <mergeCell ref="LSA185:LSD185"/>
    <mergeCell ref="LSE185:LSH185"/>
    <mergeCell ref="LQU185:LQX185"/>
    <mergeCell ref="LQY185:LRB185"/>
    <mergeCell ref="LRC185:LRF185"/>
    <mergeCell ref="LRG185:LRJ185"/>
    <mergeCell ref="LRK185:LRN185"/>
    <mergeCell ref="LQA185:LQD185"/>
    <mergeCell ref="LQE185:LQH185"/>
    <mergeCell ref="LQI185:LQL185"/>
    <mergeCell ref="LQM185:LQP185"/>
    <mergeCell ref="LQQ185:LQT185"/>
    <mergeCell ref="LPG185:LPJ185"/>
    <mergeCell ref="LPK185:LPN185"/>
    <mergeCell ref="LPO185:LPR185"/>
    <mergeCell ref="LPS185:LPV185"/>
    <mergeCell ref="LPW185:LPZ185"/>
    <mergeCell ref="LOM185:LOP185"/>
    <mergeCell ref="LOQ185:LOT185"/>
    <mergeCell ref="LOU185:LOX185"/>
    <mergeCell ref="LOY185:LPB185"/>
    <mergeCell ref="LPC185:LPF185"/>
    <mergeCell ref="LNS185:LNV185"/>
    <mergeCell ref="LNW185:LNZ185"/>
    <mergeCell ref="LOA185:LOD185"/>
    <mergeCell ref="LOE185:LOH185"/>
    <mergeCell ref="LOI185:LOL185"/>
    <mergeCell ref="LMY185:LNB185"/>
    <mergeCell ref="LNC185:LNF185"/>
    <mergeCell ref="LNG185:LNJ185"/>
    <mergeCell ref="LNK185:LNN185"/>
    <mergeCell ref="LNO185:LNR185"/>
    <mergeCell ref="LME185:LMH185"/>
    <mergeCell ref="LMI185:LML185"/>
    <mergeCell ref="LMM185:LMP185"/>
    <mergeCell ref="LMQ185:LMT185"/>
    <mergeCell ref="LMU185:LMX185"/>
    <mergeCell ref="LLK185:LLN185"/>
    <mergeCell ref="LLO185:LLR185"/>
    <mergeCell ref="LLS185:LLV185"/>
    <mergeCell ref="LLW185:LLZ185"/>
    <mergeCell ref="LMA185:LMD185"/>
    <mergeCell ref="LKQ185:LKT185"/>
    <mergeCell ref="LKU185:LKX185"/>
    <mergeCell ref="LKY185:LLB185"/>
    <mergeCell ref="LLC185:LLF185"/>
    <mergeCell ref="LLG185:LLJ185"/>
    <mergeCell ref="LJW185:LJZ185"/>
    <mergeCell ref="LKA185:LKD185"/>
    <mergeCell ref="LKE185:LKH185"/>
    <mergeCell ref="LKI185:LKL185"/>
    <mergeCell ref="LKM185:LKP185"/>
    <mergeCell ref="LJC185:LJF185"/>
    <mergeCell ref="LJG185:LJJ185"/>
    <mergeCell ref="LJK185:LJN185"/>
    <mergeCell ref="LJO185:LJR185"/>
    <mergeCell ref="LJS185:LJV185"/>
    <mergeCell ref="LII185:LIL185"/>
    <mergeCell ref="LIM185:LIP185"/>
    <mergeCell ref="LIQ185:LIT185"/>
    <mergeCell ref="LIU185:LIX185"/>
    <mergeCell ref="LIY185:LJB185"/>
    <mergeCell ref="LHO185:LHR185"/>
    <mergeCell ref="LHS185:LHV185"/>
    <mergeCell ref="LHW185:LHZ185"/>
    <mergeCell ref="LIA185:LID185"/>
    <mergeCell ref="LIE185:LIH185"/>
    <mergeCell ref="LGU185:LGX185"/>
    <mergeCell ref="LGY185:LHB185"/>
    <mergeCell ref="LHC185:LHF185"/>
    <mergeCell ref="LHG185:LHJ185"/>
    <mergeCell ref="LHK185:LHN185"/>
    <mergeCell ref="LGA185:LGD185"/>
    <mergeCell ref="LGE185:LGH185"/>
    <mergeCell ref="LGI185:LGL185"/>
    <mergeCell ref="LGM185:LGP185"/>
    <mergeCell ref="LGQ185:LGT185"/>
    <mergeCell ref="LFG185:LFJ185"/>
    <mergeCell ref="LFK185:LFN185"/>
    <mergeCell ref="LFO185:LFR185"/>
    <mergeCell ref="LFS185:LFV185"/>
    <mergeCell ref="LFW185:LFZ185"/>
    <mergeCell ref="LEM185:LEP185"/>
    <mergeCell ref="LEQ185:LET185"/>
    <mergeCell ref="LEU185:LEX185"/>
    <mergeCell ref="LEY185:LFB185"/>
    <mergeCell ref="LFC185:LFF185"/>
    <mergeCell ref="LDS185:LDV185"/>
    <mergeCell ref="LDW185:LDZ185"/>
    <mergeCell ref="LEA185:LED185"/>
    <mergeCell ref="LEE185:LEH185"/>
    <mergeCell ref="LEI185:LEL185"/>
    <mergeCell ref="LCY185:LDB185"/>
    <mergeCell ref="LDC185:LDF185"/>
    <mergeCell ref="LDG185:LDJ185"/>
    <mergeCell ref="LDK185:LDN185"/>
    <mergeCell ref="LDO185:LDR185"/>
    <mergeCell ref="LCE185:LCH185"/>
    <mergeCell ref="LCI185:LCL185"/>
    <mergeCell ref="LCM185:LCP185"/>
    <mergeCell ref="LCQ185:LCT185"/>
    <mergeCell ref="LCU185:LCX185"/>
    <mergeCell ref="LBK185:LBN185"/>
    <mergeCell ref="LBO185:LBR185"/>
    <mergeCell ref="LBS185:LBV185"/>
    <mergeCell ref="LBW185:LBZ185"/>
    <mergeCell ref="LCA185:LCD185"/>
    <mergeCell ref="LAQ185:LAT185"/>
    <mergeCell ref="LAU185:LAX185"/>
    <mergeCell ref="LAY185:LBB185"/>
    <mergeCell ref="LBC185:LBF185"/>
    <mergeCell ref="LBG185:LBJ185"/>
    <mergeCell ref="KZW185:KZZ185"/>
    <mergeCell ref="LAA185:LAD185"/>
    <mergeCell ref="LAE185:LAH185"/>
    <mergeCell ref="LAI185:LAL185"/>
    <mergeCell ref="LAM185:LAP185"/>
    <mergeCell ref="KZC185:KZF185"/>
    <mergeCell ref="KZG185:KZJ185"/>
    <mergeCell ref="KZK185:KZN185"/>
    <mergeCell ref="KZO185:KZR185"/>
    <mergeCell ref="KZS185:KZV185"/>
    <mergeCell ref="KYI185:KYL185"/>
    <mergeCell ref="KYM185:KYP185"/>
    <mergeCell ref="KYQ185:KYT185"/>
    <mergeCell ref="KYU185:KYX185"/>
    <mergeCell ref="KYY185:KZB185"/>
    <mergeCell ref="KXO185:KXR185"/>
    <mergeCell ref="KXS185:KXV185"/>
    <mergeCell ref="KXW185:KXZ185"/>
    <mergeCell ref="KYA185:KYD185"/>
    <mergeCell ref="KYE185:KYH185"/>
    <mergeCell ref="KWU185:KWX185"/>
    <mergeCell ref="KWY185:KXB185"/>
    <mergeCell ref="KXC185:KXF185"/>
    <mergeCell ref="KXG185:KXJ185"/>
    <mergeCell ref="KXK185:KXN185"/>
    <mergeCell ref="KWA185:KWD185"/>
    <mergeCell ref="KWE185:KWH185"/>
    <mergeCell ref="KWI185:KWL185"/>
    <mergeCell ref="KWM185:KWP185"/>
    <mergeCell ref="KWQ185:KWT185"/>
    <mergeCell ref="KVG185:KVJ185"/>
    <mergeCell ref="KVK185:KVN185"/>
    <mergeCell ref="KVO185:KVR185"/>
    <mergeCell ref="KVS185:KVV185"/>
    <mergeCell ref="KVW185:KVZ185"/>
    <mergeCell ref="KUM185:KUP185"/>
    <mergeCell ref="KUQ185:KUT185"/>
    <mergeCell ref="KUU185:KUX185"/>
    <mergeCell ref="KUY185:KVB185"/>
    <mergeCell ref="KVC185:KVF185"/>
    <mergeCell ref="KTS185:KTV185"/>
    <mergeCell ref="KTW185:KTZ185"/>
    <mergeCell ref="KUA185:KUD185"/>
    <mergeCell ref="KUE185:KUH185"/>
    <mergeCell ref="KUI185:KUL185"/>
    <mergeCell ref="KSY185:KTB185"/>
    <mergeCell ref="KTC185:KTF185"/>
    <mergeCell ref="KTG185:KTJ185"/>
    <mergeCell ref="KTK185:KTN185"/>
    <mergeCell ref="KTO185:KTR185"/>
    <mergeCell ref="KSE185:KSH185"/>
    <mergeCell ref="KSI185:KSL185"/>
    <mergeCell ref="KSM185:KSP185"/>
    <mergeCell ref="KSQ185:KST185"/>
    <mergeCell ref="KSU185:KSX185"/>
    <mergeCell ref="KRK185:KRN185"/>
    <mergeCell ref="KRO185:KRR185"/>
    <mergeCell ref="KRS185:KRV185"/>
    <mergeCell ref="KRW185:KRZ185"/>
    <mergeCell ref="KSA185:KSD185"/>
    <mergeCell ref="KQQ185:KQT185"/>
    <mergeCell ref="KQU185:KQX185"/>
    <mergeCell ref="KQY185:KRB185"/>
    <mergeCell ref="KRC185:KRF185"/>
    <mergeCell ref="KRG185:KRJ185"/>
    <mergeCell ref="KPW185:KPZ185"/>
    <mergeCell ref="KQA185:KQD185"/>
    <mergeCell ref="KQE185:KQH185"/>
    <mergeCell ref="KQI185:KQL185"/>
    <mergeCell ref="KQM185:KQP185"/>
    <mergeCell ref="KPC185:KPF185"/>
    <mergeCell ref="KPG185:KPJ185"/>
    <mergeCell ref="KPK185:KPN185"/>
    <mergeCell ref="KPO185:KPR185"/>
    <mergeCell ref="KPS185:KPV185"/>
    <mergeCell ref="KOI185:KOL185"/>
    <mergeCell ref="KOM185:KOP185"/>
    <mergeCell ref="KOQ185:KOT185"/>
    <mergeCell ref="KOU185:KOX185"/>
    <mergeCell ref="KOY185:KPB185"/>
    <mergeCell ref="KNO185:KNR185"/>
    <mergeCell ref="KNS185:KNV185"/>
    <mergeCell ref="KNW185:KNZ185"/>
    <mergeCell ref="KOA185:KOD185"/>
    <mergeCell ref="KOE185:KOH185"/>
    <mergeCell ref="KMU185:KMX185"/>
    <mergeCell ref="KMY185:KNB185"/>
    <mergeCell ref="KNC185:KNF185"/>
    <mergeCell ref="KNG185:KNJ185"/>
    <mergeCell ref="KNK185:KNN185"/>
    <mergeCell ref="KMA185:KMD185"/>
    <mergeCell ref="KME185:KMH185"/>
    <mergeCell ref="KMI185:KML185"/>
    <mergeCell ref="KMM185:KMP185"/>
    <mergeCell ref="KMQ185:KMT185"/>
    <mergeCell ref="KLG185:KLJ185"/>
    <mergeCell ref="KLK185:KLN185"/>
    <mergeCell ref="KLO185:KLR185"/>
    <mergeCell ref="KLS185:KLV185"/>
    <mergeCell ref="KLW185:KLZ185"/>
    <mergeCell ref="KKM185:KKP185"/>
    <mergeCell ref="KKQ185:KKT185"/>
    <mergeCell ref="KKU185:KKX185"/>
    <mergeCell ref="KKY185:KLB185"/>
    <mergeCell ref="KLC185:KLF185"/>
    <mergeCell ref="KJS185:KJV185"/>
    <mergeCell ref="KJW185:KJZ185"/>
    <mergeCell ref="KKA185:KKD185"/>
    <mergeCell ref="KKE185:KKH185"/>
    <mergeCell ref="KKI185:KKL185"/>
    <mergeCell ref="KIY185:KJB185"/>
    <mergeCell ref="KJC185:KJF185"/>
    <mergeCell ref="KJG185:KJJ185"/>
    <mergeCell ref="KJK185:KJN185"/>
    <mergeCell ref="KJO185:KJR185"/>
    <mergeCell ref="KIE185:KIH185"/>
    <mergeCell ref="KII185:KIL185"/>
    <mergeCell ref="KIM185:KIP185"/>
    <mergeCell ref="KIQ185:KIT185"/>
    <mergeCell ref="KIU185:KIX185"/>
    <mergeCell ref="KHK185:KHN185"/>
    <mergeCell ref="KHO185:KHR185"/>
    <mergeCell ref="KHS185:KHV185"/>
    <mergeCell ref="KHW185:KHZ185"/>
    <mergeCell ref="KIA185:KID185"/>
    <mergeCell ref="KGQ185:KGT185"/>
    <mergeCell ref="KGU185:KGX185"/>
    <mergeCell ref="KGY185:KHB185"/>
    <mergeCell ref="KHC185:KHF185"/>
    <mergeCell ref="KHG185:KHJ185"/>
    <mergeCell ref="KFW185:KFZ185"/>
    <mergeCell ref="KGA185:KGD185"/>
    <mergeCell ref="KGE185:KGH185"/>
    <mergeCell ref="KGI185:KGL185"/>
    <mergeCell ref="KGM185:KGP185"/>
    <mergeCell ref="KFC185:KFF185"/>
    <mergeCell ref="KFG185:KFJ185"/>
    <mergeCell ref="KFK185:KFN185"/>
    <mergeCell ref="KFO185:KFR185"/>
    <mergeCell ref="KFS185:KFV185"/>
    <mergeCell ref="KEI185:KEL185"/>
    <mergeCell ref="KEM185:KEP185"/>
    <mergeCell ref="KEQ185:KET185"/>
    <mergeCell ref="KEU185:KEX185"/>
    <mergeCell ref="KEY185:KFB185"/>
    <mergeCell ref="KDO185:KDR185"/>
    <mergeCell ref="KDS185:KDV185"/>
    <mergeCell ref="KDW185:KDZ185"/>
    <mergeCell ref="KEA185:KED185"/>
    <mergeCell ref="KEE185:KEH185"/>
    <mergeCell ref="KCU185:KCX185"/>
    <mergeCell ref="KCY185:KDB185"/>
    <mergeCell ref="KDC185:KDF185"/>
    <mergeCell ref="KDG185:KDJ185"/>
    <mergeCell ref="KDK185:KDN185"/>
    <mergeCell ref="KCA185:KCD185"/>
    <mergeCell ref="KCE185:KCH185"/>
    <mergeCell ref="KCI185:KCL185"/>
    <mergeCell ref="KCM185:KCP185"/>
    <mergeCell ref="KCQ185:KCT185"/>
    <mergeCell ref="KBG185:KBJ185"/>
    <mergeCell ref="KBK185:KBN185"/>
    <mergeCell ref="KBO185:KBR185"/>
    <mergeCell ref="KBS185:KBV185"/>
    <mergeCell ref="KBW185:KBZ185"/>
    <mergeCell ref="KAM185:KAP185"/>
    <mergeCell ref="KAQ185:KAT185"/>
    <mergeCell ref="KAU185:KAX185"/>
    <mergeCell ref="KAY185:KBB185"/>
    <mergeCell ref="KBC185:KBF185"/>
    <mergeCell ref="JZS185:JZV185"/>
    <mergeCell ref="JZW185:JZZ185"/>
    <mergeCell ref="KAA185:KAD185"/>
    <mergeCell ref="KAE185:KAH185"/>
    <mergeCell ref="KAI185:KAL185"/>
    <mergeCell ref="JYY185:JZB185"/>
    <mergeCell ref="JZC185:JZF185"/>
    <mergeCell ref="JZG185:JZJ185"/>
    <mergeCell ref="JZK185:JZN185"/>
    <mergeCell ref="JZO185:JZR185"/>
    <mergeCell ref="JYE185:JYH185"/>
    <mergeCell ref="JYI185:JYL185"/>
    <mergeCell ref="JYM185:JYP185"/>
    <mergeCell ref="JYQ185:JYT185"/>
    <mergeCell ref="JYU185:JYX185"/>
    <mergeCell ref="JXK185:JXN185"/>
    <mergeCell ref="JXO185:JXR185"/>
    <mergeCell ref="JXS185:JXV185"/>
    <mergeCell ref="JXW185:JXZ185"/>
    <mergeCell ref="JYA185:JYD185"/>
    <mergeCell ref="JWQ185:JWT185"/>
    <mergeCell ref="JWU185:JWX185"/>
    <mergeCell ref="JWY185:JXB185"/>
    <mergeCell ref="JXC185:JXF185"/>
    <mergeCell ref="JXG185:JXJ185"/>
    <mergeCell ref="JVW185:JVZ185"/>
    <mergeCell ref="JWA185:JWD185"/>
    <mergeCell ref="JWE185:JWH185"/>
    <mergeCell ref="JWI185:JWL185"/>
    <mergeCell ref="JWM185:JWP185"/>
    <mergeCell ref="JVC185:JVF185"/>
    <mergeCell ref="JVG185:JVJ185"/>
    <mergeCell ref="JVK185:JVN185"/>
    <mergeCell ref="JVO185:JVR185"/>
    <mergeCell ref="JVS185:JVV185"/>
    <mergeCell ref="JUI185:JUL185"/>
    <mergeCell ref="JUM185:JUP185"/>
    <mergeCell ref="JUQ185:JUT185"/>
    <mergeCell ref="JUU185:JUX185"/>
    <mergeCell ref="JUY185:JVB185"/>
    <mergeCell ref="JTO185:JTR185"/>
    <mergeCell ref="JTS185:JTV185"/>
    <mergeCell ref="JTW185:JTZ185"/>
    <mergeCell ref="JUA185:JUD185"/>
    <mergeCell ref="JUE185:JUH185"/>
    <mergeCell ref="JSU185:JSX185"/>
    <mergeCell ref="JSY185:JTB185"/>
    <mergeCell ref="JTC185:JTF185"/>
    <mergeCell ref="JTG185:JTJ185"/>
    <mergeCell ref="JTK185:JTN185"/>
    <mergeCell ref="JSA185:JSD185"/>
    <mergeCell ref="JSE185:JSH185"/>
    <mergeCell ref="JSI185:JSL185"/>
    <mergeCell ref="JSM185:JSP185"/>
    <mergeCell ref="JSQ185:JST185"/>
    <mergeCell ref="JRG185:JRJ185"/>
    <mergeCell ref="JRK185:JRN185"/>
    <mergeCell ref="JRO185:JRR185"/>
    <mergeCell ref="JRS185:JRV185"/>
    <mergeCell ref="JRW185:JRZ185"/>
    <mergeCell ref="JQM185:JQP185"/>
    <mergeCell ref="JQQ185:JQT185"/>
    <mergeCell ref="JQU185:JQX185"/>
    <mergeCell ref="JQY185:JRB185"/>
    <mergeCell ref="JRC185:JRF185"/>
    <mergeCell ref="JPS185:JPV185"/>
    <mergeCell ref="JPW185:JPZ185"/>
    <mergeCell ref="JQA185:JQD185"/>
    <mergeCell ref="JQE185:JQH185"/>
    <mergeCell ref="JQI185:JQL185"/>
    <mergeCell ref="JOY185:JPB185"/>
    <mergeCell ref="JPC185:JPF185"/>
    <mergeCell ref="JPG185:JPJ185"/>
    <mergeCell ref="JPK185:JPN185"/>
    <mergeCell ref="JPO185:JPR185"/>
    <mergeCell ref="JOE185:JOH185"/>
    <mergeCell ref="JOI185:JOL185"/>
    <mergeCell ref="JOM185:JOP185"/>
    <mergeCell ref="JOQ185:JOT185"/>
    <mergeCell ref="JOU185:JOX185"/>
    <mergeCell ref="JNK185:JNN185"/>
    <mergeCell ref="JNO185:JNR185"/>
    <mergeCell ref="JNS185:JNV185"/>
    <mergeCell ref="JNW185:JNZ185"/>
    <mergeCell ref="JOA185:JOD185"/>
    <mergeCell ref="JMQ185:JMT185"/>
    <mergeCell ref="JMU185:JMX185"/>
    <mergeCell ref="JMY185:JNB185"/>
    <mergeCell ref="JNC185:JNF185"/>
    <mergeCell ref="JNG185:JNJ185"/>
    <mergeCell ref="JLW185:JLZ185"/>
    <mergeCell ref="JMA185:JMD185"/>
    <mergeCell ref="JME185:JMH185"/>
    <mergeCell ref="JMI185:JML185"/>
    <mergeCell ref="JMM185:JMP185"/>
    <mergeCell ref="JLC185:JLF185"/>
    <mergeCell ref="JLG185:JLJ185"/>
    <mergeCell ref="JLK185:JLN185"/>
    <mergeCell ref="JLO185:JLR185"/>
    <mergeCell ref="JLS185:JLV185"/>
    <mergeCell ref="JKI185:JKL185"/>
    <mergeCell ref="JKM185:JKP185"/>
    <mergeCell ref="JKQ185:JKT185"/>
    <mergeCell ref="JKU185:JKX185"/>
    <mergeCell ref="JKY185:JLB185"/>
    <mergeCell ref="JJO185:JJR185"/>
    <mergeCell ref="JJS185:JJV185"/>
    <mergeCell ref="JJW185:JJZ185"/>
    <mergeCell ref="JKA185:JKD185"/>
    <mergeCell ref="JKE185:JKH185"/>
    <mergeCell ref="JIU185:JIX185"/>
    <mergeCell ref="JIY185:JJB185"/>
    <mergeCell ref="JJC185:JJF185"/>
    <mergeCell ref="JJG185:JJJ185"/>
    <mergeCell ref="JJK185:JJN185"/>
    <mergeCell ref="JIA185:JID185"/>
    <mergeCell ref="JIE185:JIH185"/>
    <mergeCell ref="JII185:JIL185"/>
    <mergeCell ref="JIM185:JIP185"/>
    <mergeCell ref="JIQ185:JIT185"/>
    <mergeCell ref="JHG185:JHJ185"/>
    <mergeCell ref="JHK185:JHN185"/>
    <mergeCell ref="JHO185:JHR185"/>
    <mergeCell ref="JHS185:JHV185"/>
    <mergeCell ref="JHW185:JHZ185"/>
    <mergeCell ref="JGM185:JGP185"/>
    <mergeCell ref="JGQ185:JGT185"/>
    <mergeCell ref="JGU185:JGX185"/>
    <mergeCell ref="JGY185:JHB185"/>
    <mergeCell ref="JHC185:JHF185"/>
    <mergeCell ref="JFS185:JFV185"/>
    <mergeCell ref="JFW185:JFZ185"/>
    <mergeCell ref="JGA185:JGD185"/>
    <mergeCell ref="JGE185:JGH185"/>
    <mergeCell ref="JGI185:JGL185"/>
    <mergeCell ref="JEY185:JFB185"/>
    <mergeCell ref="JFC185:JFF185"/>
    <mergeCell ref="JFG185:JFJ185"/>
    <mergeCell ref="JFK185:JFN185"/>
    <mergeCell ref="JFO185:JFR185"/>
    <mergeCell ref="JEE185:JEH185"/>
    <mergeCell ref="JEI185:JEL185"/>
    <mergeCell ref="JEM185:JEP185"/>
    <mergeCell ref="JEQ185:JET185"/>
    <mergeCell ref="JEU185:JEX185"/>
    <mergeCell ref="JDK185:JDN185"/>
    <mergeCell ref="JDO185:JDR185"/>
    <mergeCell ref="JDS185:JDV185"/>
    <mergeCell ref="JDW185:JDZ185"/>
    <mergeCell ref="JEA185:JED185"/>
    <mergeCell ref="JCQ185:JCT185"/>
    <mergeCell ref="JCU185:JCX185"/>
    <mergeCell ref="JCY185:JDB185"/>
    <mergeCell ref="JDC185:JDF185"/>
    <mergeCell ref="JDG185:JDJ185"/>
    <mergeCell ref="JBW185:JBZ185"/>
    <mergeCell ref="JCA185:JCD185"/>
    <mergeCell ref="JCE185:JCH185"/>
    <mergeCell ref="JCI185:JCL185"/>
    <mergeCell ref="JCM185:JCP185"/>
    <mergeCell ref="JBC185:JBF185"/>
    <mergeCell ref="JBG185:JBJ185"/>
    <mergeCell ref="JBK185:JBN185"/>
    <mergeCell ref="JBO185:JBR185"/>
    <mergeCell ref="JBS185:JBV185"/>
    <mergeCell ref="JAI185:JAL185"/>
    <mergeCell ref="JAM185:JAP185"/>
    <mergeCell ref="JAQ185:JAT185"/>
    <mergeCell ref="JAU185:JAX185"/>
    <mergeCell ref="JAY185:JBB185"/>
    <mergeCell ref="IZO185:IZR185"/>
    <mergeCell ref="IZS185:IZV185"/>
    <mergeCell ref="IZW185:IZZ185"/>
    <mergeCell ref="JAA185:JAD185"/>
    <mergeCell ref="JAE185:JAH185"/>
    <mergeCell ref="IYU185:IYX185"/>
    <mergeCell ref="IYY185:IZB185"/>
    <mergeCell ref="IZC185:IZF185"/>
    <mergeCell ref="IZG185:IZJ185"/>
    <mergeCell ref="IZK185:IZN185"/>
    <mergeCell ref="IYA185:IYD185"/>
    <mergeCell ref="IYE185:IYH185"/>
    <mergeCell ref="IYI185:IYL185"/>
    <mergeCell ref="IYM185:IYP185"/>
    <mergeCell ref="IYQ185:IYT185"/>
    <mergeCell ref="IXG185:IXJ185"/>
    <mergeCell ref="IXK185:IXN185"/>
    <mergeCell ref="IXO185:IXR185"/>
    <mergeCell ref="IXS185:IXV185"/>
    <mergeCell ref="IXW185:IXZ185"/>
    <mergeCell ref="IWM185:IWP185"/>
    <mergeCell ref="IWQ185:IWT185"/>
    <mergeCell ref="IWU185:IWX185"/>
    <mergeCell ref="IWY185:IXB185"/>
    <mergeCell ref="IXC185:IXF185"/>
    <mergeCell ref="IVS185:IVV185"/>
    <mergeCell ref="IVW185:IVZ185"/>
    <mergeCell ref="IWA185:IWD185"/>
    <mergeCell ref="IWE185:IWH185"/>
    <mergeCell ref="IWI185:IWL185"/>
    <mergeCell ref="IUY185:IVB185"/>
    <mergeCell ref="IVC185:IVF185"/>
    <mergeCell ref="IVG185:IVJ185"/>
    <mergeCell ref="IVK185:IVN185"/>
    <mergeCell ref="IVO185:IVR185"/>
    <mergeCell ref="IUE185:IUH185"/>
    <mergeCell ref="IUI185:IUL185"/>
    <mergeCell ref="IUM185:IUP185"/>
    <mergeCell ref="IUQ185:IUT185"/>
    <mergeCell ref="IUU185:IUX185"/>
    <mergeCell ref="ITK185:ITN185"/>
    <mergeCell ref="ITO185:ITR185"/>
    <mergeCell ref="ITS185:ITV185"/>
    <mergeCell ref="ITW185:ITZ185"/>
    <mergeCell ref="IUA185:IUD185"/>
    <mergeCell ref="ISQ185:IST185"/>
    <mergeCell ref="ISU185:ISX185"/>
    <mergeCell ref="ISY185:ITB185"/>
    <mergeCell ref="ITC185:ITF185"/>
    <mergeCell ref="ITG185:ITJ185"/>
    <mergeCell ref="IRW185:IRZ185"/>
    <mergeCell ref="ISA185:ISD185"/>
    <mergeCell ref="ISE185:ISH185"/>
    <mergeCell ref="ISI185:ISL185"/>
    <mergeCell ref="ISM185:ISP185"/>
    <mergeCell ref="IRC185:IRF185"/>
    <mergeCell ref="IRG185:IRJ185"/>
    <mergeCell ref="IRK185:IRN185"/>
    <mergeCell ref="IRO185:IRR185"/>
    <mergeCell ref="IRS185:IRV185"/>
    <mergeCell ref="IQI185:IQL185"/>
    <mergeCell ref="IQM185:IQP185"/>
    <mergeCell ref="IQQ185:IQT185"/>
    <mergeCell ref="IQU185:IQX185"/>
    <mergeCell ref="IQY185:IRB185"/>
    <mergeCell ref="IPO185:IPR185"/>
    <mergeCell ref="IPS185:IPV185"/>
    <mergeCell ref="IPW185:IPZ185"/>
    <mergeCell ref="IQA185:IQD185"/>
    <mergeCell ref="IQE185:IQH185"/>
    <mergeCell ref="IOU185:IOX185"/>
    <mergeCell ref="IOY185:IPB185"/>
    <mergeCell ref="IPC185:IPF185"/>
    <mergeCell ref="IPG185:IPJ185"/>
    <mergeCell ref="IPK185:IPN185"/>
    <mergeCell ref="IOA185:IOD185"/>
    <mergeCell ref="IOE185:IOH185"/>
    <mergeCell ref="IOI185:IOL185"/>
    <mergeCell ref="IOM185:IOP185"/>
    <mergeCell ref="IOQ185:IOT185"/>
    <mergeCell ref="ING185:INJ185"/>
    <mergeCell ref="INK185:INN185"/>
    <mergeCell ref="INO185:INR185"/>
    <mergeCell ref="INS185:INV185"/>
    <mergeCell ref="INW185:INZ185"/>
    <mergeCell ref="IMM185:IMP185"/>
    <mergeCell ref="IMQ185:IMT185"/>
    <mergeCell ref="IMU185:IMX185"/>
    <mergeCell ref="IMY185:INB185"/>
    <mergeCell ref="INC185:INF185"/>
    <mergeCell ref="ILS185:ILV185"/>
    <mergeCell ref="ILW185:ILZ185"/>
    <mergeCell ref="IMA185:IMD185"/>
    <mergeCell ref="IME185:IMH185"/>
    <mergeCell ref="IMI185:IML185"/>
    <mergeCell ref="IKY185:ILB185"/>
    <mergeCell ref="ILC185:ILF185"/>
    <mergeCell ref="ILG185:ILJ185"/>
    <mergeCell ref="ILK185:ILN185"/>
    <mergeCell ref="ILO185:ILR185"/>
    <mergeCell ref="IKE185:IKH185"/>
    <mergeCell ref="IKI185:IKL185"/>
    <mergeCell ref="IKM185:IKP185"/>
    <mergeCell ref="IKQ185:IKT185"/>
    <mergeCell ref="IKU185:IKX185"/>
    <mergeCell ref="IJK185:IJN185"/>
    <mergeCell ref="IJO185:IJR185"/>
    <mergeCell ref="IJS185:IJV185"/>
    <mergeCell ref="IJW185:IJZ185"/>
    <mergeCell ref="IKA185:IKD185"/>
    <mergeCell ref="IIQ185:IIT185"/>
    <mergeCell ref="IIU185:IIX185"/>
    <mergeCell ref="IIY185:IJB185"/>
    <mergeCell ref="IJC185:IJF185"/>
    <mergeCell ref="IJG185:IJJ185"/>
    <mergeCell ref="IHW185:IHZ185"/>
    <mergeCell ref="IIA185:IID185"/>
    <mergeCell ref="IIE185:IIH185"/>
    <mergeCell ref="III185:IIL185"/>
    <mergeCell ref="IIM185:IIP185"/>
    <mergeCell ref="IHC185:IHF185"/>
    <mergeCell ref="IHG185:IHJ185"/>
    <mergeCell ref="IHK185:IHN185"/>
    <mergeCell ref="IHO185:IHR185"/>
    <mergeCell ref="IHS185:IHV185"/>
    <mergeCell ref="IGI185:IGL185"/>
    <mergeCell ref="IGM185:IGP185"/>
    <mergeCell ref="IGQ185:IGT185"/>
    <mergeCell ref="IGU185:IGX185"/>
    <mergeCell ref="IGY185:IHB185"/>
    <mergeCell ref="IFO185:IFR185"/>
    <mergeCell ref="IFS185:IFV185"/>
    <mergeCell ref="IFW185:IFZ185"/>
    <mergeCell ref="IGA185:IGD185"/>
    <mergeCell ref="IGE185:IGH185"/>
    <mergeCell ref="IEU185:IEX185"/>
    <mergeCell ref="IEY185:IFB185"/>
    <mergeCell ref="IFC185:IFF185"/>
    <mergeCell ref="IFG185:IFJ185"/>
    <mergeCell ref="IFK185:IFN185"/>
    <mergeCell ref="IEA185:IED185"/>
    <mergeCell ref="IEE185:IEH185"/>
    <mergeCell ref="IEI185:IEL185"/>
    <mergeCell ref="IEM185:IEP185"/>
    <mergeCell ref="IEQ185:IET185"/>
    <mergeCell ref="IDG185:IDJ185"/>
    <mergeCell ref="IDK185:IDN185"/>
    <mergeCell ref="IDO185:IDR185"/>
    <mergeCell ref="IDS185:IDV185"/>
    <mergeCell ref="IDW185:IDZ185"/>
    <mergeCell ref="ICM185:ICP185"/>
    <mergeCell ref="ICQ185:ICT185"/>
    <mergeCell ref="ICU185:ICX185"/>
    <mergeCell ref="ICY185:IDB185"/>
    <mergeCell ref="IDC185:IDF185"/>
    <mergeCell ref="IBS185:IBV185"/>
    <mergeCell ref="IBW185:IBZ185"/>
    <mergeCell ref="ICA185:ICD185"/>
    <mergeCell ref="ICE185:ICH185"/>
    <mergeCell ref="ICI185:ICL185"/>
    <mergeCell ref="IAY185:IBB185"/>
    <mergeCell ref="IBC185:IBF185"/>
    <mergeCell ref="IBG185:IBJ185"/>
    <mergeCell ref="IBK185:IBN185"/>
    <mergeCell ref="IBO185:IBR185"/>
    <mergeCell ref="IAE185:IAH185"/>
    <mergeCell ref="IAI185:IAL185"/>
    <mergeCell ref="IAM185:IAP185"/>
    <mergeCell ref="IAQ185:IAT185"/>
    <mergeCell ref="IAU185:IAX185"/>
    <mergeCell ref="HZK185:HZN185"/>
    <mergeCell ref="HZO185:HZR185"/>
    <mergeCell ref="HZS185:HZV185"/>
    <mergeCell ref="HZW185:HZZ185"/>
    <mergeCell ref="IAA185:IAD185"/>
    <mergeCell ref="HYQ185:HYT185"/>
    <mergeCell ref="HYU185:HYX185"/>
    <mergeCell ref="HYY185:HZB185"/>
    <mergeCell ref="HZC185:HZF185"/>
    <mergeCell ref="HZG185:HZJ185"/>
    <mergeCell ref="HXW185:HXZ185"/>
    <mergeCell ref="HYA185:HYD185"/>
    <mergeCell ref="HYE185:HYH185"/>
    <mergeCell ref="HYI185:HYL185"/>
    <mergeCell ref="HYM185:HYP185"/>
    <mergeCell ref="HXC185:HXF185"/>
    <mergeCell ref="HXG185:HXJ185"/>
    <mergeCell ref="HXK185:HXN185"/>
    <mergeCell ref="HXO185:HXR185"/>
    <mergeCell ref="HXS185:HXV185"/>
    <mergeCell ref="HWI185:HWL185"/>
    <mergeCell ref="HWM185:HWP185"/>
    <mergeCell ref="HWQ185:HWT185"/>
    <mergeCell ref="HWU185:HWX185"/>
    <mergeCell ref="HWY185:HXB185"/>
    <mergeCell ref="HVO185:HVR185"/>
    <mergeCell ref="HVS185:HVV185"/>
    <mergeCell ref="HVW185:HVZ185"/>
    <mergeCell ref="HWA185:HWD185"/>
    <mergeCell ref="HWE185:HWH185"/>
    <mergeCell ref="HUU185:HUX185"/>
    <mergeCell ref="HUY185:HVB185"/>
    <mergeCell ref="HVC185:HVF185"/>
    <mergeCell ref="HVG185:HVJ185"/>
    <mergeCell ref="HVK185:HVN185"/>
    <mergeCell ref="HUA185:HUD185"/>
    <mergeCell ref="HUE185:HUH185"/>
    <mergeCell ref="HUI185:HUL185"/>
    <mergeCell ref="HUM185:HUP185"/>
    <mergeCell ref="HUQ185:HUT185"/>
    <mergeCell ref="HTG185:HTJ185"/>
    <mergeCell ref="HTK185:HTN185"/>
    <mergeCell ref="HTO185:HTR185"/>
    <mergeCell ref="HTS185:HTV185"/>
    <mergeCell ref="HTW185:HTZ185"/>
    <mergeCell ref="HSM185:HSP185"/>
    <mergeCell ref="HSQ185:HST185"/>
    <mergeCell ref="HSU185:HSX185"/>
    <mergeCell ref="HSY185:HTB185"/>
    <mergeCell ref="HTC185:HTF185"/>
    <mergeCell ref="HRS185:HRV185"/>
    <mergeCell ref="HRW185:HRZ185"/>
    <mergeCell ref="HSA185:HSD185"/>
    <mergeCell ref="HSE185:HSH185"/>
    <mergeCell ref="HSI185:HSL185"/>
    <mergeCell ref="HQY185:HRB185"/>
    <mergeCell ref="HRC185:HRF185"/>
    <mergeCell ref="HRG185:HRJ185"/>
    <mergeCell ref="HRK185:HRN185"/>
    <mergeCell ref="HRO185:HRR185"/>
    <mergeCell ref="HQE185:HQH185"/>
    <mergeCell ref="HQI185:HQL185"/>
    <mergeCell ref="HQM185:HQP185"/>
    <mergeCell ref="HQQ185:HQT185"/>
    <mergeCell ref="HQU185:HQX185"/>
    <mergeCell ref="HPK185:HPN185"/>
    <mergeCell ref="HPO185:HPR185"/>
    <mergeCell ref="HPS185:HPV185"/>
    <mergeCell ref="HPW185:HPZ185"/>
    <mergeCell ref="HQA185:HQD185"/>
    <mergeCell ref="HOQ185:HOT185"/>
    <mergeCell ref="HOU185:HOX185"/>
    <mergeCell ref="HOY185:HPB185"/>
    <mergeCell ref="HPC185:HPF185"/>
    <mergeCell ref="HPG185:HPJ185"/>
    <mergeCell ref="HNW185:HNZ185"/>
    <mergeCell ref="HOA185:HOD185"/>
    <mergeCell ref="HOE185:HOH185"/>
    <mergeCell ref="HOI185:HOL185"/>
    <mergeCell ref="HOM185:HOP185"/>
    <mergeCell ref="HNC185:HNF185"/>
    <mergeCell ref="HNG185:HNJ185"/>
    <mergeCell ref="HNK185:HNN185"/>
    <mergeCell ref="HNO185:HNR185"/>
    <mergeCell ref="HNS185:HNV185"/>
    <mergeCell ref="HMI185:HML185"/>
    <mergeCell ref="HMM185:HMP185"/>
    <mergeCell ref="HMQ185:HMT185"/>
    <mergeCell ref="HMU185:HMX185"/>
    <mergeCell ref="HMY185:HNB185"/>
    <mergeCell ref="HLO185:HLR185"/>
    <mergeCell ref="HLS185:HLV185"/>
    <mergeCell ref="HLW185:HLZ185"/>
    <mergeCell ref="HMA185:HMD185"/>
    <mergeCell ref="HME185:HMH185"/>
    <mergeCell ref="HKU185:HKX185"/>
    <mergeCell ref="HKY185:HLB185"/>
    <mergeCell ref="HLC185:HLF185"/>
    <mergeCell ref="HLG185:HLJ185"/>
    <mergeCell ref="HLK185:HLN185"/>
    <mergeCell ref="HKA185:HKD185"/>
    <mergeCell ref="HKE185:HKH185"/>
    <mergeCell ref="HKI185:HKL185"/>
    <mergeCell ref="HKM185:HKP185"/>
    <mergeCell ref="HKQ185:HKT185"/>
    <mergeCell ref="HJG185:HJJ185"/>
    <mergeCell ref="HJK185:HJN185"/>
    <mergeCell ref="HJO185:HJR185"/>
    <mergeCell ref="HJS185:HJV185"/>
    <mergeCell ref="HJW185:HJZ185"/>
    <mergeCell ref="HIM185:HIP185"/>
    <mergeCell ref="HIQ185:HIT185"/>
    <mergeCell ref="HIU185:HIX185"/>
    <mergeCell ref="HIY185:HJB185"/>
    <mergeCell ref="HJC185:HJF185"/>
    <mergeCell ref="HHS185:HHV185"/>
    <mergeCell ref="HHW185:HHZ185"/>
    <mergeCell ref="HIA185:HID185"/>
    <mergeCell ref="HIE185:HIH185"/>
    <mergeCell ref="HII185:HIL185"/>
    <mergeCell ref="HGY185:HHB185"/>
    <mergeCell ref="HHC185:HHF185"/>
    <mergeCell ref="HHG185:HHJ185"/>
    <mergeCell ref="HHK185:HHN185"/>
    <mergeCell ref="HHO185:HHR185"/>
    <mergeCell ref="HGE185:HGH185"/>
    <mergeCell ref="HGI185:HGL185"/>
    <mergeCell ref="HGM185:HGP185"/>
    <mergeCell ref="HGQ185:HGT185"/>
    <mergeCell ref="HGU185:HGX185"/>
    <mergeCell ref="HFK185:HFN185"/>
    <mergeCell ref="HFO185:HFR185"/>
    <mergeCell ref="HFS185:HFV185"/>
    <mergeCell ref="HFW185:HFZ185"/>
    <mergeCell ref="HGA185:HGD185"/>
    <mergeCell ref="HEQ185:HET185"/>
    <mergeCell ref="HEU185:HEX185"/>
    <mergeCell ref="HEY185:HFB185"/>
    <mergeCell ref="HFC185:HFF185"/>
    <mergeCell ref="HFG185:HFJ185"/>
    <mergeCell ref="HDW185:HDZ185"/>
    <mergeCell ref="HEA185:HED185"/>
    <mergeCell ref="HEE185:HEH185"/>
    <mergeCell ref="HEI185:HEL185"/>
    <mergeCell ref="HEM185:HEP185"/>
    <mergeCell ref="HDC185:HDF185"/>
    <mergeCell ref="HDG185:HDJ185"/>
    <mergeCell ref="HDK185:HDN185"/>
    <mergeCell ref="HDO185:HDR185"/>
    <mergeCell ref="HDS185:HDV185"/>
    <mergeCell ref="HCI185:HCL185"/>
    <mergeCell ref="HCM185:HCP185"/>
    <mergeCell ref="HCQ185:HCT185"/>
    <mergeCell ref="HCU185:HCX185"/>
    <mergeCell ref="HCY185:HDB185"/>
    <mergeCell ref="HBO185:HBR185"/>
    <mergeCell ref="HBS185:HBV185"/>
    <mergeCell ref="HBW185:HBZ185"/>
    <mergeCell ref="HCA185:HCD185"/>
    <mergeCell ref="HCE185:HCH185"/>
    <mergeCell ref="HAU185:HAX185"/>
    <mergeCell ref="HAY185:HBB185"/>
    <mergeCell ref="HBC185:HBF185"/>
    <mergeCell ref="HBG185:HBJ185"/>
    <mergeCell ref="HBK185:HBN185"/>
    <mergeCell ref="HAA185:HAD185"/>
    <mergeCell ref="HAE185:HAH185"/>
    <mergeCell ref="HAI185:HAL185"/>
    <mergeCell ref="HAM185:HAP185"/>
    <mergeCell ref="HAQ185:HAT185"/>
    <mergeCell ref="GZG185:GZJ185"/>
    <mergeCell ref="GZK185:GZN185"/>
    <mergeCell ref="GZO185:GZR185"/>
    <mergeCell ref="GZS185:GZV185"/>
    <mergeCell ref="GZW185:GZZ185"/>
    <mergeCell ref="GYM185:GYP185"/>
    <mergeCell ref="GYQ185:GYT185"/>
    <mergeCell ref="GYU185:GYX185"/>
    <mergeCell ref="GYY185:GZB185"/>
    <mergeCell ref="GZC185:GZF185"/>
    <mergeCell ref="GXS185:GXV185"/>
    <mergeCell ref="GXW185:GXZ185"/>
    <mergeCell ref="GYA185:GYD185"/>
    <mergeCell ref="GYE185:GYH185"/>
    <mergeCell ref="GYI185:GYL185"/>
    <mergeCell ref="GWY185:GXB185"/>
    <mergeCell ref="GXC185:GXF185"/>
    <mergeCell ref="GXG185:GXJ185"/>
    <mergeCell ref="GXK185:GXN185"/>
    <mergeCell ref="GXO185:GXR185"/>
    <mergeCell ref="GWE185:GWH185"/>
    <mergeCell ref="GWI185:GWL185"/>
    <mergeCell ref="GWM185:GWP185"/>
    <mergeCell ref="GWQ185:GWT185"/>
    <mergeCell ref="GWU185:GWX185"/>
    <mergeCell ref="GVK185:GVN185"/>
    <mergeCell ref="GVO185:GVR185"/>
    <mergeCell ref="GVS185:GVV185"/>
    <mergeCell ref="GVW185:GVZ185"/>
    <mergeCell ref="GWA185:GWD185"/>
    <mergeCell ref="GUQ185:GUT185"/>
    <mergeCell ref="GUU185:GUX185"/>
    <mergeCell ref="GUY185:GVB185"/>
    <mergeCell ref="GVC185:GVF185"/>
    <mergeCell ref="GVG185:GVJ185"/>
    <mergeCell ref="GTW185:GTZ185"/>
    <mergeCell ref="GUA185:GUD185"/>
    <mergeCell ref="GUE185:GUH185"/>
    <mergeCell ref="GUI185:GUL185"/>
    <mergeCell ref="GUM185:GUP185"/>
    <mergeCell ref="GTC185:GTF185"/>
    <mergeCell ref="GTG185:GTJ185"/>
    <mergeCell ref="GTK185:GTN185"/>
    <mergeCell ref="GTO185:GTR185"/>
    <mergeCell ref="GTS185:GTV185"/>
    <mergeCell ref="GSI185:GSL185"/>
    <mergeCell ref="GSM185:GSP185"/>
    <mergeCell ref="GSQ185:GST185"/>
    <mergeCell ref="GSU185:GSX185"/>
    <mergeCell ref="GSY185:GTB185"/>
    <mergeCell ref="GRO185:GRR185"/>
    <mergeCell ref="GRS185:GRV185"/>
    <mergeCell ref="GRW185:GRZ185"/>
    <mergeCell ref="GSA185:GSD185"/>
    <mergeCell ref="GSE185:GSH185"/>
    <mergeCell ref="GQU185:GQX185"/>
    <mergeCell ref="GQY185:GRB185"/>
    <mergeCell ref="GRC185:GRF185"/>
    <mergeCell ref="GRG185:GRJ185"/>
    <mergeCell ref="GRK185:GRN185"/>
    <mergeCell ref="GQA185:GQD185"/>
    <mergeCell ref="GQE185:GQH185"/>
    <mergeCell ref="GQI185:GQL185"/>
    <mergeCell ref="GQM185:GQP185"/>
    <mergeCell ref="GQQ185:GQT185"/>
    <mergeCell ref="GPG185:GPJ185"/>
    <mergeCell ref="GPK185:GPN185"/>
    <mergeCell ref="GPO185:GPR185"/>
    <mergeCell ref="GPS185:GPV185"/>
    <mergeCell ref="GPW185:GPZ185"/>
    <mergeCell ref="GOM185:GOP185"/>
    <mergeCell ref="GOQ185:GOT185"/>
    <mergeCell ref="GOU185:GOX185"/>
    <mergeCell ref="GOY185:GPB185"/>
    <mergeCell ref="GPC185:GPF185"/>
    <mergeCell ref="GNS185:GNV185"/>
    <mergeCell ref="GNW185:GNZ185"/>
    <mergeCell ref="GOA185:GOD185"/>
    <mergeCell ref="GOE185:GOH185"/>
    <mergeCell ref="GOI185:GOL185"/>
    <mergeCell ref="GMY185:GNB185"/>
    <mergeCell ref="GNC185:GNF185"/>
    <mergeCell ref="GNG185:GNJ185"/>
    <mergeCell ref="GNK185:GNN185"/>
    <mergeCell ref="GNO185:GNR185"/>
    <mergeCell ref="GME185:GMH185"/>
    <mergeCell ref="GMI185:GML185"/>
    <mergeCell ref="GMM185:GMP185"/>
    <mergeCell ref="GMQ185:GMT185"/>
    <mergeCell ref="GMU185:GMX185"/>
    <mergeCell ref="GLK185:GLN185"/>
    <mergeCell ref="GLO185:GLR185"/>
    <mergeCell ref="GLS185:GLV185"/>
    <mergeCell ref="GLW185:GLZ185"/>
    <mergeCell ref="GMA185:GMD185"/>
    <mergeCell ref="GKQ185:GKT185"/>
    <mergeCell ref="GKU185:GKX185"/>
    <mergeCell ref="GKY185:GLB185"/>
    <mergeCell ref="GLC185:GLF185"/>
    <mergeCell ref="GLG185:GLJ185"/>
    <mergeCell ref="GJW185:GJZ185"/>
    <mergeCell ref="GKA185:GKD185"/>
    <mergeCell ref="GKE185:GKH185"/>
    <mergeCell ref="GKI185:GKL185"/>
    <mergeCell ref="GKM185:GKP185"/>
    <mergeCell ref="GJC185:GJF185"/>
    <mergeCell ref="GJG185:GJJ185"/>
    <mergeCell ref="GJK185:GJN185"/>
    <mergeCell ref="GJO185:GJR185"/>
    <mergeCell ref="GJS185:GJV185"/>
    <mergeCell ref="GII185:GIL185"/>
    <mergeCell ref="GIM185:GIP185"/>
    <mergeCell ref="GIQ185:GIT185"/>
    <mergeCell ref="GIU185:GIX185"/>
    <mergeCell ref="GIY185:GJB185"/>
    <mergeCell ref="GHO185:GHR185"/>
    <mergeCell ref="GHS185:GHV185"/>
    <mergeCell ref="GHW185:GHZ185"/>
    <mergeCell ref="GIA185:GID185"/>
    <mergeCell ref="GIE185:GIH185"/>
    <mergeCell ref="GGU185:GGX185"/>
    <mergeCell ref="GGY185:GHB185"/>
    <mergeCell ref="GHC185:GHF185"/>
    <mergeCell ref="GHG185:GHJ185"/>
    <mergeCell ref="GHK185:GHN185"/>
    <mergeCell ref="GGA185:GGD185"/>
    <mergeCell ref="GGE185:GGH185"/>
    <mergeCell ref="GGI185:GGL185"/>
    <mergeCell ref="GGM185:GGP185"/>
    <mergeCell ref="GGQ185:GGT185"/>
    <mergeCell ref="GFG185:GFJ185"/>
    <mergeCell ref="GFK185:GFN185"/>
    <mergeCell ref="GFO185:GFR185"/>
    <mergeCell ref="GFS185:GFV185"/>
    <mergeCell ref="GFW185:GFZ185"/>
    <mergeCell ref="GEM185:GEP185"/>
    <mergeCell ref="GEQ185:GET185"/>
    <mergeCell ref="GEU185:GEX185"/>
    <mergeCell ref="GEY185:GFB185"/>
    <mergeCell ref="GFC185:GFF185"/>
    <mergeCell ref="GDS185:GDV185"/>
    <mergeCell ref="GDW185:GDZ185"/>
    <mergeCell ref="GEA185:GED185"/>
    <mergeCell ref="GEE185:GEH185"/>
    <mergeCell ref="GEI185:GEL185"/>
    <mergeCell ref="GCY185:GDB185"/>
    <mergeCell ref="GDC185:GDF185"/>
    <mergeCell ref="GDG185:GDJ185"/>
    <mergeCell ref="GDK185:GDN185"/>
    <mergeCell ref="GDO185:GDR185"/>
    <mergeCell ref="GCE185:GCH185"/>
    <mergeCell ref="GCI185:GCL185"/>
    <mergeCell ref="GCM185:GCP185"/>
    <mergeCell ref="GCQ185:GCT185"/>
    <mergeCell ref="GCU185:GCX185"/>
    <mergeCell ref="GBK185:GBN185"/>
    <mergeCell ref="GBO185:GBR185"/>
    <mergeCell ref="GBS185:GBV185"/>
    <mergeCell ref="GBW185:GBZ185"/>
    <mergeCell ref="GCA185:GCD185"/>
    <mergeCell ref="GAQ185:GAT185"/>
    <mergeCell ref="GAU185:GAX185"/>
    <mergeCell ref="GAY185:GBB185"/>
    <mergeCell ref="GBC185:GBF185"/>
    <mergeCell ref="GBG185:GBJ185"/>
    <mergeCell ref="FZW185:FZZ185"/>
    <mergeCell ref="GAA185:GAD185"/>
    <mergeCell ref="GAE185:GAH185"/>
    <mergeCell ref="GAI185:GAL185"/>
    <mergeCell ref="GAM185:GAP185"/>
    <mergeCell ref="FZC185:FZF185"/>
    <mergeCell ref="FZG185:FZJ185"/>
    <mergeCell ref="FZK185:FZN185"/>
    <mergeCell ref="FZO185:FZR185"/>
    <mergeCell ref="FZS185:FZV185"/>
    <mergeCell ref="FYI185:FYL185"/>
    <mergeCell ref="FYM185:FYP185"/>
    <mergeCell ref="FYQ185:FYT185"/>
    <mergeCell ref="FYU185:FYX185"/>
    <mergeCell ref="FYY185:FZB185"/>
    <mergeCell ref="FXO185:FXR185"/>
    <mergeCell ref="FXS185:FXV185"/>
    <mergeCell ref="FXW185:FXZ185"/>
    <mergeCell ref="FYA185:FYD185"/>
    <mergeCell ref="FYE185:FYH185"/>
    <mergeCell ref="FWU185:FWX185"/>
    <mergeCell ref="FWY185:FXB185"/>
    <mergeCell ref="FXC185:FXF185"/>
    <mergeCell ref="FXG185:FXJ185"/>
    <mergeCell ref="FXK185:FXN185"/>
    <mergeCell ref="FWA185:FWD185"/>
    <mergeCell ref="FWE185:FWH185"/>
    <mergeCell ref="FWI185:FWL185"/>
    <mergeCell ref="FWM185:FWP185"/>
    <mergeCell ref="FWQ185:FWT185"/>
    <mergeCell ref="FVG185:FVJ185"/>
    <mergeCell ref="FVK185:FVN185"/>
    <mergeCell ref="FVO185:FVR185"/>
    <mergeCell ref="FVS185:FVV185"/>
    <mergeCell ref="FVW185:FVZ185"/>
    <mergeCell ref="FUM185:FUP185"/>
    <mergeCell ref="FUQ185:FUT185"/>
    <mergeCell ref="FUU185:FUX185"/>
    <mergeCell ref="FUY185:FVB185"/>
    <mergeCell ref="FVC185:FVF185"/>
    <mergeCell ref="FTS185:FTV185"/>
    <mergeCell ref="FTW185:FTZ185"/>
    <mergeCell ref="FUA185:FUD185"/>
    <mergeCell ref="FUE185:FUH185"/>
    <mergeCell ref="FUI185:FUL185"/>
    <mergeCell ref="FSY185:FTB185"/>
    <mergeCell ref="FTC185:FTF185"/>
    <mergeCell ref="FTG185:FTJ185"/>
    <mergeCell ref="FTK185:FTN185"/>
    <mergeCell ref="FTO185:FTR185"/>
    <mergeCell ref="FSE185:FSH185"/>
    <mergeCell ref="FSI185:FSL185"/>
    <mergeCell ref="FSM185:FSP185"/>
    <mergeCell ref="FSQ185:FST185"/>
    <mergeCell ref="FSU185:FSX185"/>
    <mergeCell ref="FRK185:FRN185"/>
    <mergeCell ref="FRO185:FRR185"/>
    <mergeCell ref="FRS185:FRV185"/>
    <mergeCell ref="FRW185:FRZ185"/>
    <mergeCell ref="FSA185:FSD185"/>
    <mergeCell ref="FQQ185:FQT185"/>
    <mergeCell ref="FQU185:FQX185"/>
    <mergeCell ref="FQY185:FRB185"/>
    <mergeCell ref="FRC185:FRF185"/>
    <mergeCell ref="FRG185:FRJ185"/>
    <mergeCell ref="FPW185:FPZ185"/>
    <mergeCell ref="FQA185:FQD185"/>
    <mergeCell ref="FQE185:FQH185"/>
    <mergeCell ref="FQI185:FQL185"/>
    <mergeCell ref="FQM185:FQP185"/>
    <mergeCell ref="FPC185:FPF185"/>
    <mergeCell ref="FPG185:FPJ185"/>
    <mergeCell ref="FPK185:FPN185"/>
    <mergeCell ref="FPO185:FPR185"/>
    <mergeCell ref="FPS185:FPV185"/>
    <mergeCell ref="FOI185:FOL185"/>
    <mergeCell ref="FOM185:FOP185"/>
    <mergeCell ref="FOQ185:FOT185"/>
    <mergeCell ref="FOU185:FOX185"/>
    <mergeCell ref="FOY185:FPB185"/>
    <mergeCell ref="FNO185:FNR185"/>
    <mergeCell ref="FNS185:FNV185"/>
    <mergeCell ref="FNW185:FNZ185"/>
    <mergeCell ref="FOA185:FOD185"/>
    <mergeCell ref="FOE185:FOH185"/>
    <mergeCell ref="FMU185:FMX185"/>
    <mergeCell ref="FMY185:FNB185"/>
    <mergeCell ref="FNC185:FNF185"/>
    <mergeCell ref="FNG185:FNJ185"/>
    <mergeCell ref="FNK185:FNN185"/>
    <mergeCell ref="FMA185:FMD185"/>
    <mergeCell ref="FME185:FMH185"/>
    <mergeCell ref="FMI185:FML185"/>
    <mergeCell ref="FMM185:FMP185"/>
    <mergeCell ref="FMQ185:FMT185"/>
    <mergeCell ref="FLG185:FLJ185"/>
    <mergeCell ref="FLK185:FLN185"/>
    <mergeCell ref="FLO185:FLR185"/>
    <mergeCell ref="FLS185:FLV185"/>
    <mergeCell ref="FLW185:FLZ185"/>
    <mergeCell ref="FKM185:FKP185"/>
    <mergeCell ref="FKQ185:FKT185"/>
    <mergeCell ref="FKU185:FKX185"/>
    <mergeCell ref="FKY185:FLB185"/>
    <mergeCell ref="FLC185:FLF185"/>
    <mergeCell ref="FJS185:FJV185"/>
    <mergeCell ref="FJW185:FJZ185"/>
    <mergeCell ref="FKA185:FKD185"/>
    <mergeCell ref="FKE185:FKH185"/>
    <mergeCell ref="FKI185:FKL185"/>
    <mergeCell ref="FIY185:FJB185"/>
    <mergeCell ref="FJC185:FJF185"/>
    <mergeCell ref="FJG185:FJJ185"/>
    <mergeCell ref="FJK185:FJN185"/>
    <mergeCell ref="FJO185:FJR185"/>
    <mergeCell ref="FIE185:FIH185"/>
    <mergeCell ref="FII185:FIL185"/>
    <mergeCell ref="FIM185:FIP185"/>
    <mergeCell ref="FIQ185:FIT185"/>
    <mergeCell ref="FIU185:FIX185"/>
    <mergeCell ref="FHK185:FHN185"/>
    <mergeCell ref="FHO185:FHR185"/>
    <mergeCell ref="FHS185:FHV185"/>
    <mergeCell ref="FHW185:FHZ185"/>
    <mergeCell ref="FIA185:FID185"/>
    <mergeCell ref="FGQ185:FGT185"/>
    <mergeCell ref="FGU185:FGX185"/>
    <mergeCell ref="FGY185:FHB185"/>
    <mergeCell ref="FHC185:FHF185"/>
    <mergeCell ref="FHG185:FHJ185"/>
    <mergeCell ref="FFW185:FFZ185"/>
    <mergeCell ref="FGA185:FGD185"/>
    <mergeCell ref="FGE185:FGH185"/>
    <mergeCell ref="FGI185:FGL185"/>
    <mergeCell ref="FGM185:FGP185"/>
    <mergeCell ref="FFC185:FFF185"/>
    <mergeCell ref="FFG185:FFJ185"/>
    <mergeCell ref="FFK185:FFN185"/>
    <mergeCell ref="FFO185:FFR185"/>
    <mergeCell ref="FFS185:FFV185"/>
    <mergeCell ref="FEI185:FEL185"/>
    <mergeCell ref="FEM185:FEP185"/>
    <mergeCell ref="FEQ185:FET185"/>
    <mergeCell ref="FEU185:FEX185"/>
    <mergeCell ref="FEY185:FFB185"/>
    <mergeCell ref="FDO185:FDR185"/>
    <mergeCell ref="FDS185:FDV185"/>
    <mergeCell ref="FDW185:FDZ185"/>
    <mergeCell ref="FEA185:FED185"/>
    <mergeCell ref="FEE185:FEH185"/>
    <mergeCell ref="FCU185:FCX185"/>
    <mergeCell ref="FCY185:FDB185"/>
    <mergeCell ref="FDC185:FDF185"/>
    <mergeCell ref="FDG185:FDJ185"/>
    <mergeCell ref="FDK185:FDN185"/>
    <mergeCell ref="FCA185:FCD185"/>
    <mergeCell ref="FCE185:FCH185"/>
    <mergeCell ref="FCI185:FCL185"/>
    <mergeCell ref="FCM185:FCP185"/>
    <mergeCell ref="FCQ185:FCT185"/>
    <mergeCell ref="FBG185:FBJ185"/>
    <mergeCell ref="FBK185:FBN185"/>
    <mergeCell ref="FBO185:FBR185"/>
    <mergeCell ref="FBS185:FBV185"/>
    <mergeCell ref="FBW185:FBZ185"/>
    <mergeCell ref="FAM185:FAP185"/>
    <mergeCell ref="FAQ185:FAT185"/>
    <mergeCell ref="FAU185:FAX185"/>
    <mergeCell ref="FAY185:FBB185"/>
    <mergeCell ref="FBC185:FBF185"/>
    <mergeCell ref="EZS185:EZV185"/>
    <mergeCell ref="EZW185:EZZ185"/>
    <mergeCell ref="FAA185:FAD185"/>
    <mergeCell ref="FAE185:FAH185"/>
    <mergeCell ref="FAI185:FAL185"/>
    <mergeCell ref="EYY185:EZB185"/>
    <mergeCell ref="EZC185:EZF185"/>
    <mergeCell ref="EZG185:EZJ185"/>
    <mergeCell ref="EZK185:EZN185"/>
    <mergeCell ref="EZO185:EZR185"/>
    <mergeCell ref="EYE185:EYH185"/>
    <mergeCell ref="EYI185:EYL185"/>
    <mergeCell ref="EYM185:EYP185"/>
    <mergeCell ref="EYQ185:EYT185"/>
    <mergeCell ref="EYU185:EYX185"/>
    <mergeCell ref="EXK185:EXN185"/>
    <mergeCell ref="EXO185:EXR185"/>
    <mergeCell ref="EXS185:EXV185"/>
    <mergeCell ref="EXW185:EXZ185"/>
    <mergeCell ref="EYA185:EYD185"/>
    <mergeCell ref="EWQ185:EWT185"/>
    <mergeCell ref="EWU185:EWX185"/>
    <mergeCell ref="EWY185:EXB185"/>
    <mergeCell ref="EXC185:EXF185"/>
    <mergeCell ref="EXG185:EXJ185"/>
    <mergeCell ref="EVW185:EVZ185"/>
    <mergeCell ref="EWA185:EWD185"/>
    <mergeCell ref="EWE185:EWH185"/>
    <mergeCell ref="EWI185:EWL185"/>
    <mergeCell ref="EWM185:EWP185"/>
    <mergeCell ref="EVC185:EVF185"/>
    <mergeCell ref="EVG185:EVJ185"/>
    <mergeCell ref="EVK185:EVN185"/>
    <mergeCell ref="EVO185:EVR185"/>
    <mergeCell ref="EVS185:EVV185"/>
    <mergeCell ref="EUI185:EUL185"/>
    <mergeCell ref="EUM185:EUP185"/>
    <mergeCell ref="EUQ185:EUT185"/>
    <mergeCell ref="EUU185:EUX185"/>
    <mergeCell ref="EUY185:EVB185"/>
    <mergeCell ref="ETO185:ETR185"/>
    <mergeCell ref="ETS185:ETV185"/>
    <mergeCell ref="ETW185:ETZ185"/>
    <mergeCell ref="EUA185:EUD185"/>
    <mergeCell ref="EUE185:EUH185"/>
    <mergeCell ref="ESU185:ESX185"/>
    <mergeCell ref="ESY185:ETB185"/>
    <mergeCell ref="ETC185:ETF185"/>
    <mergeCell ref="ETG185:ETJ185"/>
    <mergeCell ref="ETK185:ETN185"/>
    <mergeCell ref="ESA185:ESD185"/>
    <mergeCell ref="ESE185:ESH185"/>
    <mergeCell ref="ESI185:ESL185"/>
    <mergeCell ref="ESM185:ESP185"/>
    <mergeCell ref="ESQ185:EST185"/>
    <mergeCell ref="ERG185:ERJ185"/>
    <mergeCell ref="ERK185:ERN185"/>
    <mergeCell ref="ERO185:ERR185"/>
    <mergeCell ref="ERS185:ERV185"/>
    <mergeCell ref="ERW185:ERZ185"/>
    <mergeCell ref="EQM185:EQP185"/>
    <mergeCell ref="EQQ185:EQT185"/>
    <mergeCell ref="EQU185:EQX185"/>
    <mergeCell ref="EQY185:ERB185"/>
    <mergeCell ref="ERC185:ERF185"/>
    <mergeCell ref="EPS185:EPV185"/>
    <mergeCell ref="EPW185:EPZ185"/>
    <mergeCell ref="EQA185:EQD185"/>
    <mergeCell ref="EQE185:EQH185"/>
    <mergeCell ref="EQI185:EQL185"/>
    <mergeCell ref="EOY185:EPB185"/>
    <mergeCell ref="EPC185:EPF185"/>
    <mergeCell ref="EPG185:EPJ185"/>
    <mergeCell ref="EPK185:EPN185"/>
    <mergeCell ref="EPO185:EPR185"/>
    <mergeCell ref="EOE185:EOH185"/>
    <mergeCell ref="EOI185:EOL185"/>
    <mergeCell ref="EOM185:EOP185"/>
    <mergeCell ref="EOQ185:EOT185"/>
    <mergeCell ref="EOU185:EOX185"/>
    <mergeCell ref="ENK185:ENN185"/>
    <mergeCell ref="ENO185:ENR185"/>
    <mergeCell ref="ENS185:ENV185"/>
    <mergeCell ref="ENW185:ENZ185"/>
    <mergeCell ref="EOA185:EOD185"/>
    <mergeCell ref="EMQ185:EMT185"/>
    <mergeCell ref="EMU185:EMX185"/>
    <mergeCell ref="EMY185:ENB185"/>
    <mergeCell ref="ENC185:ENF185"/>
    <mergeCell ref="ENG185:ENJ185"/>
    <mergeCell ref="ELW185:ELZ185"/>
    <mergeCell ref="EMA185:EMD185"/>
    <mergeCell ref="EME185:EMH185"/>
    <mergeCell ref="EMI185:EML185"/>
    <mergeCell ref="EMM185:EMP185"/>
    <mergeCell ref="ELC185:ELF185"/>
    <mergeCell ref="ELG185:ELJ185"/>
    <mergeCell ref="ELK185:ELN185"/>
    <mergeCell ref="ELO185:ELR185"/>
    <mergeCell ref="ELS185:ELV185"/>
    <mergeCell ref="EKI185:EKL185"/>
    <mergeCell ref="EKM185:EKP185"/>
    <mergeCell ref="EKQ185:EKT185"/>
    <mergeCell ref="EKU185:EKX185"/>
    <mergeCell ref="EKY185:ELB185"/>
    <mergeCell ref="EJO185:EJR185"/>
    <mergeCell ref="EJS185:EJV185"/>
    <mergeCell ref="EJW185:EJZ185"/>
    <mergeCell ref="EKA185:EKD185"/>
    <mergeCell ref="EKE185:EKH185"/>
    <mergeCell ref="EIU185:EIX185"/>
    <mergeCell ref="EIY185:EJB185"/>
    <mergeCell ref="EJC185:EJF185"/>
    <mergeCell ref="EJG185:EJJ185"/>
    <mergeCell ref="EJK185:EJN185"/>
    <mergeCell ref="EIA185:EID185"/>
    <mergeCell ref="EIE185:EIH185"/>
    <mergeCell ref="EII185:EIL185"/>
    <mergeCell ref="EIM185:EIP185"/>
    <mergeCell ref="EIQ185:EIT185"/>
    <mergeCell ref="EHG185:EHJ185"/>
    <mergeCell ref="EHK185:EHN185"/>
    <mergeCell ref="EHO185:EHR185"/>
    <mergeCell ref="EHS185:EHV185"/>
    <mergeCell ref="EHW185:EHZ185"/>
    <mergeCell ref="EGM185:EGP185"/>
    <mergeCell ref="EGQ185:EGT185"/>
    <mergeCell ref="EGU185:EGX185"/>
    <mergeCell ref="EGY185:EHB185"/>
    <mergeCell ref="EHC185:EHF185"/>
    <mergeCell ref="EFS185:EFV185"/>
    <mergeCell ref="EFW185:EFZ185"/>
    <mergeCell ref="EGA185:EGD185"/>
    <mergeCell ref="EGE185:EGH185"/>
    <mergeCell ref="EGI185:EGL185"/>
    <mergeCell ref="EEY185:EFB185"/>
    <mergeCell ref="EFC185:EFF185"/>
    <mergeCell ref="EFG185:EFJ185"/>
    <mergeCell ref="EFK185:EFN185"/>
    <mergeCell ref="EFO185:EFR185"/>
    <mergeCell ref="EEE185:EEH185"/>
    <mergeCell ref="EEI185:EEL185"/>
    <mergeCell ref="EEM185:EEP185"/>
    <mergeCell ref="EEQ185:EET185"/>
    <mergeCell ref="EEU185:EEX185"/>
    <mergeCell ref="EDK185:EDN185"/>
    <mergeCell ref="EDO185:EDR185"/>
    <mergeCell ref="EDS185:EDV185"/>
    <mergeCell ref="EDW185:EDZ185"/>
    <mergeCell ref="EEA185:EED185"/>
    <mergeCell ref="ECQ185:ECT185"/>
    <mergeCell ref="ECU185:ECX185"/>
    <mergeCell ref="ECY185:EDB185"/>
    <mergeCell ref="EDC185:EDF185"/>
    <mergeCell ref="EDG185:EDJ185"/>
    <mergeCell ref="EBW185:EBZ185"/>
    <mergeCell ref="ECA185:ECD185"/>
    <mergeCell ref="ECE185:ECH185"/>
    <mergeCell ref="ECI185:ECL185"/>
    <mergeCell ref="ECM185:ECP185"/>
    <mergeCell ref="EBC185:EBF185"/>
    <mergeCell ref="EBG185:EBJ185"/>
    <mergeCell ref="EBK185:EBN185"/>
    <mergeCell ref="EBO185:EBR185"/>
    <mergeCell ref="EBS185:EBV185"/>
    <mergeCell ref="EAI185:EAL185"/>
    <mergeCell ref="EAM185:EAP185"/>
    <mergeCell ref="EAQ185:EAT185"/>
    <mergeCell ref="EAU185:EAX185"/>
    <mergeCell ref="EAY185:EBB185"/>
    <mergeCell ref="DZO185:DZR185"/>
    <mergeCell ref="DZS185:DZV185"/>
    <mergeCell ref="DZW185:DZZ185"/>
    <mergeCell ref="EAA185:EAD185"/>
    <mergeCell ref="EAE185:EAH185"/>
    <mergeCell ref="DYU185:DYX185"/>
    <mergeCell ref="DYY185:DZB185"/>
    <mergeCell ref="DZC185:DZF185"/>
    <mergeCell ref="DZG185:DZJ185"/>
    <mergeCell ref="DZK185:DZN185"/>
    <mergeCell ref="DYA185:DYD185"/>
    <mergeCell ref="DYE185:DYH185"/>
    <mergeCell ref="DYI185:DYL185"/>
    <mergeCell ref="DYM185:DYP185"/>
    <mergeCell ref="DYQ185:DYT185"/>
    <mergeCell ref="DXG185:DXJ185"/>
    <mergeCell ref="DXK185:DXN185"/>
    <mergeCell ref="DXO185:DXR185"/>
    <mergeCell ref="DXS185:DXV185"/>
    <mergeCell ref="DXW185:DXZ185"/>
    <mergeCell ref="DWM185:DWP185"/>
    <mergeCell ref="DWQ185:DWT185"/>
    <mergeCell ref="DWU185:DWX185"/>
    <mergeCell ref="DWY185:DXB185"/>
    <mergeCell ref="DXC185:DXF185"/>
    <mergeCell ref="DVS185:DVV185"/>
    <mergeCell ref="DVW185:DVZ185"/>
    <mergeCell ref="DWA185:DWD185"/>
    <mergeCell ref="DWE185:DWH185"/>
    <mergeCell ref="DWI185:DWL185"/>
    <mergeCell ref="DUY185:DVB185"/>
    <mergeCell ref="DVC185:DVF185"/>
    <mergeCell ref="DVG185:DVJ185"/>
    <mergeCell ref="DVK185:DVN185"/>
    <mergeCell ref="DVO185:DVR185"/>
    <mergeCell ref="DUE185:DUH185"/>
    <mergeCell ref="DUI185:DUL185"/>
    <mergeCell ref="DUM185:DUP185"/>
    <mergeCell ref="DUQ185:DUT185"/>
    <mergeCell ref="DUU185:DUX185"/>
    <mergeCell ref="DTK185:DTN185"/>
    <mergeCell ref="DTO185:DTR185"/>
    <mergeCell ref="DTS185:DTV185"/>
    <mergeCell ref="DTW185:DTZ185"/>
    <mergeCell ref="DUA185:DUD185"/>
    <mergeCell ref="DSQ185:DST185"/>
    <mergeCell ref="DSU185:DSX185"/>
    <mergeCell ref="DSY185:DTB185"/>
    <mergeCell ref="DTC185:DTF185"/>
    <mergeCell ref="DTG185:DTJ185"/>
    <mergeCell ref="DRW185:DRZ185"/>
    <mergeCell ref="DSA185:DSD185"/>
    <mergeCell ref="DSE185:DSH185"/>
    <mergeCell ref="DSI185:DSL185"/>
    <mergeCell ref="DSM185:DSP185"/>
    <mergeCell ref="DRC185:DRF185"/>
    <mergeCell ref="DRG185:DRJ185"/>
    <mergeCell ref="DRK185:DRN185"/>
    <mergeCell ref="DRO185:DRR185"/>
    <mergeCell ref="DRS185:DRV185"/>
    <mergeCell ref="DQI185:DQL185"/>
    <mergeCell ref="DQM185:DQP185"/>
    <mergeCell ref="DQQ185:DQT185"/>
    <mergeCell ref="DQU185:DQX185"/>
    <mergeCell ref="DQY185:DRB185"/>
    <mergeCell ref="DPO185:DPR185"/>
    <mergeCell ref="DPS185:DPV185"/>
    <mergeCell ref="DPW185:DPZ185"/>
    <mergeCell ref="DQA185:DQD185"/>
    <mergeCell ref="DQE185:DQH185"/>
    <mergeCell ref="DOU185:DOX185"/>
    <mergeCell ref="DOY185:DPB185"/>
    <mergeCell ref="DPC185:DPF185"/>
    <mergeCell ref="DPG185:DPJ185"/>
    <mergeCell ref="DPK185:DPN185"/>
    <mergeCell ref="DOA185:DOD185"/>
    <mergeCell ref="DOE185:DOH185"/>
    <mergeCell ref="DOI185:DOL185"/>
    <mergeCell ref="DOM185:DOP185"/>
    <mergeCell ref="DOQ185:DOT185"/>
    <mergeCell ref="DNG185:DNJ185"/>
    <mergeCell ref="DNK185:DNN185"/>
    <mergeCell ref="DNO185:DNR185"/>
    <mergeCell ref="DNS185:DNV185"/>
    <mergeCell ref="DNW185:DNZ185"/>
    <mergeCell ref="DMM185:DMP185"/>
    <mergeCell ref="DMQ185:DMT185"/>
    <mergeCell ref="DMU185:DMX185"/>
    <mergeCell ref="DMY185:DNB185"/>
    <mergeCell ref="DNC185:DNF185"/>
    <mergeCell ref="DLS185:DLV185"/>
    <mergeCell ref="DLW185:DLZ185"/>
    <mergeCell ref="DMA185:DMD185"/>
    <mergeCell ref="DME185:DMH185"/>
    <mergeCell ref="DMI185:DML185"/>
    <mergeCell ref="DKY185:DLB185"/>
    <mergeCell ref="DLC185:DLF185"/>
    <mergeCell ref="DLG185:DLJ185"/>
    <mergeCell ref="DLK185:DLN185"/>
    <mergeCell ref="DLO185:DLR185"/>
    <mergeCell ref="DKE185:DKH185"/>
    <mergeCell ref="DKI185:DKL185"/>
    <mergeCell ref="DKM185:DKP185"/>
    <mergeCell ref="DKQ185:DKT185"/>
    <mergeCell ref="DKU185:DKX185"/>
    <mergeCell ref="DJK185:DJN185"/>
    <mergeCell ref="DJO185:DJR185"/>
    <mergeCell ref="DJS185:DJV185"/>
    <mergeCell ref="DJW185:DJZ185"/>
    <mergeCell ref="DKA185:DKD185"/>
    <mergeCell ref="DIQ185:DIT185"/>
    <mergeCell ref="DIU185:DIX185"/>
    <mergeCell ref="DIY185:DJB185"/>
    <mergeCell ref="DJC185:DJF185"/>
    <mergeCell ref="DJG185:DJJ185"/>
    <mergeCell ref="DHW185:DHZ185"/>
    <mergeCell ref="DIA185:DID185"/>
    <mergeCell ref="DIE185:DIH185"/>
    <mergeCell ref="DII185:DIL185"/>
    <mergeCell ref="DIM185:DIP185"/>
    <mergeCell ref="DHC185:DHF185"/>
    <mergeCell ref="DHG185:DHJ185"/>
    <mergeCell ref="DHK185:DHN185"/>
    <mergeCell ref="DHO185:DHR185"/>
    <mergeCell ref="DHS185:DHV185"/>
    <mergeCell ref="DGI185:DGL185"/>
    <mergeCell ref="DGM185:DGP185"/>
    <mergeCell ref="DGQ185:DGT185"/>
    <mergeCell ref="DGU185:DGX185"/>
    <mergeCell ref="DGY185:DHB185"/>
    <mergeCell ref="DFO185:DFR185"/>
    <mergeCell ref="DFS185:DFV185"/>
    <mergeCell ref="DFW185:DFZ185"/>
    <mergeCell ref="DGA185:DGD185"/>
    <mergeCell ref="DGE185:DGH185"/>
    <mergeCell ref="DEU185:DEX185"/>
    <mergeCell ref="DEY185:DFB185"/>
    <mergeCell ref="DFC185:DFF185"/>
    <mergeCell ref="DFG185:DFJ185"/>
    <mergeCell ref="DFK185:DFN185"/>
    <mergeCell ref="DEA185:DED185"/>
    <mergeCell ref="DEE185:DEH185"/>
    <mergeCell ref="DEI185:DEL185"/>
    <mergeCell ref="DEM185:DEP185"/>
    <mergeCell ref="DEQ185:DET185"/>
    <mergeCell ref="DDG185:DDJ185"/>
    <mergeCell ref="DDK185:DDN185"/>
    <mergeCell ref="DDO185:DDR185"/>
    <mergeCell ref="DDS185:DDV185"/>
    <mergeCell ref="DDW185:DDZ185"/>
    <mergeCell ref="DCM185:DCP185"/>
    <mergeCell ref="DCQ185:DCT185"/>
    <mergeCell ref="DCU185:DCX185"/>
    <mergeCell ref="DCY185:DDB185"/>
    <mergeCell ref="DDC185:DDF185"/>
    <mergeCell ref="DBS185:DBV185"/>
    <mergeCell ref="DBW185:DBZ185"/>
    <mergeCell ref="DCA185:DCD185"/>
    <mergeCell ref="DCE185:DCH185"/>
    <mergeCell ref="DCI185:DCL185"/>
    <mergeCell ref="DAY185:DBB185"/>
    <mergeCell ref="DBC185:DBF185"/>
    <mergeCell ref="DBG185:DBJ185"/>
    <mergeCell ref="DBK185:DBN185"/>
    <mergeCell ref="DBO185:DBR185"/>
    <mergeCell ref="DAE185:DAH185"/>
    <mergeCell ref="DAI185:DAL185"/>
    <mergeCell ref="DAM185:DAP185"/>
    <mergeCell ref="DAQ185:DAT185"/>
    <mergeCell ref="DAU185:DAX185"/>
    <mergeCell ref="CZK185:CZN185"/>
    <mergeCell ref="CZO185:CZR185"/>
    <mergeCell ref="CZS185:CZV185"/>
    <mergeCell ref="CZW185:CZZ185"/>
    <mergeCell ref="DAA185:DAD185"/>
    <mergeCell ref="CYQ185:CYT185"/>
    <mergeCell ref="CYU185:CYX185"/>
    <mergeCell ref="CYY185:CZB185"/>
    <mergeCell ref="CZC185:CZF185"/>
    <mergeCell ref="CZG185:CZJ185"/>
    <mergeCell ref="CXW185:CXZ185"/>
    <mergeCell ref="CYA185:CYD185"/>
    <mergeCell ref="CYE185:CYH185"/>
    <mergeCell ref="CYI185:CYL185"/>
    <mergeCell ref="CYM185:CYP185"/>
    <mergeCell ref="CXC185:CXF185"/>
    <mergeCell ref="CXG185:CXJ185"/>
    <mergeCell ref="CXK185:CXN185"/>
    <mergeCell ref="CXO185:CXR185"/>
    <mergeCell ref="CXS185:CXV185"/>
    <mergeCell ref="CWI185:CWL185"/>
    <mergeCell ref="CWM185:CWP185"/>
    <mergeCell ref="CWQ185:CWT185"/>
    <mergeCell ref="CWU185:CWX185"/>
    <mergeCell ref="CWY185:CXB185"/>
    <mergeCell ref="CVO185:CVR185"/>
    <mergeCell ref="CVS185:CVV185"/>
    <mergeCell ref="CVW185:CVZ185"/>
    <mergeCell ref="CWA185:CWD185"/>
    <mergeCell ref="CWE185:CWH185"/>
    <mergeCell ref="CUU185:CUX185"/>
    <mergeCell ref="CUY185:CVB185"/>
    <mergeCell ref="CVC185:CVF185"/>
    <mergeCell ref="CVG185:CVJ185"/>
    <mergeCell ref="CVK185:CVN185"/>
    <mergeCell ref="CUA185:CUD185"/>
    <mergeCell ref="CUE185:CUH185"/>
    <mergeCell ref="CUI185:CUL185"/>
    <mergeCell ref="CUM185:CUP185"/>
    <mergeCell ref="CUQ185:CUT185"/>
    <mergeCell ref="CTG185:CTJ185"/>
    <mergeCell ref="CTK185:CTN185"/>
    <mergeCell ref="CTO185:CTR185"/>
    <mergeCell ref="CTS185:CTV185"/>
    <mergeCell ref="CTW185:CTZ185"/>
    <mergeCell ref="CSM185:CSP185"/>
    <mergeCell ref="CSQ185:CST185"/>
    <mergeCell ref="CSU185:CSX185"/>
    <mergeCell ref="CSY185:CTB185"/>
    <mergeCell ref="CTC185:CTF185"/>
    <mergeCell ref="CRS185:CRV185"/>
    <mergeCell ref="CRW185:CRZ185"/>
    <mergeCell ref="CSA185:CSD185"/>
    <mergeCell ref="CSE185:CSH185"/>
    <mergeCell ref="CSI185:CSL185"/>
    <mergeCell ref="CQY185:CRB185"/>
    <mergeCell ref="CRC185:CRF185"/>
    <mergeCell ref="CRG185:CRJ185"/>
    <mergeCell ref="CRK185:CRN185"/>
    <mergeCell ref="CRO185:CRR185"/>
    <mergeCell ref="CQE185:CQH185"/>
    <mergeCell ref="CQI185:CQL185"/>
    <mergeCell ref="CQM185:CQP185"/>
    <mergeCell ref="CQQ185:CQT185"/>
    <mergeCell ref="CQU185:CQX185"/>
    <mergeCell ref="CPK185:CPN185"/>
    <mergeCell ref="CPO185:CPR185"/>
    <mergeCell ref="CPS185:CPV185"/>
    <mergeCell ref="CPW185:CPZ185"/>
    <mergeCell ref="CQA185:CQD185"/>
    <mergeCell ref="COQ185:COT185"/>
    <mergeCell ref="COU185:COX185"/>
    <mergeCell ref="COY185:CPB185"/>
    <mergeCell ref="CPC185:CPF185"/>
    <mergeCell ref="CPG185:CPJ185"/>
    <mergeCell ref="CNW185:CNZ185"/>
    <mergeCell ref="COA185:COD185"/>
    <mergeCell ref="COE185:COH185"/>
    <mergeCell ref="COI185:COL185"/>
    <mergeCell ref="COM185:COP185"/>
    <mergeCell ref="CNC185:CNF185"/>
    <mergeCell ref="CNG185:CNJ185"/>
    <mergeCell ref="CNK185:CNN185"/>
    <mergeCell ref="CNO185:CNR185"/>
    <mergeCell ref="CNS185:CNV185"/>
    <mergeCell ref="CMI185:CML185"/>
    <mergeCell ref="CMM185:CMP185"/>
    <mergeCell ref="CMQ185:CMT185"/>
    <mergeCell ref="CMU185:CMX185"/>
    <mergeCell ref="CMY185:CNB185"/>
    <mergeCell ref="CLO185:CLR185"/>
    <mergeCell ref="CLS185:CLV185"/>
    <mergeCell ref="CLW185:CLZ185"/>
    <mergeCell ref="CMA185:CMD185"/>
    <mergeCell ref="CME185:CMH185"/>
    <mergeCell ref="CKU185:CKX185"/>
    <mergeCell ref="CKY185:CLB185"/>
    <mergeCell ref="CLC185:CLF185"/>
    <mergeCell ref="CLG185:CLJ185"/>
    <mergeCell ref="CLK185:CLN185"/>
    <mergeCell ref="CKA185:CKD185"/>
    <mergeCell ref="CKE185:CKH185"/>
    <mergeCell ref="CKI185:CKL185"/>
    <mergeCell ref="CKM185:CKP185"/>
    <mergeCell ref="CKQ185:CKT185"/>
    <mergeCell ref="CJG185:CJJ185"/>
    <mergeCell ref="CJK185:CJN185"/>
    <mergeCell ref="CJO185:CJR185"/>
    <mergeCell ref="CJS185:CJV185"/>
    <mergeCell ref="CJW185:CJZ185"/>
    <mergeCell ref="CIM185:CIP185"/>
    <mergeCell ref="CIQ185:CIT185"/>
    <mergeCell ref="CIU185:CIX185"/>
    <mergeCell ref="CIY185:CJB185"/>
    <mergeCell ref="CJC185:CJF185"/>
    <mergeCell ref="CHS185:CHV185"/>
    <mergeCell ref="CHW185:CHZ185"/>
    <mergeCell ref="CIA185:CID185"/>
    <mergeCell ref="CIE185:CIH185"/>
    <mergeCell ref="CII185:CIL185"/>
    <mergeCell ref="CGY185:CHB185"/>
    <mergeCell ref="CHC185:CHF185"/>
    <mergeCell ref="CHG185:CHJ185"/>
    <mergeCell ref="CHK185:CHN185"/>
    <mergeCell ref="CHO185:CHR185"/>
    <mergeCell ref="CGE185:CGH185"/>
    <mergeCell ref="CGI185:CGL185"/>
    <mergeCell ref="CGM185:CGP185"/>
    <mergeCell ref="CGQ185:CGT185"/>
    <mergeCell ref="CGU185:CGX185"/>
    <mergeCell ref="CFK185:CFN185"/>
    <mergeCell ref="CFO185:CFR185"/>
    <mergeCell ref="CFS185:CFV185"/>
    <mergeCell ref="CFW185:CFZ185"/>
    <mergeCell ref="CGA185:CGD185"/>
    <mergeCell ref="CEQ185:CET185"/>
    <mergeCell ref="CEU185:CEX185"/>
    <mergeCell ref="CEY185:CFB185"/>
    <mergeCell ref="CFC185:CFF185"/>
    <mergeCell ref="CFG185:CFJ185"/>
    <mergeCell ref="CDW185:CDZ185"/>
    <mergeCell ref="CEA185:CED185"/>
    <mergeCell ref="CEE185:CEH185"/>
    <mergeCell ref="CEI185:CEL185"/>
    <mergeCell ref="CEM185:CEP185"/>
    <mergeCell ref="CDC185:CDF185"/>
    <mergeCell ref="CDG185:CDJ185"/>
    <mergeCell ref="CDK185:CDN185"/>
    <mergeCell ref="CDO185:CDR185"/>
    <mergeCell ref="CDS185:CDV185"/>
    <mergeCell ref="CCI185:CCL185"/>
    <mergeCell ref="CCM185:CCP185"/>
    <mergeCell ref="CCQ185:CCT185"/>
    <mergeCell ref="CCU185:CCX185"/>
    <mergeCell ref="CCY185:CDB185"/>
    <mergeCell ref="CBO185:CBR185"/>
    <mergeCell ref="CBS185:CBV185"/>
    <mergeCell ref="CBW185:CBZ185"/>
    <mergeCell ref="CCA185:CCD185"/>
    <mergeCell ref="CCE185:CCH185"/>
    <mergeCell ref="CAU185:CAX185"/>
    <mergeCell ref="CAY185:CBB185"/>
    <mergeCell ref="CBC185:CBF185"/>
    <mergeCell ref="CBG185:CBJ185"/>
    <mergeCell ref="CBK185:CBN185"/>
    <mergeCell ref="CAA185:CAD185"/>
    <mergeCell ref="CAE185:CAH185"/>
    <mergeCell ref="CAI185:CAL185"/>
    <mergeCell ref="CAM185:CAP185"/>
    <mergeCell ref="CAQ185:CAT185"/>
    <mergeCell ref="BZG185:BZJ185"/>
    <mergeCell ref="BZK185:BZN185"/>
    <mergeCell ref="BZO185:BZR185"/>
    <mergeCell ref="BZS185:BZV185"/>
    <mergeCell ref="BZW185:BZZ185"/>
    <mergeCell ref="BYM185:BYP185"/>
    <mergeCell ref="BYQ185:BYT185"/>
    <mergeCell ref="BYU185:BYX185"/>
    <mergeCell ref="BYY185:BZB185"/>
    <mergeCell ref="BZC185:BZF185"/>
    <mergeCell ref="BXS185:BXV185"/>
    <mergeCell ref="BXW185:BXZ185"/>
    <mergeCell ref="BYA185:BYD185"/>
    <mergeCell ref="BYE185:BYH185"/>
    <mergeCell ref="BYI185:BYL185"/>
    <mergeCell ref="BWY185:BXB185"/>
    <mergeCell ref="BXC185:BXF185"/>
    <mergeCell ref="BXG185:BXJ185"/>
    <mergeCell ref="BXK185:BXN185"/>
    <mergeCell ref="BXO185:BXR185"/>
    <mergeCell ref="BWE185:BWH185"/>
    <mergeCell ref="BWI185:BWL185"/>
    <mergeCell ref="BWM185:BWP185"/>
    <mergeCell ref="BWQ185:BWT185"/>
    <mergeCell ref="BWU185:BWX185"/>
    <mergeCell ref="BVK185:BVN185"/>
    <mergeCell ref="BVO185:BVR185"/>
    <mergeCell ref="BVS185:BVV185"/>
    <mergeCell ref="BVW185:BVZ185"/>
    <mergeCell ref="BWA185:BWD185"/>
    <mergeCell ref="BUQ185:BUT185"/>
    <mergeCell ref="BUU185:BUX185"/>
    <mergeCell ref="BUY185:BVB185"/>
    <mergeCell ref="BVC185:BVF185"/>
    <mergeCell ref="BVG185:BVJ185"/>
    <mergeCell ref="BTW185:BTZ185"/>
    <mergeCell ref="BUA185:BUD185"/>
    <mergeCell ref="BUE185:BUH185"/>
    <mergeCell ref="BUI185:BUL185"/>
    <mergeCell ref="BUM185:BUP185"/>
    <mergeCell ref="BTC185:BTF185"/>
    <mergeCell ref="BTG185:BTJ185"/>
    <mergeCell ref="BTK185:BTN185"/>
    <mergeCell ref="BTO185:BTR185"/>
    <mergeCell ref="BTS185:BTV185"/>
    <mergeCell ref="BSI185:BSL185"/>
    <mergeCell ref="BSM185:BSP185"/>
    <mergeCell ref="BSQ185:BST185"/>
    <mergeCell ref="BSU185:BSX185"/>
    <mergeCell ref="BSY185:BTB185"/>
    <mergeCell ref="BRO185:BRR185"/>
    <mergeCell ref="BRS185:BRV185"/>
    <mergeCell ref="BRW185:BRZ185"/>
    <mergeCell ref="BSA185:BSD185"/>
    <mergeCell ref="BSE185:BSH185"/>
    <mergeCell ref="BQU185:BQX185"/>
    <mergeCell ref="BQY185:BRB185"/>
    <mergeCell ref="BRC185:BRF185"/>
    <mergeCell ref="BRG185:BRJ185"/>
    <mergeCell ref="BRK185:BRN185"/>
    <mergeCell ref="BQA185:BQD185"/>
    <mergeCell ref="BQE185:BQH185"/>
    <mergeCell ref="BQI185:BQL185"/>
    <mergeCell ref="BQM185:BQP185"/>
    <mergeCell ref="BQQ185:BQT185"/>
    <mergeCell ref="BPG185:BPJ185"/>
    <mergeCell ref="BPK185:BPN185"/>
    <mergeCell ref="BPO185:BPR185"/>
    <mergeCell ref="BPS185:BPV185"/>
    <mergeCell ref="BPW185:BPZ185"/>
    <mergeCell ref="BOM185:BOP185"/>
    <mergeCell ref="BOQ185:BOT185"/>
    <mergeCell ref="BOU185:BOX185"/>
    <mergeCell ref="BOY185:BPB185"/>
    <mergeCell ref="BPC185:BPF185"/>
    <mergeCell ref="BNS185:BNV185"/>
    <mergeCell ref="BNW185:BNZ185"/>
    <mergeCell ref="BOA185:BOD185"/>
    <mergeCell ref="BOE185:BOH185"/>
    <mergeCell ref="BOI185:BOL185"/>
    <mergeCell ref="BMY185:BNB185"/>
    <mergeCell ref="BNC185:BNF185"/>
    <mergeCell ref="BNG185:BNJ185"/>
    <mergeCell ref="BNK185:BNN185"/>
    <mergeCell ref="BNO185:BNR185"/>
    <mergeCell ref="BME185:BMH185"/>
    <mergeCell ref="BMI185:BML185"/>
    <mergeCell ref="BMM185:BMP185"/>
    <mergeCell ref="BMQ185:BMT185"/>
    <mergeCell ref="BMU185:BMX185"/>
    <mergeCell ref="BLK185:BLN185"/>
    <mergeCell ref="BLO185:BLR185"/>
    <mergeCell ref="BLS185:BLV185"/>
    <mergeCell ref="BLW185:BLZ185"/>
    <mergeCell ref="BMA185:BMD185"/>
    <mergeCell ref="BKQ185:BKT185"/>
    <mergeCell ref="BKU185:BKX185"/>
    <mergeCell ref="BKY185:BLB185"/>
    <mergeCell ref="BLC185:BLF185"/>
    <mergeCell ref="BLG185:BLJ185"/>
    <mergeCell ref="BJW185:BJZ185"/>
    <mergeCell ref="BKA185:BKD185"/>
    <mergeCell ref="BKE185:BKH185"/>
    <mergeCell ref="BKI185:BKL185"/>
    <mergeCell ref="BKM185:BKP185"/>
    <mergeCell ref="BJC185:BJF185"/>
    <mergeCell ref="BJG185:BJJ185"/>
    <mergeCell ref="BJK185:BJN185"/>
    <mergeCell ref="BJO185:BJR185"/>
    <mergeCell ref="BJS185:BJV185"/>
    <mergeCell ref="BII185:BIL185"/>
    <mergeCell ref="BIM185:BIP185"/>
    <mergeCell ref="BIQ185:BIT185"/>
    <mergeCell ref="BIU185:BIX185"/>
    <mergeCell ref="BIY185:BJB185"/>
    <mergeCell ref="BHO185:BHR185"/>
    <mergeCell ref="BHS185:BHV185"/>
    <mergeCell ref="BHW185:BHZ185"/>
    <mergeCell ref="BIA185:BID185"/>
    <mergeCell ref="BIE185:BIH185"/>
    <mergeCell ref="BGU185:BGX185"/>
    <mergeCell ref="BGY185:BHB185"/>
    <mergeCell ref="BHC185:BHF185"/>
    <mergeCell ref="BHG185:BHJ185"/>
    <mergeCell ref="BHK185:BHN185"/>
    <mergeCell ref="BGA185:BGD185"/>
    <mergeCell ref="BGE185:BGH185"/>
    <mergeCell ref="BGI185:BGL185"/>
    <mergeCell ref="BGM185:BGP185"/>
    <mergeCell ref="BGQ185:BGT185"/>
    <mergeCell ref="BFG185:BFJ185"/>
    <mergeCell ref="BFK185:BFN185"/>
    <mergeCell ref="BFO185:BFR185"/>
    <mergeCell ref="BFS185:BFV185"/>
    <mergeCell ref="BFW185:BFZ185"/>
    <mergeCell ref="BEM185:BEP185"/>
    <mergeCell ref="BEQ185:BET185"/>
    <mergeCell ref="BEU185:BEX185"/>
    <mergeCell ref="BEY185:BFB185"/>
    <mergeCell ref="BFC185:BFF185"/>
    <mergeCell ref="BDS185:BDV185"/>
    <mergeCell ref="BDW185:BDZ185"/>
    <mergeCell ref="BEA185:BED185"/>
    <mergeCell ref="BEE185:BEH185"/>
    <mergeCell ref="BEI185:BEL185"/>
    <mergeCell ref="BCY185:BDB185"/>
    <mergeCell ref="BDC185:BDF185"/>
    <mergeCell ref="BDG185:BDJ185"/>
    <mergeCell ref="BDK185:BDN185"/>
    <mergeCell ref="BDO185:BDR185"/>
    <mergeCell ref="BCE185:BCH185"/>
    <mergeCell ref="BCI185:BCL185"/>
    <mergeCell ref="BCM185:BCP185"/>
    <mergeCell ref="BCQ185:BCT185"/>
    <mergeCell ref="BCU185:BCX185"/>
    <mergeCell ref="BBK185:BBN185"/>
    <mergeCell ref="BBO185:BBR185"/>
    <mergeCell ref="BBS185:BBV185"/>
    <mergeCell ref="BBW185:BBZ185"/>
    <mergeCell ref="BCA185:BCD185"/>
    <mergeCell ref="BAQ185:BAT185"/>
    <mergeCell ref="BAU185:BAX185"/>
    <mergeCell ref="BAY185:BBB185"/>
    <mergeCell ref="BBC185:BBF185"/>
    <mergeCell ref="BBG185:BBJ185"/>
    <mergeCell ref="AZW185:AZZ185"/>
    <mergeCell ref="BAA185:BAD185"/>
    <mergeCell ref="BAE185:BAH185"/>
    <mergeCell ref="BAI185:BAL185"/>
    <mergeCell ref="BAM185:BAP185"/>
    <mergeCell ref="AZC185:AZF185"/>
    <mergeCell ref="AZG185:AZJ185"/>
    <mergeCell ref="AZK185:AZN185"/>
    <mergeCell ref="AZO185:AZR185"/>
    <mergeCell ref="AZS185:AZV185"/>
    <mergeCell ref="AYI185:AYL185"/>
    <mergeCell ref="AYM185:AYP185"/>
    <mergeCell ref="AYQ185:AYT185"/>
    <mergeCell ref="AYU185:AYX185"/>
    <mergeCell ref="AYY185:AZB185"/>
    <mergeCell ref="AXO185:AXR185"/>
    <mergeCell ref="AXS185:AXV185"/>
    <mergeCell ref="AXW185:AXZ185"/>
    <mergeCell ref="AYA185:AYD185"/>
    <mergeCell ref="AYE185:AYH185"/>
    <mergeCell ref="AWU185:AWX185"/>
    <mergeCell ref="AWY185:AXB185"/>
    <mergeCell ref="AXC185:AXF185"/>
    <mergeCell ref="AXG185:AXJ185"/>
    <mergeCell ref="AXK185:AXN185"/>
    <mergeCell ref="AWA185:AWD185"/>
    <mergeCell ref="AWE185:AWH185"/>
    <mergeCell ref="AWI185:AWL185"/>
    <mergeCell ref="AWM185:AWP185"/>
    <mergeCell ref="AWQ185:AWT185"/>
    <mergeCell ref="AVG185:AVJ185"/>
    <mergeCell ref="AVK185:AVN185"/>
    <mergeCell ref="AVO185:AVR185"/>
    <mergeCell ref="AVS185:AVV185"/>
    <mergeCell ref="AVW185:AVZ185"/>
    <mergeCell ref="AUM185:AUP185"/>
    <mergeCell ref="AUQ185:AUT185"/>
    <mergeCell ref="AUU185:AUX185"/>
    <mergeCell ref="AUY185:AVB185"/>
    <mergeCell ref="AVC185:AVF185"/>
    <mergeCell ref="ATS185:ATV185"/>
    <mergeCell ref="ATW185:ATZ185"/>
    <mergeCell ref="AUA185:AUD185"/>
    <mergeCell ref="AUE185:AUH185"/>
    <mergeCell ref="AUI185:AUL185"/>
    <mergeCell ref="ASY185:ATB185"/>
    <mergeCell ref="ATC185:ATF185"/>
    <mergeCell ref="ATG185:ATJ185"/>
    <mergeCell ref="ATK185:ATN185"/>
    <mergeCell ref="ATO185:ATR185"/>
    <mergeCell ref="ASE185:ASH185"/>
    <mergeCell ref="ASI185:ASL185"/>
    <mergeCell ref="ASM185:ASP185"/>
    <mergeCell ref="ASQ185:AST185"/>
    <mergeCell ref="ASU185:ASX185"/>
    <mergeCell ref="ARK185:ARN185"/>
    <mergeCell ref="ARO185:ARR185"/>
    <mergeCell ref="ARS185:ARV185"/>
    <mergeCell ref="ARW185:ARZ185"/>
    <mergeCell ref="ASA185:ASD185"/>
    <mergeCell ref="AQQ185:AQT185"/>
    <mergeCell ref="AQU185:AQX185"/>
    <mergeCell ref="AQY185:ARB185"/>
    <mergeCell ref="ARC185:ARF185"/>
    <mergeCell ref="ARG185:ARJ185"/>
    <mergeCell ref="APW185:APZ185"/>
    <mergeCell ref="AQA185:AQD185"/>
    <mergeCell ref="AQE185:AQH185"/>
    <mergeCell ref="AQI185:AQL185"/>
    <mergeCell ref="AQM185:AQP185"/>
    <mergeCell ref="APC185:APF185"/>
    <mergeCell ref="APG185:APJ185"/>
    <mergeCell ref="APK185:APN185"/>
    <mergeCell ref="APO185:APR185"/>
    <mergeCell ref="APS185:APV185"/>
    <mergeCell ref="AOI185:AOL185"/>
    <mergeCell ref="AOM185:AOP185"/>
    <mergeCell ref="AOQ185:AOT185"/>
    <mergeCell ref="AOU185:AOX185"/>
    <mergeCell ref="AOY185:APB185"/>
    <mergeCell ref="ANO185:ANR185"/>
    <mergeCell ref="ANS185:ANV185"/>
    <mergeCell ref="ANW185:ANZ185"/>
    <mergeCell ref="AOA185:AOD185"/>
    <mergeCell ref="AOE185:AOH185"/>
    <mergeCell ref="AMU185:AMX185"/>
    <mergeCell ref="AMY185:ANB185"/>
    <mergeCell ref="ANC185:ANF185"/>
    <mergeCell ref="ANG185:ANJ185"/>
    <mergeCell ref="ANK185:ANN185"/>
    <mergeCell ref="AMA185:AMD185"/>
    <mergeCell ref="AME185:AMH185"/>
    <mergeCell ref="AMI185:AML185"/>
    <mergeCell ref="AMM185:AMP185"/>
    <mergeCell ref="AMQ185:AMT185"/>
    <mergeCell ref="ALG185:ALJ185"/>
    <mergeCell ref="ALK185:ALN185"/>
    <mergeCell ref="ALO185:ALR185"/>
    <mergeCell ref="ALS185:ALV185"/>
    <mergeCell ref="ALW185:ALZ185"/>
    <mergeCell ref="AKM185:AKP185"/>
    <mergeCell ref="AKQ185:AKT185"/>
    <mergeCell ref="AKU185:AKX185"/>
    <mergeCell ref="AKY185:ALB185"/>
    <mergeCell ref="ALC185:ALF185"/>
    <mergeCell ref="AJS185:AJV185"/>
    <mergeCell ref="AJW185:AJZ185"/>
    <mergeCell ref="AKA185:AKD185"/>
    <mergeCell ref="AKE185:AKH185"/>
    <mergeCell ref="AKI185:AKL185"/>
    <mergeCell ref="AIY185:AJB185"/>
    <mergeCell ref="AJC185:AJF185"/>
    <mergeCell ref="AJG185:AJJ185"/>
    <mergeCell ref="AJK185:AJN185"/>
    <mergeCell ref="AJO185:AJR185"/>
    <mergeCell ref="AIE185:AIH185"/>
    <mergeCell ref="AII185:AIL185"/>
    <mergeCell ref="AIM185:AIP185"/>
    <mergeCell ref="AIQ185:AIT185"/>
    <mergeCell ref="AIU185:AIX185"/>
    <mergeCell ref="AHK185:AHN185"/>
    <mergeCell ref="AHO185:AHR185"/>
    <mergeCell ref="AHS185:AHV185"/>
    <mergeCell ref="AHW185:AHZ185"/>
    <mergeCell ref="AIA185:AID185"/>
    <mergeCell ref="AGQ185:AGT185"/>
    <mergeCell ref="AGU185:AGX185"/>
    <mergeCell ref="AGY185:AHB185"/>
    <mergeCell ref="AHC185:AHF185"/>
    <mergeCell ref="AHG185:AHJ185"/>
    <mergeCell ref="AFW185:AFZ185"/>
    <mergeCell ref="AGA185:AGD185"/>
    <mergeCell ref="AGE185:AGH185"/>
    <mergeCell ref="AGI185:AGL185"/>
    <mergeCell ref="AGM185:AGP185"/>
    <mergeCell ref="AFC185:AFF185"/>
    <mergeCell ref="AFG185:AFJ185"/>
    <mergeCell ref="AFK185:AFN185"/>
    <mergeCell ref="AFO185:AFR185"/>
    <mergeCell ref="AFS185:AFV185"/>
    <mergeCell ref="AEI185:AEL185"/>
    <mergeCell ref="AEM185:AEP185"/>
    <mergeCell ref="AEQ185:AET185"/>
    <mergeCell ref="AEU185:AEX185"/>
    <mergeCell ref="AEY185:AFB185"/>
    <mergeCell ref="ADO185:ADR185"/>
    <mergeCell ref="ADS185:ADV185"/>
    <mergeCell ref="ADW185:ADZ185"/>
    <mergeCell ref="AEA185:AED185"/>
    <mergeCell ref="AEE185:AEH185"/>
    <mergeCell ref="ACU185:ACX185"/>
    <mergeCell ref="ACY185:ADB185"/>
    <mergeCell ref="ADC185:ADF185"/>
    <mergeCell ref="ADG185:ADJ185"/>
    <mergeCell ref="ADK185:ADN185"/>
    <mergeCell ref="ACA185:ACD185"/>
    <mergeCell ref="ACE185:ACH185"/>
    <mergeCell ref="ACI185:ACL185"/>
    <mergeCell ref="ACM185:ACP185"/>
    <mergeCell ref="ACQ185:ACT185"/>
    <mergeCell ref="ABG185:ABJ185"/>
    <mergeCell ref="ABK185:ABN185"/>
    <mergeCell ref="ABO185:ABR185"/>
    <mergeCell ref="ABS185:ABV185"/>
    <mergeCell ref="ABW185:ABZ185"/>
    <mergeCell ref="AAM185:AAP185"/>
    <mergeCell ref="AAQ185:AAT185"/>
    <mergeCell ref="AAU185:AAX185"/>
    <mergeCell ref="AAY185:ABB185"/>
    <mergeCell ref="ABC185:ABF185"/>
    <mergeCell ref="ZS185:ZV185"/>
    <mergeCell ref="ZW185:ZZ185"/>
    <mergeCell ref="AAA185:AAD185"/>
    <mergeCell ref="AAE185:AAH185"/>
    <mergeCell ref="AAI185:AAL185"/>
    <mergeCell ref="YY185:ZB185"/>
    <mergeCell ref="ZC185:ZF185"/>
    <mergeCell ref="ZG185:ZJ185"/>
    <mergeCell ref="ZK185:ZN185"/>
    <mergeCell ref="ZO185:ZR185"/>
    <mergeCell ref="YE185:YH185"/>
    <mergeCell ref="YI185:YL185"/>
    <mergeCell ref="YM185:YP185"/>
    <mergeCell ref="YQ185:YT185"/>
    <mergeCell ref="YU185:YX185"/>
    <mergeCell ref="XK185:XN185"/>
    <mergeCell ref="XO185:XR185"/>
    <mergeCell ref="XS185:XV185"/>
    <mergeCell ref="XW185:XZ185"/>
    <mergeCell ref="YA185:YD185"/>
    <mergeCell ref="WQ185:WT185"/>
    <mergeCell ref="WU185:WX185"/>
    <mergeCell ref="WY185:XB185"/>
    <mergeCell ref="XC185:XF185"/>
    <mergeCell ref="XG185:XJ185"/>
    <mergeCell ref="VW185:VZ185"/>
    <mergeCell ref="WA185:WD185"/>
    <mergeCell ref="WE185:WH185"/>
    <mergeCell ref="WI185:WL185"/>
    <mergeCell ref="WM185:WP185"/>
    <mergeCell ref="VC185:VF185"/>
    <mergeCell ref="VG185:VJ185"/>
    <mergeCell ref="VK185:VN185"/>
    <mergeCell ref="VO185:VR185"/>
    <mergeCell ref="VS185:VV185"/>
    <mergeCell ref="UI185:UL185"/>
    <mergeCell ref="UM185:UP185"/>
    <mergeCell ref="UQ185:UT185"/>
    <mergeCell ref="UU185:UX185"/>
    <mergeCell ref="UY185:VB185"/>
    <mergeCell ref="TO185:TR185"/>
    <mergeCell ref="TS185:TV185"/>
    <mergeCell ref="TW185:TZ185"/>
    <mergeCell ref="UA185:UD185"/>
    <mergeCell ref="UE185:UH185"/>
    <mergeCell ref="SU185:SX185"/>
    <mergeCell ref="SY185:TB185"/>
    <mergeCell ref="TC185:TF185"/>
    <mergeCell ref="TG185:TJ185"/>
    <mergeCell ref="TK185:TN185"/>
    <mergeCell ref="SA185:SD185"/>
    <mergeCell ref="SE185:SH185"/>
    <mergeCell ref="SI185:SL185"/>
    <mergeCell ref="SM185:SP185"/>
    <mergeCell ref="SQ185:ST185"/>
    <mergeCell ref="RG185:RJ185"/>
    <mergeCell ref="RK185:RN185"/>
    <mergeCell ref="RO185:RR185"/>
    <mergeCell ref="RS185:RV185"/>
    <mergeCell ref="RW185:RZ185"/>
    <mergeCell ref="QM185:QP185"/>
    <mergeCell ref="QQ185:QT185"/>
    <mergeCell ref="QU185:QX185"/>
    <mergeCell ref="QY185:RB185"/>
    <mergeCell ref="RC185:RF185"/>
    <mergeCell ref="PS185:PV185"/>
    <mergeCell ref="PW185:PZ185"/>
    <mergeCell ref="QA185:QD185"/>
    <mergeCell ref="QE185:QH185"/>
    <mergeCell ref="QI185:QL185"/>
    <mergeCell ref="OY185:PB185"/>
    <mergeCell ref="PC185:PF185"/>
    <mergeCell ref="PG185:PJ185"/>
    <mergeCell ref="PK185:PN185"/>
    <mergeCell ref="PO185:PR185"/>
    <mergeCell ref="OE185:OH185"/>
    <mergeCell ref="OI185:OL185"/>
    <mergeCell ref="OM185:OP185"/>
    <mergeCell ref="OQ185:OT185"/>
    <mergeCell ref="OU185:OX185"/>
    <mergeCell ref="NK185:NN185"/>
    <mergeCell ref="NO185:NR185"/>
    <mergeCell ref="NS185:NV185"/>
    <mergeCell ref="NW185:NZ185"/>
    <mergeCell ref="OA185:OD185"/>
    <mergeCell ref="MQ185:MT185"/>
    <mergeCell ref="MU185:MX185"/>
    <mergeCell ref="MY185:NB185"/>
    <mergeCell ref="NC185:NF185"/>
    <mergeCell ref="NG185:NJ185"/>
    <mergeCell ref="LW185:LZ185"/>
    <mergeCell ref="MA185:MD185"/>
    <mergeCell ref="ME185:MH185"/>
    <mergeCell ref="MI185:ML185"/>
    <mergeCell ref="MM185:MP185"/>
    <mergeCell ref="LC185:LF185"/>
    <mergeCell ref="LG185:LJ185"/>
    <mergeCell ref="LK185:LN185"/>
    <mergeCell ref="LO185:LR185"/>
    <mergeCell ref="LS185:LV185"/>
    <mergeCell ref="KI185:KL185"/>
    <mergeCell ref="KM185:KP185"/>
    <mergeCell ref="KQ185:KT185"/>
    <mergeCell ref="KU185:KX185"/>
    <mergeCell ref="KY185:LB185"/>
    <mergeCell ref="JO185:JR185"/>
    <mergeCell ref="JS185:JV185"/>
    <mergeCell ref="JW185:JZ185"/>
    <mergeCell ref="KA185:KD185"/>
    <mergeCell ref="KE185:KH185"/>
    <mergeCell ref="IU185:IX185"/>
    <mergeCell ref="IY185:JB185"/>
    <mergeCell ref="JC185:JF185"/>
    <mergeCell ref="JG185:JJ185"/>
    <mergeCell ref="JK185:JN185"/>
    <mergeCell ref="IA185:ID185"/>
    <mergeCell ref="IE185:IH185"/>
    <mergeCell ref="II185:IL185"/>
    <mergeCell ref="IM185:IP185"/>
    <mergeCell ref="IQ185:IT185"/>
    <mergeCell ref="HG185:HJ185"/>
    <mergeCell ref="HK185:HN185"/>
    <mergeCell ref="HO185:HR185"/>
    <mergeCell ref="HS185:HV185"/>
    <mergeCell ref="HW185:HZ185"/>
    <mergeCell ref="GM185:GP185"/>
    <mergeCell ref="GQ185:GT185"/>
    <mergeCell ref="GU185:GX185"/>
    <mergeCell ref="GY185:HB185"/>
    <mergeCell ref="HC185:HF185"/>
    <mergeCell ref="FS185:FV185"/>
    <mergeCell ref="FW185:FZ185"/>
    <mergeCell ref="GA185:GD185"/>
    <mergeCell ref="GE185:GH185"/>
    <mergeCell ref="GI185:GL185"/>
    <mergeCell ref="EY185:FB185"/>
    <mergeCell ref="FC185:FF185"/>
    <mergeCell ref="FG185:FJ185"/>
    <mergeCell ref="FK185:FN185"/>
    <mergeCell ref="FO185:FR185"/>
    <mergeCell ref="F193:I193"/>
    <mergeCell ref="K2:L5"/>
    <mergeCell ref="O16:R16"/>
    <mergeCell ref="O2:Q6"/>
    <mergeCell ref="O182:R182"/>
    <mergeCell ref="O184:R184"/>
    <mergeCell ref="EE185:EH185"/>
    <mergeCell ref="EI185:EL185"/>
    <mergeCell ref="EM185:EP185"/>
    <mergeCell ref="EQ185:ET185"/>
    <mergeCell ref="EU185:EX185"/>
    <mergeCell ref="DK185:DN185"/>
    <mergeCell ref="DO185:DR185"/>
    <mergeCell ref="DS185:DV185"/>
    <mergeCell ref="DW185:DZ185"/>
    <mergeCell ref="EA185:ED185"/>
    <mergeCell ref="CQ185:CT185"/>
    <mergeCell ref="CU185:CX185"/>
    <mergeCell ref="CY185:DB185"/>
    <mergeCell ref="DC185:DF185"/>
    <mergeCell ref="DG185:DJ185"/>
    <mergeCell ref="BW185:BZ185"/>
    <mergeCell ref="CA185:CD185"/>
    <mergeCell ref="CE185:CH185"/>
    <mergeCell ref="CI185:CL185"/>
    <mergeCell ref="CM185:CP185"/>
    <mergeCell ref="BC185:BF185"/>
    <mergeCell ref="BG185:BJ185"/>
    <mergeCell ref="BK185:BN185"/>
    <mergeCell ref="BO185:BR185"/>
    <mergeCell ref="BS185:BV185"/>
    <mergeCell ref="AI185:AL185"/>
    <mergeCell ref="AM185:AP185"/>
    <mergeCell ref="AQ185:AT185"/>
    <mergeCell ref="AU185:AX185"/>
    <mergeCell ref="AY185:BB185"/>
    <mergeCell ref="O185:R185"/>
    <mergeCell ref="S185:V185"/>
    <mergeCell ref="W185:Z185"/>
    <mergeCell ref="AA185:AD185"/>
    <mergeCell ref="AE185:AH185"/>
    <mergeCell ref="O186:R186"/>
    <mergeCell ref="S186:V186"/>
    <mergeCell ref="W186:Z186"/>
    <mergeCell ref="AA186:AD186"/>
    <mergeCell ref="AE186:AH186"/>
    <mergeCell ref="AI186:AL186"/>
    <mergeCell ref="AM186:AP186"/>
    <mergeCell ref="AQ186:AT186"/>
    <mergeCell ref="AU186:AX186"/>
    <mergeCell ref="AY186:BB186"/>
    <mergeCell ref="BC186:BF186"/>
    <mergeCell ref="BG186:BJ186"/>
    <mergeCell ref="BK186:BN186"/>
    <mergeCell ref="EQ186:ET186"/>
    <mergeCell ref="EU186:EX186"/>
    <mergeCell ref="BW187:BZ187"/>
    <mergeCell ref="CA187:CD187"/>
    <mergeCell ref="CE187:CH187"/>
    <mergeCell ref="CI187:CL187"/>
    <mergeCell ref="CM187:CP187"/>
    <mergeCell ref="BC187:BF187"/>
    <mergeCell ref="BG187:BJ187"/>
    <mergeCell ref="BK187:BN187"/>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248"/>
  <sheetViews>
    <sheetView zoomScale="80" zoomScaleNormal="80" zoomScalePageLayoutView="40" workbookViewId="0">
      <selection activeCell="J5" sqref="J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6"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6.28515625" style="75" customWidth="1"/>
    <col min="16" max="17" width="15.140625" style="170" bestFit="1" customWidth="1"/>
    <col min="18" max="18" width="17" style="75" customWidth="1"/>
    <col min="19" max="19" width="2.85546875" style="170" customWidth="1"/>
    <col min="20" max="20" width="21.85546875" style="170" bestFit="1" customWidth="1"/>
    <col min="21" max="22" width="11.28515625" style="170" bestFit="1" customWidth="1"/>
    <col min="23" max="23" width="12.28515625" style="170" bestFit="1" customWidth="1"/>
    <col min="24" max="25" width="13.42578125" style="75" bestFit="1" customWidth="1"/>
    <col min="26" max="26" width="10.5703125" style="170" bestFit="1" customWidth="1"/>
    <col min="27" max="27" width="4.85546875" style="5" customWidth="1"/>
    <col min="28" max="28" width="27.85546875" style="5" bestFit="1" customWidth="1"/>
    <col min="29" max="29" width="11.85546875" style="5" customWidth="1"/>
    <col min="30" max="30" width="12.28515625" style="181" bestFit="1" customWidth="1"/>
    <col min="31" max="31" width="11.28515625" style="170" bestFit="1" customWidth="1"/>
    <col min="32" max="32" width="11.28515625" style="75" bestFit="1" customWidth="1"/>
    <col min="33" max="33" width="12.28515625" style="170" bestFit="1" customWidth="1"/>
    <col min="34" max="35" width="13.42578125" style="170" bestFit="1" customWidth="1"/>
    <col min="36" max="36" width="10.5703125" style="170" bestFit="1" customWidth="1"/>
    <col min="37" max="37" width="2.42578125" style="5" customWidth="1"/>
    <col min="38" max="38" width="19.140625" style="5" bestFit="1" customWidth="1"/>
    <col min="39" max="39" width="15.28515625" style="5" bestFit="1" customWidth="1"/>
    <col min="40" max="42" width="15.140625" style="5" bestFit="1" customWidth="1"/>
    <col min="43"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73</v>
      </c>
      <c r="B1" s="18"/>
      <c r="C1" s="18"/>
      <c r="H1" s="199"/>
      <c r="I1" s="200"/>
      <c r="P1" s="75"/>
      <c r="Q1" s="75"/>
      <c r="S1" s="75"/>
      <c r="T1" s="75"/>
      <c r="U1" s="75"/>
      <c r="V1" s="75"/>
      <c r="W1" s="75"/>
      <c r="Z1" s="75"/>
      <c r="AA1" s="4"/>
      <c r="AB1" s="4"/>
      <c r="AC1" s="4"/>
      <c r="AD1" s="176"/>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43" t="s">
        <v>74</v>
      </c>
      <c r="B2" s="444"/>
      <c r="C2" s="444"/>
      <c r="D2" s="444"/>
      <c r="E2" s="445"/>
      <c r="H2" s="449"/>
      <c r="I2" s="449"/>
      <c r="J2" s="449"/>
      <c r="K2" s="449"/>
      <c r="L2" s="449"/>
      <c r="M2" s="449"/>
      <c r="N2" s="449"/>
      <c r="O2" s="449"/>
      <c r="P2" s="75"/>
      <c r="Q2" s="75"/>
      <c r="S2" s="75"/>
      <c r="T2" s="75"/>
      <c r="U2" s="75"/>
      <c r="V2" s="75"/>
      <c r="W2" s="75"/>
      <c r="Z2" s="75"/>
      <c r="AA2" s="4"/>
      <c r="AB2" s="4"/>
      <c r="AC2" s="4"/>
      <c r="AD2" s="176"/>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46"/>
      <c r="B3" s="447"/>
      <c r="C3" s="447"/>
      <c r="D3" s="447"/>
      <c r="E3" s="448"/>
      <c r="H3" s="449"/>
      <c r="I3" s="449"/>
      <c r="J3" s="449"/>
      <c r="K3" s="449"/>
      <c r="L3" s="449"/>
      <c r="M3" s="449"/>
      <c r="N3" s="449"/>
      <c r="O3" s="449"/>
      <c r="P3" s="75"/>
      <c r="Q3" s="75"/>
      <c r="S3" s="75"/>
      <c r="T3" s="75"/>
      <c r="U3" s="75"/>
      <c r="V3" s="75"/>
      <c r="W3" s="75"/>
      <c r="Z3" s="75"/>
      <c r="AA3" s="4"/>
      <c r="AB3" s="4"/>
      <c r="AC3" s="4"/>
      <c r="AD3" s="176"/>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4"/>
      <c r="E4" s="70"/>
      <c r="H4" s="70"/>
      <c r="I4" s="70"/>
      <c r="J4" s="70"/>
      <c r="K4" s="63"/>
      <c r="L4" s="63"/>
      <c r="M4" s="70"/>
      <c r="N4" s="70"/>
      <c r="O4" s="70"/>
      <c r="P4" s="75"/>
      <c r="Q4" s="75"/>
      <c r="S4" s="75"/>
      <c r="T4" s="75"/>
      <c r="U4" s="75"/>
      <c r="V4" s="75"/>
      <c r="W4" s="75"/>
      <c r="Z4" s="75"/>
      <c r="AA4" s="4"/>
      <c r="AB4" s="4"/>
      <c r="AC4" s="4"/>
      <c r="AD4" s="176"/>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5"/>
      <c r="E5" s="201"/>
      <c r="F5" s="202"/>
      <c r="G5" s="202"/>
      <c r="H5" s="202"/>
      <c r="I5" s="202"/>
      <c r="J5" s="202"/>
      <c r="K5" s="6"/>
      <c r="L5" s="6"/>
      <c r="P5" s="75"/>
      <c r="Q5" s="75"/>
      <c r="S5" s="75"/>
      <c r="T5" s="75"/>
      <c r="U5" s="75"/>
      <c r="V5" s="75"/>
      <c r="W5" s="75"/>
      <c r="Z5" s="75"/>
      <c r="AA5" s="4"/>
      <c r="AB5" s="4"/>
      <c r="AC5" s="4"/>
      <c r="AD5" s="176"/>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6"/>
      <c r="E6" s="203"/>
      <c r="P6" s="75"/>
      <c r="Q6" s="75"/>
      <c r="S6" s="75"/>
      <c r="T6" s="75"/>
      <c r="U6" s="75"/>
      <c r="V6" s="75"/>
      <c r="W6" s="75"/>
      <c r="Z6" s="75"/>
      <c r="AA6" s="4"/>
      <c r="AB6" s="4"/>
      <c r="AC6" s="4"/>
      <c r="AD6" s="176"/>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5.75" customHeight="1" x14ac:dyDescent="0.2">
      <c r="A7" s="294" t="s">
        <v>721</v>
      </c>
      <c r="B7" s="6"/>
      <c r="C7" s="6"/>
      <c r="D7" s="207"/>
      <c r="E7" s="202"/>
      <c r="F7" s="202"/>
      <c r="G7" s="202"/>
      <c r="H7" s="202"/>
      <c r="I7" s="202"/>
      <c r="J7" s="202"/>
      <c r="K7" s="6"/>
      <c r="L7" s="6"/>
      <c r="M7" s="202"/>
      <c r="N7" s="202"/>
      <c r="O7" s="202"/>
      <c r="P7" s="202"/>
      <c r="Q7" s="202"/>
      <c r="R7" s="202"/>
      <c r="S7" s="75"/>
      <c r="T7" s="75"/>
      <c r="U7" s="75"/>
      <c r="V7" s="75"/>
      <c r="W7" s="75"/>
      <c r="Z7" s="75"/>
      <c r="AA7" s="4"/>
      <c r="AB7" s="4"/>
      <c r="AC7" s="4"/>
      <c r="AD7" s="176"/>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6"/>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75</v>
      </c>
      <c r="P9" s="75"/>
      <c r="Q9" s="75"/>
      <c r="S9" s="75"/>
      <c r="T9" s="75"/>
      <c r="U9" s="75"/>
      <c r="V9" s="75"/>
      <c r="W9" s="75"/>
      <c r="Z9" s="75"/>
      <c r="AA9" s="4"/>
      <c r="AB9" s="4"/>
      <c r="AC9" s="4"/>
      <c r="AD9" s="176"/>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76</v>
      </c>
      <c r="P10" s="75"/>
      <c r="Q10" s="75"/>
      <c r="S10" s="75"/>
      <c r="T10" s="75"/>
      <c r="U10" s="75"/>
      <c r="V10" s="75"/>
      <c r="W10" s="75"/>
      <c r="Z10" s="75"/>
      <c r="AA10" s="4"/>
      <c r="AB10" s="4"/>
      <c r="AC10" s="4"/>
      <c r="AD10" s="176"/>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77</v>
      </c>
      <c r="P11" s="75"/>
      <c r="Q11" s="75"/>
      <c r="S11" s="75"/>
      <c r="T11" s="75"/>
      <c r="U11" s="75"/>
      <c r="V11" s="75"/>
      <c r="W11" s="75"/>
      <c r="Z11" s="75"/>
      <c r="AA11" s="4"/>
      <c r="AB11" s="4"/>
      <c r="AC11" s="4"/>
      <c r="AD11" s="176"/>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6"/>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6"/>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6"/>
      <c r="E14" s="203"/>
      <c r="P14" s="75"/>
      <c r="Q14" s="75"/>
      <c r="S14" s="75"/>
      <c r="T14" s="75"/>
      <c r="U14" s="75"/>
      <c r="V14" s="75"/>
      <c r="W14" s="75"/>
      <c r="Z14" s="75" t="s">
        <v>28</v>
      </c>
      <c r="AA14" s="4"/>
      <c r="AB14" s="4"/>
      <c r="AC14" s="4"/>
      <c r="AD14" s="176"/>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6"/>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3"/>
      <c r="B16" s="20"/>
      <c r="C16" s="20"/>
      <c r="D16" s="206"/>
      <c r="E16" s="439" t="s">
        <v>78</v>
      </c>
      <c r="F16" s="439"/>
      <c r="G16" s="439"/>
      <c r="H16" s="439"/>
      <c r="I16" s="439"/>
      <c r="J16" s="439"/>
      <c r="K16" s="60"/>
      <c r="L16" s="137"/>
      <c r="M16" s="439" t="s">
        <v>79</v>
      </c>
      <c r="N16" s="439"/>
      <c r="O16" s="439"/>
      <c r="P16" s="439"/>
      <c r="Q16" s="439"/>
      <c r="R16" s="439"/>
      <c r="S16" s="75"/>
      <c r="T16" s="60"/>
      <c r="U16" s="440" t="s">
        <v>80</v>
      </c>
      <c r="V16" s="441"/>
      <c r="W16" s="441"/>
      <c r="X16" s="441"/>
      <c r="Y16" s="441"/>
      <c r="Z16" s="442"/>
      <c r="AA16" s="4"/>
      <c r="AB16" s="4"/>
      <c r="AC16" s="4"/>
      <c r="AD16" s="176"/>
      <c r="AE16" s="436" t="s">
        <v>81</v>
      </c>
      <c r="AF16" s="437"/>
      <c r="AG16" s="437"/>
      <c r="AH16" s="437"/>
      <c r="AI16" s="437"/>
      <c r="AJ16" s="438"/>
      <c r="AK16" s="4"/>
      <c r="AL16" s="146"/>
      <c r="AM16" s="436" t="s">
        <v>82</v>
      </c>
      <c r="AN16" s="437"/>
      <c r="AO16" s="437"/>
      <c r="AP16" s="437"/>
      <c r="AQ16" s="437"/>
      <c r="AR16" s="438"/>
      <c r="AS16" s="4"/>
      <c r="AT16" s="146"/>
      <c r="AU16" s="436" t="s">
        <v>83</v>
      </c>
      <c r="AV16" s="437"/>
      <c r="AW16" s="437"/>
      <c r="AX16" s="437"/>
      <c r="AY16" s="437"/>
      <c r="AZ16" s="438"/>
      <c r="BA16" s="4"/>
    </row>
    <row r="17" spans="1:53" x14ac:dyDescent="0.2">
      <c r="B17" s="10" t="s">
        <v>84</v>
      </c>
      <c r="C17" s="10" t="s">
        <v>35</v>
      </c>
      <c r="D17" s="177" t="s">
        <v>85</v>
      </c>
      <c r="E17" s="23" t="s">
        <v>86</v>
      </c>
      <c r="F17" s="23" t="s">
        <v>87</v>
      </c>
      <c r="G17" s="23" t="s">
        <v>88</v>
      </c>
      <c r="H17" s="23" t="s">
        <v>89</v>
      </c>
      <c r="I17" s="23" t="s">
        <v>90</v>
      </c>
      <c r="J17" s="23" t="s">
        <v>91</v>
      </c>
      <c r="M17" s="23" t="s">
        <v>86</v>
      </c>
      <c r="N17" s="23" t="s">
        <v>87</v>
      </c>
      <c r="O17" s="23" t="s">
        <v>88</v>
      </c>
      <c r="P17" s="23" t="s">
        <v>89</v>
      </c>
      <c r="Q17" s="23" t="s">
        <v>90</v>
      </c>
      <c r="R17" s="23" t="s">
        <v>91</v>
      </c>
      <c r="S17" s="4"/>
      <c r="T17" s="4"/>
      <c r="U17" s="23" t="s">
        <v>86</v>
      </c>
      <c r="V17" s="23" t="s">
        <v>87</v>
      </c>
      <c r="W17" s="23" t="s">
        <v>88</v>
      </c>
      <c r="X17" s="23" t="s">
        <v>89</v>
      </c>
      <c r="Y17" s="23" t="s">
        <v>90</v>
      </c>
      <c r="Z17" s="23" t="s">
        <v>91</v>
      </c>
      <c r="AA17" s="4"/>
      <c r="AB17" s="10" t="s">
        <v>84</v>
      </c>
      <c r="AC17" s="10" t="s">
        <v>35</v>
      </c>
      <c r="AD17" s="177" t="s">
        <v>85</v>
      </c>
      <c r="AE17" s="23" t="s">
        <v>86</v>
      </c>
      <c r="AF17" s="23" t="s">
        <v>87</v>
      </c>
      <c r="AG17" s="23" t="s">
        <v>88</v>
      </c>
      <c r="AH17" s="23" t="s">
        <v>89</v>
      </c>
      <c r="AI17" s="23" t="s">
        <v>90</v>
      </c>
      <c r="AJ17" s="23" t="s">
        <v>91</v>
      </c>
      <c r="AK17" s="4"/>
      <c r="AL17" s="4"/>
      <c r="AM17" s="23" t="s">
        <v>86</v>
      </c>
      <c r="AN17" s="23" t="s">
        <v>87</v>
      </c>
      <c r="AO17" s="23" t="s">
        <v>88</v>
      </c>
      <c r="AP17" s="23" t="s">
        <v>89</v>
      </c>
      <c r="AQ17" s="23" t="s">
        <v>90</v>
      </c>
      <c r="AR17" s="23" t="s">
        <v>91</v>
      </c>
      <c r="AS17" s="4"/>
      <c r="AT17" s="4"/>
      <c r="AU17" s="23" t="s">
        <v>86</v>
      </c>
      <c r="AV17" s="23" t="s">
        <v>87</v>
      </c>
      <c r="AW17" s="23" t="s">
        <v>88</v>
      </c>
      <c r="AX17" s="23" t="s">
        <v>89</v>
      </c>
      <c r="AY17" s="23" t="s">
        <v>90</v>
      </c>
      <c r="AZ17" s="23" t="s">
        <v>91</v>
      </c>
      <c r="BA17" s="4"/>
    </row>
    <row r="18" spans="1:53" x14ac:dyDescent="0.2">
      <c r="A18" s="175">
        <f>'Cover Page'!A5</f>
        <v>45139</v>
      </c>
      <c r="B18" s="11" t="s">
        <v>375</v>
      </c>
      <c r="C18" s="11"/>
      <c r="D18" s="178">
        <v>8201</v>
      </c>
      <c r="E18" s="191">
        <v>6</v>
      </c>
      <c r="F18" s="191">
        <v>6</v>
      </c>
      <c r="G18" s="191">
        <v>4</v>
      </c>
      <c r="H18" s="191">
        <v>2</v>
      </c>
      <c r="I18" s="191">
        <v>2</v>
      </c>
      <c r="J18" s="191">
        <v>5</v>
      </c>
      <c r="M18" s="187">
        <v>1012.33</v>
      </c>
      <c r="N18" s="187">
        <v>953.87</v>
      </c>
      <c r="O18" s="187">
        <v>407.21999999999997</v>
      </c>
      <c r="P18" s="187">
        <v>261.41999999999996</v>
      </c>
      <c r="Q18" s="187">
        <v>383.69999999999993</v>
      </c>
      <c r="R18" s="187">
        <v>922.75</v>
      </c>
      <c r="S18" s="324"/>
      <c r="T18" s="324"/>
      <c r="U18" s="188">
        <v>40.493200000000002</v>
      </c>
      <c r="V18" s="188">
        <v>50.203684210526319</v>
      </c>
      <c r="W18" s="188">
        <v>31.324615384615381</v>
      </c>
      <c r="X18" s="188">
        <v>29.046666666666663</v>
      </c>
      <c r="Y18" s="188">
        <v>54.814285714285703</v>
      </c>
      <c r="Z18" s="188">
        <v>36.909999999999997</v>
      </c>
      <c r="AA18" s="4"/>
      <c r="AB18" s="11" t="s">
        <v>204</v>
      </c>
      <c r="AC18" s="11"/>
      <c r="AD18" s="178">
        <v>8201</v>
      </c>
      <c r="AE18" s="182">
        <v>29</v>
      </c>
      <c r="AF18" s="182">
        <v>8</v>
      </c>
      <c r="AG18" s="182">
        <v>4</v>
      </c>
      <c r="AH18" s="182">
        <v>4</v>
      </c>
      <c r="AI18" s="182">
        <v>4</v>
      </c>
      <c r="AJ18" s="182">
        <v>9</v>
      </c>
      <c r="AK18" s="4"/>
      <c r="AL18" s="4"/>
      <c r="AM18" s="210">
        <v>7379.409999999998</v>
      </c>
      <c r="AN18" s="210">
        <v>3467.9</v>
      </c>
      <c r="AO18" s="210">
        <v>2041.9099999999999</v>
      </c>
      <c r="AP18" s="210">
        <v>1459.06</v>
      </c>
      <c r="AQ18" s="210">
        <v>1818.8400000000001</v>
      </c>
      <c r="AR18" s="210">
        <v>6180.85</v>
      </c>
      <c r="AS18" s="4"/>
      <c r="AT18" s="4"/>
      <c r="AU18" s="210">
        <v>127.2312068965517</v>
      </c>
      <c r="AV18" s="210">
        <v>119.58275862068966</v>
      </c>
      <c r="AW18" s="210">
        <v>97.233809523809512</v>
      </c>
      <c r="AX18" s="210">
        <v>85.827058823529413</v>
      </c>
      <c r="AY18" s="210">
        <v>139.91076923076923</v>
      </c>
      <c r="AZ18" s="210">
        <v>106.56637931034483</v>
      </c>
      <c r="BA18" s="4"/>
    </row>
    <row r="19" spans="1:53" x14ac:dyDescent="0.2">
      <c r="B19" s="11" t="s">
        <v>204</v>
      </c>
      <c r="C19" s="11"/>
      <c r="D19" s="178">
        <v>8201</v>
      </c>
      <c r="E19" s="191">
        <v>292</v>
      </c>
      <c r="F19" s="191">
        <v>129</v>
      </c>
      <c r="G19" s="191">
        <v>90</v>
      </c>
      <c r="H19" s="191">
        <v>86</v>
      </c>
      <c r="I19" s="191">
        <v>107</v>
      </c>
      <c r="J19" s="191">
        <v>303</v>
      </c>
      <c r="M19" s="187">
        <v>61226.28999999979</v>
      </c>
      <c r="N19" s="187">
        <v>50055.859999999979</v>
      </c>
      <c r="O19" s="187">
        <v>47564.349999999962</v>
      </c>
      <c r="P19" s="187">
        <v>43707.039999999994</v>
      </c>
      <c r="Q19" s="187">
        <v>63076.97999999996</v>
      </c>
      <c r="R19" s="187">
        <v>139674.49</v>
      </c>
      <c r="S19" s="324"/>
      <c r="T19" s="324"/>
      <c r="U19" s="188">
        <v>64.245844700944161</v>
      </c>
      <c r="V19" s="188">
        <v>74.59889716840533</v>
      </c>
      <c r="W19" s="188">
        <v>86.167300724637613</v>
      </c>
      <c r="X19" s="188">
        <v>93.191982942430684</v>
      </c>
      <c r="Y19" s="188">
        <v>160.91066326530603</v>
      </c>
      <c r="Z19" s="188">
        <v>138.70356504468717</v>
      </c>
      <c r="AA19" s="4"/>
      <c r="AB19" s="11" t="s">
        <v>652</v>
      </c>
      <c r="AC19" s="11"/>
      <c r="AD19" s="178">
        <v>8004</v>
      </c>
      <c r="AE19" s="182">
        <v>16</v>
      </c>
      <c r="AF19" s="182">
        <v>7</v>
      </c>
      <c r="AG19" s="182">
        <v>3</v>
      </c>
      <c r="AH19" s="182">
        <v>2</v>
      </c>
      <c r="AI19" s="182"/>
      <c r="AJ19" s="182">
        <v>9</v>
      </c>
      <c r="AK19" s="4"/>
      <c r="AL19" s="4"/>
      <c r="AM19" s="210">
        <v>7945.6899999999978</v>
      </c>
      <c r="AN19" s="210">
        <v>5107.71</v>
      </c>
      <c r="AO19" s="210">
        <v>3203.69</v>
      </c>
      <c r="AP19" s="210">
        <v>3814.2999999999997</v>
      </c>
      <c r="AQ19" s="210">
        <v>4556.72</v>
      </c>
      <c r="AR19" s="210">
        <v>5472.1</v>
      </c>
      <c r="AS19" s="4"/>
      <c r="AT19" s="4"/>
      <c r="AU19" s="210">
        <v>227.01971428571423</v>
      </c>
      <c r="AV19" s="210">
        <v>268.82684210526315</v>
      </c>
      <c r="AW19" s="210">
        <v>291.24454545454546</v>
      </c>
      <c r="AX19" s="210">
        <v>423.81111111111107</v>
      </c>
      <c r="AY19" s="210">
        <v>650.96</v>
      </c>
      <c r="AZ19" s="210">
        <v>147.89459459459459</v>
      </c>
      <c r="BA19" s="4"/>
    </row>
    <row r="20" spans="1:53" x14ac:dyDescent="0.2">
      <c r="B20" s="11" t="s">
        <v>204</v>
      </c>
      <c r="C20" s="11"/>
      <c r="D20" s="178">
        <v>8205</v>
      </c>
      <c r="E20" s="191">
        <v>4</v>
      </c>
      <c r="F20" s="191">
        <v>1</v>
      </c>
      <c r="G20" s="191"/>
      <c r="H20" s="191"/>
      <c r="I20" s="191"/>
      <c r="J20" s="191">
        <v>0</v>
      </c>
      <c r="M20" s="187">
        <v>402.87</v>
      </c>
      <c r="N20" s="187">
        <v>43.15</v>
      </c>
      <c r="O20" s="187"/>
      <c r="P20" s="187"/>
      <c r="Q20" s="187"/>
      <c r="R20" s="187">
        <v>0</v>
      </c>
      <c r="S20" s="324"/>
      <c r="T20" s="324"/>
      <c r="U20" s="188">
        <v>80.573999999999998</v>
      </c>
      <c r="V20" s="188">
        <v>43.15</v>
      </c>
      <c r="W20" s="188"/>
      <c r="X20" s="188"/>
      <c r="Y20" s="188"/>
      <c r="Z20" s="188">
        <v>0</v>
      </c>
      <c r="AA20" s="4"/>
      <c r="AB20" s="11" t="s">
        <v>399</v>
      </c>
      <c r="AC20" s="11"/>
      <c r="AD20" s="178">
        <v>8401</v>
      </c>
      <c r="AE20" s="182">
        <v>140</v>
      </c>
      <c r="AF20" s="182">
        <v>40</v>
      </c>
      <c r="AG20" s="182">
        <v>25</v>
      </c>
      <c r="AH20" s="182">
        <v>27</v>
      </c>
      <c r="AI20" s="182">
        <v>22</v>
      </c>
      <c r="AJ20" s="182">
        <v>101</v>
      </c>
      <c r="AK20" s="4"/>
      <c r="AL20" s="4"/>
      <c r="AM20" s="210">
        <v>94773.099999999948</v>
      </c>
      <c r="AN20" s="210">
        <v>51013.400000000031</v>
      </c>
      <c r="AO20" s="210">
        <v>50855.820000000029</v>
      </c>
      <c r="AP20" s="210">
        <v>55329.630000000005</v>
      </c>
      <c r="AQ20" s="210">
        <v>42398.050000000017</v>
      </c>
      <c r="AR20" s="210">
        <v>1087035.32</v>
      </c>
      <c r="AS20" s="4"/>
      <c r="AT20" s="4"/>
      <c r="AU20" s="210">
        <v>274.70463768115928</v>
      </c>
      <c r="AV20" s="210">
        <v>261.60717948717962</v>
      </c>
      <c r="AW20" s="210">
        <v>300.92201183431968</v>
      </c>
      <c r="AX20" s="210">
        <v>378.97006849315073</v>
      </c>
      <c r="AY20" s="210">
        <v>375.20398230088512</v>
      </c>
      <c r="AZ20" s="210">
        <v>3062.0713239436623</v>
      </c>
      <c r="BA20" s="4"/>
    </row>
    <row r="21" spans="1:53" x14ac:dyDescent="0.2">
      <c r="B21" s="11" t="s">
        <v>204</v>
      </c>
      <c r="C21" s="11"/>
      <c r="D21" s="178">
        <v>8232</v>
      </c>
      <c r="E21" s="191"/>
      <c r="F21" s="191"/>
      <c r="G21" s="191"/>
      <c r="H21" s="191"/>
      <c r="I21" s="191">
        <v>1</v>
      </c>
      <c r="J21" s="191">
        <v>0</v>
      </c>
      <c r="M21" s="187">
        <v>37.58</v>
      </c>
      <c r="N21" s="187">
        <v>81.66</v>
      </c>
      <c r="O21" s="187"/>
      <c r="P21" s="187">
        <v>71.849999999999994</v>
      </c>
      <c r="Q21" s="187">
        <v>6.09</v>
      </c>
      <c r="R21" s="187">
        <v>0</v>
      </c>
      <c r="S21" s="324"/>
      <c r="T21" s="324"/>
      <c r="U21" s="188">
        <v>37.58</v>
      </c>
      <c r="V21" s="188">
        <v>81.66</v>
      </c>
      <c r="W21" s="188"/>
      <c r="X21" s="188">
        <v>71.849999999999994</v>
      </c>
      <c r="Y21" s="188">
        <v>6.09</v>
      </c>
      <c r="Z21" s="188">
        <v>0</v>
      </c>
      <c r="AA21" s="4"/>
      <c r="AB21" s="11" t="s">
        <v>376</v>
      </c>
      <c r="AC21" s="11"/>
      <c r="AD21" s="178">
        <v>8202</v>
      </c>
      <c r="AE21" s="182">
        <v>19</v>
      </c>
      <c r="AF21" s="182"/>
      <c r="AG21" s="182">
        <v>1</v>
      </c>
      <c r="AH21" s="182">
        <v>1</v>
      </c>
      <c r="AI21" s="182"/>
      <c r="AJ21" s="182">
        <v>1</v>
      </c>
      <c r="AK21" s="4"/>
      <c r="AL21" s="4"/>
      <c r="AM21" s="210">
        <v>598.28</v>
      </c>
      <c r="AN21" s="210">
        <v>200.94</v>
      </c>
      <c r="AO21" s="210">
        <v>188.96</v>
      </c>
      <c r="AP21" s="210">
        <v>37.880000000000003</v>
      </c>
      <c r="AQ21" s="210"/>
      <c r="AR21" s="210">
        <v>1333</v>
      </c>
      <c r="AS21" s="4"/>
      <c r="AT21" s="4"/>
      <c r="AU21" s="210">
        <v>28.48952380952381</v>
      </c>
      <c r="AV21" s="210">
        <v>100.47</v>
      </c>
      <c r="AW21" s="210">
        <v>94.48</v>
      </c>
      <c r="AX21" s="210">
        <v>37.880000000000003</v>
      </c>
      <c r="AY21" s="210"/>
      <c r="AZ21" s="210">
        <v>60.590909090909093</v>
      </c>
      <c r="BA21" s="4"/>
    </row>
    <row r="22" spans="1:53" x14ac:dyDescent="0.2">
      <c r="B22" s="11" t="s">
        <v>652</v>
      </c>
      <c r="C22" s="11"/>
      <c r="D22" s="178">
        <v>8004</v>
      </c>
      <c r="E22" s="191">
        <v>179</v>
      </c>
      <c r="F22" s="191">
        <v>110</v>
      </c>
      <c r="G22" s="191">
        <v>63</v>
      </c>
      <c r="H22" s="191">
        <v>85</v>
      </c>
      <c r="I22" s="191">
        <v>94</v>
      </c>
      <c r="J22" s="191">
        <v>233</v>
      </c>
      <c r="M22" s="187">
        <v>41684.37999999991</v>
      </c>
      <c r="N22" s="187">
        <v>44652.209999999941</v>
      </c>
      <c r="O22" s="187">
        <v>31918.179999999975</v>
      </c>
      <c r="P22" s="187">
        <v>41982.940000000031</v>
      </c>
      <c r="Q22" s="187">
        <v>51631.680000000015</v>
      </c>
      <c r="R22" s="187">
        <v>148560.51000000007</v>
      </c>
      <c r="S22" s="324"/>
      <c r="T22" s="324"/>
      <c r="U22" s="188">
        <v>58.62781997187048</v>
      </c>
      <c r="V22" s="188">
        <v>81.930660550458612</v>
      </c>
      <c r="W22" s="188">
        <v>77.097053140096563</v>
      </c>
      <c r="X22" s="188">
        <v>109.04659740259748</v>
      </c>
      <c r="Y22" s="188">
        <v>168.73098039215691</v>
      </c>
      <c r="Z22" s="188">
        <v>194.45092931937182</v>
      </c>
      <c r="AA22" s="4"/>
      <c r="AB22" s="11" t="s">
        <v>207</v>
      </c>
      <c r="AC22" s="11"/>
      <c r="AD22" s="178">
        <v>8007</v>
      </c>
      <c r="AE22" s="182">
        <v>2</v>
      </c>
      <c r="AF22" s="182"/>
      <c r="AG22" s="182">
        <v>1</v>
      </c>
      <c r="AH22" s="182"/>
      <c r="AI22" s="182"/>
      <c r="AJ22" s="182">
        <v>0</v>
      </c>
      <c r="AK22" s="4"/>
      <c r="AL22" s="4"/>
      <c r="AM22" s="210">
        <v>77.81</v>
      </c>
      <c r="AN22" s="210">
        <v>39.85</v>
      </c>
      <c r="AO22" s="210">
        <v>113.39</v>
      </c>
      <c r="AP22" s="210"/>
      <c r="AQ22" s="210"/>
      <c r="AR22" s="210">
        <v>0</v>
      </c>
      <c r="AS22" s="4"/>
      <c r="AT22" s="4"/>
      <c r="AU22" s="210">
        <v>38.905000000000001</v>
      </c>
      <c r="AV22" s="210">
        <v>39.85</v>
      </c>
      <c r="AW22" s="210">
        <v>113.39</v>
      </c>
      <c r="AX22" s="210"/>
      <c r="AY22" s="210"/>
      <c r="AZ22" s="210">
        <v>0</v>
      </c>
      <c r="BA22" s="4"/>
    </row>
    <row r="23" spans="1:53" x14ac:dyDescent="0.2">
      <c r="B23" s="11" t="s">
        <v>205</v>
      </c>
      <c r="C23" s="11"/>
      <c r="D23" s="178">
        <v>8008</v>
      </c>
      <c r="E23" s="191"/>
      <c r="F23" s="191"/>
      <c r="G23" s="191"/>
      <c r="H23" s="191"/>
      <c r="I23" s="191">
        <v>1</v>
      </c>
      <c r="J23" s="191">
        <v>0</v>
      </c>
      <c r="M23" s="187">
        <v>15.27</v>
      </c>
      <c r="N23" s="187">
        <v>14.92</v>
      </c>
      <c r="O23" s="187">
        <v>38.82</v>
      </c>
      <c r="P23" s="187">
        <v>138.66999999999999</v>
      </c>
      <c r="Q23" s="187">
        <v>92.01</v>
      </c>
      <c r="R23" s="187">
        <v>0</v>
      </c>
      <c r="S23" s="324"/>
      <c r="T23" s="324"/>
      <c r="U23" s="188">
        <v>15.27</v>
      </c>
      <c r="V23" s="188">
        <v>14.92</v>
      </c>
      <c r="W23" s="188">
        <v>38.82</v>
      </c>
      <c r="X23" s="188">
        <v>138.66999999999999</v>
      </c>
      <c r="Y23" s="188">
        <v>92.01</v>
      </c>
      <c r="Z23" s="188">
        <v>0</v>
      </c>
      <c r="AA23" s="4"/>
      <c r="AB23" s="11" t="s">
        <v>209</v>
      </c>
      <c r="AC23" s="11"/>
      <c r="AD23" s="178">
        <v>8091</v>
      </c>
      <c r="AE23" s="182">
        <v>1</v>
      </c>
      <c r="AF23" s="182"/>
      <c r="AG23" s="182"/>
      <c r="AH23" s="182"/>
      <c r="AI23" s="182"/>
      <c r="AJ23" s="182">
        <v>1</v>
      </c>
      <c r="AK23" s="4"/>
      <c r="AL23" s="4"/>
      <c r="AM23" s="210">
        <v>150.9</v>
      </c>
      <c r="AN23" s="210">
        <v>93.96</v>
      </c>
      <c r="AO23" s="210">
        <v>100.5</v>
      </c>
      <c r="AP23" s="210">
        <v>247.92</v>
      </c>
      <c r="AQ23" s="210">
        <v>377.18</v>
      </c>
      <c r="AR23" s="210">
        <v>5098.51</v>
      </c>
      <c r="AS23" s="4"/>
      <c r="AT23" s="4"/>
      <c r="AU23" s="210">
        <v>75.45</v>
      </c>
      <c r="AV23" s="210">
        <v>93.96</v>
      </c>
      <c r="AW23" s="210">
        <v>100.5</v>
      </c>
      <c r="AX23" s="210">
        <v>247.92</v>
      </c>
      <c r="AY23" s="210">
        <v>377.18</v>
      </c>
      <c r="AZ23" s="210">
        <v>2549.2550000000001</v>
      </c>
      <c r="BA23" s="4"/>
    </row>
    <row r="24" spans="1:53" x14ac:dyDescent="0.2">
      <c r="B24" s="11" t="s">
        <v>399</v>
      </c>
      <c r="C24" s="11"/>
      <c r="D24" s="178">
        <v>8201</v>
      </c>
      <c r="E24" s="191"/>
      <c r="F24" s="191"/>
      <c r="G24" s="191"/>
      <c r="H24" s="191"/>
      <c r="I24" s="191"/>
      <c r="J24" s="191">
        <v>1</v>
      </c>
      <c r="M24" s="187">
        <v>14.92</v>
      </c>
      <c r="N24" s="187">
        <v>19.7</v>
      </c>
      <c r="O24" s="187">
        <v>16.11</v>
      </c>
      <c r="P24" s="187">
        <v>15.41</v>
      </c>
      <c r="Q24" s="187">
        <v>18.11</v>
      </c>
      <c r="R24" s="187">
        <v>232.34999999999997</v>
      </c>
      <c r="S24" s="324"/>
      <c r="T24" s="324"/>
      <c r="U24" s="188">
        <v>14.92</v>
      </c>
      <c r="V24" s="188">
        <v>19.7</v>
      </c>
      <c r="W24" s="188">
        <v>16.11</v>
      </c>
      <c r="X24" s="188">
        <v>15.41</v>
      </c>
      <c r="Y24" s="188">
        <v>18.11</v>
      </c>
      <c r="Z24" s="188">
        <v>232.34999999999997</v>
      </c>
      <c r="AA24" s="4"/>
      <c r="AB24" s="11" t="s">
        <v>208</v>
      </c>
      <c r="AC24" s="11"/>
      <c r="AD24" s="178">
        <v>8009</v>
      </c>
      <c r="AE24" s="182">
        <v>34</v>
      </c>
      <c r="AF24" s="182">
        <v>5</v>
      </c>
      <c r="AG24" s="182">
        <v>13</v>
      </c>
      <c r="AH24" s="182">
        <v>9</v>
      </c>
      <c r="AI24" s="182">
        <v>9</v>
      </c>
      <c r="AJ24" s="182">
        <v>25</v>
      </c>
      <c r="AK24" s="4"/>
      <c r="AL24" s="4"/>
      <c r="AM24" s="210">
        <v>8455.0899999999983</v>
      </c>
      <c r="AN24" s="210">
        <v>4411.800000000002</v>
      </c>
      <c r="AO24" s="210">
        <v>5434.5900000000011</v>
      </c>
      <c r="AP24" s="210">
        <v>8294.5299999999988</v>
      </c>
      <c r="AQ24" s="210">
        <v>7730.51</v>
      </c>
      <c r="AR24" s="210">
        <v>19261.629999999997</v>
      </c>
      <c r="AS24" s="4"/>
      <c r="AT24" s="4"/>
      <c r="AU24" s="210">
        <v>93.945444444444419</v>
      </c>
      <c r="AV24" s="210">
        <v>77.400000000000034</v>
      </c>
      <c r="AW24" s="210">
        <v>104.51134615384618</v>
      </c>
      <c r="AX24" s="210">
        <v>207.36324999999997</v>
      </c>
      <c r="AY24" s="210">
        <v>249.37129032258065</v>
      </c>
      <c r="AZ24" s="210">
        <v>202.75399999999996</v>
      </c>
      <c r="BA24" s="4"/>
    </row>
    <row r="25" spans="1:53" x14ac:dyDescent="0.2">
      <c r="B25" s="11" t="s">
        <v>399</v>
      </c>
      <c r="C25" s="11"/>
      <c r="D25" s="178">
        <v>8401</v>
      </c>
      <c r="E25" s="191">
        <v>676</v>
      </c>
      <c r="F25" s="191">
        <v>375</v>
      </c>
      <c r="G25" s="191">
        <v>282</v>
      </c>
      <c r="H25" s="191">
        <v>320</v>
      </c>
      <c r="I25" s="191">
        <v>305</v>
      </c>
      <c r="J25" s="191">
        <v>1477</v>
      </c>
      <c r="M25" s="187">
        <v>232076.14999999807</v>
      </c>
      <c r="N25" s="187">
        <v>190490.15999999928</v>
      </c>
      <c r="O25" s="187">
        <v>191534.1699999987</v>
      </c>
      <c r="P25" s="187">
        <v>260675.75000000006</v>
      </c>
      <c r="Q25" s="187">
        <v>264870.52000000054</v>
      </c>
      <c r="R25" s="187">
        <v>990115.40000000037</v>
      </c>
      <c r="S25" s="324"/>
      <c r="T25" s="324"/>
      <c r="U25" s="188">
        <v>71.827963478798537</v>
      </c>
      <c r="V25" s="188">
        <v>81.510551989730118</v>
      </c>
      <c r="W25" s="188">
        <v>87.021431167650476</v>
      </c>
      <c r="X25" s="188">
        <v>129.62493784186975</v>
      </c>
      <c r="Y25" s="188">
        <v>171.43722977346314</v>
      </c>
      <c r="Z25" s="188">
        <v>288.24320232896662</v>
      </c>
      <c r="AA25" s="4"/>
      <c r="AB25" s="11" t="s">
        <v>400</v>
      </c>
      <c r="AC25" s="11"/>
      <c r="AD25" s="178">
        <v>8089</v>
      </c>
      <c r="AE25" s="182">
        <v>1</v>
      </c>
      <c r="AF25" s="182"/>
      <c r="AG25" s="182"/>
      <c r="AH25" s="182"/>
      <c r="AI25" s="182">
        <v>1</v>
      </c>
      <c r="AJ25" s="182">
        <v>0</v>
      </c>
      <c r="AK25" s="4"/>
      <c r="AL25" s="4"/>
      <c r="AM25" s="210">
        <v>56.95</v>
      </c>
      <c r="AN25" s="210">
        <v>67.48</v>
      </c>
      <c r="AO25" s="210">
        <v>101.77</v>
      </c>
      <c r="AP25" s="210">
        <v>141.4</v>
      </c>
      <c r="AQ25" s="210">
        <v>6.83</v>
      </c>
      <c r="AR25" s="210">
        <v>0</v>
      </c>
      <c r="AS25" s="4"/>
      <c r="AT25" s="4"/>
      <c r="AU25" s="210">
        <v>28.475000000000001</v>
      </c>
      <c r="AV25" s="210">
        <v>67.48</v>
      </c>
      <c r="AW25" s="210">
        <v>101.77</v>
      </c>
      <c r="AX25" s="210">
        <v>141.4</v>
      </c>
      <c r="AY25" s="210">
        <v>6.83</v>
      </c>
      <c r="AZ25" s="210">
        <v>0</v>
      </c>
      <c r="BA25" s="4"/>
    </row>
    <row r="26" spans="1:53" x14ac:dyDescent="0.2">
      <c r="B26" s="11" t="s">
        <v>206</v>
      </c>
      <c r="C26" s="11"/>
      <c r="D26" s="178">
        <v>8406</v>
      </c>
      <c r="E26" s="191"/>
      <c r="F26" s="191"/>
      <c r="G26" s="191"/>
      <c r="H26" s="191"/>
      <c r="I26" s="191">
        <v>1</v>
      </c>
      <c r="J26" s="191">
        <v>0</v>
      </c>
      <c r="M26" s="187">
        <v>10.5</v>
      </c>
      <c r="N26" s="187">
        <v>12.25</v>
      </c>
      <c r="O26" s="187">
        <v>11.21</v>
      </c>
      <c r="P26" s="187">
        <v>9.8000000000000007</v>
      </c>
      <c r="Q26" s="187">
        <v>1.1499999999999999</v>
      </c>
      <c r="R26" s="187">
        <v>0</v>
      </c>
      <c r="S26" s="324"/>
      <c r="T26" s="324"/>
      <c r="U26" s="188">
        <v>10.5</v>
      </c>
      <c r="V26" s="188">
        <v>12.25</v>
      </c>
      <c r="W26" s="188">
        <v>11.21</v>
      </c>
      <c r="X26" s="188">
        <v>9.8000000000000007</v>
      </c>
      <c r="Y26" s="188">
        <v>1.1499999999999999</v>
      </c>
      <c r="Z26" s="188">
        <v>0</v>
      </c>
      <c r="AA26" s="4"/>
      <c r="AB26" s="11" t="s">
        <v>401</v>
      </c>
      <c r="AC26" s="11"/>
      <c r="AD26" s="178">
        <v>8012</v>
      </c>
      <c r="AE26" s="182">
        <v>99</v>
      </c>
      <c r="AF26" s="182">
        <v>13</v>
      </c>
      <c r="AG26" s="182">
        <v>16</v>
      </c>
      <c r="AH26" s="182">
        <v>13</v>
      </c>
      <c r="AI26" s="182">
        <v>14</v>
      </c>
      <c r="AJ26" s="182">
        <v>40</v>
      </c>
      <c r="AK26" s="4"/>
      <c r="AL26" s="4"/>
      <c r="AM26" s="210">
        <v>149569.41000000012</v>
      </c>
      <c r="AN26" s="210">
        <v>15374.610000000004</v>
      </c>
      <c r="AO26" s="210">
        <v>23144.029999999995</v>
      </c>
      <c r="AP26" s="210">
        <v>32778.980000000003</v>
      </c>
      <c r="AQ26" s="210">
        <v>57414.389999999992</v>
      </c>
      <c r="AR26" s="210">
        <v>246381.94999999998</v>
      </c>
      <c r="AS26" s="4"/>
      <c r="AT26" s="4"/>
      <c r="AU26" s="210">
        <v>795.58196808510706</v>
      </c>
      <c r="AV26" s="210">
        <v>210.61109589041101</v>
      </c>
      <c r="AW26" s="210">
        <v>300.57181818181812</v>
      </c>
      <c r="AX26" s="210">
        <v>537.36032786885255</v>
      </c>
      <c r="AY26" s="210">
        <v>1171.7222448979589</v>
      </c>
      <c r="AZ26" s="210">
        <v>1263.4971794871794</v>
      </c>
      <c r="BA26" s="4"/>
    </row>
    <row r="27" spans="1:53" x14ac:dyDescent="0.2">
      <c r="B27" s="11" t="s">
        <v>376</v>
      </c>
      <c r="C27" s="11"/>
      <c r="D27" s="178">
        <v>8202</v>
      </c>
      <c r="E27" s="191">
        <v>80</v>
      </c>
      <c r="F27" s="191">
        <v>46</v>
      </c>
      <c r="G27" s="191">
        <v>10</v>
      </c>
      <c r="H27" s="191">
        <v>13</v>
      </c>
      <c r="I27" s="191">
        <v>9</v>
      </c>
      <c r="J27" s="191">
        <v>20</v>
      </c>
      <c r="M27" s="187">
        <v>16634.019999999993</v>
      </c>
      <c r="N27" s="187">
        <v>6684.680000000003</v>
      </c>
      <c r="O27" s="187">
        <v>1014.9300000000002</v>
      </c>
      <c r="P27" s="187">
        <v>2805.94</v>
      </c>
      <c r="Q27" s="187">
        <v>960.32000000000016</v>
      </c>
      <c r="R27" s="187">
        <v>3539.25</v>
      </c>
      <c r="S27" s="324"/>
      <c r="T27" s="324"/>
      <c r="U27" s="188">
        <v>95.597816091953987</v>
      </c>
      <c r="V27" s="188">
        <v>70.365052631578976</v>
      </c>
      <c r="W27" s="188">
        <v>27.430540540540544</v>
      </c>
      <c r="X27" s="188">
        <v>75.836216216216215</v>
      </c>
      <c r="Y27" s="188">
        <v>48.016000000000005</v>
      </c>
      <c r="Z27" s="188">
        <v>19.883426966292134</v>
      </c>
      <c r="AA27" s="4"/>
      <c r="AB27" s="11" t="s">
        <v>213</v>
      </c>
      <c r="AC27" s="11"/>
      <c r="AD27" s="178">
        <v>8014</v>
      </c>
      <c r="AE27" s="182">
        <v>6</v>
      </c>
      <c r="AF27" s="182"/>
      <c r="AG27" s="182"/>
      <c r="AH27" s="182">
        <v>1</v>
      </c>
      <c r="AI27" s="182"/>
      <c r="AJ27" s="182">
        <v>5</v>
      </c>
      <c r="AK27" s="4"/>
      <c r="AL27" s="4"/>
      <c r="AM27" s="210">
        <v>357.36</v>
      </c>
      <c r="AN27" s="210">
        <v>208.87</v>
      </c>
      <c r="AO27" s="210">
        <v>446.21000000000004</v>
      </c>
      <c r="AP27" s="210">
        <v>3670.4</v>
      </c>
      <c r="AQ27" s="210">
        <v>142.15</v>
      </c>
      <c r="AR27" s="210">
        <v>4889.7199999999993</v>
      </c>
      <c r="AS27" s="4"/>
      <c r="AT27" s="4"/>
      <c r="AU27" s="210">
        <v>29.78</v>
      </c>
      <c r="AV27" s="210">
        <v>69.623333333333335</v>
      </c>
      <c r="AW27" s="210">
        <v>89.242000000000004</v>
      </c>
      <c r="AX27" s="210">
        <v>611.73333333333335</v>
      </c>
      <c r="AY27" s="210">
        <v>71.075000000000003</v>
      </c>
      <c r="AZ27" s="210">
        <v>407.47666666666663</v>
      </c>
      <c r="BA27" s="4"/>
    </row>
    <row r="28" spans="1:53" x14ac:dyDescent="0.2">
      <c r="B28" s="11" t="s">
        <v>376</v>
      </c>
      <c r="C28" s="11"/>
      <c r="D28" s="178">
        <v>8210</v>
      </c>
      <c r="E28" s="191">
        <v>1</v>
      </c>
      <c r="F28" s="191">
        <v>1</v>
      </c>
      <c r="G28" s="191"/>
      <c r="H28" s="191"/>
      <c r="I28" s="191">
        <v>1</v>
      </c>
      <c r="J28" s="191">
        <v>0</v>
      </c>
      <c r="M28" s="187">
        <v>68.72</v>
      </c>
      <c r="N28" s="187">
        <v>15.31</v>
      </c>
      <c r="O28" s="187">
        <v>14.57</v>
      </c>
      <c r="P28" s="187">
        <v>35.51</v>
      </c>
      <c r="Q28" s="187">
        <v>36.32</v>
      </c>
      <c r="R28" s="187">
        <v>0</v>
      </c>
      <c r="S28" s="324"/>
      <c r="T28" s="324"/>
      <c r="U28" s="188">
        <v>22.906666666666666</v>
      </c>
      <c r="V28" s="188">
        <v>7.6550000000000002</v>
      </c>
      <c r="W28" s="188">
        <v>14.57</v>
      </c>
      <c r="X28" s="188">
        <v>35.51</v>
      </c>
      <c r="Y28" s="188">
        <v>36.32</v>
      </c>
      <c r="Z28" s="188">
        <v>0</v>
      </c>
      <c r="AA28" s="4"/>
      <c r="AB28" s="11" t="s">
        <v>435</v>
      </c>
      <c r="AC28" s="11"/>
      <c r="AD28" s="178">
        <v>8302</v>
      </c>
      <c r="AE28" s="182">
        <v>76</v>
      </c>
      <c r="AF28" s="182">
        <v>20</v>
      </c>
      <c r="AG28" s="182">
        <v>15</v>
      </c>
      <c r="AH28" s="182">
        <v>8</v>
      </c>
      <c r="AI28" s="182">
        <v>13</v>
      </c>
      <c r="AJ28" s="182">
        <v>53</v>
      </c>
      <c r="AK28" s="4"/>
      <c r="AL28" s="4"/>
      <c r="AM28" s="210">
        <v>79164.830000000075</v>
      </c>
      <c r="AN28" s="210">
        <v>41923.049999999981</v>
      </c>
      <c r="AO28" s="210">
        <v>8439.93</v>
      </c>
      <c r="AP28" s="210">
        <v>7589.6100000000024</v>
      </c>
      <c r="AQ28" s="210">
        <v>7473.6700000000019</v>
      </c>
      <c r="AR28" s="210">
        <v>84505.81</v>
      </c>
      <c r="AS28" s="4"/>
      <c r="AT28" s="4"/>
      <c r="AU28" s="210">
        <v>482.71237804878092</v>
      </c>
      <c r="AV28" s="210">
        <v>455.68532608695631</v>
      </c>
      <c r="AW28" s="210">
        <v>117.22125</v>
      </c>
      <c r="AX28" s="210">
        <v>133.15105263157898</v>
      </c>
      <c r="AY28" s="210">
        <v>152.52387755102043</v>
      </c>
      <c r="AZ28" s="210">
        <v>456.78816216216217</v>
      </c>
      <c r="BA28" s="4"/>
    </row>
    <row r="29" spans="1:53" x14ac:dyDescent="0.2">
      <c r="B29" s="90" t="s">
        <v>207</v>
      </c>
      <c r="C29" s="90"/>
      <c r="D29" s="179">
        <v>8007</v>
      </c>
      <c r="E29" s="190">
        <v>4</v>
      </c>
      <c r="F29" s="190"/>
      <c r="G29" s="190"/>
      <c r="H29" s="190">
        <v>3</v>
      </c>
      <c r="I29" s="190">
        <v>2</v>
      </c>
      <c r="J29" s="190">
        <v>3</v>
      </c>
      <c r="M29" s="189">
        <v>1653.74</v>
      </c>
      <c r="N29" s="187">
        <v>395.83000000000004</v>
      </c>
      <c r="O29" s="187">
        <v>531.16</v>
      </c>
      <c r="P29" s="187">
        <v>587.79999999999995</v>
      </c>
      <c r="Q29" s="187">
        <v>688.59</v>
      </c>
      <c r="R29" s="187">
        <v>1677.37</v>
      </c>
      <c r="S29" s="324"/>
      <c r="T29" s="324"/>
      <c r="U29" s="188">
        <v>137.81166666666667</v>
      </c>
      <c r="V29" s="188">
        <v>49.478750000000005</v>
      </c>
      <c r="W29" s="188">
        <v>66.394999999999996</v>
      </c>
      <c r="X29" s="188">
        <v>73.474999999999994</v>
      </c>
      <c r="Y29" s="188">
        <v>137.71800000000002</v>
      </c>
      <c r="Z29" s="188">
        <v>139.78083333333333</v>
      </c>
      <c r="AA29" s="4"/>
      <c r="AB29" s="90" t="s">
        <v>215</v>
      </c>
      <c r="AC29" s="90"/>
      <c r="AD29" s="179">
        <v>8203</v>
      </c>
      <c r="AE29" s="183">
        <v>18</v>
      </c>
      <c r="AF29" s="183">
        <v>7</v>
      </c>
      <c r="AG29" s="183">
        <v>4</v>
      </c>
      <c r="AH29" s="183"/>
      <c r="AI29" s="183">
        <v>3</v>
      </c>
      <c r="AJ29" s="183">
        <v>13</v>
      </c>
      <c r="AK29" s="4"/>
      <c r="AL29" s="4"/>
      <c r="AM29" s="211">
        <v>6713.74</v>
      </c>
      <c r="AN29" s="211">
        <v>2089.58</v>
      </c>
      <c r="AO29" s="211">
        <v>801.17000000000007</v>
      </c>
      <c r="AP29" s="211">
        <v>675.59</v>
      </c>
      <c r="AQ29" s="211">
        <v>1907.5999999999997</v>
      </c>
      <c r="AR29" s="211">
        <v>14764.720000000001</v>
      </c>
      <c r="AS29" s="4"/>
      <c r="AT29" s="4"/>
      <c r="AU29" s="211">
        <v>181.45243243243243</v>
      </c>
      <c r="AV29" s="211">
        <v>116.08777777777777</v>
      </c>
      <c r="AW29" s="211">
        <v>61.628461538461544</v>
      </c>
      <c r="AX29" s="211">
        <v>75.065555555555562</v>
      </c>
      <c r="AY29" s="211">
        <v>238.44999999999996</v>
      </c>
      <c r="AZ29" s="211">
        <v>328.10488888888892</v>
      </c>
      <c r="BA29" s="4"/>
    </row>
    <row r="30" spans="1:53" x14ac:dyDescent="0.2">
      <c r="B30" s="90" t="s">
        <v>209</v>
      </c>
      <c r="C30" s="90"/>
      <c r="D30" s="179">
        <v>8091</v>
      </c>
      <c r="E30" s="190">
        <v>7</v>
      </c>
      <c r="F30" s="190">
        <v>4</v>
      </c>
      <c r="G30" s="190">
        <v>2</v>
      </c>
      <c r="H30" s="190">
        <v>8</v>
      </c>
      <c r="I30" s="190">
        <v>6</v>
      </c>
      <c r="J30" s="190">
        <v>18</v>
      </c>
      <c r="M30" s="189">
        <v>1442.5600000000002</v>
      </c>
      <c r="N30" s="187">
        <v>2848.7000000000003</v>
      </c>
      <c r="O30" s="187">
        <v>2629.44</v>
      </c>
      <c r="P30" s="187">
        <v>3700.4800000000005</v>
      </c>
      <c r="Q30" s="187">
        <v>3414.4700000000007</v>
      </c>
      <c r="R30" s="187">
        <v>4108.09</v>
      </c>
      <c r="S30" s="324"/>
      <c r="T30" s="324"/>
      <c r="U30" s="188">
        <v>35.184390243902442</v>
      </c>
      <c r="V30" s="188">
        <v>81.391428571428577</v>
      </c>
      <c r="W30" s="188">
        <v>84.820645161290329</v>
      </c>
      <c r="X30" s="188">
        <v>119.37032258064518</v>
      </c>
      <c r="Y30" s="188">
        <v>155.20318181818186</v>
      </c>
      <c r="Z30" s="188">
        <v>91.290888888888887</v>
      </c>
      <c r="AA30" s="4"/>
      <c r="AB30" s="90" t="s">
        <v>217</v>
      </c>
      <c r="AC30" s="90"/>
      <c r="AD30" s="179">
        <v>8094</v>
      </c>
      <c r="AE30" s="183">
        <v>1</v>
      </c>
      <c r="AF30" s="183"/>
      <c r="AG30" s="183"/>
      <c r="AH30" s="183"/>
      <c r="AI30" s="183"/>
      <c r="AJ30" s="183">
        <v>0</v>
      </c>
      <c r="AK30" s="4"/>
      <c r="AL30" s="4"/>
      <c r="AM30" s="211">
        <v>44.66</v>
      </c>
      <c r="AN30" s="211"/>
      <c r="AO30" s="211"/>
      <c r="AP30" s="211"/>
      <c r="AQ30" s="211"/>
      <c r="AR30" s="211">
        <v>0</v>
      </c>
      <c r="AS30" s="4"/>
      <c r="AT30" s="4"/>
      <c r="AU30" s="211">
        <v>44.66</v>
      </c>
      <c r="AV30" s="211"/>
      <c r="AW30" s="211"/>
      <c r="AX30" s="211"/>
      <c r="AY30" s="211"/>
      <c r="AZ30" s="211">
        <v>0</v>
      </c>
      <c r="BA30" s="4"/>
    </row>
    <row r="31" spans="1:53" x14ac:dyDescent="0.2">
      <c r="B31" s="90" t="s">
        <v>208</v>
      </c>
      <c r="C31" s="90"/>
      <c r="D31" s="179">
        <v>8004</v>
      </c>
      <c r="E31" s="190"/>
      <c r="F31" s="190"/>
      <c r="G31" s="190">
        <v>1</v>
      </c>
      <c r="H31" s="190"/>
      <c r="I31" s="190"/>
      <c r="J31" s="190">
        <v>0</v>
      </c>
      <c r="M31" s="189">
        <v>34.67</v>
      </c>
      <c r="N31" s="187">
        <v>45.36</v>
      </c>
      <c r="O31" s="187">
        <v>78.010000000000005</v>
      </c>
      <c r="P31" s="187"/>
      <c r="Q31" s="187"/>
      <c r="R31" s="187">
        <v>0</v>
      </c>
      <c r="S31" s="324"/>
      <c r="T31" s="324"/>
      <c r="U31" s="188">
        <v>34.67</v>
      </c>
      <c r="V31" s="188">
        <v>45.36</v>
      </c>
      <c r="W31" s="188">
        <v>78.010000000000005</v>
      </c>
      <c r="X31" s="188"/>
      <c r="Y31" s="188"/>
      <c r="Z31" s="188">
        <v>0</v>
      </c>
      <c r="AA31" s="4"/>
      <c r="AB31" s="90" t="s">
        <v>217</v>
      </c>
      <c r="AC31" s="90"/>
      <c r="AD31" s="179">
        <v>8350</v>
      </c>
      <c r="AE31" s="183"/>
      <c r="AF31" s="183">
        <v>1</v>
      </c>
      <c r="AG31" s="183"/>
      <c r="AH31" s="183"/>
      <c r="AI31" s="183"/>
      <c r="AJ31" s="183">
        <v>0</v>
      </c>
      <c r="AK31" s="4"/>
      <c r="AL31" s="4"/>
      <c r="AM31" s="211">
        <v>43.3</v>
      </c>
      <c r="AN31" s="211">
        <v>40.5</v>
      </c>
      <c r="AO31" s="211"/>
      <c r="AP31" s="211"/>
      <c r="AQ31" s="211"/>
      <c r="AR31" s="211">
        <v>0</v>
      </c>
      <c r="AS31" s="4"/>
      <c r="AT31" s="4"/>
      <c r="AU31" s="211">
        <v>43.3</v>
      </c>
      <c r="AV31" s="211">
        <v>40.5</v>
      </c>
      <c r="AW31" s="211"/>
      <c r="AX31" s="211"/>
      <c r="AY31" s="211"/>
      <c r="AZ31" s="211">
        <v>0</v>
      </c>
      <c r="BA31" s="4"/>
    </row>
    <row r="32" spans="1:53" x14ac:dyDescent="0.2">
      <c r="B32" s="90" t="s">
        <v>208</v>
      </c>
      <c r="C32" s="90"/>
      <c r="D32" s="179">
        <v>8009</v>
      </c>
      <c r="E32" s="190">
        <v>289</v>
      </c>
      <c r="F32" s="190">
        <v>143</v>
      </c>
      <c r="G32" s="190">
        <v>103</v>
      </c>
      <c r="H32" s="190">
        <v>94</v>
      </c>
      <c r="I32" s="190">
        <v>89</v>
      </c>
      <c r="J32" s="190">
        <v>287</v>
      </c>
      <c r="M32" s="189">
        <v>56478.210000000028</v>
      </c>
      <c r="N32" s="187">
        <v>38659.719999999965</v>
      </c>
      <c r="O32" s="187">
        <v>51285.05</v>
      </c>
      <c r="P32" s="187">
        <v>52893.23</v>
      </c>
      <c r="Q32" s="187">
        <v>53345.82</v>
      </c>
      <c r="R32" s="187">
        <v>122483.46999999999</v>
      </c>
      <c r="S32" s="324"/>
      <c r="T32" s="324"/>
      <c r="U32" s="188">
        <v>61.322703583061923</v>
      </c>
      <c r="V32" s="188">
        <v>60.977476340693954</v>
      </c>
      <c r="W32" s="188">
        <v>99.389631782945742</v>
      </c>
      <c r="X32" s="188">
        <v>121.87380184331798</v>
      </c>
      <c r="Y32" s="188">
        <v>155.5271720116618</v>
      </c>
      <c r="Z32" s="188">
        <v>121.87409950248755</v>
      </c>
      <c r="AA32" s="4"/>
      <c r="AB32" s="90" t="s">
        <v>216</v>
      </c>
      <c r="AC32" s="90"/>
      <c r="AD32" s="179">
        <v>8310</v>
      </c>
      <c r="AE32" s="183">
        <v>2</v>
      </c>
      <c r="AF32" s="183">
        <v>1</v>
      </c>
      <c r="AG32" s="183">
        <v>3</v>
      </c>
      <c r="AH32" s="183">
        <v>2</v>
      </c>
      <c r="AI32" s="183">
        <v>1</v>
      </c>
      <c r="AJ32" s="183">
        <v>2</v>
      </c>
      <c r="AK32" s="4"/>
      <c r="AL32" s="4"/>
      <c r="AM32" s="211">
        <v>3018.9500000000003</v>
      </c>
      <c r="AN32" s="211">
        <v>2327.48</v>
      </c>
      <c r="AO32" s="211">
        <v>1664.77</v>
      </c>
      <c r="AP32" s="211">
        <v>1298.1899999999998</v>
      </c>
      <c r="AQ32" s="211">
        <v>218.55</v>
      </c>
      <c r="AR32" s="211">
        <v>350.59000000000003</v>
      </c>
      <c r="AS32" s="4"/>
      <c r="AT32" s="4"/>
      <c r="AU32" s="211">
        <v>301.89500000000004</v>
      </c>
      <c r="AV32" s="211">
        <v>332.49714285714288</v>
      </c>
      <c r="AW32" s="211">
        <v>208.09625</v>
      </c>
      <c r="AX32" s="211">
        <v>259.63799999999998</v>
      </c>
      <c r="AY32" s="211">
        <v>72.850000000000009</v>
      </c>
      <c r="AZ32" s="211">
        <v>31.871818181818185</v>
      </c>
      <c r="BA32" s="4"/>
    </row>
    <row r="33" spans="2:53" x14ac:dyDescent="0.2">
      <c r="B33" s="90" t="s">
        <v>400</v>
      </c>
      <c r="C33" s="90"/>
      <c r="D33" s="179">
        <v>8021</v>
      </c>
      <c r="E33" s="190"/>
      <c r="F33" s="190">
        <v>1</v>
      </c>
      <c r="G33" s="190"/>
      <c r="H33" s="190"/>
      <c r="I33" s="190"/>
      <c r="J33" s="190">
        <v>0</v>
      </c>
      <c r="M33" s="189">
        <v>29.8</v>
      </c>
      <c r="N33" s="187">
        <v>30.6</v>
      </c>
      <c r="O33" s="187"/>
      <c r="P33" s="187"/>
      <c r="Q33" s="187"/>
      <c r="R33" s="187">
        <v>0</v>
      </c>
      <c r="S33" s="324"/>
      <c r="T33" s="324"/>
      <c r="U33" s="188">
        <v>29.8</v>
      </c>
      <c r="V33" s="188">
        <v>30.6</v>
      </c>
      <c r="W33" s="188"/>
      <c r="X33" s="188"/>
      <c r="Y33" s="188"/>
      <c r="Z33" s="188">
        <v>0</v>
      </c>
      <c r="AA33" s="4"/>
      <c r="AB33" s="90" t="s">
        <v>219</v>
      </c>
      <c r="AC33" s="90"/>
      <c r="AD33" s="179">
        <v>8210</v>
      </c>
      <c r="AE33" s="183">
        <v>58</v>
      </c>
      <c r="AF33" s="183">
        <v>14</v>
      </c>
      <c r="AG33" s="183">
        <v>11</v>
      </c>
      <c r="AH33" s="183">
        <v>3</v>
      </c>
      <c r="AI33" s="183">
        <v>5</v>
      </c>
      <c r="AJ33" s="183">
        <v>34</v>
      </c>
      <c r="AK33" s="4"/>
      <c r="AL33" s="4"/>
      <c r="AM33" s="211">
        <v>18389.850000000002</v>
      </c>
      <c r="AN33" s="211">
        <v>6518.31</v>
      </c>
      <c r="AO33" s="211">
        <v>4627.3500000000013</v>
      </c>
      <c r="AP33" s="211">
        <v>4618.9600000000009</v>
      </c>
      <c r="AQ33" s="211">
        <v>4855.2700000000004</v>
      </c>
      <c r="AR33" s="211">
        <v>29054</v>
      </c>
      <c r="AS33" s="4"/>
      <c r="AT33" s="4"/>
      <c r="AU33" s="211">
        <v>178.54223300970875</v>
      </c>
      <c r="AV33" s="211">
        <v>138.68744680851066</v>
      </c>
      <c r="AW33" s="211">
        <v>125.06351351351354</v>
      </c>
      <c r="AX33" s="211">
        <v>192.45666666666671</v>
      </c>
      <c r="AY33" s="211">
        <v>211.09869565217394</v>
      </c>
      <c r="AZ33" s="211">
        <v>232.43199999999999</v>
      </c>
      <c r="BA33" s="4"/>
    </row>
    <row r="34" spans="2:53" x14ac:dyDescent="0.2">
      <c r="B34" s="90" t="s">
        <v>208</v>
      </c>
      <c r="C34" s="90"/>
      <c r="D34" s="179">
        <v>8091</v>
      </c>
      <c r="E34" s="190">
        <v>1</v>
      </c>
      <c r="F34" s="190"/>
      <c r="G34" s="190">
        <v>1</v>
      </c>
      <c r="H34" s="190"/>
      <c r="I34" s="190"/>
      <c r="J34" s="190">
        <v>0</v>
      </c>
      <c r="M34" s="189">
        <v>85.24</v>
      </c>
      <c r="N34" s="187">
        <v>85.32</v>
      </c>
      <c r="O34" s="187">
        <v>118.99</v>
      </c>
      <c r="P34" s="187"/>
      <c r="Q34" s="187"/>
      <c r="R34" s="187">
        <v>0</v>
      </c>
      <c r="S34" s="324"/>
      <c r="T34" s="324"/>
      <c r="U34" s="188">
        <v>42.62</v>
      </c>
      <c r="V34" s="188">
        <v>85.32</v>
      </c>
      <c r="W34" s="188">
        <v>118.99</v>
      </c>
      <c r="X34" s="188"/>
      <c r="Y34" s="188"/>
      <c r="Z34" s="188">
        <v>0</v>
      </c>
      <c r="AA34" s="4"/>
      <c r="AB34" s="90" t="s">
        <v>218</v>
      </c>
      <c r="AC34" s="90"/>
      <c r="AD34" s="179">
        <v>8204</v>
      </c>
      <c r="AE34" s="183">
        <v>39</v>
      </c>
      <c r="AF34" s="183">
        <v>18</v>
      </c>
      <c r="AG34" s="183">
        <v>8</v>
      </c>
      <c r="AH34" s="183">
        <v>1</v>
      </c>
      <c r="AI34" s="183">
        <v>4</v>
      </c>
      <c r="AJ34" s="183">
        <v>23</v>
      </c>
      <c r="AK34" s="4"/>
      <c r="AL34" s="4"/>
      <c r="AM34" s="211">
        <v>40120.129999999997</v>
      </c>
      <c r="AN34" s="211">
        <v>13853.819999999998</v>
      </c>
      <c r="AO34" s="211">
        <v>2034.9</v>
      </c>
      <c r="AP34" s="211">
        <v>1638.5000000000002</v>
      </c>
      <c r="AQ34" s="211">
        <v>1831.88</v>
      </c>
      <c r="AR34" s="211">
        <v>98004.209999999992</v>
      </c>
      <c r="AS34" s="4"/>
      <c r="AT34" s="4"/>
      <c r="AU34" s="211">
        <v>483.37506024096382</v>
      </c>
      <c r="AV34" s="211">
        <v>301.16999999999996</v>
      </c>
      <c r="AW34" s="211">
        <v>75.366666666666674</v>
      </c>
      <c r="AX34" s="211">
        <v>81.925000000000011</v>
      </c>
      <c r="AY34" s="211">
        <v>96.41473684210527</v>
      </c>
      <c r="AZ34" s="211">
        <v>1053.8087096774193</v>
      </c>
      <c r="BA34" s="4"/>
    </row>
    <row r="35" spans="2:53" x14ac:dyDescent="0.2">
      <c r="B35" s="90" t="s">
        <v>401</v>
      </c>
      <c r="C35" s="90"/>
      <c r="D35" s="179">
        <v>8012</v>
      </c>
      <c r="E35" s="190">
        <v>518</v>
      </c>
      <c r="F35" s="190">
        <v>275</v>
      </c>
      <c r="G35" s="190">
        <v>257</v>
      </c>
      <c r="H35" s="190">
        <v>218</v>
      </c>
      <c r="I35" s="190">
        <v>227</v>
      </c>
      <c r="J35" s="190">
        <v>510</v>
      </c>
      <c r="M35" s="189">
        <v>116579.13000000003</v>
      </c>
      <c r="N35" s="187">
        <v>89659.989999999889</v>
      </c>
      <c r="O35" s="187">
        <v>117720.62000000023</v>
      </c>
      <c r="P35" s="187">
        <v>104237.13999999998</v>
      </c>
      <c r="Q35" s="187">
        <v>107256.66999999998</v>
      </c>
      <c r="R35" s="187">
        <v>291012.47000000026</v>
      </c>
      <c r="S35" s="324"/>
      <c r="T35" s="324"/>
      <c r="U35" s="188">
        <v>74.065520965692528</v>
      </c>
      <c r="V35" s="188">
        <v>75.47137205387196</v>
      </c>
      <c r="W35" s="188">
        <v>107.31141294439401</v>
      </c>
      <c r="X35" s="188">
        <v>116.5963534675615</v>
      </c>
      <c r="Y35" s="188">
        <v>158.66371301775146</v>
      </c>
      <c r="Z35" s="188">
        <v>145.14337655860362</v>
      </c>
      <c r="AA35" s="4"/>
      <c r="AB35" s="90" t="s">
        <v>218</v>
      </c>
      <c r="AC35" s="90"/>
      <c r="AD35" s="179">
        <v>8210</v>
      </c>
      <c r="AE35" s="183"/>
      <c r="AF35" s="183"/>
      <c r="AG35" s="183"/>
      <c r="AH35" s="183"/>
      <c r="AI35" s="183"/>
      <c r="AJ35" s="183">
        <v>1</v>
      </c>
      <c r="AK35" s="4"/>
      <c r="AL35" s="4"/>
      <c r="AM35" s="211">
        <v>40.5</v>
      </c>
      <c r="AN35" s="211">
        <v>44.55</v>
      </c>
      <c r="AO35" s="211">
        <v>189.68</v>
      </c>
      <c r="AP35" s="211">
        <v>1653.63</v>
      </c>
      <c r="AQ35" s="211"/>
      <c r="AR35" s="211">
        <v>25752.530000000002</v>
      </c>
      <c r="AS35" s="4"/>
      <c r="AT35" s="4"/>
      <c r="AU35" s="211">
        <v>40.5</v>
      </c>
      <c r="AV35" s="211">
        <v>44.55</v>
      </c>
      <c r="AW35" s="211">
        <v>189.68</v>
      </c>
      <c r="AX35" s="211">
        <v>1653.63</v>
      </c>
      <c r="AY35" s="211"/>
      <c r="AZ35" s="211">
        <v>25752.530000000002</v>
      </c>
      <c r="BA35" s="4"/>
    </row>
    <row r="36" spans="2:53" x14ac:dyDescent="0.2">
      <c r="B36" s="90" t="s">
        <v>401</v>
      </c>
      <c r="C36" s="90"/>
      <c r="D36" s="179">
        <v>8021</v>
      </c>
      <c r="E36" s="190">
        <v>1</v>
      </c>
      <c r="F36" s="190">
        <v>1</v>
      </c>
      <c r="G36" s="190">
        <v>1</v>
      </c>
      <c r="H36" s="190"/>
      <c r="I36" s="190">
        <v>2</v>
      </c>
      <c r="J36" s="190">
        <v>4</v>
      </c>
      <c r="M36" s="189">
        <v>505.42</v>
      </c>
      <c r="N36" s="187">
        <v>241.79000000000002</v>
      </c>
      <c r="O36" s="187">
        <v>255.31</v>
      </c>
      <c r="P36" s="187">
        <v>201.54</v>
      </c>
      <c r="Q36" s="187">
        <v>238.39000000000001</v>
      </c>
      <c r="R36" s="187">
        <v>802.14</v>
      </c>
      <c r="S36" s="324"/>
      <c r="T36" s="324"/>
      <c r="U36" s="188">
        <v>63.177500000000002</v>
      </c>
      <c r="V36" s="188">
        <v>30.223750000000003</v>
      </c>
      <c r="W36" s="188">
        <v>36.472857142857144</v>
      </c>
      <c r="X36" s="188">
        <v>33.589999999999996</v>
      </c>
      <c r="Y36" s="188">
        <v>39.731666666666669</v>
      </c>
      <c r="Z36" s="188">
        <v>89.126666666666665</v>
      </c>
      <c r="AA36" s="4"/>
      <c r="AB36" s="90" t="s">
        <v>220</v>
      </c>
      <c r="AC36" s="90"/>
      <c r="AD36" s="179">
        <v>8069</v>
      </c>
      <c r="AE36" s="183">
        <v>10</v>
      </c>
      <c r="AF36" s="183">
        <v>1</v>
      </c>
      <c r="AG36" s="183"/>
      <c r="AH36" s="183">
        <v>1</v>
      </c>
      <c r="AI36" s="183"/>
      <c r="AJ36" s="183">
        <v>7</v>
      </c>
      <c r="AK36" s="4"/>
      <c r="AL36" s="4"/>
      <c r="AM36" s="211">
        <v>3539.5599999999995</v>
      </c>
      <c r="AN36" s="211">
        <v>270.74999999999994</v>
      </c>
      <c r="AO36" s="211">
        <v>995.25</v>
      </c>
      <c r="AP36" s="211">
        <v>3533.4799999999996</v>
      </c>
      <c r="AQ36" s="211">
        <v>3275.66</v>
      </c>
      <c r="AR36" s="211">
        <v>64580.959999999999</v>
      </c>
      <c r="AS36" s="4"/>
      <c r="AT36" s="4"/>
      <c r="AU36" s="211">
        <v>196.64222222222219</v>
      </c>
      <c r="AV36" s="211">
        <v>38.678571428571423</v>
      </c>
      <c r="AW36" s="211">
        <v>199.05</v>
      </c>
      <c r="AX36" s="211">
        <v>504.7828571428571</v>
      </c>
      <c r="AY36" s="211">
        <v>655.13199999999995</v>
      </c>
      <c r="AZ36" s="211">
        <v>3398.9978947368422</v>
      </c>
      <c r="BA36" s="4"/>
    </row>
    <row r="37" spans="2:53" x14ac:dyDescent="0.2">
      <c r="B37" s="90" t="s">
        <v>213</v>
      </c>
      <c r="C37" s="90"/>
      <c r="D37" s="179">
        <v>8014</v>
      </c>
      <c r="E37" s="190">
        <v>6</v>
      </c>
      <c r="F37" s="190">
        <v>2</v>
      </c>
      <c r="G37" s="190"/>
      <c r="H37" s="190">
        <v>4</v>
      </c>
      <c r="I37" s="190">
        <v>2</v>
      </c>
      <c r="J37" s="190">
        <v>8</v>
      </c>
      <c r="M37" s="189">
        <v>2066.7199999999998</v>
      </c>
      <c r="N37" s="187">
        <v>1457.36</v>
      </c>
      <c r="O37" s="187">
        <v>140.30000000000001</v>
      </c>
      <c r="P37" s="187">
        <v>2342.16</v>
      </c>
      <c r="Q37" s="187">
        <v>82.330000000000013</v>
      </c>
      <c r="R37" s="187">
        <v>5812.11</v>
      </c>
      <c r="S37" s="324"/>
      <c r="T37" s="324"/>
      <c r="U37" s="188">
        <v>103.33599999999998</v>
      </c>
      <c r="V37" s="188">
        <v>97.157333333333327</v>
      </c>
      <c r="W37" s="188">
        <v>70.150000000000006</v>
      </c>
      <c r="X37" s="188">
        <v>167.29714285714286</v>
      </c>
      <c r="Y37" s="188">
        <v>41.165000000000006</v>
      </c>
      <c r="Z37" s="188">
        <v>264.18681818181818</v>
      </c>
      <c r="AA37" s="4"/>
      <c r="AB37" s="90" t="s">
        <v>221</v>
      </c>
      <c r="AC37" s="90"/>
      <c r="AD37" s="179">
        <v>8018</v>
      </c>
      <c r="AE37" s="183">
        <v>6</v>
      </c>
      <c r="AF37" s="183"/>
      <c r="AG37" s="183"/>
      <c r="AH37" s="183"/>
      <c r="AI37" s="183"/>
      <c r="AJ37" s="183">
        <v>0</v>
      </c>
      <c r="AK37" s="4"/>
      <c r="AL37" s="4"/>
      <c r="AM37" s="211">
        <v>2708.12</v>
      </c>
      <c r="AN37" s="211"/>
      <c r="AO37" s="211"/>
      <c r="AP37" s="211"/>
      <c r="AQ37" s="211"/>
      <c r="AR37" s="211">
        <v>0</v>
      </c>
      <c r="AS37" s="4"/>
      <c r="AT37" s="4"/>
      <c r="AU37" s="211">
        <v>451.3533333333333</v>
      </c>
      <c r="AV37" s="211"/>
      <c r="AW37" s="211"/>
      <c r="AX37" s="211"/>
      <c r="AY37" s="211"/>
      <c r="AZ37" s="211">
        <v>0</v>
      </c>
      <c r="BA37" s="4"/>
    </row>
    <row r="38" spans="2:53" x14ac:dyDescent="0.2">
      <c r="B38" s="90" t="s">
        <v>435</v>
      </c>
      <c r="C38" s="90"/>
      <c r="D38" s="179">
        <v>8302</v>
      </c>
      <c r="E38" s="190">
        <v>573</v>
      </c>
      <c r="F38" s="190">
        <v>293</v>
      </c>
      <c r="G38" s="190">
        <v>204</v>
      </c>
      <c r="H38" s="190">
        <v>214</v>
      </c>
      <c r="I38" s="190">
        <v>346</v>
      </c>
      <c r="J38" s="190">
        <v>952</v>
      </c>
      <c r="M38" s="189">
        <v>131887.98999999987</v>
      </c>
      <c r="N38" s="187">
        <v>97589.159999999509</v>
      </c>
      <c r="O38" s="187">
        <v>114629.43000000031</v>
      </c>
      <c r="P38" s="187">
        <v>139340.90999999963</v>
      </c>
      <c r="Q38" s="187">
        <v>211913.68999999977</v>
      </c>
      <c r="R38" s="187">
        <v>465086.93000000005</v>
      </c>
      <c r="S38" s="324"/>
      <c r="T38" s="324"/>
      <c r="U38" s="188">
        <v>54.884723262588381</v>
      </c>
      <c r="V38" s="188">
        <v>53.327409836065307</v>
      </c>
      <c r="W38" s="188">
        <v>72.550272151898938</v>
      </c>
      <c r="X38" s="188">
        <v>98.335151729004679</v>
      </c>
      <c r="Y38" s="188">
        <v>169.93880513231738</v>
      </c>
      <c r="Z38" s="188">
        <v>180.12661890007749</v>
      </c>
      <c r="AA38" s="4"/>
      <c r="AB38" s="90" t="s">
        <v>222</v>
      </c>
      <c r="AC38" s="90"/>
      <c r="AD38" s="179">
        <v>8311</v>
      </c>
      <c r="AE38" s="183">
        <v>7</v>
      </c>
      <c r="AF38" s="183"/>
      <c r="AG38" s="183"/>
      <c r="AH38" s="183">
        <v>2</v>
      </c>
      <c r="AI38" s="183">
        <v>1</v>
      </c>
      <c r="AJ38" s="183">
        <v>5</v>
      </c>
      <c r="AK38" s="4"/>
      <c r="AL38" s="4"/>
      <c r="AM38" s="211">
        <v>215.18</v>
      </c>
      <c r="AN38" s="211">
        <v>163.63</v>
      </c>
      <c r="AO38" s="211">
        <v>207.51999999999998</v>
      </c>
      <c r="AP38" s="211">
        <v>253.3</v>
      </c>
      <c r="AQ38" s="211">
        <v>165.64</v>
      </c>
      <c r="AR38" s="211">
        <v>5141.4699999999993</v>
      </c>
      <c r="AS38" s="4"/>
      <c r="AT38" s="4"/>
      <c r="AU38" s="211">
        <v>19.561818181818182</v>
      </c>
      <c r="AV38" s="211">
        <v>32.725999999999999</v>
      </c>
      <c r="AW38" s="211">
        <v>41.503999999999998</v>
      </c>
      <c r="AX38" s="211">
        <v>63.325000000000003</v>
      </c>
      <c r="AY38" s="211">
        <v>55.213333333333331</v>
      </c>
      <c r="AZ38" s="211">
        <v>342.76466666666664</v>
      </c>
      <c r="BA38" s="4"/>
    </row>
    <row r="39" spans="2:53" x14ac:dyDescent="0.2">
      <c r="B39" s="90" t="s">
        <v>214</v>
      </c>
      <c r="C39" s="90"/>
      <c r="D39" s="179">
        <v>8320</v>
      </c>
      <c r="E39" s="190"/>
      <c r="F39" s="190"/>
      <c r="G39" s="190"/>
      <c r="H39" s="190"/>
      <c r="I39" s="190">
        <v>1</v>
      </c>
      <c r="J39" s="190">
        <v>0</v>
      </c>
      <c r="M39" s="189">
        <v>12.01</v>
      </c>
      <c r="N39" s="187">
        <v>22.71</v>
      </c>
      <c r="O39" s="187">
        <v>51.53</v>
      </c>
      <c r="P39" s="187">
        <v>84.68</v>
      </c>
      <c r="Q39" s="187">
        <v>160.79</v>
      </c>
      <c r="R39" s="187">
        <v>0</v>
      </c>
      <c r="S39" s="324"/>
      <c r="T39" s="324"/>
      <c r="U39" s="188">
        <v>12.01</v>
      </c>
      <c r="V39" s="188">
        <v>22.71</v>
      </c>
      <c r="W39" s="188">
        <v>51.53</v>
      </c>
      <c r="X39" s="188">
        <v>84.68</v>
      </c>
      <c r="Y39" s="188">
        <v>160.79</v>
      </c>
      <c r="Z39" s="188">
        <v>0</v>
      </c>
      <c r="AA39" s="4"/>
      <c r="AB39" s="90" t="s">
        <v>223</v>
      </c>
      <c r="AC39" s="90"/>
      <c r="AD39" s="179">
        <v>8003</v>
      </c>
      <c r="AE39" s="183">
        <v>3</v>
      </c>
      <c r="AF39" s="183"/>
      <c r="AG39" s="183">
        <v>3</v>
      </c>
      <c r="AH39" s="183">
        <v>2</v>
      </c>
      <c r="AI39" s="183"/>
      <c r="AJ39" s="183">
        <v>0</v>
      </c>
      <c r="AK39" s="4"/>
      <c r="AL39" s="4"/>
      <c r="AM39" s="211">
        <v>6133.25</v>
      </c>
      <c r="AN39" s="211">
        <v>292.35000000000002</v>
      </c>
      <c r="AO39" s="211">
        <v>192.16</v>
      </c>
      <c r="AP39" s="211">
        <v>347.35</v>
      </c>
      <c r="AQ39" s="211"/>
      <c r="AR39" s="211">
        <v>0</v>
      </c>
      <c r="AS39" s="4"/>
      <c r="AT39" s="4"/>
      <c r="AU39" s="211">
        <v>766.65625</v>
      </c>
      <c r="AV39" s="211">
        <v>58.470000000000006</v>
      </c>
      <c r="AW39" s="211">
        <v>38.432000000000002</v>
      </c>
      <c r="AX39" s="211">
        <v>173.67500000000001</v>
      </c>
      <c r="AY39" s="211"/>
      <c r="AZ39" s="211">
        <v>0</v>
      </c>
      <c r="BA39" s="4"/>
    </row>
    <row r="40" spans="2:53" x14ac:dyDescent="0.2">
      <c r="B40" s="90" t="s">
        <v>214</v>
      </c>
      <c r="C40" s="90"/>
      <c r="D40" s="179">
        <v>8332</v>
      </c>
      <c r="E40" s="190">
        <v>1</v>
      </c>
      <c r="F40" s="190"/>
      <c r="G40" s="190">
        <v>1</v>
      </c>
      <c r="H40" s="190"/>
      <c r="I40" s="190"/>
      <c r="J40" s="190">
        <v>1</v>
      </c>
      <c r="M40" s="189">
        <v>71.13</v>
      </c>
      <c r="N40" s="187">
        <v>63.320000000000007</v>
      </c>
      <c r="O40" s="187">
        <v>92.19</v>
      </c>
      <c r="P40" s="187">
        <v>38.21</v>
      </c>
      <c r="Q40" s="187">
        <v>38.49</v>
      </c>
      <c r="R40" s="187">
        <v>301.03000000000003</v>
      </c>
      <c r="S40" s="324"/>
      <c r="T40" s="324"/>
      <c r="U40" s="188">
        <v>23.709999999999997</v>
      </c>
      <c r="V40" s="188">
        <v>31.660000000000004</v>
      </c>
      <c r="W40" s="188">
        <v>46.094999999999999</v>
      </c>
      <c r="X40" s="188">
        <v>38.21</v>
      </c>
      <c r="Y40" s="188">
        <v>38.49</v>
      </c>
      <c r="Z40" s="188">
        <v>100.34333333333335</v>
      </c>
      <c r="AA40" s="4"/>
      <c r="AB40" s="90" t="s">
        <v>223</v>
      </c>
      <c r="AC40" s="90"/>
      <c r="AD40" s="179">
        <v>8034</v>
      </c>
      <c r="AE40" s="183"/>
      <c r="AF40" s="183">
        <v>1</v>
      </c>
      <c r="AG40" s="183"/>
      <c r="AH40" s="183"/>
      <c r="AI40" s="183"/>
      <c r="AJ40" s="183">
        <v>0</v>
      </c>
      <c r="AK40" s="4"/>
      <c r="AL40" s="4"/>
      <c r="AM40" s="211">
        <v>61.99</v>
      </c>
      <c r="AN40" s="211">
        <v>78.319999999999993</v>
      </c>
      <c r="AO40" s="211"/>
      <c r="AP40" s="211"/>
      <c r="AQ40" s="211"/>
      <c r="AR40" s="211">
        <v>0</v>
      </c>
      <c r="AS40" s="4"/>
      <c r="AT40" s="4"/>
      <c r="AU40" s="211">
        <v>61.99</v>
      </c>
      <c r="AV40" s="211">
        <v>78.319999999999993</v>
      </c>
      <c r="AW40" s="211"/>
      <c r="AX40" s="211"/>
      <c r="AY40" s="211"/>
      <c r="AZ40" s="211">
        <v>0</v>
      </c>
      <c r="BA40" s="4"/>
    </row>
    <row r="41" spans="2:53" x14ac:dyDescent="0.2">
      <c r="B41" s="90" t="s">
        <v>214</v>
      </c>
      <c r="C41" s="90"/>
      <c r="D41" s="179">
        <v>8334</v>
      </c>
      <c r="E41" s="190">
        <v>1</v>
      </c>
      <c r="F41" s="190"/>
      <c r="G41" s="190"/>
      <c r="H41" s="190"/>
      <c r="I41" s="190"/>
      <c r="J41" s="190">
        <v>0</v>
      </c>
      <c r="M41" s="189">
        <v>11.54</v>
      </c>
      <c r="N41" s="187"/>
      <c r="O41" s="187"/>
      <c r="P41" s="187"/>
      <c r="Q41" s="187"/>
      <c r="R41" s="187">
        <v>0</v>
      </c>
      <c r="S41" s="324"/>
      <c r="T41" s="324"/>
      <c r="U41" s="188">
        <v>11.54</v>
      </c>
      <c r="V41" s="188"/>
      <c r="W41" s="188"/>
      <c r="X41" s="188"/>
      <c r="Y41" s="188"/>
      <c r="Z41" s="188">
        <v>0</v>
      </c>
      <c r="AA41" s="4"/>
      <c r="AB41" s="90" t="s">
        <v>224</v>
      </c>
      <c r="AC41" s="90"/>
      <c r="AD41" s="179">
        <v>8089</v>
      </c>
      <c r="AE41" s="183">
        <v>2</v>
      </c>
      <c r="AF41" s="183">
        <v>1</v>
      </c>
      <c r="AG41" s="183"/>
      <c r="AH41" s="183"/>
      <c r="AI41" s="183"/>
      <c r="AJ41" s="183">
        <v>3</v>
      </c>
      <c r="AK41" s="4"/>
      <c r="AL41" s="4"/>
      <c r="AM41" s="211">
        <v>251.23</v>
      </c>
      <c r="AN41" s="211">
        <v>1710.74</v>
      </c>
      <c r="AO41" s="211">
        <v>2404</v>
      </c>
      <c r="AP41" s="211">
        <v>284.91000000000003</v>
      </c>
      <c r="AQ41" s="211">
        <v>507.46999999999997</v>
      </c>
      <c r="AR41" s="211">
        <v>1018.02</v>
      </c>
      <c r="AS41" s="4"/>
      <c r="AT41" s="4"/>
      <c r="AU41" s="211">
        <v>41.871666666666663</v>
      </c>
      <c r="AV41" s="211">
        <v>427.685</v>
      </c>
      <c r="AW41" s="211">
        <v>801.33333333333337</v>
      </c>
      <c r="AX41" s="211">
        <v>94.970000000000013</v>
      </c>
      <c r="AY41" s="211">
        <v>169.15666666666667</v>
      </c>
      <c r="AZ41" s="211">
        <v>169.67</v>
      </c>
      <c r="BA41" s="4"/>
    </row>
    <row r="42" spans="2:53" x14ac:dyDescent="0.2">
      <c r="B42" s="90" t="s">
        <v>214</v>
      </c>
      <c r="C42" s="90"/>
      <c r="D42" s="179">
        <v>8352</v>
      </c>
      <c r="E42" s="190"/>
      <c r="F42" s="190"/>
      <c r="G42" s="190"/>
      <c r="H42" s="190"/>
      <c r="I42" s="190"/>
      <c r="J42" s="190">
        <v>1</v>
      </c>
      <c r="M42" s="189">
        <v>43.61</v>
      </c>
      <c r="N42" s="187">
        <v>43.49</v>
      </c>
      <c r="O42" s="187">
        <v>90.37</v>
      </c>
      <c r="P42" s="187">
        <v>337.19</v>
      </c>
      <c r="Q42" s="187">
        <v>147.11000000000001</v>
      </c>
      <c r="R42" s="187">
        <v>990.79</v>
      </c>
      <c r="S42" s="324"/>
      <c r="T42" s="324"/>
      <c r="U42" s="188">
        <v>43.61</v>
      </c>
      <c r="V42" s="188">
        <v>43.49</v>
      </c>
      <c r="W42" s="188">
        <v>90.37</v>
      </c>
      <c r="X42" s="188">
        <v>337.19</v>
      </c>
      <c r="Y42" s="188">
        <v>147.11000000000001</v>
      </c>
      <c r="Z42" s="188">
        <v>990.79</v>
      </c>
      <c r="AA42" s="4"/>
      <c r="AB42" s="90" t="s">
        <v>225</v>
      </c>
      <c r="AC42" s="90"/>
      <c r="AD42" s="179">
        <v>8020</v>
      </c>
      <c r="AE42" s="183">
        <v>8</v>
      </c>
      <c r="AF42" s="183">
        <v>1</v>
      </c>
      <c r="AG42" s="183"/>
      <c r="AH42" s="183"/>
      <c r="AI42" s="183"/>
      <c r="AJ42" s="183">
        <v>2</v>
      </c>
      <c r="AK42" s="4"/>
      <c r="AL42" s="4"/>
      <c r="AM42" s="211">
        <v>678.49</v>
      </c>
      <c r="AN42" s="211">
        <v>54.62</v>
      </c>
      <c r="AO42" s="211"/>
      <c r="AP42" s="211"/>
      <c r="AQ42" s="211"/>
      <c r="AR42" s="211">
        <v>5732.82</v>
      </c>
      <c r="AS42" s="4"/>
      <c r="AT42" s="4"/>
      <c r="AU42" s="211">
        <v>75.387777777777785</v>
      </c>
      <c r="AV42" s="211">
        <v>54.62</v>
      </c>
      <c r="AW42" s="211"/>
      <c r="AX42" s="211"/>
      <c r="AY42" s="211"/>
      <c r="AZ42" s="211">
        <v>521.16545454545451</v>
      </c>
      <c r="BA42" s="4"/>
    </row>
    <row r="43" spans="2:53" x14ac:dyDescent="0.2">
      <c r="B43" s="90" t="s">
        <v>412</v>
      </c>
      <c r="C43" s="90"/>
      <c r="D43" s="179">
        <v>8302</v>
      </c>
      <c r="E43" s="190"/>
      <c r="F43" s="190">
        <v>1</v>
      </c>
      <c r="G43" s="190"/>
      <c r="H43" s="190"/>
      <c r="I43" s="190"/>
      <c r="J43" s="190">
        <v>0</v>
      </c>
      <c r="M43" s="189">
        <v>20.38</v>
      </c>
      <c r="N43" s="187">
        <v>24.63</v>
      </c>
      <c r="O43" s="187"/>
      <c r="P43" s="187"/>
      <c r="Q43" s="187"/>
      <c r="R43" s="187">
        <v>0</v>
      </c>
      <c r="S43" s="324"/>
      <c r="T43" s="324"/>
      <c r="U43" s="188">
        <v>20.38</v>
      </c>
      <c r="V43" s="188">
        <v>24.63</v>
      </c>
      <c r="W43" s="188"/>
      <c r="X43" s="188"/>
      <c r="Y43" s="188"/>
      <c r="Z43" s="188">
        <v>0</v>
      </c>
      <c r="AA43" s="4"/>
      <c r="AB43" s="90" t="s">
        <v>225</v>
      </c>
      <c r="AC43" s="90"/>
      <c r="AD43" s="179">
        <v>8061</v>
      </c>
      <c r="AE43" s="183">
        <v>1</v>
      </c>
      <c r="AF43" s="183"/>
      <c r="AG43" s="183"/>
      <c r="AH43" s="183">
        <v>1</v>
      </c>
      <c r="AI43" s="183"/>
      <c r="AJ43" s="183">
        <v>1</v>
      </c>
      <c r="AK43" s="4"/>
      <c r="AL43" s="4"/>
      <c r="AM43" s="211">
        <v>106.8</v>
      </c>
      <c r="AN43" s="211">
        <v>127.22</v>
      </c>
      <c r="AO43" s="211"/>
      <c r="AP43" s="211">
        <v>157.84</v>
      </c>
      <c r="AQ43" s="211"/>
      <c r="AR43" s="211">
        <v>155.6</v>
      </c>
      <c r="AS43" s="4"/>
      <c r="AT43" s="4"/>
      <c r="AU43" s="211">
        <v>35.6</v>
      </c>
      <c r="AV43" s="211">
        <v>63.61</v>
      </c>
      <c r="AW43" s="211"/>
      <c r="AX43" s="211">
        <v>78.92</v>
      </c>
      <c r="AY43" s="211"/>
      <c r="AZ43" s="211">
        <v>51.866666666666667</v>
      </c>
      <c r="BA43" s="4"/>
    </row>
    <row r="44" spans="2:53" x14ac:dyDescent="0.2">
      <c r="B44" s="90" t="s">
        <v>215</v>
      </c>
      <c r="C44" s="90"/>
      <c r="D44" s="179">
        <v>8203</v>
      </c>
      <c r="E44" s="190">
        <v>246</v>
      </c>
      <c r="F44" s="190">
        <v>137</v>
      </c>
      <c r="G44" s="190">
        <v>74</v>
      </c>
      <c r="H44" s="190">
        <v>50</v>
      </c>
      <c r="I44" s="190">
        <v>61</v>
      </c>
      <c r="J44" s="190">
        <v>128</v>
      </c>
      <c r="M44" s="189">
        <v>21176.749999999989</v>
      </c>
      <c r="N44" s="187">
        <v>23151.06000000003</v>
      </c>
      <c r="O44" s="187">
        <v>22535.21</v>
      </c>
      <c r="P44" s="187">
        <v>17454.020000000004</v>
      </c>
      <c r="Q44" s="187">
        <v>23416.130000000008</v>
      </c>
      <c r="R44" s="187">
        <v>39620.039999999986</v>
      </c>
      <c r="S44" s="324"/>
      <c r="T44" s="324"/>
      <c r="U44" s="188">
        <v>37.152192982456121</v>
      </c>
      <c r="V44" s="188">
        <v>56.055835351089662</v>
      </c>
      <c r="W44" s="188">
        <v>76.390542372881356</v>
      </c>
      <c r="X44" s="188">
        <v>77.230176991150458</v>
      </c>
      <c r="Y44" s="188">
        <v>131.5512921348315</v>
      </c>
      <c r="Z44" s="188">
        <v>56.925344827586187</v>
      </c>
      <c r="AA44" s="4"/>
      <c r="AB44" s="90" t="s">
        <v>226</v>
      </c>
      <c r="AC44" s="90"/>
      <c r="AD44" s="179">
        <v>8312</v>
      </c>
      <c r="AE44" s="183">
        <v>4</v>
      </c>
      <c r="AF44" s="183"/>
      <c r="AG44" s="183">
        <v>3</v>
      </c>
      <c r="AH44" s="183">
        <v>1</v>
      </c>
      <c r="AI44" s="183">
        <v>2</v>
      </c>
      <c r="AJ44" s="183">
        <v>8</v>
      </c>
      <c r="AK44" s="4"/>
      <c r="AL44" s="4"/>
      <c r="AM44" s="211">
        <v>4025.9699999999993</v>
      </c>
      <c r="AN44" s="211">
        <v>5594.98</v>
      </c>
      <c r="AO44" s="211">
        <v>8905.51</v>
      </c>
      <c r="AP44" s="211">
        <v>14396.76</v>
      </c>
      <c r="AQ44" s="211">
        <v>173745.32</v>
      </c>
      <c r="AR44" s="211">
        <v>23707.839999999997</v>
      </c>
      <c r="AS44" s="4"/>
      <c r="AT44" s="4"/>
      <c r="AU44" s="211">
        <v>236.82176470588232</v>
      </c>
      <c r="AV44" s="211">
        <v>430.38307692307689</v>
      </c>
      <c r="AW44" s="211">
        <v>685.03923076923081</v>
      </c>
      <c r="AX44" s="211">
        <v>1439.6759999999999</v>
      </c>
      <c r="AY44" s="211">
        <v>19305.035555555558</v>
      </c>
      <c r="AZ44" s="211">
        <v>1317.1022222222221</v>
      </c>
      <c r="BA44" s="4"/>
    </row>
    <row r="45" spans="2:53" x14ac:dyDescent="0.2">
      <c r="B45" s="90" t="s">
        <v>413</v>
      </c>
      <c r="C45" s="90"/>
      <c r="D45" s="179">
        <v>8094</v>
      </c>
      <c r="E45" s="190"/>
      <c r="F45" s="190">
        <v>1</v>
      </c>
      <c r="G45" s="190"/>
      <c r="H45" s="190">
        <v>1</v>
      </c>
      <c r="I45" s="190"/>
      <c r="J45" s="190">
        <v>1</v>
      </c>
      <c r="M45" s="189">
        <v>60.3</v>
      </c>
      <c r="N45" s="187">
        <v>483.09000000000003</v>
      </c>
      <c r="O45" s="187">
        <v>211.89</v>
      </c>
      <c r="P45" s="187">
        <v>49.01</v>
      </c>
      <c r="Q45" s="187">
        <v>159.41</v>
      </c>
      <c r="R45" s="187">
        <v>826.44</v>
      </c>
      <c r="S45" s="324"/>
      <c r="T45" s="324"/>
      <c r="U45" s="188">
        <v>30.15</v>
      </c>
      <c r="V45" s="188">
        <v>161.03</v>
      </c>
      <c r="W45" s="188">
        <v>105.94499999999999</v>
      </c>
      <c r="X45" s="188">
        <v>49.01</v>
      </c>
      <c r="Y45" s="188">
        <v>159.41</v>
      </c>
      <c r="Z45" s="188">
        <v>275.48</v>
      </c>
      <c r="AA45" s="4"/>
      <c r="AB45" s="90" t="s">
        <v>227</v>
      </c>
      <c r="AC45" s="90"/>
      <c r="AD45" s="179">
        <v>8021</v>
      </c>
      <c r="AE45" s="183">
        <v>28</v>
      </c>
      <c r="AF45" s="183">
        <v>9</v>
      </c>
      <c r="AG45" s="183">
        <v>2</v>
      </c>
      <c r="AH45" s="183">
        <v>4</v>
      </c>
      <c r="AI45" s="183">
        <v>4</v>
      </c>
      <c r="AJ45" s="183">
        <v>12</v>
      </c>
      <c r="AK45" s="4"/>
      <c r="AL45" s="4"/>
      <c r="AM45" s="211">
        <v>13424.8</v>
      </c>
      <c r="AN45" s="211">
        <v>4351.7300000000014</v>
      </c>
      <c r="AO45" s="211">
        <v>2199.9300000000003</v>
      </c>
      <c r="AP45" s="211">
        <v>3513.93</v>
      </c>
      <c r="AQ45" s="211">
        <v>3078.0299999999997</v>
      </c>
      <c r="AR45" s="211">
        <v>9166.69</v>
      </c>
      <c r="AS45" s="4"/>
      <c r="AT45" s="4"/>
      <c r="AU45" s="211">
        <v>239.72857142857143</v>
      </c>
      <c r="AV45" s="211">
        <v>150.05965517241384</v>
      </c>
      <c r="AW45" s="211">
        <v>109.99650000000001</v>
      </c>
      <c r="AX45" s="211">
        <v>195.21833333333333</v>
      </c>
      <c r="AY45" s="211">
        <v>219.8592857142857</v>
      </c>
      <c r="AZ45" s="211">
        <v>155.36762711864407</v>
      </c>
      <c r="BA45" s="4"/>
    </row>
    <row r="46" spans="2:53" x14ac:dyDescent="0.2">
      <c r="B46" s="90" t="s">
        <v>217</v>
      </c>
      <c r="C46" s="90"/>
      <c r="D46" s="179">
        <v>8094</v>
      </c>
      <c r="E46" s="190">
        <v>14</v>
      </c>
      <c r="F46" s="190">
        <v>3</v>
      </c>
      <c r="G46" s="190">
        <v>3</v>
      </c>
      <c r="H46" s="190"/>
      <c r="I46" s="190">
        <v>5</v>
      </c>
      <c r="J46" s="190">
        <v>4</v>
      </c>
      <c r="M46" s="189">
        <v>1285.08</v>
      </c>
      <c r="N46" s="187">
        <v>602.56999999999994</v>
      </c>
      <c r="O46" s="187">
        <v>1359.93</v>
      </c>
      <c r="P46" s="187">
        <v>646.56999999999994</v>
      </c>
      <c r="Q46" s="187">
        <v>1166.5</v>
      </c>
      <c r="R46" s="187">
        <v>1695.9399999999998</v>
      </c>
      <c r="S46" s="324"/>
      <c r="T46" s="324"/>
      <c r="U46" s="188">
        <v>44.313103448275861</v>
      </c>
      <c r="V46" s="188">
        <v>40.17133333333333</v>
      </c>
      <c r="W46" s="188">
        <v>113.3275</v>
      </c>
      <c r="X46" s="188">
        <v>71.841111111111104</v>
      </c>
      <c r="Y46" s="188">
        <v>129.61111111111111</v>
      </c>
      <c r="Z46" s="188">
        <v>58.480689655172405</v>
      </c>
      <c r="AA46" s="4"/>
      <c r="AB46" s="90" t="s">
        <v>378</v>
      </c>
      <c r="AC46" s="90"/>
      <c r="AD46" s="179">
        <v>8213</v>
      </c>
      <c r="AE46" s="183">
        <v>1</v>
      </c>
      <c r="AF46" s="183">
        <v>1</v>
      </c>
      <c r="AG46" s="183">
        <v>1</v>
      </c>
      <c r="AH46" s="183"/>
      <c r="AI46" s="183"/>
      <c r="AJ46" s="183">
        <v>0</v>
      </c>
      <c r="AK46" s="4"/>
      <c r="AL46" s="4"/>
      <c r="AM46" s="211">
        <v>1000.0899999999999</v>
      </c>
      <c r="AN46" s="211">
        <v>635.13</v>
      </c>
      <c r="AO46" s="211">
        <v>57.69</v>
      </c>
      <c r="AP46" s="211"/>
      <c r="AQ46" s="211"/>
      <c r="AR46" s="211">
        <v>0</v>
      </c>
      <c r="AS46" s="4"/>
      <c r="AT46" s="4"/>
      <c r="AU46" s="211">
        <v>333.36333333333329</v>
      </c>
      <c r="AV46" s="211">
        <v>317.565</v>
      </c>
      <c r="AW46" s="211">
        <v>57.69</v>
      </c>
      <c r="AX46" s="211"/>
      <c r="AY46" s="211"/>
      <c r="AZ46" s="211">
        <v>0</v>
      </c>
      <c r="BA46" s="4"/>
    </row>
    <row r="47" spans="2:53" x14ac:dyDescent="0.2">
      <c r="B47" s="90" t="s">
        <v>217</v>
      </c>
      <c r="C47" s="90"/>
      <c r="D47" s="179">
        <v>8310</v>
      </c>
      <c r="E47" s="190"/>
      <c r="F47" s="190"/>
      <c r="G47" s="190">
        <v>2</v>
      </c>
      <c r="H47" s="190"/>
      <c r="I47" s="190"/>
      <c r="J47" s="190">
        <v>0</v>
      </c>
      <c r="M47" s="189">
        <v>21.35</v>
      </c>
      <c r="N47" s="187">
        <v>51.36</v>
      </c>
      <c r="O47" s="187">
        <v>45.79</v>
      </c>
      <c r="P47" s="187"/>
      <c r="Q47" s="187"/>
      <c r="R47" s="187">
        <v>0</v>
      </c>
      <c r="S47" s="324"/>
      <c r="T47" s="324"/>
      <c r="U47" s="188">
        <v>10.675000000000001</v>
      </c>
      <c r="V47" s="188">
        <v>25.68</v>
      </c>
      <c r="W47" s="188">
        <v>22.895</v>
      </c>
      <c r="X47" s="188"/>
      <c r="Y47" s="188"/>
      <c r="Z47" s="188">
        <v>0</v>
      </c>
      <c r="AA47" s="4"/>
      <c r="AB47" s="90" t="s">
        <v>488</v>
      </c>
      <c r="AC47" s="90"/>
      <c r="AD47" s="179">
        <v>8270</v>
      </c>
      <c r="AE47" s="183"/>
      <c r="AF47" s="183"/>
      <c r="AG47" s="183"/>
      <c r="AH47" s="183"/>
      <c r="AI47" s="183"/>
      <c r="AJ47" s="183">
        <v>1</v>
      </c>
      <c r="AK47" s="4"/>
      <c r="AL47" s="4"/>
      <c r="AM47" s="211"/>
      <c r="AN47" s="211"/>
      <c r="AO47" s="211"/>
      <c r="AP47" s="211"/>
      <c r="AQ47" s="211"/>
      <c r="AR47" s="211">
        <v>637.5</v>
      </c>
      <c r="AS47" s="4"/>
      <c r="AT47" s="4"/>
      <c r="AU47" s="211"/>
      <c r="AV47" s="211"/>
      <c r="AW47" s="211"/>
      <c r="AX47" s="211"/>
      <c r="AY47" s="211"/>
      <c r="AZ47" s="211">
        <v>637.5</v>
      </c>
      <c r="BA47" s="4"/>
    </row>
    <row r="48" spans="2:53" x14ac:dyDescent="0.2">
      <c r="B48" s="90" t="s">
        <v>217</v>
      </c>
      <c r="C48" s="90"/>
      <c r="D48" s="179">
        <v>8340</v>
      </c>
      <c r="E48" s="190"/>
      <c r="F48" s="190">
        <v>1</v>
      </c>
      <c r="G48" s="190"/>
      <c r="H48" s="190"/>
      <c r="I48" s="190"/>
      <c r="J48" s="190">
        <v>1</v>
      </c>
      <c r="M48" s="189">
        <v>336.47</v>
      </c>
      <c r="N48" s="187">
        <v>437.18</v>
      </c>
      <c r="O48" s="187">
        <v>539.49</v>
      </c>
      <c r="P48" s="187">
        <v>654.72</v>
      </c>
      <c r="Q48" s="187"/>
      <c r="R48" s="187">
        <v>287.16000000000003</v>
      </c>
      <c r="S48" s="324"/>
      <c r="T48" s="324"/>
      <c r="U48" s="188">
        <v>168.23500000000001</v>
      </c>
      <c r="V48" s="188">
        <v>218.59</v>
      </c>
      <c r="W48" s="188">
        <v>539.49</v>
      </c>
      <c r="X48" s="188">
        <v>654.72</v>
      </c>
      <c r="Y48" s="188"/>
      <c r="Z48" s="188">
        <v>143.58000000000001</v>
      </c>
      <c r="AA48" s="4"/>
      <c r="AB48" s="90" t="s">
        <v>229</v>
      </c>
      <c r="AC48" s="90"/>
      <c r="AD48" s="179">
        <v>8079</v>
      </c>
      <c r="AE48" s="183">
        <v>1</v>
      </c>
      <c r="AF48" s="183"/>
      <c r="AG48" s="183"/>
      <c r="AH48" s="183"/>
      <c r="AI48" s="183"/>
      <c r="AJ48" s="183">
        <v>1</v>
      </c>
      <c r="AK48" s="4"/>
      <c r="AL48" s="4"/>
      <c r="AM48" s="211">
        <v>450.78</v>
      </c>
      <c r="AN48" s="211">
        <v>45.26</v>
      </c>
      <c r="AO48" s="211"/>
      <c r="AP48" s="211">
        <v>79.52</v>
      </c>
      <c r="AQ48" s="211"/>
      <c r="AR48" s="211">
        <v>182.97</v>
      </c>
      <c r="AS48" s="4"/>
      <c r="AT48" s="4"/>
      <c r="AU48" s="211">
        <v>225.39</v>
      </c>
      <c r="AV48" s="211">
        <v>45.26</v>
      </c>
      <c r="AW48" s="211"/>
      <c r="AX48" s="211">
        <v>79.52</v>
      </c>
      <c r="AY48" s="211"/>
      <c r="AZ48" s="211">
        <v>91.484999999999999</v>
      </c>
      <c r="BA48" s="4"/>
    </row>
    <row r="49" spans="2:53" x14ac:dyDescent="0.2">
      <c r="B49" s="90" t="s">
        <v>217</v>
      </c>
      <c r="C49" s="90"/>
      <c r="D49" s="179">
        <v>8346</v>
      </c>
      <c r="E49" s="190">
        <v>3</v>
      </c>
      <c r="F49" s="190"/>
      <c r="G49" s="190">
        <v>3</v>
      </c>
      <c r="H49" s="190"/>
      <c r="I49" s="190">
        <v>4</v>
      </c>
      <c r="J49" s="190">
        <v>2</v>
      </c>
      <c r="M49" s="189">
        <v>356.65</v>
      </c>
      <c r="N49" s="187">
        <v>321.15000000000003</v>
      </c>
      <c r="O49" s="187">
        <v>664.36000000000013</v>
      </c>
      <c r="P49" s="187">
        <v>381.8</v>
      </c>
      <c r="Q49" s="187">
        <v>444.9</v>
      </c>
      <c r="R49" s="187">
        <v>537.76</v>
      </c>
      <c r="S49" s="324"/>
      <c r="T49" s="324"/>
      <c r="U49" s="188">
        <v>32.422727272727272</v>
      </c>
      <c r="V49" s="188">
        <v>35.683333333333337</v>
      </c>
      <c r="W49" s="188">
        <v>73.817777777777792</v>
      </c>
      <c r="X49" s="188">
        <v>63.633333333333333</v>
      </c>
      <c r="Y49" s="188">
        <v>74.149999999999991</v>
      </c>
      <c r="Z49" s="188">
        <v>44.813333333333333</v>
      </c>
      <c r="AA49" s="4"/>
      <c r="AB49" s="90" t="s">
        <v>230</v>
      </c>
      <c r="AC49" s="90"/>
      <c r="AD49" s="179">
        <v>8251</v>
      </c>
      <c r="AE49" s="183">
        <v>3</v>
      </c>
      <c r="AF49" s="183"/>
      <c r="AG49" s="183"/>
      <c r="AH49" s="183"/>
      <c r="AI49" s="183"/>
      <c r="AJ49" s="183">
        <v>1</v>
      </c>
      <c r="AK49" s="4"/>
      <c r="AL49" s="4"/>
      <c r="AM49" s="211">
        <v>167.33</v>
      </c>
      <c r="AN49" s="211">
        <v>45.77</v>
      </c>
      <c r="AO49" s="211">
        <v>42.96</v>
      </c>
      <c r="AP49" s="211">
        <v>41.6</v>
      </c>
      <c r="AQ49" s="211">
        <v>41.49</v>
      </c>
      <c r="AR49" s="211">
        <v>827.03</v>
      </c>
      <c r="AS49" s="4"/>
      <c r="AT49" s="4"/>
      <c r="AU49" s="211">
        <v>41.832500000000003</v>
      </c>
      <c r="AV49" s="211">
        <v>45.77</v>
      </c>
      <c r="AW49" s="211">
        <v>42.96</v>
      </c>
      <c r="AX49" s="211">
        <v>41.6</v>
      </c>
      <c r="AY49" s="211">
        <v>41.49</v>
      </c>
      <c r="AZ49" s="211">
        <v>206.75749999999999</v>
      </c>
      <c r="BA49" s="4"/>
    </row>
    <row r="50" spans="2:53" x14ac:dyDescent="0.2">
      <c r="B50" s="90" t="s">
        <v>217</v>
      </c>
      <c r="C50" s="90"/>
      <c r="D50" s="179">
        <v>8350</v>
      </c>
      <c r="E50" s="190">
        <v>1</v>
      </c>
      <c r="F50" s="190"/>
      <c r="G50" s="190"/>
      <c r="H50" s="190">
        <v>1</v>
      </c>
      <c r="I50" s="190"/>
      <c r="J50" s="190">
        <v>1</v>
      </c>
      <c r="M50" s="189">
        <v>82.389999999999986</v>
      </c>
      <c r="N50" s="187">
        <v>52.769999999999996</v>
      </c>
      <c r="O50" s="187">
        <v>15.51</v>
      </c>
      <c r="P50" s="187">
        <v>171.18</v>
      </c>
      <c r="Q50" s="187">
        <v>60.9</v>
      </c>
      <c r="R50" s="187">
        <v>52.49</v>
      </c>
      <c r="S50" s="324"/>
      <c r="T50" s="324"/>
      <c r="U50" s="188">
        <v>27.463333333333328</v>
      </c>
      <c r="V50" s="188">
        <v>26.384999999999998</v>
      </c>
      <c r="W50" s="188">
        <v>15.51</v>
      </c>
      <c r="X50" s="188">
        <v>85.59</v>
      </c>
      <c r="Y50" s="188">
        <v>60.9</v>
      </c>
      <c r="Z50" s="188">
        <v>17.496666666666666</v>
      </c>
      <c r="AA50" s="4"/>
      <c r="AB50" s="90" t="s">
        <v>379</v>
      </c>
      <c r="AC50" s="90"/>
      <c r="AD50" s="179">
        <v>8210</v>
      </c>
      <c r="AE50" s="183"/>
      <c r="AF50" s="183">
        <v>1</v>
      </c>
      <c r="AG50" s="183"/>
      <c r="AH50" s="183"/>
      <c r="AI50" s="183"/>
      <c r="AJ50" s="183">
        <v>0</v>
      </c>
      <c r="AK50" s="4"/>
      <c r="AL50" s="4"/>
      <c r="AM50" s="211">
        <v>0.11</v>
      </c>
      <c r="AN50" s="211">
        <v>39.25</v>
      </c>
      <c r="AO50" s="211"/>
      <c r="AP50" s="211"/>
      <c r="AQ50" s="211"/>
      <c r="AR50" s="211">
        <v>0</v>
      </c>
      <c r="AS50" s="4"/>
      <c r="AT50" s="4"/>
      <c r="AU50" s="211">
        <v>0.11</v>
      </c>
      <c r="AV50" s="211">
        <v>39.25</v>
      </c>
      <c r="AW50" s="211"/>
      <c r="AX50" s="211"/>
      <c r="AY50" s="211"/>
      <c r="AZ50" s="211">
        <v>0</v>
      </c>
      <c r="BA50" s="4"/>
    </row>
    <row r="51" spans="2:53" x14ac:dyDescent="0.2">
      <c r="B51" s="90" t="s">
        <v>217</v>
      </c>
      <c r="C51" s="90"/>
      <c r="D51" s="179">
        <v>8360</v>
      </c>
      <c r="E51" s="190">
        <v>3</v>
      </c>
      <c r="F51" s="190">
        <v>1</v>
      </c>
      <c r="G51" s="190"/>
      <c r="H51" s="190"/>
      <c r="I51" s="190"/>
      <c r="J51" s="190">
        <v>1</v>
      </c>
      <c r="M51" s="189">
        <v>189.95</v>
      </c>
      <c r="N51" s="187">
        <v>87.179999999999993</v>
      </c>
      <c r="O51" s="187">
        <v>58.31</v>
      </c>
      <c r="P51" s="187">
        <v>143.56</v>
      </c>
      <c r="Q51" s="187">
        <v>125.04</v>
      </c>
      <c r="R51" s="187">
        <v>36.700000000000003</v>
      </c>
      <c r="S51" s="324"/>
      <c r="T51" s="324"/>
      <c r="U51" s="188">
        <v>37.989999999999995</v>
      </c>
      <c r="V51" s="188">
        <v>43.589999999999996</v>
      </c>
      <c r="W51" s="188">
        <v>58.31</v>
      </c>
      <c r="X51" s="188">
        <v>143.56</v>
      </c>
      <c r="Y51" s="188">
        <v>125.04</v>
      </c>
      <c r="Z51" s="188">
        <v>7.3400000000000007</v>
      </c>
      <c r="AA51" s="4"/>
      <c r="AB51" s="90" t="s">
        <v>379</v>
      </c>
      <c r="AC51" s="90"/>
      <c r="AD51" s="179">
        <v>8230</v>
      </c>
      <c r="AE51" s="183"/>
      <c r="AF51" s="183"/>
      <c r="AG51" s="183">
        <v>1</v>
      </c>
      <c r="AH51" s="183"/>
      <c r="AI51" s="183"/>
      <c r="AJ51" s="183">
        <v>0</v>
      </c>
      <c r="AK51" s="4"/>
      <c r="AL51" s="4"/>
      <c r="AM51" s="211">
        <v>91.01</v>
      </c>
      <c r="AN51" s="211">
        <v>82.38</v>
      </c>
      <c r="AO51" s="211">
        <v>62.83</v>
      </c>
      <c r="AP51" s="211"/>
      <c r="AQ51" s="211"/>
      <c r="AR51" s="211">
        <v>0</v>
      </c>
      <c r="AS51" s="4"/>
      <c r="AT51" s="4"/>
      <c r="AU51" s="211">
        <v>91.01</v>
      </c>
      <c r="AV51" s="211">
        <v>82.38</v>
      </c>
      <c r="AW51" s="211">
        <v>62.83</v>
      </c>
      <c r="AX51" s="211"/>
      <c r="AY51" s="211"/>
      <c r="AZ51" s="211">
        <v>0</v>
      </c>
      <c r="BA51" s="4"/>
    </row>
    <row r="52" spans="2:53" x14ac:dyDescent="0.2">
      <c r="B52" s="90" t="s">
        <v>377</v>
      </c>
      <c r="C52" s="90"/>
      <c r="D52" s="179">
        <v>8310</v>
      </c>
      <c r="E52" s="190"/>
      <c r="F52" s="190"/>
      <c r="G52" s="190"/>
      <c r="H52" s="190"/>
      <c r="I52" s="190">
        <v>1</v>
      </c>
      <c r="J52" s="190">
        <v>0</v>
      </c>
      <c r="M52" s="189">
        <v>32.47</v>
      </c>
      <c r="N52" s="187">
        <v>25.37</v>
      </c>
      <c r="O52" s="187">
        <v>67.86</v>
      </c>
      <c r="P52" s="187">
        <v>86.52</v>
      </c>
      <c r="Q52" s="187">
        <v>114.09</v>
      </c>
      <c r="R52" s="187">
        <v>0</v>
      </c>
      <c r="S52" s="324"/>
      <c r="T52" s="324"/>
      <c r="U52" s="188">
        <v>32.47</v>
      </c>
      <c r="V52" s="188">
        <v>25.37</v>
      </c>
      <c r="W52" s="188">
        <v>67.86</v>
      </c>
      <c r="X52" s="188">
        <v>86.52</v>
      </c>
      <c r="Y52" s="188">
        <v>114.09</v>
      </c>
      <c r="Z52" s="188">
        <v>0</v>
      </c>
      <c r="AA52" s="4"/>
      <c r="AB52" s="90" t="s">
        <v>417</v>
      </c>
      <c r="AC52" s="90"/>
      <c r="AD52" s="179">
        <v>8096</v>
      </c>
      <c r="AE52" s="183">
        <v>1</v>
      </c>
      <c r="AF52" s="183"/>
      <c r="AG52" s="183"/>
      <c r="AH52" s="183"/>
      <c r="AI52" s="183">
        <v>1</v>
      </c>
      <c r="AJ52" s="183">
        <v>0</v>
      </c>
      <c r="AK52" s="4"/>
      <c r="AL52" s="4"/>
      <c r="AM52" s="211">
        <v>419.31</v>
      </c>
      <c r="AN52" s="211">
        <v>450.22</v>
      </c>
      <c r="AO52" s="211">
        <v>467.5</v>
      </c>
      <c r="AP52" s="211">
        <v>510.17</v>
      </c>
      <c r="AQ52" s="211">
        <v>22.33</v>
      </c>
      <c r="AR52" s="211">
        <v>0</v>
      </c>
      <c r="AS52" s="4"/>
      <c r="AT52" s="4"/>
      <c r="AU52" s="211">
        <v>209.655</v>
      </c>
      <c r="AV52" s="211">
        <v>450.22</v>
      </c>
      <c r="AW52" s="211">
        <v>467.5</v>
      </c>
      <c r="AX52" s="211">
        <v>510.17</v>
      </c>
      <c r="AY52" s="211">
        <v>22.33</v>
      </c>
      <c r="AZ52" s="211">
        <v>0</v>
      </c>
      <c r="BA52" s="4"/>
    </row>
    <row r="53" spans="2:53" x14ac:dyDescent="0.2">
      <c r="B53" s="90" t="s">
        <v>216</v>
      </c>
      <c r="C53" s="90"/>
      <c r="D53" s="179">
        <v>8210</v>
      </c>
      <c r="E53" s="190"/>
      <c r="F53" s="190"/>
      <c r="G53" s="190"/>
      <c r="H53" s="190"/>
      <c r="I53" s="190"/>
      <c r="J53" s="190">
        <v>1</v>
      </c>
      <c r="M53" s="189">
        <v>32.47</v>
      </c>
      <c r="N53" s="187">
        <v>47.24</v>
      </c>
      <c r="O53" s="187">
        <v>87.31</v>
      </c>
      <c r="P53" s="187">
        <v>98.06</v>
      </c>
      <c r="Q53" s="187">
        <v>191.54</v>
      </c>
      <c r="R53" s="187">
        <v>300.85000000000002</v>
      </c>
      <c r="S53" s="324"/>
      <c r="T53" s="324"/>
      <c r="U53" s="188">
        <v>32.47</v>
      </c>
      <c r="V53" s="188">
        <v>47.24</v>
      </c>
      <c r="W53" s="188">
        <v>87.31</v>
      </c>
      <c r="X53" s="188">
        <v>98.06</v>
      </c>
      <c r="Y53" s="188">
        <v>191.54</v>
      </c>
      <c r="Z53" s="188">
        <v>300.85000000000002</v>
      </c>
      <c r="AA53" s="4"/>
      <c r="AB53" s="90" t="s">
        <v>231</v>
      </c>
      <c r="AC53" s="90"/>
      <c r="AD53" s="179">
        <v>8080</v>
      </c>
      <c r="AE53" s="183">
        <v>1</v>
      </c>
      <c r="AF53" s="183"/>
      <c r="AG53" s="183"/>
      <c r="AH53" s="183"/>
      <c r="AI53" s="183"/>
      <c r="AJ53" s="183">
        <v>0</v>
      </c>
      <c r="AK53" s="4"/>
      <c r="AL53" s="4"/>
      <c r="AM53" s="211">
        <v>62.35</v>
      </c>
      <c r="AN53" s="211"/>
      <c r="AO53" s="211"/>
      <c r="AP53" s="211"/>
      <c r="AQ53" s="211"/>
      <c r="AR53" s="211">
        <v>0</v>
      </c>
      <c r="AS53" s="4"/>
      <c r="AT53" s="4"/>
      <c r="AU53" s="211">
        <v>62.35</v>
      </c>
      <c r="AV53" s="211"/>
      <c r="AW53" s="211"/>
      <c r="AX53" s="211"/>
      <c r="AY53" s="211"/>
      <c r="AZ53" s="211">
        <v>0</v>
      </c>
      <c r="BA53" s="4"/>
    </row>
    <row r="54" spans="2:53" x14ac:dyDescent="0.2">
      <c r="B54" s="90" t="s">
        <v>216</v>
      </c>
      <c r="C54" s="90"/>
      <c r="D54" s="179">
        <v>8310</v>
      </c>
      <c r="E54" s="190">
        <v>40</v>
      </c>
      <c r="F54" s="190">
        <v>11</v>
      </c>
      <c r="G54" s="190">
        <v>8</v>
      </c>
      <c r="H54" s="190">
        <v>12</v>
      </c>
      <c r="I54" s="190">
        <v>11</v>
      </c>
      <c r="J54" s="190">
        <v>26</v>
      </c>
      <c r="M54" s="189">
        <v>7521.1600000000026</v>
      </c>
      <c r="N54" s="187">
        <v>5314.2700000000023</v>
      </c>
      <c r="O54" s="187">
        <v>3941.38</v>
      </c>
      <c r="P54" s="187">
        <v>4387.87</v>
      </c>
      <c r="Q54" s="187">
        <v>4573.9699999999993</v>
      </c>
      <c r="R54" s="187">
        <v>16747.22</v>
      </c>
      <c r="S54" s="324"/>
      <c r="T54" s="324"/>
      <c r="U54" s="188">
        <v>73.736862745098065</v>
      </c>
      <c r="V54" s="188">
        <v>84.353492063492098</v>
      </c>
      <c r="W54" s="188">
        <v>71.661454545454546</v>
      </c>
      <c r="X54" s="188">
        <v>91.413958333333326</v>
      </c>
      <c r="Y54" s="188">
        <v>127.05472222222221</v>
      </c>
      <c r="Z54" s="188">
        <v>155.06685185185185</v>
      </c>
      <c r="AA54" s="4"/>
      <c r="AB54" s="90" t="s">
        <v>231</v>
      </c>
      <c r="AC54" s="90"/>
      <c r="AD54" s="179">
        <v>8096</v>
      </c>
      <c r="AE54" s="183">
        <v>24</v>
      </c>
      <c r="AF54" s="183">
        <v>8</v>
      </c>
      <c r="AG54" s="183">
        <v>3</v>
      </c>
      <c r="AH54" s="183">
        <v>4</v>
      </c>
      <c r="AI54" s="183">
        <v>7</v>
      </c>
      <c r="AJ54" s="183">
        <v>10</v>
      </c>
      <c r="AK54" s="4"/>
      <c r="AL54" s="4"/>
      <c r="AM54" s="211">
        <v>11923.500000000004</v>
      </c>
      <c r="AN54" s="211">
        <v>4101.3400000000011</v>
      </c>
      <c r="AO54" s="211">
        <v>9075.92</v>
      </c>
      <c r="AP54" s="211">
        <v>21198.95</v>
      </c>
      <c r="AQ54" s="211">
        <v>4709.6600000000008</v>
      </c>
      <c r="AR54" s="211">
        <v>5413.25</v>
      </c>
      <c r="AS54" s="4"/>
      <c r="AT54" s="4"/>
      <c r="AU54" s="211">
        <v>229.29807692307699</v>
      </c>
      <c r="AV54" s="211">
        <v>136.71133333333336</v>
      </c>
      <c r="AW54" s="211">
        <v>394.60521739130434</v>
      </c>
      <c r="AX54" s="211">
        <v>1059.9475</v>
      </c>
      <c r="AY54" s="211">
        <v>294.35375000000005</v>
      </c>
      <c r="AZ54" s="211">
        <v>96.665178571428569</v>
      </c>
      <c r="BA54" s="4"/>
    </row>
    <row r="55" spans="2:53" x14ac:dyDescent="0.2">
      <c r="B55" s="90" t="s">
        <v>216</v>
      </c>
      <c r="C55" s="90"/>
      <c r="D55" s="179">
        <v>8326</v>
      </c>
      <c r="E55" s="190">
        <v>7</v>
      </c>
      <c r="F55" s="190">
        <v>1</v>
      </c>
      <c r="G55" s="190">
        <v>1</v>
      </c>
      <c r="H55" s="190"/>
      <c r="I55" s="190">
        <v>2</v>
      </c>
      <c r="J55" s="190">
        <v>4</v>
      </c>
      <c r="M55" s="189">
        <v>569.49</v>
      </c>
      <c r="N55" s="187">
        <v>748.70999999999992</v>
      </c>
      <c r="O55" s="187">
        <v>450.7299999999999</v>
      </c>
      <c r="P55" s="187">
        <v>513.92000000000007</v>
      </c>
      <c r="Q55" s="187">
        <v>1001.8</v>
      </c>
      <c r="R55" s="187">
        <v>2919.01</v>
      </c>
      <c r="S55" s="324"/>
      <c r="T55" s="324"/>
      <c r="U55" s="188">
        <v>47.457500000000003</v>
      </c>
      <c r="V55" s="188">
        <v>106.95857142857142</v>
      </c>
      <c r="W55" s="188">
        <v>75.121666666666655</v>
      </c>
      <c r="X55" s="188">
        <v>85.65333333333335</v>
      </c>
      <c r="Y55" s="188">
        <v>166.96666666666667</v>
      </c>
      <c r="Z55" s="188">
        <v>194.60066666666668</v>
      </c>
      <c r="AA55" s="4"/>
      <c r="AB55" s="90" t="s">
        <v>232</v>
      </c>
      <c r="AC55" s="90"/>
      <c r="AD55" s="179">
        <v>8315</v>
      </c>
      <c r="AE55" s="183">
        <v>1</v>
      </c>
      <c r="AF55" s="183"/>
      <c r="AG55" s="183"/>
      <c r="AH55" s="183"/>
      <c r="AI55" s="183"/>
      <c r="AJ55" s="183">
        <v>0</v>
      </c>
      <c r="AK55" s="4"/>
      <c r="AL55" s="4"/>
      <c r="AM55" s="211">
        <v>8.11</v>
      </c>
      <c r="AN55" s="211"/>
      <c r="AO55" s="211"/>
      <c r="AP55" s="211"/>
      <c r="AQ55" s="211"/>
      <c r="AR55" s="211">
        <v>0</v>
      </c>
      <c r="AS55" s="4"/>
      <c r="AT55" s="4"/>
      <c r="AU55" s="211">
        <v>8.11</v>
      </c>
      <c r="AV55" s="211"/>
      <c r="AW55" s="211"/>
      <c r="AX55" s="211"/>
      <c r="AY55" s="211"/>
      <c r="AZ55" s="211">
        <v>0</v>
      </c>
      <c r="BA55" s="4"/>
    </row>
    <row r="56" spans="2:53" x14ac:dyDescent="0.2">
      <c r="B56" s="90" t="s">
        <v>216</v>
      </c>
      <c r="C56" s="90"/>
      <c r="D56" s="179">
        <v>8341</v>
      </c>
      <c r="E56" s="190">
        <v>8</v>
      </c>
      <c r="F56" s="190"/>
      <c r="G56" s="190">
        <v>1</v>
      </c>
      <c r="H56" s="190">
        <v>1</v>
      </c>
      <c r="I56" s="190"/>
      <c r="J56" s="190">
        <v>1</v>
      </c>
      <c r="M56" s="189">
        <v>757.52</v>
      </c>
      <c r="N56" s="187">
        <v>88.56</v>
      </c>
      <c r="O56" s="187">
        <v>73.77</v>
      </c>
      <c r="P56" s="187">
        <v>60.71</v>
      </c>
      <c r="Q56" s="187">
        <v>244.64</v>
      </c>
      <c r="R56" s="187">
        <v>313.95</v>
      </c>
      <c r="S56" s="324"/>
      <c r="T56" s="324"/>
      <c r="U56" s="188">
        <v>68.86545454545454</v>
      </c>
      <c r="V56" s="188">
        <v>29.52</v>
      </c>
      <c r="W56" s="188">
        <v>24.59</v>
      </c>
      <c r="X56" s="188">
        <v>30.355</v>
      </c>
      <c r="Y56" s="188">
        <v>244.64</v>
      </c>
      <c r="Z56" s="188">
        <v>28.540909090909089</v>
      </c>
      <c r="AA56" s="4"/>
      <c r="AB56" s="90" t="s">
        <v>233</v>
      </c>
      <c r="AC56" s="90"/>
      <c r="AD56" s="179">
        <v>8316</v>
      </c>
      <c r="AE56" s="183"/>
      <c r="AF56" s="183">
        <v>2</v>
      </c>
      <c r="AG56" s="183"/>
      <c r="AH56" s="183"/>
      <c r="AI56" s="183"/>
      <c r="AJ56" s="183">
        <v>3</v>
      </c>
      <c r="AK56" s="4"/>
      <c r="AL56" s="4"/>
      <c r="AM56" s="211">
        <v>157.83000000000001</v>
      </c>
      <c r="AN56" s="211">
        <v>156.52000000000001</v>
      </c>
      <c r="AO56" s="211">
        <v>104.00999999999999</v>
      </c>
      <c r="AP56" s="211">
        <v>230.26</v>
      </c>
      <c r="AQ56" s="211">
        <v>219.94</v>
      </c>
      <c r="AR56" s="211">
        <v>6912.14</v>
      </c>
      <c r="AS56" s="4"/>
      <c r="AT56" s="4"/>
      <c r="AU56" s="211">
        <v>39.457500000000003</v>
      </c>
      <c r="AV56" s="211">
        <v>39.130000000000003</v>
      </c>
      <c r="AW56" s="211">
        <v>52.004999999999995</v>
      </c>
      <c r="AX56" s="211">
        <v>115.13</v>
      </c>
      <c r="AY56" s="211">
        <v>109.97</v>
      </c>
      <c r="AZ56" s="211">
        <v>1382.4280000000001</v>
      </c>
      <c r="BA56" s="4"/>
    </row>
    <row r="57" spans="2:53" x14ac:dyDescent="0.2">
      <c r="B57" s="90" t="s">
        <v>216</v>
      </c>
      <c r="C57" s="90"/>
      <c r="D57" s="179">
        <v>8360</v>
      </c>
      <c r="E57" s="190"/>
      <c r="F57" s="190"/>
      <c r="G57" s="190"/>
      <c r="H57" s="190"/>
      <c r="I57" s="190">
        <v>2</v>
      </c>
      <c r="J57" s="190">
        <v>0</v>
      </c>
      <c r="M57" s="189">
        <v>98.42</v>
      </c>
      <c r="N57" s="187"/>
      <c r="O57" s="187">
        <v>141.65</v>
      </c>
      <c r="P57" s="187">
        <v>188.76</v>
      </c>
      <c r="Q57" s="187">
        <v>145.98000000000002</v>
      </c>
      <c r="R57" s="187">
        <v>0</v>
      </c>
      <c r="S57" s="324"/>
      <c r="T57" s="324"/>
      <c r="U57" s="188">
        <v>49.21</v>
      </c>
      <c r="V57" s="188"/>
      <c r="W57" s="188">
        <v>70.825000000000003</v>
      </c>
      <c r="X57" s="188">
        <v>94.38</v>
      </c>
      <c r="Y57" s="188">
        <v>72.990000000000009</v>
      </c>
      <c r="Z57" s="188">
        <v>0</v>
      </c>
      <c r="AA57" s="4"/>
      <c r="AB57" s="90" t="s">
        <v>234</v>
      </c>
      <c r="AC57" s="90"/>
      <c r="AD57" s="179">
        <v>8315</v>
      </c>
      <c r="AE57" s="183">
        <v>1</v>
      </c>
      <c r="AF57" s="183"/>
      <c r="AG57" s="183"/>
      <c r="AH57" s="183"/>
      <c r="AI57" s="183"/>
      <c r="AJ57" s="183">
        <v>0</v>
      </c>
      <c r="AK57" s="4"/>
      <c r="AL57" s="4"/>
      <c r="AM57" s="211">
        <v>118.24</v>
      </c>
      <c r="AN57" s="211"/>
      <c r="AO57" s="211"/>
      <c r="AP57" s="211"/>
      <c r="AQ57" s="211"/>
      <c r="AR57" s="211">
        <v>0</v>
      </c>
      <c r="AS57" s="4"/>
      <c r="AT57" s="4"/>
      <c r="AU57" s="211">
        <v>118.24</v>
      </c>
      <c r="AV57" s="211"/>
      <c r="AW57" s="211"/>
      <c r="AX57" s="211"/>
      <c r="AY57" s="211"/>
      <c r="AZ57" s="211">
        <v>0</v>
      </c>
      <c r="BA57" s="4"/>
    </row>
    <row r="58" spans="2:53" x14ac:dyDescent="0.2">
      <c r="B58" s="90" t="s">
        <v>219</v>
      </c>
      <c r="C58" s="90"/>
      <c r="D58" s="179">
        <v>8210</v>
      </c>
      <c r="E58" s="190">
        <v>234</v>
      </c>
      <c r="F58" s="190">
        <v>119</v>
      </c>
      <c r="G58" s="190">
        <v>81</v>
      </c>
      <c r="H58" s="190">
        <v>55</v>
      </c>
      <c r="I58" s="190">
        <v>67</v>
      </c>
      <c r="J58" s="190">
        <v>175</v>
      </c>
      <c r="M58" s="189">
        <v>29854.849999999908</v>
      </c>
      <c r="N58" s="187">
        <v>31122.170000000086</v>
      </c>
      <c r="O58" s="187">
        <v>23532.59999999998</v>
      </c>
      <c r="P58" s="187">
        <v>21342.869999999977</v>
      </c>
      <c r="Q58" s="187">
        <v>25157.170000000013</v>
      </c>
      <c r="R58" s="187">
        <v>45672.649999999994</v>
      </c>
      <c r="S58" s="324"/>
      <c r="T58" s="324"/>
      <c r="U58" s="188">
        <v>48.942377049180173</v>
      </c>
      <c r="V58" s="188">
        <v>67.952336244541669</v>
      </c>
      <c r="W58" s="188">
        <v>66.102808988763996</v>
      </c>
      <c r="X58" s="188">
        <v>75.953274021352229</v>
      </c>
      <c r="Y58" s="188">
        <v>110.82453744493398</v>
      </c>
      <c r="Z58" s="188">
        <v>62.479685362517095</v>
      </c>
      <c r="AA58" s="4"/>
      <c r="AB58" s="90" t="s">
        <v>235</v>
      </c>
      <c r="AC58" s="90"/>
      <c r="AD58" s="179">
        <v>8020</v>
      </c>
      <c r="AE58" s="183">
        <v>1</v>
      </c>
      <c r="AF58" s="183"/>
      <c r="AG58" s="183"/>
      <c r="AH58" s="183"/>
      <c r="AI58" s="183"/>
      <c r="AJ58" s="183">
        <v>0</v>
      </c>
      <c r="AK58" s="4"/>
      <c r="AL58" s="4"/>
      <c r="AM58" s="211">
        <v>0.12</v>
      </c>
      <c r="AN58" s="211"/>
      <c r="AO58" s="211"/>
      <c r="AP58" s="211"/>
      <c r="AQ58" s="211"/>
      <c r="AR58" s="211">
        <v>0</v>
      </c>
      <c r="AS58" s="4"/>
      <c r="AT58" s="4"/>
      <c r="AU58" s="211">
        <v>0.12</v>
      </c>
      <c r="AV58" s="211"/>
      <c r="AW58" s="211"/>
      <c r="AX58" s="211"/>
      <c r="AY58" s="211"/>
      <c r="AZ58" s="211">
        <v>0</v>
      </c>
      <c r="BA58" s="4"/>
    </row>
    <row r="59" spans="2:53" ht="12" customHeight="1" x14ac:dyDescent="0.2">
      <c r="B59" s="90" t="s">
        <v>219</v>
      </c>
      <c r="C59" s="90"/>
      <c r="D59" s="179">
        <v>8246</v>
      </c>
      <c r="E59" s="190"/>
      <c r="F59" s="190"/>
      <c r="G59" s="190"/>
      <c r="H59" s="190"/>
      <c r="I59" s="190"/>
      <c r="J59" s="190">
        <v>1</v>
      </c>
      <c r="M59" s="189">
        <v>46.19</v>
      </c>
      <c r="N59" s="187">
        <v>47.69</v>
      </c>
      <c r="O59" s="187">
        <v>77.66</v>
      </c>
      <c r="P59" s="187">
        <v>124.44</v>
      </c>
      <c r="Q59" s="187">
        <v>158.34</v>
      </c>
      <c r="R59" s="187">
        <v>259.95</v>
      </c>
      <c r="S59" s="324"/>
      <c r="T59" s="324"/>
      <c r="U59" s="188">
        <v>46.19</v>
      </c>
      <c r="V59" s="188">
        <v>47.69</v>
      </c>
      <c r="W59" s="188">
        <v>77.66</v>
      </c>
      <c r="X59" s="188">
        <v>124.44</v>
      </c>
      <c r="Y59" s="188">
        <v>158.34</v>
      </c>
      <c r="Z59" s="188">
        <v>259.95</v>
      </c>
      <c r="AA59" s="4"/>
      <c r="AB59" s="90" t="s">
        <v>236</v>
      </c>
      <c r="AC59" s="90"/>
      <c r="AD59" s="179">
        <v>8215</v>
      </c>
      <c r="AE59" s="183">
        <v>18</v>
      </c>
      <c r="AF59" s="183">
        <v>9</v>
      </c>
      <c r="AG59" s="183">
        <v>4</v>
      </c>
      <c r="AH59" s="183">
        <v>3</v>
      </c>
      <c r="AI59" s="183">
        <v>2</v>
      </c>
      <c r="AJ59" s="183">
        <v>11</v>
      </c>
      <c r="AK59" s="4"/>
      <c r="AL59" s="4"/>
      <c r="AM59" s="211">
        <v>14137.830000000011</v>
      </c>
      <c r="AN59" s="211">
        <v>1470.18</v>
      </c>
      <c r="AO59" s="211">
        <v>2230.5500000000002</v>
      </c>
      <c r="AP59" s="211">
        <v>728.39</v>
      </c>
      <c r="AQ59" s="211">
        <v>747.23</v>
      </c>
      <c r="AR59" s="211">
        <v>9807.4</v>
      </c>
      <c r="AS59" s="4"/>
      <c r="AT59" s="4"/>
      <c r="AU59" s="211">
        <v>328.78674418604675</v>
      </c>
      <c r="AV59" s="211">
        <v>58.807200000000002</v>
      </c>
      <c r="AW59" s="211">
        <v>131.20882352941177</v>
      </c>
      <c r="AX59" s="211">
        <v>60.699166666666663</v>
      </c>
      <c r="AY59" s="211">
        <v>83.025555555555556</v>
      </c>
      <c r="AZ59" s="211">
        <v>208.66808510638296</v>
      </c>
      <c r="BA59" s="4"/>
    </row>
    <row r="60" spans="2:53" x14ac:dyDescent="0.2">
      <c r="B60" s="90" t="s">
        <v>219</v>
      </c>
      <c r="C60" s="90"/>
      <c r="D60" s="179">
        <v>8252</v>
      </c>
      <c r="E60" s="190">
        <v>1</v>
      </c>
      <c r="F60" s="190"/>
      <c r="G60" s="190"/>
      <c r="H60" s="190"/>
      <c r="I60" s="190"/>
      <c r="J60" s="190">
        <v>1</v>
      </c>
      <c r="M60" s="189">
        <v>49.94</v>
      </c>
      <c r="N60" s="187">
        <v>48.4</v>
      </c>
      <c r="O60" s="187">
        <v>53.04</v>
      </c>
      <c r="P60" s="187">
        <v>74.11</v>
      </c>
      <c r="Q60" s="187">
        <v>167.08</v>
      </c>
      <c r="R60" s="187">
        <v>83.66</v>
      </c>
      <c r="S60" s="324"/>
      <c r="T60" s="324"/>
      <c r="U60" s="188">
        <v>24.97</v>
      </c>
      <c r="V60" s="188">
        <v>48.4</v>
      </c>
      <c r="W60" s="188">
        <v>53.04</v>
      </c>
      <c r="X60" s="188">
        <v>74.11</v>
      </c>
      <c r="Y60" s="188">
        <v>167.08</v>
      </c>
      <c r="Z60" s="188">
        <v>41.83</v>
      </c>
      <c r="AA60" s="4"/>
      <c r="AB60" s="90" t="s">
        <v>402</v>
      </c>
      <c r="AC60" s="90"/>
      <c r="AD60" s="179">
        <v>8234</v>
      </c>
      <c r="AE60" s="183">
        <v>58</v>
      </c>
      <c r="AF60" s="183">
        <v>18</v>
      </c>
      <c r="AG60" s="183">
        <v>3</v>
      </c>
      <c r="AH60" s="183">
        <v>11</v>
      </c>
      <c r="AI60" s="183">
        <v>6</v>
      </c>
      <c r="AJ60" s="183">
        <v>32</v>
      </c>
      <c r="AK60" s="4"/>
      <c r="AL60" s="4"/>
      <c r="AM60" s="211">
        <v>27599.489999999998</v>
      </c>
      <c r="AN60" s="211">
        <v>9201.2500000000018</v>
      </c>
      <c r="AO60" s="211">
        <v>5651.2699999999986</v>
      </c>
      <c r="AP60" s="211">
        <v>7003.6399999999985</v>
      </c>
      <c r="AQ60" s="211">
        <v>4352.37</v>
      </c>
      <c r="AR60" s="211">
        <v>25604.92</v>
      </c>
      <c r="AS60" s="4"/>
      <c r="AT60" s="4"/>
      <c r="AU60" s="211">
        <v>235.8930769230769</v>
      </c>
      <c r="AV60" s="211">
        <v>155.95338983050851</v>
      </c>
      <c r="AW60" s="211">
        <v>137.83585365853656</v>
      </c>
      <c r="AX60" s="211">
        <v>184.30631578947364</v>
      </c>
      <c r="AY60" s="211">
        <v>161.19888888888889</v>
      </c>
      <c r="AZ60" s="211">
        <v>200.03843749999999</v>
      </c>
      <c r="BA60" s="4"/>
    </row>
    <row r="61" spans="2:53" x14ac:dyDescent="0.2">
      <c r="B61" s="90" t="s">
        <v>219</v>
      </c>
      <c r="C61" s="90"/>
      <c r="D61" s="179">
        <v>8260</v>
      </c>
      <c r="E61" s="190">
        <v>1</v>
      </c>
      <c r="F61" s="190"/>
      <c r="G61" s="190"/>
      <c r="H61" s="190"/>
      <c r="I61" s="190"/>
      <c r="J61" s="190">
        <v>0</v>
      </c>
      <c r="M61" s="189">
        <v>23.85</v>
      </c>
      <c r="N61" s="187"/>
      <c r="O61" s="187"/>
      <c r="P61" s="187"/>
      <c r="Q61" s="187"/>
      <c r="R61" s="187">
        <v>0</v>
      </c>
      <c r="S61" s="324"/>
      <c r="T61" s="324"/>
      <c r="U61" s="188">
        <v>23.85</v>
      </c>
      <c r="V61" s="188"/>
      <c r="W61" s="188"/>
      <c r="X61" s="188"/>
      <c r="Y61" s="188"/>
      <c r="Z61" s="188">
        <v>0</v>
      </c>
      <c r="AA61" s="4"/>
      <c r="AB61" s="90" t="s">
        <v>238</v>
      </c>
      <c r="AC61" s="90"/>
      <c r="AD61" s="179">
        <v>8234</v>
      </c>
      <c r="AE61" s="183">
        <v>3</v>
      </c>
      <c r="AF61" s="183"/>
      <c r="AG61" s="183"/>
      <c r="AH61" s="183"/>
      <c r="AI61" s="183"/>
      <c r="AJ61" s="183">
        <v>0</v>
      </c>
      <c r="AK61" s="4"/>
      <c r="AL61" s="4"/>
      <c r="AM61" s="211">
        <v>128.43</v>
      </c>
      <c r="AN61" s="211"/>
      <c r="AO61" s="211"/>
      <c r="AP61" s="211"/>
      <c r="AQ61" s="211"/>
      <c r="AR61" s="211">
        <v>0</v>
      </c>
      <c r="AS61" s="4"/>
      <c r="AT61" s="4"/>
      <c r="AU61" s="211">
        <v>42.81</v>
      </c>
      <c r="AV61" s="211"/>
      <c r="AW61" s="211"/>
      <c r="AX61" s="211"/>
      <c r="AY61" s="211"/>
      <c r="AZ61" s="211">
        <v>0</v>
      </c>
      <c r="BA61" s="4"/>
    </row>
    <row r="62" spans="2:53" x14ac:dyDescent="0.2">
      <c r="B62" s="90" t="s">
        <v>414</v>
      </c>
      <c r="C62" s="90"/>
      <c r="D62" s="179">
        <v>8204</v>
      </c>
      <c r="E62" s="190">
        <v>1</v>
      </c>
      <c r="F62" s="190"/>
      <c r="G62" s="190"/>
      <c r="H62" s="190"/>
      <c r="I62" s="190"/>
      <c r="J62" s="190">
        <v>0</v>
      </c>
      <c r="M62" s="189">
        <v>0.45</v>
      </c>
      <c r="N62" s="187"/>
      <c r="O62" s="187"/>
      <c r="P62" s="187"/>
      <c r="Q62" s="187"/>
      <c r="R62" s="187">
        <v>0</v>
      </c>
      <c r="S62" s="324"/>
      <c r="T62" s="324"/>
      <c r="U62" s="188">
        <v>0.45</v>
      </c>
      <c r="V62" s="188"/>
      <c r="W62" s="188"/>
      <c r="X62" s="188"/>
      <c r="Y62" s="188"/>
      <c r="Z62" s="188">
        <v>0</v>
      </c>
      <c r="AA62" s="4"/>
      <c r="AB62" s="90" t="s">
        <v>240</v>
      </c>
      <c r="AC62" s="90"/>
      <c r="AD62" s="179">
        <v>8318</v>
      </c>
      <c r="AE62" s="183">
        <v>12</v>
      </c>
      <c r="AF62" s="183">
        <v>3</v>
      </c>
      <c r="AG62" s="183">
        <v>2</v>
      </c>
      <c r="AH62" s="183">
        <v>3</v>
      </c>
      <c r="AI62" s="183"/>
      <c r="AJ62" s="183">
        <v>10</v>
      </c>
      <c r="AK62" s="4"/>
      <c r="AL62" s="4"/>
      <c r="AM62" s="211">
        <v>4417.7400000000007</v>
      </c>
      <c r="AN62" s="211">
        <v>3661.9500000000003</v>
      </c>
      <c r="AO62" s="211">
        <v>1557.4199999999998</v>
      </c>
      <c r="AP62" s="211">
        <v>529.64</v>
      </c>
      <c r="AQ62" s="211">
        <v>492.88</v>
      </c>
      <c r="AR62" s="211">
        <v>14441.640000000001</v>
      </c>
      <c r="AS62" s="4"/>
      <c r="AT62" s="4"/>
      <c r="AU62" s="211">
        <v>184.07250000000002</v>
      </c>
      <c r="AV62" s="211">
        <v>332.90454545454548</v>
      </c>
      <c r="AW62" s="211">
        <v>194.67749999999998</v>
      </c>
      <c r="AX62" s="211">
        <v>88.273333333333326</v>
      </c>
      <c r="AY62" s="211">
        <v>123.22</v>
      </c>
      <c r="AZ62" s="211">
        <v>481.38800000000003</v>
      </c>
      <c r="BA62" s="4"/>
    </row>
    <row r="63" spans="2:53" x14ac:dyDescent="0.2">
      <c r="B63" s="90" t="s">
        <v>414</v>
      </c>
      <c r="C63" s="90"/>
      <c r="D63" s="179">
        <v>8212</v>
      </c>
      <c r="E63" s="190">
        <v>13</v>
      </c>
      <c r="F63" s="190">
        <v>2</v>
      </c>
      <c r="G63" s="190">
        <v>2</v>
      </c>
      <c r="H63" s="190"/>
      <c r="I63" s="190">
        <v>1</v>
      </c>
      <c r="J63" s="190">
        <v>5</v>
      </c>
      <c r="M63" s="189">
        <v>495.7999999999999</v>
      </c>
      <c r="N63" s="187">
        <v>180.02</v>
      </c>
      <c r="O63" s="187">
        <v>118.91</v>
      </c>
      <c r="P63" s="187">
        <v>170.69</v>
      </c>
      <c r="Q63" s="187">
        <v>79.010000000000005</v>
      </c>
      <c r="R63" s="187">
        <v>427.32000000000005</v>
      </c>
      <c r="S63" s="324"/>
      <c r="T63" s="324"/>
      <c r="U63" s="188">
        <v>21.556521739130432</v>
      </c>
      <c r="V63" s="188">
        <v>18.002000000000002</v>
      </c>
      <c r="W63" s="188">
        <v>14.86375</v>
      </c>
      <c r="X63" s="188">
        <v>28.448333333333334</v>
      </c>
      <c r="Y63" s="188">
        <v>15.802000000000001</v>
      </c>
      <c r="Z63" s="188">
        <v>18.579130434782609</v>
      </c>
      <c r="AA63" s="4"/>
      <c r="AB63" s="90" t="s">
        <v>241</v>
      </c>
      <c r="AC63" s="90"/>
      <c r="AD63" s="179">
        <v>8217</v>
      </c>
      <c r="AE63" s="183"/>
      <c r="AF63" s="183">
        <v>1</v>
      </c>
      <c r="AG63" s="183"/>
      <c r="AH63" s="183"/>
      <c r="AI63" s="183">
        <v>1</v>
      </c>
      <c r="AJ63" s="183">
        <v>0</v>
      </c>
      <c r="AK63" s="4"/>
      <c r="AL63" s="4"/>
      <c r="AM63" s="211">
        <v>117.14</v>
      </c>
      <c r="AN63" s="211">
        <v>112.39</v>
      </c>
      <c r="AO63" s="211">
        <v>115.18</v>
      </c>
      <c r="AP63" s="211">
        <v>162.38</v>
      </c>
      <c r="AQ63" s="211">
        <v>123.6</v>
      </c>
      <c r="AR63" s="211">
        <v>0</v>
      </c>
      <c r="AS63" s="4"/>
      <c r="AT63" s="4"/>
      <c r="AU63" s="211">
        <v>58.57</v>
      </c>
      <c r="AV63" s="211">
        <v>56.195</v>
      </c>
      <c r="AW63" s="211">
        <v>115.18</v>
      </c>
      <c r="AX63" s="211">
        <v>162.38</v>
      </c>
      <c r="AY63" s="211">
        <v>123.6</v>
      </c>
      <c r="AZ63" s="211">
        <v>0</v>
      </c>
      <c r="BA63" s="4"/>
    </row>
    <row r="64" spans="2:53" x14ac:dyDescent="0.2">
      <c r="B64" s="90" t="s">
        <v>218</v>
      </c>
      <c r="C64" s="90"/>
      <c r="D64" s="179">
        <v>8203</v>
      </c>
      <c r="E64" s="190"/>
      <c r="F64" s="190"/>
      <c r="G64" s="190">
        <v>1</v>
      </c>
      <c r="H64" s="190"/>
      <c r="I64" s="190"/>
      <c r="J64" s="190">
        <v>0</v>
      </c>
      <c r="M64" s="189">
        <v>19.350000000000001</v>
      </c>
      <c r="N64" s="187">
        <v>21.19</v>
      </c>
      <c r="O64" s="187">
        <v>16.93</v>
      </c>
      <c r="P64" s="187"/>
      <c r="Q64" s="187"/>
      <c r="R64" s="187">
        <v>0</v>
      </c>
      <c r="S64" s="324"/>
      <c r="T64" s="324"/>
      <c r="U64" s="188">
        <v>19.350000000000001</v>
      </c>
      <c r="V64" s="188">
        <v>21.19</v>
      </c>
      <c r="W64" s="188">
        <v>16.93</v>
      </c>
      <c r="X64" s="188"/>
      <c r="Y64" s="188"/>
      <c r="Z64" s="188">
        <v>0</v>
      </c>
      <c r="AA64" s="4"/>
      <c r="AB64" s="90" t="s">
        <v>419</v>
      </c>
      <c r="AC64" s="90"/>
      <c r="AD64" s="179">
        <v>8037</v>
      </c>
      <c r="AE64" s="183"/>
      <c r="AF64" s="183"/>
      <c r="AG64" s="183"/>
      <c r="AH64" s="183"/>
      <c r="AI64" s="183">
        <v>1</v>
      </c>
      <c r="AJ64" s="183">
        <v>2</v>
      </c>
      <c r="AK64" s="4"/>
      <c r="AL64" s="4"/>
      <c r="AM64" s="211">
        <v>52.12</v>
      </c>
      <c r="AN64" s="211">
        <v>48.04</v>
      </c>
      <c r="AO64" s="211">
        <v>145.85</v>
      </c>
      <c r="AP64" s="211">
        <v>182.1</v>
      </c>
      <c r="AQ64" s="211">
        <v>37.64</v>
      </c>
      <c r="AR64" s="211">
        <v>6715.3600000000006</v>
      </c>
      <c r="AS64" s="4"/>
      <c r="AT64" s="4"/>
      <c r="AU64" s="211">
        <v>52.12</v>
      </c>
      <c r="AV64" s="211">
        <v>48.04</v>
      </c>
      <c r="AW64" s="211">
        <v>145.85</v>
      </c>
      <c r="AX64" s="211">
        <v>182.1</v>
      </c>
      <c r="AY64" s="211">
        <v>37.64</v>
      </c>
      <c r="AZ64" s="211">
        <v>2238.4533333333334</v>
      </c>
      <c r="BA64" s="4"/>
    </row>
    <row r="65" spans="2:53" x14ac:dyDescent="0.2">
      <c r="B65" s="90" t="s">
        <v>218</v>
      </c>
      <c r="C65" s="90"/>
      <c r="D65" s="179">
        <v>8204</v>
      </c>
      <c r="E65" s="190">
        <v>243</v>
      </c>
      <c r="F65" s="190">
        <v>115</v>
      </c>
      <c r="G65" s="190">
        <v>53</v>
      </c>
      <c r="H65" s="190">
        <v>59</v>
      </c>
      <c r="I65" s="190">
        <v>55</v>
      </c>
      <c r="J65" s="190">
        <v>112</v>
      </c>
      <c r="M65" s="189">
        <v>28046.480000000014</v>
      </c>
      <c r="N65" s="187">
        <v>21227.439999999948</v>
      </c>
      <c r="O65" s="187">
        <v>13216.869999999988</v>
      </c>
      <c r="P65" s="187">
        <v>21756.85</v>
      </c>
      <c r="Q65" s="187">
        <v>16070.730000000001</v>
      </c>
      <c r="R65" s="187">
        <v>34255.749999999985</v>
      </c>
      <c r="S65" s="324"/>
      <c r="T65" s="324"/>
      <c r="U65" s="188">
        <v>45.604032520325227</v>
      </c>
      <c r="V65" s="188">
        <v>56.910026809651335</v>
      </c>
      <c r="W65" s="188">
        <v>49.874981132075426</v>
      </c>
      <c r="X65" s="188">
        <v>101.19465116279069</v>
      </c>
      <c r="Y65" s="188">
        <v>101.07377358490567</v>
      </c>
      <c r="Z65" s="188">
        <v>53.776687598116148</v>
      </c>
      <c r="AA65" s="4"/>
      <c r="AB65" s="90" t="s">
        <v>245</v>
      </c>
      <c r="AC65" s="90"/>
      <c r="AD65" s="179">
        <v>8321</v>
      </c>
      <c r="AE65" s="183">
        <v>1</v>
      </c>
      <c r="AF65" s="183"/>
      <c r="AG65" s="183"/>
      <c r="AH65" s="183"/>
      <c r="AI65" s="183"/>
      <c r="AJ65" s="183">
        <v>1</v>
      </c>
      <c r="AK65" s="4"/>
      <c r="AL65" s="4"/>
      <c r="AM65" s="211">
        <v>50</v>
      </c>
      <c r="AN65" s="211">
        <v>5</v>
      </c>
      <c r="AO65" s="211"/>
      <c r="AP65" s="211"/>
      <c r="AQ65" s="211"/>
      <c r="AR65" s="211">
        <v>6767.9</v>
      </c>
      <c r="AS65" s="4"/>
      <c r="AT65" s="4"/>
      <c r="AU65" s="211">
        <v>25</v>
      </c>
      <c r="AV65" s="211">
        <v>5</v>
      </c>
      <c r="AW65" s="211"/>
      <c r="AX65" s="211"/>
      <c r="AY65" s="211"/>
      <c r="AZ65" s="211">
        <v>3383.95</v>
      </c>
      <c r="BA65" s="4"/>
    </row>
    <row r="66" spans="2:53" x14ac:dyDescent="0.2">
      <c r="B66" s="90" t="s">
        <v>478</v>
      </c>
      <c r="C66" s="90"/>
      <c r="D66" s="179">
        <v>8069</v>
      </c>
      <c r="E66" s="190"/>
      <c r="F66" s="190">
        <v>1</v>
      </c>
      <c r="G66" s="190"/>
      <c r="H66" s="190"/>
      <c r="I66" s="190"/>
      <c r="J66" s="190">
        <v>0</v>
      </c>
      <c r="M66" s="189">
        <v>1023.92</v>
      </c>
      <c r="N66" s="187">
        <v>394.21</v>
      </c>
      <c r="O66" s="187"/>
      <c r="P66" s="187"/>
      <c r="Q66" s="187"/>
      <c r="R66" s="187">
        <v>0</v>
      </c>
      <c r="S66" s="324"/>
      <c r="T66" s="324"/>
      <c r="U66" s="188">
        <v>1023.92</v>
      </c>
      <c r="V66" s="188">
        <v>394.21</v>
      </c>
      <c r="W66" s="188"/>
      <c r="X66" s="188"/>
      <c r="Y66" s="188"/>
      <c r="Z66" s="188">
        <v>0</v>
      </c>
      <c r="AA66" s="4"/>
      <c r="AB66" s="90" t="s">
        <v>245</v>
      </c>
      <c r="AC66" s="90"/>
      <c r="AD66" s="179">
        <v>8345</v>
      </c>
      <c r="AE66" s="183">
        <v>1</v>
      </c>
      <c r="AF66" s="183"/>
      <c r="AG66" s="183"/>
      <c r="AH66" s="183"/>
      <c r="AI66" s="183"/>
      <c r="AJ66" s="183">
        <v>1</v>
      </c>
      <c r="AK66" s="4"/>
      <c r="AL66" s="4"/>
      <c r="AM66" s="211">
        <v>45</v>
      </c>
      <c r="AN66" s="211"/>
      <c r="AO66" s="211"/>
      <c r="AP66" s="211"/>
      <c r="AQ66" s="211"/>
      <c r="AR66" s="211">
        <v>6865.09</v>
      </c>
      <c r="AS66" s="4"/>
      <c r="AT66" s="4"/>
      <c r="AU66" s="211">
        <v>45</v>
      </c>
      <c r="AV66" s="211"/>
      <c r="AW66" s="211"/>
      <c r="AX66" s="211"/>
      <c r="AY66" s="211"/>
      <c r="AZ66" s="211">
        <v>3432.5450000000001</v>
      </c>
      <c r="BA66" s="4"/>
    </row>
    <row r="67" spans="2:53" x14ac:dyDescent="0.2">
      <c r="B67" s="90" t="s">
        <v>220</v>
      </c>
      <c r="C67" s="90"/>
      <c r="D67" s="179">
        <v>8069</v>
      </c>
      <c r="E67" s="190">
        <v>64</v>
      </c>
      <c r="F67" s="190">
        <v>47</v>
      </c>
      <c r="G67" s="190">
        <v>18</v>
      </c>
      <c r="H67" s="190">
        <v>73</v>
      </c>
      <c r="I67" s="190">
        <v>30</v>
      </c>
      <c r="J67" s="190">
        <v>154</v>
      </c>
      <c r="M67" s="189">
        <v>18888.169999999966</v>
      </c>
      <c r="N67" s="187">
        <v>23547.879999999961</v>
      </c>
      <c r="O67" s="187">
        <v>10601.319999999998</v>
      </c>
      <c r="P67" s="187">
        <v>48317.38</v>
      </c>
      <c r="Q67" s="187">
        <v>16293.159999999996</v>
      </c>
      <c r="R67" s="187">
        <v>87954.920000000013</v>
      </c>
      <c r="S67" s="324"/>
      <c r="T67" s="324"/>
      <c r="U67" s="188">
        <v>53.966199999999901</v>
      </c>
      <c r="V67" s="188">
        <v>82.048362369337838</v>
      </c>
      <c r="W67" s="188">
        <v>66.674968553459109</v>
      </c>
      <c r="X67" s="188">
        <v>196.41211382113821</v>
      </c>
      <c r="Y67" s="188">
        <v>155.17295238095235</v>
      </c>
      <c r="Z67" s="188">
        <v>227.86248704663217</v>
      </c>
      <c r="AA67" s="4"/>
      <c r="AB67" s="90" t="s">
        <v>246</v>
      </c>
      <c r="AC67" s="90"/>
      <c r="AD67" s="179">
        <v>8322</v>
      </c>
      <c r="AE67" s="183"/>
      <c r="AF67" s="183">
        <v>1</v>
      </c>
      <c r="AG67" s="183"/>
      <c r="AH67" s="183"/>
      <c r="AI67" s="183"/>
      <c r="AJ67" s="183">
        <v>0</v>
      </c>
      <c r="AK67" s="4"/>
      <c r="AL67" s="4"/>
      <c r="AM67" s="211">
        <v>0.13</v>
      </c>
      <c r="AN67" s="211">
        <v>47.3</v>
      </c>
      <c r="AO67" s="211"/>
      <c r="AP67" s="211"/>
      <c r="AQ67" s="211"/>
      <c r="AR67" s="211">
        <v>0</v>
      </c>
      <c r="AS67" s="4"/>
      <c r="AT67" s="4"/>
      <c r="AU67" s="211">
        <v>0.13</v>
      </c>
      <c r="AV67" s="211">
        <v>47.3</v>
      </c>
      <c r="AW67" s="211"/>
      <c r="AX67" s="211"/>
      <c r="AY67" s="211"/>
      <c r="AZ67" s="211">
        <v>0</v>
      </c>
      <c r="BA67" s="4"/>
    </row>
    <row r="68" spans="2:53" x14ac:dyDescent="0.2">
      <c r="B68" s="90" t="s">
        <v>221</v>
      </c>
      <c r="C68" s="90"/>
      <c r="D68" s="179">
        <v>8018</v>
      </c>
      <c r="E68" s="190">
        <v>4</v>
      </c>
      <c r="F68" s="190">
        <v>2</v>
      </c>
      <c r="G68" s="190">
        <v>2</v>
      </c>
      <c r="H68" s="190">
        <v>2</v>
      </c>
      <c r="I68" s="190">
        <v>2</v>
      </c>
      <c r="J68" s="190">
        <v>11</v>
      </c>
      <c r="M68" s="189">
        <v>1169.9699999999998</v>
      </c>
      <c r="N68" s="187">
        <v>759.20000000000016</v>
      </c>
      <c r="O68" s="187">
        <v>1007.4599999999999</v>
      </c>
      <c r="P68" s="187">
        <v>1506.49</v>
      </c>
      <c r="Q68" s="187">
        <v>2304.73</v>
      </c>
      <c r="R68" s="187">
        <v>5846.93</v>
      </c>
      <c r="S68" s="324"/>
      <c r="T68" s="324"/>
      <c r="U68" s="188">
        <v>50.868260869565212</v>
      </c>
      <c r="V68" s="188">
        <v>39.957894736842114</v>
      </c>
      <c r="W68" s="188">
        <v>59.262352941176466</v>
      </c>
      <c r="X68" s="188">
        <v>100.43266666666666</v>
      </c>
      <c r="Y68" s="188">
        <v>177.28692307692307</v>
      </c>
      <c r="Z68" s="188">
        <v>254.21434782608696</v>
      </c>
      <c r="AA68" s="4"/>
      <c r="AB68" s="90" t="s">
        <v>247</v>
      </c>
      <c r="AC68" s="90"/>
      <c r="AD68" s="179">
        <v>8322</v>
      </c>
      <c r="AE68" s="183">
        <v>10</v>
      </c>
      <c r="AF68" s="183"/>
      <c r="AG68" s="183">
        <v>1</v>
      </c>
      <c r="AH68" s="183">
        <v>1</v>
      </c>
      <c r="AI68" s="183">
        <v>3</v>
      </c>
      <c r="AJ68" s="183">
        <v>4</v>
      </c>
      <c r="AK68" s="4"/>
      <c r="AL68" s="4"/>
      <c r="AM68" s="211">
        <v>1229.48</v>
      </c>
      <c r="AN68" s="211">
        <v>447.47</v>
      </c>
      <c r="AO68" s="211">
        <v>886.11</v>
      </c>
      <c r="AP68" s="211">
        <v>852.7700000000001</v>
      </c>
      <c r="AQ68" s="211">
        <v>384.56999999999994</v>
      </c>
      <c r="AR68" s="211">
        <v>2997.2</v>
      </c>
      <c r="AS68" s="4"/>
      <c r="AT68" s="4"/>
      <c r="AU68" s="211">
        <v>72.322352941176476</v>
      </c>
      <c r="AV68" s="211">
        <v>63.924285714285716</v>
      </c>
      <c r="AW68" s="211">
        <v>126.58714285714287</v>
      </c>
      <c r="AX68" s="211">
        <v>170.55400000000003</v>
      </c>
      <c r="AY68" s="211">
        <v>76.913999999999987</v>
      </c>
      <c r="AZ68" s="211">
        <v>157.74736842105261</v>
      </c>
      <c r="BA68" s="4"/>
    </row>
    <row r="69" spans="2:53" x14ac:dyDescent="0.2">
      <c r="B69" s="90" t="s">
        <v>222</v>
      </c>
      <c r="C69" s="90"/>
      <c r="D69" s="179">
        <v>8311</v>
      </c>
      <c r="E69" s="190">
        <v>29</v>
      </c>
      <c r="F69" s="190">
        <v>13</v>
      </c>
      <c r="G69" s="190">
        <v>13</v>
      </c>
      <c r="H69" s="190">
        <v>6</v>
      </c>
      <c r="I69" s="190">
        <v>13</v>
      </c>
      <c r="J69" s="190">
        <v>34</v>
      </c>
      <c r="M69" s="189">
        <v>4325.9900000000016</v>
      </c>
      <c r="N69" s="187">
        <v>4342.7400000000034</v>
      </c>
      <c r="O69" s="187">
        <v>4417.0900000000011</v>
      </c>
      <c r="P69" s="187">
        <v>2844.690000000001</v>
      </c>
      <c r="Q69" s="187">
        <v>5829.0000000000018</v>
      </c>
      <c r="R69" s="187">
        <v>15632.359999999997</v>
      </c>
      <c r="S69" s="324"/>
      <c r="T69" s="324"/>
      <c r="U69" s="188">
        <v>42.831584158415858</v>
      </c>
      <c r="V69" s="188">
        <v>57.903200000000048</v>
      </c>
      <c r="W69" s="188">
        <v>70.112539682539705</v>
      </c>
      <c r="X69" s="188">
        <v>56.89380000000002</v>
      </c>
      <c r="Y69" s="188">
        <v>129.53333333333336</v>
      </c>
      <c r="Z69" s="188">
        <v>144.74407407407404</v>
      </c>
      <c r="AA69" s="4"/>
      <c r="AB69" s="90" t="s">
        <v>374</v>
      </c>
      <c r="AC69" s="90"/>
      <c r="AD69" s="179">
        <v>8205</v>
      </c>
      <c r="AE69" s="183">
        <v>3</v>
      </c>
      <c r="AF69" s="183"/>
      <c r="AG69" s="183"/>
      <c r="AH69" s="183"/>
      <c r="AI69" s="183"/>
      <c r="AJ69" s="183">
        <v>2</v>
      </c>
      <c r="AK69" s="4"/>
      <c r="AL69" s="4"/>
      <c r="AM69" s="211">
        <v>138.61000000000001</v>
      </c>
      <c r="AN69" s="211">
        <v>49.69</v>
      </c>
      <c r="AO69" s="211">
        <v>86.69</v>
      </c>
      <c r="AP69" s="211">
        <v>93.01</v>
      </c>
      <c r="AQ69" s="211">
        <v>172.19</v>
      </c>
      <c r="AR69" s="211">
        <v>374.21</v>
      </c>
      <c r="AS69" s="4"/>
      <c r="AT69" s="4"/>
      <c r="AU69" s="211">
        <v>27.722000000000001</v>
      </c>
      <c r="AV69" s="211">
        <v>49.69</v>
      </c>
      <c r="AW69" s="211">
        <v>43.344999999999999</v>
      </c>
      <c r="AX69" s="211">
        <v>46.505000000000003</v>
      </c>
      <c r="AY69" s="211">
        <v>86.094999999999999</v>
      </c>
      <c r="AZ69" s="211">
        <v>74.841999999999999</v>
      </c>
      <c r="BA69" s="4"/>
    </row>
    <row r="70" spans="2:53" x14ac:dyDescent="0.2">
      <c r="B70" s="90" t="s">
        <v>223</v>
      </c>
      <c r="C70" s="90"/>
      <c r="D70" s="179">
        <v>8003</v>
      </c>
      <c r="E70" s="190">
        <v>93</v>
      </c>
      <c r="F70" s="190">
        <v>69</v>
      </c>
      <c r="G70" s="190">
        <v>43</v>
      </c>
      <c r="H70" s="190">
        <v>51</v>
      </c>
      <c r="I70" s="190">
        <v>27</v>
      </c>
      <c r="J70" s="190">
        <v>72</v>
      </c>
      <c r="M70" s="189">
        <v>19144.03000000001</v>
      </c>
      <c r="N70" s="187">
        <v>19656.940000000006</v>
      </c>
      <c r="O70" s="187">
        <v>11856.980000000003</v>
      </c>
      <c r="P70" s="187">
        <v>21256.640000000003</v>
      </c>
      <c r="Q70" s="187">
        <v>11050.289999999997</v>
      </c>
      <c r="R70" s="187">
        <v>32272.179999999997</v>
      </c>
      <c r="S70" s="324"/>
      <c r="T70" s="324"/>
      <c r="U70" s="188">
        <v>57.317455089820392</v>
      </c>
      <c r="V70" s="188">
        <v>81.227024793388452</v>
      </c>
      <c r="W70" s="188">
        <v>66.612247191011249</v>
      </c>
      <c r="X70" s="188">
        <v>147.61555555555557</v>
      </c>
      <c r="Y70" s="188">
        <v>118.82032258064513</v>
      </c>
      <c r="Z70" s="188">
        <v>90.907549295774643</v>
      </c>
      <c r="AA70" s="4"/>
      <c r="AB70" s="90" t="s">
        <v>513</v>
      </c>
      <c r="AC70" s="90"/>
      <c r="AD70" s="179">
        <v>8205</v>
      </c>
      <c r="AE70" s="183"/>
      <c r="AF70" s="183"/>
      <c r="AG70" s="183"/>
      <c r="AH70" s="183"/>
      <c r="AI70" s="183"/>
      <c r="AJ70" s="183">
        <v>1</v>
      </c>
      <c r="AK70" s="4"/>
      <c r="AL70" s="4"/>
      <c r="AM70" s="211"/>
      <c r="AN70" s="211"/>
      <c r="AO70" s="211"/>
      <c r="AP70" s="211"/>
      <c r="AQ70" s="211"/>
      <c r="AR70" s="211">
        <v>2266.38</v>
      </c>
      <c r="AS70" s="4"/>
      <c r="AT70" s="4"/>
      <c r="AU70" s="211"/>
      <c r="AV70" s="211"/>
      <c r="AW70" s="211"/>
      <c r="AX70" s="211"/>
      <c r="AY70" s="211"/>
      <c r="AZ70" s="211">
        <v>2266.38</v>
      </c>
      <c r="BA70" s="4"/>
    </row>
    <row r="71" spans="2:53" x14ac:dyDescent="0.2">
      <c r="B71" s="90" t="s">
        <v>223</v>
      </c>
      <c r="C71" s="90"/>
      <c r="D71" s="179">
        <v>8034</v>
      </c>
      <c r="E71" s="190">
        <v>2</v>
      </c>
      <c r="F71" s="190"/>
      <c r="G71" s="190"/>
      <c r="H71" s="190"/>
      <c r="I71" s="190"/>
      <c r="J71" s="190">
        <v>4</v>
      </c>
      <c r="M71" s="189">
        <v>211.08</v>
      </c>
      <c r="N71" s="187">
        <v>174.73999999999998</v>
      </c>
      <c r="O71" s="187">
        <v>222.99</v>
      </c>
      <c r="P71" s="187">
        <v>527.36</v>
      </c>
      <c r="Q71" s="187">
        <v>628</v>
      </c>
      <c r="R71" s="187">
        <v>2145.1799999999998</v>
      </c>
      <c r="S71" s="324"/>
      <c r="T71" s="324"/>
      <c r="U71" s="188">
        <v>35.18</v>
      </c>
      <c r="V71" s="188">
        <v>43.684999999999995</v>
      </c>
      <c r="W71" s="188">
        <v>55.747500000000002</v>
      </c>
      <c r="X71" s="188">
        <v>131.84</v>
      </c>
      <c r="Y71" s="188">
        <v>157</v>
      </c>
      <c r="Z71" s="188">
        <v>357.53</v>
      </c>
      <c r="AA71" s="4"/>
      <c r="AB71" s="90" t="s">
        <v>404</v>
      </c>
      <c r="AC71" s="90"/>
      <c r="AD71" s="179">
        <v>8205</v>
      </c>
      <c r="AE71" s="183">
        <v>48</v>
      </c>
      <c r="AF71" s="183">
        <v>16</v>
      </c>
      <c r="AG71" s="183">
        <v>13</v>
      </c>
      <c r="AH71" s="183">
        <v>6</v>
      </c>
      <c r="AI71" s="183">
        <v>3</v>
      </c>
      <c r="AJ71" s="183">
        <v>17</v>
      </c>
      <c r="AK71" s="4"/>
      <c r="AL71" s="4"/>
      <c r="AM71" s="211">
        <v>11861.399999999994</v>
      </c>
      <c r="AN71" s="211">
        <v>7014</v>
      </c>
      <c r="AO71" s="211">
        <v>5416.079999999999</v>
      </c>
      <c r="AP71" s="211">
        <v>5817.119999999999</v>
      </c>
      <c r="AQ71" s="211">
        <v>3753.82</v>
      </c>
      <c r="AR71" s="211">
        <v>13862.980000000003</v>
      </c>
      <c r="AS71" s="4"/>
      <c r="AT71" s="4"/>
      <c r="AU71" s="211">
        <v>118.61399999999995</v>
      </c>
      <c r="AV71" s="211">
        <v>140.28</v>
      </c>
      <c r="AW71" s="211">
        <v>138.87384615384613</v>
      </c>
      <c r="AX71" s="211">
        <v>223.73538461538459</v>
      </c>
      <c r="AY71" s="211">
        <v>208.54555555555555</v>
      </c>
      <c r="AZ71" s="211">
        <v>134.5920388349515</v>
      </c>
      <c r="BA71" s="4"/>
    </row>
    <row r="72" spans="2:53" x14ac:dyDescent="0.2">
      <c r="B72" s="90" t="s">
        <v>224</v>
      </c>
      <c r="C72" s="90"/>
      <c r="D72" s="179">
        <v>8089</v>
      </c>
      <c r="E72" s="190">
        <v>23</v>
      </c>
      <c r="F72" s="190">
        <v>10</v>
      </c>
      <c r="G72" s="190">
        <v>9</v>
      </c>
      <c r="H72" s="190">
        <v>6</v>
      </c>
      <c r="I72" s="190">
        <v>13</v>
      </c>
      <c r="J72" s="190">
        <v>27</v>
      </c>
      <c r="M72" s="189">
        <v>7078.6199999999944</v>
      </c>
      <c r="N72" s="187">
        <v>4781.6999999999989</v>
      </c>
      <c r="O72" s="187">
        <v>2852.55</v>
      </c>
      <c r="P72" s="187">
        <v>3886.5600000000004</v>
      </c>
      <c r="Q72" s="187">
        <v>3823.5000000000005</v>
      </c>
      <c r="R72" s="187">
        <v>14120.52</v>
      </c>
      <c r="S72" s="324"/>
      <c r="T72" s="324"/>
      <c r="U72" s="188">
        <v>84.269285714285644</v>
      </c>
      <c r="V72" s="188">
        <v>79.694999999999979</v>
      </c>
      <c r="W72" s="188">
        <v>55.932352941176475</v>
      </c>
      <c r="X72" s="188">
        <v>94.794146341463431</v>
      </c>
      <c r="Y72" s="188">
        <v>109.24285714285716</v>
      </c>
      <c r="Z72" s="188">
        <v>160.46045454545455</v>
      </c>
      <c r="AA72" s="4"/>
      <c r="AB72" s="90" t="s">
        <v>404</v>
      </c>
      <c r="AC72" s="90"/>
      <c r="AD72" s="179">
        <v>8213</v>
      </c>
      <c r="AE72" s="183">
        <v>1</v>
      </c>
      <c r="AF72" s="183"/>
      <c r="AG72" s="183"/>
      <c r="AH72" s="183"/>
      <c r="AI72" s="183"/>
      <c r="AJ72" s="183">
        <v>0</v>
      </c>
      <c r="AK72" s="4"/>
      <c r="AL72" s="4"/>
      <c r="AM72" s="211">
        <v>1</v>
      </c>
      <c r="AN72" s="211"/>
      <c r="AO72" s="211"/>
      <c r="AP72" s="211"/>
      <c r="AQ72" s="211"/>
      <c r="AR72" s="211">
        <v>0</v>
      </c>
      <c r="AS72" s="4"/>
      <c r="AT72" s="4"/>
      <c r="AU72" s="211">
        <v>1</v>
      </c>
      <c r="AV72" s="211"/>
      <c r="AW72" s="211"/>
      <c r="AX72" s="211"/>
      <c r="AY72" s="211"/>
      <c r="AZ72" s="211">
        <v>0</v>
      </c>
      <c r="BA72" s="4"/>
    </row>
    <row r="73" spans="2:53" x14ac:dyDescent="0.2">
      <c r="B73" s="90" t="s">
        <v>225</v>
      </c>
      <c r="C73" s="90"/>
      <c r="D73" s="179">
        <v>8020</v>
      </c>
      <c r="E73" s="190">
        <v>18</v>
      </c>
      <c r="F73" s="190">
        <v>12</v>
      </c>
      <c r="G73" s="190">
        <v>4</v>
      </c>
      <c r="H73" s="190">
        <v>22</v>
      </c>
      <c r="I73" s="190">
        <v>13</v>
      </c>
      <c r="J73" s="190">
        <v>24</v>
      </c>
      <c r="M73" s="189">
        <v>5038.6600000000008</v>
      </c>
      <c r="N73" s="187">
        <v>4580.5299999999988</v>
      </c>
      <c r="O73" s="187">
        <v>1203.1499999999999</v>
      </c>
      <c r="P73" s="187">
        <v>7887.2900000000009</v>
      </c>
      <c r="Q73" s="187">
        <v>3505.7500000000005</v>
      </c>
      <c r="R73" s="187">
        <v>7683.5</v>
      </c>
      <c r="S73" s="324"/>
      <c r="T73" s="324"/>
      <c r="U73" s="188">
        <v>55.369890109890122</v>
      </c>
      <c r="V73" s="188">
        <v>63.618472222222209</v>
      </c>
      <c r="W73" s="188">
        <v>75.196874999999991</v>
      </c>
      <c r="X73" s="188">
        <v>135.98775862068968</v>
      </c>
      <c r="Y73" s="188">
        <v>97.381944444444457</v>
      </c>
      <c r="Z73" s="188">
        <v>82.618279569892479</v>
      </c>
      <c r="AA73" s="4"/>
      <c r="AB73" s="90" t="s">
        <v>249</v>
      </c>
      <c r="AC73" s="90"/>
      <c r="AD73" s="179">
        <v>8026</v>
      </c>
      <c r="AE73" s="183">
        <v>7</v>
      </c>
      <c r="AF73" s="183">
        <v>2</v>
      </c>
      <c r="AG73" s="183"/>
      <c r="AH73" s="183">
        <v>2</v>
      </c>
      <c r="AI73" s="183"/>
      <c r="AJ73" s="183">
        <v>2</v>
      </c>
      <c r="AK73" s="4"/>
      <c r="AL73" s="4"/>
      <c r="AM73" s="211">
        <v>1488.49</v>
      </c>
      <c r="AN73" s="211">
        <v>804.93999999999994</v>
      </c>
      <c r="AO73" s="211">
        <v>166.57</v>
      </c>
      <c r="AP73" s="211">
        <v>323.51</v>
      </c>
      <c r="AQ73" s="211"/>
      <c r="AR73" s="211">
        <v>1863.8400000000001</v>
      </c>
      <c r="AS73" s="4"/>
      <c r="AT73" s="4"/>
      <c r="AU73" s="211">
        <v>135.31727272727272</v>
      </c>
      <c r="AV73" s="211">
        <v>201.23499999999999</v>
      </c>
      <c r="AW73" s="211">
        <v>83.284999999999997</v>
      </c>
      <c r="AX73" s="211">
        <v>161.755</v>
      </c>
      <c r="AY73" s="211"/>
      <c r="AZ73" s="211">
        <v>143.37230769230771</v>
      </c>
      <c r="BA73" s="4"/>
    </row>
    <row r="74" spans="2:53" x14ac:dyDescent="0.2">
      <c r="B74" s="90" t="s">
        <v>225</v>
      </c>
      <c r="C74" s="90"/>
      <c r="D74" s="179">
        <v>8026</v>
      </c>
      <c r="E74" s="190"/>
      <c r="F74" s="190">
        <v>1</v>
      </c>
      <c r="G74" s="190"/>
      <c r="H74" s="190"/>
      <c r="I74" s="190"/>
      <c r="J74" s="190">
        <v>0</v>
      </c>
      <c r="M74" s="189">
        <v>25.72</v>
      </c>
      <c r="N74" s="187">
        <v>51.28</v>
      </c>
      <c r="O74" s="187"/>
      <c r="P74" s="187"/>
      <c r="Q74" s="187"/>
      <c r="R74" s="187">
        <v>0</v>
      </c>
      <c r="S74" s="324"/>
      <c r="T74" s="324"/>
      <c r="U74" s="188">
        <v>25.72</v>
      </c>
      <c r="V74" s="188">
        <v>51.28</v>
      </c>
      <c r="W74" s="188"/>
      <c r="X74" s="188"/>
      <c r="Y74" s="188"/>
      <c r="Z74" s="188">
        <v>0</v>
      </c>
      <c r="AA74" s="4"/>
      <c r="AB74" s="90" t="s">
        <v>250</v>
      </c>
      <c r="AC74" s="90"/>
      <c r="AD74" s="179">
        <v>8027</v>
      </c>
      <c r="AE74" s="183">
        <v>5</v>
      </c>
      <c r="AF74" s="183">
        <v>1</v>
      </c>
      <c r="AG74" s="183">
        <v>1</v>
      </c>
      <c r="AH74" s="183"/>
      <c r="AI74" s="183"/>
      <c r="AJ74" s="183">
        <v>6</v>
      </c>
      <c r="AK74" s="4"/>
      <c r="AL74" s="4"/>
      <c r="AM74" s="211">
        <v>1441.3499999999997</v>
      </c>
      <c r="AN74" s="211">
        <v>283.40999999999997</v>
      </c>
      <c r="AO74" s="211">
        <v>169.98</v>
      </c>
      <c r="AP74" s="211">
        <v>687.47</v>
      </c>
      <c r="AQ74" s="211">
        <v>409.56</v>
      </c>
      <c r="AR74" s="211">
        <v>3221.2200000000003</v>
      </c>
      <c r="AS74" s="4"/>
      <c r="AT74" s="4"/>
      <c r="AU74" s="211">
        <v>120.11249999999997</v>
      </c>
      <c r="AV74" s="211">
        <v>47.234999999999992</v>
      </c>
      <c r="AW74" s="211">
        <v>56.66</v>
      </c>
      <c r="AX74" s="211">
        <v>137.494</v>
      </c>
      <c r="AY74" s="211">
        <v>204.78</v>
      </c>
      <c r="AZ74" s="211">
        <v>247.78615384615387</v>
      </c>
      <c r="BA74" s="4"/>
    </row>
    <row r="75" spans="2:53" x14ac:dyDescent="0.2">
      <c r="B75" s="90" t="s">
        <v>226</v>
      </c>
      <c r="C75" s="90"/>
      <c r="D75" s="179">
        <v>8312</v>
      </c>
      <c r="E75" s="190">
        <v>151</v>
      </c>
      <c r="F75" s="190">
        <v>87</v>
      </c>
      <c r="G75" s="190">
        <v>73</v>
      </c>
      <c r="H75" s="190">
        <v>69</v>
      </c>
      <c r="I75" s="190">
        <v>86</v>
      </c>
      <c r="J75" s="190">
        <v>201</v>
      </c>
      <c r="M75" s="189">
        <v>39947.089999999938</v>
      </c>
      <c r="N75" s="187">
        <v>35853.570000000029</v>
      </c>
      <c r="O75" s="187">
        <v>32610.659999999996</v>
      </c>
      <c r="P75" s="187">
        <v>38034.02999999997</v>
      </c>
      <c r="Q75" s="187">
        <v>43388.860000000015</v>
      </c>
      <c r="R75" s="187">
        <v>112402.69999999997</v>
      </c>
      <c r="S75" s="324"/>
      <c r="T75" s="324"/>
      <c r="U75" s="188">
        <v>64.744068071312711</v>
      </c>
      <c r="V75" s="188">
        <v>75.800359408033884</v>
      </c>
      <c r="W75" s="188">
        <v>82.142720403022665</v>
      </c>
      <c r="X75" s="188">
        <v>114.56033132530111</v>
      </c>
      <c r="Y75" s="188">
        <v>160.10649446494472</v>
      </c>
      <c r="Z75" s="188">
        <v>168.51979010494748</v>
      </c>
      <c r="AA75" s="4"/>
      <c r="AB75" s="90" t="s">
        <v>251</v>
      </c>
      <c r="AC75" s="90"/>
      <c r="AD75" s="179">
        <v>8028</v>
      </c>
      <c r="AE75" s="183">
        <v>45</v>
      </c>
      <c r="AF75" s="183">
        <v>13</v>
      </c>
      <c r="AG75" s="183">
        <v>10</v>
      </c>
      <c r="AH75" s="183">
        <v>12</v>
      </c>
      <c r="AI75" s="183">
        <v>5</v>
      </c>
      <c r="AJ75" s="183">
        <v>22</v>
      </c>
      <c r="AK75" s="4"/>
      <c r="AL75" s="4"/>
      <c r="AM75" s="211">
        <v>14130.970000000001</v>
      </c>
      <c r="AN75" s="211">
        <v>7687.9600000000009</v>
      </c>
      <c r="AO75" s="211">
        <v>4564.260000000002</v>
      </c>
      <c r="AP75" s="211">
        <v>4991.5599999999995</v>
      </c>
      <c r="AQ75" s="211">
        <v>15838.080000000002</v>
      </c>
      <c r="AR75" s="211">
        <v>238016.04</v>
      </c>
      <c r="AS75" s="4"/>
      <c r="AT75" s="4"/>
      <c r="AU75" s="211">
        <v>139.91059405940595</v>
      </c>
      <c r="AV75" s="211">
        <v>134.87649122807019</v>
      </c>
      <c r="AW75" s="211">
        <v>103.73318181818186</v>
      </c>
      <c r="AX75" s="211">
        <v>151.25939393939393</v>
      </c>
      <c r="AY75" s="211">
        <v>719.91272727272735</v>
      </c>
      <c r="AZ75" s="211">
        <v>2224.4489719626167</v>
      </c>
      <c r="BA75" s="4"/>
    </row>
    <row r="76" spans="2:53" x14ac:dyDescent="0.2">
      <c r="B76" s="90" t="s">
        <v>227</v>
      </c>
      <c r="C76" s="90"/>
      <c r="D76" s="179">
        <v>8021</v>
      </c>
      <c r="E76" s="190">
        <v>239</v>
      </c>
      <c r="F76" s="190">
        <v>155</v>
      </c>
      <c r="G76" s="190">
        <v>106</v>
      </c>
      <c r="H76" s="190">
        <v>105</v>
      </c>
      <c r="I76" s="190">
        <v>101</v>
      </c>
      <c r="J76" s="190">
        <v>345</v>
      </c>
      <c r="M76" s="189">
        <v>78057.54000000027</v>
      </c>
      <c r="N76" s="187">
        <v>71709.950000000114</v>
      </c>
      <c r="O76" s="187">
        <v>50221.130000000012</v>
      </c>
      <c r="P76" s="187">
        <v>61864.710000000079</v>
      </c>
      <c r="Q76" s="187">
        <v>64984.120000000017</v>
      </c>
      <c r="R76" s="187">
        <v>231124.14999999991</v>
      </c>
      <c r="S76" s="324"/>
      <c r="T76" s="324"/>
      <c r="U76" s="188">
        <v>80.721344364012694</v>
      </c>
      <c r="V76" s="188">
        <v>98.774035812672338</v>
      </c>
      <c r="W76" s="188">
        <v>84.405260504201706</v>
      </c>
      <c r="X76" s="188">
        <v>122.50437623762392</v>
      </c>
      <c r="Y76" s="188">
        <v>156.96647342995172</v>
      </c>
      <c r="Z76" s="188">
        <v>219.90880114176966</v>
      </c>
      <c r="AA76" s="4"/>
      <c r="AB76" s="90" t="s">
        <v>251</v>
      </c>
      <c r="AC76" s="90"/>
      <c r="AD76" s="179">
        <v>8343</v>
      </c>
      <c r="AE76" s="183">
        <v>1</v>
      </c>
      <c r="AF76" s="183"/>
      <c r="AG76" s="183"/>
      <c r="AH76" s="183"/>
      <c r="AI76" s="183"/>
      <c r="AJ76" s="183">
        <v>0</v>
      </c>
      <c r="AK76" s="4"/>
      <c r="AL76" s="4"/>
      <c r="AM76" s="211">
        <v>0.17</v>
      </c>
      <c r="AN76" s="211"/>
      <c r="AO76" s="211"/>
      <c r="AP76" s="211"/>
      <c r="AQ76" s="211"/>
      <c r="AR76" s="211">
        <v>0</v>
      </c>
      <c r="AS76" s="4"/>
      <c r="AT76" s="4"/>
      <c r="AU76" s="211">
        <v>0.17</v>
      </c>
      <c r="AV76" s="211"/>
      <c r="AW76" s="211"/>
      <c r="AX76" s="211"/>
      <c r="AY76" s="211"/>
      <c r="AZ76" s="211">
        <v>0</v>
      </c>
      <c r="BA76" s="4"/>
    </row>
    <row r="77" spans="2:53" x14ac:dyDescent="0.2">
      <c r="B77" s="90" t="s">
        <v>378</v>
      </c>
      <c r="C77" s="90"/>
      <c r="D77" s="179">
        <v>8213</v>
      </c>
      <c r="E77" s="190">
        <v>6</v>
      </c>
      <c r="F77" s="190">
        <v>3</v>
      </c>
      <c r="G77" s="190">
        <v>1</v>
      </c>
      <c r="H77" s="190">
        <v>1</v>
      </c>
      <c r="I77" s="190">
        <v>2</v>
      </c>
      <c r="J77" s="190">
        <v>3</v>
      </c>
      <c r="M77" s="189">
        <v>635.04000000000019</v>
      </c>
      <c r="N77" s="187">
        <v>280.78999999999996</v>
      </c>
      <c r="O77" s="187">
        <v>479.81999999999994</v>
      </c>
      <c r="P77" s="187">
        <v>708.86</v>
      </c>
      <c r="Q77" s="187">
        <v>1010.22</v>
      </c>
      <c r="R77" s="187">
        <v>2373.0000000000005</v>
      </c>
      <c r="S77" s="324"/>
      <c r="T77" s="324"/>
      <c r="U77" s="188">
        <v>42.336000000000013</v>
      </c>
      <c r="V77" s="188">
        <v>31.198888888888884</v>
      </c>
      <c r="W77" s="188">
        <v>68.545714285714283</v>
      </c>
      <c r="X77" s="188">
        <v>118.14333333333333</v>
      </c>
      <c r="Y77" s="188">
        <v>202.04400000000001</v>
      </c>
      <c r="Z77" s="188">
        <v>148.31250000000003</v>
      </c>
      <c r="AA77" s="4"/>
      <c r="AB77" s="90" t="s">
        <v>252</v>
      </c>
      <c r="AC77" s="90"/>
      <c r="AD77" s="179">
        <v>8029</v>
      </c>
      <c r="AE77" s="183">
        <v>3</v>
      </c>
      <c r="AF77" s="183">
        <v>2</v>
      </c>
      <c r="AG77" s="183">
        <v>2</v>
      </c>
      <c r="AH77" s="183">
        <v>5</v>
      </c>
      <c r="AI77" s="183">
        <v>1</v>
      </c>
      <c r="AJ77" s="183">
        <v>2</v>
      </c>
      <c r="AK77" s="4"/>
      <c r="AL77" s="4"/>
      <c r="AM77" s="211">
        <v>2539.37</v>
      </c>
      <c r="AN77" s="211">
        <v>1975.4400000000003</v>
      </c>
      <c r="AO77" s="211">
        <v>1668.9199999999998</v>
      </c>
      <c r="AP77" s="211">
        <v>1146.42</v>
      </c>
      <c r="AQ77" s="211">
        <v>414.70000000000005</v>
      </c>
      <c r="AR77" s="211">
        <v>629.92000000000007</v>
      </c>
      <c r="AS77" s="4"/>
      <c r="AT77" s="4"/>
      <c r="AU77" s="211">
        <v>169.29133333333331</v>
      </c>
      <c r="AV77" s="211">
        <v>164.62000000000003</v>
      </c>
      <c r="AW77" s="211">
        <v>166.892</v>
      </c>
      <c r="AX77" s="211">
        <v>143.30250000000001</v>
      </c>
      <c r="AY77" s="211">
        <v>138.23333333333335</v>
      </c>
      <c r="AZ77" s="211">
        <v>41.994666666666674</v>
      </c>
      <c r="BA77" s="4"/>
    </row>
    <row r="78" spans="2:53" x14ac:dyDescent="0.2">
      <c r="B78" s="90" t="s">
        <v>487</v>
      </c>
      <c r="C78" s="90"/>
      <c r="D78" s="179">
        <v>8332</v>
      </c>
      <c r="E78" s="190"/>
      <c r="F78" s="190"/>
      <c r="G78" s="190"/>
      <c r="H78" s="190"/>
      <c r="I78" s="190"/>
      <c r="J78" s="190">
        <v>1</v>
      </c>
      <c r="M78" s="189">
        <v>29.09</v>
      </c>
      <c r="N78" s="187">
        <v>33.94</v>
      </c>
      <c r="O78" s="187"/>
      <c r="P78" s="187">
        <v>92.5</v>
      </c>
      <c r="Q78" s="187"/>
      <c r="R78" s="187">
        <v>1349.72</v>
      </c>
      <c r="S78" s="324"/>
      <c r="T78" s="324"/>
      <c r="U78" s="188">
        <v>29.09</v>
      </c>
      <c r="V78" s="188">
        <v>33.94</v>
      </c>
      <c r="W78" s="188"/>
      <c r="X78" s="188">
        <v>92.5</v>
      </c>
      <c r="Y78" s="188"/>
      <c r="Z78" s="188">
        <v>1349.72</v>
      </c>
      <c r="AA78" s="4"/>
      <c r="AB78" s="90" t="s">
        <v>253</v>
      </c>
      <c r="AC78" s="90"/>
      <c r="AD78" s="179">
        <v>8012</v>
      </c>
      <c r="AE78" s="183"/>
      <c r="AF78" s="183">
        <v>1</v>
      </c>
      <c r="AG78" s="183"/>
      <c r="AH78" s="183"/>
      <c r="AI78" s="183"/>
      <c r="AJ78" s="183">
        <v>0</v>
      </c>
      <c r="AK78" s="4"/>
      <c r="AL78" s="4"/>
      <c r="AM78" s="211">
        <v>603.44000000000005</v>
      </c>
      <c r="AN78" s="211">
        <v>712.01</v>
      </c>
      <c r="AO78" s="211"/>
      <c r="AP78" s="211"/>
      <c r="AQ78" s="211"/>
      <c r="AR78" s="211">
        <v>0</v>
      </c>
      <c r="AS78" s="4"/>
      <c r="AT78" s="4"/>
      <c r="AU78" s="211">
        <v>603.44000000000005</v>
      </c>
      <c r="AV78" s="211">
        <v>712.01</v>
      </c>
      <c r="AW78" s="211"/>
      <c r="AX78" s="211"/>
      <c r="AY78" s="211"/>
      <c r="AZ78" s="211">
        <v>0</v>
      </c>
      <c r="BA78" s="4"/>
    </row>
    <row r="79" spans="2:53" x14ac:dyDescent="0.2">
      <c r="B79" s="90" t="s">
        <v>228</v>
      </c>
      <c r="C79" s="90"/>
      <c r="D79" s="179">
        <v>8329</v>
      </c>
      <c r="E79" s="190"/>
      <c r="F79" s="190"/>
      <c r="G79" s="190">
        <v>1</v>
      </c>
      <c r="H79" s="190">
        <v>1</v>
      </c>
      <c r="I79" s="190"/>
      <c r="J79" s="190">
        <v>1</v>
      </c>
      <c r="M79" s="189">
        <v>105.62</v>
      </c>
      <c r="N79" s="187"/>
      <c r="O79" s="187">
        <v>134.01999999999998</v>
      </c>
      <c r="P79" s="187">
        <v>165.49</v>
      </c>
      <c r="Q79" s="187"/>
      <c r="R79" s="187">
        <v>219.10000000000002</v>
      </c>
      <c r="S79" s="324"/>
      <c r="T79" s="324"/>
      <c r="U79" s="188">
        <v>35.206666666666671</v>
      </c>
      <c r="V79" s="188"/>
      <c r="W79" s="188">
        <v>44.673333333333325</v>
      </c>
      <c r="X79" s="188">
        <v>82.745000000000005</v>
      </c>
      <c r="Y79" s="188"/>
      <c r="Z79" s="188">
        <v>73.033333333333346</v>
      </c>
      <c r="AA79" s="4"/>
      <c r="AB79" s="90" t="s">
        <v>253</v>
      </c>
      <c r="AC79" s="90"/>
      <c r="AD79" s="179">
        <v>8021</v>
      </c>
      <c r="AE79" s="183"/>
      <c r="AF79" s="183"/>
      <c r="AG79" s="183">
        <v>1</v>
      </c>
      <c r="AH79" s="183"/>
      <c r="AI79" s="183"/>
      <c r="AJ79" s="183">
        <v>0</v>
      </c>
      <c r="AK79" s="4"/>
      <c r="AL79" s="4"/>
      <c r="AM79" s="211">
        <v>43.19</v>
      </c>
      <c r="AN79" s="211">
        <v>59.22</v>
      </c>
      <c r="AO79" s="211">
        <v>74.86</v>
      </c>
      <c r="AP79" s="211"/>
      <c r="AQ79" s="211"/>
      <c r="AR79" s="211">
        <v>0</v>
      </c>
      <c r="AS79" s="4"/>
      <c r="AT79" s="4"/>
      <c r="AU79" s="211">
        <v>43.19</v>
      </c>
      <c r="AV79" s="211">
        <v>59.22</v>
      </c>
      <c r="AW79" s="211">
        <v>74.86</v>
      </c>
      <c r="AX79" s="211"/>
      <c r="AY79" s="211"/>
      <c r="AZ79" s="211">
        <v>0</v>
      </c>
      <c r="BA79" s="4"/>
    </row>
    <row r="80" spans="2:53" x14ac:dyDescent="0.2">
      <c r="B80" s="90" t="s">
        <v>228</v>
      </c>
      <c r="C80" s="90"/>
      <c r="D80" s="179">
        <v>8332</v>
      </c>
      <c r="E80" s="190">
        <v>5</v>
      </c>
      <c r="F80" s="190">
        <v>1</v>
      </c>
      <c r="G80" s="190"/>
      <c r="H80" s="190">
        <v>2</v>
      </c>
      <c r="I80" s="190">
        <v>1</v>
      </c>
      <c r="J80" s="190">
        <v>5</v>
      </c>
      <c r="M80" s="189">
        <v>590.1</v>
      </c>
      <c r="N80" s="187">
        <v>206.08999999999997</v>
      </c>
      <c r="O80" s="187">
        <v>2.83</v>
      </c>
      <c r="P80" s="187">
        <v>1508.3799999999999</v>
      </c>
      <c r="Q80" s="187">
        <v>214.67</v>
      </c>
      <c r="R80" s="187">
        <v>2764.94</v>
      </c>
      <c r="S80" s="324"/>
      <c r="T80" s="324"/>
      <c r="U80" s="188">
        <v>49.175000000000004</v>
      </c>
      <c r="V80" s="188">
        <v>29.441428571428567</v>
      </c>
      <c r="W80" s="188">
        <v>2.83</v>
      </c>
      <c r="X80" s="188">
        <v>301.67599999999999</v>
      </c>
      <c r="Y80" s="188">
        <v>214.67</v>
      </c>
      <c r="Z80" s="188">
        <v>197.49571428571429</v>
      </c>
      <c r="AA80" s="4"/>
      <c r="AB80" s="90" t="s">
        <v>253</v>
      </c>
      <c r="AC80" s="90"/>
      <c r="AD80" s="179">
        <v>8081</v>
      </c>
      <c r="AE80" s="183">
        <v>1</v>
      </c>
      <c r="AF80" s="183"/>
      <c r="AG80" s="183">
        <v>2</v>
      </c>
      <c r="AH80" s="183"/>
      <c r="AI80" s="183"/>
      <c r="AJ80" s="183">
        <v>0</v>
      </c>
      <c r="AK80" s="4"/>
      <c r="AL80" s="4"/>
      <c r="AM80" s="211">
        <v>121.91999999999999</v>
      </c>
      <c r="AN80" s="211">
        <v>86.449999999999989</v>
      </c>
      <c r="AO80" s="211">
        <v>25.46</v>
      </c>
      <c r="AP80" s="211"/>
      <c r="AQ80" s="211"/>
      <c r="AR80" s="211">
        <v>0</v>
      </c>
      <c r="AS80" s="4"/>
      <c r="AT80" s="4"/>
      <c r="AU80" s="211">
        <v>40.639999999999993</v>
      </c>
      <c r="AV80" s="211">
        <v>43.224999999999994</v>
      </c>
      <c r="AW80" s="211">
        <v>12.73</v>
      </c>
      <c r="AX80" s="211"/>
      <c r="AY80" s="211"/>
      <c r="AZ80" s="211">
        <v>0</v>
      </c>
      <c r="BA80" s="4"/>
    </row>
    <row r="81" spans="2:53" x14ac:dyDescent="0.2">
      <c r="B81" s="90" t="s">
        <v>228</v>
      </c>
      <c r="C81" s="90"/>
      <c r="D81" s="179">
        <v>8349</v>
      </c>
      <c r="E81" s="190">
        <v>3</v>
      </c>
      <c r="F81" s="190"/>
      <c r="G81" s="190">
        <v>3</v>
      </c>
      <c r="H81" s="190">
        <v>2</v>
      </c>
      <c r="I81" s="190"/>
      <c r="J81" s="190">
        <v>6</v>
      </c>
      <c r="M81" s="189">
        <v>343.66999999999996</v>
      </c>
      <c r="N81" s="187"/>
      <c r="O81" s="187">
        <v>1108.2600000000002</v>
      </c>
      <c r="P81" s="187">
        <v>1574.6600000000003</v>
      </c>
      <c r="Q81" s="187"/>
      <c r="R81" s="187">
        <v>1741.1299999999999</v>
      </c>
      <c r="S81" s="324"/>
      <c r="T81" s="324"/>
      <c r="U81" s="188">
        <v>26.436153846153843</v>
      </c>
      <c r="V81" s="188"/>
      <c r="W81" s="188">
        <v>100.7509090909091</v>
      </c>
      <c r="X81" s="188">
        <v>196.83250000000004</v>
      </c>
      <c r="Y81" s="188"/>
      <c r="Z81" s="188">
        <v>124.36642857142856</v>
      </c>
      <c r="AA81" s="4"/>
      <c r="AB81" s="90" t="s">
        <v>257</v>
      </c>
      <c r="AC81" s="90"/>
      <c r="AD81" s="179">
        <v>8330</v>
      </c>
      <c r="AE81" s="183">
        <v>1</v>
      </c>
      <c r="AF81" s="183"/>
      <c r="AG81" s="183"/>
      <c r="AH81" s="183"/>
      <c r="AI81" s="183"/>
      <c r="AJ81" s="183">
        <v>0</v>
      </c>
      <c r="AK81" s="4"/>
      <c r="AL81" s="4"/>
      <c r="AM81" s="211">
        <v>47.37</v>
      </c>
      <c r="AN81" s="211"/>
      <c r="AO81" s="211"/>
      <c r="AP81" s="211"/>
      <c r="AQ81" s="211"/>
      <c r="AR81" s="211">
        <v>0</v>
      </c>
      <c r="AS81" s="4"/>
      <c r="AT81" s="4"/>
      <c r="AU81" s="211">
        <v>47.37</v>
      </c>
      <c r="AV81" s="211"/>
      <c r="AW81" s="211"/>
      <c r="AX81" s="211"/>
      <c r="AY81" s="211"/>
      <c r="AZ81" s="211">
        <v>0</v>
      </c>
      <c r="BA81" s="4"/>
    </row>
    <row r="82" spans="2:53" x14ac:dyDescent="0.2">
      <c r="B82" s="90" t="s">
        <v>488</v>
      </c>
      <c r="C82" s="90"/>
      <c r="D82" s="179">
        <v>8270</v>
      </c>
      <c r="E82" s="190">
        <v>2</v>
      </c>
      <c r="F82" s="190"/>
      <c r="G82" s="190"/>
      <c r="H82" s="190"/>
      <c r="I82" s="190"/>
      <c r="J82" s="190">
        <v>2</v>
      </c>
      <c r="M82" s="189">
        <v>118.25999999999999</v>
      </c>
      <c r="N82" s="187">
        <v>56.19</v>
      </c>
      <c r="O82" s="187">
        <v>58.589999999999996</v>
      </c>
      <c r="P82" s="187">
        <v>117.86</v>
      </c>
      <c r="Q82" s="187">
        <v>157.97999999999999</v>
      </c>
      <c r="R82" s="187">
        <v>1292.75</v>
      </c>
      <c r="S82" s="324"/>
      <c r="T82" s="324"/>
      <c r="U82" s="188">
        <v>29.564999999999998</v>
      </c>
      <c r="V82" s="188">
        <v>28.094999999999999</v>
      </c>
      <c r="W82" s="188">
        <v>29.294999999999998</v>
      </c>
      <c r="X82" s="188">
        <v>58.93</v>
      </c>
      <c r="Y82" s="188">
        <v>78.989999999999995</v>
      </c>
      <c r="Z82" s="188">
        <v>323.1875</v>
      </c>
      <c r="AA82" s="4"/>
      <c r="AB82" s="90" t="s">
        <v>380</v>
      </c>
      <c r="AC82" s="90"/>
      <c r="AD82" s="179">
        <v>8037</v>
      </c>
      <c r="AE82" s="183">
        <v>52</v>
      </c>
      <c r="AF82" s="183">
        <v>24</v>
      </c>
      <c r="AG82" s="183">
        <v>6</v>
      </c>
      <c r="AH82" s="183">
        <v>10</v>
      </c>
      <c r="AI82" s="183">
        <v>8</v>
      </c>
      <c r="AJ82" s="183">
        <v>39</v>
      </c>
      <c r="AK82" s="4"/>
      <c r="AL82" s="4"/>
      <c r="AM82" s="211">
        <v>101141.70999999998</v>
      </c>
      <c r="AN82" s="211">
        <v>25969.430000000004</v>
      </c>
      <c r="AO82" s="211">
        <v>20054.820000000003</v>
      </c>
      <c r="AP82" s="211">
        <v>124298.87</v>
      </c>
      <c r="AQ82" s="211">
        <v>31784.77</v>
      </c>
      <c r="AR82" s="211">
        <v>244106.67999999996</v>
      </c>
      <c r="AS82" s="4"/>
      <c r="AT82" s="4"/>
      <c r="AU82" s="211">
        <v>784.04426356589124</v>
      </c>
      <c r="AV82" s="211">
        <v>337.26532467532473</v>
      </c>
      <c r="AW82" s="211">
        <v>371.38555555555564</v>
      </c>
      <c r="AX82" s="211">
        <v>2702.1493478260868</v>
      </c>
      <c r="AY82" s="211">
        <v>836.44131578947372</v>
      </c>
      <c r="AZ82" s="211">
        <v>1756.1631654676257</v>
      </c>
      <c r="BA82" s="4"/>
    </row>
    <row r="83" spans="2:53" x14ac:dyDescent="0.2">
      <c r="B83" s="90" t="s">
        <v>425</v>
      </c>
      <c r="C83" s="90"/>
      <c r="D83" s="179">
        <v>8023</v>
      </c>
      <c r="E83" s="190">
        <v>1</v>
      </c>
      <c r="F83" s="190"/>
      <c r="G83" s="190"/>
      <c r="H83" s="190"/>
      <c r="I83" s="190"/>
      <c r="J83" s="190">
        <v>0</v>
      </c>
      <c r="M83" s="189">
        <v>17.05</v>
      </c>
      <c r="N83" s="187"/>
      <c r="O83" s="187"/>
      <c r="P83" s="187"/>
      <c r="Q83" s="187"/>
      <c r="R83" s="187">
        <v>0</v>
      </c>
      <c r="S83" s="324"/>
      <c r="T83" s="324"/>
      <c r="U83" s="188">
        <v>17.05</v>
      </c>
      <c r="V83" s="188"/>
      <c r="W83" s="188"/>
      <c r="X83" s="188"/>
      <c r="Y83" s="188"/>
      <c r="Z83" s="188">
        <v>0</v>
      </c>
      <c r="AA83" s="4"/>
      <c r="AB83" s="90" t="s">
        <v>629</v>
      </c>
      <c r="AC83" s="90"/>
      <c r="AD83" s="179">
        <v>8037</v>
      </c>
      <c r="AE83" s="183"/>
      <c r="AF83" s="183"/>
      <c r="AG83" s="183">
        <v>1</v>
      </c>
      <c r="AH83" s="183"/>
      <c r="AI83" s="183"/>
      <c r="AJ83" s="183">
        <v>0</v>
      </c>
      <c r="AK83" s="4"/>
      <c r="AL83" s="4"/>
      <c r="AM83" s="211">
        <v>39.369999999999997</v>
      </c>
      <c r="AN83" s="211">
        <v>43.31</v>
      </c>
      <c r="AO83" s="211">
        <v>43.83</v>
      </c>
      <c r="AP83" s="211"/>
      <c r="AQ83" s="211"/>
      <c r="AR83" s="211">
        <v>0</v>
      </c>
      <c r="AS83" s="4"/>
      <c r="AT83" s="4"/>
      <c r="AU83" s="211">
        <v>39.369999999999997</v>
      </c>
      <c r="AV83" s="211">
        <v>43.31</v>
      </c>
      <c r="AW83" s="211">
        <v>43.83</v>
      </c>
      <c r="AX83" s="211"/>
      <c r="AY83" s="211"/>
      <c r="AZ83" s="211">
        <v>0</v>
      </c>
      <c r="BA83" s="4"/>
    </row>
    <row r="84" spans="2:53" x14ac:dyDescent="0.2">
      <c r="B84" s="90" t="s">
        <v>229</v>
      </c>
      <c r="C84" s="90"/>
      <c r="D84" s="179">
        <v>8023</v>
      </c>
      <c r="E84" s="190">
        <v>5</v>
      </c>
      <c r="F84" s="190">
        <v>1</v>
      </c>
      <c r="G84" s="190">
        <v>2</v>
      </c>
      <c r="H84" s="190">
        <v>9</v>
      </c>
      <c r="I84" s="190"/>
      <c r="J84" s="190">
        <v>9</v>
      </c>
      <c r="M84" s="189">
        <v>551.28000000000009</v>
      </c>
      <c r="N84" s="187">
        <v>230.08999999999997</v>
      </c>
      <c r="O84" s="187">
        <v>1525.2399999999998</v>
      </c>
      <c r="P84" s="187">
        <v>3485.6399999999994</v>
      </c>
      <c r="Q84" s="187"/>
      <c r="R84" s="187">
        <v>2143.94</v>
      </c>
      <c r="S84" s="324"/>
      <c r="T84" s="324"/>
      <c r="U84" s="188">
        <v>22.970000000000002</v>
      </c>
      <c r="V84" s="188">
        <v>57.522499999999994</v>
      </c>
      <c r="W84" s="188">
        <v>95.327499999999986</v>
      </c>
      <c r="X84" s="188">
        <v>193.64666666666665</v>
      </c>
      <c r="Y84" s="188"/>
      <c r="Z84" s="188">
        <v>82.459230769230771</v>
      </c>
      <c r="AA84" s="4"/>
      <c r="AB84" s="90" t="s">
        <v>259</v>
      </c>
      <c r="AC84" s="90"/>
      <c r="AD84" s="179">
        <v>8020</v>
      </c>
      <c r="AE84" s="183"/>
      <c r="AF84" s="183">
        <v>1</v>
      </c>
      <c r="AG84" s="183"/>
      <c r="AH84" s="183"/>
      <c r="AI84" s="183"/>
      <c r="AJ84" s="183">
        <v>0</v>
      </c>
      <c r="AK84" s="4"/>
      <c r="AL84" s="4"/>
      <c r="AM84" s="211">
        <v>49.15</v>
      </c>
      <c r="AN84" s="211">
        <v>4.33</v>
      </c>
      <c r="AO84" s="211"/>
      <c r="AP84" s="211"/>
      <c r="AQ84" s="211"/>
      <c r="AR84" s="211">
        <v>0</v>
      </c>
      <c r="AS84" s="4"/>
      <c r="AT84" s="4"/>
      <c r="AU84" s="211">
        <v>49.15</v>
      </c>
      <c r="AV84" s="211">
        <v>4.33</v>
      </c>
      <c r="AW84" s="211"/>
      <c r="AX84" s="211"/>
      <c r="AY84" s="211"/>
      <c r="AZ84" s="211">
        <v>0</v>
      </c>
      <c r="BA84" s="4"/>
    </row>
    <row r="85" spans="2:53" x14ac:dyDescent="0.2">
      <c r="B85" s="90" t="s">
        <v>416</v>
      </c>
      <c r="C85" s="90"/>
      <c r="D85" s="179">
        <v>8302</v>
      </c>
      <c r="E85" s="190"/>
      <c r="F85" s="190">
        <v>1</v>
      </c>
      <c r="G85" s="190"/>
      <c r="H85" s="190"/>
      <c r="I85" s="190"/>
      <c r="J85" s="190">
        <v>0</v>
      </c>
      <c r="M85" s="189">
        <v>27.25</v>
      </c>
      <c r="N85" s="187">
        <v>32.01</v>
      </c>
      <c r="O85" s="187"/>
      <c r="P85" s="187"/>
      <c r="Q85" s="187"/>
      <c r="R85" s="187">
        <v>0</v>
      </c>
      <c r="S85" s="324"/>
      <c r="T85" s="324"/>
      <c r="U85" s="188">
        <v>27.25</v>
      </c>
      <c r="V85" s="188">
        <v>32.01</v>
      </c>
      <c r="W85" s="188"/>
      <c r="X85" s="188"/>
      <c r="Y85" s="188"/>
      <c r="Z85" s="188">
        <v>0</v>
      </c>
      <c r="AA85" s="4"/>
      <c r="AB85" s="90" t="s">
        <v>259</v>
      </c>
      <c r="AC85" s="90"/>
      <c r="AD85" s="179">
        <v>8062</v>
      </c>
      <c r="AE85" s="183"/>
      <c r="AF85" s="183"/>
      <c r="AG85" s="183">
        <v>1</v>
      </c>
      <c r="AH85" s="183"/>
      <c r="AI85" s="183"/>
      <c r="AJ85" s="183">
        <v>0</v>
      </c>
      <c r="AK85" s="4"/>
      <c r="AL85" s="4"/>
      <c r="AM85" s="211">
        <v>59.02</v>
      </c>
      <c r="AN85" s="211">
        <v>68.64</v>
      </c>
      <c r="AO85" s="211">
        <v>98.83</v>
      </c>
      <c r="AP85" s="211"/>
      <c r="AQ85" s="211"/>
      <c r="AR85" s="211">
        <v>0</v>
      </c>
      <c r="AS85" s="4"/>
      <c r="AT85" s="4"/>
      <c r="AU85" s="211">
        <v>59.02</v>
      </c>
      <c r="AV85" s="211">
        <v>68.64</v>
      </c>
      <c r="AW85" s="211">
        <v>98.83</v>
      </c>
      <c r="AX85" s="211"/>
      <c r="AY85" s="211"/>
      <c r="AZ85" s="211">
        <v>0</v>
      </c>
      <c r="BA85" s="4"/>
    </row>
    <row r="86" spans="2:53" x14ac:dyDescent="0.2">
      <c r="B86" s="90" t="s">
        <v>416</v>
      </c>
      <c r="C86" s="90"/>
      <c r="D86" s="179">
        <v>8332</v>
      </c>
      <c r="E86" s="190">
        <v>1</v>
      </c>
      <c r="F86" s="190"/>
      <c r="G86" s="190"/>
      <c r="H86" s="190"/>
      <c r="I86" s="190">
        <v>1</v>
      </c>
      <c r="J86" s="190">
        <v>0</v>
      </c>
      <c r="M86" s="189">
        <v>48.680000000000007</v>
      </c>
      <c r="N86" s="187">
        <v>59.92</v>
      </c>
      <c r="O86" s="187">
        <v>101.54</v>
      </c>
      <c r="P86" s="187">
        <v>152.19</v>
      </c>
      <c r="Q86" s="187">
        <v>87.92</v>
      </c>
      <c r="R86" s="187">
        <v>0</v>
      </c>
      <c r="S86" s="324"/>
      <c r="T86" s="324"/>
      <c r="U86" s="188">
        <v>24.340000000000003</v>
      </c>
      <c r="V86" s="188">
        <v>59.92</v>
      </c>
      <c r="W86" s="188">
        <v>101.54</v>
      </c>
      <c r="X86" s="188">
        <v>152.19</v>
      </c>
      <c r="Y86" s="188">
        <v>87.92</v>
      </c>
      <c r="Z86" s="188">
        <v>0</v>
      </c>
      <c r="AA86" s="4"/>
      <c r="AB86" s="90" t="s">
        <v>458</v>
      </c>
      <c r="AC86" s="90"/>
      <c r="AD86" s="179">
        <v>8083</v>
      </c>
      <c r="AE86" s="183"/>
      <c r="AF86" s="183">
        <v>1</v>
      </c>
      <c r="AG86" s="183"/>
      <c r="AH86" s="183"/>
      <c r="AI86" s="183"/>
      <c r="AJ86" s="183">
        <v>1</v>
      </c>
      <c r="AK86" s="4"/>
      <c r="AL86" s="4"/>
      <c r="AM86" s="211">
        <v>224.05</v>
      </c>
      <c r="AN86" s="211">
        <v>226.83999999999997</v>
      </c>
      <c r="AO86" s="211">
        <v>174.92</v>
      </c>
      <c r="AP86" s="211">
        <v>174.7</v>
      </c>
      <c r="AQ86" s="211">
        <v>258.02</v>
      </c>
      <c r="AR86" s="211">
        <v>5.21</v>
      </c>
      <c r="AS86" s="4"/>
      <c r="AT86" s="4"/>
      <c r="AU86" s="211">
        <v>112.02500000000001</v>
      </c>
      <c r="AV86" s="211">
        <v>113.41999999999999</v>
      </c>
      <c r="AW86" s="211">
        <v>174.92</v>
      </c>
      <c r="AX86" s="211">
        <v>174.7</v>
      </c>
      <c r="AY86" s="211">
        <v>258.02</v>
      </c>
      <c r="AZ86" s="211">
        <v>2.605</v>
      </c>
      <c r="BA86" s="4"/>
    </row>
    <row r="87" spans="2:53" x14ac:dyDescent="0.2">
      <c r="B87" s="90" t="s">
        <v>416</v>
      </c>
      <c r="C87" s="90"/>
      <c r="D87" s="179">
        <v>8352</v>
      </c>
      <c r="E87" s="190">
        <v>1</v>
      </c>
      <c r="F87" s="190">
        <v>2</v>
      </c>
      <c r="G87" s="190"/>
      <c r="H87" s="190"/>
      <c r="I87" s="190">
        <v>2</v>
      </c>
      <c r="J87" s="190">
        <v>3</v>
      </c>
      <c r="M87" s="189">
        <v>236.44000000000003</v>
      </c>
      <c r="N87" s="187">
        <v>238.61</v>
      </c>
      <c r="O87" s="187">
        <v>327.13000000000005</v>
      </c>
      <c r="P87" s="187">
        <v>315.32</v>
      </c>
      <c r="Q87" s="187">
        <v>349.21999999999997</v>
      </c>
      <c r="R87" s="187">
        <v>1365.84</v>
      </c>
      <c r="S87" s="324"/>
      <c r="T87" s="324"/>
      <c r="U87" s="188">
        <v>29.555000000000003</v>
      </c>
      <c r="V87" s="188">
        <v>34.087142857142858</v>
      </c>
      <c r="W87" s="188">
        <v>65.426000000000016</v>
      </c>
      <c r="X87" s="188">
        <v>78.83</v>
      </c>
      <c r="Y87" s="188">
        <v>87.304999999999993</v>
      </c>
      <c r="Z87" s="188">
        <v>170.73</v>
      </c>
      <c r="AA87" s="4"/>
      <c r="AB87" s="90" t="s">
        <v>263</v>
      </c>
      <c r="AC87" s="90"/>
      <c r="AD87" s="179">
        <v>8326</v>
      </c>
      <c r="AE87" s="183">
        <v>8</v>
      </c>
      <c r="AF87" s="183">
        <v>3</v>
      </c>
      <c r="AG87" s="183">
        <v>2</v>
      </c>
      <c r="AH87" s="183"/>
      <c r="AI87" s="183"/>
      <c r="AJ87" s="183">
        <v>0</v>
      </c>
      <c r="AK87" s="4"/>
      <c r="AL87" s="4"/>
      <c r="AM87" s="211">
        <v>157.77000000000001</v>
      </c>
      <c r="AN87" s="211">
        <v>172.27</v>
      </c>
      <c r="AO87" s="211">
        <v>1290.7199999999998</v>
      </c>
      <c r="AP87" s="211"/>
      <c r="AQ87" s="211"/>
      <c r="AR87" s="211">
        <v>0</v>
      </c>
      <c r="AS87" s="4"/>
      <c r="AT87" s="4"/>
      <c r="AU87" s="211">
        <v>13.147500000000001</v>
      </c>
      <c r="AV87" s="211">
        <v>43.067500000000003</v>
      </c>
      <c r="AW87" s="211">
        <v>645.3599999999999</v>
      </c>
      <c r="AX87" s="211"/>
      <c r="AY87" s="211"/>
      <c r="AZ87" s="211">
        <v>0</v>
      </c>
      <c r="BA87" s="4"/>
    </row>
    <row r="88" spans="2:53" x14ac:dyDescent="0.2">
      <c r="B88" s="90" t="s">
        <v>230</v>
      </c>
      <c r="C88" s="90"/>
      <c r="D88" s="179">
        <v>8251</v>
      </c>
      <c r="E88" s="190">
        <v>19</v>
      </c>
      <c r="F88" s="190">
        <v>5</v>
      </c>
      <c r="G88" s="190">
        <v>5</v>
      </c>
      <c r="H88" s="190">
        <v>5</v>
      </c>
      <c r="I88" s="190">
        <v>3</v>
      </c>
      <c r="J88" s="190">
        <v>12</v>
      </c>
      <c r="M88" s="189">
        <v>1420.3000000000004</v>
      </c>
      <c r="N88" s="187">
        <v>710.9799999999999</v>
      </c>
      <c r="O88" s="187">
        <v>1343.75</v>
      </c>
      <c r="P88" s="187">
        <v>1066.0000000000002</v>
      </c>
      <c r="Q88" s="187">
        <v>1366.2</v>
      </c>
      <c r="R88" s="187">
        <v>4722.4699999999993</v>
      </c>
      <c r="S88" s="324"/>
      <c r="T88" s="324"/>
      <c r="U88" s="188">
        <v>30.87608695652175</v>
      </c>
      <c r="V88" s="188">
        <v>26.33259259259259</v>
      </c>
      <c r="W88" s="188">
        <v>58.423913043478258</v>
      </c>
      <c r="X88" s="188">
        <v>56.105263157894747</v>
      </c>
      <c r="Y88" s="188">
        <v>97.585714285714289</v>
      </c>
      <c r="Z88" s="188">
        <v>96.376938775510197</v>
      </c>
      <c r="AA88" s="4"/>
      <c r="AB88" s="90" t="s">
        <v>522</v>
      </c>
      <c r="AC88" s="90"/>
      <c r="AD88" s="179">
        <v>8021</v>
      </c>
      <c r="AE88" s="183"/>
      <c r="AF88" s="183"/>
      <c r="AG88" s="183"/>
      <c r="AH88" s="183"/>
      <c r="AI88" s="183"/>
      <c r="AJ88" s="183">
        <v>1</v>
      </c>
      <c r="AK88" s="4"/>
      <c r="AL88" s="4"/>
      <c r="AM88" s="211">
        <v>28.65</v>
      </c>
      <c r="AN88" s="211">
        <v>110.48</v>
      </c>
      <c r="AO88" s="211">
        <v>189.18</v>
      </c>
      <c r="AP88" s="211">
        <v>252.58</v>
      </c>
      <c r="AQ88" s="211">
        <v>201.63</v>
      </c>
      <c r="AR88" s="211">
        <v>2743.34</v>
      </c>
      <c r="AS88" s="4"/>
      <c r="AT88" s="4"/>
      <c r="AU88" s="211">
        <v>28.65</v>
      </c>
      <c r="AV88" s="211">
        <v>110.48</v>
      </c>
      <c r="AW88" s="211">
        <v>189.18</v>
      </c>
      <c r="AX88" s="211">
        <v>252.58</v>
      </c>
      <c r="AY88" s="211">
        <v>201.63</v>
      </c>
      <c r="AZ88" s="211">
        <v>2743.34</v>
      </c>
      <c r="BA88" s="4"/>
    </row>
    <row r="89" spans="2:53" x14ac:dyDescent="0.2">
      <c r="B89" s="90" t="s">
        <v>379</v>
      </c>
      <c r="C89" s="90"/>
      <c r="D89" s="179">
        <v>8210</v>
      </c>
      <c r="E89" s="190"/>
      <c r="F89" s="190"/>
      <c r="G89" s="190"/>
      <c r="H89" s="190"/>
      <c r="I89" s="190"/>
      <c r="J89" s="190">
        <v>1</v>
      </c>
      <c r="M89" s="189">
        <v>52.72</v>
      </c>
      <c r="N89" s="187">
        <v>66.48</v>
      </c>
      <c r="O89" s="187">
        <v>54.77</v>
      </c>
      <c r="P89" s="187">
        <v>71.05</v>
      </c>
      <c r="Q89" s="187">
        <v>302.27999999999997</v>
      </c>
      <c r="R89" s="187">
        <v>1129.46</v>
      </c>
      <c r="S89" s="324"/>
      <c r="T89" s="324"/>
      <c r="U89" s="188">
        <v>52.72</v>
      </c>
      <c r="V89" s="188">
        <v>66.48</v>
      </c>
      <c r="W89" s="188">
        <v>54.77</v>
      </c>
      <c r="X89" s="188">
        <v>71.05</v>
      </c>
      <c r="Y89" s="188">
        <v>302.27999999999997</v>
      </c>
      <c r="Z89" s="188">
        <v>1129.46</v>
      </c>
      <c r="AA89" s="4"/>
      <c r="AB89" s="90" t="s">
        <v>264</v>
      </c>
      <c r="AC89" s="90"/>
      <c r="AD89" s="179">
        <v>8021</v>
      </c>
      <c r="AE89" s="183">
        <v>4</v>
      </c>
      <c r="AF89" s="183"/>
      <c r="AG89" s="183">
        <v>3</v>
      </c>
      <c r="AH89" s="183"/>
      <c r="AI89" s="183">
        <v>1</v>
      </c>
      <c r="AJ89" s="183">
        <v>2</v>
      </c>
      <c r="AK89" s="4"/>
      <c r="AL89" s="4"/>
      <c r="AM89" s="211">
        <v>1616.51</v>
      </c>
      <c r="AN89" s="211">
        <v>1717.8600000000001</v>
      </c>
      <c r="AO89" s="211">
        <v>1895.29</v>
      </c>
      <c r="AP89" s="211">
        <v>2572.92</v>
      </c>
      <c r="AQ89" s="211">
        <v>2030.76</v>
      </c>
      <c r="AR89" s="211">
        <v>7296.7199999999993</v>
      </c>
      <c r="AS89" s="4"/>
      <c r="AT89" s="4"/>
      <c r="AU89" s="211">
        <v>161.65100000000001</v>
      </c>
      <c r="AV89" s="211">
        <v>286.31</v>
      </c>
      <c r="AW89" s="211">
        <v>315.88166666666666</v>
      </c>
      <c r="AX89" s="211">
        <v>857.64</v>
      </c>
      <c r="AY89" s="211">
        <v>676.92</v>
      </c>
      <c r="AZ89" s="211">
        <v>729.67199999999991</v>
      </c>
      <c r="BA89" s="4"/>
    </row>
    <row r="90" spans="2:53" x14ac:dyDescent="0.2">
      <c r="B90" s="90" t="s">
        <v>379</v>
      </c>
      <c r="C90" s="90"/>
      <c r="D90" s="179">
        <v>8230</v>
      </c>
      <c r="E90" s="190">
        <v>11</v>
      </c>
      <c r="F90" s="190">
        <v>3</v>
      </c>
      <c r="G90" s="190">
        <v>1</v>
      </c>
      <c r="H90" s="190">
        <v>5</v>
      </c>
      <c r="I90" s="190">
        <v>1</v>
      </c>
      <c r="J90" s="190">
        <v>4</v>
      </c>
      <c r="M90" s="189">
        <v>1298.4199999999998</v>
      </c>
      <c r="N90" s="187">
        <v>738.08999999999992</v>
      </c>
      <c r="O90" s="187">
        <v>980.14</v>
      </c>
      <c r="P90" s="187">
        <v>1094.77</v>
      </c>
      <c r="Q90" s="187">
        <v>496.85</v>
      </c>
      <c r="R90" s="187">
        <v>882.09</v>
      </c>
      <c r="S90" s="324"/>
      <c r="T90" s="324"/>
      <c r="U90" s="188">
        <v>54.100833333333327</v>
      </c>
      <c r="V90" s="188">
        <v>56.776153846153839</v>
      </c>
      <c r="W90" s="188">
        <v>89.103636363636369</v>
      </c>
      <c r="X90" s="188">
        <v>109.477</v>
      </c>
      <c r="Y90" s="188">
        <v>124.21250000000001</v>
      </c>
      <c r="Z90" s="188">
        <v>35.2836</v>
      </c>
      <c r="AA90" s="4"/>
      <c r="AB90" s="90" t="s">
        <v>265</v>
      </c>
      <c r="AC90" s="90"/>
      <c r="AD90" s="179">
        <v>8045</v>
      </c>
      <c r="AE90" s="183">
        <v>2</v>
      </c>
      <c r="AF90" s="183">
        <v>1</v>
      </c>
      <c r="AG90" s="183">
        <v>1</v>
      </c>
      <c r="AH90" s="183">
        <v>1</v>
      </c>
      <c r="AI90" s="183">
        <v>1</v>
      </c>
      <c r="AJ90" s="183">
        <v>1</v>
      </c>
      <c r="AK90" s="4"/>
      <c r="AL90" s="4"/>
      <c r="AM90" s="211">
        <v>629.08000000000004</v>
      </c>
      <c r="AN90" s="211">
        <v>391.84999999999997</v>
      </c>
      <c r="AO90" s="211">
        <v>541.22</v>
      </c>
      <c r="AP90" s="211">
        <v>457.77</v>
      </c>
      <c r="AQ90" s="211">
        <v>269.71999999999997</v>
      </c>
      <c r="AR90" s="211">
        <v>317.48</v>
      </c>
      <c r="AS90" s="4"/>
      <c r="AT90" s="4"/>
      <c r="AU90" s="211">
        <v>89.868571428571428</v>
      </c>
      <c r="AV90" s="211">
        <v>78.36999999999999</v>
      </c>
      <c r="AW90" s="211">
        <v>135.30500000000001</v>
      </c>
      <c r="AX90" s="211">
        <v>152.59</v>
      </c>
      <c r="AY90" s="211">
        <v>134.85999999999999</v>
      </c>
      <c r="AZ90" s="211">
        <v>45.354285714285716</v>
      </c>
      <c r="BA90" s="4"/>
    </row>
    <row r="91" spans="2:53" x14ac:dyDescent="0.2">
      <c r="B91" s="90" t="s">
        <v>379</v>
      </c>
      <c r="C91" s="90"/>
      <c r="D91" s="179">
        <v>8246</v>
      </c>
      <c r="E91" s="190">
        <v>1</v>
      </c>
      <c r="F91" s="190"/>
      <c r="G91" s="190"/>
      <c r="H91" s="190"/>
      <c r="I91" s="190"/>
      <c r="J91" s="190">
        <v>0</v>
      </c>
      <c r="M91" s="189">
        <v>28.45</v>
      </c>
      <c r="N91" s="187"/>
      <c r="O91" s="187"/>
      <c r="P91" s="187"/>
      <c r="Q91" s="187"/>
      <c r="R91" s="187">
        <v>0</v>
      </c>
      <c r="S91" s="324"/>
      <c r="T91" s="324"/>
      <c r="U91" s="188">
        <v>28.45</v>
      </c>
      <c r="V91" s="188"/>
      <c r="W91" s="188"/>
      <c r="X91" s="188"/>
      <c r="Y91" s="188"/>
      <c r="Z91" s="188">
        <v>0</v>
      </c>
      <c r="AA91" s="4"/>
      <c r="AB91" s="90" t="s">
        <v>266</v>
      </c>
      <c r="AC91" s="90"/>
      <c r="AD91" s="179">
        <v>8327</v>
      </c>
      <c r="AE91" s="183">
        <v>1</v>
      </c>
      <c r="AF91" s="183">
        <v>1</v>
      </c>
      <c r="AG91" s="183"/>
      <c r="AH91" s="183"/>
      <c r="AI91" s="183"/>
      <c r="AJ91" s="183">
        <v>0</v>
      </c>
      <c r="AK91" s="4"/>
      <c r="AL91" s="4"/>
      <c r="AM91" s="211">
        <v>14787.720000000001</v>
      </c>
      <c r="AN91" s="211">
        <v>95.96</v>
      </c>
      <c r="AO91" s="211"/>
      <c r="AP91" s="211"/>
      <c r="AQ91" s="211"/>
      <c r="AR91" s="211">
        <v>0</v>
      </c>
      <c r="AS91" s="4"/>
      <c r="AT91" s="4"/>
      <c r="AU91" s="211">
        <v>7393.8600000000006</v>
      </c>
      <c r="AV91" s="211">
        <v>95.96</v>
      </c>
      <c r="AW91" s="211"/>
      <c r="AX91" s="211"/>
      <c r="AY91" s="211"/>
      <c r="AZ91" s="211">
        <v>0</v>
      </c>
      <c r="BA91" s="4"/>
    </row>
    <row r="92" spans="2:53" x14ac:dyDescent="0.2">
      <c r="B92" s="90" t="s">
        <v>426</v>
      </c>
      <c r="C92" s="90"/>
      <c r="D92" s="179">
        <v>8230</v>
      </c>
      <c r="E92" s="190"/>
      <c r="F92" s="190"/>
      <c r="G92" s="190"/>
      <c r="H92" s="190"/>
      <c r="I92" s="190"/>
      <c r="J92" s="190">
        <v>1</v>
      </c>
      <c r="M92" s="189">
        <v>47.59</v>
      </c>
      <c r="N92" s="187">
        <v>41.31</v>
      </c>
      <c r="O92" s="187">
        <v>44.16</v>
      </c>
      <c r="P92" s="187">
        <v>161.52000000000001</v>
      </c>
      <c r="Q92" s="187">
        <v>135.86000000000001</v>
      </c>
      <c r="R92" s="187">
        <v>170.1</v>
      </c>
      <c r="S92" s="324"/>
      <c r="T92" s="324"/>
      <c r="U92" s="188">
        <v>47.59</v>
      </c>
      <c r="V92" s="188">
        <v>41.31</v>
      </c>
      <c r="W92" s="188">
        <v>44.16</v>
      </c>
      <c r="X92" s="188">
        <v>161.52000000000001</v>
      </c>
      <c r="Y92" s="188">
        <v>135.86000000000001</v>
      </c>
      <c r="Z92" s="188">
        <v>170.1</v>
      </c>
      <c r="AA92" s="4"/>
      <c r="AB92" s="90" t="s">
        <v>267</v>
      </c>
      <c r="AC92" s="90"/>
      <c r="AD92" s="179">
        <v>8021</v>
      </c>
      <c r="AE92" s="183">
        <v>12</v>
      </c>
      <c r="AF92" s="183">
        <v>9</v>
      </c>
      <c r="AG92" s="183">
        <v>2</v>
      </c>
      <c r="AH92" s="183">
        <v>2</v>
      </c>
      <c r="AI92" s="183">
        <v>3</v>
      </c>
      <c r="AJ92" s="183">
        <v>11</v>
      </c>
      <c r="AK92" s="4"/>
      <c r="AL92" s="4"/>
      <c r="AM92" s="211">
        <v>11380.49</v>
      </c>
      <c r="AN92" s="211">
        <v>32326.870000000003</v>
      </c>
      <c r="AO92" s="211">
        <v>4625.45</v>
      </c>
      <c r="AP92" s="211">
        <v>4976.5300000000007</v>
      </c>
      <c r="AQ92" s="211">
        <v>3649.1500000000005</v>
      </c>
      <c r="AR92" s="211">
        <v>68978.149999999994</v>
      </c>
      <c r="AS92" s="4"/>
      <c r="AT92" s="4"/>
      <c r="AU92" s="211">
        <v>307.58081081081082</v>
      </c>
      <c r="AV92" s="211">
        <v>1293.0748000000001</v>
      </c>
      <c r="AW92" s="211">
        <v>289.09062499999999</v>
      </c>
      <c r="AX92" s="211">
        <v>355.46642857142859</v>
      </c>
      <c r="AY92" s="211">
        <v>304.09583333333336</v>
      </c>
      <c r="AZ92" s="211">
        <v>1768.6705128205126</v>
      </c>
      <c r="BA92" s="4"/>
    </row>
    <row r="93" spans="2:53" x14ac:dyDescent="0.2">
      <c r="B93" s="90" t="s">
        <v>492</v>
      </c>
      <c r="C93" s="90"/>
      <c r="D93" s="179">
        <v>8246</v>
      </c>
      <c r="E93" s="190"/>
      <c r="F93" s="190">
        <v>1</v>
      </c>
      <c r="G93" s="190"/>
      <c r="H93" s="190"/>
      <c r="I93" s="190"/>
      <c r="J93" s="190">
        <v>0</v>
      </c>
      <c r="M93" s="189">
        <v>31.3</v>
      </c>
      <c r="N93" s="187">
        <v>40.96</v>
      </c>
      <c r="O93" s="187"/>
      <c r="P93" s="187"/>
      <c r="Q93" s="187"/>
      <c r="R93" s="187">
        <v>0</v>
      </c>
      <c r="S93" s="324"/>
      <c r="T93" s="324"/>
      <c r="U93" s="188">
        <v>31.3</v>
      </c>
      <c r="V93" s="188">
        <v>40.96</v>
      </c>
      <c r="W93" s="188"/>
      <c r="X93" s="188"/>
      <c r="Y93" s="188"/>
      <c r="Z93" s="188">
        <v>0</v>
      </c>
      <c r="AA93" s="4"/>
      <c r="AB93" s="90" t="s">
        <v>268</v>
      </c>
      <c r="AC93" s="90"/>
      <c r="AD93" s="179">
        <v>8221</v>
      </c>
      <c r="AE93" s="183">
        <v>15</v>
      </c>
      <c r="AF93" s="183">
        <v>3</v>
      </c>
      <c r="AG93" s="183">
        <v>1</v>
      </c>
      <c r="AH93" s="183">
        <v>4</v>
      </c>
      <c r="AI93" s="183">
        <v>1</v>
      </c>
      <c r="AJ93" s="183">
        <v>3</v>
      </c>
      <c r="AK93" s="4"/>
      <c r="AL93" s="4"/>
      <c r="AM93" s="211">
        <v>823.12999999999988</v>
      </c>
      <c r="AN93" s="211">
        <v>793.33</v>
      </c>
      <c r="AO93" s="211">
        <v>497.14000000000004</v>
      </c>
      <c r="AP93" s="211">
        <v>1539.43</v>
      </c>
      <c r="AQ93" s="211">
        <v>154.85</v>
      </c>
      <c r="AR93" s="211">
        <v>3633.6800000000003</v>
      </c>
      <c r="AS93" s="4"/>
      <c r="AT93" s="4"/>
      <c r="AU93" s="211">
        <v>30.486296296296292</v>
      </c>
      <c r="AV93" s="211">
        <v>66.110833333333332</v>
      </c>
      <c r="AW93" s="211">
        <v>62.142500000000005</v>
      </c>
      <c r="AX93" s="211">
        <v>192.42875000000001</v>
      </c>
      <c r="AY93" s="211">
        <v>51.616666666666667</v>
      </c>
      <c r="AZ93" s="211">
        <v>134.58074074074077</v>
      </c>
      <c r="BA93" s="4"/>
    </row>
    <row r="94" spans="2:53" x14ac:dyDescent="0.2">
      <c r="B94" s="90" t="s">
        <v>417</v>
      </c>
      <c r="C94" s="90"/>
      <c r="D94" s="179">
        <v>8096</v>
      </c>
      <c r="E94" s="190">
        <v>1</v>
      </c>
      <c r="F94" s="190"/>
      <c r="G94" s="190"/>
      <c r="H94" s="190"/>
      <c r="I94" s="190"/>
      <c r="J94" s="190">
        <v>0</v>
      </c>
      <c r="M94" s="189">
        <v>36.520000000000003</v>
      </c>
      <c r="N94" s="187"/>
      <c r="O94" s="187"/>
      <c r="P94" s="187"/>
      <c r="Q94" s="187"/>
      <c r="R94" s="187">
        <v>0</v>
      </c>
      <c r="S94" s="324"/>
      <c r="T94" s="324"/>
      <c r="U94" s="188">
        <v>36.520000000000003</v>
      </c>
      <c r="V94" s="188"/>
      <c r="W94" s="188"/>
      <c r="X94" s="188"/>
      <c r="Y94" s="188"/>
      <c r="Z94" s="188">
        <v>0</v>
      </c>
      <c r="AA94" s="4"/>
      <c r="AB94" s="90" t="s">
        <v>268</v>
      </c>
      <c r="AC94" s="90"/>
      <c r="AD94" s="179">
        <v>8244</v>
      </c>
      <c r="AE94" s="183">
        <v>1</v>
      </c>
      <c r="AF94" s="183"/>
      <c r="AG94" s="183"/>
      <c r="AH94" s="183"/>
      <c r="AI94" s="183"/>
      <c r="AJ94" s="183">
        <v>0</v>
      </c>
      <c r="AK94" s="4"/>
      <c r="AL94" s="4"/>
      <c r="AM94" s="211">
        <v>43.96</v>
      </c>
      <c r="AN94" s="211"/>
      <c r="AO94" s="211"/>
      <c r="AP94" s="211"/>
      <c r="AQ94" s="211"/>
      <c r="AR94" s="211">
        <v>0</v>
      </c>
      <c r="AS94" s="4"/>
      <c r="AT94" s="4"/>
      <c r="AU94" s="211">
        <v>43.96</v>
      </c>
      <c r="AV94" s="211"/>
      <c r="AW94" s="211"/>
      <c r="AX94" s="211"/>
      <c r="AY94" s="211"/>
      <c r="AZ94" s="211">
        <v>0</v>
      </c>
      <c r="BA94" s="4"/>
    </row>
    <row r="95" spans="2:53" x14ac:dyDescent="0.2">
      <c r="B95" s="90" t="s">
        <v>417</v>
      </c>
      <c r="C95" s="90"/>
      <c r="D95" s="179">
        <v>8097</v>
      </c>
      <c r="E95" s="190"/>
      <c r="F95" s="190"/>
      <c r="G95" s="190">
        <v>1</v>
      </c>
      <c r="H95" s="190">
        <v>1</v>
      </c>
      <c r="I95" s="190"/>
      <c r="J95" s="190">
        <v>2</v>
      </c>
      <c r="M95" s="189">
        <v>67.66</v>
      </c>
      <c r="N95" s="187">
        <v>77.37</v>
      </c>
      <c r="O95" s="187">
        <v>225.66</v>
      </c>
      <c r="P95" s="187">
        <v>190.51</v>
      </c>
      <c r="Q95" s="187">
        <v>219.58</v>
      </c>
      <c r="R95" s="187">
        <v>1868.8700000000001</v>
      </c>
      <c r="S95" s="324"/>
      <c r="T95" s="324"/>
      <c r="U95" s="188">
        <v>22.553333333333331</v>
      </c>
      <c r="V95" s="188">
        <v>25.790000000000003</v>
      </c>
      <c r="W95" s="188">
        <v>56.414999999999999</v>
      </c>
      <c r="X95" s="188">
        <v>95.254999999999995</v>
      </c>
      <c r="Y95" s="188">
        <v>219.58</v>
      </c>
      <c r="Z95" s="188">
        <v>467.21750000000003</v>
      </c>
      <c r="AA95" s="4"/>
      <c r="AB95" s="90" t="s">
        <v>269</v>
      </c>
      <c r="AC95" s="90"/>
      <c r="AD95" s="179">
        <v>8014</v>
      </c>
      <c r="AE95" s="183"/>
      <c r="AF95" s="183"/>
      <c r="AG95" s="183"/>
      <c r="AH95" s="183">
        <v>1</v>
      </c>
      <c r="AI95" s="183"/>
      <c r="AJ95" s="183">
        <v>0</v>
      </c>
      <c r="AK95" s="4"/>
      <c r="AL95" s="4"/>
      <c r="AM95" s="211"/>
      <c r="AN95" s="211"/>
      <c r="AO95" s="211"/>
      <c r="AP95" s="211">
        <v>82.48</v>
      </c>
      <c r="AQ95" s="211"/>
      <c r="AR95" s="211">
        <v>0</v>
      </c>
      <c r="AS95" s="4"/>
      <c r="AT95" s="4"/>
      <c r="AU95" s="211"/>
      <c r="AV95" s="211"/>
      <c r="AW95" s="211"/>
      <c r="AX95" s="211">
        <v>82.48</v>
      </c>
      <c r="AY95" s="211"/>
      <c r="AZ95" s="211">
        <v>0</v>
      </c>
      <c r="BA95" s="4"/>
    </row>
    <row r="96" spans="2:53" x14ac:dyDescent="0.2">
      <c r="B96" s="90" t="s">
        <v>231</v>
      </c>
      <c r="C96" s="90"/>
      <c r="D96" s="179">
        <v>8051</v>
      </c>
      <c r="E96" s="190"/>
      <c r="F96" s="190">
        <v>1</v>
      </c>
      <c r="G96" s="190"/>
      <c r="H96" s="190"/>
      <c r="I96" s="190"/>
      <c r="J96" s="190">
        <v>0</v>
      </c>
      <c r="M96" s="189">
        <v>37.58</v>
      </c>
      <c r="N96" s="187">
        <v>34.86</v>
      </c>
      <c r="O96" s="187"/>
      <c r="P96" s="187"/>
      <c r="Q96" s="187"/>
      <c r="R96" s="187">
        <v>0</v>
      </c>
      <c r="S96" s="324"/>
      <c r="T96" s="324"/>
      <c r="U96" s="188">
        <v>37.58</v>
      </c>
      <c r="V96" s="188">
        <v>34.86</v>
      </c>
      <c r="W96" s="188"/>
      <c r="X96" s="188"/>
      <c r="Y96" s="188"/>
      <c r="Z96" s="188">
        <v>0</v>
      </c>
      <c r="AA96" s="4"/>
      <c r="AB96" s="90" t="s">
        <v>654</v>
      </c>
      <c r="AC96" s="90"/>
      <c r="AD96" s="179">
        <v>8085</v>
      </c>
      <c r="AE96" s="183">
        <v>1</v>
      </c>
      <c r="AF96" s="183"/>
      <c r="AG96" s="183"/>
      <c r="AH96" s="183"/>
      <c r="AI96" s="183"/>
      <c r="AJ96" s="183">
        <v>0</v>
      </c>
      <c r="AK96" s="4"/>
      <c r="AL96" s="4"/>
      <c r="AM96" s="211">
        <v>4.58</v>
      </c>
      <c r="AN96" s="211"/>
      <c r="AO96" s="211"/>
      <c r="AP96" s="211"/>
      <c r="AQ96" s="211"/>
      <c r="AR96" s="211">
        <v>0</v>
      </c>
      <c r="AS96" s="4"/>
      <c r="AT96" s="4"/>
      <c r="AU96" s="211">
        <v>4.58</v>
      </c>
      <c r="AV96" s="211"/>
      <c r="AW96" s="211"/>
      <c r="AX96" s="211"/>
      <c r="AY96" s="211"/>
      <c r="AZ96" s="211">
        <v>0</v>
      </c>
      <c r="BA96" s="4"/>
    </row>
    <row r="97" spans="2:53" x14ac:dyDescent="0.2">
      <c r="B97" s="90" t="s">
        <v>231</v>
      </c>
      <c r="C97" s="90"/>
      <c r="D97" s="179">
        <v>8080</v>
      </c>
      <c r="E97" s="190">
        <v>6</v>
      </c>
      <c r="F97" s="190">
        <v>2</v>
      </c>
      <c r="G97" s="190">
        <v>1</v>
      </c>
      <c r="H97" s="190">
        <v>3</v>
      </c>
      <c r="I97" s="190">
        <v>1</v>
      </c>
      <c r="J97" s="190">
        <v>6</v>
      </c>
      <c r="M97" s="189">
        <v>847.71999999999991</v>
      </c>
      <c r="N97" s="187">
        <v>460.77</v>
      </c>
      <c r="O97" s="187">
        <v>488.07000000000005</v>
      </c>
      <c r="P97" s="187">
        <v>750.83</v>
      </c>
      <c r="Q97" s="187">
        <v>782.01</v>
      </c>
      <c r="R97" s="187">
        <v>2697.3899999999994</v>
      </c>
      <c r="S97" s="324"/>
      <c r="T97" s="324"/>
      <c r="U97" s="188">
        <v>49.865882352941171</v>
      </c>
      <c r="V97" s="188">
        <v>41.888181818181813</v>
      </c>
      <c r="W97" s="188">
        <v>54.230000000000004</v>
      </c>
      <c r="X97" s="188">
        <v>93.853750000000005</v>
      </c>
      <c r="Y97" s="188">
        <v>156.40199999999999</v>
      </c>
      <c r="Z97" s="188">
        <v>141.96789473684208</v>
      </c>
      <c r="AA97" s="4"/>
      <c r="AB97" s="90" t="s">
        <v>270</v>
      </c>
      <c r="AC97" s="90"/>
      <c r="AD97" s="179">
        <v>8085</v>
      </c>
      <c r="AE97" s="183">
        <v>2</v>
      </c>
      <c r="AF97" s="183"/>
      <c r="AG97" s="183"/>
      <c r="AH97" s="183"/>
      <c r="AI97" s="183"/>
      <c r="AJ97" s="183">
        <v>0</v>
      </c>
      <c r="AK97" s="4"/>
      <c r="AL97" s="4"/>
      <c r="AM97" s="211">
        <v>11779.310000000001</v>
      </c>
      <c r="AN97" s="211"/>
      <c r="AO97" s="211"/>
      <c r="AP97" s="211"/>
      <c r="AQ97" s="211"/>
      <c r="AR97" s="211">
        <v>0</v>
      </c>
      <c r="AS97" s="4"/>
      <c r="AT97" s="4"/>
      <c r="AU97" s="211">
        <v>5889.6550000000007</v>
      </c>
      <c r="AV97" s="211"/>
      <c r="AW97" s="211"/>
      <c r="AX97" s="211"/>
      <c r="AY97" s="211"/>
      <c r="AZ97" s="211">
        <v>0</v>
      </c>
      <c r="BA97" s="4"/>
    </row>
    <row r="98" spans="2:53" x14ac:dyDescent="0.2">
      <c r="B98" s="90" t="s">
        <v>231</v>
      </c>
      <c r="C98" s="90"/>
      <c r="D98" s="179">
        <v>8090</v>
      </c>
      <c r="E98" s="190">
        <v>19</v>
      </c>
      <c r="F98" s="190">
        <v>12</v>
      </c>
      <c r="G98" s="190">
        <v>10</v>
      </c>
      <c r="H98" s="190">
        <v>12</v>
      </c>
      <c r="I98" s="190">
        <v>5</v>
      </c>
      <c r="J98" s="190">
        <v>17</v>
      </c>
      <c r="M98" s="189">
        <v>7131.31</v>
      </c>
      <c r="N98" s="187">
        <v>2630.2200000000003</v>
      </c>
      <c r="O98" s="187">
        <v>4156.46</v>
      </c>
      <c r="P98" s="187">
        <v>3325.1500000000005</v>
      </c>
      <c r="Q98" s="187">
        <v>1914.4599999999998</v>
      </c>
      <c r="R98" s="187">
        <v>3755.8199999999997</v>
      </c>
      <c r="S98" s="324"/>
      <c r="T98" s="324"/>
      <c r="U98" s="188">
        <v>106.43746268656717</v>
      </c>
      <c r="V98" s="188">
        <v>57.178695652173921</v>
      </c>
      <c r="W98" s="188">
        <v>118.756</v>
      </c>
      <c r="X98" s="188">
        <v>110.83833333333335</v>
      </c>
      <c r="Y98" s="188">
        <v>119.65374999999999</v>
      </c>
      <c r="Z98" s="188">
        <v>50.077599999999997</v>
      </c>
      <c r="AA98" s="4"/>
      <c r="AB98" s="90" t="s">
        <v>271</v>
      </c>
      <c r="AC98" s="90"/>
      <c r="AD98" s="179">
        <v>8403</v>
      </c>
      <c r="AE98" s="183"/>
      <c r="AF98" s="183"/>
      <c r="AG98" s="183">
        <v>1</v>
      </c>
      <c r="AH98" s="183"/>
      <c r="AI98" s="183"/>
      <c r="AJ98" s="183">
        <v>1</v>
      </c>
      <c r="AK98" s="4"/>
      <c r="AL98" s="4"/>
      <c r="AM98" s="211">
        <v>3388.24</v>
      </c>
      <c r="AN98" s="211">
        <v>2558.63</v>
      </c>
      <c r="AO98" s="211">
        <v>1759.54</v>
      </c>
      <c r="AP98" s="211">
        <v>1659.72</v>
      </c>
      <c r="AQ98" s="211">
        <v>1787.81</v>
      </c>
      <c r="AR98" s="211">
        <v>18414.53</v>
      </c>
      <c r="AS98" s="4"/>
      <c r="AT98" s="4"/>
      <c r="AU98" s="211">
        <v>1694.12</v>
      </c>
      <c r="AV98" s="211">
        <v>1279.3150000000001</v>
      </c>
      <c r="AW98" s="211">
        <v>879.77</v>
      </c>
      <c r="AX98" s="211">
        <v>1659.72</v>
      </c>
      <c r="AY98" s="211">
        <v>1787.81</v>
      </c>
      <c r="AZ98" s="211">
        <v>9207.2649999999994</v>
      </c>
      <c r="BA98" s="4"/>
    </row>
    <row r="99" spans="2:53" x14ac:dyDescent="0.2">
      <c r="B99" s="90" t="s">
        <v>231</v>
      </c>
      <c r="C99" s="90"/>
      <c r="D99" s="179">
        <v>8096</v>
      </c>
      <c r="E99" s="190">
        <v>153</v>
      </c>
      <c r="F99" s="190">
        <v>96</v>
      </c>
      <c r="G99" s="190">
        <v>73</v>
      </c>
      <c r="H99" s="190">
        <v>84</v>
      </c>
      <c r="I99" s="190">
        <v>86</v>
      </c>
      <c r="J99" s="190">
        <v>167</v>
      </c>
      <c r="M99" s="189">
        <v>30244.25999999998</v>
      </c>
      <c r="N99" s="187">
        <v>31368.379999999997</v>
      </c>
      <c r="O99" s="187">
        <v>29225.759999999984</v>
      </c>
      <c r="P99" s="187">
        <v>37325.350000000028</v>
      </c>
      <c r="Q99" s="187">
        <v>32781.400000000009</v>
      </c>
      <c r="R99" s="187">
        <v>75010.39999999998</v>
      </c>
      <c r="S99" s="324"/>
      <c r="T99" s="324"/>
      <c r="U99" s="188">
        <v>55.596066176470551</v>
      </c>
      <c r="V99" s="188">
        <v>69.552949002217289</v>
      </c>
      <c r="W99" s="188">
        <v>79.417826086956481</v>
      </c>
      <c r="X99" s="188">
        <v>120.7940129449839</v>
      </c>
      <c r="Y99" s="188">
        <v>143.15021834061139</v>
      </c>
      <c r="Z99" s="188">
        <v>113.82458270106218</v>
      </c>
      <c r="AA99" s="4"/>
      <c r="AB99" s="90" t="s">
        <v>272</v>
      </c>
      <c r="AC99" s="90"/>
      <c r="AD99" s="179">
        <v>8204</v>
      </c>
      <c r="AE99" s="183">
        <v>1</v>
      </c>
      <c r="AF99" s="183"/>
      <c r="AG99" s="183"/>
      <c r="AH99" s="183"/>
      <c r="AI99" s="183">
        <v>1</v>
      </c>
      <c r="AJ99" s="183">
        <v>0</v>
      </c>
      <c r="AK99" s="4"/>
      <c r="AL99" s="4"/>
      <c r="AM99" s="211">
        <v>185.63</v>
      </c>
      <c r="AN99" s="211">
        <v>291.54000000000002</v>
      </c>
      <c r="AO99" s="211"/>
      <c r="AP99" s="211">
        <v>449.5</v>
      </c>
      <c r="AQ99" s="211">
        <v>373.57</v>
      </c>
      <c r="AR99" s="211">
        <v>0</v>
      </c>
      <c r="AS99" s="4"/>
      <c r="AT99" s="4"/>
      <c r="AU99" s="211">
        <v>92.814999999999998</v>
      </c>
      <c r="AV99" s="211">
        <v>291.54000000000002</v>
      </c>
      <c r="AW99" s="211"/>
      <c r="AX99" s="211">
        <v>449.5</v>
      </c>
      <c r="AY99" s="211">
        <v>373.57</v>
      </c>
      <c r="AZ99" s="211">
        <v>0</v>
      </c>
      <c r="BA99" s="4"/>
    </row>
    <row r="100" spans="2:53" x14ac:dyDescent="0.2">
      <c r="B100" s="90" t="s">
        <v>231</v>
      </c>
      <c r="C100" s="90"/>
      <c r="D100" s="179">
        <v>8097</v>
      </c>
      <c r="E100" s="190">
        <v>1</v>
      </c>
      <c r="F100" s="190"/>
      <c r="G100" s="190"/>
      <c r="H100" s="190"/>
      <c r="I100" s="190"/>
      <c r="J100" s="190">
        <v>1</v>
      </c>
      <c r="M100" s="189">
        <v>28.31</v>
      </c>
      <c r="N100" s="187"/>
      <c r="O100" s="187"/>
      <c r="P100" s="187"/>
      <c r="Q100" s="187"/>
      <c r="R100" s="187">
        <v>228.23</v>
      </c>
      <c r="S100" s="324"/>
      <c r="T100" s="324"/>
      <c r="U100" s="188">
        <v>28.31</v>
      </c>
      <c r="V100" s="188"/>
      <c r="W100" s="188"/>
      <c r="X100" s="188"/>
      <c r="Y100" s="188"/>
      <c r="Z100" s="188">
        <v>114.11499999999999</v>
      </c>
      <c r="AA100" s="4"/>
      <c r="AB100" s="90" t="s">
        <v>273</v>
      </c>
      <c r="AC100" s="90"/>
      <c r="AD100" s="179">
        <v>8049</v>
      </c>
      <c r="AE100" s="183">
        <v>4</v>
      </c>
      <c r="AF100" s="183">
        <v>3</v>
      </c>
      <c r="AG100" s="183">
        <v>1</v>
      </c>
      <c r="AH100" s="183">
        <v>1</v>
      </c>
      <c r="AI100" s="183"/>
      <c r="AJ100" s="183">
        <v>6</v>
      </c>
      <c r="AK100" s="4"/>
      <c r="AL100" s="4"/>
      <c r="AM100" s="211">
        <v>2485.4700000000003</v>
      </c>
      <c r="AN100" s="211">
        <v>2352.9699999999998</v>
      </c>
      <c r="AO100" s="211">
        <v>3751.31</v>
      </c>
      <c r="AP100" s="211">
        <v>1142.4299999999998</v>
      </c>
      <c r="AQ100" s="211">
        <v>1776.34</v>
      </c>
      <c r="AR100" s="211">
        <v>3666.76</v>
      </c>
      <c r="AS100" s="4"/>
      <c r="AT100" s="4"/>
      <c r="AU100" s="211">
        <v>177.53357142857143</v>
      </c>
      <c r="AV100" s="211">
        <v>213.90636363636361</v>
      </c>
      <c r="AW100" s="211">
        <v>468.91374999999999</v>
      </c>
      <c r="AX100" s="211">
        <v>190.40499999999997</v>
      </c>
      <c r="AY100" s="211">
        <v>355.26799999999997</v>
      </c>
      <c r="AZ100" s="211">
        <v>244.45066666666668</v>
      </c>
      <c r="BA100" s="4"/>
    </row>
    <row r="101" spans="2:53" x14ac:dyDescent="0.2">
      <c r="B101" s="90" t="s">
        <v>232</v>
      </c>
      <c r="C101" s="90"/>
      <c r="D101" s="179">
        <v>8315</v>
      </c>
      <c r="E101" s="190">
        <v>2</v>
      </c>
      <c r="F101" s="190">
        <v>2</v>
      </c>
      <c r="G101" s="190">
        <v>3</v>
      </c>
      <c r="H101" s="190">
        <v>4</v>
      </c>
      <c r="I101" s="190">
        <v>1</v>
      </c>
      <c r="J101" s="190">
        <v>10</v>
      </c>
      <c r="M101" s="189">
        <v>1127.3200000000002</v>
      </c>
      <c r="N101" s="187">
        <v>160.42000000000002</v>
      </c>
      <c r="O101" s="187">
        <v>739.01</v>
      </c>
      <c r="P101" s="187">
        <v>2756.04</v>
      </c>
      <c r="Q101" s="187">
        <v>439.16</v>
      </c>
      <c r="R101" s="187">
        <v>5052.6099999999997</v>
      </c>
      <c r="S101" s="324"/>
      <c r="T101" s="324"/>
      <c r="U101" s="188">
        <v>51.241818181818189</v>
      </c>
      <c r="V101" s="188">
        <v>26.736666666666668</v>
      </c>
      <c r="W101" s="188">
        <v>41.056111111111107</v>
      </c>
      <c r="X101" s="188">
        <v>183.73599999999999</v>
      </c>
      <c r="Y101" s="188">
        <v>109.79</v>
      </c>
      <c r="Z101" s="188">
        <v>229.6640909090909</v>
      </c>
      <c r="AA101" s="4"/>
      <c r="AB101" s="90" t="s">
        <v>274</v>
      </c>
      <c r="AC101" s="90"/>
      <c r="AD101" s="179">
        <v>8328</v>
      </c>
      <c r="AE101" s="183">
        <v>4</v>
      </c>
      <c r="AF101" s="183">
        <v>1</v>
      </c>
      <c r="AG101" s="183">
        <v>1</v>
      </c>
      <c r="AH101" s="183"/>
      <c r="AI101" s="183"/>
      <c r="AJ101" s="183">
        <v>3</v>
      </c>
      <c r="AK101" s="4"/>
      <c r="AL101" s="4"/>
      <c r="AM101" s="211">
        <v>1482.6200000000001</v>
      </c>
      <c r="AN101" s="211">
        <v>979.83</v>
      </c>
      <c r="AO101" s="211">
        <v>141.33999999999997</v>
      </c>
      <c r="AP101" s="211">
        <v>257.38000000000005</v>
      </c>
      <c r="AQ101" s="211">
        <v>244.47000000000003</v>
      </c>
      <c r="AR101" s="211">
        <v>732.26</v>
      </c>
      <c r="AS101" s="4"/>
      <c r="AT101" s="4"/>
      <c r="AU101" s="211">
        <v>164.73555555555558</v>
      </c>
      <c r="AV101" s="211">
        <v>195.96600000000001</v>
      </c>
      <c r="AW101" s="211">
        <v>35.334999999999994</v>
      </c>
      <c r="AX101" s="211">
        <v>85.793333333333351</v>
      </c>
      <c r="AY101" s="211">
        <v>81.490000000000009</v>
      </c>
      <c r="AZ101" s="211">
        <v>81.362222222222215</v>
      </c>
      <c r="BA101" s="4"/>
    </row>
    <row r="102" spans="2:53" x14ac:dyDescent="0.2">
      <c r="B102" s="90" t="s">
        <v>233</v>
      </c>
      <c r="C102" s="90"/>
      <c r="D102" s="179">
        <v>8316</v>
      </c>
      <c r="E102" s="190">
        <v>6</v>
      </c>
      <c r="F102" s="190">
        <v>2</v>
      </c>
      <c r="G102" s="190"/>
      <c r="H102" s="190">
        <v>4</v>
      </c>
      <c r="I102" s="190">
        <v>6</v>
      </c>
      <c r="J102" s="190">
        <v>7</v>
      </c>
      <c r="M102" s="189">
        <v>902.3399999999998</v>
      </c>
      <c r="N102" s="187">
        <v>865.74999999999989</v>
      </c>
      <c r="O102" s="187">
        <v>577.54000000000008</v>
      </c>
      <c r="P102" s="187">
        <v>1758.2199999999998</v>
      </c>
      <c r="Q102" s="187">
        <v>2307.64</v>
      </c>
      <c r="R102" s="187">
        <v>4123.2700000000004</v>
      </c>
      <c r="S102" s="324"/>
      <c r="T102" s="324"/>
      <c r="U102" s="188">
        <v>37.597499999999989</v>
      </c>
      <c r="V102" s="188">
        <v>48.097222222222214</v>
      </c>
      <c r="W102" s="188">
        <v>36.096250000000005</v>
      </c>
      <c r="X102" s="188">
        <v>109.88874999999999</v>
      </c>
      <c r="Y102" s="188">
        <v>192.30333333333331</v>
      </c>
      <c r="Z102" s="188">
        <v>164.9308</v>
      </c>
      <c r="AA102" s="4"/>
      <c r="AB102" s="90" t="s">
        <v>420</v>
      </c>
      <c r="AC102" s="90"/>
      <c r="AD102" s="179">
        <v>8079</v>
      </c>
      <c r="AE102" s="183"/>
      <c r="AF102" s="183">
        <v>1</v>
      </c>
      <c r="AG102" s="183">
        <v>1</v>
      </c>
      <c r="AH102" s="183"/>
      <c r="AI102" s="183"/>
      <c r="AJ102" s="183">
        <v>1</v>
      </c>
      <c r="AK102" s="4"/>
      <c r="AL102" s="4"/>
      <c r="AM102" s="211">
        <v>20916.010000000002</v>
      </c>
      <c r="AN102" s="211">
        <v>23455</v>
      </c>
      <c r="AO102" s="211">
        <v>750.06000000000006</v>
      </c>
      <c r="AP102" s="211">
        <v>122.69</v>
      </c>
      <c r="AQ102" s="211">
        <v>128.77000000000001</v>
      </c>
      <c r="AR102" s="211">
        <v>6.94</v>
      </c>
      <c r="AS102" s="4"/>
      <c r="AT102" s="4"/>
      <c r="AU102" s="211">
        <v>6972.003333333334</v>
      </c>
      <c r="AV102" s="211">
        <v>7818.333333333333</v>
      </c>
      <c r="AW102" s="211">
        <v>375.03000000000003</v>
      </c>
      <c r="AX102" s="211">
        <v>122.69</v>
      </c>
      <c r="AY102" s="211">
        <v>128.77000000000001</v>
      </c>
      <c r="AZ102" s="211">
        <v>2.3133333333333335</v>
      </c>
      <c r="BA102" s="4"/>
    </row>
    <row r="103" spans="2:53" x14ac:dyDescent="0.2">
      <c r="B103" s="90" t="s">
        <v>234</v>
      </c>
      <c r="C103" s="90"/>
      <c r="D103" s="179">
        <v>8315</v>
      </c>
      <c r="E103" s="190"/>
      <c r="F103" s="190"/>
      <c r="G103" s="190"/>
      <c r="H103" s="190"/>
      <c r="I103" s="190"/>
      <c r="J103" s="190">
        <v>2</v>
      </c>
      <c r="M103" s="189">
        <v>67.5</v>
      </c>
      <c r="N103" s="187"/>
      <c r="O103" s="187">
        <v>69.739999999999995</v>
      </c>
      <c r="P103" s="187">
        <v>461.03999999999996</v>
      </c>
      <c r="Q103" s="187"/>
      <c r="R103" s="187">
        <v>2030.8100000000002</v>
      </c>
      <c r="S103" s="324"/>
      <c r="T103" s="324"/>
      <c r="U103" s="188">
        <v>33.75</v>
      </c>
      <c r="V103" s="188"/>
      <c r="W103" s="188">
        <v>34.869999999999997</v>
      </c>
      <c r="X103" s="188">
        <v>230.51999999999998</v>
      </c>
      <c r="Y103" s="188"/>
      <c r="Z103" s="188">
        <v>1015.4050000000001</v>
      </c>
      <c r="AA103" s="4"/>
      <c r="AB103" s="90" t="s">
        <v>275</v>
      </c>
      <c r="AC103" s="90"/>
      <c r="AD103" s="179">
        <v>8051</v>
      </c>
      <c r="AE103" s="183">
        <v>4</v>
      </c>
      <c r="AF103" s="183">
        <v>2</v>
      </c>
      <c r="AG103" s="183">
        <v>1</v>
      </c>
      <c r="AH103" s="183">
        <v>2</v>
      </c>
      <c r="AI103" s="183">
        <v>2</v>
      </c>
      <c r="AJ103" s="183">
        <v>4</v>
      </c>
      <c r="AK103" s="4"/>
      <c r="AL103" s="4"/>
      <c r="AM103" s="211">
        <v>1457.86</v>
      </c>
      <c r="AN103" s="211">
        <v>569.22</v>
      </c>
      <c r="AO103" s="211">
        <v>849.96</v>
      </c>
      <c r="AP103" s="211">
        <v>753.38000000000011</v>
      </c>
      <c r="AQ103" s="211">
        <v>768.98</v>
      </c>
      <c r="AR103" s="211">
        <v>3057.6100000000006</v>
      </c>
      <c r="AS103" s="4"/>
      <c r="AT103" s="4"/>
      <c r="AU103" s="211">
        <v>104.13285714285713</v>
      </c>
      <c r="AV103" s="211">
        <v>56.922000000000004</v>
      </c>
      <c r="AW103" s="211">
        <v>94.44</v>
      </c>
      <c r="AX103" s="211">
        <v>107.6257142857143</v>
      </c>
      <c r="AY103" s="211">
        <v>153.79599999999999</v>
      </c>
      <c r="AZ103" s="211">
        <v>203.84066666666669</v>
      </c>
      <c r="BA103" s="4"/>
    </row>
    <row r="104" spans="2:53" x14ac:dyDescent="0.2">
      <c r="B104" s="90" t="s">
        <v>234</v>
      </c>
      <c r="C104" s="90"/>
      <c r="D104" s="179">
        <v>8345</v>
      </c>
      <c r="E104" s="190">
        <v>5</v>
      </c>
      <c r="F104" s="190"/>
      <c r="G104" s="190"/>
      <c r="H104" s="190"/>
      <c r="I104" s="190"/>
      <c r="J104" s="190">
        <v>0</v>
      </c>
      <c r="M104" s="189">
        <v>449.30999999999989</v>
      </c>
      <c r="N104" s="187"/>
      <c r="O104" s="187"/>
      <c r="P104" s="187"/>
      <c r="Q104" s="187"/>
      <c r="R104" s="187">
        <v>0</v>
      </c>
      <c r="S104" s="324"/>
      <c r="T104" s="324"/>
      <c r="U104" s="188">
        <v>89.861999999999981</v>
      </c>
      <c r="V104" s="188"/>
      <c r="W104" s="188"/>
      <c r="X104" s="188"/>
      <c r="Y104" s="188"/>
      <c r="Z104" s="188">
        <v>0</v>
      </c>
      <c r="AA104" s="4"/>
      <c r="AB104" s="90" t="s">
        <v>275</v>
      </c>
      <c r="AC104" s="90"/>
      <c r="AD104" s="179">
        <v>8080</v>
      </c>
      <c r="AE104" s="183"/>
      <c r="AF104" s="183"/>
      <c r="AG104" s="183"/>
      <c r="AH104" s="183"/>
      <c r="AI104" s="183"/>
      <c r="AJ104" s="183">
        <v>1</v>
      </c>
      <c r="AK104" s="4"/>
      <c r="AL104" s="4"/>
      <c r="AM104" s="211">
        <v>5</v>
      </c>
      <c r="AN104" s="211"/>
      <c r="AO104" s="211"/>
      <c r="AP104" s="211"/>
      <c r="AQ104" s="211"/>
      <c r="AR104" s="211">
        <v>2515</v>
      </c>
      <c r="AS104" s="4"/>
      <c r="AT104" s="4"/>
      <c r="AU104" s="211">
        <v>5</v>
      </c>
      <c r="AV104" s="211"/>
      <c r="AW104" s="211"/>
      <c r="AX104" s="211"/>
      <c r="AY104" s="211"/>
      <c r="AZ104" s="211">
        <v>2515</v>
      </c>
      <c r="BA104" s="4"/>
    </row>
    <row r="105" spans="2:53" x14ac:dyDescent="0.2">
      <c r="B105" s="90" t="s">
        <v>235</v>
      </c>
      <c r="C105" s="90"/>
      <c r="D105" s="179">
        <v>8020</v>
      </c>
      <c r="E105" s="190">
        <v>3</v>
      </c>
      <c r="F105" s="190"/>
      <c r="G105" s="190"/>
      <c r="H105" s="190">
        <v>2</v>
      </c>
      <c r="I105" s="190">
        <v>2</v>
      </c>
      <c r="J105" s="190">
        <v>2</v>
      </c>
      <c r="M105" s="189">
        <v>396.82</v>
      </c>
      <c r="N105" s="187">
        <v>342.52</v>
      </c>
      <c r="O105" s="187">
        <v>62.37</v>
      </c>
      <c r="P105" s="187">
        <v>883.46</v>
      </c>
      <c r="Q105" s="187">
        <v>383.23</v>
      </c>
      <c r="R105" s="187">
        <v>887.01</v>
      </c>
      <c r="S105" s="324"/>
      <c r="T105" s="324"/>
      <c r="U105" s="188">
        <v>44.091111111111111</v>
      </c>
      <c r="V105" s="188">
        <v>57.086666666666666</v>
      </c>
      <c r="W105" s="188">
        <v>62.37</v>
      </c>
      <c r="X105" s="188">
        <v>147.24333333333334</v>
      </c>
      <c r="Y105" s="188">
        <v>95.807500000000005</v>
      </c>
      <c r="Z105" s="188">
        <v>98.556666666666672</v>
      </c>
      <c r="AA105" s="4"/>
      <c r="AB105" s="90" t="s">
        <v>531</v>
      </c>
      <c r="AC105" s="90"/>
      <c r="AD105" s="179">
        <v>8051</v>
      </c>
      <c r="AE105" s="183"/>
      <c r="AF105" s="183"/>
      <c r="AG105" s="183"/>
      <c r="AH105" s="183"/>
      <c r="AI105" s="183"/>
      <c r="AJ105" s="183">
        <v>1</v>
      </c>
      <c r="AK105" s="4"/>
      <c r="AL105" s="4"/>
      <c r="AM105" s="211">
        <v>45.31</v>
      </c>
      <c r="AN105" s="211">
        <v>41.15</v>
      </c>
      <c r="AO105" s="211">
        <v>43.72</v>
      </c>
      <c r="AP105" s="211">
        <v>39.68</v>
      </c>
      <c r="AQ105" s="211">
        <v>40.93</v>
      </c>
      <c r="AR105" s="211">
        <v>116.43</v>
      </c>
      <c r="AS105" s="4"/>
      <c r="AT105" s="4"/>
      <c r="AU105" s="211">
        <v>45.31</v>
      </c>
      <c r="AV105" s="211">
        <v>41.15</v>
      </c>
      <c r="AW105" s="211">
        <v>43.72</v>
      </c>
      <c r="AX105" s="211">
        <v>39.68</v>
      </c>
      <c r="AY105" s="211">
        <v>40.93</v>
      </c>
      <c r="AZ105" s="211">
        <v>116.43</v>
      </c>
      <c r="BA105" s="4"/>
    </row>
    <row r="106" spans="2:53" x14ac:dyDescent="0.2">
      <c r="B106" s="90" t="s">
        <v>235</v>
      </c>
      <c r="C106" s="90"/>
      <c r="D106" s="179">
        <v>8056</v>
      </c>
      <c r="E106" s="190">
        <v>8</v>
      </c>
      <c r="F106" s="190">
        <v>2</v>
      </c>
      <c r="G106" s="190">
        <v>3</v>
      </c>
      <c r="H106" s="190">
        <v>7</v>
      </c>
      <c r="I106" s="190"/>
      <c r="J106" s="190">
        <v>6</v>
      </c>
      <c r="M106" s="189">
        <v>1556.6100000000004</v>
      </c>
      <c r="N106" s="187">
        <v>1174.04</v>
      </c>
      <c r="O106" s="187">
        <v>622.41</v>
      </c>
      <c r="P106" s="187">
        <v>2256.1400000000003</v>
      </c>
      <c r="Q106" s="187">
        <v>963.95</v>
      </c>
      <c r="R106" s="187">
        <v>3058.4</v>
      </c>
      <c r="S106" s="324"/>
      <c r="T106" s="324"/>
      <c r="U106" s="188">
        <v>59.8696153846154</v>
      </c>
      <c r="V106" s="188">
        <v>73.377499999999998</v>
      </c>
      <c r="W106" s="188">
        <v>88.915714285714287</v>
      </c>
      <c r="X106" s="188">
        <v>205.10363636363638</v>
      </c>
      <c r="Y106" s="188">
        <v>240.98750000000001</v>
      </c>
      <c r="Z106" s="188">
        <v>117.63076923076923</v>
      </c>
      <c r="AA106" s="4"/>
      <c r="AB106" s="90" t="s">
        <v>276</v>
      </c>
      <c r="AC106" s="90"/>
      <c r="AD106" s="179">
        <v>8402</v>
      </c>
      <c r="AE106" s="183">
        <v>8</v>
      </c>
      <c r="AF106" s="183"/>
      <c r="AG106" s="183">
        <v>2</v>
      </c>
      <c r="AH106" s="183"/>
      <c r="AI106" s="183"/>
      <c r="AJ106" s="183">
        <v>6</v>
      </c>
      <c r="AK106" s="4"/>
      <c r="AL106" s="4"/>
      <c r="AM106" s="211">
        <v>1962.5100000000002</v>
      </c>
      <c r="AN106" s="211">
        <v>1214.48</v>
      </c>
      <c r="AO106" s="211">
        <v>1563.0600000000002</v>
      </c>
      <c r="AP106" s="211">
        <v>1093.1499999999999</v>
      </c>
      <c r="AQ106" s="211">
        <v>1251.4099999999999</v>
      </c>
      <c r="AR106" s="211">
        <v>17205.059999999998</v>
      </c>
      <c r="AS106" s="4"/>
      <c r="AT106" s="4"/>
      <c r="AU106" s="211">
        <v>140.17928571428573</v>
      </c>
      <c r="AV106" s="211">
        <v>202.41333333333333</v>
      </c>
      <c r="AW106" s="211">
        <v>223.29428571428573</v>
      </c>
      <c r="AX106" s="211">
        <v>218.62999999999997</v>
      </c>
      <c r="AY106" s="211">
        <v>250.28199999999998</v>
      </c>
      <c r="AZ106" s="211">
        <v>1075.3162499999999</v>
      </c>
      <c r="BA106" s="4"/>
    </row>
    <row r="107" spans="2:53" x14ac:dyDescent="0.2">
      <c r="B107" s="90" t="s">
        <v>235</v>
      </c>
      <c r="C107" s="90"/>
      <c r="D107" s="179">
        <v>8061</v>
      </c>
      <c r="E107" s="190">
        <v>6</v>
      </c>
      <c r="F107" s="190">
        <v>2</v>
      </c>
      <c r="G107" s="190">
        <v>1</v>
      </c>
      <c r="H107" s="190">
        <v>8</v>
      </c>
      <c r="I107" s="190"/>
      <c r="J107" s="190">
        <v>13</v>
      </c>
      <c r="M107" s="189">
        <v>762.6</v>
      </c>
      <c r="N107" s="187">
        <v>937.8900000000001</v>
      </c>
      <c r="O107" s="187">
        <v>543.74</v>
      </c>
      <c r="P107" s="187">
        <v>2138.7800000000007</v>
      </c>
      <c r="Q107" s="187">
        <v>105.84</v>
      </c>
      <c r="R107" s="187">
        <v>3416.31</v>
      </c>
      <c r="S107" s="324"/>
      <c r="T107" s="324"/>
      <c r="U107" s="188">
        <v>28.244444444444444</v>
      </c>
      <c r="V107" s="188">
        <v>42.631363636363638</v>
      </c>
      <c r="W107" s="188">
        <v>90.623333333333335</v>
      </c>
      <c r="X107" s="188">
        <v>106.93900000000004</v>
      </c>
      <c r="Y107" s="188">
        <v>105.84</v>
      </c>
      <c r="Z107" s="188">
        <v>113.877</v>
      </c>
      <c r="AA107" s="4"/>
      <c r="AB107" s="90" t="s">
        <v>405</v>
      </c>
      <c r="AC107" s="90"/>
      <c r="AD107" s="179">
        <v>8053</v>
      </c>
      <c r="AE107" s="183">
        <v>18</v>
      </c>
      <c r="AF107" s="183">
        <v>4</v>
      </c>
      <c r="AG107" s="183">
        <v>5</v>
      </c>
      <c r="AH107" s="183">
        <v>2</v>
      </c>
      <c r="AI107" s="183">
        <v>4</v>
      </c>
      <c r="AJ107" s="183">
        <v>11</v>
      </c>
      <c r="AK107" s="4"/>
      <c r="AL107" s="4"/>
      <c r="AM107" s="211">
        <v>13999.469999999998</v>
      </c>
      <c r="AN107" s="211">
        <v>7850.4599999999991</v>
      </c>
      <c r="AO107" s="211">
        <v>3715.92</v>
      </c>
      <c r="AP107" s="211">
        <v>6397.48</v>
      </c>
      <c r="AQ107" s="211">
        <v>6285.4699999999993</v>
      </c>
      <c r="AR107" s="211">
        <v>139791.72999999998</v>
      </c>
      <c r="AS107" s="4"/>
      <c r="AT107" s="4"/>
      <c r="AU107" s="211">
        <v>341.45048780487798</v>
      </c>
      <c r="AV107" s="211">
        <v>327.10249999999996</v>
      </c>
      <c r="AW107" s="211">
        <v>185.79599999999999</v>
      </c>
      <c r="AX107" s="211">
        <v>426.49866666666662</v>
      </c>
      <c r="AY107" s="211">
        <v>483.49769230769226</v>
      </c>
      <c r="AZ107" s="211">
        <v>3177.0847727272721</v>
      </c>
      <c r="BA107" s="4"/>
    </row>
    <row r="108" spans="2:53" x14ac:dyDescent="0.2">
      <c r="B108" s="90" t="s">
        <v>494</v>
      </c>
      <c r="C108" s="90"/>
      <c r="D108" s="179">
        <v>8056</v>
      </c>
      <c r="E108" s="190">
        <v>1</v>
      </c>
      <c r="F108" s="190"/>
      <c r="G108" s="190"/>
      <c r="H108" s="190"/>
      <c r="I108" s="190"/>
      <c r="J108" s="190">
        <v>0</v>
      </c>
      <c r="M108" s="189">
        <v>269.33999999999997</v>
      </c>
      <c r="N108" s="187"/>
      <c r="O108" s="187"/>
      <c r="P108" s="187"/>
      <c r="Q108" s="187"/>
      <c r="R108" s="187">
        <v>0</v>
      </c>
      <c r="S108" s="324"/>
      <c r="T108" s="324"/>
      <c r="U108" s="188">
        <v>269.33999999999997</v>
      </c>
      <c r="V108" s="188"/>
      <c r="W108" s="188"/>
      <c r="X108" s="188"/>
      <c r="Y108" s="188"/>
      <c r="Z108" s="188">
        <v>0</v>
      </c>
      <c r="AA108" s="4"/>
      <c r="AB108" s="90" t="s">
        <v>278</v>
      </c>
      <c r="AC108" s="90"/>
      <c r="AD108" s="179">
        <v>8223</v>
      </c>
      <c r="AE108" s="183">
        <v>12</v>
      </c>
      <c r="AF108" s="183">
        <v>2</v>
      </c>
      <c r="AG108" s="183"/>
      <c r="AH108" s="183">
        <v>1</v>
      </c>
      <c r="AI108" s="183">
        <v>1</v>
      </c>
      <c r="AJ108" s="183">
        <v>6</v>
      </c>
      <c r="AK108" s="4"/>
      <c r="AL108" s="4"/>
      <c r="AM108" s="211">
        <v>3168.96</v>
      </c>
      <c r="AN108" s="211">
        <v>2636.69</v>
      </c>
      <c r="AO108" s="211">
        <v>1423.7</v>
      </c>
      <c r="AP108" s="211">
        <v>2134.0099999999998</v>
      </c>
      <c r="AQ108" s="211">
        <v>2666.3</v>
      </c>
      <c r="AR108" s="211">
        <v>30101.81</v>
      </c>
      <c r="AS108" s="4"/>
      <c r="AT108" s="4"/>
      <c r="AU108" s="211">
        <v>166.78736842105263</v>
      </c>
      <c r="AV108" s="211">
        <v>329.58625000000001</v>
      </c>
      <c r="AW108" s="211">
        <v>237.28333333333333</v>
      </c>
      <c r="AX108" s="211">
        <v>355.66833333333329</v>
      </c>
      <c r="AY108" s="211">
        <v>533.26</v>
      </c>
      <c r="AZ108" s="211">
        <v>1368.264090909091</v>
      </c>
      <c r="BA108" s="4"/>
    </row>
    <row r="109" spans="2:53" x14ac:dyDescent="0.2">
      <c r="B109" s="90" t="s">
        <v>494</v>
      </c>
      <c r="C109" s="90"/>
      <c r="D109" s="179">
        <v>8061</v>
      </c>
      <c r="E109" s="190"/>
      <c r="F109" s="190"/>
      <c r="G109" s="190"/>
      <c r="H109" s="190">
        <v>1</v>
      </c>
      <c r="I109" s="190"/>
      <c r="J109" s="190">
        <v>0</v>
      </c>
      <c r="M109" s="189">
        <v>42.44</v>
      </c>
      <c r="N109" s="187">
        <v>82.9</v>
      </c>
      <c r="O109" s="187"/>
      <c r="P109" s="187">
        <v>179.59</v>
      </c>
      <c r="Q109" s="187"/>
      <c r="R109" s="187">
        <v>0</v>
      </c>
      <c r="S109" s="324"/>
      <c r="T109" s="324"/>
      <c r="U109" s="188">
        <v>42.44</v>
      </c>
      <c r="V109" s="188">
        <v>82.9</v>
      </c>
      <c r="W109" s="188"/>
      <c r="X109" s="188">
        <v>179.59</v>
      </c>
      <c r="Y109" s="188"/>
      <c r="Z109" s="188">
        <v>0</v>
      </c>
      <c r="AA109" s="4"/>
      <c r="AB109" s="90" t="s">
        <v>630</v>
      </c>
      <c r="AC109" s="90"/>
      <c r="AD109" s="179">
        <v>8332</v>
      </c>
      <c r="AE109" s="183">
        <v>1</v>
      </c>
      <c r="AF109" s="183"/>
      <c r="AG109" s="183"/>
      <c r="AH109" s="183"/>
      <c r="AI109" s="183"/>
      <c r="AJ109" s="183">
        <v>0</v>
      </c>
      <c r="AK109" s="4"/>
      <c r="AL109" s="4"/>
      <c r="AM109" s="211">
        <v>0.53</v>
      </c>
      <c r="AN109" s="211"/>
      <c r="AO109" s="211"/>
      <c r="AP109" s="211"/>
      <c r="AQ109" s="211"/>
      <c r="AR109" s="211">
        <v>0</v>
      </c>
      <c r="AS109" s="4"/>
      <c r="AT109" s="4"/>
      <c r="AU109" s="211">
        <v>0.53</v>
      </c>
      <c r="AV109" s="211"/>
      <c r="AW109" s="211"/>
      <c r="AX109" s="211"/>
      <c r="AY109" s="211"/>
      <c r="AZ109" s="211">
        <v>0</v>
      </c>
      <c r="BA109" s="4"/>
    </row>
    <row r="110" spans="2:53" x14ac:dyDescent="0.2">
      <c r="B110" s="90" t="s">
        <v>495</v>
      </c>
      <c r="C110" s="90"/>
      <c r="D110" s="179">
        <v>8215</v>
      </c>
      <c r="E110" s="190"/>
      <c r="F110" s="190"/>
      <c r="G110" s="190">
        <v>1</v>
      </c>
      <c r="H110" s="190"/>
      <c r="I110" s="190"/>
      <c r="J110" s="190">
        <v>0</v>
      </c>
      <c r="M110" s="189">
        <v>10.15</v>
      </c>
      <c r="N110" s="187">
        <v>19.7</v>
      </c>
      <c r="O110" s="187">
        <v>46.59</v>
      </c>
      <c r="P110" s="187"/>
      <c r="Q110" s="187"/>
      <c r="R110" s="187">
        <v>0</v>
      </c>
      <c r="S110" s="324"/>
      <c r="T110" s="324"/>
      <c r="U110" s="188">
        <v>10.15</v>
      </c>
      <c r="V110" s="188">
        <v>19.7</v>
      </c>
      <c r="W110" s="188">
        <v>46.59</v>
      </c>
      <c r="X110" s="188"/>
      <c r="Y110" s="188"/>
      <c r="Z110" s="188">
        <v>0</v>
      </c>
      <c r="AA110" s="4"/>
      <c r="AB110" s="90" t="s">
        <v>280</v>
      </c>
      <c r="AC110" s="90"/>
      <c r="AD110" s="179">
        <v>8329</v>
      </c>
      <c r="AE110" s="183"/>
      <c r="AF110" s="183"/>
      <c r="AG110" s="183"/>
      <c r="AH110" s="183"/>
      <c r="AI110" s="183"/>
      <c r="AJ110" s="183">
        <v>1</v>
      </c>
      <c r="AK110" s="4"/>
      <c r="AL110" s="4"/>
      <c r="AM110" s="211">
        <v>49.73</v>
      </c>
      <c r="AN110" s="211"/>
      <c r="AO110" s="211">
        <v>52.32</v>
      </c>
      <c r="AP110" s="211">
        <v>105.32</v>
      </c>
      <c r="AQ110" s="211"/>
      <c r="AR110" s="211">
        <v>289.62</v>
      </c>
      <c r="AS110" s="4"/>
      <c r="AT110" s="4"/>
      <c r="AU110" s="211">
        <v>49.73</v>
      </c>
      <c r="AV110" s="211"/>
      <c r="AW110" s="211">
        <v>52.32</v>
      </c>
      <c r="AX110" s="211">
        <v>105.32</v>
      </c>
      <c r="AY110" s="211"/>
      <c r="AZ110" s="211">
        <v>289.62</v>
      </c>
      <c r="BA110" s="4"/>
    </row>
    <row r="111" spans="2:53" x14ac:dyDescent="0.2">
      <c r="B111" s="90" t="s">
        <v>236</v>
      </c>
      <c r="C111" s="90"/>
      <c r="D111" s="179">
        <v>8215</v>
      </c>
      <c r="E111" s="190">
        <v>187</v>
      </c>
      <c r="F111" s="190">
        <v>103</v>
      </c>
      <c r="G111" s="190">
        <v>71</v>
      </c>
      <c r="H111" s="190">
        <v>75</v>
      </c>
      <c r="I111" s="190">
        <v>91</v>
      </c>
      <c r="J111" s="190">
        <v>239</v>
      </c>
      <c r="M111" s="189">
        <v>46103.819999999963</v>
      </c>
      <c r="N111" s="187">
        <v>40407.020000000062</v>
      </c>
      <c r="O111" s="187">
        <v>42658.729999999945</v>
      </c>
      <c r="P111" s="187">
        <v>41104.130000000034</v>
      </c>
      <c r="Q111" s="187">
        <v>47485.84</v>
      </c>
      <c r="R111" s="187">
        <v>126882.53000000003</v>
      </c>
      <c r="S111" s="324"/>
      <c r="T111" s="324"/>
      <c r="U111" s="188">
        <v>65.026544428772866</v>
      </c>
      <c r="V111" s="188">
        <v>74.96664192949919</v>
      </c>
      <c r="W111" s="188">
        <v>95.008307349665799</v>
      </c>
      <c r="X111" s="188">
        <v>106.76397402597411</v>
      </c>
      <c r="Y111" s="188">
        <v>149.32654088050313</v>
      </c>
      <c r="Z111" s="188">
        <v>165.6429895561358</v>
      </c>
      <c r="AA111" s="4"/>
      <c r="AB111" s="90" t="s">
        <v>281</v>
      </c>
      <c r="AC111" s="90"/>
      <c r="AD111" s="179">
        <v>8330</v>
      </c>
      <c r="AE111" s="183">
        <v>30</v>
      </c>
      <c r="AF111" s="183">
        <v>22</v>
      </c>
      <c r="AG111" s="183">
        <v>4</v>
      </c>
      <c r="AH111" s="183">
        <v>10</v>
      </c>
      <c r="AI111" s="183">
        <v>5</v>
      </c>
      <c r="AJ111" s="183">
        <v>27</v>
      </c>
      <c r="AK111" s="4"/>
      <c r="AL111" s="4"/>
      <c r="AM111" s="211">
        <v>32714.309999999987</v>
      </c>
      <c r="AN111" s="211">
        <v>49417.009999999995</v>
      </c>
      <c r="AO111" s="211">
        <v>4954.47</v>
      </c>
      <c r="AP111" s="211">
        <v>6724.4199999999992</v>
      </c>
      <c r="AQ111" s="211">
        <v>5158.3799999999983</v>
      </c>
      <c r="AR111" s="211">
        <v>13651.31</v>
      </c>
      <c r="AS111" s="4"/>
      <c r="AT111" s="4"/>
      <c r="AU111" s="211">
        <v>348.02457446808495</v>
      </c>
      <c r="AV111" s="211">
        <v>772.14078124999992</v>
      </c>
      <c r="AW111" s="211">
        <v>117.96357142857144</v>
      </c>
      <c r="AX111" s="211">
        <v>176.95842105263156</v>
      </c>
      <c r="AY111" s="211">
        <v>184.22785714285709</v>
      </c>
      <c r="AZ111" s="211">
        <v>139.29908163265304</v>
      </c>
      <c r="BA111" s="4"/>
    </row>
    <row r="112" spans="2:53" x14ac:dyDescent="0.2">
      <c r="B112" s="90" t="s">
        <v>236</v>
      </c>
      <c r="C112" s="90"/>
      <c r="D112" s="179">
        <v>8330</v>
      </c>
      <c r="E112" s="190"/>
      <c r="F112" s="190"/>
      <c r="G112" s="190"/>
      <c r="H112" s="190"/>
      <c r="I112" s="190"/>
      <c r="J112" s="190">
        <v>1</v>
      </c>
      <c r="M112" s="189">
        <v>10.85</v>
      </c>
      <c r="N112" s="187">
        <v>12.25</v>
      </c>
      <c r="O112" s="187">
        <v>9.8000000000000007</v>
      </c>
      <c r="P112" s="187">
        <v>9.8000000000000007</v>
      </c>
      <c r="Q112" s="187">
        <v>11.56</v>
      </c>
      <c r="R112" s="187">
        <v>37.410000000000004</v>
      </c>
      <c r="S112" s="324"/>
      <c r="T112" s="324"/>
      <c r="U112" s="188">
        <v>10.85</v>
      </c>
      <c r="V112" s="188">
        <v>12.25</v>
      </c>
      <c r="W112" s="188">
        <v>9.8000000000000007</v>
      </c>
      <c r="X112" s="188">
        <v>9.8000000000000007</v>
      </c>
      <c r="Y112" s="188">
        <v>11.56</v>
      </c>
      <c r="Z112" s="188">
        <v>37.410000000000004</v>
      </c>
      <c r="AA112" s="4"/>
      <c r="AB112" s="90" t="s">
        <v>283</v>
      </c>
      <c r="AC112" s="90"/>
      <c r="AD112" s="179">
        <v>8055</v>
      </c>
      <c r="AE112" s="183">
        <v>39</v>
      </c>
      <c r="AF112" s="183">
        <v>8</v>
      </c>
      <c r="AG112" s="183">
        <v>2</v>
      </c>
      <c r="AH112" s="183">
        <v>11</v>
      </c>
      <c r="AI112" s="183">
        <v>4</v>
      </c>
      <c r="AJ112" s="183">
        <v>13</v>
      </c>
      <c r="AK112" s="4"/>
      <c r="AL112" s="4"/>
      <c r="AM112" s="211">
        <v>9613.369999999999</v>
      </c>
      <c r="AN112" s="211">
        <v>7916.59</v>
      </c>
      <c r="AO112" s="211">
        <v>10186.32</v>
      </c>
      <c r="AP112" s="211">
        <v>16228.330000000002</v>
      </c>
      <c r="AQ112" s="211">
        <v>13077.839999999998</v>
      </c>
      <c r="AR112" s="211">
        <v>43802.87999999999</v>
      </c>
      <c r="AS112" s="4"/>
      <c r="AT112" s="4"/>
      <c r="AU112" s="211">
        <v>135.39957746478871</v>
      </c>
      <c r="AV112" s="211">
        <v>293.20703703703703</v>
      </c>
      <c r="AW112" s="211">
        <v>1018.6319999999999</v>
      </c>
      <c r="AX112" s="211">
        <v>737.65136363636373</v>
      </c>
      <c r="AY112" s="211">
        <v>1307.7839999999999</v>
      </c>
      <c r="AZ112" s="211">
        <v>568.86857142857127</v>
      </c>
      <c r="BA112" s="4"/>
    </row>
    <row r="113" spans="2:53" x14ac:dyDescent="0.2">
      <c r="B113" s="90" t="s">
        <v>402</v>
      </c>
      <c r="C113" s="90"/>
      <c r="D113" s="179">
        <v>8234</v>
      </c>
      <c r="E113" s="190">
        <v>559</v>
      </c>
      <c r="F113" s="190">
        <v>355</v>
      </c>
      <c r="G113" s="190">
        <v>250</v>
      </c>
      <c r="H113" s="190">
        <v>288</v>
      </c>
      <c r="I113" s="190">
        <v>266</v>
      </c>
      <c r="J113" s="190">
        <v>604</v>
      </c>
      <c r="M113" s="189">
        <v>170626.65999999872</v>
      </c>
      <c r="N113" s="187">
        <v>150140.69999999917</v>
      </c>
      <c r="O113" s="187">
        <v>123763.05999999991</v>
      </c>
      <c r="P113" s="187">
        <v>154672.47999999972</v>
      </c>
      <c r="Q113" s="187">
        <v>134201.09000000014</v>
      </c>
      <c r="R113" s="187">
        <v>270919.94000000006</v>
      </c>
      <c r="S113" s="324"/>
      <c r="T113" s="324"/>
      <c r="U113" s="188">
        <v>79.250654900138741</v>
      </c>
      <c r="V113" s="188">
        <v>93.429184816427608</v>
      </c>
      <c r="W113" s="188">
        <v>96.388676012460991</v>
      </c>
      <c r="X113" s="188">
        <v>144.28402985074601</v>
      </c>
      <c r="Y113" s="188">
        <v>167.33302992518722</v>
      </c>
      <c r="Z113" s="188">
        <v>116.67525409130063</v>
      </c>
      <c r="AA113" s="4"/>
      <c r="AB113" s="90" t="s">
        <v>285</v>
      </c>
      <c r="AC113" s="90"/>
      <c r="AD113" s="179">
        <v>8056</v>
      </c>
      <c r="AE113" s="183">
        <v>3</v>
      </c>
      <c r="AF113" s="183"/>
      <c r="AG113" s="183"/>
      <c r="AH113" s="183"/>
      <c r="AI113" s="183"/>
      <c r="AJ113" s="183">
        <v>2</v>
      </c>
      <c r="AK113" s="4"/>
      <c r="AL113" s="4"/>
      <c r="AM113" s="211">
        <v>46.35</v>
      </c>
      <c r="AN113" s="211"/>
      <c r="AO113" s="211"/>
      <c r="AP113" s="211"/>
      <c r="AQ113" s="211"/>
      <c r="AR113" s="211">
        <v>2345.7600000000002</v>
      </c>
      <c r="AS113" s="4"/>
      <c r="AT113" s="4"/>
      <c r="AU113" s="211">
        <v>15.450000000000001</v>
      </c>
      <c r="AV113" s="211"/>
      <c r="AW113" s="211"/>
      <c r="AX113" s="211"/>
      <c r="AY113" s="211"/>
      <c r="AZ113" s="211">
        <v>469.15200000000004</v>
      </c>
      <c r="BA113" s="4"/>
    </row>
    <row r="114" spans="2:53" x14ac:dyDescent="0.2">
      <c r="B114" s="90" t="s">
        <v>238</v>
      </c>
      <c r="C114" s="90"/>
      <c r="D114" s="179">
        <v>8232</v>
      </c>
      <c r="E114" s="190"/>
      <c r="F114" s="190"/>
      <c r="G114" s="190"/>
      <c r="H114" s="190">
        <v>1</v>
      </c>
      <c r="I114" s="190"/>
      <c r="J114" s="190">
        <v>1</v>
      </c>
      <c r="M114" s="189">
        <v>45.63</v>
      </c>
      <c r="N114" s="187">
        <v>24.47</v>
      </c>
      <c r="O114" s="187">
        <v>21.81</v>
      </c>
      <c r="P114" s="187">
        <v>269.10000000000002</v>
      </c>
      <c r="Q114" s="187">
        <v>223.02</v>
      </c>
      <c r="R114" s="187">
        <v>223.73</v>
      </c>
      <c r="S114" s="324"/>
      <c r="T114" s="324"/>
      <c r="U114" s="188">
        <v>22.815000000000001</v>
      </c>
      <c r="V114" s="188">
        <v>24.47</v>
      </c>
      <c r="W114" s="188">
        <v>21.81</v>
      </c>
      <c r="X114" s="188">
        <v>134.55000000000001</v>
      </c>
      <c r="Y114" s="188">
        <v>223.02</v>
      </c>
      <c r="Z114" s="188">
        <v>111.86499999999999</v>
      </c>
      <c r="AA114" s="4"/>
      <c r="AB114" s="90" t="s">
        <v>286</v>
      </c>
      <c r="AC114" s="90"/>
      <c r="AD114" s="179">
        <v>8210</v>
      </c>
      <c r="AE114" s="183">
        <v>6</v>
      </c>
      <c r="AF114" s="183"/>
      <c r="AG114" s="183"/>
      <c r="AH114" s="183"/>
      <c r="AI114" s="183"/>
      <c r="AJ114" s="183">
        <v>0</v>
      </c>
      <c r="AK114" s="4"/>
      <c r="AL114" s="4"/>
      <c r="AM114" s="211">
        <v>1266.5000000000002</v>
      </c>
      <c r="AN114" s="211"/>
      <c r="AO114" s="211"/>
      <c r="AP114" s="211"/>
      <c r="AQ114" s="211"/>
      <c r="AR114" s="211">
        <v>0</v>
      </c>
      <c r="AS114" s="4"/>
      <c r="AT114" s="4"/>
      <c r="AU114" s="211">
        <v>211.08333333333337</v>
      </c>
      <c r="AV114" s="211"/>
      <c r="AW114" s="211"/>
      <c r="AX114" s="211"/>
      <c r="AY114" s="211"/>
      <c r="AZ114" s="211">
        <v>0</v>
      </c>
      <c r="BA114" s="4"/>
    </row>
    <row r="115" spans="2:53" x14ac:dyDescent="0.2">
      <c r="B115" s="90" t="s">
        <v>238</v>
      </c>
      <c r="C115" s="90"/>
      <c r="D115" s="179">
        <v>8234</v>
      </c>
      <c r="E115" s="190">
        <v>119</v>
      </c>
      <c r="F115" s="190">
        <v>64</v>
      </c>
      <c r="G115" s="190">
        <v>51</v>
      </c>
      <c r="H115" s="190">
        <v>62</v>
      </c>
      <c r="I115" s="190">
        <v>41</v>
      </c>
      <c r="J115" s="190">
        <v>87</v>
      </c>
      <c r="M115" s="189">
        <v>27407.470000000012</v>
      </c>
      <c r="N115" s="187">
        <v>21573.099999999991</v>
      </c>
      <c r="O115" s="187">
        <v>15094.690000000006</v>
      </c>
      <c r="P115" s="187">
        <v>22506.28</v>
      </c>
      <c r="Q115" s="187">
        <v>16245.27</v>
      </c>
      <c r="R115" s="187">
        <v>28469.019999999997</v>
      </c>
      <c r="S115" s="324"/>
      <c r="T115" s="324"/>
      <c r="U115" s="188">
        <v>69.036448362720435</v>
      </c>
      <c r="V115" s="188">
        <v>78.447636363636335</v>
      </c>
      <c r="W115" s="188">
        <v>69.882824074074108</v>
      </c>
      <c r="X115" s="188">
        <v>131.61567251461989</v>
      </c>
      <c r="Y115" s="188">
        <v>149.03917431192662</v>
      </c>
      <c r="Z115" s="188">
        <v>67.143915094339619</v>
      </c>
      <c r="AA115" s="4"/>
      <c r="AB115" s="90" t="s">
        <v>286</v>
      </c>
      <c r="AC115" s="90"/>
      <c r="AD115" s="179">
        <v>8242</v>
      </c>
      <c r="AE115" s="183">
        <v>1</v>
      </c>
      <c r="AF115" s="183"/>
      <c r="AG115" s="183"/>
      <c r="AH115" s="183"/>
      <c r="AI115" s="183"/>
      <c r="AJ115" s="183">
        <v>0</v>
      </c>
      <c r="AK115" s="4"/>
      <c r="AL115" s="4"/>
      <c r="AM115" s="211">
        <v>30.31</v>
      </c>
      <c r="AN115" s="211"/>
      <c r="AO115" s="211"/>
      <c r="AP115" s="211"/>
      <c r="AQ115" s="211"/>
      <c r="AR115" s="211">
        <v>0</v>
      </c>
      <c r="AS115" s="4"/>
      <c r="AT115" s="4"/>
      <c r="AU115" s="211">
        <v>30.31</v>
      </c>
      <c r="AV115" s="211"/>
      <c r="AW115" s="211"/>
      <c r="AX115" s="211"/>
      <c r="AY115" s="211"/>
      <c r="AZ115" s="211">
        <v>0</v>
      </c>
      <c r="BA115" s="4"/>
    </row>
    <row r="116" spans="2:53" x14ac:dyDescent="0.2">
      <c r="B116" s="90" t="s">
        <v>418</v>
      </c>
      <c r="C116" s="90"/>
      <c r="D116" s="179">
        <v>8215</v>
      </c>
      <c r="E116" s="190">
        <v>2</v>
      </c>
      <c r="F116" s="190"/>
      <c r="G116" s="190"/>
      <c r="H116" s="190"/>
      <c r="I116" s="190"/>
      <c r="J116" s="190">
        <v>0</v>
      </c>
      <c r="M116" s="189">
        <v>49.47</v>
      </c>
      <c r="N116" s="187"/>
      <c r="O116" s="187"/>
      <c r="P116" s="187"/>
      <c r="Q116" s="187"/>
      <c r="R116" s="187">
        <v>0</v>
      </c>
      <c r="S116" s="324"/>
      <c r="T116" s="324"/>
      <c r="U116" s="188">
        <v>24.734999999999999</v>
      </c>
      <c r="V116" s="188"/>
      <c r="W116" s="188"/>
      <c r="X116" s="188"/>
      <c r="Y116" s="188"/>
      <c r="Z116" s="188">
        <v>0</v>
      </c>
      <c r="AA116" s="4"/>
      <c r="AB116" s="90" t="s">
        <v>287</v>
      </c>
      <c r="AC116" s="90"/>
      <c r="AD116" s="179">
        <v>8322</v>
      </c>
      <c r="AE116" s="183">
        <v>1</v>
      </c>
      <c r="AF116" s="183"/>
      <c r="AG116" s="183"/>
      <c r="AH116" s="183"/>
      <c r="AI116" s="183"/>
      <c r="AJ116" s="183">
        <v>0</v>
      </c>
      <c r="AK116" s="4"/>
      <c r="AL116" s="4"/>
      <c r="AM116" s="211">
        <v>0.2</v>
      </c>
      <c r="AN116" s="211"/>
      <c r="AO116" s="211"/>
      <c r="AP116" s="211"/>
      <c r="AQ116" s="211"/>
      <c r="AR116" s="211">
        <v>0</v>
      </c>
      <c r="AS116" s="4"/>
      <c r="AT116" s="4"/>
      <c r="AU116" s="211">
        <v>0.2</v>
      </c>
      <c r="AV116" s="211"/>
      <c r="AW116" s="211"/>
      <c r="AX116" s="211"/>
      <c r="AY116" s="211"/>
      <c r="AZ116" s="211">
        <v>0</v>
      </c>
      <c r="BA116" s="4"/>
    </row>
    <row r="117" spans="2:53" x14ac:dyDescent="0.2">
      <c r="B117" s="90" t="s">
        <v>501</v>
      </c>
      <c r="C117" s="90"/>
      <c r="D117" s="179">
        <v>8028</v>
      </c>
      <c r="E117" s="190"/>
      <c r="F117" s="190"/>
      <c r="G117" s="190"/>
      <c r="H117" s="190"/>
      <c r="I117" s="190"/>
      <c r="J117" s="190">
        <v>1</v>
      </c>
      <c r="M117" s="189">
        <v>41.31</v>
      </c>
      <c r="N117" s="187">
        <v>49.44</v>
      </c>
      <c r="O117" s="187">
        <v>54.57</v>
      </c>
      <c r="P117" s="187">
        <v>133.22999999999999</v>
      </c>
      <c r="Q117" s="187">
        <v>147.80000000000001</v>
      </c>
      <c r="R117" s="187">
        <v>533.01</v>
      </c>
      <c r="S117" s="324"/>
      <c r="T117" s="324"/>
      <c r="U117" s="188">
        <v>41.31</v>
      </c>
      <c r="V117" s="188">
        <v>49.44</v>
      </c>
      <c r="W117" s="188">
        <v>54.57</v>
      </c>
      <c r="X117" s="188">
        <v>133.22999999999999</v>
      </c>
      <c r="Y117" s="188">
        <v>147.80000000000001</v>
      </c>
      <c r="Z117" s="188">
        <v>533.01</v>
      </c>
      <c r="AA117" s="4"/>
      <c r="AB117" s="90" t="s">
        <v>445</v>
      </c>
      <c r="AC117" s="90"/>
      <c r="AD117" s="179">
        <v>8332</v>
      </c>
      <c r="AE117" s="183">
        <v>64</v>
      </c>
      <c r="AF117" s="183">
        <v>23</v>
      </c>
      <c r="AG117" s="183">
        <v>20</v>
      </c>
      <c r="AH117" s="183">
        <v>5</v>
      </c>
      <c r="AI117" s="183">
        <v>7</v>
      </c>
      <c r="AJ117" s="183">
        <v>61</v>
      </c>
      <c r="AK117" s="4"/>
      <c r="AL117" s="4"/>
      <c r="AM117" s="211">
        <v>20131.75</v>
      </c>
      <c r="AN117" s="211">
        <v>17887.419999999998</v>
      </c>
      <c r="AO117" s="211">
        <v>10067.710000000001</v>
      </c>
      <c r="AP117" s="211">
        <v>11847.070000000002</v>
      </c>
      <c r="AQ117" s="211">
        <v>13981.359999999997</v>
      </c>
      <c r="AR117" s="211">
        <v>249415.90000000011</v>
      </c>
      <c r="AS117" s="4"/>
      <c r="AT117" s="4"/>
      <c r="AU117" s="211">
        <v>124.27006172839506</v>
      </c>
      <c r="AV117" s="211">
        <v>190.29170212765956</v>
      </c>
      <c r="AW117" s="211">
        <v>143.8244285714286</v>
      </c>
      <c r="AX117" s="211">
        <v>211.55482142857144</v>
      </c>
      <c r="AY117" s="211">
        <v>310.69688888888879</v>
      </c>
      <c r="AZ117" s="211">
        <v>1385.6438888888895</v>
      </c>
      <c r="BA117" s="4"/>
    </row>
    <row r="118" spans="2:53" x14ac:dyDescent="0.2">
      <c r="B118" s="90" t="s">
        <v>239</v>
      </c>
      <c r="C118" s="90"/>
      <c r="D118" s="179">
        <v>8028</v>
      </c>
      <c r="E118" s="190">
        <v>1</v>
      </c>
      <c r="F118" s="190">
        <v>3</v>
      </c>
      <c r="G118" s="190"/>
      <c r="H118" s="190"/>
      <c r="I118" s="190">
        <v>2</v>
      </c>
      <c r="J118" s="190">
        <v>0</v>
      </c>
      <c r="M118" s="189">
        <v>215.4</v>
      </c>
      <c r="N118" s="187">
        <v>199.77999999999997</v>
      </c>
      <c r="O118" s="187">
        <v>174.15</v>
      </c>
      <c r="P118" s="187">
        <v>251.07</v>
      </c>
      <c r="Q118" s="187">
        <v>226.8</v>
      </c>
      <c r="R118" s="187">
        <v>0</v>
      </c>
      <c r="S118" s="324"/>
      <c r="T118" s="324"/>
      <c r="U118" s="188">
        <v>35.9</v>
      </c>
      <c r="V118" s="188">
        <v>39.955999999999996</v>
      </c>
      <c r="W118" s="188">
        <v>87.075000000000003</v>
      </c>
      <c r="X118" s="188">
        <v>125.535</v>
      </c>
      <c r="Y118" s="188">
        <v>113.4</v>
      </c>
      <c r="Z118" s="188">
        <v>0</v>
      </c>
      <c r="AA118" s="4"/>
      <c r="AB118" s="90" t="s">
        <v>288</v>
      </c>
      <c r="AC118" s="90"/>
      <c r="AD118" s="179">
        <v>8340</v>
      </c>
      <c r="AE118" s="183"/>
      <c r="AF118" s="183"/>
      <c r="AG118" s="183"/>
      <c r="AH118" s="183"/>
      <c r="AI118" s="183"/>
      <c r="AJ118" s="183">
        <v>2</v>
      </c>
      <c r="AK118" s="4"/>
      <c r="AL118" s="4"/>
      <c r="AM118" s="211"/>
      <c r="AN118" s="211"/>
      <c r="AO118" s="211"/>
      <c r="AP118" s="211"/>
      <c r="AQ118" s="211"/>
      <c r="AR118" s="211">
        <v>2351.89</v>
      </c>
      <c r="AS118" s="4"/>
      <c r="AT118" s="4"/>
      <c r="AU118" s="211"/>
      <c r="AV118" s="211"/>
      <c r="AW118" s="211"/>
      <c r="AX118" s="211"/>
      <c r="AY118" s="211"/>
      <c r="AZ118" s="211">
        <v>1175.9449999999999</v>
      </c>
      <c r="BA118" s="4"/>
    </row>
    <row r="119" spans="2:53" x14ac:dyDescent="0.2">
      <c r="B119" s="90" t="s">
        <v>239</v>
      </c>
      <c r="C119" s="90"/>
      <c r="D119" s="179">
        <v>8343</v>
      </c>
      <c r="E119" s="190">
        <v>3</v>
      </c>
      <c r="F119" s="190">
        <v>1</v>
      </c>
      <c r="G119" s="190">
        <v>1</v>
      </c>
      <c r="H119" s="190">
        <v>3</v>
      </c>
      <c r="I119" s="190">
        <v>2</v>
      </c>
      <c r="J119" s="190">
        <v>0</v>
      </c>
      <c r="M119" s="189">
        <v>542.89</v>
      </c>
      <c r="N119" s="187">
        <v>772.59</v>
      </c>
      <c r="O119" s="187">
        <v>518.78</v>
      </c>
      <c r="P119" s="187">
        <v>579.63</v>
      </c>
      <c r="Q119" s="187">
        <v>50.56</v>
      </c>
      <c r="R119" s="187">
        <v>0</v>
      </c>
      <c r="S119" s="324"/>
      <c r="T119" s="324"/>
      <c r="U119" s="188">
        <v>60.321111111111108</v>
      </c>
      <c r="V119" s="188">
        <v>128.76500000000001</v>
      </c>
      <c r="W119" s="188">
        <v>86.463333333333324</v>
      </c>
      <c r="X119" s="188">
        <v>115.926</v>
      </c>
      <c r="Y119" s="188">
        <v>25.28</v>
      </c>
      <c r="Z119" s="188">
        <v>0</v>
      </c>
      <c r="AA119" s="4"/>
      <c r="AB119" s="90" t="s">
        <v>289</v>
      </c>
      <c r="AC119" s="90"/>
      <c r="AD119" s="179">
        <v>8341</v>
      </c>
      <c r="AE119" s="183">
        <v>5</v>
      </c>
      <c r="AF119" s="183">
        <v>2</v>
      </c>
      <c r="AG119" s="183"/>
      <c r="AH119" s="183"/>
      <c r="AI119" s="183">
        <v>1</v>
      </c>
      <c r="AJ119" s="183">
        <v>1</v>
      </c>
      <c r="AK119" s="4"/>
      <c r="AL119" s="4"/>
      <c r="AM119" s="211">
        <v>1112.7900000000002</v>
      </c>
      <c r="AN119" s="211">
        <v>703.31999999999994</v>
      </c>
      <c r="AO119" s="211">
        <v>219.85000000000002</v>
      </c>
      <c r="AP119" s="211">
        <v>273.48</v>
      </c>
      <c r="AQ119" s="211">
        <v>450.74</v>
      </c>
      <c r="AR119" s="211">
        <v>1633.05</v>
      </c>
      <c r="AS119" s="4"/>
      <c r="AT119" s="4"/>
      <c r="AU119" s="211">
        <v>123.64333333333336</v>
      </c>
      <c r="AV119" s="211">
        <v>175.82999999999998</v>
      </c>
      <c r="AW119" s="211">
        <v>109.92500000000001</v>
      </c>
      <c r="AX119" s="211">
        <v>136.74</v>
      </c>
      <c r="AY119" s="211">
        <v>225.37</v>
      </c>
      <c r="AZ119" s="211">
        <v>181.45</v>
      </c>
      <c r="BA119" s="4"/>
    </row>
    <row r="120" spans="2:53" x14ac:dyDescent="0.2">
      <c r="B120" s="90" t="s">
        <v>240</v>
      </c>
      <c r="C120" s="90"/>
      <c r="D120" s="179">
        <v>8318</v>
      </c>
      <c r="E120" s="190">
        <v>118</v>
      </c>
      <c r="F120" s="190">
        <v>53</v>
      </c>
      <c r="G120" s="190">
        <v>30</v>
      </c>
      <c r="H120" s="190">
        <v>39</v>
      </c>
      <c r="I120" s="190">
        <v>37</v>
      </c>
      <c r="J120" s="190">
        <v>137</v>
      </c>
      <c r="M120" s="189">
        <v>20089.969999999965</v>
      </c>
      <c r="N120" s="187">
        <v>14339.35999999999</v>
      </c>
      <c r="O120" s="187">
        <v>13296.859999999995</v>
      </c>
      <c r="P120" s="187">
        <v>19488.280000000006</v>
      </c>
      <c r="Q120" s="187">
        <v>25540.910000000011</v>
      </c>
      <c r="R120" s="187">
        <v>68336.410000000018</v>
      </c>
      <c r="S120" s="324"/>
      <c r="T120" s="324"/>
      <c r="U120" s="188">
        <v>50.732247474747389</v>
      </c>
      <c r="V120" s="188">
        <v>51.029750889679676</v>
      </c>
      <c r="W120" s="188">
        <v>57.314051724137911</v>
      </c>
      <c r="X120" s="188">
        <v>95.530784313725519</v>
      </c>
      <c r="Y120" s="188">
        <v>152.02922619047627</v>
      </c>
      <c r="Z120" s="188">
        <v>165.06379227053145</v>
      </c>
      <c r="AA120" s="4"/>
      <c r="AB120" s="90" t="s">
        <v>290</v>
      </c>
      <c r="AC120" s="90"/>
      <c r="AD120" s="179">
        <v>8342</v>
      </c>
      <c r="AE120" s="183">
        <v>1</v>
      </c>
      <c r="AF120" s="183"/>
      <c r="AG120" s="183"/>
      <c r="AH120" s="183"/>
      <c r="AI120" s="183"/>
      <c r="AJ120" s="183">
        <v>0</v>
      </c>
      <c r="AK120" s="4"/>
      <c r="AL120" s="4"/>
      <c r="AM120" s="211">
        <v>90.6</v>
      </c>
      <c r="AN120" s="211"/>
      <c r="AO120" s="211"/>
      <c r="AP120" s="211"/>
      <c r="AQ120" s="211"/>
      <c r="AR120" s="211">
        <v>0</v>
      </c>
      <c r="AS120" s="4"/>
      <c r="AT120" s="4"/>
      <c r="AU120" s="211">
        <v>90.6</v>
      </c>
      <c r="AV120" s="211"/>
      <c r="AW120" s="211"/>
      <c r="AX120" s="211"/>
      <c r="AY120" s="211"/>
      <c r="AZ120" s="211">
        <v>0</v>
      </c>
      <c r="BA120" s="4"/>
    </row>
    <row r="121" spans="2:53" x14ac:dyDescent="0.2">
      <c r="B121" s="90" t="s">
        <v>241</v>
      </c>
      <c r="C121" s="90"/>
      <c r="D121" s="179">
        <v>8217</v>
      </c>
      <c r="E121" s="190">
        <v>3</v>
      </c>
      <c r="F121" s="190">
        <v>1</v>
      </c>
      <c r="G121" s="190">
        <v>3</v>
      </c>
      <c r="H121" s="190">
        <v>4</v>
      </c>
      <c r="I121" s="190"/>
      <c r="J121" s="190">
        <v>6</v>
      </c>
      <c r="M121" s="189">
        <v>569.62</v>
      </c>
      <c r="N121" s="187">
        <v>1384.75</v>
      </c>
      <c r="O121" s="187">
        <v>981.12</v>
      </c>
      <c r="P121" s="187">
        <v>614.16999999999996</v>
      </c>
      <c r="Q121" s="187">
        <v>1221.8300000000002</v>
      </c>
      <c r="R121" s="187">
        <v>3641.26</v>
      </c>
      <c r="S121" s="324"/>
      <c r="T121" s="324"/>
      <c r="U121" s="188">
        <v>35.60125</v>
      </c>
      <c r="V121" s="188">
        <v>106.51923076923077</v>
      </c>
      <c r="W121" s="188">
        <v>75.470769230769235</v>
      </c>
      <c r="X121" s="188">
        <v>68.24111111111111</v>
      </c>
      <c r="Y121" s="188">
        <v>203.63833333333335</v>
      </c>
      <c r="Z121" s="188">
        <v>214.19176470588238</v>
      </c>
      <c r="AA121" s="4"/>
      <c r="AB121" s="90" t="s">
        <v>291</v>
      </c>
      <c r="AC121" s="90"/>
      <c r="AD121" s="179">
        <v>8094</v>
      </c>
      <c r="AE121" s="183">
        <v>1</v>
      </c>
      <c r="AF121" s="183"/>
      <c r="AG121" s="183"/>
      <c r="AH121" s="183"/>
      <c r="AI121" s="183"/>
      <c r="AJ121" s="183">
        <v>3</v>
      </c>
      <c r="AK121" s="4"/>
      <c r="AL121" s="4"/>
      <c r="AM121" s="211">
        <v>6959.55</v>
      </c>
      <c r="AN121" s="211">
        <v>7417.11</v>
      </c>
      <c r="AO121" s="211">
        <v>6806.82</v>
      </c>
      <c r="AP121" s="211">
        <v>8549.3499999999985</v>
      </c>
      <c r="AQ121" s="211">
        <v>10305.689999999999</v>
      </c>
      <c r="AR121" s="211">
        <v>7861.8600000000006</v>
      </c>
      <c r="AS121" s="4"/>
      <c r="AT121" s="4"/>
      <c r="AU121" s="211">
        <v>1739.8875</v>
      </c>
      <c r="AV121" s="211">
        <v>2472.37</v>
      </c>
      <c r="AW121" s="211">
        <v>2268.94</v>
      </c>
      <c r="AX121" s="211">
        <v>2849.7833333333328</v>
      </c>
      <c r="AY121" s="211">
        <v>3435.2299999999996</v>
      </c>
      <c r="AZ121" s="211">
        <v>1965.4650000000001</v>
      </c>
      <c r="BA121" s="4"/>
    </row>
    <row r="122" spans="2:53" x14ac:dyDescent="0.2">
      <c r="B122" s="90" t="s">
        <v>242</v>
      </c>
      <c r="C122" s="90"/>
      <c r="D122" s="179">
        <v>8081</v>
      </c>
      <c r="E122" s="190">
        <v>5</v>
      </c>
      <c r="F122" s="190">
        <v>1</v>
      </c>
      <c r="G122" s="190"/>
      <c r="H122" s="190"/>
      <c r="I122" s="190">
        <v>1</v>
      </c>
      <c r="J122" s="190">
        <v>4</v>
      </c>
      <c r="M122" s="189">
        <v>1661.93</v>
      </c>
      <c r="N122" s="187">
        <v>205.82</v>
      </c>
      <c r="O122" s="187">
        <v>469.52</v>
      </c>
      <c r="P122" s="187">
        <v>318.86</v>
      </c>
      <c r="Q122" s="187">
        <v>488.80999999999995</v>
      </c>
      <c r="R122" s="187">
        <v>1091.0700000000002</v>
      </c>
      <c r="S122" s="324"/>
      <c r="T122" s="324"/>
      <c r="U122" s="188">
        <v>151.08454545454546</v>
      </c>
      <c r="V122" s="188">
        <v>51.454999999999998</v>
      </c>
      <c r="W122" s="188">
        <v>117.38</v>
      </c>
      <c r="X122" s="188">
        <v>79.715000000000003</v>
      </c>
      <c r="Y122" s="188">
        <v>162.93666666666664</v>
      </c>
      <c r="Z122" s="188">
        <v>99.188181818181832</v>
      </c>
      <c r="AA122" s="4"/>
      <c r="AB122" s="90" t="s">
        <v>292</v>
      </c>
      <c r="AC122" s="90"/>
      <c r="AD122" s="179">
        <v>8343</v>
      </c>
      <c r="AE122" s="183">
        <v>6</v>
      </c>
      <c r="AF122" s="183"/>
      <c r="AG122" s="183">
        <v>1</v>
      </c>
      <c r="AH122" s="183"/>
      <c r="AI122" s="183"/>
      <c r="AJ122" s="183">
        <v>5</v>
      </c>
      <c r="AK122" s="4"/>
      <c r="AL122" s="4"/>
      <c r="AM122" s="211">
        <v>265.72000000000003</v>
      </c>
      <c r="AN122" s="211">
        <v>45.23</v>
      </c>
      <c r="AO122" s="211">
        <v>835.85</v>
      </c>
      <c r="AP122" s="211">
        <v>41.06</v>
      </c>
      <c r="AQ122" s="211">
        <v>40.950000000000003</v>
      </c>
      <c r="AR122" s="211">
        <v>3266.3399999999997</v>
      </c>
      <c r="AS122" s="4"/>
      <c r="AT122" s="4"/>
      <c r="AU122" s="211">
        <v>37.96</v>
      </c>
      <c r="AV122" s="211">
        <v>45.23</v>
      </c>
      <c r="AW122" s="211">
        <v>417.92500000000001</v>
      </c>
      <c r="AX122" s="211">
        <v>41.06</v>
      </c>
      <c r="AY122" s="211">
        <v>40.950000000000003</v>
      </c>
      <c r="AZ122" s="211">
        <v>272.19499999999999</v>
      </c>
      <c r="BA122" s="4"/>
    </row>
    <row r="123" spans="2:53" x14ac:dyDescent="0.2">
      <c r="B123" s="90" t="s">
        <v>504</v>
      </c>
      <c r="C123" s="90"/>
      <c r="D123" s="179">
        <v>8342</v>
      </c>
      <c r="E123" s="190">
        <v>3</v>
      </c>
      <c r="F123" s="190"/>
      <c r="G123" s="190"/>
      <c r="H123" s="190"/>
      <c r="I123" s="190">
        <v>2</v>
      </c>
      <c r="J123" s="190">
        <v>0</v>
      </c>
      <c r="M123" s="189">
        <v>489.04000000000008</v>
      </c>
      <c r="N123" s="187">
        <v>116.53</v>
      </c>
      <c r="O123" s="187">
        <v>169.51999999999998</v>
      </c>
      <c r="P123" s="187">
        <v>238.64999999999998</v>
      </c>
      <c r="Q123" s="187">
        <v>208.13</v>
      </c>
      <c r="R123" s="187">
        <v>0</v>
      </c>
      <c r="S123" s="324"/>
      <c r="T123" s="324"/>
      <c r="U123" s="188">
        <v>97.808000000000021</v>
      </c>
      <c r="V123" s="188">
        <v>58.265000000000001</v>
      </c>
      <c r="W123" s="188">
        <v>84.759999999999991</v>
      </c>
      <c r="X123" s="188">
        <v>119.32499999999999</v>
      </c>
      <c r="Y123" s="188">
        <v>104.065</v>
      </c>
      <c r="Z123" s="188">
        <v>0</v>
      </c>
      <c r="AA123" s="4"/>
      <c r="AB123" s="90" t="s">
        <v>293</v>
      </c>
      <c r="AC123" s="90"/>
      <c r="AD123" s="179">
        <v>8061</v>
      </c>
      <c r="AE123" s="183">
        <v>2</v>
      </c>
      <c r="AF123" s="183"/>
      <c r="AG123" s="183"/>
      <c r="AH123" s="183"/>
      <c r="AI123" s="183"/>
      <c r="AJ123" s="183">
        <v>2</v>
      </c>
      <c r="AK123" s="4"/>
      <c r="AL123" s="4"/>
      <c r="AM123" s="211">
        <v>43.430000000000007</v>
      </c>
      <c r="AN123" s="211">
        <v>3.48</v>
      </c>
      <c r="AO123" s="211">
        <v>3.4</v>
      </c>
      <c r="AP123" s="211">
        <v>13.200000000000001</v>
      </c>
      <c r="AQ123" s="211">
        <v>3.4</v>
      </c>
      <c r="AR123" s="211">
        <v>411.86</v>
      </c>
      <c r="AS123" s="4"/>
      <c r="AT123" s="4"/>
      <c r="AU123" s="211">
        <v>14.476666666666668</v>
      </c>
      <c r="AV123" s="211">
        <v>3.48</v>
      </c>
      <c r="AW123" s="211">
        <v>3.4</v>
      </c>
      <c r="AX123" s="211">
        <v>6.6000000000000005</v>
      </c>
      <c r="AY123" s="211">
        <v>3.4</v>
      </c>
      <c r="AZ123" s="211">
        <v>102.965</v>
      </c>
      <c r="BA123" s="4"/>
    </row>
    <row r="124" spans="2:53" x14ac:dyDescent="0.2">
      <c r="B124" s="90" t="s">
        <v>506</v>
      </c>
      <c r="C124" s="90"/>
      <c r="D124" s="179">
        <v>8053</v>
      </c>
      <c r="E124" s="190"/>
      <c r="F124" s="190">
        <v>1</v>
      </c>
      <c r="G124" s="190"/>
      <c r="H124" s="190"/>
      <c r="I124" s="190"/>
      <c r="J124" s="190">
        <v>0</v>
      </c>
      <c r="M124" s="189">
        <v>57</v>
      </c>
      <c r="N124" s="187">
        <v>78.849999999999994</v>
      </c>
      <c r="O124" s="187"/>
      <c r="P124" s="187"/>
      <c r="Q124" s="187"/>
      <c r="R124" s="187">
        <v>0</v>
      </c>
      <c r="S124" s="324"/>
      <c r="T124" s="324"/>
      <c r="U124" s="188">
        <v>57</v>
      </c>
      <c r="V124" s="188">
        <v>78.849999999999994</v>
      </c>
      <c r="W124" s="188"/>
      <c r="X124" s="188"/>
      <c r="Y124" s="188"/>
      <c r="Z124" s="188">
        <v>0</v>
      </c>
      <c r="AA124" s="4"/>
      <c r="AB124" s="90" t="s">
        <v>295</v>
      </c>
      <c r="AC124" s="90"/>
      <c r="AD124" s="179">
        <v>8062</v>
      </c>
      <c r="AE124" s="183">
        <v>8</v>
      </c>
      <c r="AF124" s="183">
        <v>9</v>
      </c>
      <c r="AG124" s="183">
        <v>1</v>
      </c>
      <c r="AH124" s="183">
        <v>5</v>
      </c>
      <c r="AI124" s="183"/>
      <c r="AJ124" s="183">
        <v>4</v>
      </c>
      <c r="AK124" s="4"/>
      <c r="AL124" s="4"/>
      <c r="AM124" s="211">
        <v>17308.669999999998</v>
      </c>
      <c r="AN124" s="211">
        <v>6801.3799999999992</v>
      </c>
      <c r="AO124" s="211">
        <v>1266.8100000000002</v>
      </c>
      <c r="AP124" s="211">
        <v>1015.23</v>
      </c>
      <c r="AQ124" s="211">
        <v>528.17000000000007</v>
      </c>
      <c r="AR124" s="211">
        <v>7200.69</v>
      </c>
      <c r="AS124" s="4"/>
      <c r="AT124" s="4"/>
      <c r="AU124" s="211">
        <v>721.1945833333333</v>
      </c>
      <c r="AV124" s="211">
        <v>400.08117647058816</v>
      </c>
      <c r="AW124" s="211">
        <v>140.75666666666669</v>
      </c>
      <c r="AX124" s="211">
        <v>145.03285714285715</v>
      </c>
      <c r="AY124" s="211">
        <v>264.08500000000004</v>
      </c>
      <c r="AZ124" s="211">
        <v>266.6922222222222</v>
      </c>
      <c r="BA124" s="4"/>
    </row>
    <row r="125" spans="2:53" x14ac:dyDescent="0.2">
      <c r="B125" s="90" t="s">
        <v>243</v>
      </c>
      <c r="C125" s="90"/>
      <c r="D125" s="179">
        <v>8053</v>
      </c>
      <c r="E125" s="190">
        <v>27</v>
      </c>
      <c r="F125" s="190">
        <v>9</v>
      </c>
      <c r="G125" s="190">
        <v>3</v>
      </c>
      <c r="H125" s="190">
        <v>11</v>
      </c>
      <c r="I125" s="190">
        <v>4</v>
      </c>
      <c r="J125" s="190">
        <v>15</v>
      </c>
      <c r="M125" s="189">
        <v>5990.31</v>
      </c>
      <c r="N125" s="187">
        <v>3768.9699999999993</v>
      </c>
      <c r="O125" s="187">
        <v>1318.0700000000002</v>
      </c>
      <c r="P125" s="187">
        <v>4261.58</v>
      </c>
      <c r="Q125" s="187">
        <v>1844.38</v>
      </c>
      <c r="R125" s="187">
        <v>3285.87</v>
      </c>
      <c r="S125" s="324"/>
      <c r="T125" s="324"/>
      <c r="U125" s="188">
        <v>90.76227272727273</v>
      </c>
      <c r="V125" s="188">
        <v>94.224249999999984</v>
      </c>
      <c r="W125" s="188">
        <v>87.87133333333334</v>
      </c>
      <c r="X125" s="188">
        <v>152.19928571428571</v>
      </c>
      <c r="Y125" s="188">
        <v>204.93111111111114</v>
      </c>
      <c r="Z125" s="188">
        <v>47.621304347826083</v>
      </c>
      <c r="AA125" s="4"/>
      <c r="AB125" s="90" t="s">
        <v>382</v>
      </c>
      <c r="AC125" s="90"/>
      <c r="AD125" s="179">
        <v>8217</v>
      </c>
      <c r="AE125" s="183"/>
      <c r="AF125" s="183">
        <v>1</v>
      </c>
      <c r="AG125" s="183"/>
      <c r="AH125" s="183"/>
      <c r="AI125" s="183"/>
      <c r="AJ125" s="183">
        <v>0</v>
      </c>
      <c r="AK125" s="4"/>
      <c r="AL125" s="4"/>
      <c r="AM125" s="211">
        <v>45.89</v>
      </c>
      <c r="AN125" s="211">
        <v>45.06</v>
      </c>
      <c r="AO125" s="211"/>
      <c r="AP125" s="211"/>
      <c r="AQ125" s="211"/>
      <c r="AR125" s="211">
        <v>0</v>
      </c>
      <c r="AS125" s="4"/>
      <c r="AT125" s="4"/>
      <c r="AU125" s="211">
        <v>45.89</v>
      </c>
      <c r="AV125" s="211">
        <v>45.06</v>
      </c>
      <c r="AW125" s="211"/>
      <c r="AX125" s="211"/>
      <c r="AY125" s="211"/>
      <c r="AZ125" s="211">
        <v>0</v>
      </c>
      <c r="BA125" s="4"/>
    </row>
    <row r="126" spans="2:53" x14ac:dyDescent="0.2">
      <c r="B126" s="90" t="s">
        <v>403</v>
      </c>
      <c r="C126" s="90"/>
      <c r="D126" s="179">
        <v>8302</v>
      </c>
      <c r="E126" s="190">
        <v>4</v>
      </c>
      <c r="F126" s="190"/>
      <c r="G126" s="190"/>
      <c r="H126" s="190"/>
      <c r="I126" s="190">
        <v>1</v>
      </c>
      <c r="J126" s="190">
        <v>6</v>
      </c>
      <c r="M126" s="189">
        <v>1288.4799999999998</v>
      </c>
      <c r="N126" s="187">
        <v>222.52999999999997</v>
      </c>
      <c r="O126" s="187">
        <v>358.66999999999996</v>
      </c>
      <c r="P126" s="187">
        <v>410.17999999999995</v>
      </c>
      <c r="Q126" s="187">
        <v>938.54</v>
      </c>
      <c r="R126" s="187">
        <v>3244.4300000000003</v>
      </c>
      <c r="S126" s="324"/>
      <c r="T126" s="324"/>
      <c r="U126" s="188">
        <v>117.13454545454543</v>
      </c>
      <c r="V126" s="188">
        <v>31.789999999999996</v>
      </c>
      <c r="W126" s="188">
        <v>51.238571428571426</v>
      </c>
      <c r="X126" s="188">
        <v>68.36333333333333</v>
      </c>
      <c r="Y126" s="188">
        <v>134.07714285714286</v>
      </c>
      <c r="Z126" s="188">
        <v>294.94818181818187</v>
      </c>
      <c r="AA126" s="4"/>
      <c r="AB126" s="90" t="s">
        <v>296</v>
      </c>
      <c r="AC126" s="90"/>
      <c r="AD126" s="179">
        <v>8344</v>
      </c>
      <c r="AE126" s="183">
        <v>17</v>
      </c>
      <c r="AF126" s="183">
        <v>1</v>
      </c>
      <c r="AG126" s="183">
        <v>1</v>
      </c>
      <c r="AH126" s="183">
        <v>3</v>
      </c>
      <c r="AI126" s="183"/>
      <c r="AJ126" s="183">
        <v>10</v>
      </c>
      <c r="AK126" s="4"/>
      <c r="AL126" s="4"/>
      <c r="AM126" s="211">
        <v>871.57999999999981</v>
      </c>
      <c r="AN126" s="211">
        <v>1209.3999999999999</v>
      </c>
      <c r="AO126" s="211">
        <v>1477.7700000000002</v>
      </c>
      <c r="AP126" s="211">
        <v>2114.6800000000003</v>
      </c>
      <c r="AQ126" s="211">
        <v>627.44999999999993</v>
      </c>
      <c r="AR126" s="211">
        <v>20894.62</v>
      </c>
      <c r="AS126" s="4"/>
      <c r="AT126" s="4"/>
      <c r="AU126" s="211">
        <v>31.127857142857135</v>
      </c>
      <c r="AV126" s="211">
        <v>100.78333333333332</v>
      </c>
      <c r="AW126" s="211">
        <v>134.3427272727273</v>
      </c>
      <c r="AX126" s="211">
        <v>211.46800000000002</v>
      </c>
      <c r="AY126" s="211">
        <v>89.635714285714272</v>
      </c>
      <c r="AZ126" s="211">
        <v>652.95687499999997</v>
      </c>
      <c r="BA126" s="4"/>
    </row>
    <row r="127" spans="2:53" x14ac:dyDescent="0.2">
      <c r="B127" s="90" t="s">
        <v>403</v>
      </c>
      <c r="C127" s="90"/>
      <c r="D127" s="179">
        <v>8332</v>
      </c>
      <c r="E127" s="190">
        <v>2</v>
      </c>
      <c r="F127" s="190">
        <v>1</v>
      </c>
      <c r="G127" s="190">
        <v>1</v>
      </c>
      <c r="H127" s="190">
        <v>1</v>
      </c>
      <c r="I127" s="190"/>
      <c r="J127" s="190">
        <v>3</v>
      </c>
      <c r="M127" s="189">
        <v>219.42999999999998</v>
      </c>
      <c r="N127" s="187">
        <v>138.41</v>
      </c>
      <c r="O127" s="187">
        <v>93.26</v>
      </c>
      <c r="P127" s="187">
        <v>68.949999999999989</v>
      </c>
      <c r="Q127" s="187">
        <v>151.31</v>
      </c>
      <c r="R127" s="187">
        <v>417.21000000000004</v>
      </c>
      <c r="S127" s="324"/>
      <c r="T127" s="324"/>
      <c r="U127" s="188">
        <v>27.428749999999997</v>
      </c>
      <c r="V127" s="188">
        <v>23.068333333333332</v>
      </c>
      <c r="W127" s="188">
        <v>18.652000000000001</v>
      </c>
      <c r="X127" s="188">
        <v>22.983333333333331</v>
      </c>
      <c r="Y127" s="188">
        <v>75.655000000000001</v>
      </c>
      <c r="Z127" s="188">
        <v>52.151250000000005</v>
      </c>
      <c r="AA127" s="4"/>
      <c r="AB127" s="90" t="s">
        <v>297</v>
      </c>
      <c r="AC127" s="90"/>
      <c r="AD127" s="179">
        <v>8345</v>
      </c>
      <c r="AE127" s="183">
        <v>1</v>
      </c>
      <c r="AF127" s="183"/>
      <c r="AG127" s="183"/>
      <c r="AH127" s="183"/>
      <c r="AI127" s="183"/>
      <c r="AJ127" s="183">
        <v>0</v>
      </c>
      <c r="AK127" s="4"/>
      <c r="AL127" s="4"/>
      <c r="AM127" s="211">
        <v>0.11</v>
      </c>
      <c r="AN127" s="211"/>
      <c r="AO127" s="211"/>
      <c r="AP127" s="211"/>
      <c r="AQ127" s="211"/>
      <c r="AR127" s="211">
        <v>0</v>
      </c>
      <c r="AS127" s="4"/>
      <c r="AT127" s="4"/>
      <c r="AU127" s="211">
        <v>0.11</v>
      </c>
      <c r="AV127" s="211"/>
      <c r="AW127" s="211"/>
      <c r="AX127" s="211"/>
      <c r="AY127" s="211"/>
      <c r="AZ127" s="211">
        <v>0</v>
      </c>
      <c r="BA127" s="4"/>
    </row>
    <row r="128" spans="2:53" x14ac:dyDescent="0.2">
      <c r="B128" s="90" t="s">
        <v>653</v>
      </c>
      <c r="C128" s="90"/>
      <c r="D128" s="179">
        <v>8320</v>
      </c>
      <c r="E128" s="190">
        <v>6</v>
      </c>
      <c r="F128" s="190">
        <v>2</v>
      </c>
      <c r="G128" s="190"/>
      <c r="H128" s="190"/>
      <c r="I128" s="190">
        <v>2</v>
      </c>
      <c r="J128" s="190">
        <v>4</v>
      </c>
      <c r="M128" s="189">
        <v>292.89</v>
      </c>
      <c r="N128" s="187">
        <v>672.08999999999992</v>
      </c>
      <c r="O128" s="187">
        <v>222.71999999999997</v>
      </c>
      <c r="P128" s="187">
        <v>280.22000000000003</v>
      </c>
      <c r="Q128" s="187">
        <v>567.42000000000007</v>
      </c>
      <c r="R128" s="187">
        <v>1567.5</v>
      </c>
      <c r="S128" s="324"/>
      <c r="T128" s="324"/>
      <c r="U128" s="188">
        <v>20.920714285714286</v>
      </c>
      <c r="V128" s="188">
        <v>84.01124999999999</v>
      </c>
      <c r="W128" s="188">
        <v>37.119999999999997</v>
      </c>
      <c r="X128" s="188">
        <v>46.70333333333334</v>
      </c>
      <c r="Y128" s="188">
        <v>94.570000000000007</v>
      </c>
      <c r="Z128" s="188">
        <v>111.96428571428571</v>
      </c>
      <c r="AA128" s="4"/>
      <c r="AB128" s="90" t="s">
        <v>298</v>
      </c>
      <c r="AC128" s="90"/>
      <c r="AD128" s="179">
        <v>8346</v>
      </c>
      <c r="AE128" s="183">
        <v>1</v>
      </c>
      <c r="AF128" s="183"/>
      <c r="AG128" s="183"/>
      <c r="AH128" s="183"/>
      <c r="AI128" s="183"/>
      <c r="AJ128" s="183">
        <v>0</v>
      </c>
      <c r="AK128" s="4"/>
      <c r="AL128" s="4"/>
      <c r="AM128" s="211">
        <v>40.5</v>
      </c>
      <c r="AN128" s="211"/>
      <c r="AO128" s="211"/>
      <c r="AP128" s="211"/>
      <c r="AQ128" s="211"/>
      <c r="AR128" s="211">
        <v>0</v>
      </c>
      <c r="AS128" s="4"/>
      <c r="AT128" s="4"/>
      <c r="AU128" s="211">
        <v>40.5</v>
      </c>
      <c r="AV128" s="211"/>
      <c r="AW128" s="211"/>
      <c r="AX128" s="211"/>
      <c r="AY128" s="211"/>
      <c r="AZ128" s="211">
        <v>0</v>
      </c>
      <c r="BA128" s="4"/>
    </row>
    <row r="129" spans="2:53" x14ac:dyDescent="0.2">
      <c r="B129" s="90" t="s">
        <v>419</v>
      </c>
      <c r="C129" s="90"/>
      <c r="D129" s="179">
        <v>8037</v>
      </c>
      <c r="E129" s="190">
        <v>4</v>
      </c>
      <c r="F129" s="190">
        <v>1</v>
      </c>
      <c r="G129" s="190"/>
      <c r="H129" s="190">
        <v>1</v>
      </c>
      <c r="I129" s="190"/>
      <c r="J129" s="190">
        <v>1</v>
      </c>
      <c r="M129" s="189">
        <v>337.24</v>
      </c>
      <c r="N129" s="187">
        <v>70.849999999999994</v>
      </c>
      <c r="O129" s="187">
        <v>121.26</v>
      </c>
      <c r="P129" s="187">
        <v>319.20000000000005</v>
      </c>
      <c r="Q129" s="187">
        <v>379.1</v>
      </c>
      <c r="R129" s="187">
        <v>4081.65</v>
      </c>
      <c r="S129" s="324"/>
      <c r="T129" s="324"/>
      <c r="U129" s="188">
        <v>56.206666666666671</v>
      </c>
      <c r="V129" s="188">
        <v>35.424999999999997</v>
      </c>
      <c r="W129" s="188">
        <v>121.26</v>
      </c>
      <c r="X129" s="188">
        <v>159.60000000000002</v>
      </c>
      <c r="Y129" s="188">
        <v>379.1</v>
      </c>
      <c r="Z129" s="188">
        <v>583.09285714285716</v>
      </c>
      <c r="AA129" s="4"/>
      <c r="AB129" s="90" t="s">
        <v>299</v>
      </c>
      <c r="AC129" s="90"/>
      <c r="AD129" s="179">
        <v>8347</v>
      </c>
      <c r="AE129" s="183">
        <v>1</v>
      </c>
      <c r="AF129" s="183"/>
      <c r="AG129" s="183">
        <v>1</v>
      </c>
      <c r="AH129" s="183"/>
      <c r="AI129" s="183">
        <v>2</v>
      </c>
      <c r="AJ129" s="183">
        <v>0</v>
      </c>
      <c r="AK129" s="4"/>
      <c r="AL129" s="4"/>
      <c r="AM129" s="211">
        <v>236.5</v>
      </c>
      <c r="AN129" s="211">
        <v>212.81</v>
      </c>
      <c r="AO129" s="211">
        <v>226.99</v>
      </c>
      <c r="AP129" s="211">
        <v>136.68</v>
      </c>
      <c r="AQ129" s="211">
        <v>78.41</v>
      </c>
      <c r="AR129" s="211">
        <v>0</v>
      </c>
      <c r="AS129" s="4"/>
      <c r="AT129" s="4"/>
      <c r="AU129" s="211">
        <v>59.125</v>
      </c>
      <c r="AV129" s="211">
        <v>70.936666666666667</v>
      </c>
      <c r="AW129" s="211">
        <v>75.663333333333341</v>
      </c>
      <c r="AX129" s="211">
        <v>68.34</v>
      </c>
      <c r="AY129" s="211">
        <v>39.204999999999998</v>
      </c>
      <c r="AZ129" s="211">
        <v>0</v>
      </c>
      <c r="BA129" s="4"/>
    </row>
    <row r="130" spans="2:53" x14ac:dyDescent="0.2">
      <c r="B130" s="90" t="s">
        <v>419</v>
      </c>
      <c r="C130" s="90"/>
      <c r="D130" s="179">
        <v>8094</v>
      </c>
      <c r="E130" s="190">
        <v>1</v>
      </c>
      <c r="F130" s="190"/>
      <c r="G130" s="190"/>
      <c r="H130" s="190">
        <v>1</v>
      </c>
      <c r="I130" s="190"/>
      <c r="J130" s="190">
        <v>0</v>
      </c>
      <c r="M130" s="189">
        <v>88.88</v>
      </c>
      <c r="N130" s="187">
        <v>26.55</v>
      </c>
      <c r="O130" s="187">
        <v>74.62</v>
      </c>
      <c r="P130" s="187">
        <v>39.200000000000003</v>
      </c>
      <c r="Q130" s="187"/>
      <c r="R130" s="187">
        <v>0</v>
      </c>
      <c r="S130" s="324"/>
      <c r="T130" s="324"/>
      <c r="U130" s="188">
        <v>44.44</v>
      </c>
      <c r="V130" s="188">
        <v>26.55</v>
      </c>
      <c r="W130" s="188">
        <v>74.62</v>
      </c>
      <c r="X130" s="188">
        <v>39.200000000000003</v>
      </c>
      <c r="Y130" s="188"/>
      <c r="Z130" s="188">
        <v>0</v>
      </c>
      <c r="AA130" s="4"/>
      <c r="AB130" s="90" t="s">
        <v>300</v>
      </c>
      <c r="AC130" s="90"/>
      <c r="AD130" s="179">
        <v>8204</v>
      </c>
      <c r="AE130" s="183">
        <v>14</v>
      </c>
      <c r="AF130" s="183">
        <v>3</v>
      </c>
      <c r="AG130" s="183">
        <v>1</v>
      </c>
      <c r="AH130" s="183">
        <v>1</v>
      </c>
      <c r="AI130" s="183"/>
      <c r="AJ130" s="183">
        <v>5</v>
      </c>
      <c r="AK130" s="4"/>
      <c r="AL130" s="4"/>
      <c r="AM130" s="211">
        <v>2984.21</v>
      </c>
      <c r="AN130" s="211">
        <v>989.42000000000007</v>
      </c>
      <c r="AO130" s="211">
        <v>934.86</v>
      </c>
      <c r="AP130" s="211">
        <v>259.09000000000003</v>
      </c>
      <c r="AQ130" s="211">
        <v>330.53999999999996</v>
      </c>
      <c r="AR130" s="211">
        <v>1384</v>
      </c>
      <c r="AS130" s="4"/>
      <c r="AT130" s="4"/>
      <c r="AU130" s="211">
        <v>129.74826086956523</v>
      </c>
      <c r="AV130" s="211">
        <v>109.93555555555557</v>
      </c>
      <c r="AW130" s="211">
        <v>133.55142857142857</v>
      </c>
      <c r="AX130" s="211">
        <v>43.181666666666672</v>
      </c>
      <c r="AY130" s="211">
        <v>66.10799999999999</v>
      </c>
      <c r="AZ130" s="211">
        <v>57.666666666666664</v>
      </c>
      <c r="BA130" s="4"/>
    </row>
    <row r="131" spans="2:53" x14ac:dyDescent="0.2">
      <c r="B131" s="90" t="s">
        <v>245</v>
      </c>
      <c r="C131" s="90"/>
      <c r="D131" s="179">
        <v>8321</v>
      </c>
      <c r="E131" s="190">
        <v>2</v>
      </c>
      <c r="F131" s="190"/>
      <c r="G131" s="190">
        <v>3</v>
      </c>
      <c r="H131" s="190"/>
      <c r="I131" s="190">
        <v>2</v>
      </c>
      <c r="J131" s="190">
        <v>4</v>
      </c>
      <c r="M131" s="189">
        <v>139.48000000000002</v>
      </c>
      <c r="N131" s="187">
        <v>104.04</v>
      </c>
      <c r="O131" s="187">
        <v>101.69</v>
      </c>
      <c r="P131" s="187">
        <v>92.38</v>
      </c>
      <c r="Q131" s="187">
        <v>163.22999999999999</v>
      </c>
      <c r="R131" s="187">
        <v>362.14</v>
      </c>
      <c r="S131" s="324"/>
      <c r="T131" s="324"/>
      <c r="U131" s="188">
        <v>12.680000000000001</v>
      </c>
      <c r="V131" s="188">
        <v>11.56</v>
      </c>
      <c r="W131" s="188">
        <v>11.298888888888889</v>
      </c>
      <c r="X131" s="188">
        <v>15.396666666666667</v>
      </c>
      <c r="Y131" s="188">
        <v>27.204999999999998</v>
      </c>
      <c r="Z131" s="188">
        <v>32.921818181818182</v>
      </c>
      <c r="AA131" s="4"/>
      <c r="AB131" s="90" t="s">
        <v>301</v>
      </c>
      <c r="AC131" s="90"/>
      <c r="AD131" s="179">
        <v>8260</v>
      </c>
      <c r="AE131" s="183">
        <v>2</v>
      </c>
      <c r="AF131" s="183">
        <v>1</v>
      </c>
      <c r="AG131" s="183">
        <v>1</v>
      </c>
      <c r="AH131" s="183"/>
      <c r="AI131" s="183">
        <v>1</v>
      </c>
      <c r="AJ131" s="183">
        <v>4</v>
      </c>
      <c r="AK131" s="4"/>
      <c r="AL131" s="4"/>
      <c r="AM131" s="211">
        <v>964.95</v>
      </c>
      <c r="AN131" s="211">
        <v>733.33</v>
      </c>
      <c r="AO131" s="211">
        <v>467.90999999999997</v>
      </c>
      <c r="AP131" s="211">
        <v>564.59999999999991</v>
      </c>
      <c r="AQ131" s="211">
        <v>751.13000000000011</v>
      </c>
      <c r="AR131" s="211">
        <v>7731.4400000000005</v>
      </c>
      <c r="AS131" s="4"/>
      <c r="AT131" s="4"/>
      <c r="AU131" s="211">
        <v>107.21666666666667</v>
      </c>
      <c r="AV131" s="211">
        <v>146.666</v>
      </c>
      <c r="AW131" s="211">
        <v>93.581999999999994</v>
      </c>
      <c r="AX131" s="211">
        <v>188.19999999999996</v>
      </c>
      <c r="AY131" s="211">
        <v>250.37666666666669</v>
      </c>
      <c r="AZ131" s="211">
        <v>859.048888888889</v>
      </c>
      <c r="BA131" s="4"/>
    </row>
    <row r="132" spans="2:53" x14ac:dyDescent="0.2">
      <c r="B132" s="90" t="s">
        <v>245</v>
      </c>
      <c r="C132" s="90"/>
      <c r="D132" s="179">
        <v>8345</v>
      </c>
      <c r="E132" s="190">
        <v>5</v>
      </c>
      <c r="F132" s="190">
        <v>7</v>
      </c>
      <c r="G132" s="190"/>
      <c r="H132" s="190">
        <v>1</v>
      </c>
      <c r="I132" s="190"/>
      <c r="J132" s="190">
        <v>8</v>
      </c>
      <c r="M132" s="189">
        <v>202.43000000000004</v>
      </c>
      <c r="N132" s="187">
        <v>569.19999999999982</v>
      </c>
      <c r="O132" s="187">
        <v>172.82999999999998</v>
      </c>
      <c r="P132" s="187">
        <v>176.95999999999998</v>
      </c>
      <c r="Q132" s="187">
        <v>246.39</v>
      </c>
      <c r="R132" s="187">
        <v>1053.5800000000002</v>
      </c>
      <c r="S132" s="324"/>
      <c r="T132" s="324"/>
      <c r="U132" s="188">
        <v>9.639523809523812</v>
      </c>
      <c r="V132" s="188">
        <v>35.574999999999989</v>
      </c>
      <c r="W132" s="188">
        <v>19.203333333333333</v>
      </c>
      <c r="X132" s="188">
        <v>19.662222222222219</v>
      </c>
      <c r="Y132" s="188">
        <v>30.798749999999998</v>
      </c>
      <c r="Z132" s="188">
        <v>50.170476190476201</v>
      </c>
      <c r="AA132" s="4"/>
      <c r="AB132" s="90" t="s">
        <v>447</v>
      </c>
      <c r="AC132" s="90"/>
      <c r="AD132" s="179">
        <v>8225</v>
      </c>
      <c r="AE132" s="183">
        <v>33</v>
      </c>
      <c r="AF132" s="183">
        <v>12</v>
      </c>
      <c r="AG132" s="183">
        <v>4</v>
      </c>
      <c r="AH132" s="183">
        <v>3</v>
      </c>
      <c r="AI132" s="183">
        <v>1</v>
      </c>
      <c r="AJ132" s="183">
        <v>10</v>
      </c>
      <c r="AK132" s="4"/>
      <c r="AL132" s="4"/>
      <c r="AM132" s="211">
        <v>4816.1100000000006</v>
      </c>
      <c r="AN132" s="211">
        <v>3314.3099999999995</v>
      </c>
      <c r="AO132" s="211">
        <v>1123.1300000000001</v>
      </c>
      <c r="AP132" s="211">
        <v>4332.84</v>
      </c>
      <c r="AQ132" s="211">
        <v>1388.9200000000003</v>
      </c>
      <c r="AR132" s="211">
        <v>4368.7999999999993</v>
      </c>
      <c r="AS132" s="4"/>
      <c r="AT132" s="4"/>
      <c r="AU132" s="211">
        <v>80.268500000000003</v>
      </c>
      <c r="AV132" s="211">
        <v>122.7522222222222</v>
      </c>
      <c r="AW132" s="211">
        <v>74.875333333333344</v>
      </c>
      <c r="AX132" s="211">
        <v>361.07</v>
      </c>
      <c r="AY132" s="211">
        <v>173.61500000000004</v>
      </c>
      <c r="AZ132" s="211">
        <v>69.346031746031741</v>
      </c>
      <c r="BA132" s="4"/>
    </row>
    <row r="133" spans="2:53" x14ac:dyDescent="0.2">
      <c r="B133" s="90" t="s">
        <v>510</v>
      </c>
      <c r="C133" s="90"/>
      <c r="D133" s="179">
        <v>8322</v>
      </c>
      <c r="E133" s="190"/>
      <c r="F133" s="190"/>
      <c r="G133" s="190">
        <v>1</v>
      </c>
      <c r="H133" s="190"/>
      <c r="I133" s="190"/>
      <c r="J133" s="190">
        <v>0</v>
      </c>
      <c r="M133" s="189"/>
      <c r="N133" s="187">
        <v>29.09</v>
      </c>
      <c r="O133" s="187">
        <v>49.19</v>
      </c>
      <c r="P133" s="187"/>
      <c r="Q133" s="187"/>
      <c r="R133" s="187">
        <v>0</v>
      </c>
      <c r="S133" s="324"/>
      <c r="T133" s="324"/>
      <c r="U133" s="188"/>
      <c r="V133" s="188">
        <v>29.09</v>
      </c>
      <c r="W133" s="188">
        <v>49.19</v>
      </c>
      <c r="X133" s="188"/>
      <c r="Y133" s="188"/>
      <c r="Z133" s="188">
        <v>0</v>
      </c>
      <c r="AA133" s="4"/>
      <c r="AB133" s="90" t="s">
        <v>657</v>
      </c>
      <c r="AC133" s="90"/>
      <c r="AD133" s="179">
        <v>8223</v>
      </c>
      <c r="AE133" s="183"/>
      <c r="AF133" s="183"/>
      <c r="AG133" s="183"/>
      <c r="AH133" s="183"/>
      <c r="AI133" s="183"/>
      <c r="AJ133" s="183">
        <v>1</v>
      </c>
      <c r="AK133" s="4"/>
      <c r="AL133" s="4"/>
      <c r="AM133" s="211"/>
      <c r="AN133" s="211"/>
      <c r="AO133" s="211"/>
      <c r="AP133" s="211"/>
      <c r="AQ133" s="211"/>
      <c r="AR133" s="211">
        <v>799.64</v>
      </c>
      <c r="AS133" s="4"/>
      <c r="AT133" s="4"/>
      <c r="AU133" s="211"/>
      <c r="AV133" s="211"/>
      <c r="AW133" s="211"/>
      <c r="AX133" s="211"/>
      <c r="AY133" s="211"/>
      <c r="AZ133" s="211">
        <v>799.64</v>
      </c>
      <c r="BA133" s="4"/>
    </row>
    <row r="134" spans="2:53" x14ac:dyDescent="0.2">
      <c r="B134" s="90" t="s">
        <v>246</v>
      </c>
      <c r="C134" s="90"/>
      <c r="D134" s="179">
        <v>8322</v>
      </c>
      <c r="E134" s="190">
        <v>25</v>
      </c>
      <c r="F134" s="190">
        <v>11</v>
      </c>
      <c r="G134" s="190">
        <v>7</v>
      </c>
      <c r="H134" s="190">
        <v>7</v>
      </c>
      <c r="I134" s="190">
        <v>9</v>
      </c>
      <c r="J134" s="190">
        <v>17</v>
      </c>
      <c r="M134" s="189">
        <v>3551.0899999999997</v>
      </c>
      <c r="N134" s="187">
        <v>3289.79</v>
      </c>
      <c r="O134" s="187">
        <v>3243.2999999999993</v>
      </c>
      <c r="P134" s="187">
        <v>5489.68</v>
      </c>
      <c r="Q134" s="187">
        <v>3092.7400000000002</v>
      </c>
      <c r="R134" s="187">
        <v>8382.06</v>
      </c>
      <c r="S134" s="324"/>
      <c r="T134" s="324"/>
      <c r="U134" s="188">
        <v>55.485781249999995</v>
      </c>
      <c r="V134" s="188">
        <v>76.506744186046504</v>
      </c>
      <c r="W134" s="188">
        <v>92.665714285714259</v>
      </c>
      <c r="X134" s="188">
        <v>196.06</v>
      </c>
      <c r="Y134" s="188">
        <v>140.57909090909092</v>
      </c>
      <c r="Z134" s="188">
        <v>110.29026315789473</v>
      </c>
      <c r="AA134" s="4"/>
      <c r="AB134" s="90" t="s">
        <v>303</v>
      </c>
      <c r="AC134" s="90"/>
      <c r="AD134" s="179">
        <v>8226</v>
      </c>
      <c r="AE134" s="183">
        <v>55</v>
      </c>
      <c r="AF134" s="183">
        <v>14</v>
      </c>
      <c r="AG134" s="183">
        <v>6</v>
      </c>
      <c r="AH134" s="183">
        <v>9</v>
      </c>
      <c r="AI134" s="183">
        <v>7</v>
      </c>
      <c r="AJ134" s="183">
        <v>18</v>
      </c>
      <c r="AK134" s="4"/>
      <c r="AL134" s="4"/>
      <c r="AM134" s="211">
        <v>15540.350000000002</v>
      </c>
      <c r="AN134" s="211">
        <v>8115.4500000000016</v>
      </c>
      <c r="AO134" s="211">
        <v>99454.36</v>
      </c>
      <c r="AP134" s="211">
        <v>3324.34</v>
      </c>
      <c r="AQ134" s="211">
        <v>2354.73</v>
      </c>
      <c r="AR134" s="211">
        <v>111564.18000000001</v>
      </c>
      <c r="AS134" s="4"/>
      <c r="AT134" s="4"/>
      <c r="AU134" s="211">
        <v>146.60707547169812</v>
      </c>
      <c r="AV134" s="211">
        <v>159.12647058823532</v>
      </c>
      <c r="AW134" s="211">
        <v>2762.6211111111111</v>
      </c>
      <c r="AX134" s="211">
        <v>110.81133333333334</v>
      </c>
      <c r="AY134" s="211">
        <v>112.13</v>
      </c>
      <c r="AZ134" s="211">
        <v>1023.5245871559633</v>
      </c>
      <c r="BA134" s="4"/>
    </row>
    <row r="135" spans="2:53" x14ac:dyDescent="0.2">
      <c r="B135" s="90" t="s">
        <v>246</v>
      </c>
      <c r="C135" s="90"/>
      <c r="D135" s="179">
        <v>8328</v>
      </c>
      <c r="E135" s="190">
        <v>7</v>
      </c>
      <c r="F135" s="190"/>
      <c r="G135" s="190"/>
      <c r="H135" s="190">
        <v>3</v>
      </c>
      <c r="I135" s="190"/>
      <c r="J135" s="190">
        <v>3</v>
      </c>
      <c r="M135" s="189">
        <v>1228.9499999999998</v>
      </c>
      <c r="N135" s="187">
        <v>276.26</v>
      </c>
      <c r="O135" s="187">
        <v>435.83000000000004</v>
      </c>
      <c r="P135" s="187">
        <v>646.58999999999992</v>
      </c>
      <c r="Q135" s="187">
        <v>528.07000000000005</v>
      </c>
      <c r="R135" s="187">
        <v>861.73</v>
      </c>
      <c r="S135" s="324"/>
      <c r="T135" s="324"/>
      <c r="U135" s="188">
        <v>94.534615384615364</v>
      </c>
      <c r="V135" s="188">
        <v>55.251999999999995</v>
      </c>
      <c r="W135" s="188">
        <v>72.638333333333335</v>
      </c>
      <c r="X135" s="188">
        <v>107.76499999999999</v>
      </c>
      <c r="Y135" s="188">
        <v>176.02333333333334</v>
      </c>
      <c r="Z135" s="188">
        <v>66.286923076923074</v>
      </c>
      <c r="AA135" s="4"/>
      <c r="AB135" s="90" t="s">
        <v>304</v>
      </c>
      <c r="AC135" s="90"/>
      <c r="AD135" s="179">
        <v>8230</v>
      </c>
      <c r="AE135" s="183">
        <v>11</v>
      </c>
      <c r="AF135" s="183">
        <v>1</v>
      </c>
      <c r="AG135" s="183">
        <v>3</v>
      </c>
      <c r="AH135" s="183">
        <v>1</v>
      </c>
      <c r="AI135" s="183">
        <v>3</v>
      </c>
      <c r="AJ135" s="183">
        <v>6</v>
      </c>
      <c r="AK135" s="4"/>
      <c r="AL135" s="4"/>
      <c r="AM135" s="211">
        <v>1839.65</v>
      </c>
      <c r="AN135" s="211">
        <v>566.18999999999994</v>
      </c>
      <c r="AO135" s="211">
        <v>681.38</v>
      </c>
      <c r="AP135" s="211">
        <v>788.23</v>
      </c>
      <c r="AQ135" s="211">
        <v>779.68000000000006</v>
      </c>
      <c r="AR135" s="211">
        <v>5298.2199999999993</v>
      </c>
      <c r="AS135" s="4"/>
      <c r="AT135" s="4"/>
      <c r="AU135" s="211">
        <v>76.652083333333337</v>
      </c>
      <c r="AV135" s="211">
        <v>43.553076923076915</v>
      </c>
      <c r="AW135" s="211">
        <v>56.781666666666666</v>
      </c>
      <c r="AX135" s="211">
        <v>87.581111111111113</v>
      </c>
      <c r="AY135" s="211">
        <v>111.38285714285715</v>
      </c>
      <c r="AZ135" s="211">
        <v>211.92879999999997</v>
      </c>
      <c r="BA135" s="4"/>
    </row>
    <row r="136" spans="2:53" x14ac:dyDescent="0.2">
      <c r="B136" s="90" t="s">
        <v>246</v>
      </c>
      <c r="C136" s="90"/>
      <c r="D136" s="179">
        <v>8344</v>
      </c>
      <c r="E136" s="190">
        <v>1</v>
      </c>
      <c r="F136" s="190"/>
      <c r="G136" s="190"/>
      <c r="H136" s="190">
        <v>1</v>
      </c>
      <c r="I136" s="190"/>
      <c r="J136" s="190">
        <v>0</v>
      </c>
      <c r="M136" s="189">
        <v>202.02</v>
      </c>
      <c r="N136" s="187"/>
      <c r="O136" s="187"/>
      <c r="P136" s="187">
        <v>235.29</v>
      </c>
      <c r="Q136" s="187"/>
      <c r="R136" s="187">
        <v>0</v>
      </c>
      <c r="S136" s="324"/>
      <c r="T136" s="324"/>
      <c r="U136" s="188">
        <v>202.02</v>
      </c>
      <c r="V136" s="188"/>
      <c r="W136" s="188"/>
      <c r="X136" s="188">
        <v>235.29</v>
      </c>
      <c r="Y136" s="188"/>
      <c r="Z136" s="188">
        <v>0</v>
      </c>
      <c r="AA136" s="4"/>
      <c r="AB136" s="90" t="s">
        <v>456</v>
      </c>
      <c r="AC136" s="90"/>
      <c r="AD136" s="179">
        <v>8066</v>
      </c>
      <c r="AE136" s="183">
        <v>17</v>
      </c>
      <c r="AF136" s="183">
        <v>3</v>
      </c>
      <c r="AG136" s="183">
        <v>2</v>
      </c>
      <c r="AH136" s="183">
        <v>8</v>
      </c>
      <c r="AI136" s="183"/>
      <c r="AJ136" s="183">
        <v>4</v>
      </c>
      <c r="AK136" s="4"/>
      <c r="AL136" s="4"/>
      <c r="AM136" s="211">
        <v>14797.650000000001</v>
      </c>
      <c r="AN136" s="211">
        <v>15029.669999999998</v>
      </c>
      <c r="AO136" s="211">
        <v>2156.2199999999998</v>
      </c>
      <c r="AP136" s="211">
        <v>3767.3399999999997</v>
      </c>
      <c r="AQ136" s="211"/>
      <c r="AR136" s="211">
        <v>5368.38</v>
      </c>
      <c r="AS136" s="4"/>
      <c r="AT136" s="4"/>
      <c r="AU136" s="211">
        <v>435.22500000000002</v>
      </c>
      <c r="AV136" s="211">
        <v>1669.9633333333331</v>
      </c>
      <c r="AW136" s="211">
        <v>269.52749999999997</v>
      </c>
      <c r="AX136" s="211">
        <v>313.94499999999999</v>
      </c>
      <c r="AY136" s="211"/>
      <c r="AZ136" s="211">
        <v>157.89352941176472</v>
      </c>
      <c r="BA136" s="4"/>
    </row>
    <row r="137" spans="2:53" x14ac:dyDescent="0.2">
      <c r="B137" s="90" t="s">
        <v>247</v>
      </c>
      <c r="C137" s="90"/>
      <c r="D137" s="179">
        <v>8094</v>
      </c>
      <c r="E137" s="190"/>
      <c r="F137" s="190"/>
      <c r="G137" s="190">
        <v>1</v>
      </c>
      <c r="H137" s="190"/>
      <c r="I137" s="190"/>
      <c r="J137" s="190">
        <v>0</v>
      </c>
      <c r="M137" s="189">
        <v>48.04</v>
      </c>
      <c r="N137" s="187">
        <v>91.53</v>
      </c>
      <c r="O137" s="187">
        <v>58.86</v>
      </c>
      <c r="P137" s="187"/>
      <c r="Q137" s="187"/>
      <c r="R137" s="187">
        <v>0</v>
      </c>
      <c r="S137" s="324"/>
      <c r="T137" s="324"/>
      <c r="U137" s="188">
        <v>48.04</v>
      </c>
      <c r="V137" s="188">
        <v>91.53</v>
      </c>
      <c r="W137" s="188">
        <v>58.86</v>
      </c>
      <c r="X137" s="188"/>
      <c r="Y137" s="188"/>
      <c r="Z137" s="188">
        <v>0</v>
      </c>
      <c r="AA137" s="4"/>
      <c r="AB137" s="90" t="s">
        <v>655</v>
      </c>
      <c r="AC137" s="90"/>
      <c r="AD137" s="179">
        <v>8069</v>
      </c>
      <c r="AE137" s="183">
        <v>14</v>
      </c>
      <c r="AF137" s="183">
        <v>4</v>
      </c>
      <c r="AG137" s="183">
        <v>3</v>
      </c>
      <c r="AH137" s="183">
        <v>4</v>
      </c>
      <c r="AI137" s="183"/>
      <c r="AJ137" s="183">
        <v>10</v>
      </c>
      <c r="AK137" s="4"/>
      <c r="AL137" s="4"/>
      <c r="AM137" s="211">
        <v>4158.18</v>
      </c>
      <c r="AN137" s="211">
        <v>1316.6699999999998</v>
      </c>
      <c r="AO137" s="211">
        <v>1442.0700000000002</v>
      </c>
      <c r="AP137" s="211">
        <v>2731.89</v>
      </c>
      <c r="AQ137" s="211">
        <v>2042.8500000000001</v>
      </c>
      <c r="AR137" s="211">
        <v>7058.3</v>
      </c>
      <c r="AS137" s="4"/>
      <c r="AT137" s="4"/>
      <c r="AU137" s="211">
        <v>122.29941176470589</v>
      </c>
      <c r="AV137" s="211">
        <v>77.451176470588223</v>
      </c>
      <c r="AW137" s="211">
        <v>90.12937500000001</v>
      </c>
      <c r="AX137" s="211">
        <v>210.14538461538461</v>
      </c>
      <c r="AY137" s="211">
        <v>255.35625000000002</v>
      </c>
      <c r="AZ137" s="211">
        <v>201.6657142857143</v>
      </c>
      <c r="BA137" s="4"/>
    </row>
    <row r="138" spans="2:53" x14ac:dyDescent="0.2">
      <c r="B138" s="90" t="s">
        <v>247</v>
      </c>
      <c r="C138" s="90"/>
      <c r="D138" s="179">
        <v>8322</v>
      </c>
      <c r="E138" s="190">
        <v>100</v>
      </c>
      <c r="F138" s="190">
        <v>92</v>
      </c>
      <c r="G138" s="190">
        <v>50</v>
      </c>
      <c r="H138" s="190">
        <v>57</v>
      </c>
      <c r="I138" s="190">
        <v>57</v>
      </c>
      <c r="J138" s="190">
        <v>148</v>
      </c>
      <c r="M138" s="189">
        <v>33699.099999999984</v>
      </c>
      <c r="N138" s="187">
        <v>32279.400000000023</v>
      </c>
      <c r="O138" s="187">
        <v>23238.669999999987</v>
      </c>
      <c r="P138" s="187">
        <v>32793.160000000018</v>
      </c>
      <c r="Q138" s="187">
        <v>29434.459999999977</v>
      </c>
      <c r="R138" s="187">
        <v>90239.449999999983</v>
      </c>
      <c r="S138" s="324"/>
      <c r="T138" s="324"/>
      <c r="U138" s="188">
        <v>76.588863636363598</v>
      </c>
      <c r="V138" s="188">
        <v>85.395238095238156</v>
      </c>
      <c r="W138" s="188">
        <v>79.31286689419791</v>
      </c>
      <c r="X138" s="188">
        <v>130.65003984063753</v>
      </c>
      <c r="Y138" s="188">
        <v>149.41350253807096</v>
      </c>
      <c r="Z138" s="188">
        <v>179.04652777777775</v>
      </c>
      <c r="AA138" s="4"/>
      <c r="AB138" s="90" t="s">
        <v>310</v>
      </c>
      <c r="AC138" s="90"/>
      <c r="AD138" s="179">
        <v>8070</v>
      </c>
      <c r="AE138" s="183">
        <v>20</v>
      </c>
      <c r="AF138" s="183">
        <v>4</v>
      </c>
      <c r="AG138" s="183">
        <v>4</v>
      </c>
      <c r="AH138" s="183">
        <v>4</v>
      </c>
      <c r="AI138" s="183">
        <v>2</v>
      </c>
      <c r="AJ138" s="183">
        <v>13</v>
      </c>
      <c r="AK138" s="4"/>
      <c r="AL138" s="4"/>
      <c r="AM138" s="211">
        <v>4525.57</v>
      </c>
      <c r="AN138" s="211">
        <v>5348.0199999999995</v>
      </c>
      <c r="AO138" s="211">
        <v>18570.86</v>
      </c>
      <c r="AP138" s="211">
        <v>5446.7299999999987</v>
      </c>
      <c r="AQ138" s="211">
        <v>31226.48</v>
      </c>
      <c r="AR138" s="211">
        <v>44180.82</v>
      </c>
      <c r="AS138" s="4"/>
      <c r="AT138" s="4"/>
      <c r="AU138" s="211">
        <v>113.13924999999999</v>
      </c>
      <c r="AV138" s="211">
        <v>297.11222222222221</v>
      </c>
      <c r="AW138" s="211">
        <v>1092.4035294117648</v>
      </c>
      <c r="AX138" s="211">
        <v>418.97923076923064</v>
      </c>
      <c r="AY138" s="211">
        <v>4460.9257142857141</v>
      </c>
      <c r="AZ138" s="211">
        <v>940.01744680851061</v>
      </c>
      <c r="BA138" s="4"/>
    </row>
    <row r="139" spans="2:53" x14ac:dyDescent="0.2">
      <c r="B139" s="90" t="s">
        <v>247</v>
      </c>
      <c r="C139" s="90"/>
      <c r="D139" s="179">
        <v>8332</v>
      </c>
      <c r="E139" s="190">
        <v>1</v>
      </c>
      <c r="F139" s="190">
        <v>1</v>
      </c>
      <c r="G139" s="190"/>
      <c r="H139" s="190"/>
      <c r="I139" s="190"/>
      <c r="J139" s="190">
        <v>0</v>
      </c>
      <c r="M139" s="189">
        <v>71.539999999999992</v>
      </c>
      <c r="N139" s="187">
        <v>17.38</v>
      </c>
      <c r="O139" s="187"/>
      <c r="P139" s="187"/>
      <c r="Q139" s="187"/>
      <c r="R139" s="187">
        <v>0</v>
      </c>
      <c r="S139" s="324"/>
      <c r="T139" s="324"/>
      <c r="U139" s="188">
        <v>35.769999999999996</v>
      </c>
      <c r="V139" s="188">
        <v>17.38</v>
      </c>
      <c r="W139" s="188"/>
      <c r="X139" s="188"/>
      <c r="Y139" s="188"/>
      <c r="Z139" s="188">
        <v>0</v>
      </c>
      <c r="AA139" s="4"/>
      <c r="AB139" s="90" t="s">
        <v>311</v>
      </c>
      <c r="AC139" s="90"/>
      <c r="AD139" s="179">
        <v>8098</v>
      </c>
      <c r="AE139" s="183"/>
      <c r="AF139" s="183"/>
      <c r="AG139" s="183"/>
      <c r="AH139" s="183">
        <v>2</v>
      </c>
      <c r="AI139" s="183">
        <v>2</v>
      </c>
      <c r="AJ139" s="183">
        <v>0</v>
      </c>
      <c r="AK139" s="4"/>
      <c r="AL139" s="4"/>
      <c r="AM139" s="211">
        <v>241.26999999999998</v>
      </c>
      <c r="AN139" s="211">
        <v>323.96000000000004</v>
      </c>
      <c r="AO139" s="211">
        <v>243.91000000000003</v>
      </c>
      <c r="AP139" s="211">
        <v>197.48</v>
      </c>
      <c r="AQ139" s="211">
        <v>67.94</v>
      </c>
      <c r="AR139" s="211">
        <v>0</v>
      </c>
      <c r="AS139" s="4"/>
      <c r="AT139" s="4"/>
      <c r="AU139" s="211">
        <v>60.317499999999995</v>
      </c>
      <c r="AV139" s="211">
        <v>80.990000000000009</v>
      </c>
      <c r="AW139" s="211">
        <v>60.977500000000006</v>
      </c>
      <c r="AX139" s="211">
        <v>49.37</v>
      </c>
      <c r="AY139" s="211">
        <v>33.97</v>
      </c>
      <c r="AZ139" s="211">
        <v>0</v>
      </c>
      <c r="BA139" s="4"/>
    </row>
    <row r="140" spans="2:53" x14ac:dyDescent="0.2">
      <c r="B140" s="90" t="s">
        <v>374</v>
      </c>
      <c r="C140" s="90"/>
      <c r="D140" s="179">
        <v>8215</v>
      </c>
      <c r="E140" s="190">
        <v>2</v>
      </c>
      <c r="F140" s="190"/>
      <c r="G140" s="190"/>
      <c r="H140" s="190"/>
      <c r="I140" s="190"/>
      <c r="J140" s="190">
        <v>0</v>
      </c>
      <c r="M140" s="189">
        <v>57.120000000000005</v>
      </c>
      <c r="N140" s="187"/>
      <c r="O140" s="187"/>
      <c r="P140" s="187"/>
      <c r="Q140" s="187"/>
      <c r="R140" s="187">
        <v>0</v>
      </c>
      <c r="S140" s="324"/>
      <c r="T140" s="324"/>
      <c r="U140" s="188">
        <v>28.560000000000002</v>
      </c>
      <c r="V140" s="188"/>
      <c r="W140" s="188"/>
      <c r="X140" s="188"/>
      <c r="Y140" s="188"/>
      <c r="Z140" s="188">
        <v>0</v>
      </c>
      <c r="AA140" s="4"/>
      <c r="AB140" s="90" t="s">
        <v>408</v>
      </c>
      <c r="AC140" s="90"/>
      <c r="AD140" s="179">
        <v>8021</v>
      </c>
      <c r="AE140" s="183">
        <v>14</v>
      </c>
      <c r="AF140" s="183">
        <v>6</v>
      </c>
      <c r="AG140" s="183">
        <v>10</v>
      </c>
      <c r="AH140" s="183">
        <v>15</v>
      </c>
      <c r="AI140" s="183">
        <v>5</v>
      </c>
      <c r="AJ140" s="183">
        <v>61</v>
      </c>
      <c r="AK140" s="4"/>
      <c r="AL140" s="4"/>
      <c r="AM140" s="211">
        <v>1126.55</v>
      </c>
      <c r="AN140" s="211">
        <v>3966.4399999999987</v>
      </c>
      <c r="AO140" s="211">
        <v>6353.4900000000016</v>
      </c>
      <c r="AP140" s="211">
        <v>7895.3599999999988</v>
      </c>
      <c r="AQ140" s="211">
        <v>8356.4200000000019</v>
      </c>
      <c r="AR140" s="211">
        <v>69038.570000000022</v>
      </c>
      <c r="AS140" s="4"/>
      <c r="AT140" s="4"/>
      <c r="AU140" s="211">
        <v>40.233928571428571</v>
      </c>
      <c r="AV140" s="211">
        <v>44.071555555555541</v>
      </c>
      <c r="AW140" s="211">
        <v>73.877790697674442</v>
      </c>
      <c r="AX140" s="211">
        <v>102.53714285714284</v>
      </c>
      <c r="AY140" s="211">
        <v>163.85137254901966</v>
      </c>
      <c r="AZ140" s="211">
        <v>621.96909909909925</v>
      </c>
      <c r="BA140" s="4"/>
    </row>
    <row r="141" spans="2:53" x14ac:dyDescent="0.2">
      <c r="B141" s="90" t="s">
        <v>404</v>
      </c>
      <c r="C141" s="90"/>
      <c r="D141" s="179">
        <v>8201</v>
      </c>
      <c r="E141" s="190">
        <v>1</v>
      </c>
      <c r="F141" s="190">
        <v>1</v>
      </c>
      <c r="G141" s="190">
        <v>1</v>
      </c>
      <c r="H141" s="190"/>
      <c r="I141" s="190"/>
      <c r="J141" s="190">
        <v>1</v>
      </c>
      <c r="M141" s="189">
        <v>125.66</v>
      </c>
      <c r="N141" s="187">
        <v>138.32</v>
      </c>
      <c r="O141" s="187">
        <v>94.07</v>
      </c>
      <c r="P141" s="187">
        <v>69.680000000000007</v>
      </c>
      <c r="Q141" s="187">
        <v>157.13</v>
      </c>
      <c r="R141" s="187">
        <v>222.17</v>
      </c>
      <c r="S141" s="324"/>
      <c r="T141" s="324"/>
      <c r="U141" s="188">
        <v>31.414999999999999</v>
      </c>
      <c r="V141" s="188">
        <v>46.106666666666662</v>
      </c>
      <c r="W141" s="188">
        <v>47.034999999999997</v>
      </c>
      <c r="X141" s="188">
        <v>69.680000000000007</v>
      </c>
      <c r="Y141" s="188">
        <v>157.13</v>
      </c>
      <c r="Z141" s="188">
        <v>55.542499999999997</v>
      </c>
      <c r="AA141" s="4"/>
      <c r="AB141" s="90" t="s">
        <v>313</v>
      </c>
      <c r="AC141" s="90"/>
      <c r="AD141" s="179">
        <v>8071</v>
      </c>
      <c r="AE141" s="183">
        <v>9</v>
      </c>
      <c r="AF141" s="183">
        <v>4</v>
      </c>
      <c r="AG141" s="183">
        <v>4</v>
      </c>
      <c r="AH141" s="183">
        <v>3</v>
      </c>
      <c r="AI141" s="183">
        <v>1</v>
      </c>
      <c r="AJ141" s="183">
        <v>4</v>
      </c>
      <c r="AK141" s="4"/>
      <c r="AL141" s="4"/>
      <c r="AM141" s="211">
        <v>2160.69</v>
      </c>
      <c r="AN141" s="211">
        <v>815.31000000000006</v>
      </c>
      <c r="AO141" s="211">
        <v>2225.9900000000002</v>
      </c>
      <c r="AP141" s="211">
        <v>985.5200000000001</v>
      </c>
      <c r="AQ141" s="211">
        <v>602.78</v>
      </c>
      <c r="AR141" s="211">
        <v>7682.8499999999995</v>
      </c>
      <c r="AS141" s="4"/>
      <c r="AT141" s="4"/>
      <c r="AU141" s="211">
        <v>90.028750000000002</v>
      </c>
      <c r="AV141" s="211">
        <v>58.236428571428576</v>
      </c>
      <c r="AW141" s="211">
        <v>202.36272727272728</v>
      </c>
      <c r="AX141" s="211">
        <v>140.78857142857143</v>
      </c>
      <c r="AY141" s="211">
        <v>150.69499999999999</v>
      </c>
      <c r="AZ141" s="211">
        <v>307.31399999999996</v>
      </c>
      <c r="BA141" s="4"/>
    </row>
    <row r="142" spans="2:53" x14ac:dyDescent="0.2">
      <c r="B142" s="90" t="s">
        <v>404</v>
      </c>
      <c r="C142" s="90"/>
      <c r="D142" s="179">
        <v>8205</v>
      </c>
      <c r="E142" s="190">
        <v>605</v>
      </c>
      <c r="F142" s="190">
        <v>317</v>
      </c>
      <c r="G142" s="190">
        <v>236</v>
      </c>
      <c r="H142" s="190">
        <v>201</v>
      </c>
      <c r="I142" s="190">
        <v>276</v>
      </c>
      <c r="J142" s="190">
        <v>623</v>
      </c>
      <c r="M142" s="189">
        <v>146903.00999999972</v>
      </c>
      <c r="N142" s="187">
        <v>107956.12999999979</v>
      </c>
      <c r="O142" s="187">
        <v>95199.240000000049</v>
      </c>
      <c r="P142" s="187">
        <v>101354.43000000009</v>
      </c>
      <c r="Q142" s="187">
        <v>122054.66000000006</v>
      </c>
      <c r="R142" s="187">
        <v>289839.77999999997</v>
      </c>
      <c r="S142" s="324"/>
      <c r="T142" s="324"/>
      <c r="U142" s="188">
        <v>74.081195158850079</v>
      </c>
      <c r="V142" s="188">
        <v>77.221838340486258</v>
      </c>
      <c r="W142" s="188">
        <v>78.096177194421699</v>
      </c>
      <c r="X142" s="188">
        <v>99.660206489675616</v>
      </c>
      <c r="Y142" s="188">
        <v>149.02888888888896</v>
      </c>
      <c r="Z142" s="188">
        <v>128.3612843224092</v>
      </c>
      <c r="AA142" s="4"/>
      <c r="AB142" s="90" t="s">
        <v>315</v>
      </c>
      <c r="AC142" s="90"/>
      <c r="AD142" s="179">
        <v>8318</v>
      </c>
      <c r="AE142" s="183"/>
      <c r="AF142" s="183"/>
      <c r="AG142" s="183"/>
      <c r="AH142" s="183"/>
      <c r="AI142" s="183"/>
      <c r="AJ142" s="183">
        <v>1</v>
      </c>
      <c r="AK142" s="4"/>
      <c r="AL142" s="4"/>
      <c r="AM142" s="211"/>
      <c r="AN142" s="211"/>
      <c r="AO142" s="211"/>
      <c r="AP142" s="211"/>
      <c r="AQ142" s="211"/>
      <c r="AR142" s="211">
        <v>1199.6600000000001</v>
      </c>
      <c r="AS142" s="4"/>
      <c r="AT142" s="4"/>
      <c r="AU142" s="211"/>
      <c r="AV142" s="211"/>
      <c r="AW142" s="211"/>
      <c r="AX142" s="211"/>
      <c r="AY142" s="211"/>
      <c r="AZ142" s="211">
        <v>1199.6600000000001</v>
      </c>
      <c r="BA142" s="4"/>
    </row>
    <row r="143" spans="2:53" x14ac:dyDescent="0.2">
      <c r="B143" s="90" t="s">
        <v>404</v>
      </c>
      <c r="C143" s="90"/>
      <c r="D143" s="179">
        <v>8213</v>
      </c>
      <c r="E143" s="190">
        <v>1</v>
      </c>
      <c r="F143" s="190"/>
      <c r="G143" s="190"/>
      <c r="H143" s="190"/>
      <c r="I143" s="190"/>
      <c r="J143" s="190">
        <v>0</v>
      </c>
      <c r="M143" s="189">
        <v>26.26</v>
      </c>
      <c r="N143" s="187"/>
      <c r="O143" s="187"/>
      <c r="P143" s="187"/>
      <c r="Q143" s="187"/>
      <c r="R143" s="187">
        <v>0</v>
      </c>
      <c r="S143" s="324"/>
      <c r="T143" s="324"/>
      <c r="U143" s="188">
        <v>26.26</v>
      </c>
      <c r="V143" s="188"/>
      <c r="W143" s="188"/>
      <c r="X143" s="188"/>
      <c r="Y143" s="188"/>
      <c r="Z143" s="188">
        <v>0</v>
      </c>
      <c r="AA143" s="4"/>
      <c r="AB143" s="90" t="s">
        <v>314</v>
      </c>
      <c r="AC143" s="90"/>
      <c r="AD143" s="179">
        <v>8318</v>
      </c>
      <c r="AE143" s="183">
        <v>1</v>
      </c>
      <c r="AF143" s="183"/>
      <c r="AG143" s="183"/>
      <c r="AH143" s="183"/>
      <c r="AI143" s="183"/>
      <c r="AJ143" s="183">
        <v>2</v>
      </c>
      <c r="AK143" s="4"/>
      <c r="AL143" s="4"/>
      <c r="AM143" s="211">
        <v>185.55</v>
      </c>
      <c r="AN143" s="211">
        <v>140.69</v>
      </c>
      <c r="AO143" s="211">
        <v>159.53</v>
      </c>
      <c r="AP143" s="211">
        <v>262.52</v>
      </c>
      <c r="AQ143" s="211">
        <v>344.98</v>
      </c>
      <c r="AR143" s="211">
        <v>448.80999999999995</v>
      </c>
      <c r="AS143" s="4"/>
      <c r="AT143" s="4"/>
      <c r="AU143" s="211">
        <v>61.85</v>
      </c>
      <c r="AV143" s="211">
        <v>70.344999999999999</v>
      </c>
      <c r="AW143" s="211">
        <v>79.765000000000001</v>
      </c>
      <c r="AX143" s="211">
        <v>131.26</v>
      </c>
      <c r="AY143" s="211">
        <v>172.49</v>
      </c>
      <c r="AZ143" s="211">
        <v>149.60333333333332</v>
      </c>
      <c r="BA143" s="4"/>
    </row>
    <row r="144" spans="2:53" x14ac:dyDescent="0.2">
      <c r="B144" s="90" t="s">
        <v>404</v>
      </c>
      <c r="C144" s="90"/>
      <c r="D144" s="179">
        <v>8215</v>
      </c>
      <c r="E144" s="190">
        <v>4</v>
      </c>
      <c r="F144" s="190">
        <v>1</v>
      </c>
      <c r="G144" s="190"/>
      <c r="H144" s="190"/>
      <c r="I144" s="190">
        <v>4</v>
      </c>
      <c r="J144" s="190">
        <v>2</v>
      </c>
      <c r="M144" s="189">
        <v>621.58000000000004</v>
      </c>
      <c r="N144" s="187">
        <v>425.93000000000006</v>
      </c>
      <c r="O144" s="187">
        <v>465.44</v>
      </c>
      <c r="P144" s="187">
        <v>699.45</v>
      </c>
      <c r="Q144" s="187">
        <v>756.68000000000006</v>
      </c>
      <c r="R144" s="187">
        <v>1063.45</v>
      </c>
      <c r="S144" s="324"/>
      <c r="T144" s="324"/>
      <c r="U144" s="188">
        <v>56.507272727272728</v>
      </c>
      <c r="V144" s="188">
        <v>60.847142857142863</v>
      </c>
      <c r="W144" s="188">
        <v>77.573333333333338</v>
      </c>
      <c r="X144" s="188">
        <v>116.575</v>
      </c>
      <c r="Y144" s="188">
        <v>126.11333333333334</v>
      </c>
      <c r="Z144" s="188">
        <v>96.677272727272737</v>
      </c>
      <c r="AA144" s="4"/>
      <c r="AB144" s="90" t="s">
        <v>409</v>
      </c>
      <c r="AC144" s="90"/>
      <c r="AD144" s="179">
        <v>8232</v>
      </c>
      <c r="AE144" s="183">
        <v>53</v>
      </c>
      <c r="AF144" s="183">
        <v>21</v>
      </c>
      <c r="AG144" s="183">
        <v>14</v>
      </c>
      <c r="AH144" s="183">
        <v>11</v>
      </c>
      <c r="AI144" s="183">
        <v>13</v>
      </c>
      <c r="AJ144" s="183">
        <v>34</v>
      </c>
      <c r="AK144" s="4"/>
      <c r="AL144" s="4"/>
      <c r="AM144" s="211">
        <v>25555.19</v>
      </c>
      <c r="AN144" s="211">
        <v>13492.719999999994</v>
      </c>
      <c r="AO144" s="211">
        <v>9179.3200000000015</v>
      </c>
      <c r="AP144" s="211">
        <v>8069.7499999999964</v>
      </c>
      <c r="AQ144" s="211">
        <v>10390.849999999997</v>
      </c>
      <c r="AR144" s="211">
        <v>27884.010000000002</v>
      </c>
      <c r="AS144" s="4"/>
      <c r="AT144" s="4"/>
      <c r="AU144" s="211">
        <v>177.46659722222222</v>
      </c>
      <c r="AV144" s="211">
        <v>145.0830107526881</v>
      </c>
      <c r="AW144" s="211">
        <v>127.49055555555557</v>
      </c>
      <c r="AX144" s="211">
        <v>139.13362068965512</v>
      </c>
      <c r="AY144" s="211">
        <v>221.08191489361695</v>
      </c>
      <c r="AZ144" s="211">
        <v>190.98636986301372</v>
      </c>
      <c r="BA144" s="4"/>
    </row>
    <row r="145" spans="2:53" x14ac:dyDescent="0.2">
      <c r="B145" s="90" t="s">
        <v>404</v>
      </c>
      <c r="C145" s="90"/>
      <c r="D145" s="179">
        <v>8240</v>
      </c>
      <c r="E145" s="190">
        <v>1</v>
      </c>
      <c r="F145" s="190">
        <v>1</v>
      </c>
      <c r="G145" s="190"/>
      <c r="H145" s="190"/>
      <c r="I145" s="190"/>
      <c r="J145" s="190">
        <v>1</v>
      </c>
      <c r="M145" s="189">
        <v>89.12</v>
      </c>
      <c r="N145" s="187">
        <v>42.32</v>
      </c>
      <c r="O145" s="187"/>
      <c r="P145" s="187">
        <v>27.67</v>
      </c>
      <c r="Q145" s="187">
        <v>62.7</v>
      </c>
      <c r="R145" s="187">
        <v>7.06</v>
      </c>
      <c r="S145" s="324"/>
      <c r="T145" s="324"/>
      <c r="U145" s="188">
        <v>29.706666666666667</v>
      </c>
      <c r="V145" s="188">
        <v>21.16</v>
      </c>
      <c r="W145" s="188"/>
      <c r="X145" s="188">
        <v>27.67</v>
      </c>
      <c r="Y145" s="188">
        <v>62.7</v>
      </c>
      <c r="Z145" s="188">
        <v>2.3533333333333331</v>
      </c>
      <c r="AA145" s="4"/>
      <c r="AB145" s="90" t="s">
        <v>317</v>
      </c>
      <c r="AC145" s="90"/>
      <c r="AD145" s="179">
        <v>8240</v>
      </c>
      <c r="AE145" s="183">
        <v>4</v>
      </c>
      <c r="AF145" s="183"/>
      <c r="AG145" s="183"/>
      <c r="AH145" s="183"/>
      <c r="AI145" s="183"/>
      <c r="AJ145" s="183">
        <v>1</v>
      </c>
      <c r="AK145" s="4"/>
      <c r="AL145" s="4"/>
      <c r="AM145" s="211">
        <v>1055.6099999999999</v>
      </c>
      <c r="AN145" s="211">
        <v>1694.36</v>
      </c>
      <c r="AO145" s="211">
        <v>2215.69</v>
      </c>
      <c r="AP145" s="211">
        <v>3370.66</v>
      </c>
      <c r="AQ145" s="211">
        <v>7782.23</v>
      </c>
      <c r="AR145" s="211">
        <v>4272.8599999999997</v>
      </c>
      <c r="AS145" s="4"/>
      <c r="AT145" s="4"/>
      <c r="AU145" s="211">
        <v>211.12199999999999</v>
      </c>
      <c r="AV145" s="211">
        <v>1694.36</v>
      </c>
      <c r="AW145" s="211">
        <v>2215.69</v>
      </c>
      <c r="AX145" s="211">
        <v>3370.66</v>
      </c>
      <c r="AY145" s="211">
        <v>7782.23</v>
      </c>
      <c r="AZ145" s="211">
        <v>854.57199999999989</v>
      </c>
      <c r="BA145" s="4"/>
    </row>
    <row r="146" spans="2:53" x14ac:dyDescent="0.2">
      <c r="B146" s="90" t="s">
        <v>249</v>
      </c>
      <c r="C146" s="90"/>
      <c r="D146" s="179">
        <v>8026</v>
      </c>
      <c r="E146" s="190">
        <v>26</v>
      </c>
      <c r="F146" s="190">
        <v>22</v>
      </c>
      <c r="G146" s="190">
        <v>16</v>
      </c>
      <c r="H146" s="190">
        <v>19</v>
      </c>
      <c r="I146" s="190">
        <v>21</v>
      </c>
      <c r="J146" s="190">
        <v>43</v>
      </c>
      <c r="M146" s="189">
        <v>8581.630000000001</v>
      </c>
      <c r="N146" s="187">
        <v>8885.7099999999991</v>
      </c>
      <c r="O146" s="187">
        <v>6128.3599999999969</v>
      </c>
      <c r="P146" s="187">
        <v>10811.089999999998</v>
      </c>
      <c r="Q146" s="187">
        <v>8453.369999999999</v>
      </c>
      <c r="R146" s="187">
        <v>26641.869999999995</v>
      </c>
      <c r="S146" s="324"/>
      <c r="T146" s="324"/>
      <c r="U146" s="188">
        <v>62.185724637681169</v>
      </c>
      <c r="V146" s="188">
        <v>78.634601769911498</v>
      </c>
      <c r="W146" s="188">
        <v>66.612608695652142</v>
      </c>
      <c r="X146" s="188">
        <v>138.60371794871793</v>
      </c>
      <c r="Y146" s="188">
        <v>138.57983606557374</v>
      </c>
      <c r="Z146" s="188">
        <v>181.23721088435371</v>
      </c>
      <c r="AA146" s="4"/>
      <c r="AB146" s="90" t="s">
        <v>318</v>
      </c>
      <c r="AC146" s="90"/>
      <c r="AD146" s="179">
        <v>8348</v>
      </c>
      <c r="AE146" s="183">
        <v>2</v>
      </c>
      <c r="AF146" s="183"/>
      <c r="AG146" s="183"/>
      <c r="AH146" s="183"/>
      <c r="AI146" s="183"/>
      <c r="AJ146" s="183">
        <v>0</v>
      </c>
      <c r="AK146" s="4"/>
      <c r="AL146" s="4"/>
      <c r="AM146" s="211">
        <v>33.11</v>
      </c>
      <c r="AN146" s="211"/>
      <c r="AO146" s="211"/>
      <c r="AP146" s="211"/>
      <c r="AQ146" s="211"/>
      <c r="AR146" s="211">
        <v>0</v>
      </c>
      <c r="AS146" s="4"/>
      <c r="AT146" s="4"/>
      <c r="AU146" s="211">
        <v>16.555</v>
      </c>
      <c r="AV146" s="211"/>
      <c r="AW146" s="211"/>
      <c r="AX146" s="211"/>
      <c r="AY146" s="211"/>
      <c r="AZ146" s="211">
        <v>0</v>
      </c>
      <c r="BA146" s="4"/>
    </row>
    <row r="147" spans="2:53" x14ac:dyDescent="0.2">
      <c r="B147" s="90" t="s">
        <v>250</v>
      </c>
      <c r="C147" s="90"/>
      <c r="D147" s="179">
        <v>8027</v>
      </c>
      <c r="E147" s="190">
        <v>36</v>
      </c>
      <c r="F147" s="190">
        <v>30</v>
      </c>
      <c r="G147" s="190"/>
      <c r="H147" s="190">
        <v>47</v>
      </c>
      <c r="I147" s="190">
        <v>12</v>
      </c>
      <c r="J147" s="190">
        <v>73</v>
      </c>
      <c r="M147" s="189">
        <v>6945.8900000000012</v>
      </c>
      <c r="N147" s="187">
        <v>10603.980000000009</v>
      </c>
      <c r="O147" s="187">
        <v>505.48</v>
      </c>
      <c r="P147" s="187">
        <v>25308.430000000008</v>
      </c>
      <c r="Q147" s="187">
        <v>3599.6400000000003</v>
      </c>
      <c r="R147" s="187">
        <v>46083.090000000004</v>
      </c>
      <c r="S147" s="324"/>
      <c r="T147" s="324"/>
      <c r="U147" s="188">
        <v>36.946223404255328</v>
      </c>
      <c r="V147" s="188">
        <v>71.167651006711466</v>
      </c>
      <c r="W147" s="188">
        <v>63.185000000000002</v>
      </c>
      <c r="X147" s="188">
        <v>202.46744000000007</v>
      </c>
      <c r="Y147" s="188">
        <v>163.62</v>
      </c>
      <c r="Z147" s="188">
        <v>232.74287878787879</v>
      </c>
      <c r="AA147" s="4"/>
      <c r="AB147" s="90" t="s">
        <v>319</v>
      </c>
      <c r="AC147" s="90"/>
      <c r="AD147" s="179">
        <v>8349</v>
      </c>
      <c r="AE147" s="183">
        <v>3</v>
      </c>
      <c r="AF147" s="183"/>
      <c r="AG147" s="183"/>
      <c r="AH147" s="183">
        <v>2</v>
      </c>
      <c r="AI147" s="183"/>
      <c r="AJ147" s="183">
        <v>2</v>
      </c>
      <c r="AK147" s="4"/>
      <c r="AL147" s="4"/>
      <c r="AM147" s="211">
        <v>341.78</v>
      </c>
      <c r="AN147" s="211"/>
      <c r="AO147" s="211">
        <v>590.27</v>
      </c>
      <c r="AP147" s="211">
        <v>1180.43</v>
      </c>
      <c r="AQ147" s="211"/>
      <c r="AR147" s="211">
        <v>2961.17</v>
      </c>
      <c r="AS147" s="4"/>
      <c r="AT147" s="4"/>
      <c r="AU147" s="211">
        <v>56.963333333333331</v>
      </c>
      <c r="AV147" s="211"/>
      <c r="AW147" s="211">
        <v>196.75666666666666</v>
      </c>
      <c r="AX147" s="211">
        <v>393.47666666666669</v>
      </c>
      <c r="AY147" s="211"/>
      <c r="AZ147" s="211">
        <v>423.02428571428572</v>
      </c>
      <c r="BA147" s="4"/>
    </row>
    <row r="148" spans="2:53" x14ac:dyDescent="0.2">
      <c r="B148" s="90" t="s">
        <v>251</v>
      </c>
      <c r="C148" s="90"/>
      <c r="D148" s="179">
        <v>8020</v>
      </c>
      <c r="E148" s="190">
        <v>1</v>
      </c>
      <c r="F148" s="190"/>
      <c r="G148" s="190">
        <v>1</v>
      </c>
      <c r="H148" s="190"/>
      <c r="I148" s="190"/>
      <c r="J148" s="190">
        <v>0</v>
      </c>
      <c r="M148" s="189">
        <v>104.7</v>
      </c>
      <c r="N148" s="187">
        <v>7.36</v>
      </c>
      <c r="O148" s="187">
        <v>45</v>
      </c>
      <c r="P148" s="187"/>
      <c r="Q148" s="187"/>
      <c r="R148" s="187">
        <v>0</v>
      </c>
      <c r="S148" s="324"/>
      <c r="T148" s="324"/>
      <c r="U148" s="188">
        <v>52.35</v>
      </c>
      <c r="V148" s="188">
        <v>7.36</v>
      </c>
      <c r="W148" s="188">
        <v>45</v>
      </c>
      <c r="X148" s="188"/>
      <c r="Y148" s="188"/>
      <c r="Z148" s="188">
        <v>0</v>
      </c>
      <c r="AA148" s="4"/>
      <c r="AB148" s="90" t="s">
        <v>320</v>
      </c>
      <c r="AC148" s="90"/>
      <c r="AD148" s="179">
        <v>8350</v>
      </c>
      <c r="AE148" s="183">
        <v>1</v>
      </c>
      <c r="AF148" s="183"/>
      <c r="AG148" s="183"/>
      <c r="AH148" s="183">
        <v>1</v>
      </c>
      <c r="AI148" s="183"/>
      <c r="AJ148" s="183">
        <v>2</v>
      </c>
      <c r="AK148" s="4"/>
      <c r="AL148" s="4"/>
      <c r="AM148" s="211">
        <v>139.31</v>
      </c>
      <c r="AN148" s="211">
        <v>83.66</v>
      </c>
      <c r="AO148" s="211">
        <v>129.58000000000001</v>
      </c>
      <c r="AP148" s="211">
        <v>109.8</v>
      </c>
      <c r="AQ148" s="211">
        <v>291.44</v>
      </c>
      <c r="AR148" s="211">
        <v>852.56999999999994</v>
      </c>
      <c r="AS148" s="4"/>
      <c r="AT148" s="4"/>
      <c r="AU148" s="211">
        <v>46.436666666666667</v>
      </c>
      <c r="AV148" s="211">
        <v>41.83</v>
      </c>
      <c r="AW148" s="211">
        <v>64.790000000000006</v>
      </c>
      <c r="AX148" s="211">
        <v>54.9</v>
      </c>
      <c r="AY148" s="211">
        <v>291.44</v>
      </c>
      <c r="AZ148" s="211">
        <v>213.14249999999998</v>
      </c>
      <c r="BA148" s="4"/>
    </row>
    <row r="149" spans="2:53" x14ac:dyDescent="0.2">
      <c r="B149" s="90" t="s">
        <v>251</v>
      </c>
      <c r="C149" s="90"/>
      <c r="D149" s="179">
        <v>8028</v>
      </c>
      <c r="E149" s="190">
        <v>365</v>
      </c>
      <c r="F149" s="190">
        <v>199</v>
      </c>
      <c r="G149" s="190">
        <v>106</v>
      </c>
      <c r="H149" s="190">
        <v>108</v>
      </c>
      <c r="I149" s="190">
        <v>138</v>
      </c>
      <c r="J149" s="190">
        <v>367</v>
      </c>
      <c r="M149" s="189">
        <v>69821.4200000001</v>
      </c>
      <c r="N149" s="187">
        <v>57138.829999999893</v>
      </c>
      <c r="O149" s="187">
        <v>60681.850000000064</v>
      </c>
      <c r="P149" s="187">
        <v>73236.189999999915</v>
      </c>
      <c r="Q149" s="187">
        <v>68318.189999999988</v>
      </c>
      <c r="R149" s="187">
        <v>150360.89999999997</v>
      </c>
      <c r="S149" s="324"/>
      <c r="T149" s="324"/>
      <c r="U149" s="188">
        <v>58.330342522974185</v>
      </c>
      <c r="V149" s="188">
        <v>67.941533888228179</v>
      </c>
      <c r="W149" s="188">
        <v>92.502820121951316</v>
      </c>
      <c r="X149" s="188">
        <v>130.31350533807813</v>
      </c>
      <c r="Y149" s="188">
        <v>146.92083870967738</v>
      </c>
      <c r="Z149" s="188">
        <v>117.19477786438033</v>
      </c>
      <c r="AA149" s="4"/>
      <c r="AB149" s="90" t="s">
        <v>321</v>
      </c>
      <c r="AC149" s="90"/>
      <c r="AD149" s="179">
        <v>8074</v>
      </c>
      <c r="AE149" s="183"/>
      <c r="AF149" s="183"/>
      <c r="AG149" s="183"/>
      <c r="AH149" s="183"/>
      <c r="AI149" s="183"/>
      <c r="AJ149" s="183">
        <v>1</v>
      </c>
      <c r="AK149" s="4"/>
      <c r="AL149" s="4"/>
      <c r="AM149" s="211">
        <v>47.14</v>
      </c>
      <c r="AN149" s="211">
        <v>66.099999999999994</v>
      </c>
      <c r="AO149" s="211">
        <v>87.16</v>
      </c>
      <c r="AP149" s="211">
        <v>173.7</v>
      </c>
      <c r="AQ149" s="211">
        <v>184.18</v>
      </c>
      <c r="AR149" s="211">
        <v>1938.1100000000001</v>
      </c>
      <c r="AS149" s="4"/>
      <c r="AT149" s="4"/>
      <c r="AU149" s="211">
        <v>47.14</v>
      </c>
      <c r="AV149" s="211">
        <v>66.099999999999994</v>
      </c>
      <c r="AW149" s="211">
        <v>87.16</v>
      </c>
      <c r="AX149" s="211">
        <v>173.7</v>
      </c>
      <c r="AY149" s="211">
        <v>184.18</v>
      </c>
      <c r="AZ149" s="211">
        <v>1938.1100000000001</v>
      </c>
      <c r="BA149" s="4"/>
    </row>
    <row r="150" spans="2:53" x14ac:dyDescent="0.2">
      <c r="B150" s="90" t="s">
        <v>251</v>
      </c>
      <c r="C150" s="90"/>
      <c r="D150" s="179">
        <v>8062</v>
      </c>
      <c r="E150" s="190"/>
      <c r="F150" s="190">
        <v>1</v>
      </c>
      <c r="G150" s="190"/>
      <c r="H150" s="190"/>
      <c r="I150" s="190"/>
      <c r="J150" s="190">
        <v>0</v>
      </c>
      <c r="M150" s="189">
        <v>136</v>
      </c>
      <c r="N150" s="187">
        <v>136</v>
      </c>
      <c r="O150" s="187"/>
      <c r="P150" s="187"/>
      <c r="Q150" s="187"/>
      <c r="R150" s="187">
        <v>0</v>
      </c>
      <c r="S150" s="324"/>
      <c r="T150" s="324"/>
      <c r="U150" s="188">
        <v>136</v>
      </c>
      <c r="V150" s="188">
        <v>136</v>
      </c>
      <c r="W150" s="188"/>
      <c r="X150" s="188"/>
      <c r="Y150" s="188"/>
      <c r="Z150" s="188">
        <v>0</v>
      </c>
      <c r="AA150" s="4"/>
      <c r="AB150" s="90" t="s">
        <v>322</v>
      </c>
      <c r="AC150" s="90"/>
      <c r="AD150" s="179">
        <v>8242</v>
      </c>
      <c r="AE150" s="183">
        <v>23</v>
      </c>
      <c r="AF150" s="183">
        <v>1</v>
      </c>
      <c r="AG150" s="183">
        <v>6</v>
      </c>
      <c r="AH150" s="183">
        <v>2</v>
      </c>
      <c r="AI150" s="183">
        <v>4</v>
      </c>
      <c r="AJ150" s="183">
        <v>9</v>
      </c>
      <c r="AK150" s="4"/>
      <c r="AL150" s="4"/>
      <c r="AM150" s="211">
        <v>10240.41</v>
      </c>
      <c r="AN150" s="211">
        <v>3490.7599999999998</v>
      </c>
      <c r="AO150" s="211">
        <v>1785.4099999999999</v>
      </c>
      <c r="AP150" s="211">
        <v>1275.2799999999997</v>
      </c>
      <c r="AQ150" s="211">
        <v>2207.6999999999998</v>
      </c>
      <c r="AR150" s="211">
        <v>11288.400000000001</v>
      </c>
      <c r="AS150" s="4"/>
      <c r="AT150" s="4"/>
      <c r="AU150" s="211">
        <v>238.14906976744186</v>
      </c>
      <c r="AV150" s="211">
        <v>166.22666666666666</v>
      </c>
      <c r="AW150" s="211">
        <v>93.968947368421041</v>
      </c>
      <c r="AX150" s="211">
        <v>98.098461538461521</v>
      </c>
      <c r="AY150" s="211">
        <v>200.7</v>
      </c>
      <c r="AZ150" s="211">
        <v>250.85333333333335</v>
      </c>
      <c r="BA150" s="4"/>
    </row>
    <row r="151" spans="2:53" x14ac:dyDescent="0.2">
      <c r="B151" s="90" t="s">
        <v>251</v>
      </c>
      <c r="C151" s="90"/>
      <c r="D151" s="179">
        <v>8071</v>
      </c>
      <c r="E151" s="190">
        <v>1</v>
      </c>
      <c r="F151" s="190"/>
      <c r="G151" s="190"/>
      <c r="H151" s="190"/>
      <c r="I151" s="190"/>
      <c r="J151" s="190">
        <v>0</v>
      </c>
      <c r="M151" s="189">
        <v>0.28000000000000003</v>
      </c>
      <c r="N151" s="187"/>
      <c r="O151" s="187"/>
      <c r="P151" s="187"/>
      <c r="Q151" s="187"/>
      <c r="R151" s="187">
        <v>0</v>
      </c>
      <c r="S151" s="324"/>
      <c r="T151" s="324"/>
      <c r="U151" s="188">
        <v>0.28000000000000003</v>
      </c>
      <c r="V151" s="188"/>
      <c r="W151" s="188"/>
      <c r="X151" s="188"/>
      <c r="Y151" s="188"/>
      <c r="Z151" s="188">
        <v>0</v>
      </c>
      <c r="AA151" s="4"/>
      <c r="AB151" s="90" t="s">
        <v>323</v>
      </c>
      <c r="AC151" s="90"/>
      <c r="AD151" s="179">
        <v>8352</v>
      </c>
      <c r="AE151" s="183">
        <v>6</v>
      </c>
      <c r="AF151" s="183">
        <v>1</v>
      </c>
      <c r="AG151" s="183">
        <v>1</v>
      </c>
      <c r="AH151" s="183"/>
      <c r="AI151" s="183"/>
      <c r="AJ151" s="183">
        <v>1</v>
      </c>
      <c r="AK151" s="4"/>
      <c r="AL151" s="4"/>
      <c r="AM151" s="211">
        <v>220.58</v>
      </c>
      <c r="AN151" s="211">
        <v>226.56</v>
      </c>
      <c r="AO151" s="211">
        <v>452.24</v>
      </c>
      <c r="AP151" s="211">
        <v>420.41</v>
      </c>
      <c r="AQ151" s="211">
        <v>1080.23</v>
      </c>
      <c r="AR151" s="211">
        <v>2449.34</v>
      </c>
      <c r="AS151" s="4"/>
      <c r="AT151" s="4"/>
      <c r="AU151" s="211">
        <v>24.50888888888889</v>
      </c>
      <c r="AV151" s="211">
        <v>75.52</v>
      </c>
      <c r="AW151" s="211">
        <v>226.12</v>
      </c>
      <c r="AX151" s="211">
        <v>420.41</v>
      </c>
      <c r="AY151" s="211">
        <v>1080.23</v>
      </c>
      <c r="AZ151" s="211">
        <v>272.14888888888891</v>
      </c>
      <c r="BA151" s="4"/>
    </row>
    <row r="152" spans="2:53" x14ac:dyDescent="0.2">
      <c r="B152" s="90" t="s">
        <v>251</v>
      </c>
      <c r="C152" s="90"/>
      <c r="D152" s="179">
        <v>8343</v>
      </c>
      <c r="E152" s="190"/>
      <c r="F152" s="190"/>
      <c r="G152" s="190"/>
      <c r="H152" s="190"/>
      <c r="I152" s="190"/>
      <c r="J152" s="190">
        <v>1</v>
      </c>
      <c r="M152" s="189">
        <v>27.6</v>
      </c>
      <c r="N152" s="187">
        <v>27.96</v>
      </c>
      <c r="O152" s="187">
        <v>105.98</v>
      </c>
      <c r="P152" s="187">
        <v>165.26</v>
      </c>
      <c r="Q152" s="187">
        <v>328.38</v>
      </c>
      <c r="R152" s="187">
        <v>2968.4300000000003</v>
      </c>
      <c r="S152" s="324"/>
      <c r="T152" s="324"/>
      <c r="U152" s="188">
        <v>27.6</v>
      </c>
      <c r="V152" s="188">
        <v>27.96</v>
      </c>
      <c r="W152" s="188">
        <v>105.98</v>
      </c>
      <c r="X152" s="188">
        <v>165.26</v>
      </c>
      <c r="Y152" s="188">
        <v>328.38</v>
      </c>
      <c r="Z152" s="188">
        <v>2968.4300000000003</v>
      </c>
      <c r="AA152" s="4"/>
      <c r="AB152" s="90" t="s">
        <v>448</v>
      </c>
      <c r="AC152" s="90"/>
      <c r="AD152" s="179">
        <v>8078</v>
      </c>
      <c r="AE152" s="183">
        <v>19</v>
      </c>
      <c r="AF152" s="183">
        <v>8</v>
      </c>
      <c r="AG152" s="183">
        <v>3</v>
      </c>
      <c r="AH152" s="183">
        <v>5</v>
      </c>
      <c r="AI152" s="183">
        <v>5</v>
      </c>
      <c r="AJ152" s="183">
        <v>6</v>
      </c>
      <c r="AK152" s="4"/>
      <c r="AL152" s="4"/>
      <c r="AM152" s="211">
        <v>4539.7199999999984</v>
      </c>
      <c r="AN152" s="211">
        <v>3668.0899999999992</v>
      </c>
      <c r="AO152" s="211">
        <v>2606.1799999999998</v>
      </c>
      <c r="AP152" s="211">
        <v>3547.8499999999995</v>
      </c>
      <c r="AQ152" s="211">
        <v>3830.03</v>
      </c>
      <c r="AR152" s="211">
        <v>4229.03</v>
      </c>
      <c r="AS152" s="4"/>
      <c r="AT152" s="4"/>
      <c r="AU152" s="211">
        <v>98.689565217391277</v>
      </c>
      <c r="AV152" s="211">
        <v>135.85518518518515</v>
      </c>
      <c r="AW152" s="211">
        <v>137.16736842105263</v>
      </c>
      <c r="AX152" s="211">
        <v>221.74062499999997</v>
      </c>
      <c r="AY152" s="211">
        <v>348.18454545454546</v>
      </c>
      <c r="AZ152" s="211">
        <v>91.935434782608695</v>
      </c>
      <c r="BA152" s="4"/>
    </row>
    <row r="153" spans="2:53" x14ac:dyDescent="0.2">
      <c r="B153" s="90" t="s">
        <v>252</v>
      </c>
      <c r="C153" s="90"/>
      <c r="D153" s="179">
        <v>8029</v>
      </c>
      <c r="E153" s="190">
        <v>78</v>
      </c>
      <c r="F153" s="190">
        <v>49</v>
      </c>
      <c r="G153" s="190">
        <v>33</v>
      </c>
      <c r="H153" s="190">
        <v>41</v>
      </c>
      <c r="I153" s="190">
        <v>38</v>
      </c>
      <c r="J153" s="190">
        <v>110</v>
      </c>
      <c r="M153" s="189">
        <v>21977.099999999977</v>
      </c>
      <c r="N153" s="187">
        <v>15312.07999999998</v>
      </c>
      <c r="O153" s="187">
        <v>17055.309999999998</v>
      </c>
      <c r="P153" s="187">
        <v>18467.739999999998</v>
      </c>
      <c r="Q153" s="187">
        <v>24276.449999999997</v>
      </c>
      <c r="R153" s="187">
        <v>74391.41</v>
      </c>
      <c r="S153" s="324"/>
      <c r="T153" s="324"/>
      <c r="U153" s="188">
        <v>65.021005917159698</v>
      </c>
      <c r="V153" s="188">
        <v>58.443053435114429</v>
      </c>
      <c r="W153" s="188">
        <v>79.697710280373826</v>
      </c>
      <c r="X153" s="188">
        <v>100.36815217391303</v>
      </c>
      <c r="Y153" s="188">
        <v>173.40321428571426</v>
      </c>
      <c r="Z153" s="188">
        <v>213.15590257879657</v>
      </c>
      <c r="AA153" s="4"/>
      <c r="AB153" s="90" t="s">
        <v>325</v>
      </c>
      <c r="AC153" s="90"/>
      <c r="AD153" s="179">
        <v>8079</v>
      </c>
      <c r="AE153" s="183">
        <v>25</v>
      </c>
      <c r="AF153" s="183">
        <v>1</v>
      </c>
      <c r="AG153" s="183"/>
      <c r="AH153" s="183">
        <v>5</v>
      </c>
      <c r="AI153" s="183">
        <v>6</v>
      </c>
      <c r="AJ153" s="183">
        <v>22</v>
      </c>
      <c r="AK153" s="4"/>
      <c r="AL153" s="4"/>
      <c r="AM153" s="211">
        <v>7156.3</v>
      </c>
      <c r="AN153" s="211">
        <v>2833.88</v>
      </c>
      <c r="AO153" s="211">
        <v>3333.43</v>
      </c>
      <c r="AP153" s="211">
        <v>4129.18</v>
      </c>
      <c r="AQ153" s="211">
        <v>4085.7999999999997</v>
      </c>
      <c r="AR153" s="211">
        <v>17737.420000000002</v>
      </c>
      <c r="AS153" s="4"/>
      <c r="AT153" s="4"/>
      <c r="AU153" s="211">
        <v>123.38448275862069</v>
      </c>
      <c r="AV153" s="211">
        <v>88.558750000000003</v>
      </c>
      <c r="AW153" s="211">
        <v>104.16968749999999</v>
      </c>
      <c r="AX153" s="211">
        <v>129.03687500000001</v>
      </c>
      <c r="AY153" s="211">
        <v>151.32592592592593</v>
      </c>
      <c r="AZ153" s="211">
        <v>300.63423728813564</v>
      </c>
      <c r="BA153" s="4"/>
    </row>
    <row r="154" spans="2:53" x14ac:dyDescent="0.2">
      <c r="B154" s="90" t="s">
        <v>253</v>
      </c>
      <c r="C154" s="90"/>
      <c r="D154" s="179">
        <v>8012</v>
      </c>
      <c r="E154" s="190">
        <v>57</v>
      </c>
      <c r="F154" s="190">
        <v>19</v>
      </c>
      <c r="G154" s="190">
        <v>11</v>
      </c>
      <c r="H154" s="190">
        <v>12</v>
      </c>
      <c r="I154" s="190">
        <v>13</v>
      </c>
      <c r="J154" s="190">
        <v>24</v>
      </c>
      <c r="M154" s="189">
        <v>7257.2700000000013</v>
      </c>
      <c r="N154" s="187">
        <v>6000.0099999999993</v>
      </c>
      <c r="O154" s="187">
        <v>4087.849999999999</v>
      </c>
      <c r="P154" s="187">
        <v>4880.5099999999993</v>
      </c>
      <c r="Q154" s="187">
        <v>4683.7300000000005</v>
      </c>
      <c r="R154" s="187">
        <v>7833.0599999999986</v>
      </c>
      <c r="S154" s="324"/>
      <c r="T154" s="324"/>
      <c r="U154" s="188">
        <v>63.660263157894747</v>
      </c>
      <c r="V154" s="188">
        <v>92.307846153846143</v>
      </c>
      <c r="W154" s="188">
        <v>78.612499999999983</v>
      </c>
      <c r="X154" s="188">
        <v>108.45577777777777</v>
      </c>
      <c r="Y154" s="188">
        <v>137.75676470588238</v>
      </c>
      <c r="Z154" s="188">
        <v>57.596029411764697</v>
      </c>
      <c r="AA154" s="4"/>
      <c r="AB154" s="90" t="s">
        <v>326</v>
      </c>
      <c r="AC154" s="90"/>
      <c r="AD154" s="179">
        <v>8243</v>
      </c>
      <c r="AE154" s="183">
        <v>9</v>
      </c>
      <c r="AF154" s="183">
        <v>5</v>
      </c>
      <c r="AG154" s="183"/>
      <c r="AH154" s="183">
        <v>2</v>
      </c>
      <c r="AI154" s="183"/>
      <c r="AJ154" s="183">
        <v>4</v>
      </c>
      <c r="AK154" s="4"/>
      <c r="AL154" s="4"/>
      <c r="AM154" s="211">
        <v>3166.6600000000003</v>
      </c>
      <c r="AN154" s="211">
        <v>705.8</v>
      </c>
      <c r="AO154" s="211">
        <v>65.819999999999993</v>
      </c>
      <c r="AP154" s="211">
        <v>1371.84</v>
      </c>
      <c r="AQ154" s="211">
        <v>172.07</v>
      </c>
      <c r="AR154" s="211">
        <v>4458.2</v>
      </c>
      <c r="AS154" s="4"/>
      <c r="AT154" s="4"/>
      <c r="AU154" s="211">
        <v>186.27411764705883</v>
      </c>
      <c r="AV154" s="211">
        <v>78.422222222222217</v>
      </c>
      <c r="AW154" s="211">
        <v>21.939999999999998</v>
      </c>
      <c r="AX154" s="211">
        <v>342.96</v>
      </c>
      <c r="AY154" s="211">
        <v>86.034999999999997</v>
      </c>
      <c r="AZ154" s="211">
        <v>222.91</v>
      </c>
      <c r="BA154" s="4"/>
    </row>
    <row r="155" spans="2:53" x14ac:dyDescent="0.2">
      <c r="B155" s="90" t="s">
        <v>253</v>
      </c>
      <c r="C155" s="90"/>
      <c r="D155" s="179">
        <v>8021</v>
      </c>
      <c r="E155" s="190">
        <v>30</v>
      </c>
      <c r="F155" s="190">
        <v>14</v>
      </c>
      <c r="G155" s="190">
        <v>8</v>
      </c>
      <c r="H155" s="190">
        <v>15</v>
      </c>
      <c r="I155" s="190">
        <v>8</v>
      </c>
      <c r="J155" s="190">
        <v>21</v>
      </c>
      <c r="M155" s="189">
        <v>8488.7099999999991</v>
      </c>
      <c r="N155" s="187">
        <v>3329.05</v>
      </c>
      <c r="O155" s="187">
        <v>3755.3100000000009</v>
      </c>
      <c r="P155" s="187">
        <v>4914.0599999999995</v>
      </c>
      <c r="Q155" s="187">
        <v>3636.8400000000006</v>
      </c>
      <c r="R155" s="187">
        <v>8378.9800000000014</v>
      </c>
      <c r="S155" s="324"/>
      <c r="T155" s="324"/>
      <c r="U155" s="188">
        <v>91.276451612903216</v>
      </c>
      <c r="V155" s="188">
        <v>52.842063492063495</v>
      </c>
      <c r="W155" s="188">
        <v>75.106200000000015</v>
      </c>
      <c r="X155" s="188">
        <v>114.28046511627906</v>
      </c>
      <c r="Y155" s="188">
        <v>129.88714285714289</v>
      </c>
      <c r="Z155" s="188">
        <v>87.281041666666681</v>
      </c>
      <c r="AA155" s="4"/>
      <c r="AB155" s="90" t="s">
        <v>563</v>
      </c>
      <c r="AC155" s="90"/>
      <c r="AD155" s="179">
        <v>8243</v>
      </c>
      <c r="AE155" s="183"/>
      <c r="AF155" s="183"/>
      <c r="AG155" s="183">
        <v>1</v>
      </c>
      <c r="AH155" s="183"/>
      <c r="AI155" s="183"/>
      <c r="AJ155" s="183">
        <v>0</v>
      </c>
      <c r="AK155" s="4"/>
      <c r="AL155" s="4"/>
      <c r="AM155" s="211">
        <v>107.11</v>
      </c>
      <c r="AN155" s="211">
        <v>34.229999999999997</v>
      </c>
      <c r="AO155" s="211">
        <v>45</v>
      </c>
      <c r="AP155" s="211"/>
      <c r="AQ155" s="211"/>
      <c r="AR155" s="211">
        <v>0</v>
      </c>
      <c r="AS155" s="4"/>
      <c r="AT155" s="4"/>
      <c r="AU155" s="211">
        <v>107.11</v>
      </c>
      <c r="AV155" s="211">
        <v>34.229999999999997</v>
      </c>
      <c r="AW155" s="211">
        <v>45</v>
      </c>
      <c r="AX155" s="211"/>
      <c r="AY155" s="211"/>
      <c r="AZ155" s="211">
        <v>0</v>
      </c>
      <c r="BA155" s="4"/>
    </row>
    <row r="156" spans="2:53" x14ac:dyDescent="0.2">
      <c r="B156" s="90" t="s">
        <v>253</v>
      </c>
      <c r="C156" s="90"/>
      <c r="D156" s="179">
        <v>8029</v>
      </c>
      <c r="E156" s="190">
        <v>15</v>
      </c>
      <c r="F156" s="190">
        <v>3</v>
      </c>
      <c r="G156" s="190">
        <v>6</v>
      </c>
      <c r="H156" s="190">
        <v>10</v>
      </c>
      <c r="I156" s="190">
        <v>3</v>
      </c>
      <c r="J156" s="190">
        <v>3</v>
      </c>
      <c r="M156" s="189">
        <v>3678.9700000000007</v>
      </c>
      <c r="N156" s="187">
        <v>1331.23</v>
      </c>
      <c r="O156" s="187">
        <v>1179.9599999999998</v>
      </c>
      <c r="P156" s="187">
        <v>1509.9899999999998</v>
      </c>
      <c r="Q156" s="187">
        <v>658.95</v>
      </c>
      <c r="R156" s="187">
        <v>555.79999999999995</v>
      </c>
      <c r="S156" s="324"/>
      <c r="T156" s="324"/>
      <c r="U156" s="188">
        <v>99.431621621621645</v>
      </c>
      <c r="V156" s="188">
        <v>57.879565217391303</v>
      </c>
      <c r="W156" s="188">
        <v>62.103157894736832</v>
      </c>
      <c r="X156" s="188">
        <v>100.66599999999998</v>
      </c>
      <c r="Y156" s="188">
        <v>131.79000000000002</v>
      </c>
      <c r="Z156" s="188">
        <v>13.895</v>
      </c>
      <c r="AA156" s="4"/>
      <c r="AB156" s="90" t="s">
        <v>564</v>
      </c>
      <c r="AC156" s="90"/>
      <c r="AD156" s="179">
        <v>8250</v>
      </c>
      <c r="AE156" s="183">
        <v>1</v>
      </c>
      <c r="AF156" s="183"/>
      <c r="AG156" s="183"/>
      <c r="AH156" s="183"/>
      <c r="AI156" s="183"/>
      <c r="AJ156" s="183">
        <v>0</v>
      </c>
      <c r="AK156" s="4"/>
      <c r="AL156" s="4"/>
      <c r="AM156" s="211">
        <v>51.54</v>
      </c>
      <c r="AN156" s="211"/>
      <c r="AO156" s="211"/>
      <c r="AP156" s="211"/>
      <c r="AQ156" s="211"/>
      <c r="AR156" s="211">
        <v>0</v>
      </c>
      <c r="AS156" s="4"/>
      <c r="AT156" s="4"/>
      <c r="AU156" s="211">
        <v>51.54</v>
      </c>
      <c r="AV156" s="211"/>
      <c r="AW156" s="211"/>
      <c r="AX156" s="211"/>
      <c r="AY156" s="211"/>
      <c r="AZ156" s="211">
        <v>0</v>
      </c>
      <c r="BA156" s="4"/>
    </row>
    <row r="157" spans="2:53" x14ac:dyDescent="0.2">
      <c r="B157" s="90" t="s">
        <v>253</v>
      </c>
      <c r="C157" s="90"/>
      <c r="D157" s="179">
        <v>8081</v>
      </c>
      <c r="E157" s="190">
        <v>92</v>
      </c>
      <c r="F157" s="190">
        <v>28</v>
      </c>
      <c r="G157" s="190">
        <v>16</v>
      </c>
      <c r="H157" s="190">
        <v>16</v>
      </c>
      <c r="I157" s="190">
        <v>21</v>
      </c>
      <c r="J157" s="190">
        <v>46</v>
      </c>
      <c r="M157" s="189">
        <v>14858.460000000003</v>
      </c>
      <c r="N157" s="187">
        <v>6298.15</v>
      </c>
      <c r="O157" s="187">
        <v>7121.34</v>
      </c>
      <c r="P157" s="187">
        <v>6478.6299999999992</v>
      </c>
      <c r="Q157" s="187">
        <v>14857.370000000003</v>
      </c>
      <c r="R157" s="187">
        <v>15063.879999999997</v>
      </c>
      <c r="S157" s="324"/>
      <c r="T157" s="324"/>
      <c r="U157" s="188">
        <v>72.480292682926844</v>
      </c>
      <c r="V157" s="188">
        <v>60.559134615384615</v>
      </c>
      <c r="W157" s="188">
        <v>85.799277108433742</v>
      </c>
      <c r="X157" s="188">
        <v>92.551857142857131</v>
      </c>
      <c r="Y157" s="188">
        <v>260.65561403508775</v>
      </c>
      <c r="Z157" s="188">
        <v>68.784840182648395</v>
      </c>
      <c r="AA157" s="4"/>
      <c r="AB157" s="90" t="s">
        <v>328</v>
      </c>
      <c r="AC157" s="90"/>
      <c r="AD157" s="179">
        <v>8012</v>
      </c>
      <c r="AE157" s="183"/>
      <c r="AF157" s="183"/>
      <c r="AG157" s="183"/>
      <c r="AH157" s="183">
        <v>1</v>
      </c>
      <c r="AI157" s="183"/>
      <c r="AJ157" s="183">
        <v>0</v>
      </c>
      <c r="AK157" s="4"/>
      <c r="AL157" s="4"/>
      <c r="AM157" s="211">
        <v>40.18</v>
      </c>
      <c r="AN157" s="211">
        <v>47.13</v>
      </c>
      <c r="AO157" s="211">
        <v>136.77000000000001</v>
      </c>
      <c r="AP157" s="211">
        <v>202.43</v>
      </c>
      <c r="AQ157" s="211"/>
      <c r="AR157" s="211">
        <v>0</v>
      </c>
      <c r="AS157" s="4"/>
      <c r="AT157" s="4"/>
      <c r="AU157" s="211">
        <v>40.18</v>
      </c>
      <c r="AV157" s="211">
        <v>47.13</v>
      </c>
      <c r="AW157" s="211">
        <v>136.77000000000001</v>
      </c>
      <c r="AX157" s="211">
        <v>202.43</v>
      </c>
      <c r="AY157" s="211"/>
      <c r="AZ157" s="211">
        <v>0</v>
      </c>
      <c r="BA157" s="4"/>
    </row>
    <row r="158" spans="2:53" x14ac:dyDescent="0.2">
      <c r="B158" s="90" t="s">
        <v>253</v>
      </c>
      <c r="C158" s="90"/>
      <c r="D158" s="179">
        <v>8083</v>
      </c>
      <c r="E158" s="190">
        <v>9</v>
      </c>
      <c r="F158" s="190"/>
      <c r="G158" s="190">
        <v>1</v>
      </c>
      <c r="H158" s="190">
        <v>4</v>
      </c>
      <c r="I158" s="190">
        <v>1</v>
      </c>
      <c r="J158" s="190">
        <v>3</v>
      </c>
      <c r="M158" s="189">
        <v>1018.3100000000001</v>
      </c>
      <c r="N158" s="187">
        <v>501.6</v>
      </c>
      <c r="O158" s="187">
        <v>452.12999999999994</v>
      </c>
      <c r="P158" s="187">
        <v>782.83</v>
      </c>
      <c r="Q158" s="187">
        <v>588.87999999999988</v>
      </c>
      <c r="R158" s="187">
        <v>194.82</v>
      </c>
      <c r="S158" s="324"/>
      <c r="T158" s="324"/>
      <c r="U158" s="188">
        <v>56.57277777777778</v>
      </c>
      <c r="V158" s="188">
        <v>55.733333333333334</v>
      </c>
      <c r="W158" s="188">
        <v>50.236666666666657</v>
      </c>
      <c r="X158" s="188">
        <v>97.853750000000005</v>
      </c>
      <c r="Y158" s="188">
        <v>196.29333333333329</v>
      </c>
      <c r="Z158" s="188">
        <v>10.823333333333332</v>
      </c>
      <c r="AA158" s="4"/>
      <c r="AB158" s="90" t="s">
        <v>328</v>
      </c>
      <c r="AC158" s="90"/>
      <c r="AD158" s="179">
        <v>8080</v>
      </c>
      <c r="AE158" s="183">
        <v>75</v>
      </c>
      <c r="AF158" s="183">
        <v>12</v>
      </c>
      <c r="AG158" s="183">
        <v>14</v>
      </c>
      <c r="AH158" s="183">
        <v>9</v>
      </c>
      <c r="AI158" s="183">
        <v>6</v>
      </c>
      <c r="AJ158" s="183">
        <v>34</v>
      </c>
      <c r="AK158" s="4"/>
      <c r="AL158" s="4"/>
      <c r="AM158" s="211">
        <v>16323.980000000005</v>
      </c>
      <c r="AN158" s="211">
        <v>7433.2599999999966</v>
      </c>
      <c r="AO158" s="211">
        <v>10198.570000000002</v>
      </c>
      <c r="AP158" s="211">
        <v>5207.41</v>
      </c>
      <c r="AQ158" s="211">
        <v>7127.8600000000015</v>
      </c>
      <c r="AR158" s="211">
        <v>21617.550000000003</v>
      </c>
      <c r="AS158" s="4"/>
      <c r="AT158" s="4"/>
      <c r="AU158" s="211">
        <v>113.36097222222226</v>
      </c>
      <c r="AV158" s="211">
        <v>106.18942857142852</v>
      </c>
      <c r="AW158" s="211">
        <v>182.11732142857144</v>
      </c>
      <c r="AX158" s="211">
        <v>115.72022222222222</v>
      </c>
      <c r="AY158" s="211">
        <v>197.99611111111116</v>
      </c>
      <c r="AZ158" s="211">
        <v>144.11700000000002</v>
      </c>
      <c r="BA158" s="4"/>
    </row>
    <row r="159" spans="2:53" x14ac:dyDescent="0.2">
      <c r="B159" s="90" t="s">
        <v>254</v>
      </c>
      <c r="C159" s="90"/>
      <c r="D159" s="179">
        <v>8219</v>
      </c>
      <c r="E159" s="190">
        <v>3</v>
      </c>
      <c r="F159" s="190">
        <v>2</v>
      </c>
      <c r="G159" s="190">
        <v>1</v>
      </c>
      <c r="H159" s="190">
        <v>2</v>
      </c>
      <c r="I159" s="190">
        <v>1</v>
      </c>
      <c r="J159" s="190">
        <v>5</v>
      </c>
      <c r="M159" s="189">
        <v>286.11</v>
      </c>
      <c r="N159" s="187">
        <v>503</v>
      </c>
      <c r="O159" s="187">
        <v>532.44999999999993</v>
      </c>
      <c r="P159" s="187">
        <v>591.7299999999999</v>
      </c>
      <c r="Q159" s="187">
        <v>689.36</v>
      </c>
      <c r="R159" s="187">
        <v>3266.26</v>
      </c>
      <c r="S159" s="324"/>
      <c r="T159" s="324"/>
      <c r="U159" s="188">
        <v>26.01</v>
      </c>
      <c r="V159" s="188">
        <v>55.888888888888886</v>
      </c>
      <c r="W159" s="188">
        <v>76.064285714285703</v>
      </c>
      <c r="X159" s="188">
        <v>84.532857142857125</v>
      </c>
      <c r="Y159" s="188">
        <v>137.87200000000001</v>
      </c>
      <c r="Z159" s="188">
        <v>233.30428571428573</v>
      </c>
      <c r="AA159" s="4"/>
      <c r="AB159" s="90" t="s">
        <v>567</v>
      </c>
      <c r="AC159" s="90"/>
      <c r="AD159" s="179">
        <v>8088</v>
      </c>
      <c r="AE159" s="183">
        <v>1</v>
      </c>
      <c r="AF159" s="183"/>
      <c r="AG159" s="183"/>
      <c r="AH159" s="183"/>
      <c r="AI159" s="183"/>
      <c r="AJ159" s="183">
        <v>0</v>
      </c>
      <c r="AK159" s="4"/>
      <c r="AL159" s="4"/>
      <c r="AM159" s="211">
        <v>0.11</v>
      </c>
      <c r="AN159" s="211"/>
      <c r="AO159" s="211"/>
      <c r="AP159" s="211"/>
      <c r="AQ159" s="211"/>
      <c r="AR159" s="211">
        <v>0</v>
      </c>
      <c r="AS159" s="4"/>
      <c r="AT159" s="4"/>
      <c r="AU159" s="211">
        <v>0.11</v>
      </c>
      <c r="AV159" s="211"/>
      <c r="AW159" s="211"/>
      <c r="AX159" s="211"/>
      <c r="AY159" s="211"/>
      <c r="AZ159" s="211">
        <v>0</v>
      </c>
      <c r="BA159" s="4"/>
    </row>
    <row r="160" spans="2:53" x14ac:dyDescent="0.2">
      <c r="B160" s="90" t="s">
        <v>255</v>
      </c>
      <c r="C160" s="90"/>
      <c r="D160" s="179">
        <v>8027</v>
      </c>
      <c r="E160" s="190">
        <v>3</v>
      </c>
      <c r="F160" s="190">
        <v>3</v>
      </c>
      <c r="G160" s="190"/>
      <c r="H160" s="190">
        <v>13</v>
      </c>
      <c r="I160" s="190">
        <v>2</v>
      </c>
      <c r="J160" s="190">
        <v>10</v>
      </c>
      <c r="M160" s="189">
        <v>905.99000000000012</v>
      </c>
      <c r="N160" s="187">
        <v>1406.6399999999999</v>
      </c>
      <c r="O160" s="187"/>
      <c r="P160" s="187">
        <v>4236.92</v>
      </c>
      <c r="Q160" s="187">
        <v>161.54</v>
      </c>
      <c r="R160" s="187">
        <v>3615.3999999999996</v>
      </c>
      <c r="S160" s="324"/>
      <c r="T160" s="324"/>
      <c r="U160" s="188">
        <v>30.199666666666669</v>
      </c>
      <c r="V160" s="188">
        <v>52.097777777777772</v>
      </c>
      <c r="W160" s="188"/>
      <c r="X160" s="188">
        <v>169.4768</v>
      </c>
      <c r="Y160" s="188">
        <v>53.846666666666664</v>
      </c>
      <c r="Z160" s="188">
        <v>116.62580645161289</v>
      </c>
      <c r="AA160" s="4"/>
      <c r="AB160" s="90" t="s">
        <v>329</v>
      </c>
      <c r="AC160" s="90"/>
      <c r="AD160" s="179">
        <v>8088</v>
      </c>
      <c r="AE160" s="183">
        <v>3</v>
      </c>
      <c r="AF160" s="183"/>
      <c r="AG160" s="183"/>
      <c r="AH160" s="183"/>
      <c r="AI160" s="183">
        <v>2</v>
      </c>
      <c r="AJ160" s="183">
        <v>2</v>
      </c>
      <c r="AK160" s="4"/>
      <c r="AL160" s="4"/>
      <c r="AM160" s="211">
        <v>85.69</v>
      </c>
      <c r="AN160" s="211">
        <v>92.22</v>
      </c>
      <c r="AO160" s="211"/>
      <c r="AP160" s="211">
        <v>155.43</v>
      </c>
      <c r="AQ160" s="211">
        <v>6.9</v>
      </c>
      <c r="AR160" s="211">
        <v>8719.59</v>
      </c>
      <c r="AS160" s="4"/>
      <c r="AT160" s="4"/>
      <c r="AU160" s="211">
        <v>17.137999999999998</v>
      </c>
      <c r="AV160" s="211">
        <v>46.11</v>
      </c>
      <c r="AW160" s="211"/>
      <c r="AX160" s="211">
        <v>77.715000000000003</v>
      </c>
      <c r="AY160" s="211">
        <v>3.45</v>
      </c>
      <c r="AZ160" s="211">
        <v>1245.6557142857143</v>
      </c>
      <c r="BA160" s="4"/>
    </row>
    <row r="161" spans="2:53" x14ac:dyDescent="0.2">
      <c r="B161" s="90" t="s">
        <v>256</v>
      </c>
      <c r="C161" s="90"/>
      <c r="D161" s="179">
        <v>8032</v>
      </c>
      <c r="E161" s="190">
        <v>11</v>
      </c>
      <c r="F161" s="190">
        <v>7</v>
      </c>
      <c r="G161" s="190">
        <v>2</v>
      </c>
      <c r="H161" s="190">
        <v>2</v>
      </c>
      <c r="I161" s="190">
        <v>5</v>
      </c>
      <c r="J161" s="190">
        <v>12</v>
      </c>
      <c r="M161" s="189">
        <v>1731.0399999999997</v>
      </c>
      <c r="N161" s="187">
        <v>1335.2099999999998</v>
      </c>
      <c r="O161" s="187">
        <v>1523.9500000000003</v>
      </c>
      <c r="P161" s="187">
        <v>1842.0100000000002</v>
      </c>
      <c r="Q161" s="187">
        <v>4132.2799999999988</v>
      </c>
      <c r="R161" s="187">
        <v>8977.7000000000007</v>
      </c>
      <c r="S161" s="324"/>
      <c r="T161" s="324"/>
      <c r="U161" s="188">
        <v>45.553684210526306</v>
      </c>
      <c r="V161" s="188">
        <v>49.452222222222218</v>
      </c>
      <c r="W161" s="188">
        <v>76.197500000000019</v>
      </c>
      <c r="X161" s="188">
        <v>102.33388888888891</v>
      </c>
      <c r="Y161" s="188">
        <v>258.26749999999993</v>
      </c>
      <c r="Z161" s="188">
        <v>230.19743589743592</v>
      </c>
      <c r="AA161" s="4"/>
      <c r="AB161" s="90" t="s">
        <v>330</v>
      </c>
      <c r="AC161" s="90"/>
      <c r="AD161" s="179">
        <v>8353</v>
      </c>
      <c r="AE161" s="183"/>
      <c r="AF161" s="183"/>
      <c r="AG161" s="183"/>
      <c r="AH161" s="183"/>
      <c r="AI161" s="183"/>
      <c r="AJ161" s="183">
        <v>1</v>
      </c>
      <c r="AK161" s="4"/>
      <c r="AL161" s="4"/>
      <c r="AM161" s="211"/>
      <c r="AN161" s="211">
        <v>5</v>
      </c>
      <c r="AO161" s="211">
        <v>5</v>
      </c>
      <c r="AP161" s="211">
        <v>3.28</v>
      </c>
      <c r="AQ161" s="211">
        <v>3.47</v>
      </c>
      <c r="AR161" s="211">
        <v>2766.55</v>
      </c>
      <c r="AS161" s="4"/>
      <c r="AT161" s="4"/>
      <c r="AU161" s="211"/>
      <c r="AV161" s="211">
        <v>5</v>
      </c>
      <c r="AW161" s="211">
        <v>5</v>
      </c>
      <c r="AX161" s="211">
        <v>3.28</v>
      </c>
      <c r="AY161" s="211">
        <v>3.47</v>
      </c>
      <c r="AZ161" s="211">
        <v>2766.55</v>
      </c>
      <c r="BA161" s="4"/>
    </row>
    <row r="162" spans="2:53" x14ac:dyDescent="0.2">
      <c r="B162" s="90" t="s">
        <v>257</v>
      </c>
      <c r="C162" s="90"/>
      <c r="D162" s="179">
        <v>8330</v>
      </c>
      <c r="E162" s="190">
        <v>39</v>
      </c>
      <c r="F162" s="190">
        <v>22</v>
      </c>
      <c r="G162" s="190">
        <v>16</v>
      </c>
      <c r="H162" s="190">
        <v>23</v>
      </c>
      <c r="I162" s="190">
        <v>7</v>
      </c>
      <c r="J162" s="190">
        <v>29</v>
      </c>
      <c r="M162" s="189">
        <v>8254.6900000000023</v>
      </c>
      <c r="N162" s="187">
        <v>7218.76</v>
      </c>
      <c r="O162" s="187">
        <v>4724.7099999999991</v>
      </c>
      <c r="P162" s="187">
        <v>5931.7599999999993</v>
      </c>
      <c r="Q162" s="187">
        <v>4398.71</v>
      </c>
      <c r="R162" s="187">
        <v>7775.6300000000019</v>
      </c>
      <c r="S162" s="324"/>
      <c r="T162" s="324"/>
      <c r="U162" s="188">
        <v>66.037520000000015</v>
      </c>
      <c r="V162" s="188">
        <v>80.208444444444453</v>
      </c>
      <c r="W162" s="188">
        <v>66.545211267605623</v>
      </c>
      <c r="X162" s="188">
        <v>109.84740740740739</v>
      </c>
      <c r="Y162" s="188">
        <v>141.89387096774195</v>
      </c>
      <c r="Z162" s="188">
        <v>57.173750000000013</v>
      </c>
      <c r="AA162" s="4"/>
      <c r="AB162" s="90" t="s">
        <v>331</v>
      </c>
      <c r="AC162" s="90"/>
      <c r="AD162" s="179">
        <v>8081</v>
      </c>
      <c r="AE162" s="183">
        <v>42</v>
      </c>
      <c r="AF162" s="183">
        <v>16</v>
      </c>
      <c r="AG162" s="183">
        <v>12</v>
      </c>
      <c r="AH162" s="183">
        <v>13</v>
      </c>
      <c r="AI162" s="183">
        <v>6</v>
      </c>
      <c r="AJ162" s="183">
        <v>28</v>
      </c>
      <c r="AK162" s="4"/>
      <c r="AL162" s="4"/>
      <c r="AM162" s="211">
        <v>13677.589999999998</v>
      </c>
      <c r="AN162" s="211">
        <v>6499.2700000000041</v>
      </c>
      <c r="AO162" s="211">
        <v>9807.2000000000007</v>
      </c>
      <c r="AP162" s="211">
        <v>9880.33</v>
      </c>
      <c r="AQ162" s="211">
        <v>5628.94</v>
      </c>
      <c r="AR162" s="211">
        <v>22091.57</v>
      </c>
      <c r="AS162" s="4"/>
      <c r="AT162" s="4"/>
      <c r="AU162" s="211">
        <v>126.64435185185184</v>
      </c>
      <c r="AV162" s="211">
        <v>99.988769230769293</v>
      </c>
      <c r="AW162" s="211">
        <v>178.31272727272727</v>
      </c>
      <c r="AX162" s="211">
        <v>224.55295454545455</v>
      </c>
      <c r="AY162" s="211">
        <v>187.63133333333332</v>
      </c>
      <c r="AZ162" s="211">
        <v>188.81683760683759</v>
      </c>
      <c r="BA162" s="4"/>
    </row>
    <row r="163" spans="2:53" x14ac:dyDescent="0.2">
      <c r="B163" s="90" t="s">
        <v>380</v>
      </c>
      <c r="C163" s="90"/>
      <c r="D163" s="179">
        <v>8037</v>
      </c>
      <c r="E163" s="190">
        <v>320</v>
      </c>
      <c r="F163" s="190">
        <v>160</v>
      </c>
      <c r="G163" s="190">
        <v>102</v>
      </c>
      <c r="H163" s="190">
        <v>135</v>
      </c>
      <c r="I163" s="190">
        <v>147</v>
      </c>
      <c r="J163" s="190">
        <v>340</v>
      </c>
      <c r="M163" s="189">
        <v>65682.849999999977</v>
      </c>
      <c r="N163" s="187">
        <v>53136.169999999933</v>
      </c>
      <c r="O163" s="187">
        <v>54832.150000000016</v>
      </c>
      <c r="P163" s="187">
        <v>65942.579999999973</v>
      </c>
      <c r="Q163" s="187">
        <v>69060.59</v>
      </c>
      <c r="R163" s="187">
        <v>182743.38</v>
      </c>
      <c r="S163" s="324"/>
      <c r="T163" s="324"/>
      <c r="U163" s="188">
        <v>57.819410211267588</v>
      </c>
      <c r="V163" s="188">
        <v>65.038151774785717</v>
      </c>
      <c r="W163" s="188">
        <v>80.992836041358956</v>
      </c>
      <c r="X163" s="188">
        <v>113.30340206185562</v>
      </c>
      <c r="Y163" s="188">
        <v>150.13171739130433</v>
      </c>
      <c r="Z163" s="188">
        <v>151.78021594684387</v>
      </c>
      <c r="AA163" s="4"/>
      <c r="AB163" s="90" t="s">
        <v>332</v>
      </c>
      <c r="AC163" s="90"/>
      <c r="AD163" s="179">
        <v>8083</v>
      </c>
      <c r="AE163" s="183">
        <v>21</v>
      </c>
      <c r="AF163" s="183">
        <v>9</v>
      </c>
      <c r="AG163" s="183">
        <v>1</v>
      </c>
      <c r="AH163" s="183">
        <v>2</v>
      </c>
      <c r="AI163" s="183">
        <v>1</v>
      </c>
      <c r="AJ163" s="183">
        <v>7</v>
      </c>
      <c r="AK163" s="4"/>
      <c r="AL163" s="4"/>
      <c r="AM163" s="211">
        <v>4207.55</v>
      </c>
      <c r="AN163" s="211">
        <v>2084.29</v>
      </c>
      <c r="AO163" s="211">
        <v>566.45000000000005</v>
      </c>
      <c r="AP163" s="211">
        <v>944.41</v>
      </c>
      <c r="AQ163" s="211">
        <v>1081.21</v>
      </c>
      <c r="AR163" s="211">
        <v>5774.36</v>
      </c>
      <c r="AS163" s="4"/>
      <c r="AT163" s="4"/>
      <c r="AU163" s="211">
        <v>105.18875</v>
      </c>
      <c r="AV163" s="211">
        <v>109.69947368421053</v>
      </c>
      <c r="AW163" s="211">
        <v>56.645000000000003</v>
      </c>
      <c r="AX163" s="211">
        <v>104.93444444444444</v>
      </c>
      <c r="AY163" s="211">
        <v>154.45857142857145</v>
      </c>
      <c r="AZ163" s="211">
        <v>140.83804878048781</v>
      </c>
      <c r="BA163" s="4"/>
    </row>
    <row r="164" spans="2:53" x14ac:dyDescent="0.2">
      <c r="B164" s="90" t="s">
        <v>380</v>
      </c>
      <c r="C164" s="90"/>
      <c r="D164" s="179">
        <v>8081</v>
      </c>
      <c r="E164" s="190"/>
      <c r="F164" s="190"/>
      <c r="G164" s="190"/>
      <c r="H164" s="190"/>
      <c r="I164" s="190">
        <v>1</v>
      </c>
      <c r="J164" s="190">
        <v>0</v>
      </c>
      <c r="M164" s="189"/>
      <c r="N164" s="187"/>
      <c r="O164" s="187"/>
      <c r="P164" s="187"/>
      <c r="Q164" s="187">
        <v>762.78</v>
      </c>
      <c r="R164" s="187">
        <v>0</v>
      </c>
      <c r="S164" s="324"/>
      <c r="T164" s="324"/>
      <c r="U164" s="188"/>
      <c r="V164" s="188"/>
      <c r="W164" s="188"/>
      <c r="X164" s="188"/>
      <c r="Y164" s="188">
        <v>762.78</v>
      </c>
      <c r="Z164" s="188">
        <v>0</v>
      </c>
      <c r="AA164" s="4"/>
      <c r="AB164" s="90" t="s">
        <v>333</v>
      </c>
      <c r="AC164" s="90"/>
      <c r="AD164" s="179">
        <v>8244</v>
      </c>
      <c r="AE164" s="183">
        <v>45</v>
      </c>
      <c r="AF164" s="183">
        <v>2</v>
      </c>
      <c r="AG164" s="183">
        <v>4</v>
      </c>
      <c r="AH164" s="183">
        <v>4</v>
      </c>
      <c r="AI164" s="183">
        <v>1</v>
      </c>
      <c r="AJ164" s="183">
        <v>16</v>
      </c>
      <c r="AK164" s="4"/>
      <c r="AL164" s="4"/>
      <c r="AM164" s="211">
        <v>7234.65</v>
      </c>
      <c r="AN164" s="211">
        <v>437.1</v>
      </c>
      <c r="AO164" s="211">
        <v>1757.7</v>
      </c>
      <c r="AP164" s="211">
        <v>4149.4000000000005</v>
      </c>
      <c r="AQ164" s="211">
        <v>12.91</v>
      </c>
      <c r="AR164" s="211">
        <v>18148.180000000004</v>
      </c>
      <c r="AS164" s="4"/>
      <c r="AT164" s="4"/>
      <c r="AU164" s="211">
        <v>100.48124999999999</v>
      </c>
      <c r="AV164" s="211">
        <v>62.442857142857143</v>
      </c>
      <c r="AW164" s="211">
        <v>87.885000000000005</v>
      </c>
      <c r="AX164" s="211">
        <v>207.47000000000003</v>
      </c>
      <c r="AY164" s="211">
        <v>6.4550000000000001</v>
      </c>
      <c r="AZ164" s="211">
        <v>252.0580555555556</v>
      </c>
      <c r="BA164" s="4"/>
    </row>
    <row r="165" spans="2:53" x14ac:dyDescent="0.2">
      <c r="B165" s="90" t="s">
        <v>258</v>
      </c>
      <c r="C165" s="90"/>
      <c r="D165" s="179">
        <v>8094</v>
      </c>
      <c r="E165" s="190"/>
      <c r="F165" s="190">
        <v>1</v>
      </c>
      <c r="G165" s="190"/>
      <c r="H165" s="190"/>
      <c r="I165" s="190"/>
      <c r="J165" s="190">
        <v>0</v>
      </c>
      <c r="M165" s="189">
        <v>11.9</v>
      </c>
      <c r="N165" s="187">
        <v>10.15</v>
      </c>
      <c r="O165" s="187"/>
      <c r="P165" s="187"/>
      <c r="Q165" s="187"/>
      <c r="R165" s="187">
        <v>0</v>
      </c>
      <c r="S165" s="324"/>
      <c r="T165" s="324"/>
      <c r="U165" s="188">
        <v>11.9</v>
      </c>
      <c r="V165" s="188">
        <v>10.15</v>
      </c>
      <c r="W165" s="188"/>
      <c r="X165" s="188"/>
      <c r="Y165" s="188"/>
      <c r="Z165" s="188">
        <v>0</v>
      </c>
      <c r="AA165" s="4"/>
      <c r="AB165" s="90" t="s">
        <v>334</v>
      </c>
      <c r="AC165" s="90"/>
      <c r="AD165" s="179">
        <v>8062</v>
      </c>
      <c r="AE165" s="183"/>
      <c r="AF165" s="183"/>
      <c r="AG165" s="183"/>
      <c r="AH165" s="183"/>
      <c r="AI165" s="183"/>
      <c r="AJ165" s="183">
        <v>1</v>
      </c>
      <c r="AK165" s="4"/>
      <c r="AL165" s="4"/>
      <c r="AM165" s="211">
        <v>4.1399999999999997</v>
      </c>
      <c r="AN165" s="211">
        <v>3.94</v>
      </c>
      <c r="AO165" s="211"/>
      <c r="AP165" s="211"/>
      <c r="AQ165" s="211"/>
      <c r="AR165" s="211">
        <v>534.34</v>
      </c>
      <c r="AS165" s="4"/>
      <c r="AT165" s="4"/>
      <c r="AU165" s="211">
        <v>4.1399999999999997</v>
      </c>
      <c r="AV165" s="211">
        <v>3.94</v>
      </c>
      <c r="AW165" s="211"/>
      <c r="AX165" s="211"/>
      <c r="AY165" s="211"/>
      <c r="AZ165" s="211">
        <v>534.34</v>
      </c>
      <c r="BA165" s="4"/>
    </row>
    <row r="166" spans="2:53" x14ac:dyDescent="0.2">
      <c r="B166" s="90" t="s">
        <v>259</v>
      </c>
      <c r="C166" s="90"/>
      <c r="D166" s="179">
        <v>8020</v>
      </c>
      <c r="E166" s="190">
        <v>1</v>
      </c>
      <c r="F166" s="190"/>
      <c r="G166" s="190"/>
      <c r="H166" s="190"/>
      <c r="I166" s="190"/>
      <c r="J166" s="190">
        <v>0</v>
      </c>
      <c r="M166" s="189">
        <v>30.86</v>
      </c>
      <c r="N166" s="187"/>
      <c r="O166" s="187"/>
      <c r="P166" s="187"/>
      <c r="Q166" s="187"/>
      <c r="R166" s="187">
        <v>0</v>
      </c>
      <c r="S166" s="324"/>
      <c r="T166" s="324"/>
      <c r="U166" s="188">
        <v>30.86</v>
      </c>
      <c r="V166" s="188"/>
      <c r="W166" s="188"/>
      <c r="X166" s="188"/>
      <c r="Y166" s="188"/>
      <c r="Z166" s="188">
        <v>0</v>
      </c>
      <c r="AA166" s="4"/>
      <c r="AB166" s="90" t="s">
        <v>336</v>
      </c>
      <c r="AC166" s="90"/>
      <c r="AD166" s="179">
        <v>8247</v>
      </c>
      <c r="AE166" s="183">
        <v>15</v>
      </c>
      <c r="AF166" s="183"/>
      <c r="AG166" s="183">
        <v>3</v>
      </c>
      <c r="AH166" s="183">
        <v>1</v>
      </c>
      <c r="AI166" s="183">
        <v>1</v>
      </c>
      <c r="AJ166" s="183">
        <v>4</v>
      </c>
      <c r="AK166" s="4"/>
      <c r="AL166" s="4"/>
      <c r="AM166" s="211">
        <v>1766.9500000000003</v>
      </c>
      <c r="AN166" s="211">
        <v>115.81</v>
      </c>
      <c r="AO166" s="211">
        <v>423.01000000000005</v>
      </c>
      <c r="AP166" s="211">
        <v>481.63</v>
      </c>
      <c r="AQ166" s="211">
        <v>3.45</v>
      </c>
      <c r="AR166" s="211">
        <v>2143.27</v>
      </c>
      <c r="AS166" s="4"/>
      <c r="AT166" s="4"/>
      <c r="AU166" s="211">
        <v>80.315909090909102</v>
      </c>
      <c r="AV166" s="211">
        <v>115.81</v>
      </c>
      <c r="AW166" s="211">
        <v>70.501666666666679</v>
      </c>
      <c r="AX166" s="211">
        <v>120.4075</v>
      </c>
      <c r="AY166" s="211">
        <v>3.45</v>
      </c>
      <c r="AZ166" s="211">
        <v>89.302916666666661</v>
      </c>
      <c r="BA166" s="4"/>
    </row>
    <row r="167" spans="2:53" x14ac:dyDescent="0.2">
      <c r="B167" s="90" t="s">
        <v>259</v>
      </c>
      <c r="C167" s="90"/>
      <c r="D167" s="179">
        <v>8039</v>
      </c>
      <c r="E167" s="190"/>
      <c r="F167" s="190"/>
      <c r="G167" s="190"/>
      <c r="H167" s="190"/>
      <c r="I167" s="190"/>
      <c r="J167" s="190">
        <v>1</v>
      </c>
      <c r="M167" s="189">
        <v>27.6</v>
      </c>
      <c r="N167" s="187">
        <v>40.15</v>
      </c>
      <c r="O167" s="187">
        <v>39.64</v>
      </c>
      <c r="P167" s="187">
        <v>106.72</v>
      </c>
      <c r="Q167" s="187">
        <v>124.18</v>
      </c>
      <c r="R167" s="187">
        <v>97.47</v>
      </c>
      <c r="S167" s="324"/>
      <c r="T167" s="324"/>
      <c r="U167" s="188">
        <v>27.6</v>
      </c>
      <c r="V167" s="188">
        <v>40.15</v>
      </c>
      <c r="W167" s="188">
        <v>39.64</v>
      </c>
      <c r="X167" s="188">
        <v>106.72</v>
      </c>
      <c r="Y167" s="188">
        <v>124.18</v>
      </c>
      <c r="Z167" s="188">
        <v>97.47</v>
      </c>
      <c r="AA167" s="4"/>
      <c r="AB167" s="90" t="s">
        <v>337</v>
      </c>
      <c r="AC167" s="90"/>
      <c r="AD167" s="179">
        <v>8084</v>
      </c>
      <c r="AE167" s="183">
        <v>8</v>
      </c>
      <c r="AF167" s="183">
        <v>1</v>
      </c>
      <c r="AG167" s="183"/>
      <c r="AH167" s="183"/>
      <c r="AI167" s="183">
        <v>1</v>
      </c>
      <c r="AJ167" s="183">
        <v>7</v>
      </c>
      <c r="AK167" s="4"/>
      <c r="AL167" s="4"/>
      <c r="AM167" s="211">
        <v>4408.4399999999996</v>
      </c>
      <c r="AN167" s="211">
        <v>5964.08</v>
      </c>
      <c r="AO167" s="211">
        <v>6119.94</v>
      </c>
      <c r="AP167" s="211">
        <v>8809.880000000001</v>
      </c>
      <c r="AQ167" s="211">
        <v>6471.57</v>
      </c>
      <c r="AR167" s="211">
        <v>23328.7</v>
      </c>
      <c r="AS167" s="4"/>
      <c r="AT167" s="4"/>
      <c r="AU167" s="211">
        <v>259.32</v>
      </c>
      <c r="AV167" s="211">
        <v>662.67555555555555</v>
      </c>
      <c r="AW167" s="211">
        <v>764.99249999999995</v>
      </c>
      <c r="AX167" s="211">
        <v>1101.2350000000001</v>
      </c>
      <c r="AY167" s="211">
        <v>808.94624999999996</v>
      </c>
      <c r="AZ167" s="211">
        <v>1372.2764705882353</v>
      </c>
      <c r="BA167" s="4"/>
    </row>
    <row r="168" spans="2:53" x14ac:dyDescent="0.2">
      <c r="B168" s="90" t="s">
        <v>259</v>
      </c>
      <c r="C168" s="90"/>
      <c r="D168" s="179">
        <v>8062</v>
      </c>
      <c r="E168" s="190">
        <v>20</v>
      </c>
      <c r="F168" s="190">
        <v>10</v>
      </c>
      <c r="G168" s="190">
        <v>14</v>
      </c>
      <c r="H168" s="190">
        <v>11</v>
      </c>
      <c r="I168" s="190">
        <v>7</v>
      </c>
      <c r="J168" s="190">
        <v>10</v>
      </c>
      <c r="M168" s="189">
        <v>3502.4300000000003</v>
      </c>
      <c r="N168" s="187">
        <v>4112.16</v>
      </c>
      <c r="O168" s="187">
        <v>5882.6499999999987</v>
      </c>
      <c r="P168" s="187">
        <v>3891.4099999999994</v>
      </c>
      <c r="Q168" s="187">
        <v>2380.38</v>
      </c>
      <c r="R168" s="187">
        <v>3212.88</v>
      </c>
      <c r="S168" s="324"/>
      <c r="T168" s="324"/>
      <c r="U168" s="188">
        <v>53.067121212121215</v>
      </c>
      <c r="V168" s="188">
        <v>91.38133333333333</v>
      </c>
      <c r="W168" s="188">
        <v>154.80657894736839</v>
      </c>
      <c r="X168" s="188">
        <v>155.65639999999996</v>
      </c>
      <c r="Y168" s="188">
        <v>158.69200000000001</v>
      </c>
      <c r="Z168" s="188">
        <v>44.623333333333335</v>
      </c>
      <c r="AA168" s="4"/>
      <c r="AB168" s="90" t="s">
        <v>387</v>
      </c>
      <c r="AC168" s="90"/>
      <c r="AD168" s="179">
        <v>8248</v>
      </c>
      <c r="AE168" s="183">
        <v>1</v>
      </c>
      <c r="AF168" s="183">
        <v>1</v>
      </c>
      <c r="AG168" s="183"/>
      <c r="AH168" s="183"/>
      <c r="AI168" s="183"/>
      <c r="AJ168" s="183">
        <v>0</v>
      </c>
      <c r="AK168" s="4"/>
      <c r="AL168" s="4"/>
      <c r="AM168" s="211">
        <v>283.39</v>
      </c>
      <c r="AN168" s="211">
        <v>204.34</v>
      </c>
      <c r="AO168" s="211"/>
      <c r="AP168" s="211"/>
      <c r="AQ168" s="211"/>
      <c r="AR168" s="211">
        <v>0</v>
      </c>
      <c r="AS168" s="4"/>
      <c r="AT168" s="4"/>
      <c r="AU168" s="211">
        <v>141.69499999999999</v>
      </c>
      <c r="AV168" s="211">
        <v>204.34</v>
      </c>
      <c r="AW168" s="211"/>
      <c r="AX168" s="211"/>
      <c r="AY168" s="211"/>
      <c r="AZ168" s="211">
        <v>0</v>
      </c>
      <c r="BA168" s="4"/>
    </row>
    <row r="169" spans="2:53" x14ac:dyDescent="0.2">
      <c r="B169" s="90" t="s">
        <v>259</v>
      </c>
      <c r="C169" s="90"/>
      <c r="D169" s="179">
        <v>8074</v>
      </c>
      <c r="E169" s="190">
        <v>1</v>
      </c>
      <c r="F169" s="190"/>
      <c r="G169" s="190"/>
      <c r="H169" s="190">
        <v>1</v>
      </c>
      <c r="I169" s="190">
        <v>1</v>
      </c>
      <c r="J169" s="190">
        <v>0</v>
      </c>
      <c r="M169" s="189">
        <v>94.94</v>
      </c>
      <c r="N169" s="187">
        <v>64.41</v>
      </c>
      <c r="O169" s="187">
        <v>102.95</v>
      </c>
      <c r="P169" s="187">
        <v>373.65</v>
      </c>
      <c r="Q169" s="187">
        <v>178.49</v>
      </c>
      <c r="R169" s="187">
        <v>0</v>
      </c>
      <c r="S169" s="324"/>
      <c r="T169" s="324"/>
      <c r="U169" s="188">
        <v>47.47</v>
      </c>
      <c r="V169" s="188">
        <v>64.41</v>
      </c>
      <c r="W169" s="188">
        <v>102.95</v>
      </c>
      <c r="X169" s="188">
        <v>186.82499999999999</v>
      </c>
      <c r="Y169" s="188">
        <v>178.49</v>
      </c>
      <c r="Z169" s="188">
        <v>0</v>
      </c>
      <c r="AA169" s="4"/>
      <c r="AB169" s="90" t="s">
        <v>338</v>
      </c>
      <c r="AC169" s="90"/>
      <c r="AD169" s="179">
        <v>8085</v>
      </c>
      <c r="AE169" s="183">
        <v>23</v>
      </c>
      <c r="AF169" s="183">
        <v>2</v>
      </c>
      <c r="AG169" s="183">
        <v>2</v>
      </c>
      <c r="AH169" s="183">
        <v>6</v>
      </c>
      <c r="AI169" s="183">
        <v>2</v>
      </c>
      <c r="AJ169" s="183">
        <v>15</v>
      </c>
      <c r="AK169" s="4"/>
      <c r="AL169" s="4"/>
      <c r="AM169" s="211">
        <v>1986.8100000000006</v>
      </c>
      <c r="AN169" s="211">
        <v>1924.1000000000001</v>
      </c>
      <c r="AO169" s="211">
        <v>1039.19</v>
      </c>
      <c r="AP169" s="211">
        <v>2034.01</v>
      </c>
      <c r="AQ169" s="211">
        <v>1442.39</v>
      </c>
      <c r="AR169" s="211">
        <v>50951.519999999997</v>
      </c>
      <c r="AS169" s="4"/>
      <c r="AT169" s="4"/>
      <c r="AU169" s="211">
        <v>47.305000000000014</v>
      </c>
      <c r="AV169" s="211">
        <v>113.18235294117648</v>
      </c>
      <c r="AW169" s="211">
        <v>61.128823529411768</v>
      </c>
      <c r="AX169" s="211">
        <v>145.28642857142856</v>
      </c>
      <c r="AY169" s="211">
        <v>160.26555555555558</v>
      </c>
      <c r="AZ169" s="211">
        <v>1019.0304</v>
      </c>
      <c r="BA169" s="4"/>
    </row>
    <row r="170" spans="2:53" x14ac:dyDescent="0.2">
      <c r="B170" s="90" t="s">
        <v>260</v>
      </c>
      <c r="C170" s="90"/>
      <c r="D170" s="179">
        <v>8039</v>
      </c>
      <c r="E170" s="190">
        <v>4</v>
      </c>
      <c r="F170" s="190"/>
      <c r="G170" s="190">
        <v>4</v>
      </c>
      <c r="H170" s="190"/>
      <c r="I170" s="190"/>
      <c r="J170" s="190">
        <v>5</v>
      </c>
      <c r="M170" s="189">
        <v>1365.03</v>
      </c>
      <c r="N170" s="187">
        <v>1894.32</v>
      </c>
      <c r="O170" s="187">
        <v>525.04</v>
      </c>
      <c r="P170" s="187">
        <v>627.97999999999979</v>
      </c>
      <c r="Q170" s="187">
        <v>547.54</v>
      </c>
      <c r="R170" s="187">
        <v>1056.45</v>
      </c>
      <c r="S170" s="324"/>
      <c r="T170" s="324"/>
      <c r="U170" s="188">
        <v>105.0023076923077</v>
      </c>
      <c r="V170" s="188">
        <v>315.71999999999997</v>
      </c>
      <c r="W170" s="188">
        <v>58.337777777777774</v>
      </c>
      <c r="X170" s="188">
        <v>125.59599999999996</v>
      </c>
      <c r="Y170" s="188">
        <v>273.77</v>
      </c>
      <c r="Z170" s="188">
        <v>81.265384615384619</v>
      </c>
      <c r="AA170" s="4"/>
      <c r="AB170" s="90" t="s">
        <v>340</v>
      </c>
      <c r="AC170" s="90"/>
      <c r="AD170" s="179">
        <v>8088</v>
      </c>
      <c r="AE170" s="183"/>
      <c r="AF170" s="183"/>
      <c r="AG170" s="183"/>
      <c r="AH170" s="183"/>
      <c r="AI170" s="183"/>
      <c r="AJ170" s="183">
        <v>1</v>
      </c>
      <c r="AK170" s="4"/>
      <c r="AL170" s="4"/>
      <c r="AM170" s="211">
        <v>39.21</v>
      </c>
      <c r="AN170" s="211">
        <v>51.81</v>
      </c>
      <c r="AO170" s="211"/>
      <c r="AP170" s="211">
        <v>168.72</v>
      </c>
      <c r="AQ170" s="211"/>
      <c r="AR170" s="211">
        <v>21.54</v>
      </c>
      <c r="AS170" s="4"/>
      <c r="AT170" s="4"/>
      <c r="AU170" s="211">
        <v>39.21</v>
      </c>
      <c r="AV170" s="211">
        <v>51.81</v>
      </c>
      <c r="AW170" s="211"/>
      <c r="AX170" s="211">
        <v>168.72</v>
      </c>
      <c r="AY170" s="211"/>
      <c r="AZ170" s="211">
        <v>21.54</v>
      </c>
      <c r="BA170" s="4"/>
    </row>
    <row r="171" spans="2:53" x14ac:dyDescent="0.2">
      <c r="B171" s="90" t="s">
        <v>262</v>
      </c>
      <c r="C171" s="90"/>
      <c r="D171" s="179">
        <v>8302</v>
      </c>
      <c r="E171" s="190">
        <v>1</v>
      </c>
      <c r="F171" s="190"/>
      <c r="G171" s="190"/>
      <c r="H171" s="190">
        <v>1</v>
      </c>
      <c r="I171" s="190"/>
      <c r="J171" s="190">
        <v>0</v>
      </c>
      <c r="M171" s="189">
        <v>75.58</v>
      </c>
      <c r="N171" s="187"/>
      <c r="O171" s="187"/>
      <c r="P171" s="187">
        <v>471.15</v>
      </c>
      <c r="Q171" s="187"/>
      <c r="R171" s="187">
        <v>0</v>
      </c>
      <c r="S171" s="324"/>
      <c r="T171" s="324"/>
      <c r="U171" s="188">
        <v>75.58</v>
      </c>
      <c r="V171" s="188"/>
      <c r="W171" s="188"/>
      <c r="X171" s="188">
        <v>471.15</v>
      </c>
      <c r="Y171" s="188"/>
      <c r="Z171" s="188">
        <v>0</v>
      </c>
      <c r="AA171" s="4"/>
      <c r="AB171" s="90" t="s">
        <v>339</v>
      </c>
      <c r="AC171" s="90"/>
      <c r="AD171" s="179">
        <v>8088</v>
      </c>
      <c r="AE171" s="183">
        <v>2</v>
      </c>
      <c r="AF171" s="183">
        <v>1</v>
      </c>
      <c r="AG171" s="183">
        <v>2</v>
      </c>
      <c r="AH171" s="183"/>
      <c r="AI171" s="183"/>
      <c r="AJ171" s="183">
        <v>7</v>
      </c>
      <c r="AK171" s="4"/>
      <c r="AL171" s="4"/>
      <c r="AM171" s="211">
        <v>1318.7500000000002</v>
      </c>
      <c r="AN171" s="211">
        <v>1450.76</v>
      </c>
      <c r="AO171" s="211">
        <v>138.51</v>
      </c>
      <c r="AP171" s="211">
        <v>153.78</v>
      </c>
      <c r="AQ171" s="211">
        <v>171.18</v>
      </c>
      <c r="AR171" s="211">
        <v>13576.579999999998</v>
      </c>
      <c r="AS171" s="4"/>
      <c r="AT171" s="4"/>
      <c r="AU171" s="211">
        <v>219.79166666666671</v>
      </c>
      <c r="AV171" s="211">
        <v>483.58666666666664</v>
      </c>
      <c r="AW171" s="211">
        <v>34.627499999999998</v>
      </c>
      <c r="AX171" s="211">
        <v>76.89</v>
      </c>
      <c r="AY171" s="211">
        <v>171.18</v>
      </c>
      <c r="AZ171" s="211">
        <v>1131.3816666666664</v>
      </c>
      <c r="BA171" s="4"/>
    </row>
    <row r="172" spans="2:53" x14ac:dyDescent="0.2">
      <c r="B172" s="90" t="s">
        <v>261</v>
      </c>
      <c r="C172" s="90"/>
      <c r="D172" s="179">
        <v>8302</v>
      </c>
      <c r="E172" s="190">
        <v>5</v>
      </c>
      <c r="F172" s="190">
        <v>2</v>
      </c>
      <c r="G172" s="190">
        <v>1</v>
      </c>
      <c r="H172" s="190">
        <v>1</v>
      </c>
      <c r="I172" s="190">
        <v>1</v>
      </c>
      <c r="J172" s="190">
        <v>0</v>
      </c>
      <c r="M172" s="189">
        <v>565.41</v>
      </c>
      <c r="N172" s="187">
        <v>149.04000000000002</v>
      </c>
      <c r="O172" s="187">
        <v>90.240000000000009</v>
      </c>
      <c r="P172" s="187">
        <v>78.009999999999991</v>
      </c>
      <c r="Q172" s="187">
        <v>151.13</v>
      </c>
      <c r="R172" s="187">
        <v>0</v>
      </c>
      <c r="S172" s="324"/>
      <c r="T172" s="324"/>
      <c r="U172" s="188">
        <v>56.540999999999997</v>
      </c>
      <c r="V172" s="188">
        <v>29.808000000000003</v>
      </c>
      <c r="W172" s="188">
        <v>30.080000000000002</v>
      </c>
      <c r="X172" s="188">
        <v>39.004999999999995</v>
      </c>
      <c r="Y172" s="188">
        <v>151.13</v>
      </c>
      <c r="Z172" s="188">
        <v>0</v>
      </c>
      <c r="AA172" s="4"/>
      <c r="AB172" s="90" t="s">
        <v>342</v>
      </c>
      <c r="AC172" s="90"/>
      <c r="AD172" s="179">
        <v>8012</v>
      </c>
      <c r="AE172" s="183">
        <v>17</v>
      </c>
      <c r="AF172" s="183"/>
      <c r="AG172" s="183">
        <v>1</v>
      </c>
      <c r="AH172" s="183">
        <v>1</v>
      </c>
      <c r="AI172" s="183"/>
      <c r="AJ172" s="183">
        <v>4</v>
      </c>
      <c r="AK172" s="4"/>
      <c r="AL172" s="4"/>
      <c r="AM172" s="211">
        <v>1887.69</v>
      </c>
      <c r="AN172" s="211">
        <v>261.27999999999997</v>
      </c>
      <c r="AO172" s="211">
        <v>348.04000000000008</v>
      </c>
      <c r="AP172" s="211">
        <v>394.64</v>
      </c>
      <c r="AQ172" s="211">
        <v>813.56999999999994</v>
      </c>
      <c r="AR172" s="211">
        <v>1265.6399999999999</v>
      </c>
      <c r="AS172" s="4"/>
      <c r="AT172" s="4"/>
      <c r="AU172" s="211">
        <v>82.073478260869564</v>
      </c>
      <c r="AV172" s="211">
        <v>43.54666666666666</v>
      </c>
      <c r="AW172" s="211">
        <v>58.006666666666682</v>
      </c>
      <c r="AX172" s="211">
        <v>78.927999999999997</v>
      </c>
      <c r="AY172" s="211">
        <v>203.39249999999998</v>
      </c>
      <c r="AZ172" s="211">
        <v>55.027826086956516</v>
      </c>
      <c r="BA172" s="4"/>
    </row>
    <row r="173" spans="2:53" x14ac:dyDescent="0.2">
      <c r="B173" s="90" t="s">
        <v>520</v>
      </c>
      <c r="C173" s="90"/>
      <c r="D173" s="179">
        <v>8046</v>
      </c>
      <c r="E173" s="190"/>
      <c r="F173" s="190"/>
      <c r="G173" s="190"/>
      <c r="H173" s="190"/>
      <c r="I173" s="190">
        <v>1</v>
      </c>
      <c r="J173" s="190">
        <v>0</v>
      </c>
      <c r="M173" s="189"/>
      <c r="N173" s="187">
        <v>57</v>
      </c>
      <c r="O173" s="187">
        <v>71.98</v>
      </c>
      <c r="P173" s="187">
        <v>26.61</v>
      </c>
      <c r="Q173" s="187">
        <v>32.68</v>
      </c>
      <c r="R173" s="187">
        <v>0</v>
      </c>
      <c r="S173" s="324"/>
      <c r="T173" s="324"/>
      <c r="U173" s="188"/>
      <c r="V173" s="188">
        <v>57</v>
      </c>
      <c r="W173" s="188">
        <v>71.98</v>
      </c>
      <c r="X173" s="188">
        <v>26.61</v>
      </c>
      <c r="Y173" s="188">
        <v>32.68</v>
      </c>
      <c r="Z173" s="188">
        <v>0</v>
      </c>
      <c r="AA173" s="4"/>
      <c r="AB173" s="90" t="s">
        <v>346</v>
      </c>
      <c r="AC173" s="90"/>
      <c r="AD173" s="179">
        <v>8406</v>
      </c>
      <c r="AE173" s="183">
        <v>11</v>
      </c>
      <c r="AF173" s="183">
        <v>8</v>
      </c>
      <c r="AG173" s="183">
        <v>5</v>
      </c>
      <c r="AH173" s="183">
        <v>9</v>
      </c>
      <c r="AI173" s="183">
        <v>3</v>
      </c>
      <c r="AJ173" s="183">
        <v>19</v>
      </c>
      <c r="AK173" s="4"/>
      <c r="AL173" s="4"/>
      <c r="AM173" s="211">
        <v>18189.930000000004</v>
      </c>
      <c r="AN173" s="211">
        <v>16462.100000000002</v>
      </c>
      <c r="AO173" s="211">
        <v>17808.52</v>
      </c>
      <c r="AP173" s="211">
        <v>14871.039999999999</v>
      </c>
      <c r="AQ173" s="211">
        <v>3519.1</v>
      </c>
      <c r="AR173" s="211">
        <v>24775.679999999997</v>
      </c>
      <c r="AS173" s="4"/>
      <c r="AT173" s="4"/>
      <c r="AU173" s="211">
        <v>349.80634615384622</v>
      </c>
      <c r="AV173" s="211">
        <v>411.55250000000007</v>
      </c>
      <c r="AW173" s="211">
        <v>684.94307692307689</v>
      </c>
      <c r="AX173" s="211">
        <v>531.10857142857139</v>
      </c>
      <c r="AY173" s="211">
        <v>207.00588235294117</v>
      </c>
      <c r="AZ173" s="211">
        <v>450.46690909090904</v>
      </c>
      <c r="BA173" s="4"/>
    </row>
    <row r="174" spans="2:53" x14ac:dyDescent="0.2">
      <c r="B174" s="90" t="s">
        <v>263</v>
      </c>
      <c r="C174" s="90"/>
      <c r="D174" s="179">
        <v>8326</v>
      </c>
      <c r="E174" s="190">
        <v>26</v>
      </c>
      <c r="F174" s="190">
        <v>17</v>
      </c>
      <c r="G174" s="190">
        <v>23</v>
      </c>
      <c r="H174" s="190">
        <v>16</v>
      </c>
      <c r="I174" s="190">
        <v>16</v>
      </c>
      <c r="J174" s="190">
        <v>54</v>
      </c>
      <c r="M174" s="189">
        <v>7045.970000000003</v>
      </c>
      <c r="N174" s="187">
        <v>5150.75</v>
      </c>
      <c r="O174" s="187">
        <v>12043.11</v>
      </c>
      <c r="P174" s="187">
        <v>7559.0400000000009</v>
      </c>
      <c r="Q174" s="187">
        <v>11870.630000000005</v>
      </c>
      <c r="R174" s="187">
        <v>26100.150000000005</v>
      </c>
      <c r="S174" s="324"/>
      <c r="T174" s="324"/>
      <c r="U174" s="188">
        <v>71.897653061224517</v>
      </c>
      <c r="V174" s="188">
        <v>45.581858407079643</v>
      </c>
      <c r="W174" s="188">
        <v>121.64757575757577</v>
      </c>
      <c r="X174" s="188">
        <v>89.988571428571433</v>
      </c>
      <c r="Y174" s="188">
        <v>169.58042857142863</v>
      </c>
      <c r="Z174" s="188">
        <v>171.71151315789476</v>
      </c>
      <c r="AA174" s="4"/>
      <c r="AB174" s="90" t="s">
        <v>347</v>
      </c>
      <c r="AC174" s="90"/>
      <c r="AD174" s="179">
        <v>8251</v>
      </c>
      <c r="AE174" s="183">
        <v>9</v>
      </c>
      <c r="AF174" s="183">
        <v>1</v>
      </c>
      <c r="AG174" s="183">
        <v>2</v>
      </c>
      <c r="AH174" s="183">
        <v>1</v>
      </c>
      <c r="AI174" s="183">
        <v>1</v>
      </c>
      <c r="AJ174" s="183">
        <v>29</v>
      </c>
      <c r="AK174" s="4"/>
      <c r="AL174" s="4"/>
      <c r="AM174" s="211">
        <v>2398.2399999999998</v>
      </c>
      <c r="AN174" s="211">
        <v>358.41</v>
      </c>
      <c r="AO174" s="211">
        <v>824.41999999999985</v>
      </c>
      <c r="AP174" s="211">
        <v>256.94</v>
      </c>
      <c r="AQ174" s="211">
        <v>151.87</v>
      </c>
      <c r="AR174" s="211">
        <v>61192.920000000006</v>
      </c>
      <c r="AS174" s="4"/>
      <c r="AT174" s="4"/>
      <c r="AU174" s="211">
        <v>126.22315789473683</v>
      </c>
      <c r="AV174" s="211">
        <v>32.582727272727276</v>
      </c>
      <c r="AW174" s="211">
        <v>91.60222222222221</v>
      </c>
      <c r="AX174" s="211">
        <v>32.1175</v>
      </c>
      <c r="AY174" s="211">
        <v>21.695714285714285</v>
      </c>
      <c r="AZ174" s="211">
        <v>1423.0911627906978</v>
      </c>
      <c r="BA174" s="4"/>
    </row>
    <row r="175" spans="2:53" x14ac:dyDescent="0.2">
      <c r="B175" s="90" t="s">
        <v>264</v>
      </c>
      <c r="C175" s="90"/>
      <c r="D175" s="179">
        <v>8021</v>
      </c>
      <c r="E175" s="190">
        <v>56</v>
      </c>
      <c r="F175" s="190">
        <v>31</v>
      </c>
      <c r="G175" s="190">
        <v>29</v>
      </c>
      <c r="H175" s="190">
        <v>30</v>
      </c>
      <c r="I175" s="190">
        <v>21</v>
      </c>
      <c r="J175" s="190">
        <v>57</v>
      </c>
      <c r="M175" s="189">
        <v>15891.169999999986</v>
      </c>
      <c r="N175" s="187">
        <v>13933.919999999996</v>
      </c>
      <c r="O175" s="187">
        <v>13609.410000000009</v>
      </c>
      <c r="P175" s="187">
        <v>13506.780000000008</v>
      </c>
      <c r="Q175" s="187">
        <v>12168.26</v>
      </c>
      <c r="R175" s="187">
        <v>36210.6</v>
      </c>
      <c r="S175" s="324"/>
      <c r="T175" s="324"/>
      <c r="U175" s="188">
        <v>76.399855769230697</v>
      </c>
      <c r="V175" s="188">
        <v>91.071372549019586</v>
      </c>
      <c r="W175" s="188">
        <v>108.01119047619055</v>
      </c>
      <c r="X175" s="188">
        <v>132.41941176470596</v>
      </c>
      <c r="Y175" s="188">
        <v>162.24346666666668</v>
      </c>
      <c r="Z175" s="188">
        <v>161.65446428571428</v>
      </c>
      <c r="AA175" s="4"/>
      <c r="AB175" s="90" t="s">
        <v>347</v>
      </c>
      <c r="AC175" s="90"/>
      <c r="AD175" s="179">
        <v>8521</v>
      </c>
      <c r="AE175" s="183"/>
      <c r="AF175" s="183"/>
      <c r="AG175" s="183"/>
      <c r="AH175" s="183"/>
      <c r="AI175" s="183"/>
      <c r="AJ175" s="183">
        <v>1</v>
      </c>
      <c r="AK175" s="4"/>
      <c r="AL175" s="4"/>
      <c r="AM175" s="211"/>
      <c r="AN175" s="211"/>
      <c r="AO175" s="211"/>
      <c r="AP175" s="211"/>
      <c r="AQ175" s="211"/>
      <c r="AR175" s="211">
        <v>2799.74</v>
      </c>
      <c r="AS175" s="4"/>
      <c r="AT175" s="4"/>
      <c r="AU175" s="211"/>
      <c r="AV175" s="211"/>
      <c r="AW175" s="211"/>
      <c r="AX175" s="211"/>
      <c r="AY175" s="211"/>
      <c r="AZ175" s="211">
        <v>2799.74</v>
      </c>
      <c r="BA175" s="4"/>
    </row>
    <row r="176" spans="2:53" x14ac:dyDescent="0.2">
      <c r="B176" s="90" t="s">
        <v>265</v>
      </c>
      <c r="C176" s="90"/>
      <c r="D176" s="179">
        <v>8045</v>
      </c>
      <c r="E176" s="190">
        <v>50</v>
      </c>
      <c r="F176" s="190">
        <v>20</v>
      </c>
      <c r="G176" s="190">
        <v>11</v>
      </c>
      <c r="H176" s="190">
        <v>21</v>
      </c>
      <c r="I176" s="190">
        <v>27</v>
      </c>
      <c r="J176" s="190">
        <v>53</v>
      </c>
      <c r="M176" s="189">
        <v>15067.420000000009</v>
      </c>
      <c r="N176" s="187">
        <v>8591.2999999999993</v>
      </c>
      <c r="O176" s="187">
        <v>11003.970000000003</v>
      </c>
      <c r="P176" s="187">
        <v>11241.419999999996</v>
      </c>
      <c r="Q176" s="187">
        <v>14626.010000000002</v>
      </c>
      <c r="R176" s="187">
        <v>37060.609999999993</v>
      </c>
      <c r="S176" s="324"/>
      <c r="T176" s="324"/>
      <c r="U176" s="188">
        <v>87.6012790697675</v>
      </c>
      <c r="V176" s="188">
        <v>71.594166666666666</v>
      </c>
      <c r="W176" s="188">
        <v>103.81103773584908</v>
      </c>
      <c r="X176" s="188">
        <v>117.09812499999997</v>
      </c>
      <c r="Y176" s="188">
        <v>189.94818181818184</v>
      </c>
      <c r="Z176" s="188">
        <v>203.62972527472525</v>
      </c>
      <c r="AA176" s="4"/>
      <c r="AB176" s="90" t="s">
        <v>348</v>
      </c>
      <c r="AC176" s="90"/>
      <c r="AD176" s="179">
        <v>8088</v>
      </c>
      <c r="AE176" s="183">
        <v>5</v>
      </c>
      <c r="AF176" s="183">
        <v>1</v>
      </c>
      <c r="AG176" s="183"/>
      <c r="AH176" s="183"/>
      <c r="AI176" s="183"/>
      <c r="AJ176" s="183">
        <v>14</v>
      </c>
      <c r="AK176" s="4"/>
      <c r="AL176" s="4"/>
      <c r="AM176" s="211">
        <v>146.57</v>
      </c>
      <c r="AN176" s="211">
        <v>111.87</v>
      </c>
      <c r="AO176" s="211">
        <v>52.16</v>
      </c>
      <c r="AP176" s="211">
        <v>51.059999999999995</v>
      </c>
      <c r="AQ176" s="211">
        <v>47.1</v>
      </c>
      <c r="AR176" s="211">
        <v>28300.190000000006</v>
      </c>
      <c r="AS176" s="4"/>
      <c r="AT176" s="4"/>
      <c r="AU176" s="211">
        <v>18.321249999999999</v>
      </c>
      <c r="AV176" s="211">
        <v>27.967500000000001</v>
      </c>
      <c r="AW176" s="211">
        <v>26.08</v>
      </c>
      <c r="AX176" s="211">
        <v>17.02</v>
      </c>
      <c r="AY176" s="211">
        <v>15.700000000000001</v>
      </c>
      <c r="AZ176" s="211">
        <v>1415.0095000000003</v>
      </c>
      <c r="BA176" s="4"/>
    </row>
    <row r="177" spans="2:53" x14ac:dyDescent="0.2">
      <c r="B177" s="90" t="s">
        <v>428</v>
      </c>
      <c r="C177" s="90"/>
      <c r="D177" s="179">
        <v>8311</v>
      </c>
      <c r="E177" s="190">
        <v>2</v>
      </c>
      <c r="F177" s="190">
        <v>1</v>
      </c>
      <c r="G177" s="190">
        <v>1</v>
      </c>
      <c r="H177" s="190">
        <v>1</v>
      </c>
      <c r="I177" s="190">
        <v>1</v>
      </c>
      <c r="J177" s="190">
        <v>3</v>
      </c>
      <c r="M177" s="189">
        <v>288.59999999999997</v>
      </c>
      <c r="N177" s="187">
        <v>179.78000000000003</v>
      </c>
      <c r="O177" s="187">
        <v>331.09</v>
      </c>
      <c r="P177" s="187">
        <v>336.78000000000003</v>
      </c>
      <c r="Q177" s="187">
        <v>599.2700000000001</v>
      </c>
      <c r="R177" s="187">
        <v>570.52</v>
      </c>
      <c r="S177" s="324"/>
      <c r="T177" s="324"/>
      <c r="U177" s="188">
        <v>32.066666666666663</v>
      </c>
      <c r="V177" s="188">
        <v>25.682857142857149</v>
      </c>
      <c r="W177" s="188">
        <v>55.181666666666665</v>
      </c>
      <c r="X177" s="188">
        <v>67.356000000000009</v>
      </c>
      <c r="Y177" s="188">
        <v>149.81750000000002</v>
      </c>
      <c r="Z177" s="188">
        <v>63.391111111111108</v>
      </c>
      <c r="AA177" s="4"/>
      <c r="AB177" s="90" t="s">
        <v>349</v>
      </c>
      <c r="AC177" s="90"/>
      <c r="AD177" s="179">
        <v>8344</v>
      </c>
      <c r="AE177" s="183">
        <v>1</v>
      </c>
      <c r="AF177" s="183"/>
      <c r="AG177" s="183"/>
      <c r="AH177" s="183"/>
      <c r="AI177" s="183"/>
      <c r="AJ177" s="183">
        <v>0</v>
      </c>
      <c r="AK177" s="4"/>
      <c r="AL177" s="4"/>
      <c r="AM177" s="211">
        <v>0.11</v>
      </c>
      <c r="AN177" s="211"/>
      <c r="AO177" s="211"/>
      <c r="AP177" s="211"/>
      <c r="AQ177" s="211"/>
      <c r="AR177" s="211">
        <v>0</v>
      </c>
      <c r="AS177" s="4"/>
      <c r="AT177" s="4"/>
      <c r="AU177" s="211">
        <v>0.11</v>
      </c>
      <c r="AV177" s="211"/>
      <c r="AW177" s="211"/>
      <c r="AX177" s="211"/>
      <c r="AY177" s="211"/>
      <c r="AZ177" s="211">
        <v>0</v>
      </c>
      <c r="BA177" s="4"/>
    </row>
    <row r="178" spans="2:53" x14ac:dyDescent="0.2">
      <c r="B178" s="90" t="s">
        <v>524</v>
      </c>
      <c r="C178" s="90"/>
      <c r="D178" s="179">
        <v>8220</v>
      </c>
      <c r="E178" s="190"/>
      <c r="F178" s="190">
        <v>1</v>
      </c>
      <c r="G178" s="190"/>
      <c r="H178" s="190"/>
      <c r="I178" s="190"/>
      <c r="J178" s="190">
        <v>0</v>
      </c>
      <c r="M178" s="189"/>
      <c r="N178" s="187">
        <v>11.69</v>
      </c>
      <c r="O178" s="187"/>
      <c r="P178" s="187"/>
      <c r="Q178" s="187"/>
      <c r="R178" s="187">
        <v>0</v>
      </c>
      <c r="S178" s="324"/>
      <c r="T178" s="324"/>
      <c r="U178" s="188"/>
      <c r="V178" s="188">
        <v>11.69</v>
      </c>
      <c r="W178" s="188"/>
      <c r="X178" s="188"/>
      <c r="Y178" s="188"/>
      <c r="Z178" s="188">
        <v>0</v>
      </c>
      <c r="AA178" s="4"/>
      <c r="AB178" s="90" t="s">
        <v>349</v>
      </c>
      <c r="AC178" s="90"/>
      <c r="AD178" s="179">
        <v>8350</v>
      </c>
      <c r="AE178" s="183"/>
      <c r="AF178" s="183">
        <v>1</v>
      </c>
      <c r="AG178" s="183"/>
      <c r="AH178" s="183"/>
      <c r="AI178" s="183"/>
      <c r="AJ178" s="183">
        <v>0</v>
      </c>
      <c r="AK178" s="4"/>
      <c r="AL178" s="4"/>
      <c r="AM178" s="211">
        <v>42.21</v>
      </c>
      <c r="AN178" s="211">
        <v>14.6</v>
      </c>
      <c r="AO178" s="211"/>
      <c r="AP178" s="211"/>
      <c r="AQ178" s="211"/>
      <c r="AR178" s="211">
        <v>0</v>
      </c>
      <c r="AS178" s="4"/>
      <c r="AT178" s="4"/>
      <c r="AU178" s="211">
        <v>42.21</v>
      </c>
      <c r="AV178" s="211">
        <v>14.6</v>
      </c>
      <c r="AW178" s="211"/>
      <c r="AX178" s="211"/>
      <c r="AY178" s="211"/>
      <c r="AZ178" s="211">
        <v>0</v>
      </c>
      <c r="BA178" s="4"/>
    </row>
    <row r="179" spans="2:53" x14ac:dyDescent="0.2">
      <c r="B179" s="90" t="s">
        <v>266</v>
      </c>
      <c r="C179" s="90"/>
      <c r="D179" s="179">
        <v>8327</v>
      </c>
      <c r="E179" s="190">
        <v>7</v>
      </c>
      <c r="F179" s="190">
        <v>6</v>
      </c>
      <c r="G179" s="190">
        <v>1</v>
      </c>
      <c r="H179" s="190">
        <v>2</v>
      </c>
      <c r="I179" s="190">
        <v>2</v>
      </c>
      <c r="J179" s="190">
        <v>15</v>
      </c>
      <c r="M179" s="189">
        <v>7473.4699999999993</v>
      </c>
      <c r="N179" s="187">
        <v>2615.87</v>
      </c>
      <c r="O179" s="187">
        <v>990.82</v>
      </c>
      <c r="P179" s="187">
        <v>5481.0699999999988</v>
      </c>
      <c r="Q179" s="187">
        <v>2444.9399999999996</v>
      </c>
      <c r="R179" s="187">
        <v>6406.61</v>
      </c>
      <c r="S179" s="324"/>
      <c r="T179" s="324"/>
      <c r="U179" s="188">
        <v>241.07967741935482</v>
      </c>
      <c r="V179" s="188">
        <v>108.99458333333332</v>
      </c>
      <c r="W179" s="188">
        <v>55.045555555555559</v>
      </c>
      <c r="X179" s="188">
        <v>304.50388888888881</v>
      </c>
      <c r="Y179" s="188">
        <v>162.99599999999998</v>
      </c>
      <c r="Z179" s="188">
        <v>194.13969696969696</v>
      </c>
      <c r="AA179" s="4"/>
      <c r="AB179" s="90" t="s">
        <v>349</v>
      </c>
      <c r="AC179" s="90"/>
      <c r="AD179" s="179">
        <v>8360</v>
      </c>
      <c r="AE179" s="183">
        <v>129</v>
      </c>
      <c r="AF179" s="183">
        <v>28</v>
      </c>
      <c r="AG179" s="183">
        <v>23</v>
      </c>
      <c r="AH179" s="183">
        <v>34</v>
      </c>
      <c r="AI179" s="183">
        <v>16</v>
      </c>
      <c r="AJ179" s="183">
        <v>97</v>
      </c>
      <c r="AK179" s="4"/>
      <c r="AL179" s="4"/>
      <c r="AM179" s="211">
        <v>78940.240000000049</v>
      </c>
      <c r="AN179" s="211">
        <v>258171.99</v>
      </c>
      <c r="AO179" s="211">
        <v>26970.76</v>
      </c>
      <c r="AP179" s="211">
        <v>46998.67</v>
      </c>
      <c r="AQ179" s="211">
        <v>37522.369999999988</v>
      </c>
      <c r="AR179" s="211">
        <v>251353.13999999996</v>
      </c>
      <c r="AS179" s="4"/>
      <c r="AT179" s="4"/>
      <c r="AU179" s="211">
        <v>258.82045901639361</v>
      </c>
      <c r="AV179" s="211">
        <v>1483.7470689655172</v>
      </c>
      <c r="AW179" s="211">
        <v>187.29694444444442</v>
      </c>
      <c r="AX179" s="211">
        <v>370.06826771653544</v>
      </c>
      <c r="AY179" s="211">
        <v>416.9152222222221</v>
      </c>
      <c r="AZ179" s="211">
        <v>768.66403669724752</v>
      </c>
      <c r="BA179" s="4"/>
    </row>
    <row r="180" spans="2:53" x14ac:dyDescent="0.2">
      <c r="B180" s="90" t="s">
        <v>267</v>
      </c>
      <c r="C180" s="90"/>
      <c r="D180" s="179">
        <v>8021</v>
      </c>
      <c r="E180" s="190">
        <v>249</v>
      </c>
      <c r="F180" s="190">
        <v>168</v>
      </c>
      <c r="G180" s="190">
        <v>129</v>
      </c>
      <c r="H180" s="190">
        <v>123</v>
      </c>
      <c r="I180" s="190">
        <v>125</v>
      </c>
      <c r="J180" s="190">
        <v>408</v>
      </c>
      <c r="M180" s="189">
        <v>85003.080000000438</v>
      </c>
      <c r="N180" s="187">
        <v>67385.459999999861</v>
      </c>
      <c r="O180" s="187">
        <v>56705.169999999976</v>
      </c>
      <c r="P180" s="187">
        <v>79260.800000000076</v>
      </c>
      <c r="Q180" s="187">
        <v>79203.05</v>
      </c>
      <c r="R180" s="187">
        <v>293923.48000000004</v>
      </c>
      <c r="S180" s="324"/>
      <c r="T180" s="324"/>
      <c r="U180" s="188">
        <v>78.127830882353351</v>
      </c>
      <c r="V180" s="188">
        <v>78.813403508771771</v>
      </c>
      <c r="W180" s="188">
        <v>79.307930069930038</v>
      </c>
      <c r="X180" s="188">
        <v>132.10133333333346</v>
      </c>
      <c r="Y180" s="188">
        <v>159.36227364185112</v>
      </c>
      <c r="Z180" s="188">
        <v>244.5286855241265</v>
      </c>
      <c r="AA180" s="4"/>
      <c r="AB180" s="90" t="s">
        <v>349</v>
      </c>
      <c r="AC180" s="90"/>
      <c r="AD180" s="179">
        <v>8361</v>
      </c>
      <c r="AE180" s="183">
        <v>19</v>
      </c>
      <c r="AF180" s="183">
        <v>1</v>
      </c>
      <c r="AG180" s="183">
        <v>6</v>
      </c>
      <c r="AH180" s="183">
        <v>3</v>
      </c>
      <c r="AI180" s="183">
        <v>2</v>
      </c>
      <c r="AJ180" s="183">
        <v>9</v>
      </c>
      <c r="AK180" s="4"/>
      <c r="AL180" s="4"/>
      <c r="AM180" s="211">
        <v>5742.07</v>
      </c>
      <c r="AN180" s="211">
        <v>1949.7699999999998</v>
      </c>
      <c r="AO180" s="211">
        <v>2960.95</v>
      </c>
      <c r="AP180" s="211">
        <v>6132.78</v>
      </c>
      <c r="AQ180" s="211">
        <v>8622.9800000000032</v>
      </c>
      <c r="AR180" s="211">
        <v>30894.400000000001</v>
      </c>
      <c r="AS180" s="4"/>
      <c r="AT180" s="4"/>
      <c r="AU180" s="211">
        <v>159.50194444444443</v>
      </c>
      <c r="AV180" s="211">
        <v>114.69235294117645</v>
      </c>
      <c r="AW180" s="211">
        <v>185.05937499999999</v>
      </c>
      <c r="AX180" s="211">
        <v>613.27800000000002</v>
      </c>
      <c r="AY180" s="211">
        <v>1077.8725000000004</v>
      </c>
      <c r="AZ180" s="211">
        <v>772.36</v>
      </c>
      <c r="BA180" s="4"/>
    </row>
    <row r="181" spans="2:53" x14ac:dyDescent="0.2">
      <c r="B181" s="90" t="s">
        <v>268</v>
      </c>
      <c r="C181" s="90"/>
      <c r="D181" s="179">
        <v>8221</v>
      </c>
      <c r="E181" s="190">
        <v>82</v>
      </c>
      <c r="F181" s="190">
        <v>43</v>
      </c>
      <c r="G181" s="190">
        <v>16</v>
      </c>
      <c r="H181" s="190">
        <v>57</v>
      </c>
      <c r="I181" s="190">
        <v>11</v>
      </c>
      <c r="J181" s="190">
        <v>64</v>
      </c>
      <c r="M181" s="189">
        <v>26407.320000000032</v>
      </c>
      <c r="N181" s="187">
        <v>17069.690000000017</v>
      </c>
      <c r="O181" s="187">
        <v>5685.3500000000022</v>
      </c>
      <c r="P181" s="187">
        <v>24524.600000000006</v>
      </c>
      <c r="Q181" s="187">
        <v>7016.5699999999988</v>
      </c>
      <c r="R181" s="187">
        <v>47458.09</v>
      </c>
      <c r="S181" s="324"/>
      <c r="T181" s="324"/>
      <c r="U181" s="188">
        <v>102.75221789883281</v>
      </c>
      <c r="V181" s="188">
        <v>104.72202453987741</v>
      </c>
      <c r="W181" s="188">
        <v>76.829054054054083</v>
      </c>
      <c r="X181" s="188">
        <v>202.68264462809921</v>
      </c>
      <c r="Y181" s="188">
        <v>212.62333333333331</v>
      </c>
      <c r="Z181" s="188">
        <v>173.8391575091575</v>
      </c>
      <c r="AA181" s="4"/>
      <c r="AB181" s="90" t="s">
        <v>606</v>
      </c>
      <c r="AC181" s="90"/>
      <c r="AD181" s="179">
        <v>8043</v>
      </c>
      <c r="AE181" s="183"/>
      <c r="AF181" s="183">
        <v>1</v>
      </c>
      <c r="AG181" s="183"/>
      <c r="AH181" s="183"/>
      <c r="AI181" s="183"/>
      <c r="AJ181" s="183">
        <v>0</v>
      </c>
      <c r="AK181" s="4"/>
      <c r="AL181" s="4"/>
      <c r="AM181" s="211">
        <v>37.799999999999997</v>
      </c>
      <c r="AN181" s="211">
        <v>32.99</v>
      </c>
      <c r="AO181" s="211"/>
      <c r="AP181" s="211"/>
      <c r="AQ181" s="211"/>
      <c r="AR181" s="211">
        <v>0</v>
      </c>
      <c r="AS181" s="4"/>
      <c r="AT181" s="4"/>
      <c r="AU181" s="211">
        <v>37.799999999999997</v>
      </c>
      <c r="AV181" s="211">
        <v>32.99</v>
      </c>
      <c r="AW181" s="211"/>
      <c r="AX181" s="211"/>
      <c r="AY181" s="211"/>
      <c r="AZ181" s="211">
        <v>0</v>
      </c>
      <c r="BA181" s="4"/>
    </row>
    <row r="182" spans="2:53" x14ac:dyDescent="0.2">
      <c r="B182" s="90" t="s">
        <v>654</v>
      </c>
      <c r="C182" s="90"/>
      <c r="D182" s="179">
        <v>8085</v>
      </c>
      <c r="E182" s="190">
        <v>1</v>
      </c>
      <c r="F182" s="190">
        <v>2</v>
      </c>
      <c r="G182" s="190"/>
      <c r="H182" s="190">
        <v>1</v>
      </c>
      <c r="I182" s="190"/>
      <c r="J182" s="190">
        <v>3</v>
      </c>
      <c r="M182" s="189">
        <v>850.64</v>
      </c>
      <c r="N182" s="187">
        <v>260.74</v>
      </c>
      <c r="O182" s="187"/>
      <c r="P182" s="187">
        <v>704.71</v>
      </c>
      <c r="Q182" s="187"/>
      <c r="R182" s="187">
        <v>1376.2</v>
      </c>
      <c r="S182" s="324"/>
      <c r="T182" s="324"/>
      <c r="U182" s="188">
        <v>141.77333333333334</v>
      </c>
      <c r="V182" s="188">
        <v>43.456666666666671</v>
      </c>
      <c r="W182" s="188"/>
      <c r="X182" s="188">
        <v>176.17750000000001</v>
      </c>
      <c r="Y182" s="188"/>
      <c r="Z182" s="188">
        <v>196.6</v>
      </c>
      <c r="AA182" s="4"/>
      <c r="AB182" s="90" t="s">
        <v>350</v>
      </c>
      <c r="AC182" s="90"/>
      <c r="AD182" s="179">
        <v>8043</v>
      </c>
      <c r="AE182" s="183">
        <v>51</v>
      </c>
      <c r="AF182" s="183">
        <v>19</v>
      </c>
      <c r="AG182" s="183">
        <v>8</v>
      </c>
      <c r="AH182" s="183">
        <v>14</v>
      </c>
      <c r="AI182" s="183">
        <v>7</v>
      </c>
      <c r="AJ182" s="183">
        <v>22</v>
      </c>
      <c r="AK182" s="4"/>
      <c r="AL182" s="4"/>
      <c r="AM182" s="211">
        <v>11166.240000000002</v>
      </c>
      <c r="AN182" s="211">
        <v>5795.0499999999975</v>
      </c>
      <c r="AO182" s="211">
        <v>5441.38</v>
      </c>
      <c r="AP182" s="211">
        <v>9813.7800000000025</v>
      </c>
      <c r="AQ182" s="211">
        <v>6388.71</v>
      </c>
      <c r="AR182" s="211">
        <v>18717.150000000001</v>
      </c>
      <c r="AS182" s="4"/>
      <c r="AT182" s="4"/>
      <c r="AU182" s="211">
        <v>94.629152542372893</v>
      </c>
      <c r="AV182" s="211">
        <v>86.493283582089518</v>
      </c>
      <c r="AW182" s="211">
        <v>113.36208333333333</v>
      </c>
      <c r="AX182" s="211">
        <v>228.22744186046518</v>
      </c>
      <c r="AY182" s="211">
        <v>220.3003448275862</v>
      </c>
      <c r="AZ182" s="211">
        <v>154.68719008264463</v>
      </c>
      <c r="BA182" s="4"/>
    </row>
    <row r="183" spans="2:53" x14ac:dyDescent="0.2">
      <c r="B183" s="90" t="s">
        <v>270</v>
      </c>
      <c r="C183" s="90"/>
      <c r="D183" s="179">
        <v>8014</v>
      </c>
      <c r="E183" s="190"/>
      <c r="F183" s="190"/>
      <c r="G183" s="190"/>
      <c r="H183" s="190">
        <v>2</v>
      </c>
      <c r="I183" s="190"/>
      <c r="J183" s="190">
        <v>2</v>
      </c>
      <c r="M183" s="189">
        <v>90.85</v>
      </c>
      <c r="N183" s="187">
        <v>111.53000000000002</v>
      </c>
      <c r="O183" s="187"/>
      <c r="P183" s="187">
        <v>361.81</v>
      </c>
      <c r="Q183" s="187"/>
      <c r="R183" s="187">
        <v>179.91</v>
      </c>
      <c r="S183" s="324"/>
      <c r="T183" s="324"/>
      <c r="U183" s="188">
        <v>22.712499999999999</v>
      </c>
      <c r="V183" s="188">
        <v>27.882500000000004</v>
      </c>
      <c r="W183" s="188"/>
      <c r="X183" s="188">
        <v>90.452500000000001</v>
      </c>
      <c r="Y183" s="188"/>
      <c r="Z183" s="188">
        <v>44.977499999999999</v>
      </c>
      <c r="AA183" s="4"/>
      <c r="AB183" s="90" t="s">
        <v>351</v>
      </c>
      <c r="AC183" s="90"/>
      <c r="AD183" s="179">
        <v>8012</v>
      </c>
      <c r="AE183" s="183">
        <v>5</v>
      </c>
      <c r="AF183" s="183"/>
      <c r="AG183" s="183">
        <v>2</v>
      </c>
      <c r="AH183" s="183"/>
      <c r="AI183" s="183"/>
      <c r="AJ183" s="183">
        <v>0</v>
      </c>
      <c r="AK183" s="4"/>
      <c r="AL183" s="4"/>
      <c r="AM183" s="211">
        <v>514.86</v>
      </c>
      <c r="AN183" s="211">
        <v>90.94</v>
      </c>
      <c r="AO183" s="211">
        <v>78.84</v>
      </c>
      <c r="AP183" s="211"/>
      <c r="AQ183" s="211"/>
      <c r="AR183" s="211">
        <v>0</v>
      </c>
      <c r="AS183" s="4"/>
      <c r="AT183" s="4"/>
      <c r="AU183" s="211">
        <v>73.551428571428573</v>
      </c>
      <c r="AV183" s="211">
        <v>45.47</v>
      </c>
      <c r="AW183" s="211">
        <v>39.42</v>
      </c>
      <c r="AX183" s="211"/>
      <c r="AY183" s="211"/>
      <c r="AZ183" s="211">
        <v>0</v>
      </c>
      <c r="BA183" s="4"/>
    </row>
    <row r="184" spans="2:53" x14ac:dyDescent="0.2">
      <c r="B184" s="90" t="s">
        <v>270</v>
      </c>
      <c r="C184" s="90"/>
      <c r="D184" s="179">
        <v>8085</v>
      </c>
      <c r="E184" s="190">
        <v>12</v>
      </c>
      <c r="F184" s="190">
        <v>4</v>
      </c>
      <c r="G184" s="190">
        <v>1</v>
      </c>
      <c r="H184" s="190">
        <v>3</v>
      </c>
      <c r="I184" s="190"/>
      <c r="J184" s="190">
        <v>9</v>
      </c>
      <c r="M184" s="189">
        <v>1466.7800000000002</v>
      </c>
      <c r="N184" s="187">
        <v>712.37000000000012</v>
      </c>
      <c r="O184" s="187">
        <v>494.72</v>
      </c>
      <c r="P184" s="187">
        <v>1286.76</v>
      </c>
      <c r="Q184" s="187">
        <v>551.19999999999993</v>
      </c>
      <c r="R184" s="187">
        <v>2676.38</v>
      </c>
      <c r="S184" s="324"/>
      <c r="T184" s="324"/>
      <c r="U184" s="188">
        <v>56.414615384615395</v>
      </c>
      <c r="V184" s="188">
        <v>54.797692307692316</v>
      </c>
      <c r="W184" s="188">
        <v>82.453333333333333</v>
      </c>
      <c r="X184" s="188">
        <v>160.845</v>
      </c>
      <c r="Y184" s="188">
        <v>137.79999999999998</v>
      </c>
      <c r="Z184" s="188">
        <v>92.28896551724138</v>
      </c>
      <c r="AA184" s="4"/>
      <c r="AB184" s="90" t="s">
        <v>351</v>
      </c>
      <c r="AC184" s="90"/>
      <c r="AD184" s="179">
        <v>8080</v>
      </c>
      <c r="AE184" s="183">
        <v>9</v>
      </c>
      <c r="AF184" s="183"/>
      <c r="AG184" s="183">
        <v>1</v>
      </c>
      <c r="AH184" s="183"/>
      <c r="AI184" s="183">
        <v>1</v>
      </c>
      <c r="AJ184" s="183">
        <v>0</v>
      </c>
      <c r="AK184" s="4"/>
      <c r="AL184" s="4"/>
      <c r="AM184" s="211">
        <v>980.16</v>
      </c>
      <c r="AN184" s="211">
        <v>270.05</v>
      </c>
      <c r="AO184" s="211">
        <v>67.959999999999994</v>
      </c>
      <c r="AP184" s="211">
        <v>208.01</v>
      </c>
      <c r="AQ184" s="211">
        <v>1.27</v>
      </c>
      <c r="AR184" s="211">
        <v>0</v>
      </c>
      <c r="AS184" s="4"/>
      <c r="AT184" s="4"/>
      <c r="AU184" s="211">
        <v>89.105454545454549</v>
      </c>
      <c r="AV184" s="211">
        <v>135.02500000000001</v>
      </c>
      <c r="AW184" s="211">
        <v>33.979999999999997</v>
      </c>
      <c r="AX184" s="211">
        <v>208.01</v>
      </c>
      <c r="AY184" s="211">
        <v>1.27</v>
      </c>
      <c r="AZ184" s="211">
        <v>0</v>
      </c>
      <c r="BA184" s="4"/>
    </row>
    <row r="185" spans="2:53" x14ac:dyDescent="0.2">
      <c r="B185" s="90" t="s">
        <v>271</v>
      </c>
      <c r="C185" s="90"/>
      <c r="D185" s="179">
        <v>8403</v>
      </c>
      <c r="E185" s="190">
        <v>39</v>
      </c>
      <c r="F185" s="190">
        <v>12</v>
      </c>
      <c r="G185" s="190">
        <v>6</v>
      </c>
      <c r="H185" s="190">
        <v>8</v>
      </c>
      <c r="I185" s="190">
        <v>4</v>
      </c>
      <c r="J185" s="190">
        <v>11</v>
      </c>
      <c r="M185" s="189">
        <v>5919.6900000000023</v>
      </c>
      <c r="N185" s="187">
        <v>2479.6600000000003</v>
      </c>
      <c r="O185" s="187">
        <v>1348.33</v>
      </c>
      <c r="P185" s="187">
        <v>1748.67</v>
      </c>
      <c r="Q185" s="187">
        <v>2590.0800000000008</v>
      </c>
      <c r="R185" s="187">
        <v>4395.07</v>
      </c>
      <c r="S185" s="324"/>
      <c r="T185" s="324"/>
      <c r="U185" s="188">
        <v>74.932784810126606</v>
      </c>
      <c r="V185" s="188">
        <v>61.991500000000009</v>
      </c>
      <c r="W185" s="188">
        <v>49.938148148148144</v>
      </c>
      <c r="X185" s="188">
        <v>83.27000000000001</v>
      </c>
      <c r="Y185" s="188">
        <v>199.23692307692315</v>
      </c>
      <c r="Z185" s="188">
        <v>54.938374999999994</v>
      </c>
      <c r="AA185" s="4"/>
      <c r="AB185" s="90" t="s">
        <v>353</v>
      </c>
      <c r="AC185" s="90"/>
      <c r="AD185" s="179">
        <v>8089</v>
      </c>
      <c r="AE185" s="183">
        <v>4</v>
      </c>
      <c r="AF185" s="183"/>
      <c r="AG185" s="183">
        <v>1</v>
      </c>
      <c r="AH185" s="183"/>
      <c r="AI185" s="183"/>
      <c r="AJ185" s="183">
        <v>2</v>
      </c>
      <c r="AK185" s="4"/>
      <c r="AL185" s="4"/>
      <c r="AM185" s="211">
        <v>13517.5</v>
      </c>
      <c r="AN185" s="211">
        <v>665.4</v>
      </c>
      <c r="AO185" s="211">
        <v>1167.8</v>
      </c>
      <c r="AP185" s="211">
        <v>367.6</v>
      </c>
      <c r="AQ185" s="211">
        <v>678.71999999999991</v>
      </c>
      <c r="AR185" s="211">
        <v>2822.52</v>
      </c>
      <c r="AS185" s="4"/>
      <c r="AT185" s="4"/>
      <c r="AU185" s="211">
        <v>1931.0714285714287</v>
      </c>
      <c r="AV185" s="211">
        <v>221.79999999999998</v>
      </c>
      <c r="AW185" s="211">
        <v>389.26666666666665</v>
      </c>
      <c r="AX185" s="211">
        <v>183.8</v>
      </c>
      <c r="AY185" s="211">
        <v>339.35999999999996</v>
      </c>
      <c r="AZ185" s="211">
        <v>403.21714285714285</v>
      </c>
      <c r="BA185" s="4"/>
    </row>
    <row r="186" spans="2:53" x14ac:dyDescent="0.2">
      <c r="B186" s="90" t="s">
        <v>527</v>
      </c>
      <c r="C186" s="90"/>
      <c r="D186" s="179">
        <v>8204</v>
      </c>
      <c r="E186" s="190"/>
      <c r="F186" s="190"/>
      <c r="G186" s="190"/>
      <c r="H186" s="190"/>
      <c r="I186" s="190">
        <v>1</v>
      </c>
      <c r="J186" s="190">
        <v>1</v>
      </c>
      <c r="M186" s="189">
        <v>22.4</v>
      </c>
      <c r="N186" s="187">
        <v>22.75</v>
      </c>
      <c r="O186" s="187">
        <v>52.36</v>
      </c>
      <c r="P186" s="187">
        <v>95.16</v>
      </c>
      <c r="Q186" s="187">
        <v>78.81</v>
      </c>
      <c r="R186" s="187">
        <v>216.69</v>
      </c>
      <c r="S186" s="324"/>
      <c r="T186" s="324"/>
      <c r="U186" s="188">
        <v>11.2</v>
      </c>
      <c r="V186" s="188">
        <v>11.375</v>
      </c>
      <c r="W186" s="188">
        <v>26.18</v>
      </c>
      <c r="X186" s="188">
        <v>95.16</v>
      </c>
      <c r="Y186" s="188">
        <v>39.405000000000001</v>
      </c>
      <c r="Z186" s="188">
        <v>108.345</v>
      </c>
      <c r="AA186" s="4"/>
      <c r="AB186" s="90" t="s">
        <v>352</v>
      </c>
      <c r="AC186" s="90"/>
      <c r="AD186" s="179">
        <v>8004</v>
      </c>
      <c r="AE186" s="183"/>
      <c r="AF186" s="183"/>
      <c r="AG186" s="183"/>
      <c r="AH186" s="183"/>
      <c r="AI186" s="183">
        <v>1</v>
      </c>
      <c r="AJ186" s="183">
        <v>0</v>
      </c>
      <c r="AK186" s="4"/>
      <c r="AL186" s="4"/>
      <c r="AM186" s="211">
        <v>40.97</v>
      </c>
      <c r="AN186" s="211">
        <v>45.16</v>
      </c>
      <c r="AO186" s="211">
        <v>47.01</v>
      </c>
      <c r="AP186" s="211">
        <v>50.29</v>
      </c>
      <c r="AQ186" s="211">
        <v>29.09</v>
      </c>
      <c r="AR186" s="211">
        <v>0</v>
      </c>
      <c r="AS186" s="4"/>
      <c r="AT186" s="4"/>
      <c r="AU186" s="211">
        <v>40.97</v>
      </c>
      <c r="AV186" s="211">
        <v>45.16</v>
      </c>
      <c r="AW186" s="211">
        <v>47.01</v>
      </c>
      <c r="AX186" s="211">
        <v>50.29</v>
      </c>
      <c r="AY186" s="211">
        <v>29.09</v>
      </c>
      <c r="AZ186" s="211">
        <v>0</v>
      </c>
      <c r="BA186" s="4"/>
    </row>
    <row r="187" spans="2:53" x14ac:dyDescent="0.2">
      <c r="B187" s="90" t="s">
        <v>272</v>
      </c>
      <c r="C187" s="90"/>
      <c r="D187" s="179">
        <v>8204</v>
      </c>
      <c r="E187" s="190">
        <v>44</v>
      </c>
      <c r="F187" s="190">
        <v>20</v>
      </c>
      <c r="G187" s="190">
        <v>6</v>
      </c>
      <c r="H187" s="190">
        <v>13</v>
      </c>
      <c r="I187" s="190">
        <v>15</v>
      </c>
      <c r="J187" s="190">
        <v>27</v>
      </c>
      <c r="M187" s="189">
        <v>5102.76</v>
      </c>
      <c r="N187" s="187">
        <v>3221.6699999999996</v>
      </c>
      <c r="O187" s="187">
        <v>2503.3099999999995</v>
      </c>
      <c r="P187" s="187">
        <v>3785.8499999999995</v>
      </c>
      <c r="Q187" s="187">
        <v>4833.9300000000012</v>
      </c>
      <c r="R187" s="187">
        <v>6895.6399999999985</v>
      </c>
      <c r="S187" s="324"/>
      <c r="T187" s="324"/>
      <c r="U187" s="188">
        <v>42.880336134453785</v>
      </c>
      <c r="V187" s="188">
        <v>44.745416666666664</v>
      </c>
      <c r="W187" s="188">
        <v>47.232264150943386</v>
      </c>
      <c r="X187" s="188">
        <v>80.549999999999983</v>
      </c>
      <c r="Y187" s="188">
        <v>134.27583333333337</v>
      </c>
      <c r="Z187" s="188">
        <v>55.165119999999987</v>
      </c>
      <c r="AA187" s="4"/>
      <c r="AB187" s="90" t="s">
        <v>354</v>
      </c>
      <c r="AC187" s="90"/>
      <c r="AD187" s="179">
        <v>8090</v>
      </c>
      <c r="AE187" s="183">
        <v>4</v>
      </c>
      <c r="AF187" s="183">
        <v>1</v>
      </c>
      <c r="AG187" s="183"/>
      <c r="AH187" s="183">
        <v>2</v>
      </c>
      <c r="AI187" s="183">
        <v>1</v>
      </c>
      <c r="AJ187" s="183">
        <v>6</v>
      </c>
      <c r="AK187" s="4"/>
      <c r="AL187" s="4"/>
      <c r="AM187" s="211">
        <v>547.95999999999992</v>
      </c>
      <c r="AN187" s="211">
        <v>866.5200000000001</v>
      </c>
      <c r="AO187" s="211">
        <v>1531.4399999999998</v>
      </c>
      <c r="AP187" s="211">
        <v>1949.35</v>
      </c>
      <c r="AQ187" s="211">
        <v>1561.73</v>
      </c>
      <c r="AR187" s="211">
        <v>6505.1000000000013</v>
      </c>
      <c r="AS187" s="4"/>
      <c r="AT187" s="4"/>
      <c r="AU187" s="211">
        <v>42.150769230769228</v>
      </c>
      <c r="AV187" s="211">
        <v>96.280000000000015</v>
      </c>
      <c r="AW187" s="211">
        <v>191.42999999999998</v>
      </c>
      <c r="AX187" s="211">
        <v>278.4785714285714</v>
      </c>
      <c r="AY187" s="211">
        <v>260.28833333333336</v>
      </c>
      <c r="AZ187" s="211">
        <v>464.65000000000009</v>
      </c>
      <c r="BA187" s="4"/>
    </row>
    <row r="188" spans="2:53" x14ac:dyDescent="0.2">
      <c r="B188" s="90" t="s">
        <v>272</v>
      </c>
      <c r="C188" s="90"/>
      <c r="D188" s="179">
        <v>8251</v>
      </c>
      <c r="E188" s="190">
        <v>23</v>
      </c>
      <c r="F188" s="190">
        <v>9</v>
      </c>
      <c r="G188" s="190">
        <v>5</v>
      </c>
      <c r="H188" s="190">
        <v>7</v>
      </c>
      <c r="I188" s="190">
        <v>6</v>
      </c>
      <c r="J188" s="190">
        <v>16</v>
      </c>
      <c r="M188" s="189">
        <v>1581.3599999999994</v>
      </c>
      <c r="N188" s="187">
        <v>2064.12</v>
      </c>
      <c r="O188" s="187">
        <v>2445.7300000000005</v>
      </c>
      <c r="P188" s="187">
        <v>1315.77</v>
      </c>
      <c r="Q188" s="187">
        <v>2195.71</v>
      </c>
      <c r="R188" s="187">
        <v>2187.7200000000003</v>
      </c>
      <c r="S188" s="324"/>
      <c r="T188" s="324"/>
      <c r="U188" s="188">
        <v>25.505806451612894</v>
      </c>
      <c r="V188" s="188">
        <v>55.787027027027023</v>
      </c>
      <c r="W188" s="188">
        <v>78.894516129032269</v>
      </c>
      <c r="X188" s="188">
        <v>54.823749999999997</v>
      </c>
      <c r="Y188" s="188">
        <v>115.56368421052632</v>
      </c>
      <c r="Z188" s="188">
        <v>33.147272727272728</v>
      </c>
      <c r="AA188" s="4"/>
      <c r="AB188" s="90" t="s">
        <v>410</v>
      </c>
      <c r="AC188" s="90"/>
      <c r="AD188" s="179">
        <v>8091</v>
      </c>
      <c r="AE188" s="183">
        <v>36</v>
      </c>
      <c r="AF188" s="183">
        <v>11</v>
      </c>
      <c r="AG188" s="183">
        <v>8</v>
      </c>
      <c r="AH188" s="183">
        <v>3</v>
      </c>
      <c r="AI188" s="183">
        <v>1</v>
      </c>
      <c r="AJ188" s="183">
        <v>21</v>
      </c>
      <c r="AK188" s="4"/>
      <c r="AL188" s="4"/>
      <c r="AM188" s="211">
        <v>15860.490000000003</v>
      </c>
      <c r="AN188" s="211">
        <v>3199.8399999999997</v>
      </c>
      <c r="AO188" s="211">
        <v>2373.9599999999991</v>
      </c>
      <c r="AP188" s="211">
        <v>6561.1699999999992</v>
      </c>
      <c r="AQ188" s="211">
        <v>6425.1099999999988</v>
      </c>
      <c r="AR188" s="211">
        <v>32036.769999999993</v>
      </c>
      <c r="AS188" s="4"/>
      <c r="AT188" s="4"/>
      <c r="AU188" s="211">
        <v>208.69065789473689</v>
      </c>
      <c r="AV188" s="211">
        <v>78.044878048780475</v>
      </c>
      <c r="AW188" s="211">
        <v>81.860689655172379</v>
      </c>
      <c r="AX188" s="211">
        <v>285.26826086956515</v>
      </c>
      <c r="AY188" s="211">
        <v>356.95055555555547</v>
      </c>
      <c r="AZ188" s="211">
        <v>400.4596249999999</v>
      </c>
      <c r="BA188" s="4"/>
    </row>
    <row r="189" spans="2:53" x14ac:dyDescent="0.2">
      <c r="B189" s="90" t="s">
        <v>272</v>
      </c>
      <c r="C189" s="90"/>
      <c r="D189" s="179">
        <v>8260</v>
      </c>
      <c r="E189" s="190">
        <v>1</v>
      </c>
      <c r="F189" s="190"/>
      <c r="G189" s="190"/>
      <c r="H189" s="190">
        <v>1</v>
      </c>
      <c r="I189" s="190"/>
      <c r="J189" s="190">
        <v>2</v>
      </c>
      <c r="M189" s="189">
        <v>102.05000000000001</v>
      </c>
      <c r="N189" s="187">
        <v>58.349999999999994</v>
      </c>
      <c r="O189" s="187">
        <v>50.49</v>
      </c>
      <c r="P189" s="187">
        <v>93.899999999999991</v>
      </c>
      <c r="Q189" s="187">
        <v>88.46</v>
      </c>
      <c r="R189" s="187">
        <v>492.42</v>
      </c>
      <c r="S189" s="324"/>
      <c r="T189" s="324"/>
      <c r="U189" s="188">
        <v>34.016666666666673</v>
      </c>
      <c r="V189" s="188">
        <v>19.45</v>
      </c>
      <c r="W189" s="188">
        <v>16.830000000000002</v>
      </c>
      <c r="X189" s="188">
        <v>31.299999999999997</v>
      </c>
      <c r="Y189" s="188">
        <v>44.23</v>
      </c>
      <c r="Z189" s="188">
        <v>123.105</v>
      </c>
      <c r="AA189" s="4"/>
      <c r="AB189" s="90" t="s">
        <v>389</v>
      </c>
      <c r="AC189" s="90"/>
      <c r="AD189" s="179">
        <v>8204</v>
      </c>
      <c r="AE189" s="183">
        <v>1</v>
      </c>
      <c r="AF189" s="183"/>
      <c r="AG189" s="183"/>
      <c r="AH189" s="183"/>
      <c r="AI189" s="183"/>
      <c r="AJ189" s="183">
        <v>0</v>
      </c>
      <c r="AK189" s="4"/>
      <c r="AL189" s="4"/>
      <c r="AM189" s="211">
        <v>62.78</v>
      </c>
      <c r="AN189" s="211"/>
      <c r="AO189" s="211"/>
      <c r="AP189" s="211"/>
      <c r="AQ189" s="211"/>
      <c r="AR189" s="211">
        <v>0</v>
      </c>
      <c r="AS189" s="4"/>
      <c r="AT189" s="4"/>
      <c r="AU189" s="211">
        <v>62.78</v>
      </c>
      <c r="AV189" s="211"/>
      <c r="AW189" s="211"/>
      <c r="AX189" s="211"/>
      <c r="AY189" s="211"/>
      <c r="AZ189" s="211">
        <v>0</v>
      </c>
      <c r="BA189" s="4"/>
    </row>
    <row r="190" spans="2:53" x14ac:dyDescent="0.2">
      <c r="B190" s="90" t="s">
        <v>273</v>
      </c>
      <c r="C190" s="90"/>
      <c r="D190" s="179">
        <v>8049</v>
      </c>
      <c r="E190" s="190">
        <v>142</v>
      </c>
      <c r="F190" s="190">
        <v>53</v>
      </c>
      <c r="G190" s="190">
        <v>38</v>
      </c>
      <c r="H190" s="190">
        <v>56</v>
      </c>
      <c r="I190" s="190">
        <v>44</v>
      </c>
      <c r="J190" s="190">
        <v>125</v>
      </c>
      <c r="M190" s="189">
        <v>28032.399999999994</v>
      </c>
      <c r="N190" s="187">
        <v>19382.390000000007</v>
      </c>
      <c r="O190" s="187">
        <v>20512.239999999987</v>
      </c>
      <c r="P190" s="187">
        <v>23267.089999999989</v>
      </c>
      <c r="Q190" s="187">
        <v>24645.119999999992</v>
      </c>
      <c r="R190" s="187">
        <v>75814.000000000029</v>
      </c>
      <c r="S190" s="324"/>
      <c r="T190" s="324"/>
      <c r="U190" s="188">
        <v>65.191627906976734</v>
      </c>
      <c r="V190" s="188">
        <v>67.534459930313616</v>
      </c>
      <c r="W190" s="188">
        <v>83.383089430894259</v>
      </c>
      <c r="X190" s="188">
        <v>112.9470388349514</v>
      </c>
      <c r="Y190" s="188">
        <v>157.98153846153841</v>
      </c>
      <c r="Z190" s="188">
        <v>165.53275109170312</v>
      </c>
      <c r="AA190" s="4"/>
      <c r="AB190" s="90" t="s">
        <v>357</v>
      </c>
      <c r="AC190" s="90"/>
      <c r="AD190" s="179">
        <v>8066</v>
      </c>
      <c r="AE190" s="183">
        <v>1</v>
      </c>
      <c r="AF190" s="183">
        <v>1</v>
      </c>
      <c r="AG190" s="183"/>
      <c r="AH190" s="183"/>
      <c r="AI190" s="183"/>
      <c r="AJ190" s="183">
        <v>0</v>
      </c>
      <c r="AK190" s="4"/>
      <c r="AL190" s="4"/>
      <c r="AM190" s="211">
        <v>53673.8</v>
      </c>
      <c r="AN190" s="211">
        <v>73.790000000000006</v>
      </c>
      <c r="AO190" s="211"/>
      <c r="AP190" s="211"/>
      <c r="AQ190" s="211"/>
      <c r="AR190" s="211">
        <v>0</v>
      </c>
      <c r="AS190" s="4"/>
      <c r="AT190" s="4"/>
      <c r="AU190" s="211">
        <v>26836.9</v>
      </c>
      <c r="AV190" s="211">
        <v>73.790000000000006</v>
      </c>
      <c r="AW190" s="211"/>
      <c r="AX190" s="211"/>
      <c r="AY190" s="211"/>
      <c r="AZ190" s="211">
        <v>0</v>
      </c>
      <c r="BA190" s="4"/>
    </row>
    <row r="191" spans="2:53" x14ac:dyDescent="0.2">
      <c r="B191" s="90" t="s">
        <v>274</v>
      </c>
      <c r="C191" s="90"/>
      <c r="D191" s="179">
        <v>8328</v>
      </c>
      <c r="E191" s="190">
        <v>26</v>
      </c>
      <c r="F191" s="190">
        <v>18</v>
      </c>
      <c r="G191" s="190">
        <v>9</v>
      </c>
      <c r="H191" s="190">
        <v>18</v>
      </c>
      <c r="I191" s="190">
        <v>12</v>
      </c>
      <c r="J191" s="190">
        <v>34</v>
      </c>
      <c r="M191" s="189">
        <v>9365.6999999999989</v>
      </c>
      <c r="N191" s="187">
        <v>4959.24</v>
      </c>
      <c r="O191" s="187">
        <v>4940.34</v>
      </c>
      <c r="P191" s="187">
        <v>7961.0599999999977</v>
      </c>
      <c r="Q191" s="187">
        <v>4182.93</v>
      </c>
      <c r="R191" s="187">
        <v>14213.920000000002</v>
      </c>
      <c r="S191" s="324"/>
      <c r="T191" s="324"/>
      <c r="U191" s="188">
        <v>84.375675675675666</v>
      </c>
      <c r="V191" s="188">
        <v>59.038571428571423</v>
      </c>
      <c r="W191" s="188">
        <v>71.599130434782609</v>
      </c>
      <c r="X191" s="188">
        <v>130.50918032786882</v>
      </c>
      <c r="Y191" s="188">
        <v>97.277441860465117</v>
      </c>
      <c r="Z191" s="188">
        <v>121.48649572649575</v>
      </c>
      <c r="AA191" s="4"/>
      <c r="AB191" s="90" t="s">
        <v>357</v>
      </c>
      <c r="AC191" s="90"/>
      <c r="AD191" s="179">
        <v>8096</v>
      </c>
      <c r="AE191" s="183">
        <v>1</v>
      </c>
      <c r="AF191" s="183">
        <v>1</v>
      </c>
      <c r="AG191" s="183"/>
      <c r="AH191" s="183"/>
      <c r="AI191" s="183"/>
      <c r="AJ191" s="183">
        <v>0</v>
      </c>
      <c r="AK191" s="4"/>
      <c r="AL191" s="4"/>
      <c r="AM191" s="211">
        <v>85.05</v>
      </c>
      <c r="AN191" s="211">
        <v>41.85</v>
      </c>
      <c r="AO191" s="211"/>
      <c r="AP191" s="211"/>
      <c r="AQ191" s="211"/>
      <c r="AR191" s="211">
        <v>0</v>
      </c>
      <c r="AS191" s="4"/>
      <c r="AT191" s="4"/>
      <c r="AU191" s="211">
        <v>42.524999999999999</v>
      </c>
      <c r="AV191" s="211">
        <v>41.85</v>
      </c>
      <c r="AW191" s="211"/>
      <c r="AX191" s="211"/>
      <c r="AY191" s="211"/>
      <c r="AZ191" s="211">
        <v>0</v>
      </c>
      <c r="BA191" s="4"/>
    </row>
    <row r="192" spans="2:53" x14ac:dyDescent="0.2">
      <c r="B192" s="90" t="s">
        <v>420</v>
      </c>
      <c r="C192" s="90"/>
      <c r="D192" s="179">
        <v>8079</v>
      </c>
      <c r="E192" s="190"/>
      <c r="F192" s="190">
        <v>2</v>
      </c>
      <c r="G192" s="190"/>
      <c r="H192" s="190"/>
      <c r="I192" s="190"/>
      <c r="J192" s="190">
        <v>0</v>
      </c>
      <c r="M192" s="189">
        <v>47.28</v>
      </c>
      <c r="N192" s="187">
        <v>53.320000000000007</v>
      </c>
      <c r="O192" s="187"/>
      <c r="P192" s="187"/>
      <c r="Q192" s="187"/>
      <c r="R192" s="187">
        <v>0</v>
      </c>
      <c r="S192" s="324"/>
      <c r="T192" s="324"/>
      <c r="U192" s="188">
        <v>23.64</v>
      </c>
      <c r="V192" s="188">
        <v>26.660000000000004</v>
      </c>
      <c r="W192" s="188"/>
      <c r="X192" s="188"/>
      <c r="Y192" s="188"/>
      <c r="Z192" s="188">
        <v>0</v>
      </c>
      <c r="AA192" s="4"/>
      <c r="AB192" s="90" t="s">
        <v>361</v>
      </c>
      <c r="AC192" s="90"/>
      <c r="AD192" s="179">
        <v>8252</v>
      </c>
      <c r="AE192" s="183">
        <v>2</v>
      </c>
      <c r="AF192" s="183">
        <v>1</v>
      </c>
      <c r="AG192" s="183"/>
      <c r="AH192" s="183"/>
      <c r="AI192" s="183"/>
      <c r="AJ192" s="183">
        <v>0</v>
      </c>
      <c r="AK192" s="4"/>
      <c r="AL192" s="4"/>
      <c r="AM192" s="211">
        <v>17.11</v>
      </c>
      <c r="AN192" s="211">
        <v>2702.95</v>
      </c>
      <c r="AO192" s="211"/>
      <c r="AP192" s="211"/>
      <c r="AQ192" s="211"/>
      <c r="AR192" s="211">
        <v>0</v>
      </c>
      <c r="AS192" s="4"/>
      <c r="AT192" s="4"/>
      <c r="AU192" s="211">
        <v>8.5549999999999997</v>
      </c>
      <c r="AV192" s="211">
        <v>2702.95</v>
      </c>
      <c r="AW192" s="211"/>
      <c r="AX192" s="211"/>
      <c r="AY192" s="211"/>
      <c r="AZ192" s="211">
        <v>0</v>
      </c>
      <c r="BA192" s="4"/>
    </row>
    <row r="193" spans="2:53" x14ac:dyDescent="0.2">
      <c r="B193" s="90" t="s">
        <v>528</v>
      </c>
      <c r="C193" s="90"/>
      <c r="D193" s="179">
        <v>8051</v>
      </c>
      <c r="E193" s="190"/>
      <c r="F193" s="190">
        <v>1</v>
      </c>
      <c r="G193" s="190"/>
      <c r="H193" s="190"/>
      <c r="I193" s="190"/>
      <c r="J193" s="190">
        <v>0</v>
      </c>
      <c r="M193" s="189">
        <v>12</v>
      </c>
      <c r="N193" s="187">
        <v>2.57</v>
      </c>
      <c r="O193" s="187"/>
      <c r="P193" s="187"/>
      <c r="Q193" s="187"/>
      <c r="R193" s="187">
        <v>0</v>
      </c>
      <c r="S193" s="324"/>
      <c r="T193" s="324"/>
      <c r="U193" s="188">
        <v>12</v>
      </c>
      <c r="V193" s="188">
        <v>2.57</v>
      </c>
      <c r="W193" s="188"/>
      <c r="X193" s="188"/>
      <c r="Y193" s="188"/>
      <c r="Z193" s="188">
        <v>0</v>
      </c>
      <c r="AA193" s="4"/>
      <c r="AB193" s="90" t="s">
        <v>363</v>
      </c>
      <c r="AC193" s="90"/>
      <c r="AD193" s="179">
        <v>8260</v>
      </c>
      <c r="AE193" s="183">
        <v>4</v>
      </c>
      <c r="AF193" s="183"/>
      <c r="AG193" s="183"/>
      <c r="AH193" s="183">
        <v>1</v>
      </c>
      <c r="AI193" s="183"/>
      <c r="AJ193" s="183">
        <v>0</v>
      </c>
      <c r="AK193" s="4"/>
      <c r="AL193" s="4"/>
      <c r="AM193" s="211">
        <v>995.84999999999991</v>
      </c>
      <c r="AN193" s="211">
        <v>44.05</v>
      </c>
      <c r="AO193" s="211">
        <v>56.58</v>
      </c>
      <c r="AP193" s="211">
        <v>142.15</v>
      </c>
      <c r="AQ193" s="211"/>
      <c r="AR193" s="211">
        <v>0</v>
      </c>
      <c r="AS193" s="4"/>
      <c r="AT193" s="4"/>
      <c r="AU193" s="211">
        <v>199.17</v>
      </c>
      <c r="AV193" s="211">
        <v>44.05</v>
      </c>
      <c r="AW193" s="211">
        <v>56.58</v>
      </c>
      <c r="AX193" s="211">
        <v>142.15</v>
      </c>
      <c r="AY193" s="211"/>
      <c r="AZ193" s="211">
        <v>0</v>
      </c>
      <c r="BA193" s="4"/>
    </row>
    <row r="194" spans="2:53" x14ac:dyDescent="0.2">
      <c r="B194" s="90" t="s">
        <v>275</v>
      </c>
      <c r="C194" s="90"/>
      <c r="D194" s="179">
        <v>8051</v>
      </c>
      <c r="E194" s="190">
        <v>114</v>
      </c>
      <c r="F194" s="190">
        <v>72</v>
      </c>
      <c r="G194" s="190">
        <v>58</v>
      </c>
      <c r="H194" s="190">
        <v>74</v>
      </c>
      <c r="I194" s="190">
        <v>39</v>
      </c>
      <c r="J194" s="190">
        <v>147</v>
      </c>
      <c r="M194" s="189">
        <v>23966.940000000017</v>
      </c>
      <c r="N194" s="187">
        <v>25247.110000000011</v>
      </c>
      <c r="O194" s="187">
        <v>24093.75999999998</v>
      </c>
      <c r="P194" s="187">
        <v>28881.740000000005</v>
      </c>
      <c r="Q194" s="187">
        <v>17898.160000000011</v>
      </c>
      <c r="R194" s="187">
        <v>59225.610000000008</v>
      </c>
      <c r="S194" s="324"/>
      <c r="T194" s="324"/>
      <c r="U194" s="188">
        <v>50.350714285714318</v>
      </c>
      <c r="V194" s="188">
        <v>70.326211699164375</v>
      </c>
      <c r="W194" s="188">
        <v>83.369411764705816</v>
      </c>
      <c r="X194" s="188">
        <v>118.85489711934159</v>
      </c>
      <c r="Y194" s="188">
        <v>105.90627218934918</v>
      </c>
      <c r="Z194" s="188">
        <v>117.51113095238097</v>
      </c>
      <c r="AA194" s="4"/>
      <c r="AB194" s="90" t="s">
        <v>362</v>
      </c>
      <c r="AC194" s="90"/>
      <c r="AD194" s="179">
        <v>8260</v>
      </c>
      <c r="AE194" s="183">
        <v>66</v>
      </c>
      <c r="AF194" s="183">
        <v>22</v>
      </c>
      <c r="AG194" s="183">
        <v>8</v>
      </c>
      <c r="AH194" s="183">
        <v>16</v>
      </c>
      <c r="AI194" s="183">
        <v>12</v>
      </c>
      <c r="AJ194" s="183">
        <v>50</v>
      </c>
      <c r="AK194" s="4"/>
      <c r="AL194" s="4"/>
      <c r="AM194" s="211">
        <v>31592.880000000005</v>
      </c>
      <c r="AN194" s="211">
        <v>16783.27</v>
      </c>
      <c r="AO194" s="211">
        <v>8928.0500000000011</v>
      </c>
      <c r="AP194" s="211">
        <v>13184.019999999997</v>
      </c>
      <c r="AQ194" s="211">
        <v>5373.64</v>
      </c>
      <c r="AR194" s="211">
        <v>55185.499999999993</v>
      </c>
      <c r="AS194" s="4"/>
      <c r="AT194" s="4"/>
      <c r="AU194" s="211">
        <v>192.63951219512197</v>
      </c>
      <c r="AV194" s="211">
        <v>197.45023529411765</v>
      </c>
      <c r="AW194" s="211">
        <v>125.74718309859156</v>
      </c>
      <c r="AX194" s="211">
        <v>185.69042253521121</v>
      </c>
      <c r="AY194" s="211">
        <v>137.78564102564104</v>
      </c>
      <c r="AZ194" s="211">
        <v>317.15804597701145</v>
      </c>
      <c r="BA194" s="4"/>
    </row>
    <row r="195" spans="2:53" x14ac:dyDescent="0.2">
      <c r="B195" s="90" t="s">
        <v>275</v>
      </c>
      <c r="C195" s="90"/>
      <c r="D195" s="179">
        <v>8062</v>
      </c>
      <c r="E195" s="190">
        <v>1</v>
      </c>
      <c r="F195" s="190"/>
      <c r="G195" s="190"/>
      <c r="H195" s="190"/>
      <c r="I195" s="190"/>
      <c r="J195" s="190">
        <v>0</v>
      </c>
      <c r="M195" s="189">
        <v>44.31</v>
      </c>
      <c r="N195" s="187"/>
      <c r="O195" s="187"/>
      <c r="P195" s="187"/>
      <c r="Q195" s="187"/>
      <c r="R195" s="187">
        <v>0</v>
      </c>
      <c r="S195" s="324"/>
      <c r="T195" s="324"/>
      <c r="U195" s="188">
        <v>44.31</v>
      </c>
      <c r="V195" s="188"/>
      <c r="W195" s="188"/>
      <c r="X195" s="188"/>
      <c r="Y195" s="188"/>
      <c r="Z195" s="188">
        <v>0</v>
      </c>
      <c r="AA195" s="4"/>
      <c r="AB195" s="90" t="s">
        <v>364</v>
      </c>
      <c r="AC195" s="90"/>
      <c r="AD195" s="179">
        <v>8094</v>
      </c>
      <c r="AE195" s="183">
        <v>43</v>
      </c>
      <c r="AF195" s="183">
        <v>13</v>
      </c>
      <c r="AG195" s="183">
        <v>15</v>
      </c>
      <c r="AH195" s="183">
        <v>11</v>
      </c>
      <c r="AI195" s="183">
        <v>7</v>
      </c>
      <c r="AJ195" s="183">
        <v>35</v>
      </c>
      <c r="AK195" s="4"/>
      <c r="AL195" s="4"/>
      <c r="AM195" s="211">
        <v>18119.089999999997</v>
      </c>
      <c r="AN195" s="211">
        <v>16065.149999999996</v>
      </c>
      <c r="AO195" s="211">
        <v>15419.200000000004</v>
      </c>
      <c r="AP195" s="211">
        <v>9794.4299999999985</v>
      </c>
      <c r="AQ195" s="211">
        <v>8088.9299999999994</v>
      </c>
      <c r="AR195" s="211">
        <v>48906.22</v>
      </c>
      <c r="AS195" s="4"/>
      <c r="AT195" s="4"/>
      <c r="AU195" s="211">
        <v>158.93938596491225</v>
      </c>
      <c r="AV195" s="211">
        <v>226.26971830985909</v>
      </c>
      <c r="AW195" s="211">
        <v>265.84827586206904</v>
      </c>
      <c r="AX195" s="211">
        <v>217.65399999999997</v>
      </c>
      <c r="AY195" s="211">
        <v>231.11228571428569</v>
      </c>
      <c r="AZ195" s="211">
        <v>394.40500000000003</v>
      </c>
      <c r="BA195" s="4"/>
    </row>
    <row r="196" spans="2:53" x14ac:dyDescent="0.2">
      <c r="B196" s="90" t="s">
        <v>275</v>
      </c>
      <c r="C196" s="90"/>
      <c r="D196" s="179">
        <v>8080</v>
      </c>
      <c r="E196" s="190">
        <v>18</v>
      </c>
      <c r="F196" s="190">
        <v>10</v>
      </c>
      <c r="G196" s="190">
        <v>5</v>
      </c>
      <c r="H196" s="190">
        <v>4</v>
      </c>
      <c r="I196" s="190">
        <v>6</v>
      </c>
      <c r="J196" s="190">
        <v>13</v>
      </c>
      <c r="M196" s="189">
        <v>3204.23</v>
      </c>
      <c r="N196" s="187">
        <v>2330.8500000000004</v>
      </c>
      <c r="O196" s="187">
        <v>1939.1500000000003</v>
      </c>
      <c r="P196" s="187">
        <v>2623.0699999999997</v>
      </c>
      <c r="Q196" s="187">
        <v>2544.6999999999998</v>
      </c>
      <c r="R196" s="187">
        <v>5194.2700000000004</v>
      </c>
      <c r="S196" s="324"/>
      <c r="T196" s="324"/>
      <c r="U196" s="188">
        <v>60.457169811320753</v>
      </c>
      <c r="V196" s="188">
        <v>64.745833333333337</v>
      </c>
      <c r="W196" s="188">
        <v>71.820370370370384</v>
      </c>
      <c r="X196" s="188">
        <v>124.90809523809523</v>
      </c>
      <c r="Y196" s="188">
        <v>149.68823529411765</v>
      </c>
      <c r="Z196" s="188">
        <v>92.754821428571432</v>
      </c>
      <c r="AA196" s="4"/>
      <c r="AB196" s="90" t="s">
        <v>366</v>
      </c>
      <c r="AC196" s="90"/>
      <c r="AD196" s="179">
        <v>8009</v>
      </c>
      <c r="AE196" s="183"/>
      <c r="AF196" s="183"/>
      <c r="AG196" s="183"/>
      <c r="AH196" s="183"/>
      <c r="AI196" s="183"/>
      <c r="AJ196" s="183">
        <v>1</v>
      </c>
      <c r="AK196" s="4"/>
      <c r="AL196" s="4"/>
      <c r="AM196" s="211">
        <v>43.51</v>
      </c>
      <c r="AN196" s="211">
        <v>48.21</v>
      </c>
      <c r="AO196" s="211">
        <v>45.39</v>
      </c>
      <c r="AP196" s="211">
        <v>42.7</v>
      </c>
      <c r="AQ196" s="211">
        <v>41.79</v>
      </c>
      <c r="AR196" s="211">
        <v>726.31999999999994</v>
      </c>
      <c r="AS196" s="4"/>
      <c r="AT196" s="4"/>
      <c r="AU196" s="211">
        <v>43.51</v>
      </c>
      <c r="AV196" s="211">
        <v>48.21</v>
      </c>
      <c r="AW196" s="211">
        <v>45.39</v>
      </c>
      <c r="AX196" s="211">
        <v>42.7</v>
      </c>
      <c r="AY196" s="211">
        <v>41.79</v>
      </c>
      <c r="AZ196" s="211">
        <v>726.31999999999994</v>
      </c>
      <c r="BA196" s="4"/>
    </row>
    <row r="197" spans="2:53" x14ac:dyDescent="0.2">
      <c r="B197" s="90" t="s">
        <v>531</v>
      </c>
      <c r="C197" s="90"/>
      <c r="D197" s="179">
        <v>8051</v>
      </c>
      <c r="E197" s="190"/>
      <c r="F197" s="190"/>
      <c r="G197" s="190"/>
      <c r="H197" s="190">
        <v>1</v>
      </c>
      <c r="I197" s="190"/>
      <c r="J197" s="190">
        <v>0</v>
      </c>
      <c r="M197" s="189">
        <v>39.46</v>
      </c>
      <c r="N197" s="187">
        <v>32.82</v>
      </c>
      <c r="O197" s="187">
        <v>54.1</v>
      </c>
      <c r="P197" s="187">
        <v>56.63</v>
      </c>
      <c r="Q197" s="187"/>
      <c r="R197" s="187">
        <v>0</v>
      </c>
      <c r="S197" s="324"/>
      <c r="T197" s="324"/>
      <c r="U197" s="188">
        <v>39.46</v>
      </c>
      <c r="V197" s="188">
        <v>32.82</v>
      </c>
      <c r="W197" s="188">
        <v>54.1</v>
      </c>
      <c r="X197" s="188">
        <v>56.63</v>
      </c>
      <c r="Y197" s="188"/>
      <c r="Z197" s="188">
        <v>0</v>
      </c>
      <c r="AA197" s="4"/>
      <c r="AB197" s="90" t="s">
        <v>366</v>
      </c>
      <c r="AC197" s="90"/>
      <c r="AD197" s="179">
        <v>8037</v>
      </c>
      <c r="AE197" s="183">
        <v>1</v>
      </c>
      <c r="AF197" s="183"/>
      <c r="AG197" s="183"/>
      <c r="AH197" s="183"/>
      <c r="AI197" s="183"/>
      <c r="AJ197" s="183">
        <v>0</v>
      </c>
      <c r="AK197" s="4"/>
      <c r="AL197" s="4"/>
      <c r="AM197" s="211">
        <v>49.16</v>
      </c>
      <c r="AN197" s="211"/>
      <c r="AO197" s="211"/>
      <c r="AP197" s="211"/>
      <c r="AQ197" s="211"/>
      <c r="AR197" s="211">
        <v>0</v>
      </c>
      <c r="AS197" s="4"/>
      <c r="AT197" s="4"/>
      <c r="AU197" s="211">
        <v>49.16</v>
      </c>
      <c r="AV197" s="211"/>
      <c r="AW197" s="211"/>
      <c r="AX197" s="211"/>
      <c r="AY197" s="211"/>
      <c r="AZ197" s="211">
        <v>0</v>
      </c>
      <c r="BA197" s="4"/>
    </row>
    <row r="198" spans="2:53" x14ac:dyDescent="0.2">
      <c r="B198" s="90" t="s">
        <v>276</v>
      </c>
      <c r="C198" s="90"/>
      <c r="D198" s="179">
        <v>8402</v>
      </c>
      <c r="E198" s="190">
        <v>172</v>
      </c>
      <c r="F198" s="190">
        <v>69</v>
      </c>
      <c r="G198" s="190">
        <v>41</v>
      </c>
      <c r="H198" s="190">
        <v>35</v>
      </c>
      <c r="I198" s="190">
        <v>23</v>
      </c>
      <c r="J198" s="190">
        <v>65</v>
      </c>
      <c r="M198" s="189">
        <v>23522.899999999983</v>
      </c>
      <c r="N198" s="187">
        <v>18308.680000000011</v>
      </c>
      <c r="O198" s="187">
        <v>8568.3199999999979</v>
      </c>
      <c r="P198" s="187">
        <v>17327.399999999994</v>
      </c>
      <c r="Q198" s="187">
        <v>9122.130000000001</v>
      </c>
      <c r="R198" s="187">
        <v>24214.630000000005</v>
      </c>
      <c r="S198" s="324"/>
      <c r="T198" s="324"/>
      <c r="U198" s="188">
        <v>61.57827225130886</v>
      </c>
      <c r="V198" s="188">
        <v>85.956244131455449</v>
      </c>
      <c r="W198" s="188">
        <v>55.638441558441542</v>
      </c>
      <c r="X198" s="188">
        <v>148.09743589743584</v>
      </c>
      <c r="Y198" s="188">
        <v>111.24548780487807</v>
      </c>
      <c r="Z198" s="188">
        <v>59.789209876543218</v>
      </c>
      <c r="AA198" s="4"/>
      <c r="AB198" s="90" t="s">
        <v>366</v>
      </c>
      <c r="AC198" s="90"/>
      <c r="AD198" s="179">
        <v>8081</v>
      </c>
      <c r="AE198" s="183">
        <v>1</v>
      </c>
      <c r="AF198" s="183"/>
      <c r="AG198" s="183"/>
      <c r="AH198" s="183"/>
      <c r="AI198" s="183"/>
      <c r="AJ198" s="183">
        <v>1</v>
      </c>
      <c r="AK198" s="4"/>
      <c r="AL198" s="4"/>
      <c r="AM198" s="211">
        <v>112.11</v>
      </c>
      <c r="AN198" s="211"/>
      <c r="AO198" s="211"/>
      <c r="AP198" s="211"/>
      <c r="AQ198" s="211"/>
      <c r="AR198" s="211">
        <v>2133.04</v>
      </c>
      <c r="AS198" s="4"/>
      <c r="AT198" s="4"/>
      <c r="AU198" s="211">
        <v>112.11</v>
      </c>
      <c r="AV198" s="211"/>
      <c r="AW198" s="211"/>
      <c r="AX198" s="211"/>
      <c r="AY198" s="211"/>
      <c r="AZ198" s="211">
        <v>1066.52</v>
      </c>
      <c r="BA198" s="4"/>
    </row>
    <row r="199" spans="2:53" x14ac:dyDescent="0.2">
      <c r="B199" s="90" t="s">
        <v>431</v>
      </c>
      <c r="C199" s="90"/>
      <c r="D199" s="179">
        <v>8402</v>
      </c>
      <c r="E199" s="190">
        <v>12</v>
      </c>
      <c r="F199" s="190">
        <v>4</v>
      </c>
      <c r="G199" s="190"/>
      <c r="H199" s="190">
        <v>1</v>
      </c>
      <c r="I199" s="190">
        <v>1</v>
      </c>
      <c r="J199" s="190">
        <v>1</v>
      </c>
      <c r="M199" s="189">
        <v>1251.8399999999999</v>
      </c>
      <c r="N199" s="187">
        <v>257.94</v>
      </c>
      <c r="O199" s="187">
        <v>235.06</v>
      </c>
      <c r="P199" s="187">
        <v>499.59000000000003</v>
      </c>
      <c r="Q199" s="187">
        <v>30.07</v>
      </c>
      <c r="R199" s="187">
        <v>108.99</v>
      </c>
      <c r="S199" s="324"/>
      <c r="T199" s="324"/>
      <c r="U199" s="188">
        <v>65.886315789473684</v>
      </c>
      <c r="V199" s="188">
        <v>51.588000000000001</v>
      </c>
      <c r="W199" s="188">
        <v>78.353333333333339</v>
      </c>
      <c r="X199" s="188">
        <v>166.53</v>
      </c>
      <c r="Y199" s="188">
        <v>30.07</v>
      </c>
      <c r="Z199" s="188">
        <v>5.736315789473684</v>
      </c>
      <c r="AA199" s="4"/>
      <c r="AB199" s="90" t="s">
        <v>366</v>
      </c>
      <c r="AC199" s="90"/>
      <c r="AD199" s="179">
        <v>8095</v>
      </c>
      <c r="AE199" s="183">
        <v>1</v>
      </c>
      <c r="AF199" s="183"/>
      <c r="AG199" s="183"/>
      <c r="AH199" s="183"/>
      <c r="AI199" s="183"/>
      <c r="AJ199" s="183">
        <v>0</v>
      </c>
      <c r="AK199" s="4"/>
      <c r="AL199" s="4"/>
      <c r="AM199" s="211">
        <v>1.64</v>
      </c>
      <c r="AN199" s="211"/>
      <c r="AO199" s="211"/>
      <c r="AP199" s="211"/>
      <c r="AQ199" s="211"/>
      <c r="AR199" s="211">
        <v>0</v>
      </c>
      <c r="AS199" s="4"/>
      <c r="AT199" s="4"/>
      <c r="AU199" s="211">
        <v>1.64</v>
      </c>
      <c r="AV199" s="211"/>
      <c r="AW199" s="211"/>
      <c r="AX199" s="211"/>
      <c r="AY199" s="211"/>
      <c r="AZ199" s="211">
        <v>0</v>
      </c>
      <c r="BA199" s="4"/>
    </row>
    <row r="200" spans="2:53" x14ac:dyDescent="0.2">
      <c r="B200" s="90" t="s">
        <v>431</v>
      </c>
      <c r="C200" s="90"/>
      <c r="D200" s="179">
        <v>8406</v>
      </c>
      <c r="E200" s="190"/>
      <c r="F200" s="190">
        <v>2</v>
      </c>
      <c r="G200" s="190"/>
      <c r="H200" s="190"/>
      <c r="I200" s="190"/>
      <c r="J200" s="190">
        <v>0</v>
      </c>
      <c r="M200" s="189">
        <v>88.56</v>
      </c>
      <c r="N200" s="187">
        <v>93.01</v>
      </c>
      <c r="O200" s="187"/>
      <c r="P200" s="187"/>
      <c r="Q200" s="187"/>
      <c r="R200" s="187">
        <v>0</v>
      </c>
      <c r="S200" s="324"/>
      <c r="T200" s="324"/>
      <c r="U200" s="188">
        <v>44.28</v>
      </c>
      <c r="V200" s="188">
        <v>46.505000000000003</v>
      </c>
      <c r="W200" s="188"/>
      <c r="X200" s="188"/>
      <c r="Y200" s="188"/>
      <c r="Z200" s="188">
        <v>0</v>
      </c>
      <c r="AA200" s="4"/>
      <c r="AB200" s="90" t="s">
        <v>365</v>
      </c>
      <c r="AC200" s="90"/>
      <c r="AD200" s="179">
        <v>8095</v>
      </c>
      <c r="AE200" s="183">
        <v>2</v>
      </c>
      <c r="AF200" s="183"/>
      <c r="AG200" s="183"/>
      <c r="AH200" s="183"/>
      <c r="AI200" s="183"/>
      <c r="AJ200" s="183">
        <v>0</v>
      </c>
      <c r="AK200" s="4"/>
      <c r="AL200" s="4"/>
      <c r="AM200" s="211">
        <v>46.91</v>
      </c>
      <c r="AN200" s="211"/>
      <c r="AO200" s="211"/>
      <c r="AP200" s="211"/>
      <c r="AQ200" s="211"/>
      <c r="AR200" s="211">
        <v>0</v>
      </c>
      <c r="AS200" s="4"/>
      <c r="AT200" s="4"/>
      <c r="AU200" s="211">
        <v>23.454999999999998</v>
      </c>
      <c r="AV200" s="211"/>
      <c r="AW200" s="211"/>
      <c r="AX200" s="211"/>
      <c r="AY200" s="211"/>
      <c r="AZ200" s="211">
        <v>0</v>
      </c>
      <c r="BA200" s="4"/>
    </row>
    <row r="201" spans="2:53" x14ac:dyDescent="0.2">
      <c r="B201" s="90" t="s">
        <v>405</v>
      </c>
      <c r="C201" s="90"/>
      <c r="D201" s="179">
        <v>8053</v>
      </c>
      <c r="E201" s="190">
        <v>195</v>
      </c>
      <c r="F201" s="190">
        <v>121</v>
      </c>
      <c r="G201" s="190">
        <v>55</v>
      </c>
      <c r="H201" s="190">
        <v>91</v>
      </c>
      <c r="I201" s="190">
        <v>41</v>
      </c>
      <c r="J201" s="190">
        <v>183</v>
      </c>
      <c r="M201" s="189">
        <v>42592.270000000048</v>
      </c>
      <c r="N201" s="187">
        <v>31987.260000000031</v>
      </c>
      <c r="O201" s="187">
        <v>15646.13000000001</v>
      </c>
      <c r="P201" s="187">
        <v>41916.240000000049</v>
      </c>
      <c r="Q201" s="187">
        <v>18880.93</v>
      </c>
      <c r="R201" s="187">
        <v>66312.819999999978</v>
      </c>
      <c r="S201" s="324"/>
      <c r="T201" s="324"/>
      <c r="U201" s="188">
        <v>66.137065217391381</v>
      </c>
      <c r="V201" s="188">
        <v>70.301670329670401</v>
      </c>
      <c r="W201" s="188">
        <v>65.192208333333369</v>
      </c>
      <c r="X201" s="188">
        <v>143.54876712328783</v>
      </c>
      <c r="Y201" s="188">
        <v>123.40477124183006</v>
      </c>
      <c r="Z201" s="188">
        <v>96.665918367346904</v>
      </c>
      <c r="AA201" s="4"/>
      <c r="AB201" s="90" t="s">
        <v>367</v>
      </c>
      <c r="AC201" s="90"/>
      <c r="AD201" s="179">
        <v>8270</v>
      </c>
      <c r="AE201" s="183">
        <v>4</v>
      </c>
      <c r="AF201" s="183">
        <v>6</v>
      </c>
      <c r="AG201" s="183">
        <v>1</v>
      </c>
      <c r="AH201" s="183">
        <v>5</v>
      </c>
      <c r="AI201" s="183">
        <v>1</v>
      </c>
      <c r="AJ201" s="183">
        <v>3</v>
      </c>
      <c r="AK201" s="4"/>
      <c r="AL201" s="4"/>
      <c r="AM201" s="211">
        <v>12745.909999999998</v>
      </c>
      <c r="AN201" s="211">
        <v>2532.8200000000002</v>
      </c>
      <c r="AO201" s="211">
        <v>1500.62</v>
      </c>
      <c r="AP201" s="211">
        <v>790.96000000000015</v>
      </c>
      <c r="AQ201" s="211">
        <v>73.2</v>
      </c>
      <c r="AR201" s="211">
        <v>2768.5299999999997</v>
      </c>
      <c r="AS201" s="4"/>
      <c r="AT201" s="4"/>
      <c r="AU201" s="211">
        <v>708.10611111111098</v>
      </c>
      <c r="AV201" s="211">
        <v>180.9157142857143</v>
      </c>
      <c r="AW201" s="211">
        <v>187.57749999999999</v>
      </c>
      <c r="AX201" s="211">
        <v>112.99428571428574</v>
      </c>
      <c r="AY201" s="211">
        <v>36.6</v>
      </c>
      <c r="AZ201" s="211">
        <v>138.42649999999998</v>
      </c>
      <c r="BA201" s="4"/>
    </row>
    <row r="202" spans="2:53" x14ac:dyDescent="0.2">
      <c r="B202" s="90" t="s">
        <v>278</v>
      </c>
      <c r="C202" s="90"/>
      <c r="D202" s="179">
        <v>8223</v>
      </c>
      <c r="E202" s="190">
        <v>64</v>
      </c>
      <c r="F202" s="190">
        <v>30</v>
      </c>
      <c r="G202" s="190">
        <v>10</v>
      </c>
      <c r="H202" s="190">
        <v>22</v>
      </c>
      <c r="I202" s="190">
        <v>12</v>
      </c>
      <c r="J202" s="190">
        <v>27</v>
      </c>
      <c r="M202" s="189">
        <v>8516.6999999999989</v>
      </c>
      <c r="N202" s="187">
        <v>6918.9100000000017</v>
      </c>
      <c r="O202" s="187">
        <v>3396.8299999999995</v>
      </c>
      <c r="P202" s="187">
        <v>5998.8200000000006</v>
      </c>
      <c r="Q202" s="187">
        <v>5897.9400000000014</v>
      </c>
      <c r="R202" s="187">
        <v>5679.41</v>
      </c>
      <c r="S202" s="324"/>
      <c r="T202" s="324"/>
      <c r="U202" s="188">
        <v>52.898757763975148</v>
      </c>
      <c r="V202" s="188">
        <v>72.071979166666679</v>
      </c>
      <c r="W202" s="188">
        <v>51.467121212121206</v>
      </c>
      <c r="X202" s="188">
        <v>103.42793103448277</v>
      </c>
      <c r="Y202" s="188">
        <v>159.40378378378381</v>
      </c>
      <c r="Z202" s="188">
        <v>34.420666666666669</v>
      </c>
      <c r="AA202" s="4"/>
      <c r="AB202" s="90" t="s">
        <v>369</v>
      </c>
      <c r="AC202" s="90"/>
      <c r="AD202" s="179">
        <v>8090</v>
      </c>
      <c r="AE202" s="183"/>
      <c r="AF202" s="183"/>
      <c r="AG202" s="183"/>
      <c r="AH202" s="183">
        <v>2</v>
      </c>
      <c r="AI202" s="183"/>
      <c r="AJ202" s="183">
        <v>0</v>
      </c>
      <c r="AK202" s="4"/>
      <c r="AL202" s="4"/>
      <c r="AM202" s="211">
        <v>81.72</v>
      </c>
      <c r="AN202" s="211">
        <v>92.25</v>
      </c>
      <c r="AO202" s="211">
        <v>117.27000000000001</v>
      </c>
      <c r="AP202" s="211">
        <v>56.04</v>
      </c>
      <c r="AQ202" s="211"/>
      <c r="AR202" s="211">
        <v>0</v>
      </c>
      <c r="AS202" s="4"/>
      <c r="AT202" s="4"/>
      <c r="AU202" s="211">
        <v>40.86</v>
      </c>
      <c r="AV202" s="211">
        <v>46.125</v>
      </c>
      <c r="AW202" s="211">
        <v>58.635000000000005</v>
      </c>
      <c r="AX202" s="211">
        <v>28.02</v>
      </c>
      <c r="AY202" s="211"/>
      <c r="AZ202" s="211">
        <v>0</v>
      </c>
      <c r="BA202" s="4"/>
    </row>
    <row r="203" spans="2:53" x14ac:dyDescent="0.2">
      <c r="B203" s="90" t="s">
        <v>279</v>
      </c>
      <c r="C203" s="90"/>
      <c r="D203" s="179">
        <v>8327</v>
      </c>
      <c r="E203" s="190"/>
      <c r="F203" s="190"/>
      <c r="G203" s="190"/>
      <c r="H203" s="190"/>
      <c r="I203" s="190">
        <v>2</v>
      </c>
      <c r="J203" s="190">
        <v>1</v>
      </c>
      <c r="M203" s="189">
        <v>123.4</v>
      </c>
      <c r="N203" s="187">
        <v>184.91000000000003</v>
      </c>
      <c r="O203" s="187">
        <v>146.02000000000001</v>
      </c>
      <c r="P203" s="187">
        <v>338.82</v>
      </c>
      <c r="Q203" s="187">
        <v>242.07</v>
      </c>
      <c r="R203" s="187">
        <v>473</v>
      </c>
      <c r="S203" s="324"/>
      <c r="T203" s="324"/>
      <c r="U203" s="188">
        <v>41.133333333333333</v>
      </c>
      <c r="V203" s="188">
        <v>61.636666666666677</v>
      </c>
      <c r="W203" s="188">
        <v>48.673333333333339</v>
      </c>
      <c r="X203" s="188">
        <v>112.94</v>
      </c>
      <c r="Y203" s="188">
        <v>80.69</v>
      </c>
      <c r="Z203" s="188">
        <v>157.66666666666666</v>
      </c>
      <c r="AA203" s="4"/>
      <c r="AB203" s="90" t="s">
        <v>369</v>
      </c>
      <c r="AC203" s="90"/>
      <c r="AD203" s="179">
        <v>8096</v>
      </c>
      <c r="AE203" s="183"/>
      <c r="AF203" s="183">
        <v>1</v>
      </c>
      <c r="AG203" s="183"/>
      <c r="AH203" s="183"/>
      <c r="AI203" s="183"/>
      <c r="AJ203" s="183">
        <v>0</v>
      </c>
      <c r="AK203" s="4"/>
      <c r="AL203" s="4"/>
      <c r="AM203" s="211">
        <v>204.38</v>
      </c>
      <c r="AN203" s="211">
        <v>5.76</v>
      </c>
      <c r="AO203" s="211"/>
      <c r="AP203" s="211"/>
      <c r="AQ203" s="211"/>
      <c r="AR203" s="211">
        <v>0</v>
      </c>
      <c r="AS203" s="4"/>
      <c r="AT203" s="4"/>
      <c r="AU203" s="211">
        <v>204.38</v>
      </c>
      <c r="AV203" s="211">
        <v>5.76</v>
      </c>
      <c r="AW203" s="211"/>
      <c r="AX203" s="211"/>
      <c r="AY203" s="211"/>
      <c r="AZ203" s="211">
        <v>0</v>
      </c>
      <c r="BA203" s="4"/>
    </row>
    <row r="204" spans="2:53" x14ac:dyDescent="0.2">
      <c r="B204" s="90" t="s">
        <v>279</v>
      </c>
      <c r="C204" s="90"/>
      <c r="D204" s="179">
        <v>8332</v>
      </c>
      <c r="E204" s="190">
        <v>1</v>
      </c>
      <c r="F204" s="190">
        <v>1</v>
      </c>
      <c r="G204" s="190"/>
      <c r="H204" s="190"/>
      <c r="I204" s="190"/>
      <c r="J204" s="190">
        <v>0</v>
      </c>
      <c r="M204" s="189">
        <v>62.760000000000005</v>
      </c>
      <c r="N204" s="187">
        <v>33</v>
      </c>
      <c r="O204" s="187"/>
      <c r="P204" s="187"/>
      <c r="Q204" s="187"/>
      <c r="R204" s="187">
        <v>0</v>
      </c>
      <c r="S204" s="324"/>
      <c r="T204" s="324"/>
      <c r="U204" s="188">
        <v>31.380000000000003</v>
      </c>
      <c r="V204" s="188">
        <v>33</v>
      </c>
      <c r="W204" s="188"/>
      <c r="X204" s="188"/>
      <c r="Y204" s="188"/>
      <c r="Z204" s="188">
        <v>0</v>
      </c>
      <c r="AA204" s="4"/>
      <c r="AB204" s="90" t="s">
        <v>369</v>
      </c>
      <c r="AC204" s="90"/>
      <c r="AD204" s="179">
        <v>8097</v>
      </c>
      <c r="AE204" s="183">
        <v>8</v>
      </c>
      <c r="AF204" s="183">
        <v>2</v>
      </c>
      <c r="AG204" s="183">
        <v>5</v>
      </c>
      <c r="AH204" s="183"/>
      <c r="AI204" s="183"/>
      <c r="AJ204" s="183">
        <v>5</v>
      </c>
      <c r="AK204" s="4"/>
      <c r="AL204" s="4"/>
      <c r="AM204" s="211">
        <v>2904.78</v>
      </c>
      <c r="AN204" s="211">
        <v>1673.1799999999996</v>
      </c>
      <c r="AO204" s="211">
        <v>5068.74</v>
      </c>
      <c r="AP204" s="211">
        <v>202.5</v>
      </c>
      <c r="AQ204" s="211">
        <v>325.75</v>
      </c>
      <c r="AR204" s="211">
        <v>13595.5</v>
      </c>
      <c r="AS204" s="4"/>
      <c r="AT204" s="4"/>
      <c r="AU204" s="211">
        <v>152.88315789473685</v>
      </c>
      <c r="AV204" s="211">
        <v>185.90888888888884</v>
      </c>
      <c r="AW204" s="211">
        <v>633.59249999999997</v>
      </c>
      <c r="AX204" s="211">
        <v>50.625</v>
      </c>
      <c r="AY204" s="211">
        <v>108.58333333333333</v>
      </c>
      <c r="AZ204" s="211">
        <v>679.77499999999998</v>
      </c>
      <c r="BA204" s="4"/>
    </row>
    <row r="205" spans="2:53" x14ac:dyDescent="0.2">
      <c r="B205" s="90" t="s">
        <v>279</v>
      </c>
      <c r="C205" s="90"/>
      <c r="D205" s="179">
        <v>8348</v>
      </c>
      <c r="E205" s="190"/>
      <c r="F205" s="190">
        <v>1</v>
      </c>
      <c r="G205" s="190"/>
      <c r="H205" s="190"/>
      <c r="I205" s="190"/>
      <c r="J205" s="190">
        <v>0</v>
      </c>
      <c r="M205" s="189"/>
      <c r="N205" s="187">
        <v>348.25</v>
      </c>
      <c r="O205" s="187"/>
      <c r="P205" s="187"/>
      <c r="Q205" s="187"/>
      <c r="R205" s="187">
        <v>0</v>
      </c>
      <c r="S205" s="324"/>
      <c r="T205" s="324"/>
      <c r="U205" s="188"/>
      <c r="V205" s="188">
        <v>348.25</v>
      </c>
      <c r="W205" s="188"/>
      <c r="X205" s="188"/>
      <c r="Y205" s="188"/>
      <c r="Z205" s="188">
        <v>0</v>
      </c>
      <c r="AA205" s="4"/>
      <c r="AB205" s="90" t="s">
        <v>368</v>
      </c>
      <c r="AC205" s="90"/>
      <c r="AD205" s="179">
        <v>8096</v>
      </c>
      <c r="AE205" s="183">
        <v>3</v>
      </c>
      <c r="AF205" s="183">
        <v>1</v>
      </c>
      <c r="AG205" s="183">
        <v>1</v>
      </c>
      <c r="AH205" s="183">
        <v>1</v>
      </c>
      <c r="AI205" s="183">
        <v>2</v>
      </c>
      <c r="AJ205" s="183">
        <v>2</v>
      </c>
      <c r="AK205" s="4"/>
      <c r="AL205" s="4"/>
      <c r="AM205" s="211">
        <v>799.57</v>
      </c>
      <c r="AN205" s="211">
        <v>345.34000000000003</v>
      </c>
      <c r="AO205" s="211">
        <v>309.11</v>
      </c>
      <c r="AP205" s="211">
        <v>298.74999999999994</v>
      </c>
      <c r="AQ205" s="211">
        <v>387.02</v>
      </c>
      <c r="AR205" s="211">
        <v>1194.76</v>
      </c>
      <c r="AS205" s="4"/>
      <c r="AT205" s="4"/>
      <c r="AU205" s="211">
        <v>88.841111111111118</v>
      </c>
      <c r="AV205" s="211">
        <v>57.556666666666672</v>
      </c>
      <c r="AW205" s="211">
        <v>61.822000000000003</v>
      </c>
      <c r="AX205" s="211">
        <v>74.687499999999986</v>
      </c>
      <c r="AY205" s="211">
        <v>129.00666666666666</v>
      </c>
      <c r="AZ205" s="211">
        <v>119.476</v>
      </c>
      <c r="BA205" s="4"/>
    </row>
    <row r="206" spans="2:53" x14ac:dyDescent="0.2">
      <c r="B206" s="90" t="s">
        <v>280</v>
      </c>
      <c r="C206" s="90"/>
      <c r="D206" s="179">
        <v>8329</v>
      </c>
      <c r="E206" s="190">
        <v>2</v>
      </c>
      <c r="F206" s="190"/>
      <c r="G206" s="190">
        <v>1</v>
      </c>
      <c r="H206" s="190">
        <v>2</v>
      </c>
      <c r="I206" s="190"/>
      <c r="J206" s="190">
        <v>7</v>
      </c>
      <c r="M206" s="189">
        <v>334.28</v>
      </c>
      <c r="N206" s="187"/>
      <c r="O206" s="187">
        <v>580.71999999999991</v>
      </c>
      <c r="P206" s="187">
        <v>2405.4299999999998</v>
      </c>
      <c r="Q206" s="187">
        <v>9.8000000000000007</v>
      </c>
      <c r="R206" s="187">
        <v>2823.42</v>
      </c>
      <c r="S206" s="324"/>
      <c r="T206" s="324"/>
      <c r="U206" s="188">
        <v>30.389090909090907</v>
      </c>
      <c r="V206" s="188"/>
      <c r="W206" s="188">
        <v>64.524444444444441</v>
      </c>
      <c r="X206" s="188">
        <v>300.67874999999998</v>
      </c>
      <c r="Y206" s="188">
        <v>9.8000000000000007</v>
      </c>
      <c r="Z206" s="188">
        <v>235.285</v>
      </c>
      <c r="AA206" s="4"/>
      <c r="AB206" s="90" t="s">
        <v>370</v>
      </c>
      <c r="AC206" s="90"/>
      <c r="AD206" s="179">
        <v>8098</v>
      </c>
      <c r="AE206" s="183">
        <v>11</v>
      </c>
      <c r="AF206" s="183">
        <v>3</v>
      </c>
      <c r="AG206" s="183"/>
      <c r="AH206" s="183">
        <v>1</v>
      </c>
      <c r="AI206" s="183">
        <v>1</v>
      </c>
      <c r="AJ206" s="183">
        <v>12</v>
      </c>
      <c r="AK206" s="4"/>
      <c r="AL206" s="4"/>
      <c r="AM206" s="211">
        <v>5006.2100000000009</v>
      </c>
      <c r="AN206" s="211">
        <v>1429.12</v>
      </c>
      <c r="AO206" s="211">
        <v>1031.3499999999999</v>
      </c>
      <c r="AP206" s="211">
        <v>2245.86</v>
      </c>
      <c r="AQ206" s="211">
        <v>2328.6200000000003</v>
      </c>
      <c r="AR206" s="211">
        <v>13468.09</v>
      </c>
      <c r="AS206" s="4"/>
      <c r="AT206" s="4"/>
      <c r="AU206" s="211">
        <v>217.66130434782613</v>
      </c>
      <c r="AV206" s="211">
        <v>129.91999999999999</v>
      </c>
      <c r="AW206" s="211">
        <v>128.91874999999999</v>
      </c>
      <c r="AX206" s="211">
        <v>249.54000000000002</v>
      </c>
      <c r="AY206" s="211">
        <v>332.66</v>
      </c>
      <c r="AZ206" s="211">
        <v>481.00321428571431</v>
      </c>
      <c r="BA206" s="4"/>
    </row>
    <row r="207" spans="2:53" x14ac:dyDescent="0.2">
      <c r="B207" s="90" t="s">
        <v>281</v>
      </c>
      <c r="C207" s="90"/>
      <c r="D207" s="179">
        <v>8330</v>
      </c>
      <c r="E207" s="190">
        <v>419</v>
      </c>
      <c r="F207" s="190">
        <v>232</v>
      </c>
      <c r="G207" s="190">
        <v>138</v>
      </c>
      <c r="H207" s="190">
        <v>214</v>
      </c>
      <c r="I207" s="190">
        <v>194</v>
      </c>
      <c r="J207" s="190">
        <v>506</v>
      </c>
      <c r="M207" s="189">
        <v>107275.75000000015</v>
      </c>
      <c r="N207" s="187">
        <v>84468.42000000026</v>
      </c>
      <c r="O207" s="187">
        <v>64626.8500000001</v>
      </c>
      <c r="P207" s="187">
        <v>98264.69999999991</v>
      </c>
      <c r="Q207" s="187">
        <v>82096.830000000075</v>
      </c>
      <c r="R207" s="187">
        <v>202354.24999999994</v>
      </c>
      <c r="S207" s="324"/>
      <c r="T207" s="324"/>
      <c r="U207" s="188">
        <v>66.838473520249309</v>
      </c>
      <c r="V207" s="188">
        <v>70.803369656328798</v>
      </c>
      <c r="W207" s="188">
        <v>65.677693089431003</v>
      </c>
      <c r="X207" s="188">
        <v>113.2081797235022</v>
      </c>
      <c r="Y207" s="188">
        <v>124.01333836858018</v>
      </c>
      <c r="Z207" s="188">
        <v>118.82222548443919</v>
      </c>
      <c r="AA207" s="4"/>
      <c r="AB207" s="90" t="s">
        <v>373</v>
      </c>
      <c r="AC207" s="90"/>
      <c r="AD207" s="179">
        <v>8085</v>
      </c>
      <c r="AE207" s="183"/>
      <c r="AF207" s="183">
        <v>1</v>
      </c>
      <c r="AG207" s="183"/>
      <c r="AH207" s="183"/>
      <c r="AI207" s="183"/>
      <c r="AJ207" s="183">
        <v>0</v>
      </c>
      <c r="AK207" s="4"/>
      <c r="AL207" s="4"/>
      <c r="AM207" s="211">
        <v>25.07</v>
      </c>
      <c r="AN207" s="211">
        <v>872.11</v>
      </c>
      <c r="AO207" s="211"/>
      <c r="AP207" s="211"/>
      <c r="AQ207" s="211"/>
      <c r="AR207" s="211">
        <v>0</v>
      </c>
      <c r="AS207" s="4"/>
      <c r="AT207" s="4"/>
      <c r="AU207" s="211">
        <v>25.07</v>
      </c>
      <c r="AV207" s="211">
        <v>872.11</v>
      </c>
      <c r="AW207" s="211"/>
      <c r="AX207" s="211"/>
      <c r="AY207" s="211"/>
      <c r="AZ207" s="211">
        <v>0</v>
      </c>
      <c r="BA207" s="4"/>
    </row>
    <row r="208" spans="2:53" x14ac:dyDescent="0.2">
      <c r="B208" s="90" t="s">
        <v>281</v>
      </c>
      <c r="C208" s="90"/>
      <c r="D208" s="179">
        <v>9330</v>
      </c>
      <c r="E208" s="190">
        <v>1</v>
      </c>
      <c r="F208" s="190"/>
      <c r="G208" s="190"/>
      <c r="H208" s="190"/>
      <c r="I208" s="190"/>
      <c r="J208" s="190">
        <v>0</v>
      </c>
      <c r="M208" s="189">
        <v>29.8</v>
      </c>
      <c r="N208" s="187"/>
      <c r="O208" s="187"/>
      <c r="P208" s="187"/>
      <c r="Q208" s="187"/>
      <c r="R208" s="187">
        <v>0</v>
      </c>
      <c r="S208" s="324"/>
      <c r="T208" s="324"/>
      <c r="U208" s="188">
        <v>29.8</v>
      </c>
      <c r="V208" s="188"/>
      <c r="W208" s="188"/>
      <c r="X208" s="188"/>
      <c r="Y208" s="188"/>
      <c r="Z208" s="188">
        <v>0</v>
      </c>
      <c r="AA208" s="4"/>
      <c r="AB208" s="90"/>
      <c r="AC208" s="90"/>
      <c r="AD208" s="179"/>
      <c r="AE208" s="183"/>
      <c r="AF208" s="183">
        <v>1</v>
      </c>
      <c r="AG208" s="183"/>
      <c r="AH208" s="183"/>
      <c r="AI208" s="183">
        <v>1</v>
      </c>
      <c r="AJ208" s="183">
        <v>100</v>
      </c>
      <c r="AK208" s="4"/>
      <c r="AL208" s="4"/>
      <c r="AM208" s="211">
        <v>100</v>
      </c>
      <c r="AN208" s="211">
        <v>100</v>
      </c>
      <c r="AO208" s="211"/>
      <c r="AP208" s="211"/>
      <c r="AQ208" s="211">
        <v>1098</v>
      </c>
      <c r="AR208" s="211">
        <v>171170.46999999994</v>
      </c>
      <c r="AS208" s="4"/>
      <c r="AT208" s="4"/>
      <c r="AU208" s="211">
        <v>100</v>
      </c>
      <c r="AV208" s="211">
        <v>100</v>
      </c>
      <c r="AW208" s="211"/>
      <c r="AX208" s="211"/>
      <c r="AY208" s="211">
        <v>549</v>
      </c>
      <c r="AZ208" s="211">
        <v>1678.1418627450976</v>
      </c>
      <c r="BA208" s="4"/>
    </row>
    <row r="209" spans="2:53" x14ac:dyDescent="0.2">
      <c r="B209" s="90" t="s">
        <v>282</v>
      </c>
      <c r="C209" s="90"/>
      <c r="D209" s="179">
        <v>8330</v>
      </c>
      <c r="E209" s="190">
        <v>1</v>
      </c>
      <c r="F209" s="190">
        <v>2</v>
      </c>
      <c r="G209" s="190"/>
      <c r="H209" s="190">
        <v>2</v>
      </c>
      <c r="I209" s="190"/>
      <c r="J209" s="190">
        <v>0</v>
      </c>
      <c r="M209" s="189">
        <v>124.28999999999999</v>
      </c>
      <c r="N209" s="187">
        <v>295.95999999999998</v>
      </c>
      <c r="O209" s="187">
        <v>137.09</v>
      </c>
      <c r="P209" s="187">
        <v>132.35</v>
      </c>
      <c r="Q209" s="187"/>
      <c r="R209" s="187">
        <v>0</v>
      </c>
      <c r="S209" s="324"/>
      <c r="T209" s="324"/>
      <c r="U209" s="188">
        <v>31.072499999999998</v>
      </c>
      <c r="V209" s="188">
        <v>73.989999999999995</v>
      </c>
      <c r="W209" s="188">
        <v>68.545000000000002</v>
      </c>
      <c r="X209" s="188">
        <v>66.174999999999997</v>
      </c>
      <c r="Y209" s="188"/>
      <c r="Z209" s="188">
        <v>0</v>
      </c>
      <c r="AA209" s="4"/>
      <c r="AB209" s="90"/>
      <c r="AC209" s="90"/>
      <c r="AD209" s="179"/>
      <c r="AE209" s="183"/>
      <c r="AF209" s="183"/>
      <c r="AG209" s="183"/>
      <c r="AH209" s="183"/>
      <c r="AI209" s="183"/>
      <c r="AJ209" s="183"/>
      <c r="AK209" s="4"/>
      <c r="AL209" s="4"/>
      <c r="AM209" s="211"/>
      <c r="AN209" s="211"/>
      <c r="AO209" s="211"/>
      <c r="AP209" s="211"/>
      <c r="AQ209" s="211"/>
      <c r="AR209" s="211"/>
      <c r="AS209" s="4"/>
      <c r="AT209" s="4"/>
      <c r="AU209" s="211"/>
      <c r="AV209" s="211"/>
      <c r="AW209" s="211"/>
      <c r="AX209" s="211"/>
      <c r="AY209" s="211"/>
      <c r="AZ209" s="211"/>
      <c r="BA209" s="4"/>
    </row>
    <row r="210" spans="2:53" x14ac:dyDescent="0.2">
      <c r="B210" s="90" t="s">
        <v>533</v>
      </c>
      <c r="C210" s="90"/>
      <c r="D210" s="179">
        <v>8330</v>
      </c>
      <c r="E210" s="190"/>
      <c r="F210" s="190"/>
      <c r="G210" s="190"/>
      <c r="H210" s="190"/>
      <c r="I210" s="190"/>
      <c r="J210" s="190">
        <v>1</v>
      </c>
      <c r="M210" s="189">
        <v>27.74</v>
      </c>
      <c r="N210" s="187">
        <v>34.31</v>
      </c>
      <c r="O210" s="187">
        <v>33.659999999999997</v>
      </c>
      <c r="P210" s="187">
        <v>69.44</v>
      </c>
      <c r="Q210" s="187">
        <v>102.29</v>
      </c>
      <c r="R210" s="187">
        <v>421.34</v>
      </c>
      <c r="S210" s="324"/>
      <c r="T210" s="324"/>
      <c r="U210" s="188">
        <v>27.74</v>
      </c>
      <c r="V210" s="188">
        <v>34.31</v>
      </c>
      <c r="W210" s="188">
        <v>33.659999999999997</v>
      </c>
      <c r="X210" s="188">
        <v>69.44</v>
      </c>
      <c r="Y210" s="188">
        <v>102.29</v>
      </c>
      <c r="Z210" s="188">
        <v>421.34</v>
      </c>
      <c r="AA210" s="4"/>
      <c r="AB210" s="90"/>
      <c r="AC210" s="90"/>
      <c r="AD210" s="179"/>
      <c r="AE210" s="183"/>
      <c r="AF210" s="183"/>
      <c r="AG210" s="183"/>
      <c r="AH210" s="183"/>
      <c r="AI210" s="183"/>
      <c r="AJ210" s="183"/>
      <c r="AK210" s="4"/>
      <c r="AL210" s="4"/>
      <c r="AM210" s="211"/>
      <c r="AN210" s="211"/>
      <c r="AO210" s="211"/>
      <c r="AP210" s="211"/>
      <c r="AQ210" s="211"/>
      <c r="AR210" s="211"/>
      <c r="AS210" s="4"/>
      <c r="AT210" s="4"/>
      <c r="AU210" s="211"/>
      <c r="AV210" s="211"/>
      <c r="AW210" s="211"/>
      <c r="AX210" s="211"/>
      <c r="AY210" s="211"/>
      <c r="AZ210" s="211"/>
      <c r="BA210" s="4"/>
    </row>
    <row r="211" spans="2:53" x14ac:dyDescent="0.2">
      <c r="B211" s="90" t="s">
        <v>284</v>
      </c>
      <c r="C211" s="90"/>
      <c r="D211" s="179">
        <v>8055</v>
      </c>
      <c r="E211" s="190">
        <v>12</v>
      </c>
      <c r="F211" s="190">
        <v>9</v>
      </c>
      <c r="G211" s="190">
        <v>1</v>
      </c>
      <c r="H211" s="190">
        <v>8</v>
      </c>
      <c r="I211" s="190">
        <v>1</v>
      </c>
      <c r="J211" s="190">
        <v>7</v>
      </c>
      <c r="M211" s="189">
        <v>4237.6100000000006</v>
      </c>
      <c r="N211" s="187">
        <v>2358.17</v>
      </c>
      <c r="O211" s="187">
        <v>1294.7300000000002</v>
      </c>
      <c r="P211" s="187">
        <v>1781.72</v>
      </c>
      <c r="Q211" s="187">
        <v>1030.06</v>
      </c>
      <c r="R211" s="187">
        <v>1832.1699999999996</v>
      </c>
      <c r="S211" s="324"/>
      <c r="T211" s="324"/>
      <c r="U211" s="188">
        <v>117.71138888888891</v>
      </c>
      <c r="V211" s="188">
        <v>94.326800000000006</v>
      </c>
      <c r="W211" s="188">
        <v>92.480714285714299</v>
      </c>
      <c r="X211" s="188">
        <v>118.78133333333334</v>
      </c>
      <c r="Y211" s="188">
        <v>147.15142857142857</v>
      </c>
      <c r="Z211" s="188">
        <v>48.214999999999989</v>
      </c>
      <c r="AA211" s="4"/>
      <c r="AB211" s="90"/>
      <c r="AC211" s="90"/>
      <c r="AD211" s="179"/>
      <c r="AE211" s="183"/>
      <c r="AF211" s="183"/>
      <c r="AG211" s="183"/>
      <c r="AH211" s="183"/>
      <c r="AI211" s="183"/>
      <c r="AJ211" s="183"/>
      <c r="AK211" s="4"/>
      <c r="AL211" s="4"/>
      <c r="AM211" s="211"/>
      <c r="AN211" s="211"/>
      <c r="AO211" s="211"/>
      <c r="AP211" s="211"/>
      <c r="AQ211" s="211"/>
      <c r="AR211" s="211"/>
      <c r="AS211" s="4"/>
      <c r="AT211" s="4"/>
      <c r="AU211" s="211"/>
      <c r="AV211" s="211"/>
      <c r="AW211" s="211"/>
      <c r="AX211" s="211"/>
      <c r="AY211" s="211"/>
      <c r="AZ211" s="211"/>
      <c r="BA211" s="4"/>
    </row>
    <row r="212" spans="2:53" x14ac:dyDescent="0.2">
      <c r="B212" s="90" t="s">
        <v>283</v>
      </c>
      <c r="C212" s="90"/>
      <c r="D212" s="179">
        <v>8055</v>
      </c>
      <c r="E212" s="190">
        <v>211</v>
      </c>
      <c r="F212" s="190">
        <v>122</v>
      </c>
      <c r="G212" s="190">
        <v>54</v>
      </c>
      <c r="H212" s="190">
        <v>156</v>
      </c>
      <c r="I212" s="190">
        <v>47</v>
      </c>
      <c r="J212" s="190">
        <v>142</v>
      </c>
      <c r="M212" s="189">
        <v>52533.499999999905</v>
      </c>
      <c r="N212" s="187">
        <v>41668.930000000051</v>
      </c>
      <c r="O212" s="187">
        <v>19792.220000000012</v>
      </c>
      <c r="P212" s="187">
        <v>66752.12000000001</v>
      </c>
      <c r="Q212" s="187">
        <v>23207.100000000009</v>
      </c>
      <c r="R212" s="187">
        <v>85795.839999999997</v>
      </c>
      <c r="S212" s="324"/>
      <c r="T212" s="324"/>
      <c r="U212" s="188">
        <v>76.246008708272726</v>
      </c>
      <c r="V212" s="188">
        <v>89.036175213675321</v>
      </c>
      <c r="W212" s="188">
        <v>116.42482352941184</v>
      </c>
      <c r="X212" s="188">
        <v>204.76110429447857</v>
      </c>
      <c r="Y212" s="188">
        <v>163.4302816901409</v>
      </c>
      <c r="Z212" s="188">
        <v>117.20743169398907</v>
      </c>
      <c r="AA212" s="4"/>
      <c r="AB212" s="90"/>
      <c r="AC212" s="90"/>
      <c r="AD212" s="179"/>
      <c r="AE212" s="183"/>
      <c r="AF212" s="183"/>
      <c r="AG212" s="183"/>
      <c r="AH212" s="183"/>
      <c r="AI212" s="183"/>
      <c r="AJ212" s="183"/>
      <c r="AK212" s="4"/>
      <c r="AL212" s="4"/>
      <c r="AM212" s="211"/>
      <c r="AN212" s="211"/>
      <c r="AO212" s="211"/>
      <c r="AP212" s="211"/>
      <c r="AQ212" s="211"/>
      <c r="AR212" s="211"/>
      <c r="AS212" s="4"/>
      <c r="AT212" s="4"/>
      <c r="AU212" s="211"/>
      <c r="AV212" s="211"/>
      <c r="AW212" s="211"/>
      <c r="AX212" s="211"/>
      <c r="AY212" s="211"/>
      <c r="AZ212" s="211"/>
      <c r="BA212" s="4"/>
    </row>
    <row r="213" spans="2:53" x14ac:dyDescent="0.2">
      <c r="B213" s="90" t="s">
        <v>536</v>
      </c>
      <c r="C213" s="90"/>
      <c r="D213" s="179">
        <v>8056</v>
      </c>
      <c r="E213" s="190">
        <v>1</v>
      </c>
      <c r="F213" s="190"/>
      <c r="G213" s="190"/>
      <c r="H213" s="190"/>
      <c r="I213" s="190"/>
      <c r="J213" s="190">
        <v>0</v>
      </c>
      <c r="M213" s="189">
        <v>55.12</v>
      </c>
      <c r="N213" s="187"/>
      <c r="O213" s="187"/>
      <c r="P213" s="187"/>
      <c r="Q213" s="187"/>
      <c r="R213" s="187">
        <v>0</v>
      </c>
      <c r="S213" s="324"/>
      <c r="T213" s="324"/>
      <c r="U213" s="188">
        <v>55.12</v>
      </c>
      <c r="V213" s="188"/>
      <c r="W213" s="188"/>
      <c r="X213" s="188"/>
      <c r="Y213" s="188"/>
      <c r="Z213" s="188">
        <v>0</v>
      </c>
      <c r="AA213" s="4"/>
      <c r="AB213" s="90"/>
      <c r="AC213" s="90"/>
      <c r="AD213" s="179"/>
      <c r="AE213" s="183"/>
      <c r="AF213" s="183"/>
      <c r="AG213" s="183"/>
      <c r="AH213" s="183"/>
      <c r="AI213" s="183"/>
      <c r="AJ213" s="183"/>
      <c r="AK213" s="4"/>
      <c r="AL213" s="4"/>
      <c r="AM213" s="211"/>
      <c r="AN213" s="211"/>
      <c r="AO213" s="211"/>
      <c r="AP213" s="211"/>
      <c r="AQ213" s="211"/>
      <c r="AR213" s="211"/>
      <c r="AS213" s="4"/>
      <c r="AT213" s="4"/>
      <c r="AU213" s="211"/>
      <c r="AV213" s="211"/>
      <c r="AW213" s="211"/>
      <c r="AX213" s="211"/>
      <c r="AY213" s="211"/>
      <c r="AZ213" s="211"/>
      <c r="BA213" s="4"/>
    </row>
    <row r="214" spans="2:53" x14ac:dyDescent="0.2">
      <c r="B214" s="90" t="s">
        <v>285</v>
      </c>
      <c r="C214" s="90"/>
      <c r="D214" s="179">
        <v>8027</v>
      </c>
      <c r="E214" s="190"/>
      <c r="F214" s="190"/>
      <c r="G214" s="190"/>
      <c r="H214" s="190"/>
      <c r="I214" s="190"/>
      <c r="J214" s="190">
        <v>1</v>
      </c>
      <c r="M214" s="189">
        <v>11.9</v>
      </c>
      <c r="N214" s="187">
        <v>12.25</v>
      </c>
      <c r="O214" s="187"/>
      <c r="P214" s="187">
        <v>19.95</v>
      </c>
      <c r="Q214" s="187">
        <v>8.4</v>
      </c>
      <c r="R214" s="187">
        <v>61.56</v>
      </c>
      <c r="S214" s="324"/>
      <c r="T214" s="324"/>
      <c r="U214" s="188">
        <v>11.9</v>
      </c>
      <c r="V214" s="188">
        <v>12.25</v>
      </c>
      <c r="W214" s="188"/>
      <c r="X214" s="188">
        <v>19.95</v>
      </c>
      <c r="Y214" s="188">
        <v>8.4</v>
      </c>
      <c r="Z214" s="188">
        <v>61.56</v>
      </c>
      <c r="AA214" s="4"/>
      <c r="AB214" s="90"/>
      <c r="AC214" s="90"/>
      <c r="AD214" s="179"/>
      <c r="AE214" s="183"/>
      <c r="AF214" s="183"/>
      <c r="AG214" s="183"/>
      <c r="AH214" s="183"/>
      <c r="AI214" s="183"/>
      <c r="AJ214" s="183"/>
      <c r="AK214" s="4"/>
      <c r="AL214" s="4"/>
      <c r="AM214" s="211"/>
      <c r="AN214" s="211"/>
      <c r="AO214" s="211"/>
      <c r="AP214" s="211"/>
      <c r="AQ214" s="211"/>
      <c r="AR214" s="211"/>
      <c r="AS214" s="4"/>
      <c r="AT214" s="4"/>
      <c r="AU214" s="211"/>
      <c r="AV214" s="211"/>
      <c r="AW214" s="211"/>
      <c r="AX214" s="211"/>
      <c r="AY214" s="211"/>
      <c r="AZ214" s="211"/>
      <c r="BA214" s="4"/>
    </row>
    <row r="215" spans="2:53" x14ac:dyDescent="0.2">
      <c r="B215" s="90" t="s">
        <v>285</v>
      </c>
      <c r="C215" s="90"/>
      <c r="D215" s="179">
        <v>8056</v>
      </c>
      <c r="E215" s="190">
        <v>26</v>
      </c>
      <c r="F215" s="190">
        <v>15</v>
      </c>
      <c r="G215" s="190">
        <v>3</v>
      </c>
      <c r="H215" s="190">
        <v>13</v>
      </c>
      <c r="I215" s="190">
        <v>12</v>
      </c>
      <c r="J215" s="190">
        <v>26</v>
      </c>
      <c r="M215" s="189">
        <v>6544.5999999999958</v>
      </c>
      <c r="N215" s="187">
        <v>4834.1400000000003</v>
      </c>
      <c r="O215" s="187">
        <v>1390.75</v>
      </c>
      <c r="P215" s="187">
        <v>10448.660000000002</v>
      </c>
      <c r="Q215" s="187">
        <v>6110.420000000001</v>
      </c>
      <c r="R215" s="187">
        <v>11827.23</v>
      </c>
      <c r="S215" s="324"/>
      <c r="T215" s="324"/>
      <c r="U215" s="188">
        <v>75.225287356321786</v>
      </c>
      <c r="V215" s="188">
        <v>76.732380952380964</v>
      </c>
      <c r="W215" s="188">
        <v>81.808823529411768</v>
      </c>
      <c r="X215" s="188">
        <v>217.6804166666667</v>
      </c>
      <c r="Y215" s="188">
        <v>179.71823529411768</v>
      </c>
      <c r="Z215" s="188">
        <v>124.49715789473684</v>
      </c>
      <c r="AA215" s="4"/>
      <c r="AB215" s="90"/>
      <c r="AC215" s="90"/>
      <c r="AD215" s="179"/>
      <c r="AE215" s="183"/>
      <c r="AF215" s="183"/>
      <c r="AG215" s="183"/>
      <c r="AH215" s="183"/>
      <c r="AI215" s="183"/>
      <c r="AJ215" s="183"/>
      <c r="AK215" s="4"/>
      <c r="AL215" s="4"/>
      <c r="AM215" s="211"/>
      <c r="AN215" s="211"/>
      <c r="AO215" s="211"/>
      <c r="AP215" s="211"/>
      <c r="AQ215" s="211"/>
      <c r="AR215" s="211"/>
      <c r="AS215" s="4"/>
      <c r="AT215" s="4"/>
      <c r="AU215" s="211"/>
      <c r="AV215" s="211"/>
      <c r="AW215" s="211"/>
      <c r="AX215" s="211"/>
      <c r="AY215" s="211"/>
      <c r="AZ215" s="211"/>
      <c r="BA215" s="4"/>
    </row>
    <row r="216" spans="2:53" x14ac:dyDescent="0.2">
      <c r="B216" s="90" t="s">
        <v>537</v>
      </c>
      <c r="C216" s="90"/>
      <c r="D216" s="179">
        <v>8210</v>
      </c>
      <c r="E216" s="190"/>
      <c r="F216" s="190"/>
      <c r="G216" s="190"/>
      <c r="H216" s="190"/>
      <c r="I216" s="190">
        <v>1</v>
      </c>
      <c r="J216" s="190">
        <v>0</v>
      </c>
      <c r="M216" s="189">
        <v>21.65</v>
      </c>
      <c r="N216" s="187">
        <v>24.56</v>
      </c>
      <c r="O216" s="187">
        <v>32.880000000000003</v>
      </c>
      <c r="P216" s="187">
        <v>65.790000000000006</v>
      </c>
      <c r="Q216" s="187">
        <v>51.41</v>
      </c>
      <c r="R216" s="187">
        <v>0</v>
      </c>
      <c r="S216" s="324"/>
      <c r="T216" s="324"/>
      <c r="U216" s="188">
        <v>21.65</v>
      </c>
      <c r="V216" s="188">
        <v>24.56</v>
      </c>
      <c r="W216" s="188">
        <v>32.880000000000003</v>
      </c>
      <c r="X216" s="188">
        <v>65.790000000000006</v>
      </c>
      <c r="Y216" s="188">
        <v>51.41</v>
      </c>
      <c r="Z216" s="188">
        <v>0</v>
      </c>
      <c r="AA216" s="4"/>
      <c r="AB216" s="90"/>
      <c r="AC216" s="90"/>
      <c r="AD216" s="179"/>
      <c r="AE216" s="183"/>
      <c r="AF216" s="183"/>
      <c r="AG216" s="183"/>
      <c r="AH216" s="183"/>
      <c r="AI216" s="183"/>
      <c r="AJ216" s="183"/>
      <c r="AK216" s="4"/>
      <c r="AL216" s="4"/>
      <c r="AM216" s="211"/>
      <c r="AN216" s="211"/>
      <c r="AO216" s="211"/>
      <c r="AP216" s="211"/>
      <c r="AQ216" s="211"/>
      <c r="AR216" s="211"/>
      <c r="AS216" s="4"/>
      <c r="AT216" s="4"/>
      <c r="AU216" s="211"/>
      <c r="AV216" s="211"/>
      <c r="AW216" s="211"/>
      <c r="AX216" s="211"/>
      <c r="AY216" s="211"/>
      <c r="AZ216" s="211"/>
      <c r="BA216" s="4"/>
    </row>
    <row r="217" spans="2:53" x14ac:dyDescent="0.2">
      <c r="B217" s="90" t="s">
        <v>537</v>
      </c>
      <c r="C217" s="90"/>
      <c r="D217" s="179">
        <v>8242</v>
      </c>
      <c r="E217" s="190"/>
      <c r="F217" s="190"/>
      <c r="G217" s="190"/>
      <c r="H217" s="190"/>
      <c r="I217" s="190"/>
      <c r="J217" s="190">
        <v>1</v>
      </c>
      <c r="M217" s="189">
        <v>41.31</v>
      </c>
      <c r="N217" s="187">
        <v>40.25</v>
      </c>
      <c r="O217" s="187">
        <v>55.98</v>
      </c>
      <c r="P217" s="187">
        <v>75.61</v>
      </c>
      <c r="Q217" s="187">
        <v>127.91</v>
      </c>
      <c r="R217" s="187">
        <v>237.8</v>
      </c>
      <c r="S217" s="324"/>
      <c r="T217" s="324"/>
      <c r="U217" s="188">
        <v>41.31</v>
      </c>
      <c r="V217" s="188">
        <v>40.25</v>
      </c>
      <c r="W217" s="188">
        <v>55.98</v>
      </c>
      <c r="X217" s="188">
        <v>75.61</v>
      </c>
      <c r="Y217" s="188">
        <v>127.91</v>
      </c>
      <c r="Z217" s="188">
        <v>237.8</v>
      </c>
      <c r="AA217" s="4"/>
      <c r="AB217" s="90"/>
      <c r="AC217" s="90"/>
      <c r="AD217" s="179"/>
      <c r="AE217" s="183"/>
      <c r="AF217" s="183"/>
      <c r="AG217" s="183"/>
      <c r="AH217" s="183"/>
      <c r="AI217" s="183"/>
      <c r="AJ217" s="183"/>
      <c r="AK217" s="4"/>
      <c r="AL217" s="4"/>
      <c r="AM217" s="101"/>
      <c r="AN217" s="101"/>
      <c r="AO217" s="101"/>
      <c r="AP217" s="101"/>
      <c r="AQ217" s="101"/>
      <c r="AR217" s="101"/>
      <c r="AS217" s="4"/>
      <c r="AT217" s="4"/>
      <c r="AU217" s="101"/>
      <c r="AV217" s="101"/>
      <c r="AW217" s="101"/>
      <c r="AX217" s="101"/>
      <c r="AY217" s="101"/>
      <c r="AZ217" s="101"/>
      <c r="BA217" s="4"/>
    </row>
    <row r="218" spans="2:53" x14ac:dyDescent="0.2">
      <c r="B218" s="90" t="s">
        <v>286</v>
      </c>
      <c r="C218" s="90"/>
      <c r="D218" s="179">
        <v>8204</v>
      </c>
      <c r="E218" s="190">
        <v>1</v>
      </c>
      <c r="F218" s="190"/>
      <c r="G218" s="190"/>
      <c r="H218" s="190"/>
      <c r="I218" s="190"/>
      <c r="J218" s="190">
        <v>0</v>
      </c>
      <c r="M218" s="189">
        <v>94</v>
      </c>
      <c r="N218" s="187"/>
      <c r="O218" s="187"/>
      <c r="P218" s="187"/>
      <c r="Q218" s="187"/>
      <c r="R218" s="187">
        <v>0</v>
      </c>
      <c r="S218" s="324"/>
      <c r="T218" s="324"/>
      <c r="U218" s="188">
        <v>94</v>
      </c>
      <c r="V218" s="188"/>
      <c r="W218" s="188"/>
      <c r="X218" s="188"/>
      <c r="Y218" s="188"/>
      <c r="Z218" s="188">
        <v>0</v>
      </c>
      <c r="AA218" s="4"/>
      <c r="AB218" s="90"/>
      <c r="AC218" s="90"/>
      <c r="AD218" s="179"/>
      <c r="AE218" s="183"/>
      <c r="AF218" s="183"/>
      <c r="AG218" s="183"/>
      <c r="AH218" s="183"/>
      <c r="AI218" s="183"/>
      <c r="AJ218" s="183"/>
      <c r="AK218" s="4"/>
      <c r="AL218" s="4"/>
      <c r="AM218" s="101"/>
      <c r="AN218" s="101"/>
      <c r="AO218" s="101"/>
      <c r="AP218" s="101"/>
      <c r="AQ218" s="101"/>
      <c r="AR218" s="101"/>
      <c r="AS218" s="4"/>
      <c r="AT218" s="4"/>
      <c r="AU218" s="101"/>
      <c r="AV218" s="101"/>
      <c r="AW218" s="101"/>
      <c r="AX218" s="101"/>
      <c r="AY218" s="101"/>
      <c r="AZ218" s="101"/>
      <c r="BA218" s="4"/>
    </row>
    <row r="219" spans="2:53" x14ac:dyDescent="0.2">
      <c r="B219" s="90" t="s">
        <v>286</v>
      </c>
      <c r="C219" s="90"/>
      <c r="D219" s="179">
        <v>8210</v>
      </c>
      <c r="E219" s="190">
        <v>30</v>
      </c>
      <c r="F219" s="190">
        <v>10</v>
      </c>
      <c r="G219" s="190">
        <v>7</v>
      </c>
      <c r="H219" s="190">
        <v>8</v>
      </c>
      <c r="I219" s="190">
        <v>4</v>
      </c>
      <c r="J219" s="190">
        <v>12</v>
      </c>
      <c r="M219" s="189">
        <v>2565.1299999999992</v>
      </c>
      <c r="N219" s="187">
        <v>1416.8</v>
      </c>
      <c r="O219" s="187">
        <v>1395.8899999999999</v>
      </c>
      <c r="P219" s="187">
        <v>2322.7600000000007</v>
      </c>
      <c r="Q219" s="187">
        <v>1981.1200000000001</v>
      </c>
      <c r="R219" s="187">
        <v>2808.59</v>
      </c>
      <c r="S219" s="324"/>
      <c r="T219" s="324"/>
      <c r="U219" s="188">
        <v>40.716349206349193</v>
      </c>
      <c r="V219" s="188">
        <v>35.42</v>
      </c>
      <c r="W219" s="188">
        <v>46.529666666666664</v>
      </c>
      <c r="X219" s="188">
        <v>96.781666666666695</v>
      </c>
      <c r="Y219" s="188">
        <v>132.07466666666667</v>
      </c>
      <c r="Z219" s="188">
        <v>39.557605633802822</v>
      </c>
      <c r="AA219" s="4"/>
      <c r="AB219" s="90"/>
      <c r="AC219" s="90"/>
      <c r="AD219" s="179"/>
      <c r="AE219" s="183"/>
      <c r="AF219" s="183"/>
      <c r="AG219" s="183"/>
      <c r="AH219" s="183"/>
      <c r="AI219" s="183"/>
      <c r="AJ219" s="183"/>
      <c r="AK219" s="4"/>
      <c r="AL219" s="4"/>
      <c r="AM219" s="101"/>
      <c r="AN219" s="101"/>
      <c r="AO219" s="101"/>
      <c r="AP219" s="101"/>
      <c r="AQ219" s="101"/>
      <c r="AR219" s="101"/>
      <c r="AS219" s="4"/>
      <c r="AT219" s="4"/>
      <c r="AU219" s="101"/>
      <c r="AV219" s="101"/>
      <c r="AW219" s="101"/>
      <c r="AX219" s="101"/>
      <c r="AY219" s="101"/>
      <c r="AZ219" s="101"/>
      <c r="BA219" s="4"/>
    </row>
    <row r="220" spans="2:53" x14ac:dyDescent="0.2">
      <c r="B220" s="90" t="s">
        <v>286</v>
      </c>
      <c r="C220" s="90"/>
      <c r="D220" s="179">
        <v>8219</v>
      </c>
      <c r="E220" s="190">
        <v>1</v>
      </c>
      <c r="F220" s="190">
        <v>1</v>
      </c>
      <c r="G220" s="190"/>
      <c r="H220" s="190">
        <v>1</v>
      </c>
      <c r="I220" s="190"/>
      <c r="J220" s="190">
        <v>0</v>
      </c>
      <c r="M220" s="189">
        <v>61.42</v>
      </c>
      <c r="N220" s="187">
        <v>29.75</v>
      </c>
      <c r="O220" s="187">
        <v>45.33</v>
      </c>
      <c r="P220" s="187">
        <v>15.58</v>
      </c>
      <c r="Q220" s="187"/>
      <c r="R220" s="187">
        <v>0</v>
      </c>
      <c r="S220" s="324"/>
      <c r="T220" s="324"/>
      <c r="U220" s="188">
        <v>20.473333333333333</v>
      </c>
      <c r="V220" s="188">
        <v>14.875</v>
      </c>
      <c r="W220" s="188">
        <v>45.33</v>
      </c>
      <c r="X220" s="188">
        <v>15.58</v>
      </c>
      <c r="Y220" s="188"/>
      <c r="Z220" s="188">
        <v>0</v>
      </c>
      <c r="AA220" s="4"/>
      <c r="AB220" s="90"/>
      <c r="AC220" s="90"/>
      <c r="AD220" s="179"/>
      <c r="AE220" s="183"/>
      <c r="AF220" s="183"/>
      <c r="AG220" s="183"/>
      <c r="AH220" s="183"/>
      <c r="AI220" s="183"/>
      <c r="AJ220" s="183"/>
      <c r="AK220" s="4"/>
      <c r="AL220" s="4"/>
      <c r="AM220" s="101"/>
      <c r="AN220" s="101"/>
      <c r="AO220" s="101"/>
      <c r="AP220" s="101"/>
      <c r="AQ220" s="101"/>
      <c r="AR220" s="101"/>
      <c r="AS220" s="4"/>
      <c r="AT220" s="4"/>
      <c r="AU220" s="101"/>
      <c r="AV220" s="101"/>
      <c r="AW220" s="101"/>
      <c r="AX220" s="101"/>
      <c r="AY220" s="101"/>
      <c r="AZ220" s="101"/>
      <c r="BA220" s="4"/>
    </row>
    <row r="221" spans="2:53" x14ac:dyDescent="0.2">
      <c r="B221" s="90" t="s">
        <v>286</v>
      </c>
      <c r="C221" s="90"/>
      <c r="D221" s="179">
        <v>8242</v>
      </c>
      <c r="E221" s="190">
        <v>10</v>
      </c>
      <c r="F221" s="190">
        <v>6</v>
      </c>
      <c r="G221" s="190">
        <v>2</v>
      </c>
      <c r="H221" s="190">
        <v>3</v>
      </c>
      <c r="I221" s="190">
        <v>3</v>
      </c>
      <c r="J221" s="190">
        <v>5</v>
      </c>
      <c r="M221" s="189">
        <v>1012.6500000000002</v>
      </c>
      <c r="N221" s="187">
        <v>784.3599999999999</v>
      </c>
      <c r="O221" s="187">
        <v>646.41999999999996</v>
      </c>
      <c r="P221" s="187">
        <v>755.83</v>
      </c>
      <c r="Q221" s="187">
        <v>1134.48</v>
      </c>
      <c r="R221" s="187">
        <v>1259.8400000000001</v>
      </c>
      <c r="S221" s="324"/>
      <c r="T221" s="324"/>
      <c r="U221" s="188">
        <v>36.166071428571435</v>
      </c>
      <c r="V221" s="188">
        <v>41.282105263157888</v>
      </c>
      <c r="W221" s="188">
        <v>49.724615384615383</v>
      </c>
      <c r="X221" s="188">
        <v>68.711818181818188</v>
      </c>
      <c r="Y221" s="188">
        <v>141.81</v>
      </c>
      <c r="Z221" s="188">
        <v>43.442758620689659</v>
      </c>
      <c r="AA221" s="4"/>
      <c r="AB221" s="90"/>
      <c r="AC221" s="90"/>
      <c r="AD221" s="179"/>
      <c r="AE221" s="183"/>
      <c r="AF221" s="183"/>
      <c r="AG221" s="183"/>
      <c r="AH221" s="183"/>
      <c r="AI221" s="183"/>
      <c r="AJ221" s="183"/>
      <c r="AK221" s="4"/>
      <c r="AL221" s="4"/>
      <c r="AM221" s="101"/>
      <c r="AN221" s="101"/>
      <c r="AO221" s="101"/>
      <c r="AP221" s="101"/>
      <c r="AQ221" s="101"/>
      <c r="AR221" s="101"/>
      <c r="AS221" s="4"/>
      <c r="AT221" s="4"/>
      <c r="AU221" s="101"/>
      <c r="AV221" s="101"/>
      <c r="AW221" s="101"/>
      <c r="AX221" s="101"/>
      <c r="AY221" s="101"/>
      <c r="AZ221" s="101"/>
      <c r="BA221" s="4"/>
    </row>
    <row r="222" spans="2:53" x14ac:dyDescent="0.2">
      <c r="B222" s="90" t="s">
        <v>286</v>
      </c>
      <c r="C222" s="90"/>
      <c r="D222" s="179">
        <v>8251</v>
      </c>
      <c r="E222" s="190">
        <v>5</v>
      </c>
      <c r="F222" s="190">
        <v>1</v>
      </c>
      <c r="G222" s="190"/>
      <c r="H222" s="190"/>
      <c r="I222" s="190">
        <v>2</v>
      </c>
      <c r="J222" s="190">
        <v>1</v>
      </c>
      <c r="M222" s="189">
        <v>233.91000000000003</v>
      </c>
      <c r="N222" s="187">
        <v>95.170000000000016</v>
      </c>
      <c r="O222" s="187">
        <v>99.45</v>
      </c>
      <c r="P222" s="187">
        <v>138.05000000000001</v>
      </c>
      <c r="Q222" s="187">
        <v>153.76000000000002</v>
      </c>
      <c r="R222" s="187">
        <v>138.39000000000001</v>
      </c>
      <c r="S222" s="324"/>
      <c r="T222" s="324"/>
      <c r="U222" s="188">
        <v>25.990000000000002</v>
      </c>
      <c r="V222" s="188">
        <v>23.792500000000004</v>
      </c>
      <c r="W222" s="188">
        <v>33.15</v>
      </c>
      <c r="X222" s="188">
        <v>46.016666666666673</v>
      </c>
      <c r="Y222" s="188">
        <v>51.253333333333337</v>
      </c>
      <c r="Z222" s="188">
        <v>15.376666666666669</v>
      </c>
      <c r="AA222" s="4"/>
      <c r="AB222" s="90"/>
      <c r="AC222" s="90"/>
      <c r="AD222" s="179"/>
      <c r="AE222" s="183"/>
      <c r="AF222" s="183"/>
      <c r="AG222" s="183"/>
      <c r="AH222" s="183"/>
      <c r="AI222" s="183"/>
      <c r="AJ222" s="183"/>
      <c r="AK222" s="4"/>
      <c r="AL222" s="4"/>
      <c r="AM222" s="101"/>
      <c r="AN222" s="101"/>
      <c r="AO222" s="101"/>
      <c r="AP222" s="101"/>
      <c r="AQ222" s="101"/>
      <c r="AR222" s="101"/>
      <c r="AS222" s="4"/>
      <c r="AT222" s="4"/>
      <c r="AU222" s="101"/>
      <c r="AV222" s="101"/>
      <c r="AW222" s="101"/>
      <c r="AX222" s="101"/>
      <c r="AY222" s="101"/>
      <c r="AZ222" s="101"/>
      <c r="BA222" s="4"/>
    </row>
    <row r="223" spans="2:53" x14ac:dyDescent="0.2">
      <c r="B223" s="90" t="s">
        <v>286</v>
      </c>
      <c r="C223" s="90"/>
      <c r="D223" s="179">
        <v>8252</v>
      </c>
      <c r="E223" s="190"/>
      <c r="F223" s="190">
        <v>2</v>
      </c>
      <c r="G223" s="190"/>
      <c r="H223" s="190">
        <v>1</v>
      </c>
      <c r="I223" s="190">
        <v>1</v>
      </c>
      <c r="J223" s="190">
        <v>0</v>
      </c>
      <c r="M223" s="189">
        <v>39.549999999999997</v>
      </c>
      <c r="N223" s="187">
        <v>760.82</v>
      </c>
      <c r="O223" s="187">
        <v>53.74</v>
      </c>
      <c r="P223" s="187">
        <v>337.66999999999996</v>
      </c>
      <c r="Q223" s="187">
        <v>127.01</v>
      </c>
      <c r="R223" s="187">
        <v>0</v>
      </c>
      <c r="S223" s="324"/>
      <c r="T223" s="324"/>
      <c r="U223" s="188">
        <v>13.183333333333332</v>
      </c>
      <c r="V223" s="188">
        <v>253.60666666666668</v>
      </c>
      <c r="W223" s="188">
        <v>53.74</v>
      </c>
      <c r="X223" s="188">
        <v>168.83499999999998</v>
      </c>
      <c r="Y223" s="188">
        <v>127.01</v>
      </c>
      <c r="Z223" s="188">
        <v>0</v>
      </c>
      <c r="AA223" s="4"/>
      <c r="AB223" s="90"/>
      <c r="AC223" s="90"/>
      <c r="AD223" s="179"/>
      <c r="AE223" s="183"/>
      <c r="AF223" s="183"/>
      <c r="AG223" s="183"/>
      <c r="AH223" s="183"/>
      <c r="AI223" s="183"/>
      <c r="AJ223" s="183"/>
      <c r="AK223" s="4"/>
      <c r="AL223" s="4"/>
      <c r="AM223" s="101"/>
      <c r="AN223" s="101"/>
      <c r="AO223" s="101"/>
      <c r="AP223" s="101"/>
      <c r="AQ223" s="101"/>
      <c r="AR223" s="101"/>
      <c r="AS223" s="4"/>
      <c r="AT223" s="4"/>
      <c r="AU223" s="101"/>
      <c r="AV223" s="101"/>
      <c r="AW223" s="101"/>
      <c r="AX223" s="101"/>
      <c r="AY223" s="101"/>
      <c r="AZ223" s="101"/>
      <c r="BA223" s="4"/>
    </row>
    <row r="224" spans="2:53" x14ac:dyDescent="0.2">
      <c r="B224" s="90" t="s">
        <v>287</v>
      </c>
      <c r="C224" s="90"/>
      <c r="D224" s="179">
        <v>8033</v>
      </c>
      <c r="E224" s="190">
        <v>1</v>
      </c>
      <c r="F224" s="190"/>
      <c r="G224" s="190"/>
      <c r="H224" s="190"/>
      <c r="I224" s="190"/>
      <c r="J224" s="190">
        <v>0</v>
      </c>
      <c r="M224" s="189">
        <v>145.44999999999999</v>
      </c>
      <c r="N224" s="187"/>
      <c r="O224" s="187"/>
      <c r="P224" s="187"/>
      <c r="Q224" s="187"/>
      <c r="R224" s="187">
        <v>0</v>
      </c>
      <c r="S224" s="324"/>
      <c r="T224" s="324"/>
      <c r="U224" s="188">
        <v>145.44999999999999</v>
      </c>
      <c r="V224" s="188"/>
      <c r="W224" s="188"/>
      <c r="X224" s="188"/>
      <c r="Y224" s="188"/>
      <c r="Z224" s="188">
        <v>0</v>
      </c>
      <c r="AA224" s="4"/>
      <c r="AB224" s="90"/>
      <c r="AC224" s="90"/>
      <c r="AD224" s="179"/>
      <c r="AE224" s="183"/>
      <c r="AF224" s="183"/>
      <c r="AG224" s="183"/>
      <c r="AH224" s="183"/>
      <c r="AI224" s="183"/>
      <c r="AJ224" s="183"/>
      <c r="AK224" s="4"/>
      <c r="AL224" s="4"/>
      <c r="AM224" s="101"/>
      <c r="AN224" s="101"/>
      <c r="AO224" s="101"/>
      <c r="AP224" s="101"/>
      <c r="AQ224" s="101"/>
      <c r="AR224" s="101"/>
      <c r="AS224" s="4"/>
      <c r="AT224" s="4"/>
      <c r="AU224" s="101"/>
      <c r="AV224" s="101"/>
      <c r="AW224" s="101"/>
      <c r="AX224" s="101"/>
      <c r="AY224" s="101"/>
      <c r="AZ224" s="101"/>
      <c r="BA224" s="4"/>
    </row>
    <row r="225" spans="2:53" x14ac:dyDescent="0.2">
      <c r="B225" s="90" t="s">
        <v>287</v>
      </c>
      <c r="C225" s="90"/>
      <c r="D225" s="179">
        <v>8302</v>
      </c>
      <c r="E225" s="190"/>
      <c r="F225" s="190"/>
      <c r="G225" s="190">
        <v>1</v>
      </c>
      <c r="H225" s="190"/>
      <c r="I225" s="190"/>
      <c r="J225" s="190">
        <v>0</v>
      </c>
      <c r="M225" s="189">
        <v>23.5</v>
      </c>
      <c r="N225" s="187">
        <v>19.010000000000002</v>
      </c>
      <c r="O225" s="187">
        <v>21.02</v>
      </c>
      <c r="P225" s="187"/>
      <c r="Q225" s="187"/>
      <c r="R225" s="187">
        <v>0</v>
      </c>
      <c r="S225" s="324"/>
      <c r="T225" s="324"/>
      <c r="U225" s="188">
        <v>23.5</v>
      </c>
      <c r="V225" s="188">
        <v>19.010000000000002</v>
      </c>
      <c r="W225" s="188">
        <v>21.02</v>
      </c>
      <c r="X225" s="188"/>
      <c r="Y225" s="188"/>
      <c r="Z225" s="188">
        <v>0</v>
      </c>
      <c r="AA225" s="4"/>
      <c r="AB225" s="90"/>
      <c r="AC225" s="90"/>
      <c r="AD225" s="179"/>
      <c r="AE225" s="183"/>
      <c r="AF225" s="183"/>
      <c r="AG225" s="183"/>
      <c r="AH225" s="183"/>
      <c r="AI225" s="183"/>
      <c r="AJ225" s="183"/>
      <c r="AK225" s="4"/>
      <c r="AL225" s="4"/>
      <c r="AM225" s="101"/>
      <c r="AN225" s="101"/>
      <c r="AO225" s="101"/>
      <c r="AP225" s="101"/>
      <c r="AQ225" s="101"/>
      <c r="AR225" s="101"/>
      <c r="AS225" s="4"/>
      <c r="AT225" s="4"/>
      <c r="AU225" s="101"/>
      <c r="AV225" s="101"/>
      <c r="AW225" s="101"/>
      <c r="AX225" s="101"/>
      <c r="AY225" s="101"/>
      <c r="AZ225" s="101"/>
      <c r="BA225" s="4"/>
    </row>
    <row r="226" spans="2:53" x14ac:dyDescent="0.2">
      <c r="B226" s="90" t="s">
        <v>445</v>
      </c>
      <c r="C226" s="90"/>
      <c r="D226" s="179">
        <v>8303</v>
      </c>
      <c r="E226" s="190"/>
      <c r="F226" s="190"/>
      <c r="G226" s="190">
        <v>1</v>
      </c>
      <c r="H226" s="190"/>
      <c r="I226" s="190"/>
      <c r="J226" s="190">
        <v>0</v>
      </c>
      <c r="M226" s="189">
        <v>11.21</v>
      </c>
      <c r="N226" s="187">
        <v>35.020000000000003</v>
      </c>
      <c r="O226" s="187">
        <v>0.47</v>
      </c>
      <c r="P226" s="187"/>
      <c r="Q226" s="187"/>
      <c r="R226" s="187">
        <v>0</v>
      </c>
      <c r="S226" s="324"/>
      <c r="T226" s="324"/>
      <c r="U226" s="188">
        <v>11.21</v>
      </c>
      <c r="V226" s="188">
        <v>35.020000000000003</v>
      </c>
      <c r="W226" s="188">
        <v>0.47</v>
      </c>
      <c r="X226" s="188"/>
      <c r="Y226" s="188"/>
      <c r="Z226" s="188">
        <v>0</v>
      </c>
      <c r="AA226" s="4"/>
      <c r="AB226" s="90"/>
      <c r="AC226" s="90"/>
      <c r="AD226" s="179"/>
      <c r="AE226" s="183"/>
      <c r="AF226" s="183"/>
      <c r="AG226" s="183"/>
      <c r="AH226" s="183"/>
      <c r="AI226" s="183"/>
      <c r="AJ226" s="183"/>
      <c r="AK226" s="4"/>
      <c r="AL226" s="4"/>
      <c r="AM226" s="101"/>
      <c r="AN226" s="101"/>
      <c r="AO226" s="101"/>
      <c r="AP226" s="101"/>
      <c r="AQ226" s="101"/>
      <c r="AR226" s="101"/>
      <c r="AS226" s="4"/>
      <c r="AT226" s="4"/>
      <c r="AU226" s="101"/>
      <c r="AV226" s="101"/>
      <c r="AW226" s="101"/>
      <c r="AX226" s="101"/>
      <c r="AY226" s="101"/>
      <c r="AZ226" s="101"/>
      <c r="BA226" s="4"/>
    </row>
    <row r="227" spans="2:53" x14ac:dyDescent="0.2">
      <c r="B227" s="90" t="s">
        <v>445</v>
      </c>
      <c r="C227" s="90"/>
      <c r="D227" s="179">
        <v>8332</v>
      </c>
      <c r="E227" s="190">
        <v>590</v>
      </c>
      <c r="F227" s="190">
        <v>369</v>
      </c>
      <c r="G227" s="190">
        <v>240</v>
      </c>
      <c r="H227" s="190">
        <v>330</v>
      </c>
      <c r="I227" s="190">
        <v>339</v>
      </c>
      <c r="J227" s="190">
        <v>960</v>
      </c>
      <c r="M227" s="189">
        <v>158893.09999999919</v>
      </c>
      <c r="N227" s="187">
        <v>146158.58000000057</v>
      </c>
      <c r="O227" s="187">
        <v>142744.16999999969</v>
      </c>
      <c r="P227" s="187">
        <v>205153.37999999983</v>
      </c>
      <c r="Q227" s="187">
        <v>184187.43999999968</v>
      </c>
      <c r="R227" s="187">
        <v>529201.13</v>
      </c>
      <c r="S227" s="324"/>
      <c r="T227" s="324"/>
      <c r="U227" s="188">
        <v>61.514943863724035</v>
      </c>
      <c r="V227" s="188">
        <v>73.262446115288512</v>
      </c>
      <c r="W227" s="188">
        <v>92.093012903225613</v>
      </c>
      <c r="X227" s="188">
        <v>134.08717647058813</v>
      </c>
      <c r="Y227" s="188">
        <v>168.36146252285164</v>
      </c>
      <c r="Z227" s="188">
        <v>187.12911244695897</v>
      </c>
      <c r="AA227" s="4"/>
      <c r="AB227" s="90"/>
      <c r="AC227" s="90"/>
      <c r="AD227" s="179"/>
      <c r="AE227" s="183"/>
      <c r="AF227" s="183"/>
      <c r="AG227" s="183"/>
      <c r="AH227" s="183"/>
      <c r="AI227" s="183"/>
      <c r="AJ227" s="183"/>
      <c r="AK227" s="4"/>
      <c r="AL227" s="4"/>
      <c r="AM227" s="101"/>
      <c r="AN227" s="101"/>
      <c r="AO227" s="101"/>
      <c r="AP227" s="101"/>
      <c r="AQ227" s="101"/>
      <c r="AR227" s="101"/>
      <c r="AS227" s="4"/>
      <c r="AT227" s="4"/>
      <c r="AU227" s="101"/>
      <c r="AV227" s="101"/>
      <c r="AW227" s="101"/>
      <c r="AX227" s="101"/>
      <c r="AY227" s="101"/>
      <c r="AZ227" s="101"/>
      <c r="BA227" s="4"/>
    </row>
    <row r="228" spans="2:53" x14ac:dyDescent="0.2">
      <c r="B228" s="90" t="s">
        <v>287</v>
      </c>
      <c r="C228" s="90"/>
      <c r="D228" s="179">
        <v>8352</v>
      </c>
      <c r="E228" s="190"/>
      <c r="F228" s="190"/>
      <c r="G228" s="190"/>
      <c r="H228" s="190">
        <v>1</v>
      </c>
      <c r="I228" s="190"/>
      <c r="J228" s="190">
        <v>0</v>
      </c>
      <c r="M228" s="189">
        <v>60.72</v>
      </c>
      <c r="N228" s="187">
        <v>65.47</v>
      </c>
      <c r="O228" s="187">
        <v>79.19</v>
      </c>
      <c r="P228" s="187">
        <v>41.32</v>
      </c>
      <c r="Q228" s="187"/>
      <c r="R228" s="187">
        <v>0</v>
      </c>
      <c r="S228" s="324"/>
      <c r="T228" s="324"/>
      <c r="U228" s="188">
        <v>60.72</v>
      </c>
      <c r="V228" s="188">
        <v>65.47</v>
      </c>
      <c r="W228" s="188">
        <v>79.19</v>
      </c>
      <c r="X228" s="188">
        <v>41.32</v>
      </c>
      <c r="Y228" s="188"/>
      <c r="Z228" s="188">
        <v>0</v>
      </c>
      <c r="AA228" s="4"/>
      <c r="AB228" s="90"/>
      <c r="AC228" s="90"/>
      <c r="AD228" s="179"/>
      <c r="AE228" s="183"/>
      <c r="AF228" s="183"/>
      <c r="AG228" s="183"/>
      <c r="AH228" s="183"/>
      <c r="AI228" s="183"/>
      <c r="AJ228" s="183"/>
      <c r="AK228" s="4"/>
      <c r="AL228" s="4"/>
      <c r="AM228" s="101"/>
      <c r="AN228" s="101"/>
      <c r="AO228" s="101"/>
      <c r="AP228" s="101"/>
      <c r="AQ228" s="101"/>
      <c r="AR228" s="101"/>
      <c r="AS228" s="4"/>
      <c r="AT228" s="4"/>
      <c r="AU228" s="101"/>
      <c r="AV228" s="101"/>
      <c r="AW228" s="101"/>
      <c r="AX228" s="101"/>
      <c r="AY228" s="101"/>
      <c r="AZ228" s="101"/>
      <c r="BA228" s="4"/>
    </row>
    <row r="229" spans="2:53" x14ac:dyDescent="0.2">
      <c r="B229" s="90" t="s">
        <v>288</v>
      </c>
      <c r="C229" s="90"/>
      <c r="D229" s="179">
        <v>8340</v>
      </c>
      <c r="E229" s="190">
        <v>5</v>
      </c>
      <c r="F229" s="190">
        <v>1</v>
      </c>
      <c r="G229" s="190">
        <v>2</v>
      </c>
      <c r="H229" s="190">
        <v>4</v>
      </c>
      <c r="I229" s="190"/>
      <c r="J229" s="190">
        <v>7</v>
      </c>
      <c r="M229" s="189">
        <v>1737.53</v>
      </c>
      <c r="N229" s="187">
        <v>804.43</v>
      </c>
      <c r="O229" s="187">
        <v>172.85</v>
      </c>
      <c r="P229" s="187">
        <v>2222.12</v>
      </c>
      <c r="Q229" s="187">
        <v>473.11</v>
      </c>
      <c r="R229" s="187">
        <v>5348.68</v>
      </c>
      <c r="S229" s="324"/>
      <c r="T229" s="324"/>
      <c r="U229" s="188">
        <v>91.448947368421045</v>
      </c>
      <c r="V229" s="188">
        <v>57.459285714285713</v>
      </c>
      <c r="W229" s="188">
        <v>34.57</v>
      </c>
      <c r="X229" s="188">
        <v>222.21199999999999</v>
      </c>
      <c r="Y229" s="188">
        <v>157.70333333333335</v>
      </c>
      <c r="Z229" s="188">
        <v>281.50947368421055</v>
      </c>
      <c r="AA229" s="4"/>
      <c r="AB229" s="90"/>
      <c r="AC229" s="90"/>
      <c r="AD229" s="179"/>
      <c r="AE229" s="183"/>
      <c r="AF229" s="183"/>
      <c r="AG229" s="183"/>
      <c r="AH229" s="183"/>
      <c r="AI229" s="183"/>
      <c r="AJ229" s="183"/>
      <c r="AK229" s="4"/>
      <c r="AL229" s="4"/>
      <c r="AM229" s="101"/>
      <c r="AN229" s="101"/>
      <c r="AO229" s="101"/>
      <c r="AP229" s="101"/>
      <c r="AQ229" s="101"/>
      <c r="AR229" s="101"/>
      <c r="AS229" s="4"/>
      <c r="AT229" s="4"/>
      <c r="AU229" s="101"/>
      <c r="AV229" s="101"/>
      <c r="AW229" s="101"/>
      <c r="AX229" s="101"/>
      <c r="AY229" s="101"/>
      <c r="AZ229" s="101"/>
      <c r="BA229" s="4"/>
    </row>
    <row r="230" spans="2:53" x14ac:dyDescent="0.2">
      <c r="B230" s="90" t="s">
        <v>538</v>
      </c>
      <c r="C230" s="90"/>
      <c r="D230" s="179">
        <v>8332</v>
      </c>
      <c r="E230" s="190"/>
      <c r="F230" s="190">
        <v>1</v>
      </c>
      <c r="G230" s="190"/>
      <c r="H230" s="190"/>
      <c r="I230" s="190"/>
      <c r="J230" s="190">
        <v>0</v>
      </c>
      <c r="M230" s="189">
        <v>16.09</v>
      </c>
      <c r="N230" s="187">
        <v>19.010000000000002</v>
      </c>
      <c r="O230" s="187"/>
      <c r="P230" s="187"/>
      <c r="Q230" s="187"/>
      <c r="R230" s="187">
        <v>0</v>
      </c>
      <c r="S230" s="324"/>
      <c r="T230" s="324"/>
      <c r="U230" s="188">
        <v>16.09</v>
      </c>
      <c r="V230" s="188">
        <v>19.010000000000002</v>
      </c>
      <c r="W230" s="188"/>
      <c r="X230" s="188"/>
      <c r="Y230" s="188"/>
      <c r="Z230" s="188">
        <v>0</v>
      </c>
      <c r="AA230" s="4"/>
      <c r="AB230" s="90"/>
      <c r="AC230" s="90"/>
      <c r="AD230" s="179"/>
      <c r="AE230" s="183"/>
      <c r="AF230" s="183"/>
      <c r="AG230" s="183"/>
      <c r="AH230" s="183"/>
      <c r="AI230" s="183"/>
      <c r="AJ230" s="183"/>
      <c r="AK230" s="4"/>
      <c r="AL230" s="4"/>
      <c r="AM230" s="101"/>
      <c r="AN230" s="101"/>
      <c r="AO230" s="101"/>
      <c r="AP230" s="101"/>
      <c r="AQ230" s="101"/>
      <c r="AR230" s="101"/>
      <c r="AS230" s="4"/>
      <c r="AT230" s="4"/>
      <c r="AU230" s="101"/>
      <c r="AV230" s="101"/>
      <c r="AW230" s="101"/>
      <c r="AX230" s="101"/>
      <c r="AY230" s="101"/>
      <c r="AZ230" s="101"/>
      <c r="BA230" s="4"/>
    </row>
    <row r="231" spans="2:53" x14ac:dyDescent="0.2">
      <c r="B231" s="90" t="s">
        <v>289</v>
      </c>
      <c r="C231" s="90"/>
      <c r="D231" s="179">
        <v>8341</v>
      </c>
      <c r="E231" s="190">
        <v>34</v>
      </c>
      <c r="F231" s="190">
        <v>12</v>
      </c>
      <c r="G231" s="190">
        <v>7</v>
      </c>
      <c r="H231" s="190">
        <v>10</v>
      </c>
      <c r="I231" s="190">
        <v>14</v>
      </c>
      <c r="J231" s="190">
        <v>45</v>
      </c>
      <c r="M231" s="189">
        <v>8861.3399999999911</v>
      </c>
      <c r="N231" s="187">
        <v>4772.9900000000025</v>
      </c>
      <c r="O231" s="187">
        <v>6495.4600000000019</v>
      </c>
      <c r="P231" s="187">
        <v>7216.4599999999991</v>
      </c>
      <c r="Q231" s="187">
        <v>10781.849999999999</v>
      </c>
      <c r="R231" s="187">
        <v>14929.94</v>
      </c>
      <c r="S231" s="324"/>
      <c r="T231" s="324"/>
      <c r="U231" s="188">
        <v>74.465042016806649</v>
      </c>
      <c r="V231" s="188">
        <v>57.505903614457864</v>
      </c>
      <c r="W231" s="188">
        <v>92.79228571428574</v>
      </c>
      <c r="X231" s="188">
        <v>106.12441176470587</v>
      </c>
      <c r="Y231" s="188">
        <v>189.15526315789472</v>
      </c>
      <c r="Z231" s="188">
        <v>122.37655737704918</v>
      </c>
      <c r="AA231" s="4"/>
      <c r="AB231" s="90"/>
      <c r="AC231" s="90"/>
      <c r="AD231" s="179"/>
      <c r="AE231" s="183"/>
      <c r="AF231" s="183"/>
      <c r="AG231" s="183"/>
      <c r="AH231" s="183"/>
      <c r="AI231" s="183"/>
      <c r="AJ231" s="183"/>
      <c r="AK231" s="4"/>
      <c r="AL231" s="4"/>
      <c r="AM231" s="101"/>
      <c r="AN231" s="101"/>
      <c r="AO231" s="101"/>
      <c r="AP231" s="101"/>
      <c r="AQ231" s="101"/>
      <c r="AR231" s="101"/>
      <c r="AS231" s="4"/>
      <c r="AT231" s="4"/>
      <c r="AU231" s="101"/>
      <c r="AV231" s="101"/>
      <c r="AW231" s="101"/>
      <c r="AX231" s="101"/>
      <c r="AY231" s="101"/>
      <c r="AZ231" s="101"/>
      <c r="BA231" s="4"/>
    </row>
    <row r="232" spans="2:53" x14ac:dyDescent="0.2">
      <c r="B232" s="90" t="s">
        <v>290</v>
      </c>
      <c r="C232" s="90"/>
      <c r="D232" s="179">
        <v>8342</v>
      </c>
      <c r="E232" s="190">
        <v>3</v>
      </c>
      <c r="F232" s="190">
        <v>2</v>
      </c>
      <c r="G232" s="190">
        <v>2</v>
      </c>
      <c r="H232" s="190"/>
      <c r="I232" s="190">
        <v>2</v>
      </c>
      <c r="J232" s="190">
        <v>5</v>
      </c>
      <c r="M232" s="189">
        <v>906.04000000000019</v>
      </c>
      <c r="N232" s="187">
        <v>383.94</v>
      </c>
      <c r="O232" s="187">
        <v>369.53</v>
      </c>
      <c r="P232" s="187">
        <v>477.15999999999997</v>
      </c>
      <c r="Q232" s="187">
        <v>805.28</v>
      </c>
      <c r="R232" s="187">
        <v>4925.38</v>
      </c>
      <c r="S232" s="324"/>
      <c r="T232" s="324"/>
      <c r="U232" s="188">
        <v>64.717142857142875</v>
      </c>
      <c r="V232" s="188">
        <v>34.903636363636366</v>
      </c>
      <c r="W232" s="188">
        <v>41.058888888888887</v>
      </c>
      <c r="X232" s="188">
        <v>68.165714285714287</v>
      </c>
      <c r="Y232" s="188">
        <v>115.03999999999999</v>
      </c>
      <c r="Z232" s="188">
        <v>351.81285714285713</v>
      </c>
      <c r="AA232" s="4"/>
      <c r="AB232" s="90"/>
      <c r="AC232" s="90"/>
      <c r="AD232" s="179"/>
      <c r="AE232" s="183"/>
      <c r="AF232" s="183"/>
      <c r="AG232" s="183"/>
      <c r="AH232" s="183"/>
      <c r="AI232" s="183"/>
      <c r="AJ232" s="183"/>
      <c r="AK232" s="4"/>
      <c r="AL232" s="4"/>
      <c r="AM232" s="101"/>
      <c r="AN232" s="101"/>
      <c r="AO232" s="101"/>
      <c r="AP232" s="101"/>
      <c r="AQ232" s="101"/>
      <c r="AR232" s="101"/>
      <c r="AS232" s="4"/>
      <c r="AT232" s="4"/>
      <c r="AU232" s="101"/>
      <c r="AV232" s="101"/>
      <c r="AW232" s="101"/>
      <c r="AX232" s="101"/>
      <c r="AY232" s="101"/>
      <c r="AZ232" s="101"/>
      <c r="BA232" s="4"/>
    </row>
    <row r="233" spans="2:53" x14ac:dyDescent="0.2">
      <c r="B233" s="90" t="s">
        <v>291</v>
      </c>
      <c r="C233" s="90"/>
      <c r="D233" s="179">
        <v>8009</v>
      </c>
      <c r="E233" s="190">
        <v>1</v>
      </c>
      <c r="F233" s="190">
        <v>1</v>
      </c>
      <c r="G233" s="190"/>
      <c r="H233" s="190"/>
      <c r="I233" s="190"/>
      <c r="J233" s="190">
        <v>0</v>
      </c>
      <c r="M233" s="189">
        <v>89.94</v>
      </c>
      <c r="N233" s="187">
        <v>43.49</v>
      </c>
      <c r="O233" s="187"/>
      <c r="P233" s="187"/>
      <c r="Q233" s="187"/>
      <c r="R233" s="187">
        <v>0</v>
      </c>
      <c r="S233" s="324"/>
      <c r="T233" s="324"/>
      <c r="U233" s="188">
        <v>44.97</v>
      </c>
      <c r="V233" s="188">
        <v>43.49</v>
      </c>
      <c r="W233" s="188"/>
      <c r="X233" s="188"/>
      <c r="Y233" s="188"/>
      <c r="Z233" s="188">
        <v>0</v>
      </c>
      <c r="AA233" s="4"/>
      <c r="AB233" s="90"/>
      <c r="AC233" s="90"/>
      <c r="AD233" s="179"/>
      <c r="AE233" s="183"/>
      <c r="AF233" s="183"/>
      <c r="AG233" s="183"/>
      <c r="AH233" s="183"/>
      <c r="AI233" s="183"/>
      <c r="AJ233" s="183"/>
      <c r="AK233" s="4"/>
      <c r="AL233" s="4"/>
      <c r="AM233" s="101"/>
      <c r="AN233" s="101"/>
      <c r="AO233" s="101"/>
      <c r="AP233" s="101"/>
      <c r="AQ233" s="101"/>
      <c r="AR233" s="101"/>
      <c r="AS233" s="4"/>
      <c r="AT233" s="4"/>
      <c r="AU233" s="101"/>
      <c r="AV233" s="101"/>
      <c r="AW233" s="101"/>
      <c r="AX233" s="101"/>
      <c r="AY233" s="101"/>
      <c r="AZ233" s="101"/>
      <c r="BA233" s="4"/>
    </row>
    <row r="234" spans="2:53" x14ac:dyDescent="0.2">
      <c r="B234" s="90" t="s">
        <v>291</v>
      </c>
      <c r="C234" s="90"/>
      <c r="D234" s="179">
        <v>8094</v>
      </c>
      <c r="E234" s="190">
        <v>78</v>
      </c>
      <c r="F234" s="190">
        <v>24</v>
      </c>
      <c r="G234" s="190">
        <v>11</v>
      </c>
      <c r="H234" s="190">
        <v>34</v>
      </c>
      <c r="I234" s="190">
        <v>24</v>
      </c>
      <c r="J234" s="190">
        <v>72</v>
      </c>
      <c r="M234" s="189">
        <v>20874.329999999991</v>
      </c>
      <c r="N234" s="187">
        <v>9671.9599999999991</v>
      </c>
      <c r="O234" s="187">
        <v>9888.0800000000017</v>
      </c>
      <c r="P234" s="187">
        <v>16385.379999999997</v>
      </c>
      <c r="Q234" s="187">
        <v>13285.599999999999</v>
      </c>
      <c r="R234" s="187">
        <v>31031.699999999993</v>
      </c>
      <c r="S234" s="324"/>
      <c r="T234" s="324"/>
      <c r="U234" s="188">
        <v>95.753807339449494</v>
      </c>
      <c r="V234" s="188">
        <v>67.636083916083905</v>
      </c>
      <c r="W234" s="188">
        <v>81.049836065573786</v>
      </c>
      <c r="X234" s="188">
        <v>140.0459829059829</v>
      </c>
      <c r="Y234" s="188">
        <v>154.48372093023255</v>
      </c>
      <c r="Z234" s="188">
        <v>127.70246913580245</v>
      </c>
      <c r="AA234" s="4"/>
      <c r="AB234" s="90"/>
      <c r="AC234" s="90"/>
      <c r="AD234" s="179"/>
      <c r="AE234" s="183"/>
      <c r="AF234" s="183"/>
      <c r="AG234" s="183"/>
      <c r="AH234" s="183"/>
      <c r="AI234" s="183"/>
      <c r="AJ234" s="183"/>
      <c r="AK234" s="4"/>
      <c r="AL234" s="4"/>
      <c r="AM234" s="101"/>
      <c r="AN234" s="101"/>
      <c r="AO234" s="101"/>
      <c r="AP234" s="101"/>
      <c r="AQ234" s="101"/>
      <c r="AR234" s="101"/>
      <c r="AS234" s="4"/>
      <c r="AT234" s="4"/>
      <c r="AU234" s="101"/>
      <c r="AV234" s="101"/>
      <c r="AW234" s="101"/>
      <c r="AX234" s="101"/>
      <c r="AY234" s="101"/>
      <c r="AZ234" s="101"/>
      <c r="BA234" s="4"/>
    </row>
    <row r="235" spans="2:53" x14ac:dyDescent="0.2">
      <c r="B235" s="90" t="s">
        <v>292</v>
      </c>
      <c r="C235" s="90"/>
      <c r="D235" s="179">
        <v>8343</v>
      </c>
      <c r="E235" s="190">
        <v>32</v>
      </c>
      <c r="F235" s="190">
        <v>18</v>
      </c>
      <c r="G235" s="190">
        <v>10</v>
      </c>
      <c r="H235" s="190">
        <v>11</v>
      </c>
      <c r="I235" s="190">
        <v>19</v>
      </c>
      <c r="J235" s="190">
        <v>26</v>
      </c>
      <c r="M235" s="189">
        <v>5021.3200000000015</v>
      </c>
      <c r="N235" s="187">
        <v>6198.6500000000024</v>
      </c>
      <c r="O235" s="187">
        <v>5186.6900000000005</v>
      </c>
      <c r="P235" s="187">
        <v>5645.5700000000015</v>
      </c>
      <c r="Q235" s="187">
        <v>4108.3200000000006</v>
      </c>
      <c r="R235" s="187">
        <v>19788.43</v>
      </c>
      <c r="S235" s="324"/>
      <c r="T235" s="324"/>
      <c r="U235" s="188">
        <v>46.493703703703716</v>
      </c>
      <c r="V235" s="188">
        <v>81.561184210526349</v>
      </c>
      <c r="W235" s="188">
        <v>86.444833333333335</v>
      </c>
      <c r="X235" s="188">
        <v>110.69745098039219</v>
      </c>
      <c r="Y235" s="188">
        <v>100.20292682926831</v>
      </c>
      <c r="Z235" s="188">
        <v>170.58991379310345</v>
      </c>
      <c r="AA235" s="4"/>
      <c r="AB235" s="90"/>
      <c r="AC235" s="90"/>
      <c r="AD235" s="179"/>
      <c r="AE235" s="183"/>
      <c r="AF235" s="183"/>
      <c r="AG235" s="183"/>
      <c r="AH235" s="183"/>
      <c r="AI235" s="183"/>
      <c r="AJ235" s="183"/>
      <c r="AK235" s="4"/>
      <c r="AL235" s="4"/>
      <c r="AM235" s="101"/>
      <c r="AN235" s="101"/>
      <c r="AO235" s="101"/>
      <c r="AP235" s="101"/>
      <c r="AQ235" s="101"/>
      <c r="AR235" s="101"/>
      <c r="AS235" s="4"/>
      <c r="AT235" s="4"/>
      <c r="AU235" s="101"/>
      <c r="AV235" s="101"/>
      <c r="AW235" s="101"/>
      <c r="AX235" s="101"/>
      <c r="AY235" s="101"/>
      <c r="AZ235" s="101"/>
      <c r="BA235" s="4"/>
    </row>
    <row r="236" spans="2:53" x14ac:dyDescent="0.2">
      <c r="B236" s="90" t="s">
        <v>293</v>
      </c>
      <c r="C236" s="90"/>
      <c r="D236" s="179">
        <v>8061</v>
      </c>
      <c r="E236" s="190">
        <v>35</v>
      </c>
      <c r="F236" s="190">
        <v>16</v>
      </c>
      <c r="G236" s="190">
        <v>3</v>
      </c>
      <c r="H236" s="190">
        <v>28</v>
      </c>
      <c r="I236" s="190">
        <v>5</v>
      </c>
      <c r="J236" s="190">
        <v>38</v>
      </c>
      <c r="M236" s="189">
        <v>6456.9199999999992</v>
      </c>
      <c r="N236" s="187">
        <v>6611.8100000000022</v>
      </c>
      <c r="O236" s="187">
        <v>2676.0099999999998</v>
      </c>
      <c r="P236" s="187">
        <v>10338.27</v>
      </c>
      <c r="Q236" s="187">
        <v>1245.46</v>
      </c>
      <c r="R236" s="187">
        <v>19280.509999999998</v>
      </c>
      <c r="S236" s="324"/>
      <c r="T236" s="324"/>
      <c r="U236" s="188">
        <v>54.719661016949146</v>
      </c>
      <c r="V236" s="188">
        <v>82.647625000000033</v>
      </c>
      <c r="W236" s="188">
        <v>157.41235294117647</v>
      </c>
      <c r="X236" s="188">
        <v>152.03338235294117</v>
      </c>
      <c r="Y236" s="188">
        <v>113.22363636363637</v>
      </c>
      <c r="Z236" s="188">
        <v>154.24408</v>
      </c>
      <c r="AA236" s="4"/>
      <c r="AB236" s="90"/>
      <c r="AC236" s="90"/>
      <c r="AD236" s="179"/>
      <c r="AE236" s="183"/>
      <c r="AF236" s="183"/>
      <c r="AG236" s="183"/>
      <c r="AH236" s="183"/>
      <c r="AI236" s="183"/>
      <c r="AJ236" s="183"/>
      <c r="AK236" s="4"/>
      <c r="AL236" s="4"/>
      <c r="AM236" s="101"/>
      <c r="AN236" s="101"/>
      <c r="AO236" s="101"/>
      <c r="AP236" s="101"/>
      <c r="AQ236" s="101"/>
      <c r="AR236" s="101"/>
      <c r="AS236" s="4"/>
      <c r="AT236" s="4"/>
      <c r="AU236" s="101"/>
      <c r="AV236" s="101"/>
      <c r="AW236" s="101"/>
      <c r="AX236" s="101"/>
      <c r="AY236" s="101"/>
      <c r="AZ236" s="101"/>
      <c r="BA236" s="4"/>
    </row>
    <row r="237" spans="2:53" x14ac:dyDescent="0.2">
      <c r="B237" s="90" t="s">
        <v>294</v>
      </c>
      <c r="C237" s="90"/>
      <c r="D237" s="179">
        <v>8056</v>
      </c>
      <c r="E237" s="190"/>
      <c r="F237" s="190"/>
      <c r="G237" s="190"/>
      <c r="H237" s="190"/>
      <c r="I237" s="190"/>
      <c r="J237" s="190">
        <v>1</v>
      </c>
      <c r="M237" s="189">
        <v>32.82</v>
      </c>
      <c r="N237" s="187">
        <v>95.12</v>
      </c>
      <c r="O237" s="187"/>
      <c r="P237" s="187">
        <v>342.45</v>
      </c>
      <c r="Q237" s="187"/>
      <c r="R237" s="187">
        <v>2940.46</v>
      </c>
      <c r="S237" s="324"/>
      <c r="T237" s="324"/>
      <c r="U237" s="188">
        <v>32.82</v>
      </c>
      <c r="V237" s="188">
        <v>95.12</v>
      </c>
      <c r="W237" s="188"/>
      <c r="X237" s="188">
        <v>342.45</v>
      </c>
      <c r="Y237" s="188"/>
      <c r="Z237" s="188">
        <v>2940.46</v>
      </c>
      <c r="AA237" s="4"/>
      <c r="AB237" s="90"/>
      <c r="AC237" s="90"/>
      <c r="AD237" s="179"/>
      <c r="AE237" s="183"/>
      <c r="AF237" s="183"/>
      <c r="AG237" s="183"/>
      <c r="AH237" s="183"/>
      <c r="AI237" s="183"/>
      <c r="AJ237" s="183"/>
      <c r="AK237" s="4"/>
      <c r="AL237" s="4"/>
      <c r="AM237" s="101"/>
      <c r="AN237" s="101"/>
      <c r="AO237" s="101"/>
      <c r="AP237" s="101"/>
      <c r="AQ237" s="101"/>
      <c r="AR237" s="101"/>
      <c r="AS237" s="4"/>
      <c r="AT237" s="4"/>
      <c r="AU237" s="101"/>
      <c r="AV237" s="101"/>
      <c r="AW237" s="101"/>
      <c r="AX237" s="101"/>
      <c r="AY237" s="101"/>
      <c r="AZ237" s="101"/>
      <c r="BA237" s="4"/>
    </row>
    <row r="238" spans="2:53" x14ac:dyDescent="0.2">
      <c r="B238" s="90" t="s">
        <v>294</v>
      </c>
      <c r="C238" s="90"/>
      <c r="D238" s="179">
        <v>8061</v>
      </c>
      <c r="E238" s="190"/>
      <c r="F238" s="190"/>
      <c r="G238" s="190"/>
      <c r="H238" s="190"/>
      <c r="I238" s="190"/>
      <c r="J238" s="190">
        <v>1</v>
      </c>
      <c r="M238" s="189">
        <v>25.37</v>
      </c>
      <c r="N238" s="187">
        <v>70.95</v>
      </c>
      <c r="O238" s="187"/>
      <c r="P238" s="187">
        <v>264.11</v>
      </c>
      <c r="Q238" s="187"/>
      <c r="R238" s="187">
        <v>614.11</v>
      </c>
      <c r="S238" s="324"/>
      <c r="T238" s="324"/>
      <c r="U238" s="188">
        <v>25.37</v>
      </c>
      <c r="V238" s="188">
        <v>70.95</v>
      </c>
      <c r="W238" s="188"/>
      <c r="X238" s="188">
        <v>264.11</v>
      </c>
      <c r="Y238" s="188"/>
      <c r="Z238" s="188">
        <v>614.11</v>
      </c>
      <c r="AA238" s="4"/>
      <c r="AB238" s="90"/>
      <c r="AC238" s="90"/>
      <c r="AD238" s="179"/>
      <c r="AE238" s="183"/>
      <c r="AF238" s="183"/>
      <c r="AG238" s="183"/>
      <c r="AH238" s="183"/>
      <c r="AI238" s="183"/>
      <c r="AJ238" s="183"/>
      <c r="AK238" s="4"/>
      <c r="AL238" s="4"/>
      <c r="AM238" s="101"/>
      <c r="AN238" s="101"/>
      <c r="AO238" s="101"/>
      <c r="AP238" s="101"/>
      <c r="AQ238" s="101"/>
      <c r="AR238" s="101"/>
      <c r="AS238" s="4"/>
      <c r="AT238" s="4"/>
      <c r="AU238" s="101"/>
      <c r="AV238" s="101"/>
      <c r="AW238" s="101"/>
      <c r="AX238" s="101"/>
      <c r="AY238" s="101"/>
      <c r="AZ238" s="101"/>
      <c r="BA238" s="4"/>
    </row>
    <row r="239" spans="2:53" x14ac:dyDescent="0.2">
      <c r="B239" s="90" t="s">
        <v>295</v>
      </c>
      <c r="C239" s="90"/>
      <c r="D239" s="179">
        <v>8020</v>
      </c>
      <c r="E239" s="190">
        <v>1</v>
      </c>
      <c r="F239" s="190"/>
      <c r="G239" s="190">
        <v>1</v>
      </c>
      <c r="H239" s="190"/>
      <c r="I239" s="190"/>
      <c r="J239" s="190">
        <v>0</v>
      </c>
      <c r="M239" s="189">
        <v>47.36</v>
      </c>
      <c r="N239" s="187">
        <v>40.49</v>
      </c>
      <c r="O239" s="187">
        <v>25.4</v>
      </c>
      <c r="P239" s="187"/>
      <c r="Q239" s="187"/>
      <c r="R239" s="187">
        <v>0</v>
      </c>
      <c r="S239" s="324"/>
      <c r="T239" s="324"/>
      <c r="U239" s="188">
        <v>23.68</v>
      </c>
      <c r="V239" s="188">
        <v>40.49</v>
      </c>
      <c r="W239" s="188">
        <v>25.4</v>
      </c>
      <c r="X239" s="188"/>
      <c r="Y239" s="188"/>
      <c r="Z239" s="188">
        <v>0</v>
      </c>
      <c r="AA239" s="4"/>
      <c r="AB239" s="90"/>
      <c r="AC239" s="90"/>
      <c r="AD239" s="179"/>
      <c r="AE239" s="183"/>
      <c r="AF239" s="183"/>
      <c r="AG239" s="183"/>
      <c r="AH239" s="183"/>
      <c r="AI239" s="183"/>
      <c r="AJ239" s="183"/>
      <c r="AK239" s="4"/>
      <c r="AL239" s="4"/>
      <c r="AM239" s="101"/>
      <c r="AN239" s="101"/>
      <c r="AO239" s="101"/>
      <c r="AP239" s="101"/>
      <c r="AQ239" s="101"/>
      <c r="AR239" s="101"/>
      <c r="AS239" s="4"/>
      <c r="AT239" s="4"/>
      <c r="AU239" s="101"/>
      <c r="AV239" s="101"/>
      <c r="AW239" s="101"/>
      <c r="AX239" s="101"/>
      <c r="AY239" s="101"/>
      <c r="AZ239" s="101"/>
      <c r="BA239" s="4"/>
    </row>
    <row r="240" spans="2:53" x14ac:dyDescent="0.2">
      <c r="B240" s="90" t="s">
        <v>295</v>
      </c>
      <c r="C240" s="90"/>
      <c r="D240" s="179">
        <v>8039</v>
      </c>
      <c r="E240" s="190"/>
      <c r="F240" s="190"/>
      <c r="G240" s="190"/>
      <c r="H240" s="190">
        <v>1</v>
      </c>
      <c r="I240" s="190"/>
      <c r="J240" s="190">
        <v>0</v>
      </c>
      <c r="M240" s="189">
        <v>14.21</v>
      </c>
      <c r="N240" s="187"/>
      <c r="O240" s="187">
        <v>48.85</v>
      </c>
      <c r="P240" s="187">
        <v>202.59</v>
      </c>
      <c r="Q240" s="187"/>
      <c r="R240" s="187">
        <v>0</v>
      </c>
      <c r="S240" s="324"/>
      <c r="T240" s="324"/>
      <c r="U240" s="188">
        <v>14.21</v>
      </c>
      <c r="V240" s="188"/>
      <c r="W240" s="188">
        <v>48.85</v>
      </c>
      <c r="X240" s="188">
        <v>202.59</v>
      </c>
      <c r="Y240" s="188"/>
      <c r="Z240" s="188">
        <v>0</v>
      </c>
      <c r="AA240" s="4"/>
      <c r="AB240" s="90"/>
      <c r="AC240" s="90"/>
      <c r="AD240" s="179"/>
      <c r="AE240" s="183"/>
      <c r="AF240" s="183"/>
      <c r="AG240" s="183"/>
      <c r="AH240" s="183"/>
      <c r="AI240" s="183"/>
      <c r="AJ240" s="183"/>
      <c r="AK240" s="4"/>
      <c r="AL240" s="4"/>
      <c r="AM240" s="101"/>
      <c r="AN240" s="101"/>
      <c r="AO240" s="101"/>
      <c r="AP240" s="101"/>
      <c r="AQ240" s="101"/>
      <c r="AR240" s="101"/>
      <c r="AS240" s="4"/>
      <c r="AT240" s="4"/>
      <c r="AU240" s="101"/>
      <c r="AV240" s="101"/>
      <c r="AW240" s="101"/>
      <c r="AX240" s="101"/>
      <c r="AY240" s="101"/>
      <c r="AZ240" s="101"/>
      <c r="BA240" s="4"/>
    </row>
    <row r="241" spans="2:53" x14ac:dyDescent="0.2">
      <c r="B241" s="90" t="s">
        <v>295</v>
      </c>
      <c r="C241" s="90"/>
      <c r="D241" s="179">
        <v>8062</v>
      </c>
      <c r="E241" s="190">
        <v>123</v>
      </c>
      <c r="F241" s="190">
        <v>70</v>
      </c>
      <c r="G241" s="190">
        <v>43</v>
      </c>
      <c r="H241" s="190">
        <v>49</v>
      </c>
      <c r="I241" s="190">
        <v>31</v>
      </c>
      <c r="J241" s="190">
        <v>79</v>
      </c>
      <c r="M241" s="189">
        <v>38035.309999999939</v>
      </c>
      <c r="N241" s="187">
        <v>27288.339999999989</v>
      </c>
      <c r="O241" s="187">
        <v>16561.030000000002</v>
      </c>
      <c r="P241" s="187">
        <v>26345.69</v>
      </c>
      <c r="Q241" s="187">
        <v>14071.279999999999</v>
      </c>
      <c r="R241" s="187">
        <v>36058.099999999991</v>
      </c>
      <c r="S241" s="324"/>
      <c r="T241" s="324"/>
      <c r="U241" s="188">
        <v>101.97134048257357</v>
      </c>
      <c r="V241" s="188">
        <v>112.29769547325098</v>
      </c>
      <c r="W241" s="188">
        <v>90.005597826086969</v>
      </c>
      <c r="X241" s="188">
        <v>176.81671140939596</v>
      </c>
      <c r="Y241" s="188">
        <v>148.11873684210525</v>
      </c>
      <c r="Z241" s="188">
        <v>91.286329113924026</v>
      </c>
      <c r="AA241" s="4"/>
      <c r="AB241" s="90"/>
      <c r="AC241" s="90"/>
      <c r="AD241" s="179"/>
      <c r="AE241" s="183"/>
      <c r="AF241" s="183"/>
      <c r="AG241" s="183"/>
      <c r="AH241" s="183"/>
      <c r="AI241" s="183"/>
      <c r="AJ241" s="183"/>
      <c r="AK241" s="4"/>
      <c r="AL241" s="4"/>
      <c r="AM241" s="101"/>
      <c r="AN241" s="101"/>
      <c r="AO241" s="101"/>
      <c r="AP241" s="101"/>
      <c r="AQ241" s="101"/>
      <c r="AR241" s="101"/>
      <c r="AS241" s="4"/>
      <c r="AT241" s="4"/>
      <c r="AU241" s="101"/>
      <c r="AV241" s="101"/>
      <c r="AW241" s="101"/>
      <c r="AX241" s="101"/>
      <c r="AY241" s="101"/>
      <c r="AZ241" s="101"/>
      <c r="BA241" s="4"/>
    </row>
    <row r="242" spans="2:53" x14ac:dyDescent="0.2">
      <c r="B242" s="90" t="s">
        <v>295</v>
      </c>
      <c r="C242" s="90"/>
      <c r="D242" s="179">
        <v>8206</v>
      </c>
      <c r="E242" s="190"/>
      <c r="F242" s="190"/>
      <c r="G242" s="190">
        <v>1</v>
      </c>
      <c r="H242" s="190"/>
      <c r="I242" s="190"/>
      <c r="J242" s="190">
        <v>0</v>
      </c>
      <c r="M242" s="189">
        <v>95.25</v>
      </c>
      <c r="N242" s="187">
        <v>127.58</v>
      </c>
      <c r="O242" s="187">
        <v>68.42</v>
      </c>
      <c r="P242" s="187"/>
      <c r="Q242" s="187"/>
      <c r="R242" s="187">
        <v>0</v>
      </c>
      <c r="S242" s="324"/>
      <c r="T242" s="324"/>
      <c r="U242" s="188">
        <v>95.25</v>
      </c>
      <c r="V242" s="188">
        <v>127.58</v>
      </c>
      <c r="W242" s="188">
        <v>68.42</v>
      </c>
      <c r="X242" s="188"/>
      <c r="Y242" s="188"/>
      <c r="Z242" s="188">
        <v>0</v>
      </c>
      <c r="AA242" s="4"/>
      <c r="AB242" s="90"/>
      <c r="AC242" s="90"/>
      <c r="AD242" s="179"/>
      <c r="AE242" s="183"/>
      <c r="AF242" s="183"/>
      <c r="AG242" s="183"/>
      <c r="AH242" s="183"/>
      <c r="AI242" s="183"/>
      <c r="AJ242" s="183"/>
      <c r="AK242" s="4"/>
      <c r="AL242" s="4"/>
      <c r="AM242" s="101"/>
      <c r="AN242" s="101"/>
      <c r="AO242" s="101"/>
      <c r="AP242" s="101"/>
      <c r="AQ242" s="101"/>
      <c r="AR242" s="101"/>
      <c r="AS242" s="4"/>
      <c r="AT242" s="4"/>
      <c r="AU242" s="101"/>
      <c r="AV242" s="101"/>
      <c r="AW242" s="101"/>
      <c r="AX242" s="101"/>
      <c r="AY242" s="101"/>
      <c r="AZ242" s="101"/>
      <c r="BA242" s="4"/>
    </row>
    <row r="243" spans="2:53" x14ac:dyDescent="0.2">
      <c r="B243" s="90" t="s">
        <v>295</v>
      </c>
      <c r="C243" s="90"/>
      <c r="D243" s="179">
        <v>8602</v>
      </c>
      <c r="E243" s="190"/>
      <c r="F243" s="190"/>
      <c r="G243" s="190"/>
      <c r="H243" s="190"/>
      <c r="I243" s="190">
        <v>1</v>
      </c>
      <c r="J243" s="190">
        <v>0</v>
      </c>
      <c r="M243" s="189">
        <v>53.63</v>
      </c>
      <c r="N243" s="187">
        <v>69.89</v>
      </c>
      <c r="O243" s="187">
        <v>83.96</v>
      </c>
      <c r="P243" s="187">
        <v>146.27000000000001</v>
      </c>
      <c r="Q243" s="187">
        <v>92.78</v>
      </c>
      <c r="R243" s="187">
        <v>0</v>
      </c>
      <c r="S243" s="324"/>
      <c r="T243" s="324"/>
      <c r="U243" s="188">
        <v>53.63</v>
      </c>
      <c r="V243" s="188">
        <v>69.89</v>
      </c>
      <c r="W243" s="188">
        <v>83.96</v>
      </c>
      <c r="X243" s="188">
        <v>146.27000000000001</v>
      </c>
      <c r="Y243" s="188">
        <v>92.78</v>
      </c>
      <c r="Z243" s="188">
        <v>0</v>
      </c>
      <c r="AA243" s="4"/>
      <c r="AB243" s="90"/>
      <c r="AC243" s="90"/>
      <c r="AD243" s="179"/>
      <c r="AE243" s="183"/>
      <c r="AF243" s="183"/>
      <c r="AG243" s="183"/>
      <c r="AH243" s="183"/>
      <c r="AI243" s="183"/>
      <c r="AJ243" s="183"/>
      <c r="AK243" s="4"/>
      <c r="AL243" s="4"/>
      <c r="AM243" s="101"/>
      <c r="AN243" s="101"/>
      <c r="AO243" s="101"/>
      <c r="AP243" s="101"/>
      <c r="AQ243" s="101"/>
      <c r="AR243" s="101"/>
      <c r="AS243" s="4"/>
      <c r="AT243" s="4"/>
      <c r="AU243" s="101"/>
      <c r="AV243" s="101"/>
      <c r="AW243" s="101"/>
      <c r="AX243" s="101"/>
      <c r="AY243" s="101"/>
      <c r="AZ243" s="101"/>
      <c r="BA243" s="4"/>
    </row>
    <row r="244" spans="2:53" x14ac:dyDescent="0.2">
      <c r="B244" s="90" t="s">
        <v>381</v>
      </c>
      <c r="C244" s="90"/>
      <c r="D244" s="179">
        <v>8215</v>
      </c>
      <c r="E244" s="190">
        <v>1</v>
      </c>
      <c r="F244" s="190">
        <v>2</v>
      </c>
      <c r="G244" s="190"/>
      <c r="H244" s="190"/>
      <c r="I244" s="190"/>
      <c r="J244" s="190">
        <v>0</v>
      </c>
      <c r="M244" s="189">
        <v>72.009999999999991</v>
      </c>
      <c r="N244" s="187">
        <v>85.62</v>
      </c>
      <c r="O244" s="187"/>
      <c r="P244" s="187"/>
      <c r="Q244" s="187"/>
      <c r="R244" s="187">
        <v>0</v>
      </c>
      <c r="S244" s="324"/>
      <c r="T244" s="324"/>
      <c r="U244" s="188">
        <v>24.00333333333333</v>
      </c>
      <c r="V244" s="188">
        <v>42.81</v>
      </c>
      <c r="W244" s="188"/>
      <c r="X244" s="188"/>
      <c r="Y244" s="188"/>
      <c r="Z244" s="188">
        <v>0</v>
      </c>
      <c r="AA244" s="4"/>
      <c r="AB244" s="90"/>
      <c r="AC244" s="90"/>
      <c r="AD244" s="179"/>
      <c r="AE244" s="183"/>
      <c r="AF244" s="183"/>
      <c r="AG244" s="183"/>
      <c r="AH244" s="183"/>
      <c r="AI244" s="183"/>
      <c r="AJ244" s="183"/>
      <c r="AK244" s="4"/>
      <c r="AL244" s="4"/>
      <c r="AM244" s="101"/>
      <c r="AN244" s="101"/>
      <c r="AO244" s="101"/>
      <c r="AP244" s="101"/>
      <c r="AQ244" s="101"/>
      <c r="AR244" s="101"/>
      <c r="AS244" s="4"/>
      <c r="AT244" s="4"/>
      <c r="AU244" s="101"/>
      <c r="AV244" s="101"/>
      <c r="AW244" s="101"/>
      <c r="AX244" s="101"/>
      <c r="AY244" s="101"/>
      <c r="AZ244" s="101"/>
      <c r="BA244" s="4"/>
    </row>
    <row r="245" spans="2:53" x14ac:dyDescent="0.2">
      <c r="B245" s="90" t="s">
        <v>382</v>
      </c>
      <c r="C245" s="90"/>
      <c r="D245" s="179">
        <v>8037</v>
      </c>
      <c r="E245" s="190">
        <v>1</v>
      </c>
      <c r="F245" s="190">
        <v>1</v>
      </c>
      <c r="G245" s="190">
        <v>1</v>
      </c>
      <c r="H245" s="190">
        <v>1</v>
      </c>
      <c r="I245" s="190"/>
      <c r="J245" s="190">
        <v>3</v>
      </c>
      <c r="M245" s="189">
        <v>353.34000000000003</v>
      </c>
      <c r="N245" s="187">
        <v>361.04000000000008</v>
      </c>
      <c r="O245" s="187">
        <v>270.99</v>
      </c>
      <c r="P245" s="187">
        <v>274.38</v>
      </c>
      <c r="Q245" s="187">
        <v>434.74</v>
      </c>
      <c r="R245" s="187">
        <v>383.14</v>
      </c>
      <c r="S245" s="324"/>
      <c r="T245" s="324"/>
      <c r="U245" s="188">
        <v>58.890000000000008</v>
      </c>
      <c r="V245" s="188">
        <v>72.208000000000013</v>
      </c>
      <c r="W245" s="188">
        <v>67.747500000000002</v>
      </c>
      <c r="X245" s="188">
        <v>91.46</v>
      </c>
      <c r="Y245" s="188">
        <v>217.37</v>
      </c>
      <c r="Z245" s="188">
        <v>54.734285714285711</v>
      </c>
      <c r="AA245" s="4"/>
      <c r="AB245" s="90"/>
      <c r="AC245" s="90"/>
      <c r="AD245" s="179"/>
      <c r="AE245" s="183"/>
      <c r="AF245" s="183"/>
      <c r="AG245" s="183"/>
      <c r="AH245" s="183"/>
      <c r="AI245" s="183"/>
      <c r="AJ245" s="183"/>
      <c r="AK245" s="4"/>
      <c r="AL245" s="4"/>
      <c r="AM245" s="101"/>
      <c r="AN245" s="101"/>
      <c r="AO245" s="101"/>
      <c r="AP245" s="101"/>
      <c r="AQ245" s="101"/>
      <c r="AR245" s="101"/>
      <c r="AS245" s="4"/>
      <c r="AT245" s="4"/>
      <c r="AU245" s="101"/>
      <c r="AV245" s="101"/>
      <c r="AW245" s="101"/>
      <c r="AX245" s="101"/>
      <c r="AY245" s="101"/>
      <c r="AZ245" s="101"/>
      <c r="BA245" s="4"/>
    </row>
    <row r="246" spans="2:53" x14ac:dyDescent="0.2">
      <c r="B246" s="90" t="s">
        <v>382</v>
      </c>
      <c r="C246" s="90"/>
      <c r="D246" s="179">
        <v>8215</v>
      </c>
      <c r="E246" s="190">
        <v>1</v>
      </c>
      <c r="F246" s="190">
        <v>2</v>
      </c>
      <c r="G246" s="190">
        <v>3</v>
      </c>
      <c r="H246" s="190">
        <v>2</v>
      </c>
      <c r="I246" s="190"/>
      <c r="J246" s="190">
        <v>0</v>
      </c>
      <c r="M246" s="189">
        <v>563.33999999999992</v>
      </c>
      <c r="N246" s="187">
        <v>411.81</v>
      </c>
      <c r="O246" s="187">
        <v>169.92000000000002</v>
      </c>
      <c r="P246" s="187">
        <v>184.56</v>
      </c>
      <c r="Q246" s="187"/>
      <c r="R246" s="187">
        <v>0</v>
      </c>
      <c r="S246" s="324"/>
      <c r="T246" s="324"/>
      <c r="U246" s="188">
        <v>80.477142857142852</v>
      </c>
      <c r="V246" s="188">
        <v>68.635000000000005</v>
      </c>
      <c r="W246" s="188">
        <v>42.480000000000004</v>
      </c>
      <c r="X246" s="188">
        <v>92.28</v>
      </c>
      <c r="Y246" s="188"/>
      <c r="Z246" s="188">
        <v>0</v>
      </c>
      <c r="AA246" s="4"/>
      <c r="AB246" s="90"/>
      <c r="AC246" s="90"/>
      <c r="AD246" s="179"/>
      <c r="AE246" s="183"/>
      <c r="AF246" s="183"/>
      <c r="AG246" s="183"/>
      <c r="AH246" s="183"/>
      <c r="AI246" s="183"/>
      <c r="AJ246" s="183"/>
      <c r="AK246" s="4"/>
      <c r="AL246" s="4"/>
      <c r="AM246" s="101"/>
      <c r="AN246" s="101"/>
      <c r="AO246" s="101"/>
      <c r="AP246" s="101"/>
      <c r="AQ246" s="101"/>
      <c r="AR246" s="101"/>
      <c r="AS246" s="4"/>
      <c r="AT246" s="4"/>
      <c r="AU246" s="101"/>
      <c r="AV246" s="101"/>
      <c r="AW246" s="101"/>
      <c r="AX246" s="101"/>
      <c r="AY246" s="101"/>
      <c r="AZ246" s="101"/>
      <c r="BA246" s="4"/>
    </row>
    <row r="247" spans="2:53" x14ac:dyDescent="0.2">
      <c r="B247" s="90" t="s">
        <v>382</v>
      </c>
      <c r="C247" s="90"/>
      <c r="D247" s="179">
        <v>8217</v>
      </c>
      <c r="E247" s="190">
        <v>2</v>
      </c>
      <c r="F247" s="190">
        <v>1</v>
      </c>
      <c r="G247" s="190">
        <v>1</v>
      </c>
      <c r="H247" s="190"/>
      <c r="I247" s="190"/>
      <c r="J247" s="190">
        <v>0</v>
      </c>
      <c r="M247" s="189">
        <v>86.37</v>
      </c>
      <c r="N247" s="187">
        <v>38.270000000000003</v>
      </c>
      <c r="O247" s="187">
        <v>689.41</v>
      </c>
      <c r="P247" s="187"/>
      <c r="Q247" s="187"/>
      <c r="R247" s="187">
        <v>0</v>
      </c>
      <c r="S247" s="324"/>
      <c r="T247" s="324"/>
      <c r="U247" s="188">
        <v>28.790000000000003</v>
      </c>
      <c r="V247" s="188">
        <v>38.270000000000003</v>
      </c>
      <c r="W247" s="188">
        <v>689.41</v>
      </c>
      <c r="X247" s="188"/>
      <c r="Y247" s="188"/>
      <c r="Z247" s="188">
        <v>0</v>
      </c>
      <c r="AA247" s="4"/>
      <c r="AB247" s="90"/>
      <c r="AC247" s="90"/>
      <c r="AD247" s="179"/>
      <c r="AE247" s="183"/>
      <c r="AF247" s="183"/>
      <c r="AG247" s="183"/>
      <c r="AH247" s="183"/>
      <c r="AI247" s="183"/>
      <c r="AJ247" s="183"/>
      <c r="AK247" s="4"/>
      <c r="AL247" s="4"/>
      <c r="AM247" s="101"/>
      <c r="AN247" s="101"/>
      <c r="AO247" s="101"/>
      <c r="AP247" s="101"/>
      <c r="AQ247" s="101"/>
      <c r="AR247" s="101"/>
      <c r="AS247" s="4"/>
      <c r="AT247" s="4"/>
      <c r="AU247" s="101"/>
      <c r="AV247" s="101"/>
      <c r="AW247" s="101"/>
      <c r="AX247" s="101"/>
      <c r="AY247" s="101"/>
      <c r="AZ247" s="101"/>
      <c r="BA247" s="4"/>
    </row>
    <row r="248" spans="2:53" x14ac:dyDescent="0.2">
      <c r="B248" s="90" t="s">
        <v>296</v>
      </c>
      <c r="C248" s="90"/>
      <c r="D248" s="179">
        <v>8322</v>
      </c>
      <c r="E248" s="190"/>
      <c r="F248" s="190"/>
      <c r="G248" s="190"/>
      <c r="H248" s="190"/>
      <c r="I248" s="190"/>
      <c r="J248" s="190">
        <v>2</v>
      </c>
      <c r="M248" s="189">
        <v>21.71</v>
      </c>
      <c r="N248" s="187">
        <v>23.8</v>
      </c>
      <c r="O248" s="187">
        <v>28.12</v>
      </c>
      <c r="P248" s="187">
        <v>63.47</v>
      </c>
      <c r="Q248" s="187">
        <v>88.97999999999999</v>
      </c>
      <c r="R248" s="187">
        <v>61.900000000000006</v>
      </c>
      <c r="S248" s="324"/>
      <c r="T248" s="324"/>
      <c r="U248" s="188">
        <v>10.855</v>
      </c>
      <c r="V248" s="188">
        <v>11.9</v>
      </c>
      <c r="W248" s="188">
        <v>14.06</v>
      </c>
      <c r="X248" s="188">
        <v>31.734999999999999</v>
      </c>
      <c r="Y248" s="188">
        <v>44.489999999999995</v>
      </c>
      <c r="Z248" s="188">
        <v>30.950000000000003</v>
      </c>
      <c r="AA248" s="4"/>
      <c r="AB248" s="90"/>
      <c r="AC248" s="90"/>
      <c r="AD248" s="179"/>
      <c r="AE248" s="183"/>
      <c r="AF248" s="183"/>
      <c r="AG248" s="183"/>
      <c r="AH248" s="183"/>
      <c r="AI248" s="183"/>
      <c r="AJ248" s="183"/>
      <c r="AK248" s="4"/>
      <c r="AL248" s="4"/>
      <c r="AM248" s="101"/>
      <c r="AN248" s="101"/>
      <c r="AO248" s="101"/>
      <c r="AP248" s="101"/>
      <c r="AQ248" s="101"/>
      <c r="AR248" s="101"/>
      <c r="AS248" s="4"/>
      <c r="AT248" s="4"/>
      <c r="AU248" s="101"/>
      <c r="AV248" s="101"/>
      <c r="AW248" s="101"/>
      <c r="AX248" s="101"/>
      <c r="AY248" s="101"/>
      <c r="AZ248" s="101"/>
      <c r="BA248" s="4"/>
    </row>
    <row r="249" spans="2:53" x14ac:dyDescent="0.2">
      <c r="B249" s="90" t="s">
        <v>296</v>
      </c>
      <c r="C249" s="90"/>
      <c r="D249" s="179">
        <v>8344</v>
      </c>
      <c r="E249" s="190">
        <v>73</v>
      </c>
      <c r="F249" s="190">
        <v>42</v>
      </c>
      <c r="G249" s="190">
        <v>25</v>
      </c>
      <c r="H249" s="190">
        <v>29</v>
      </c>
      <c r="I249" s="190">
        <v>37</v>
      </c>
      <c r="J249" s="190">
        <v>100</v>
      </c>
      <c r="M249" s="189">
        <v>17273.299999999959</v>
      </c>
      <c r="N249" s="187">
        <v>14784.919999999995</v>
      </c>
      <c r="O249" s="187">
        <v>10099.049999999997</v>
      </c>
      <c r="P249" s="187">
        <v>20806.01999999999</v>
      </c>
      <c r="Q249" s="187">
        <v>17190.249999999993</v>
      </c>
      <c r="R249" s="187">
        <v>56806.639999999985</v>
      </c>
      <c r="S249" s="324"/>
      <c r="T249" s="324"/>
      <c r="U249" s="188">
        <v>60.821478873239293</v>
      </c>
      <c r="V249" s="188">
        <v>66.598738738738717</v>
      </c>
      <c r="W249" s="188">
        <v>55.186065573770477</v>
      </c>
      <c r="X249" s="188">
        <v>131.68367088607587</v>
      </c>
      <c r="Y249" s="188">
        <v>131.22328244274803</v>
      </c>
      <c r="Z249" s="188">
        <v>185.6426143790849</v>
      </c>
      <c r="AA249" s="4"/>
      <c r="AB249" s="90"/>
      <c r="AC249" s="90"/>
      <c r="AD249" s="179"/>
      <c r="AE249" s="183"/>
      <c r="AF249" s="183"/>
      <c r="AG249" s="183"/>
      <c r="AH249" s="183"/>
      <c r="AI249" s="183"/>
      <c r="AJ249" s="183"/>
      <c r="AK249" s="4"/>
      <c r="AL249" s="4"/>
      <c r="AM249" s="101"/>
      <c r="AN249" s="101"/>
      <c r="AO249" s="101"/>
      <c r="AP249" s="101"/>
      <c r="AQ249" s="101"/>
      <c r="AR249" s="101"/>
      <c r="AS249" s="4"/>
      <c r="AT249" s="4"/>
      <c r="AU249" s="101"/>
      <c r="AV249" s="101"/>
      <c r="AW249" s="101"/>
      <c r="AX249" s="101"/>
      <c r="AY249" s="101"/>
      <c r="AZ249" s="101"/>
      <c r="BA249" s="4"/>
    </row>
    <row r="250" spans="2:53" x14ac:dyDescent="0.2">
      <c r="B250" s="90" t="s">
        <v>296</v>
      </c>
      <c r="C250" s="90"/>
      <c r="D250" s="179">
        <v>8360</v>
      </c>
      <c r="E250" s="190">
        <v>4</v>
      </c>
      <c r="F250" s="190">
        <v>1</v>
      </c>
      <c r="G250" s="190"/>
      <c r="H250" s="190">
        <v>2</v>
      </c>
      <c r="I250" s="190"/>
      <c r="J250" s="190">
        <v>0</v>
      </c>
      <c r="M250" s="189">
        <v>287.05</v>
      </c>
      <c r="N250" s="187">
        <v>219.45</v>
      </c>
      <c r="O250" s="187">
        <v>213.25</v>
      </c>
      <c r="P250" s="187">
        <v>51.400000000000006</v>
      </c>
      <c r="Q250" s="187"/>
      <c r="R250" s="187">
        <v>0</v>
      </c>
      <c r="S250" s="324"/>
      <c r="T250" s="324"/>
      <c r="U250" s="188">
        <v>41.00714285714286</v>
      </c>
      <c r="V250" s="188">
        <v>73.149999999999991</v>
      </c>
      <c r="W250" s="188">
        <v>106.625</v>
      </c>
      <c r="X250" s="188">
        <v>25.700000000000003</v>
      </c>
      <c r="Y250" s="188"/>
      <c r="Z250" s="188">
        <v>0</v>
      </c>
      <c r="AA250" s="4"/>
      <c r="AB250" s="90"/>
      <c r="AC250" s="90"/>
      <c r="AD250" s="179"/>
      <c r="AE250" s="183"/>
      <c r="AF250" s="183"/>
      <c r="AG250" s="183"/>
      <c r="AH250" s="183"/>
      <c r="AI250" s="183"/>
      <c r="AJ250" s="183"/>
      <c r="AK250" s="4"/>
      <c r="AL250" s="4"/>
      <c r="AM250" s="101"/>
      <c r="AN250" s="101"/>
      <c r="AO250" s="101"/>
      <c r="AP250" s="101"/>
      <c r="AQ250" s="101"/>
      <c r="AR250" s="101"/>
      <c r="AS250" s="4"/>
      <c r="AT250" s="4"/>
      <c r="AU250" s="101"/>
      <c r="AV250" s="101"/>
      <c r="AW250" s="101"/>
      <c r="AX250" s="101"/>
      <c r="AY250" s="101"/>
      <c r="AZ250" s="101"/>
      <c r="BA250" s="4"/>
    </row>
    <row r="251" spans="2:53" x14ac:dyDescent="0.2">
      <c r="B251" s="90" t="s">
        <v>297</v>
      </c>
      <c r="C251" s="90"/>
      <c r="D251" s="179">
        <v>8345</v>
      </c>
      <c r="E251" s="190">
        <v>5</v>
      </c>
      <c r="F251" s="190">
        <v>4</v>
      </c>
      <c r="G251" s="190">
        <v>9</v>
      </c>
      <c r="H251" s="190">
        <v>6</v>
      </c>
      <c r="I251" s="190">
        <v>5</v>
      </c>
      <c r="J251" s="190">
        <v>17</v>
      </c>
      <c r="M251" s="189">
        <v>1074.6300000000001</v>
      </c>
      <c r="N251" s="187">
        <v>2421.8700000000003</v>
      </c>
      <c r="O251" s="187">
        <v>2537.2099999999996</v>
      </c>
      <c r="P251" s="187">
        <v>2855.150000000001</v>
      </c>
      <c r="Q251" s="187">
        <v>1726.37</v>
      </c>
      <c r="R251" s="187">
        <v>9505.090000000002</v>
      </c>
      <c r="S251" s="324"/>
      <c r="T251" s="324"/>
      <c r="U251" s="188">
        <v>23.88066666666667</v>
      </c>
      <c r="V251" s="188">
        <v>73.390000000000015</v>
      </c>
      <c r="W251" s="188">
        <v>70.478055555555542</v>
      </c>
      <c r="X251" s="188">
        <v>105.74629629629634</v>
      </c>
      <c r="Y251" s="188">
        <v>90.861578947368415</v>
      </c>
      <c r="Z251" s="188">
        <v>206.63239130434786</v>
      </c>
      <c r="AA251" s="4"/>
      <c r="AB251" s="90"/>
      <c r="AC251" s="90"/>
      <c r="AD251" s="179"/>
      <c r="AE251" s="183"/>
      <c r="AF251" s="183"/>
      <c r="AG251" s="183"/>
      <c r="AH251" s="183"/>
      <c r="AI251" s="183"/>
      <c r="AJ251" s="183"/>
      <c r="AK251" s="4"/>
      <c r="AL251" s="4"/>
      <c r="AM251" s="101"/>
      <c r="AN251" s="101"/>
      <c r="AO251" s="101"/>
      <c r="AP251" s="101"/>
      <c r="AQ251" s="101"/>
      <c r="AR251" s="101"/>
      <c r="AS251" s="4"/>
      <c r="AT251" s="4"/>
      <c r="AU251" s="101"/>
      <c r="AV251" s="101"/>
      <c r="AW251" s="101"/>
      <c r="AX251" s="101"/>
      <c r="AY251" s="101"/>
      <c r="AZ251" s="101"/>
      <c r="BA251" s="4"/>
    </row>
    <row r="252" spans="2:53" x14ac:dyDescent="0.2">
      <c r="B252" s="90" t="s">
        <v>298</v>
      </c>
      <c r="C252" s="90"/>
      <c r="D252" s="179">
        <v>8346</v>
      </c>
      <c r="E252" s="190">
        <v>15</v>
      </c>
      <c r="F252" s="190">
        <v>5</v>
      </c>
      <c r="G252" s="190">
        <v>7</v>
      </c>
      <c r="H252" s="190">
        <v>6</v>
      </c>
      <c r="I252" s="190">
        <v>10</v>
      </c>
      <c r="J252" s="190">
        <v>29</v>
      </c>
      <c r="M252" s="189">
        <v>7451.6800000000039</v>
      </c>
      <c r="N252" s="187">
        <v>1930.2799999999995</v>
      </c>
      <c r="O252" s="187">
        <v>3468.27</v>
      </c>
      <c r="P252" s="187">
        <v>3819.9999999999995</v>
      </c>
      <c r="Q252" s="187">
        <v>6088.1399999999994</v>
      </c>
      <c r="R252" s="187">
        <v>10825.259999999998</v>
      </c>
      <c r="S252" s="324"/>
      <c r="T252" s="324"/>
      <c r="U252" s="188">
        <v>104.95323943661977</v>
      </c>
      <c r="V252" s="188">
        <v>37.848627450980381</v>
      </c>
      <c r="W252" s="188">
        <v>73.792978723404261</v>
      </c>
      <c r="X252" s="188">
        <v>95.499999999999986</v>
      </c>
      <c r="Y252" s="188">
        <v>184.48909090909089</v>
      </c>
      <c r="Z252" s="188">
        <v>150.3508333333333</v>
      </c>
      <c r="AA252" s="4"/>
      <c r="AB252" s="90"/>
      <c r="AC252" s="90"/>
      <c r="AD252" s="179"/>
      <c r="AE252" s="183"/>
      <c r="AF252" s="183"/>
      <c r="AG252" s="183"/>
      <c r="AH252" s="183"/>
      <c r="AI252" s="183"/>
      <c r="AJ252" s="183"/>
      <c r="AK252" s="4"/>
      <c r="AL252" s="4"/>
      <c r="AM252" s="101"/>
      <c r="AN252" s="101"/>
      <c r="AO252" s="101"/>
      <c r="AP252" s="101"/>
      <c r="AQ252" s="101"/>
      <c r="AR252" s="101"/>
      <c r="AS252" s="4"/>
      <c r="AT252" s="4"/>
      <c r="AU252" s="101"/>
      <c r="AV252" s="101"/>
      <c r="AW252" s="101"/>
      <c r="AX252" s="101"/>
      <c r="AY252" s="101"/>
      <c r="AZ252" s="101"/>
      <c r="BA252" s="4"/>
    </row>
    <row r="253" spans="2:53" x14ac:dyDescent="0.2">
      <c r="B253" s="90" t="s">
        <v>299</v>
      </c>
      <c r="C253" s="90"/>
      <c r="D253" s="179">
        <v>8347</v>
      </c>
      <c r="E253" s="190">
        <v>1</v>
      </c>
      <c r="F253" s="190">
        <v>3</v>
      </c>
      <c r="G253" s="190"/>
      <c r="H253" s="190">
        <v>1</v>
      </c>
      <c r="I253" s="190">
        <v>5</v>
      </c>
      <c r="J253" s="190">
        <v>1</v>
      </c>
      <c r="M253" s="189">
        <v>1405.6600000000003</v>
      </c>
      <c r="N253" s="187">
        <v>1928.48</v>
      </c>
      <c r="O253" s="187">
        <v>369.39</v>
      </c>
      <c r="P253" s="187">
        <v>708.02</v>
      </c>
      <c r="Q253" s="187">
        <v>673.65000000000009</v>
      </c>
      <c r="R253" s="187">
        <v>322.48</v>
      </c>
      <c r="S253" s="324"/>
      <c r="T253" s="324"/>
      <c r="U253" s="188">
        <v>140.56600000000003</v>
      </c>
      <c r="V253" s="188">
        <v>214.27555555555557</v>
      </c>
      <c r="W253" s="188">
        <v>61.564999999999998</v>
      </c>
      <c r="X253" s="188">
        <v>118.00333333333333</v>
      </c>
      <c r="Y253" s="188">
        <v>112.27500000000002</v>
      </c>
      <c r="Z253" s="188">
        <v>29.316363636363636</v>
      </c>
      <c r="AA253" s="4"/>
      <c r="AB253" s="90"/>
      <c r="AC253" s="90"/>
      <c r="AD253" s="179"/>
      <c r="AE253" s="183"/>
      <c r="AF253" s="183"/>
      <c r="AG253" s="183"/>
      <c r="AH253" s="183"/>
      <c r="AI253" s="183"/>
      <c r="AJ253" s="183"/>
      <c r="AK253" s="4"/>
      <c r="AL253" s="4"/>
      <c r="AM253" s="101"/>
      <c r="AN253" s="101"/>
      <c r="AO253" s="101"/>
      <c r="AP253" s="101"/>
      <c r="AQ253" s="101"/>
      <c r="AR253" s="101"/>
      <c r="AS253" s="4"/>
      <c r="AT253" s="4"/>
      <c r="AU253" s="101"/>
      <c r="AV253" s="101"/>
      <c r="AW253" s="101"/>
      <c r="AX253" s="101"/>
      <c r="AY253" s="101"/>
      <c r="AZ253" s="101"/>
      <c r="BA253" s="4"/>
    </row>
    <row r="254" spans="2:53" x14ac:dyDescent="0.2">
      <c r="B254" s="90" t="s">
        <v>300</v>
      </c>
      <c r="C254" s="90"/>
      <c r="D254" s="179">
        <v>8204</v>
      </c>
      <c r="E254" s="190">
        <v>87</v>
      </c>
      <c r="F254" s="190">
        <v>29</v>
      </c>
      <c r="G254" s="190">
        <v>6</v>
      </c>
      <c r="H254" s="190">
        <v>15</v>
      </c>
      <c r="I254" s="190">
        <v>19</v>
      </c>
      <c r="J254" s="190">
        <v>40</v>
      </c>
      <c r="M254" s="189">
        <v>14830.889999999985</v>
      </c>
      <c r="N254" s="187">
        <v>4972.9299999999994</v>
      </c>
      <c r="O254" s="187">
        <v>3020.6199999999985</v>
      </c>
      <c r="P254" s="187">
        <v>6780.1600000000008</v>
      </c>
      <c r="Q254" s="187">
        <v>5902.9900000000016</v>
      </c>
      <c r="R254" s="187">
        <v>9029.0499999999993</v>
      </c>
      <c r="S254" s="324"/>
      <c r="T254" s="324"/>
      <c r="U254" s="188">
        <v>79.735967741935397</v>
      </c>
      <c r="V254" s="188">
        <v>48.754215686274506</v>
      </c>
      <c r="W254" s="188">
        <v>39.744999999999983</v>
      </c>
      <c r="X254" s="188">
        <v>95.49521126760564</v>
      </c>
      <c r="Y254" s="188">
        <v>105.41053571428574</v>
      </c>
      <c r="Z254" s="188">
        <v>46.066581632653055</v>
      </c>
      <c r="AA254" s="4"/>
      <c r="AB254" s="90"/>
      <c r="AC254" s="90"/>
      <c r="AD254" s="179"/>
      <c r="AE254" s="183"/>
      <c r="AF254" s="183"/>
      <c r="AG254" s="183"/>
      <c r="AH254" s="183"/>
      <c r="AI254" s="183"/>
      <c r="AJ254" s="183"/>
      <c r="AK254" s="4"/>
      <c r="AL254" s="4"/>
      <c r="AM254" s="101"/>
      <c r="AN254" s="101"/>
      <c r="AO254" s="101"/>
      <c r="AP254" s="101"/>
      <c r="AQ254" s="101"/>
      <c r="AR254" s="101"/>
      <c r="AS254" s="4"/>
      <c r="AT254" s="4"/>
      <c r="AU254" s="101"/>
      <c r="AV254" s="101"/>
      <c r="AW254" s="101"/>
      <c r="AX254" s="101"/>
      <c r="AY254" s="101"/>
      <c r="AZ254" s="101"/>
      <c r="BA254" s="4"/>
    </row>
    <row r="255" spans="2:53" x14ac:dyDescent="0.2">
      <c r="B255" s="90" t="s">
        <v>300</v>
      </c>
      <c r="C255" s="90"/>
      <c r="D255" s="179">
        <v>8226</v>
      </c>
      <c r="E255" s="190"/>
      <c r="F255" s="190"/>
      <c r="G255" s="190"/>
      <c r="H255" s="190"/>
      <c r="I255" s="190"/>
      <c r="J255" s="190">
        <v>1</v>
      </c>
      <c r="M255" s="189">
        <v>13.07</v>
      </c>
      <c r="N255" s="187">
        <v>14.92</v>
      </c>
      <c r="O255" s="187">
        <v>15.07</v>
      </c>
      <c r="P255" s="187">
        <v>48.91</v>
      </c>
      <c r="Q255" s="187">
        <v>90.92</v>
      </c>
      <c r="R255" s="187">
        <v>406.39</v>
      </c>
      <c r="S255" s="324"/>
      <c r="T255" s="324"/>
      <c r="U255" s="188">
        <v>13.07</v>
      </c>
      <c r="V255" s="188">
        <v>14.92</v>
      </c>
      <c r="W255" s="188">
        <v>15.07</v>
      </c>
      <c r="X255" s="188">
        <v>48.91</v>
      </c>
      <c r="Y255" s="188">
        <v>90.92</v>
      </c>
      <c r="Z255" s="188">
        <v>406.39</v>
      </c>
      <c r="AA255" s="4"/>
      <c r="AB255" s="90"/>
      <c r="AC255" s="90"/>
      <c r="AD255" s="179"/>
      <c r="AE255" s="183"/>
      <c r="AF255" s="183"/>
      <c r="AG255" s="183"/>
      <c r="AH255" s="183"/>
      <c r="AI255" s="183"/>
      <c r="AJ255" s="183"/>
      <c r="AK255" s="4"/>
      <c r="AL255" s="4"/>
      <c r="AM255" s="101"/>
      <c r="AN255" s="101"/>
      <c r="AO255" s="101"/>
      <c r="AP255" s="101"/>
      <c r="AQ255" s="101"/>
      <c r="AR255" s="101"/>
      <c r="AS255" s="4"/>
      <c r="AT255" s="4"/>
      <c r="AU255" s="101"/>
      <c r="AV255" s="101"/>
      <c r="AW255" s="101"/>
      <c r="AX255" s="101"/>
      <c r="AY255" s="101"/>
      <c r="AZ255" s="101"/>
      <c r="BA255" s="4"/>
    </row>
    <row r="256" spans="2:53" x14ac:dyDescent="0.2">
      <c r="B256" s="90" t="s">
        <v>301</v>
      </c>
      <c r="C256" s="90"/>
      <c r="D256" s="179">
        <v>8260</v>
      </c>
      <c r="E256" s="190">
        <v>24</v>
      </c>
      <c r="F256" s="190">
        <v>10</v>
      </c>
      <c r="G256" s="190">
        <v>7</v>
      </c>
      <c r="H256" s="190">
        <v>17</v>
      </c>
      <c r="I256" s="190">
        <v>1</v>
      </c>
      <c r="J256" s="190">
        <v>14</v>
      </c>
      <c r="M256" s="189">
        <v>2908.2600000000016</v>
      </c>
      <c r="N256" s="187">
        <v>1971.4699999999996</v>
      </c>
      <c r="O256" s="187">
        <v>1485.7399999999996</v>
      </c>
      <c r="P256" s="187">
        <v>2909.02</v>
      </c>
      <c r="Q256" s="187">
        <v>417.41</v>
      </c>
      <c r="R256" s="187">
        <v>2199.98</v>
      </c>
      <c r="S256" s="324"/>
      <c r="T256" s="324"/>
      <c r="U256" s="188">
        <v>44.064545454545481</v>
      </c>
      <c r="V256" s="188">
        <v>82.144583333333316</v>
      </c>
      <c r="W256" s="188">
        <v>59.429599999999979</v>
      </c>
      <c r="X256" s="188">
        <v>103.89357142857143</v>
      </c>
      <c r="Y256" s="188">
        <v>139.13666666666668</v>
      </c>
      <c r="Z256" s="188">
        <v>30.136712328767125</v>
      </c>
      <c r="AA256" s="4"/>
      <c r="AB256" s="90"/>
      <c r="AC256" s="90"/>
      <c r="AD256" s="179"/>
      <c r="AE256" s="183"/>
      <c r="AF256" s="183"/>
      <c r="AG256" s="183"/>
      <c r="AH256" s="183"/>
      <c r="AI256" s="183"/>
      <c r="AJ256" s="183"/>
      <c r="AK256" s="4"/>
      <c r="AL256" s="4"/>
      <c r="AM256" s="101"/>
      <c r="AN256" s="101"/>
      <c r="AO256" s="101"/>
      <c r="AP256" s="101"/>
      <c r="AQ256" s="101"/>
      <c r="AR256" s="101"/>
      <c r="AS256" s="4"/>
      <c r="AT256" s="4"/>
      <c r="AU256" s="101"/>
      <c r="AV256" s="101"/>
      <c r="AW256" s="101"/>
      <c r="AX256" s="101"/>
      <c r="AY256" s="101"/>
      <c r="AZ256" s="101"/>
      <c r="BA256" s="4"/>
    </row>
    <row r="257" spans="2:53" x14ac:dyDescent="0.2">
      <c r="B257" s="90" t="s">
        <v>447</v>
      </c>
      <c r="C257" s="90"/>
      <c r="D257" s="179">
        <v>8225</v>
      </c>
      <c r="E257" s="190">
        <v>130</v>
      </c>
      <c r="F257" s="190">
        <v>73</v>
      </c>
      <c r="G257" s="190">
        <v>43</v>
      </c>
      <c r="H257" s="190">
        <v>72</v>
      </c>
      <c r="I257" s="190">
        <v>52</v>
      </c>
      <c r="J257" s="190">
        <v>109</v>
      </c>
      <c r="M257" s="189">
        <v>31967.069999999989</v>
      </c>
      <c r="N257" s="187">
        <v>30040.849999999995</v>
      </c>
      <c r="O257" s="187">
        <v>19851.85999999999</v>
      </c>
      <c r="P257" s="187">
        <v>35858.269999999997</v>
      </c>
      <c r="Q257" s="187">
        <v>23422.839999999997</v>
      </c>
      <c r="R257" s="187">
        <v>58849.62</v>
      </c>
      <c r="S257" s="324"/>
      <c r="T257" s="324"/>
      <c r="U257" s="188">
        <v>72.323687782805408</v>
      </c>
      <c r="V257" s="188">
        <v>93.294565217391295</v>
      </c>
      <c r="W257" s="188">
        <v>79.407439999999966</v>
      </c>
      <c r="X257" s="188">
        <v>161.52373873873873</v>
      </c>
      <c r="Y257" s="188">
        <v>159.33904761904759</v>
      </c>
      <c r="Z257" s="188">
        <v>122.85933194154489</v>
      </c>
      <c r="AA257" s="4"/>
      <c r="AB257" s="90"/>
      <c r="AC257" s="90"/>
      <c r="AD257" s="179"/>
      <c r="AE257" s="183"/>
      <c r="AF257" s="183"/>
      <c r="AG257" s="183"/>
      <c r="AH257" s="183"/>
      <c r="AI257" s="183"/>
      <c r="AJ257" s="183"/>
      <c r="AK257" s="4"/>
      <c r="AL257" s="4"/>
      <c r="AM257" s="101"/>
      <c r="AN257" s="101"/>
      <c r="AO257" s="101"/>
      <c r="AP257" s="101"/>
      <c r="AQ257" s="101"/>
      <c r="AR257" s="101"/>
      <c r="AS257" s="4"/>
      <c r="AT257" s="4"/>
      <c r="AU257" s="101"/>
      <c r="AV257" s="101"/>
      <c r="AW257" s="101"/>
      <c r="AX257" s="101"/>
      <c r="AY257" s="101"/>
      <c r="AZ257" s="101"/>
      <c r="BA257" s="4"/>
    </row>
    <row r="258" spans="2:53" x14ac:dyDescent="0.2">
      <c r="B258" s="90" t="s">
        <v>303</v>
      </c>
      <c r="C258" s="90"/>
      <c r="D258" s="179">
        <v>8225</v>
      </c>
      <c r="E258" s="190"/>
      <c r="F258" s="190"/>
      <c r="G258" s="190"/>
      <c r="H258" s="190"/>
      <c r="I258" s="190"/>
      <c r="J258" s="190">
        <v>1</v>
      </c>
      <c r="M258" s="189">
        <v>37.92</v>
      </c>
      <c r="N258" s="187">
        <v>29.8</v>
      </c>
      <c r="O258" s="187">
        <v>33.229999999999997</v>
      </c>
      <c r="P258" s="187">
        <v>30.38</v>
      </c>
      <c r="Q258" s="187">
        <v>90.77</v>
      </c>
      <c r="R258" s="187">
        <v>500.03999999999996</v>
      </c>
      <c r="S258" s="324"/>
      <c r="T258" s="324"/>
      <c r="U258" s="188">
        <v>37.92</v>
      </c>
      <c r="V258" s="188">
        <v>29.8</v>
      </c>
      <c r="W258" s="188">
        <v>33.229999999999997</v>
      </c>
      <c r="X258" s="188">
        <v>30.38</v>
      </c>
      <c r="Y258" s="188">
        <v>90.77</v>
      </c>
      <c r="Z258" s="188">
        <v>500.03999999999996</v>
      </c>
      <c r="AA258" s="4"/>
      <c r="AB258" s="90"/>
      <c r="AC258" s="90"/>
      <c r="AD258" s="179"/>
      <c r="AE258" s="183"/>
      <c r="AF258" s="183"/>
      <c r="AG258" s="183"/>
      <c r="AH258" s="183"/>
      <c r="AI258" s="183"/>
      <c r="AJ258" s="183"/>
      <c r="AK258" s="4"/>
      <c r="AL258" s="4"/>
      <c r="AM258" s="101"/>
      <c r="AN258" s="101"/>
      <c r="AO258" s="101"/>
      <c r="AP258" s="101"/>
      <c r="AQ258" s="101"/>
      <c r="AR258" s="101"/>
      <c r="AS258" s="4"/>
      <c r="AT258" s="4"/>
      <c r="AU258" s="101"/>
      <c r="AV258" s="101"/>
      <c r="AW258" s="101"/>
      <c r="AX258" s="101"/>
      <c r="AY258" s="101"/>
      <c r="AZ258" s="101"/>
      <c r="BA258" s="4"/>
    </row>
    <row r="259" spans="2:53" x14ac:dyDescent="0.2">
      <c r="B259" s="90" t="s">
        <v>303</v>
      </c>
      <c r="C259" s="90"/>
      <c r="D259" s="179">
        <v>8226</v>
      </c>
      <c r="E259" s="190">
        <v>527</v>
      </c>
      <c r="F259" s="190">
        <v>207</v>
      </c>
      <c r="G259" s="190">
        <v>84</v>
      </c>
      <c r="H259" s="190">
        <v>72</v>
      </c>
      <c r="I259" s="190">
        <v>66</v>
      </c>
      <c r="J259" s="190">
        <v>150</v>
      </c>
      <c r="M259" s="189">
        <v>43943.270000000004</v>
      </c>
      <c r="N259" s="187">
        <v>23785.209999999992</v>
      </c>
      <c r="O259" s="187">
        <v>18479.37</v>
      </c>
      <c r="P259" s="187">
        <v>15133.170000000006</v>
      </c>
      <c r="Q259" s="187">
        <v>15859.750000000005</v>
      </c>
      <c r="R259" s="187">
        <v>35807.870000000003</v>
      </c>
      <c r="S259" s="324"/>
      <c r="T259" s="324"/>
      <c r="U259" s="188">
        <v>44.522056737588656</v>
      </c>
      <c r="V259" s="188">
        <v>43.089148550724623</v>
      </c>
      <c r="W259" s="188">
        <v>51.908342696629212</v>
      </c>
      <c r="X259" s="188">
        <v>55.230547445255496</v>
      </c>
      <c r="Y259" s="188">
        <v>79.697236180904554</v>
      </c>
      <c r="Z259" s="188">
        <v>32.37601265822785</v>
      </c>
      <c r="AA259" s="4"/>
      <c r="AB259" s="90"/>
      <c r="AC259" s="90"/>
      <c r="AD259" s="179"/>
      <c r="AE259" s="183"/>
      <c r="AF259" s="183"/>
      <c r="AG259" s="183"/>
      <c r="AH259" s="183"/>
      <c r="AI259" s="183"/>
      <c r="AJ259" s="183"/>
      <c r="AK259" s="4"/>
      <c r="AL259" s="4"/>
      <c r="AM259" s="101"/>
      <c r="AN259" s="101"/>
      <c r="AO259" s="101"/>
      <c r="AP259" s="101"/>
      <c r="AQ259" s="101"/>
      <c r="AR259" s="101"/>
      <c r="AS259" s="4"/>
      <c r="AT259" s="4"/>
      <c r="AU259" s="101"/>
      <c r="AV259" s="101"/>
      <c r="AW259" s="101"/>
      <c r="AX259" s="101"/>
      <c r="AY259" s="101"/>
      <c r="AZ259" s="101"/>
      <c r="BA259" s="4"/>
    </row>
    <row r="260" spans="2:53" x14ac:dyDescent="0.2">
      <c r="B260" s="90" t="s">
        <v>304</v>
      </c>
      <c r="C260" s="90"/>
      <c r="D260" s="179">
        <v>8230</v>
      </c>
      <c r="E260" s="190">
        <v>84</v>
      </c>
      <c r="F260" s="190">
        <v>35</v>
      </c>
      <c r="G260" s="190">
        <v>18</v>
      </c>
      <c r="H260" s="190">
        <v>27</v>
      </c>
      <c r="I260" s="190">
        <v>19</v>
      </c>
      <c r="J260" s="190">
        <v>46</v>
      </c>
      <c r="M260" s="189">
        <v>15901.199999999997</v>
      </c>
      <c r="N260" s="187">
        <v>7275.94</v>
      </c>
      <c r="O260" s="187">
        <v>6050.1300000000019</v>
      </c>
      <c r="P260" s="187">
        <v>10718.960000000003</v>
      </c>
      <c r="Q260" s="187">
        <v>8590.58</v>
      </c>
      <c r="R260" s="187">
        <v>20058.769999999997</v>
      </c>
      <c r="S260" s="324"/>
      <c r="T260" s="324"/>
      <c r="U260" s="188">
        <v>73.61666666666666</v>
      </c>
      <c r="V260" s="188">
        <v>56.843281249999997</v>
      </c>
      <c r="W260" s="188">
        <v>62.372474226804144</v>
      </c>
      <c r="X260" s="188">
        <v>129.14409638554221</v>
      </c>
      <c r="Y260" s="188">
        <v>148.11344827586205</v>
      </c>
      <c r="Z260" s="188">
        <v>87.592882096069857</v>
      </c>
      <c r="AA260" s="4"/>
      <c r="AB260" s="90"/>
      <c r="AC260" s="90"/>
      <c r="AD260" s="179"/>
      <c r="AE260" s="183"/>
      <c r="AF260" s="183"/>
      <c r="AG260" s="183"/>
      <c r="AH260" s="183"/>
      <c r="AI260" s="183"/>
      <c r="AJ260" s="183"/>
      <c r="AK260" s="4"/>
      <c r="AL260" s="4"/>
      <c r="AM260" s="101"/>
      <c r="AN260" s="101"/>
      <c r="AO260" s="101"/>
      <c r="AP260" s="101"/>
      <c r="AQ260" s="101"/>
      <c r="AR260" s="101"/>
      <c r="AS260" s="4"/>
      <c r="AT260" s="4"/>
      <c r="AU260" s="101"/>
      <c r="AV260" s="101"/>
      <c r="AW260" s="101"/>
      <c r="AX260" s="101"/>
      <c r="AY260" s="101"/>
      <c r="AZ260" s="101"/>
      <c r="BA260" s="4"/>
    </row>
    <row r="261" spans="2:53" x14ac:dyDescent="0.2">
      <c r="B261" s="90" t="s">
        <v>305</v>
      </c>
      <c r="C261" s="90"/>
      <c r="D261" s="179">
        <v>8231</v>
      </c>
      <c r="E261" s="190">
        <v>1</v>
      </c>
      <c r="F261" s="190"/>
      <c r="G261" s="190"/>
      <c r="H261" s="190"/>
      <c r="I261" s="190"/>
      <c r="J261" s="190">
        <v>0</v>
      </c>
      <c r="M261" s="189">
        <v>1954.12</v>
      </c>
      <c r="N261" s="187"/>
      <c r="O261" s="187"/>
      <c r="P261" s="187"/>
      <c r="Q261" s="187"/>
      <c r="R261" s="187">
        <v>0</v>
      </c>
      <c r="S261" s="324"/>
      <c r="T261" s="324"/>
      <c r="U261" s="188">
        <v>1954.12</v>
      </c>
      <c r="V261" s="188"/>
      <c r="W261" s="188"/>
      <c r="X261" s="188"/>
      <c r="Y261" s="188"/>
      <c r="Z261" s="188">
        <v>0</v>
      </c>
      <c r="AA261" s="4"/>
      <c r="AB261" s="90"/>
      <c r="AC261" s="90"/>
      <c r="AD261" s="179"/>
      <c r="AE261" s="183"/>
      <c r="AF261" s="183"/>
      <c r="AG261" s="183"/>
      <c r="AH261" s="183"/>
      <c r="AI261" s="183"/>
      <c r="AJ261" s="183"/>
      <c r="AK261" s="4"/>
      <c r="AL261" s="4"/>
      <c r="AM261" s="101"/>
      <c r="AN261" s="101"/>
      <c r="AO261" s="101"/>
      <c r="AP261" s="101"/>
      <c r="AQ261" s="101"/>
      <c r="AR261" s="101"/>
      <c r="AS261" s="4"/>
      <c r="AT261" s="4"/>
      <c r="AU261" s="101"/>
      <c r="AV261" s="101"/>
      <c r="AW261" s="101"/>
      <c r="AX261" s="101"/>
      <c r="AY261" s="101"/>
      <c r="AZ261" s="101"/>
      <c r="BA261" s="4"/>
    </row>
    <row r="262" spans="2:53" x14ac:dyDescent="0.2">
      <c r="B262" s="90" t="s">
        <v>306</v>
      </c>
      <c r="C262" s="90"/>
      <c r="D262" s="179">
        <v>8067</v>
      </c>
      <c r="E262" s="190"/>
      <c r="F262" s="190">
        <v>1</v>
      </c>
      <c r="G262" s="190">
        <v>1</v>
      </c>
      <c r="H262" s="190">
        <v>1</v>
      </c>
      <c r="I262" s="190">
        <v>1</v>
      </c>
      <c r="J262" s="190">
        <v>4</v>
      </c>
      <c r="M262" s="189">
        <v>182.29000000000005</v>
      </c>
      <c r="N262" s="187">
        <v>225.07</v>
      </c>
      <c r="O262" s="187">
        <v>364.57999999999993</v>
      </c>
      <c r="P262" s="187">
        <v>723.53</v>
      </c>
      <c r="Q262" s="187">
        <v>487.81000000000006</v>
      </c>
      <c r="R262" s="187">
        <v>1998.9099999999999</v>
      </c>
      <c r="S262" s="324"/>
      <c r="T262" s="324"/>
      <c r="U262" s="188">
        <v>30.381666666666675</v>
      </c>
      <c r="V262" s="188">
        <v>37.511666666666663</v>
      </c>
      <c r="W262" s="188">
        <v>60.763333333333321</v>
      </c>
      <c r="X262" s="188">
        <v>144.70599999999999</v>
      </c>
      <c r="Y262" s="188">
        <v>162.60333333333335</v>
      </c>
      <c r="Z262" s="188">
        <v>249.86374999999998</v>
      </c>
      <c r="AA262" s="4"/>
      <c r="AB262" s="90"/>
      <c r="AC262" s="90"/>
      <c r="AD262" s="179"/>
      <c r="AE262" s="183"/>
      <c r="AF262" s="183"/>
      <c r="AG262" s="183"/>
      <c r="AH262" s="183"/>
      <c r="AI262" s="183"/>
      <c r="AJ262" s="183"/>
      <c r="AK262" s="4"/>
      <c r="AL262" s="4"/>
      <c r="AM262" s="101"/>
      <c r="AN262" s="101"/>
      <c r="AO262" s="101"/>
      <c r="AP262" s="101"/>
      <c r="AQ262" s="101"/>
      <c r="AR262" s="101"/>
      <c r="AS262" s="4"/>
      <c r="AT262" s="4"/>
      <c r="AU262" s="101"/>
      <c r="AV262" s="101"/>
      <c r="AW262" s="101"/>
      <c r="AX262" s="101"/>
      <c r="AY262" s="101"/>
      <c r="AZ262" s="101"/>
      <c r="BA262" s="4"/>
    </row>
    <row r="263" spans="2:53" x14ac:dyDescent="0.2">
      <c r="B263" s="90" t="s">
        <v>456</v>
      </c>
      <c r="C263" s="90"/>
      <c r="D263" s="179">
        <v>8066</v>
      </c>
      <c r="E263" s="190">
        <v>108</v>
      </c>
      <c r="F263" s="190">
        <v>58</v>
      </c>
      <c r="G263" s="190">
        <v>28</v>
      </c>
      <c r="H263" s="190">
        <v>136</v>
      </c>
      <c r="I263" s="190">
        <v>11</v>
      </c>
      <c r="J263" s="190">
        <v>283</v>
      </c>
      <c r="M263" s="189">
        <v>34579.089999999953</v>
      </c>
      <c r="N263" s="187">
        <v>32191.319999999982</v>
      </c>
      <c r="O263" s="187">
        <v>14834.609999999999</v>
      </c>
      <c r="P263" s="187">
        <v>96565.879999999976</v>
      </c>
      <c r="Q263" s="187">
        <v>6945.6299999999992</v>
      </c>
      <c r="R263" s="187">
        <v>150255.95999999996</v>
      </c>
      <c r="S263" s="324"/>
      <c r="T263" s="324"/>
      <c r="U263" s="188">
        <v>61.528629893238353</v>
      </c>
      <c r="V263" s="188">
        <v>89.172631578947318</v>
      </c>
      <c r="W263" s="188">
        <v>121.59516393442622</v>
      </c>
      <c r="X263" s="188">
        <v>232.12951923076918</v>
      </c>
      <c r="Y263" s="188">
        <v>157.85522727272726</v>
      </c>
      <c r="Z263" s="188">
        <v>240.79480769230764</v>
      </c>
      <c r="AA263" s="4"/>
      <c r="AB263" s="90"/>
      <c r="AC263" s="90"/>
      <c r="AD263" s="179"/>
      <c r="AE263" s="183"/>
      <c r="AF263" s="183"/>
      <c r="AG263" s="183"/>
      <c r="AH263" s="183"/>
      <c r="AI263" s="183"/>
      <c r="AJ263" s="183"/>
      <c r="AK263" s="4"/>
      <c r="AL263" s="4"/>
      <c r="AM263" s="101"/>
      <c r="AN263" s="101"/>
      <c r="AO263" s="101"/>
      <c r="AP263" s="101"/>
      <c r="AQ263" s="101"/>
      <c r="AR263" s="101"/>
      <c r="AS263" s="4"/>
      <c r="AT263" s="4"/>
      <c r="AU263" s="101"/>
      <c r="AV263" s="101"/>
      <c r="AW263" s="101"/>
      <c r="AX263" s="101"/>
      <c r="AY263" s="101"/>
      <c r="AZ263" s="101"/>
      <c r="BA263" s="4"/>
    </row>
    <row r="264" spans="2:53" x14ac:dyDescent="0.2">
      <c r="B264" s="90" t="s">
        <v>308</v>
      </c>
      <c r="C264" s="90"/>
      <c r="D264" s="179">
        <v>8067</v>
      </c>
      <c r="E264" s="190">
        <v>12</v>
      </c>
      <c r="F264" s="190">
        <v>8</v>
      </c>
      <c r="G264" s="190">
        <v>7</v>
      </c>
      <c r="H264" s="190">
        <v>16</v>
      </c>
      <c r="I264" s="190">
        <v>6</v>
      </c>
      <c r="J264" s="190">
        <v>12</v>
      </c>
      <c r="M264" s="189">
        <v>3186.5499999999988</v>
      </c>
      <c r="N264" s="187">
        <v>1737.4900000000002</v>
      </c>
      <c r="O264" s="187">
        <v>2702.7699999999995</v>
      </c>
      <c r="P264" s="187">
        <v>4035.4800000000005</v>
      </c>
      <c r="Q264" s="187">
        <v>1919.09</v>
      </c>
      <c r="R264" s="187">
        <v>2708.6299999999997</v>
      </c>
      <c r="S264" s="324"/>
      <c r="T264" s="324"/>
      <c r="U264" s="188">
        <v>53.109166666666646</v>
      </c>
      <c r="V264" s="188">
        <v>39.488409090909094</v>
      </c>
      <c r="W264" s="188">
        <v>65.921219512195108</v>
      </c>
      <c r="X264" s="188">
        <v>122.28727272727274</v>
      </c>
      <c r="Y264" s="188">
        <v>106.61611111111111</v>
      </c>
      <c r="Z264" s="188">
        <v>44.403770491803272</v>
      </c>
      <c r="AA264" s="4"/>
      <c r="AB264" s="90"/>
      <c r="AC264" s="90"/>
      <c r="AD264" s="179"/>
      <c r="AE264" s="183"/>
      <c r="AF264" s="183"/>
      <c r="AG264" s="183"/>
      <c r="AH264" s="183"/>
      <c r="AI264" s="183"/>
      <c r="AJ264" s="183"/>
      <c r="AK264" s="4"/>
      <c r="AL264" s="4"/>
      <c r="AM264" s="101"/>
      <c r="AN264" s="101"/>
      <c r="AO264" s="101"/>
      <c r="AP264" s="101"/>
      <c r="AQ264" s="101"/>
      <c r="AR264" s="101"/>
      <c r="AS264" s="4"/>
      <c r="AT264" s="4"/>
      <c r="AU264" s="101"/>
      <c r="AV264" s="101"/>
      <c r="AW264" s="101"/>
      <c r="AX264" s="101"/>
      <c r="AY264" s="101"/>
      <c r="AZ264" s="101"/>
      <c r="BA264" s="4"/>
    </row>
    <row r="265" spans="2:53" x14ac:dyDescent="0.2">
      <c r="B265" s="90" t="s">
        <v>655</v>
      </c>
      <c r="C265" s="90"/>
      <c r="D265" s="179">
        <v>8069</v>
      </c>
      <c r="E265" s="190">
        <v>94</v>
      </c>
      <c r="F265" s="190">
        <v>75</v>
      </c>
      <c r="G265" s="190">
        <v>57</v>
      </c>
      <c r="H265" s="190">
        <v>76</v>
      </c>
      <c r="I265" s="190">
        <v>69</v>
      </c>
      <c r="J265" s="190">
        <v>249</v>
      </c>
      <c r="M265" s="189">
        <v>26860.43999999997</v>
      </c>
      <c r="N265" s="187">
        <v>35416.319999999898</v>
      </c>
      <c r="O265" s="187">
        <v>33604.429999999978</v>
      </c>
      <c r="P265" s="187">
        <v>57607.17000000002</v>
      </c>
      <c r="Q265" s="187">
        <v>41838.200000000019</v>
      </c>
      <c r="R265" s="187">
        <v>119514.92000000001</v>
      </c>
      <c r="S265" s="324"/>
      <c r="T265" s="324"/>
      <c r="U265" s="188">
        <v>47.372910052910001</v>
      </c>
      <c r="V265" s="188">
        <v>80.127420814479407</v>
      </c>
      <c r="W265" s="188">
        <v>81.564150485436841</v>
      </c>
      <c r="X265" s="188">
        <v>156.54122282608702</v>
      </c>
      <c r="Y265" s="188">
        <v>156.69737827715363</v>
      </c>
      <c r="Z265" s="188">
        <v>192.76600000000002</v>
      </c>
      <c r="AA265" s="4"/>
      <c r="AB265" s="90"/>
      <c r="AC265" s="90"/>
      <c r="AD265" s="179"/>
      <c r="AE265" s="183"/>
      <c r="AF265" s="183"/>
      <c r="AG265" s="183"/>
      <c r="AH265" s="183"/>
      <c r="AI265" s="183"/>
      <c r="AJ265" s="183"/>
      <c r="AK265" s="4"/>
      <c r="AL265" s="4"/>
      <c r="AM265" s="101"/>
      <c r="AN265" s="101"/>
      <c r="AO265" s="101"/>
      <c r="AP265" s="101"/>
      <c r="AQ265" s="101"/>
      <c r="AR265" s="101"/>
      <c r="AS265" s="4"/>
      <c r="AT265" s="4"/>
      <c r="AU265" s="101"/>
      <c r="AV265" s="101"/>
      <c r="AW265" s="101"/>
      <c r="AX265" s="101"/>
      <c r="AY265" s="101"/>
      <c r="AZ265" s="101"/>
      <c r="BA265" s="4"/>
    </row>
    <row r="266" spans="2:53" x14ac:dyDescent="0.2">
      <c r="B266" s="90" t="s">
        <v>547</v>
      </c>
      <c r="C266" s="90"/>
      <c r="D266" s="179">
        <v>8069</v>
      </c>
      <c r="E266" s="190"/>
      <c r="F266" s="190"/>
      <c r="G266" s="190"/>
      <c r="H266" s="190"/>
      <c r="I266" s="190">
        <v>1</v>
      </c>
      <c r="J266" s="190">
        <v>1</v>
      </c>
      <c r="M266" s="189">
        <v>72.960000000000008</v>
      </c>
      <c r="N266" s="187">
        <v>52.53</v>
      </c>
      <c r="O266" s="187">
        <v>125.87</v>
      </c>
      <c r="P266" s="187">
        <v>78.75</v>
      </c>
      <c r="Q266" s="187">
        <v>124.26</v>
      </c>
      <c r="R266" s="187">
        <v>95.49</v>
      </c>
      <c r="S266" s="324"/>
      <c r="T266" s="324"/>
      <c r="U266" s="188">
        <v>36.480000000000004</v>
      </c>
      <c r="V266" s="188">
        <v>26.265000000000001</v>
      </c>
      <c r="W266" s="188">
        <v>62.935000000000002</v>
      </c>
      <c r="X266" s="188">
        <v>78.75</v>
      </c>
      <c r="Y266" s="188">
        <v>62.13</v>
      </c>
      <c r="Z266" s="188">
        <v>47.744999999999997</v>
      </c>
      <c r="AA266" s="4"/>
      <c r="AB266" s="90"/>
      <c r="AC266" s="90"/>
      <c r="AD266" s="179"/>
      <c r="AE266" s="183"/>
      <c r="AF266" s="183"/>
      <c r="AG266" s="183"/>
      <c r="AH266" s="183"/>
      <c r="AI266" s="183"/>
      <c r="AJ266" s="183"/>
      <c r="AK266" s="4"/>
      <c r="AL266" s="4"/>
      <c r="AM266" s="101"/>
      <c r="AN266" s="101"/>
      <c r="AO266" s="101"/>
      <c r="AP266" s="101"/>
      <c r="AQ266" s="101"/>
      <c r="AR266" s="101"/>
      <c r="AS266" s="4"/>
      <c r="AT266" s="4"/>
      <c r="AU266" s="101"/>
      <c r="AV266" s="101"/>
      <c r="AW266" s="101"/>
      <c r="AX266" s="101"/>
      <c r="AY266" s="101"/>
      <c r="AZ266" s="101"/>
      <c r="BA266" s="4"/>
    </row>
    <row r="267" spans="2:53" x14ac:dyDescent="0.2">
      <c r="B267" s="90" t="s">
        <v>383</v>
      </c>
      <c r="C267" s="90"/>
      <c r="D267" s="179">
        <v>8023</v>
      </c>
      <c r="E267" s="190"/>
      <c r="F267" s="190"/>
      <c r="G267" s="190">
        <v>1</v>
      </c>
      <c r="H267" s="190"/>
      <c r="I267" s="190"/>
      <c r="J267" s="190">
        <v>1</v>
      </c>
      <c r="M267" s="189">
        <v>65.239999999999995</v>
      </c>
      <c r="N267" s="187">
        <v>60.07</v>
      </c>
      <c r="O267" s="187">
        <v>52.31</v>
      </c>
      <c r="P267" s="187">
        <v>270.05</v>
      </c>
      <c r="Q267" s="187"/>
      <c r="R267" s="187">
        <v>469.55</v>
      </c>
      <c r="S267" s="324"/>
      <c r="T267" s="324"/>
      <c r="U267" s="188">
        <v>32.619999999999997</v>
      </c>
      <c r="V267" s="188">
        <v>60.07</v>
      </c>
      <c r="W267" s="188">
        <v>52.31</v>
      </c>
      <c r="X267" s="188">
        <v>270.05</v>
      </c>
      <c r="Y267" s="188"/>
      <c r="Z267" s="188">
        <v>234.77500000000001</v>
      </c>
      <c r="AA267" s="4"/>
      <c r="AB267" s="90"/>
      <c r="AC267" s="90"/>
      <c r="AD267" s="179"/>
      <c r="AE267" s="183"/>
      <c r="AF267" s="183"/>
      <c r="AG267" s="183"/>
      <c r="AH267" s="183"/>
      <c r="AI267" s="183"/>
      <c r="AJ267" s="183"/>
      <c r="AK267" s="4"/>
      <c r="AL267" s="4"/>
      <c r="AM267" s="101"/>
      <c r="AN267" s="101"/>
      <c r="AO267" s="101"/>
      <c r="AP267" s="101"/>
      <c r="AQ267" s="101"/>
      <c r="AR267" s="101"/>
      <c r="AS267" s="4"/>
      <c r="AT267" s="4"/>
      <c r="AU267" s="101"/>
      <c r="AV267" s="101"/>
      <c r="AW267" s="101"/>
      <c r="AX267" s="101"/>
      <c r="AY267" s="101"/>
      <c r="AZ267" s="101"/>
      <c r="BA267" s="4"/>
    </row>
    <row r="268" spans="2:53" x14ac:dyDescent="0.2">
      <c r="B268" s="90" t="s">
        <v>310</v>
      </c>
      <c r="C268" s="90"/>
      <c r="D268" s="179">
        <v>8070</v>
      </c>
      <c r="E268" s="190">
        <v>141</v>
      </c>
      <c r="F268" s="190">
        <v>95</v>
      </c>
      <c r="G268" s="190">
        <v>62</v>
      </c>
      <c r="H268" s="190">
        <v>86</v>
      </c>
      <c r="I268" s="190">
        <v>69</v>
      </c>
      <c r="J268" s="190">
        <v>213</v>
      </c>
      <c r="M268" s="189">
        <v>28675.830000000013</v>
      </c>
      <c r="N268" s="187">
        <v>28818.179999999888</v>
      </c>
      <c r="O268" s="187">
        <v>23618.949999999946</v>
      </c>
      <c r="P268" s="187">
        <v>42338.900000000023</v>
      </c>
      <c r="Q268" s="187">
        <v>37599.840000000011</v>
      </c>
      <c r="R268" s="187">
        <v>102793.82000000007</v>
      </c>
      <c r="S268" s="324"/>
      <c r="T268" s="324"/>
      <c r="U268" s="188">
        <v>45.881328000000018</v>
      </c>
      <c r="V268" s="188">
        <v>60.797848101265586</v>
      </c>
      <c r="W268" s="188">
        <v>58.174753694581149</v>
      </c>
      <c r="X268" s="188">
        <v>120.62364672364679</v>
      </c>
      <c r="Y268" s="188">
        <v>144.06068965517247</v>
      </c>
      <c r="Z268" s="188">
        <v>154.34507507507519</v>
      </c>
      <c r="AA268" s="4"/>
      <c r="AB268" s="90"/>
      <c r="AC268" s="90"/>
      <c r="AD268" s="179"/>
      <c r="AE268" s="183"/>
      <c r="AF268" s="183"/>
      <c r="AG268" s="183"/>
      <c r="AH268" s="183"/>
      <c r="AI268" s="183"/>
      <c r="AJ268" s="183"/>
      <c r="AK268" s="4"/>
      <c r="AL268" s="4"/>
      <c r="AM268" s="101"/>
      <c r="AN268" s="101"/>
      <c r="AO268" s="101"/>
      <c r="AP268" s="101"/>
      <c r="AQ268" s="101"/>
      <c r="AR268" s="101"/>
      <c r="AS268" s="4"/>
      <c r="AT268" s="4"/>
      <c r="AU268" s="101"/>
      <c r="AV268" s="101"/>
      <c r="AW268" s="101"/>
      <c r="AX268" s="101"/>
      <c r="AY268" s="101"/>
      <c r="AZ268" s="101"/>
      <c r="BA268" s="4"/>
    </row>
    <row r="269" spans="2:53" x14ac:dyDescent="0.2">
      <c r="B269" s="90" t="s">
        <v>549</v>
      </c>
      <c r="C269" s="90"/>
      <c r="D269" s="179">
        <v>8270</v>
      </c>
      <c r="E269" s="190"/>
      <c r="F269" s="190"/>
      <c r="G269" s="190"/>
      <c r="H269" s="190"/>
      <c r="I269" s="190"/>
      <c r="J269" s="190">
        <v>2</v>
      </c>
      <c r="M269" s="189">
        <v>12.25</v>
      </c>
      <c r="N269" s="187">
        <v>21</v>
      </c>
      <c r="O269" s="187">
        <v>21.7</v>
      </c>
      <c r="P269" s="187">
        <v>21</v>
      </c>
      <c r="Q269" s="187">
        <v>53.29</v>
      </c>
      <c r="R269" s="187">
        <v>227.47000000000003</v>
      </c>
      <c r="S269" s="324"/>
      <c r="T269" s="324"/>
      <c r="U269" s="188">
        <v>12.25</v>
      </c>
      <c r="V269" s="188">
        <v>10.5</v>
      </c>
      <c r="W269" s="188">
        <v>10.85</v>
      </c>
      <c r="X269" s="188">
        <v>10.5</v>
      </c>
      <c r="Y269" s="188">
        <v>26.645</v>
      </c>
      <c r="Z269" s="188">
        <v>113.73500000000001</v>
      </c>
      <c r="AA269" s="4"/>
      <c r="AB269" s="90"/>
      <c r="AC269" s="90"/>
      <c r="AD269" s="179"/>
      <c r="AE269" s="183"/>
      <c r="AF269" s="183"/>
      <c r="AG269" s="183"/>
      <c r="AH269" s="183"/>
      <c r="AI269" s="183"/>
      <c r="AJ269" s="183"/>
      <c r="AK269" s="4"/>
      <c r="AL269" s="4"/>
      <c r="AM269" s="101"/>
      <c r="AN269" s="101"/>
      <c r="AO269" s="101"/>
      <c r="AP269" s="101"/>
      <c r="AQ269" s="101"/>
      <c r="AR269" s="101"/>
      <c r="AS269" s="4"/>
      <c r="AT269" s="4"/>
      <c r="AU269" s="101"/>
      <c r="AV269" s="101"/>
      <c r="AW269" s="101"/>
      <c r="AX269" s="101"/>
      <c r="AY269" s="101"/>
      <c r="AZ269" s="101"/>
      <c r="BA269" s="4"/>
    </row>
    <row r="270" spans="2:53" x14ac:dyDescent="0.2">
      <c r="B270" s="90" t="s">
        <v>551</v>
      </c>
      <c r="C270" s="90"/>
      <c r="D270" s="179">
        <v>8098</v>
      </c>
      <c r="E270" s="190"/>
      <c r="F270" s="190">
        <v>1</v>
      </c>
      <c r="G270" s="190"/>
      <c r="H270" s="190"/>
      <c r="I270" s="190"/>
      <c r="J270" s="190">
        <v>0</v>
      </c>
      <c r="M270" s="189">
        <v>30.6</v>
      </c>
      <c r="N270" s="187">
        <v>39.46</v>
      </c>
      <c r="O270" s="187"/>
      <c r="P270" s="187"/>
      <c r="Q270" s="187"/>
      <c r="R270" s="187">
        <v>0</v>
      </c>
      <c r="S270" s="324"/>
      <c r="T270" s="324"/>
      <c r="U270" s="188">
        <v>30.6</v>
      </c>
      <c r="V270" s="188">
        <v>39.46</v>
      </c>
      <c r="W270" s="188"/>
      <c r="X270" s="188"/>
      <c r="Y270" s="188"/>
      <c r="Z270" s="188">
        <v>0</v>
      </c>
      <c r="AA270" s="4"/>
      <c r="AB270" s="90"/>
      <c r="AC270" s="90"/>
      <c r="AD270" s="179"/>
      <c r="AE270" s="183"/>
      <c r="AF270" s="183"/>
      <c r="AG270" s="183"/>
      <c r="AH270" s="183"/>
      <c r="AI270" s="183"/>
      <c r="AJ270" s="183"/>
      <c r="AK270" s="4"/>
      <c r="AL270" s="4"/>
      <c r="AM270" s="101"/>
      <c r="AN270" s="101"/>
      <c r="AO270" s="101"/>
      <c r="AP270" s="101"/>
      <c r="AQ270" s="101"/>
      <c r="AR270" s="101"/>
      <c r="AS270" s="4"/>
      <c r="AT270" s="4"/>
      <c r="AU270" s="101"/>
      <c r="AV270" s="101"/>
      <c r="AW270" s="101"/>
      <c r="AX270" s="101"/>
      <c r="AY270" s="101"/>
      <c r="AZ270" s="101"/>
      <c r="BA270" s="4"/>
    </row>
    <row r="271" spans="2:53" x14ac:dyDescent="0.2">
      <c r="B271" s="90" t="s">
        <v>311</v>
      </c>
      <c r="C271" s="90"/>
      <c r="D271" s="179">
        <v>8098</v>
      </c>
      <c r="E271" s="190">
        <v>7</v>
      </c>
      <c r="F271" s="190">
        <v>2</v>
      </c>
      <c r="G271" s="190">
        <v>3</v>
      </c>
      <c r="H271" s="190">
        <v>3</v>
      </c>
      <c r="I271" s="190">
        <v>3</v>
      </c>
      <c r="J271" s="190">
        <v>4</v>
      </c>
      <c r="M271" s="189">
        <v>2495.0600000000009</v>
      </c>
      <c r="N271" s="187">
        <v>561.3599999999999</v>
      </c>
      <c r="O271" s="187">
        <v>681.2</v>
      </c>
      <c r="P271" s="187">
        <v>1220.7</v>
      </c>
      <c r="Q271" s="187">
        <v>1053.6300000000001</v>
      </c>
      <c r="R271" s="187">
        <v>941.2600000000001</v>
      </c>
      <c r="S271" s="324"/>
      <c r="T271" s="324"/>
      <c r="U271" s="188">
        <v>113.41181818181822</v>
      </c>
      <c r="V271" s="188">
        <v>37.423999999999992</v>
      </c>
      <c r="W271" s="188">
        <v>56.766666666666673</v>
      </c>
      <c r="X271" s="188">
        <v>122.07000000000001</v>
      </c>
      <c r="Y271" s="188">
        <v>150.51857142857145</v>
      </c>
      <c r="Z271" s="188">
        <v>42.784545454545459</v>
      </c>
      <c r="AA271" s="4"/>
      <c r="AB271" s="90"/>
      <c r="AC271" s="90"/>
      <c r="AD271" s="179"/>
      <c r="AE271" s="183"/>
      <c r="AF271" s="183"/>
      <c r="AG271" s="183"/>
      <c r="AH271" s="183"/>
      <c r="AI271" s="183"/>
      <c r="AJ271" s="183"/>
      <c r="AK271" s="4"/>
      <c r="AL271" s="4"/>
      <c r="AM271" s="101"/>
      <c r="AN271" s="101"/>
      <c r="AO271" s="101"/>
      <c r="AP271" s="101"/>
      <c r="AQ271" s="101"/>
      <c r="AR271" s="101"/>
      <c r="AS271" s="4"/>
      <c r="AT271" s="4"/>
      <c r="AU271" s="101"/>
      <c r="AV271" s="101"/>
      <c r="AW271" s="101"/>
      <c r="AX271" s="101"/>
      <c r="AY271" s="101"/>
      <c r="AZ271" s="101"/>
      <c r="BA271" s="4"/>
    </row>
    <row r="272" spans="2:53" x14ac:dyDescent="0.2">
      <c r="B272" s="90" t="s">
        <v>408</v>
      </c>
      <c r="C272" s="90"/>
      <c r="D272" s="179">
        <v>8009</v>
      </c>
      <c r="E272" s="190">
        <v>7</v>
      </c>
      <c r="F272" s="190">
        <v>1</v>
      </c>
      <c r="G272" s="190">
        <v>2</v>
      </c>
      <c r="H272" s="190">
        <v>2</v>
      </c>
      <c r="I272" s="190">
        <v>1</v>
      </c>
      <c r="J272" s="190">
        <v>4</v>
      </c>
      <c r="M272" s="189">
        <v>712.73</v>
      </c>
      <c r="N272" s="187">
        <v>360.58</v>
      </c>
      <c r="O272" s="187">
        <v>554.57000000000005</v>
      </c>
      <c r="P272" s="187">
        <v>503.66</v>
      </c>
      <c r="Q272" s="187">
        <v>621.29999999999995</v>
      </c>
      <c r="R272" s="187">
        <v>1913.96</v>
      </c>
      <c r="S272" s="324"/>
      <c r="T272" s="324"/>
      <c r="U272" s="188">
        <v>44.545625000000001</v>
      </c>
      <c r="V272" s="188">
        <v>40.06444444444444</v>
      </c>
      <c r="W272" s="188">
        <v>61.618888888888897</v>
      </c>
      <c r="X272" s="188">
        <v>71.951428571428579</v>
      </c>
      <c r="Y272" s="188">
        <v>124.25999999999999</v>
      </c>
      <c r="Z272" s="188">
        <v>112.58588235294118</v>
      </c>
      <c r="AA272" s="4"/>
      <c r="AB272" s="90"/>
      <c r="AC272" s="90"/>
      <c r="AD272" s="179"/>
      <c r="AE272" s="183"/>
      <c r="AF272" s="183"/>
      <c r="AG272" s="183"/>
      <c r="AH272" s="183"/>
      <c r="AI272" s="183"/>
      <c r="AJ272" s="183"/>
      <c r="AK272" s="4"/>
      <c r="AL272" s="4"/>
      <c r="AM272" s="101"/>
      <c r="AN272" s="101"/>
      <c r="AO272" s="101"/>
      <c r="AP272" s="101"/>
      <c r="AQ272" s="101"/>
      <c r="AR272" s="101"/>
      <c r="AS272" s="4"/>
      <c r="AT272" s="4"/>
      <c r="AU272" s="101"/>
      <c r="AV272" s="101"/>
      <c r="AW272" s="101"/>
      <c r="AX272" s="101"/>
      <c r="AY272" s="101"/>
      <c r="AZ272" s="101"/>
      <c r="BA272" s="4"/>
    </row>
    <row r="273" spans="2:53" x14ac:dyDescent="0.2">
      <c r="B273" s="90" t="s">
        <v>408</v>
      </c>
      <c r="C273" s="90"/>
      <c r="D273" s="179">
        <v>8021</v>
      </c>
      <c r="E273" s="190">
        <v>154</v>
      </c>
      <c r="F273" s="190">
        <v>84</v>
      </c>
      <c r="G273" s="190">
        <v>85</v>
      </c>
      <c r="H273" s="190">
        <v>97</v>
      </c>
      <c r="I273" s="190">
        <v>88</v>
      </c>
      <c r="J273" s="190">
        <v>308</v>
      </c>
      <c r="M273" s="189">
        <v>37846.010000000009</v>
      </c>
      <c r="N273" s="187">
        <v>33673.830000000067</v>
      </c>
      <c r="O273" s="187">
        <v>40141.330000000024</v>
      </c>
      <c r="P273" s="187">
        <v>44300.860000000102</v>
      </c>
      <c r="Q273" s="187">
        <v>50650.97</v>
      </c>
      <c r="R273" s="187">
        <v>167523.11999999994</v>
      </c>
      <c r="S273" s="324"/>
      <c r="T273" s="324"/>
      <c r="U273" s="188">
        <v>75.996004016064276</v>
      </c>
      <c r="V273" s="188">
        <v>76.357891156462742</v>
      </c>
      <c r="W273" s="188">
        <v>77.046698656429982</v>
      </c>
      <c r="X273" s="188">
        <v>97.151008771930051</v>
      </c>
      <c r="Y273" s="188">
        <v>146.39008670520232</v>
      </c>
      <c r="Z273" s="188">
        <v>205.29794117647052</v>
      </c>
      <c r="AA273" s="4"/>
      <c r="AB273" s="90"/>
      <c r="AC273" s="90"/>
      <c r="AD273" s="179"/>
      <c r="AE273" s="183"/>
      <c r="AF273" s="183"/>
      <c r="AG273" s="183"/>
      <c r="AH273" s="183"/>
      <c r="AI273" s="183"/>
      <c r="AJ273" s="183"/>
      <c r="AK273" s="4"/>
      <c r="AL273" s="4"/>
      <c r="AM273" s="101"/>
      <c r="AN273" s="101"/>
      <c r="AO273" s="101"/>
      <c r="AP273" s="101"/>
      <c r="AQ273" s="101"/>
      <c r="AR273" s="101"/>
      <c r="AS273" s="4"/>
      <c r="AT273" s="4"/>
      <c r="AU273" s="101"/>
      <c r="AV273" s="101"/>
      <c r="AW273" s="101"/>
      <c r="AX273" s="101"/>
      <c r="AY273" s="101"/>
      <c r="AZ273" s="101"/>
      <c r="BA273" s="4"/>
    </row>
    <row r="274" spans="2:53" x14ac:dyDescent="0.2">
      <c r="B274" s="90" t="s">
        <v>313</v>
      </c>
      <c r="C274" s="90"/>
      <c r="D274" s="179">
        <v>8071</v>
      </c>
      <c r="E274" s="190">
        <v>181</v>
      </c>
      <c r="F274" s="190">
        <v>96</v>
      </c>
      <c r="G274" s="190">
        <v>49</v>
      </c>
      <c r="H274" s="190">
        <v>52</v>
      </c>
      <c r="I274" s="190">
        <v>54</v>
      </c>
      <c r="J274" s="190">
        <v>149</v>
      </c>
      <c r="M274" s="189">
        <v>31949.379999999939</v>
      </c>
      <c r="N274" s="187">
        <v>22636.059999999958</v>
      </c>
      <c r="O274" s="187">
        <v>25660.719999999994</v>
      </c>
      <c r="P274" s="187">
        <v>24964.039999999997</v>
      </c>
      <c r="Q274" s="187">
        <v>32503.37</v>
      </c>
      <c r="R274" s="187">
        <v>75194.25999999998</v>
      </c>
      <c r="S274" s="324"/>
      <c r="T274" s="324"/>
      <c r="U274" s="188">
        <v>59.165518518518404</v>
      </c>
      <c r="V274" s="188">
        <v>61.013638814016055</v>
      </c>
      <c r="W274" s="188">
        <v>90.67392226148408</v>
      </c>
      <c r="X274" s="188">
        <v>102.73267489711932</v>
      </c>
      <c r="Y274" s="188">
        <v>164.99172588832488</v>
      </c>
      <c r="Z274" s="188">
        <v>129.42213425129086</v>
      </c>
      <c r="AA274" s="4"/>
      <c r="AB274" s="90"/>
      <c r="AC274" s="90"/>
      <c r="AD274" s="179"/>
      <c r="AE274" s="183"/>
      <c r="AF274" s="183"/>
      <c r="AG274" s="183"/>
      <c r="AH274" s="183"/>
      <c r="AI274" s="183"/>
      <c r="AJ274" s="183"/>
      <c r="AK274" s="4"/>
      <c r="AL274" s="4"/>
      <c r="AM274" s="101"/>
      <c r="AN274" s="101"/>
      <c r="AO274" s="101"/>
      <c r="AP274" s="101"/>
      <c r="AQ274" s="101"/>
      <c r="AR274" s="101"/>
      <c r="AS274" s="4"/>
      <c r="AT274" s="4"/>
      <c r="AU274" s="101"/>
      <c r="AV274" s="101"/>
      <c r="AW274" s="101"/>
      <c r="AX274" s="101"/>
      <c r="AY274" s="101"/>
      <c r="AZ274" s="101"/>
      <c r="BA274" s="4"/>
    </row>
    <row r="275" spans="2:53" x14ac:dyDescent="0.2">
      <c r="B275" s="90" t="s">
        <v>384</v>
      </c>
      <c r="C275" s="90"/>
      <c r="D275" s="179">
        <v>8318</v>
      </c>
      <c r="E275" s="190"/>
      <c r="F275" s="190">
        <v>1</v>
      </c>
      <c r="G275" s="190">
        <v>1</v>
      </c>
      <c r="H275" s="190"/>
      <c r="I275" s="190"/>
      <c r="J275" s="190">
        <v>1</v>
      </c>
      <c r="M275" s="189">
        <v>97.98</v>
      </c>
      <c r="N275" s="187">
        <v>107.28999999999999</v>
      </c>
      <c r="O275" s="187">
        <v>97.5</v>
      </c>
      <c r="P275" s="187">
        <v>81.52</v>
      </c>
      <c r="Q275" s="187">
        <v>145.79</v>
      </c>
      <c r="R275" s="187">
        <v>339.42</v>
      </c>
      <c r="S275" s="324"/>
      <c r="T275" s="324"/>
      <c r="U275" s="188">
        <v>32.660000000000004</v>
      </c>
      <c r="V275" s="188">
        <v>35.763333333333328</v>
      </c>
      <c r="W275" s="188">
        <v>48.75</v>
      </c>
      <c r="X275" s="188">
        <v>81.52</v>
      </c>
      <c r="Y275" s="188">
        <v>145.79</v>
      </c>
      <c r="Z275" s="188">
        <v>113.14</v>
      </c>
      <c r="AA275" s="4"/>
      <c r="AB275" s="90"/>
      <c r="AC275" s="90"/>
      <c r="AD275" s="179"/>
      <c r="AE275" s="183"/>
      <c r="AF275" s="183"/>
      <c r="AG275" s="183"/>
      <c r="AH275" s="183"/>
      <c r="AI275" s="183"/>
      <c r="AJ275" s="183"/>
      <c r="AK275" s="4"/>
      <c r="AL275" s="4"/>
      <c r="AM275" s="101"/>
      <c r="AN275" s="101"/>
      <c r="AO275" s="101"/>
      <c r="AP275" s="101"/>
      <c r="AQ275" s="101"/>
      <c r="AR275" s="101"/>
      <c r="AS275" s="4"/>
      <c r="AT275" s="4"/>
      <c r="AU275" s="101"/>
      <c r="AV275" s="101"/>
      <c r="AW275" s="101"/>
      <c r="AX275" s="101"/>
      <c r="AY275" s="101"/>
      <c r="AZ275" s="101"/>
      <c r="BA275" s="4"/>
    </row>
    <row r="276" spans="2:53" x14ac:dyDescent="0.2">
      <c r="B276" s="90" t="s">
        <v>315</v>
      </c>
      <c r="C276" s="90"/>
      <c r="D276" s="179">
        <v>8302</v>
      </c>
      <c r="E276" s="190">
        <v>1</v>
      </c>
      <c r="F276" s="190"/>
      <c r="G276" s="190"/>
      <c r="H276" s="190"/>
      <c r="I276" s="190"/>
      <c r="J276" s="190">
        <v>3</v>
      </c>
      <c r="M276" s="189">
        <v>89.07</v>
      </c>
      <c r="N276" s="187">
        <v>88.66</v>
      </c>
      <c r="O276" s="187">
        <v>185.39</v>
      </c>
      <c r="P276" s="187">
        <v>250.84999999999997</v>
      </c>
      <c r="Q276" s="187">
        <v>547.32000000000005</v>
      </c>
      <c r="R276" s="187">
        <v>450.77</v>
      </c>
      <c r="S276" s="324"/>
      <c r="T276" s="324"/>
      <c r="U276" s="188">
        <v>22.267499999999998</v>
      </c>
      <c r="V276" s="188">
        <v>29.553333333333331</v>
      </c>
      <c r="W276" s="188">
        <v>61.79666666666666</v>
      </c>
      <c r="X276" s="188">
        <v>83.61666666666666</v>
      </c>
      <c r="Y276" s="188">
        <v>182.44000000000003</v>
      </c>
      <c r="Z276" s="188">
        <v>112.6925</v>
      </c>
      <c r="AA276" s="4"/>
      <c r="AB276" s="90"/>
      <c r="AC276" s="90"/>
      <c r="AD276" s="179"/>
      <c r="AE276" s="183"/>
      <c r="AF276" s="183"/>
      <c r="AG276" s="183"/>
      <c r="AH276" s="183"/>
      <c r="AI276" s="183"/>
      <c r="AJ276" s="183"/>
      <c r="AK276" s="4"/>
      <c r="AL276" s="4"/>
      <c r="AM276" s="101"/>
      <c r="AN276" s="101"/>
      <c r="AO276" s="101"/>
      <c r="AP276" s="101"/>
      <c r="AQ276" s="101"/>
      <c r="AR276" s="101"/>
      <c r="AS276" s="4"/>
      <c r="AT276" s="4"/>
      <c r="AU276" s="101"/>
      <c r="AV276" s="101"/>
      <c r="AW276" s="101"/>
      <c r="AX276" s="101"/>
      <c r="AY276" s="101"/>
      <c r="AZ276" s="101"/>
      <c r="BA276" s="4"/>
    </row>
    <row r="277" spans="2:53" x14ac:dyDescent="0.2">
      <c r="B277" s="90" t="s">
        <v>315</v>
      </c>
      <c r="C277" s="90"/>
      <c r="D277" s="179">
        <v>8318</v>
      </c>
      <c r="E277" s="190">
        <v>13</v>
      </c>
      <c r="F277" s="190">
        <v>2</v>
      </c>
      <c r="G277" s="190">
        <v>3</v>
      </c>
      <c r="H277" s="190">
        <v>7</v>
      </c>
      <c r="I277" s="190">
        <v>2</v>
      </c>
      <c r="J277" s="190">
        <v>5</v>
      </c>
      <c r="M277" s="189">
        <v>1296.0399999999997</v>
      </c>
      <c r="N277" s="187">
        <v>817.23</v>
      </c>
      <c r="O277" s="187">
        <v>1057.99</v>
      </c>
      <c r="P277" s="187">
        <v>1593.8299999999997</v>
      </c>
      <c r="Q277" s="187">
        <v>1092.9000000000001</v>
      </c>
      <c r="R277" s="187">
        <v>793.66</v>
      </c>
      <c r="S277" s="324"/>
      <c r="T277" s="324"/>
      <c r="U277" s="188">
        <v>41.807741935483861</v>
      </c>
      <c r="V277" s="188">
        <v>45.401666666666671</v>
      </c>
      <c r="W277" s="188">
        <v>66.124375000000001</v>
      </c>
      <c r="X277" s="188">
        <v>113.84499999999998</v>
      </c>
      <c r="Y277" s="188">
        <v>156.12857142857143</v>
      </c>
      <c r="Z277" s="188">
        <v>24.801874999999999</v>
      </c>
      <c r="AA277" s="4"/>
      <c r="AB277" s="90"/>
      <c r="AC277" s="90"/>
      <c r="AD277" s="179"/>
      <c r="AE277" s="183"/>
      <c r="AF277" s="183"/>
      <c r="AG277" s="183"/>
      <c r="AH277" s="183"/>
      <c r="AI277" s="183"/>
      <c r="AJ277" s="183"/>
      <c r="AK277" s="4"/>
      <c r="AL277" s="4"/>
      <c r="AM277" s="101"/>
      <c r="AN277" s="101"/>
      <c r="AO277" s="101"/>
      <c r="AP277" s="101"/>
      <c r="AQ277" s="101"/>
      <c r="AR277" s="101"/>
      <c r="AS277" s="4"/>
      <c r="AT277" s="4"/>
      <c r="AU277" s="101"/>
      <c r="AV277" s="101"/>
      <c r="AW277" s="101"/>
      <c r="AX277" s="101"/>
      <c r="AY277" s="101"/>
      <c r="AZ277" s="101"/>
      <c r="BA277" s="4"/>
    </row>
    <row r="278" spans="2:53" x14ac:dyDescent="0.2">
      <c r="B278" s="90" t="s">
        <v>315</v>
      </c>
      <c r="C278" s="90"/>
      <c r="D278" s="179">
        <v>8347</v>
      </c>
      <c r="E278" s="190">
        <v>1</v>
      </c>
      <c r="F278" s="190"/>
      <c r="G278" s="190"/>
      <c r="H278" s="190"/>
      <c r="I278" s="190"/>
      <c r="J278" s="190">
        <v>0</v>
      </c>
      <c r="M278" s="189">
        <v>17.5</v>
      </c>
      <c r="N278" s="187"/>
      <c r="O278" s="187"/>
      <c r="P278" s="187"/>
      <c r="Q278" s="187"/>
      <c r="R278" s="187">
        <v>0</v>
      </c>
      <c r="S278" s="324"/>
      <c r="T278" s="324"/>
      <c r="U278" s="188">
        <v>17.5</v>
      </c>
      <c r="V278" s="188"/>
      <c r="W278" s="188"/>
      <c r="X278" s="188"/>
      <c r="Y278" s="188"/>
      <c r="Z278" s="188">
        <v>0</v>
      </c>
      <c r="AA278" s="4"/>
      <c r="AB278" s="90"/>
      <c r="AC278" s="90"/>
      <c r="AD278" s="179"/>
      <c r="AE278" s="183"/>
      <c r="AF278" s="183"/>
      <c r="AG278" s="183"/>
      <c r="AH278" s="183"/>
      <c r="AI278" s="183"/>
      <c r="AJ278" s="183"/>
      <c r="AK278" s="4"/>
      <c r="AL278" s="4"/>
      <c r="AM278" s="101"/>
      <c r="AN278" s="101"/>
      <c r="AO278" s="101"/>
      <c r="AP278" s="101"/>
      <c r="AQ278" s="101"/>
      <c r="AR278" s="101"/>
      <c r="AS278" s="4"/>
      <c r="AT278" s="4"/>
      <c r="AU278" s="101"/>
      <c r="AV278" s="101"/>
      <c r="AW278" s="101"/>
      <c r="AX278" s="101"/>
      <c r="AY278" s="101"/>
      <c r="AZ278" s="101"/>
      <c r="BA278" s="4"/>
    </row>
    <row r="279" spans="2:53" x14ac:dyDescent="0.2">
      <c r="B279" s="90" t="s">
        <v>314</v>
      </c>
      <c r="C279" s="90"/>
      <c r="D279" s="179">
        <v>8318</v>
      </c>
      <c r="E279" s="190">
        <v>25</v>
      </c>
      <c r="F279" s="190">
        <v>11</v>
      </c>
      <c r="G279" s="190">
        <v>10</v>
      </c>
      <c r="H279" s="190">
        <v>11</v>
      </c>
      <c r="I279" s="190">
        <v>14</v>
      </c>
      <c r="J279" s="190">
        <v>42</v>
      </c>
      <c r="M279" s="189">
        <v>3600.0800000000004</v>
      </c>
      <c r="N279" s="187">
        <v>4782.6000000000013</v>
      </c>
      <c r="O279" s="187">
        <v>3236.26</v>
      </c>
      <c r="P279" s="187">
        <v>6105.2999999999993</v>
      </c>
      <c r="Q279" s="187">
        <v>5140.0099999999966</v>
      </c>
      <c r="R279" s="187">
        <v>10657.129999999997</v>
      </c>
      <c r="S279" s="324"/>
      <c r="T279" s="324"/>
      <c r="U279" s="188">
        <v>33.963018867924532</v>
      </c>
      <c r="V279" s="188">
        <v>58.324390243902457</v>
      </c>
      <c r="W279" s="188">
        <v>47.592058823529413</v>
      </c>
      <c r="X279" s="188">
        <v>100.08688524590163</v>
      </c>
      <c r="Y279" s="188">
        <v>96.981320754716918</v>
      </c>
      <c r="Z279" s="188">
        <v>94.310884955752186</v>
      </c>
      <c r="AA279" s="4"/>
      <c r="AB279" s="90"/>
      <c r="AC279" s="90"/>
      <c r="AD279" s="179"/>
      <c r="AE279" s="183"/>
      <c r="AF279" s="183"/>
      <c r="AG279" s="183"/>
      <c r="AH279" s="183"/>
      <c r="AI279" s="183"/>
      <c r="AJ279" s="183"/>
      <c r="AK279" s="4"/>
      <c r="AL279" s="4"/>
      <c r="AM279" s="101"/>
      <c r="AN279" s="101"/>
      <c r="AO279" s="101"/>
      <c r="AP279" s="101"/>
      <c r="AQ279" s="101"/>
      <c r="AR279" s="101"/>
      <c r="AS279" s="4"/>
      <c r="AT279" s="4"/>
      <c r="AU279" s="101"/>
      <c r="AV279" s="101"/>
      <c r="AW279" s="101"/>
      <c r="AX279" s="101"/>
      <c r="AY279" s="101"/>
      <c r="AZ279" s="101"/>
      <c r="BA279" s="4"/>
    </row>
    <row r="280" spans="2:53" x14ac:dyDescent="0.2">
      <c r="B280" s="90" t="s">
        <v>409</v>
      </c>
      <c r="C280" s="90"/>
      <c r="D280" s="179">
        <v>8232</v>
      </c>
      <c r="E280" s="190">
        <v>491</v>
      </c>
      <c r="F280" s="190">
        <v>272</v>
      </c>
      <c r="G280" s="190">
        <v>195</v>
      </c>
      <c r="H280" s="190">
        <v>198</v>
      </c>
      <c r="I280" s="190">
        <v>293</v>
      </c>
      <c r="J280" s="190">
        <v>736</v>
      </c>
      <c r="M280" s="189">
        <v>133659.7800000002</v>
      </c>
      <c r="N280" s="187">
        <v>126891.40999999996</v>
      </c>
      <c r="O280" s="187">
        <v>121094.75999999969</v>
      </c>
      <c r="P280" s="187">
        <v>127183.05000000012</v>
      </c>
      <c r="Q280" s="187">
        <v>189826.34000000014</v>
      </c>
      <c r="R280" s="187">
        <v>447388.04000000004</v>
      </c>
      <c r="S280" s="324"/>
      <c r="T280" s="324"/>
      <c r="U280" s="188">
        <v>66.037440711462551</v>
      </c>
      <c r="V280" s="188">
        <v>81.549749357326448</v>
      </c>
      <c r="W280" s="188">
        <v>91.738454545454303</v>
      </c>
      <c r="X280" s="188">
        <v>110.8832170880559</v>
      </c>
      <c r="Y280" s="188">
        <v>194.89357289527734</v>
      </c>
      <c r="Z280" s="188">
        <v>204.75425171624715</v>
      </c>
      <c r="AA280" s="4"/>
      <c r="AB280" s="90"/>
      <c r="AC280" s="90"/>
      <c r="AD280" s="179"/>
      <c r="AE280" s="183"/>
      <c r="AF280" s="183"/>
      <c r="AG280" s="183"/>
      <c r="AH280" s="183"/>
      <c r="AI280" s="183"/>
      <c r="AJ280" s="183"/>
      <c r="AK280" s="4"/>
      <c r="AL280" s="4"/>
      <c r="AM280" s="101"/>
      <c r="AN280" s="101"/>
      <c r="AO280" s="101"/>
      <c r="AP280" s="101"/>
      <c r="AQ280" s="101"/>
      <c r="AR280" s="101"/>
      <c r="AS280" s="4"/>
      <c r="AT280" s="4"/>
      <c r="AU280" s="101"/>
      <c r="AV280" s="101"/>
      <c r="AW280" s="101"/>
      <c r="AX280" s="101"/>
      <c r="AY280" s="101"/>
      <c r="AZ280" s="101"/>
      <c r="BA280" s="4"/>
    </row>
    <row r="281" spans="2:53" x14ac:dyDescent="0.2">
      <c r="B281" s="90" t="s">
        <v>409</v>
      </c>
      <c r="C281" s="90"/>
      <c r="D281" s="179">
        <v>8234</v>
      </c>
      <c r="E281" s="190">
        <v>1</v>
      </c>
      <c r="F281" s="190">
        <v>1</v>
      </c>
      <c r="G281" s="190"/>
      <c r="H281" s="190"/>
      <c r="I281" s="190"/>
      <c r="J281" s="190">
        <v>0</v>
      </c>
      <c r="M281" s="189">
        <v>56.480000000000004</v>
      </c>
      <c r="N281" s="187">
        <v>0.12</v>
      </c>
      <c r="O281" s="187"/>
      <c r="P281" s="187"/>
      <c r="Q281" s="187"/>
      <c r="R281" s="187">
        <v>0</v>
      </c>
      <c r="S281" s="324"/>
      <c r="T281" s="324"/>
      <c r="U281" s="188">
        <v>28.240000000000002</v>
      </c>
      <c r="V281" s="188">
        <v>0.12</v>
      </c>
      <c r="W281" s="188"/>
      <c r="X281" s="188"/>
      <c r="Y281" s="188"/>
      <c r="Z281" s="188">
        <v>0</v>
      </c>
      <c r="AA281" s="4"/>
      <c r="AB281" s="90"/>
      <c r="AC281" s="90"/>
      <c r="AD281" s="179"/>
      <c r="AE281" s="183"/>
      <c r="AF281" s="183"/>
      <c r="AG281" s="183"/>
      <c r="AH281" s="183"/>
      <c r="AI281" s="183"/>
      <c r="AJ281" s="183"/>
      <c r="AK281" s="4"/>
      <c r="AL281" s="4"/>
      <c r="AM281" s="101"/>
      <c r="AN281" s="101"/>
      <c r="AO281" s="101"/>
      <c r="AP281" s="101"/>
      <c r="AQ281" s="101"/>
      <c r="AR281" s="101"/>
      <c r="AS281" s="4"/>
      <c r="AT281" s="4"/>
      <c r="AU281" s="101"/>
      <c r="AV281" s="101"/>
      <c r="AW281" s="101"/>
      <c r="AX281" s="101"/>
      <c r="AY281" s="101"/>
      <c r="AZ281" s="101"/>
      <c r="BA281" s="4"/>
    </row>
    <row r="282" spans="2:53" x14ac:dyDescent="0.2">
      <c r="B282" s="90" t="s">
        <v>317</v>
      </c>
      <c r="C282" s="90"/>
      <c r="D282" s="179">
        <v>8240</v>
      </c>
      <c r="E282" s="190">
        <v>6</v>
      </c>
      <c r="F282" s="190">
        <v>2</v>
      </c>
      <c r="G282" s="190">
        <v>2</v>
      </c>
      <c r="H282" s="190">
        <v>2</v>
      </c>
      <c r="I282" s="190">
        <v>2</v>
      </c>
      <c r="J282" s="190">
        <v>9</v>
      </c>
      <c r="M282" s="189">
        <v>986.81000000000006</v>
      </c>
      <c r="N282" s="187">
        <v>1265.6799999999998</v>
      </c>
      <c r="O282" s="187">
        <v>784.58</v>
      </c>
      <c r="P282" s="187">
        <v>1110.93</v>
      </c>
      <c r="Q282" s="187">
        <v>1488.35</v>
      </c>
      <c r="R282" s="187">
        <v>5427.55</v>
      </c>
      <c r="S282" s="324"/>
      <c r="T282" s="324"/>
      <c r="U282" s="188">
        <v>44.855000000000004</v>
      </c>
      <c r="V282" s="188">
        <v>84.37866666666666</v>
      </c>
      <c r="W282" s="188">
        <v>60.352307692307697</v>
      </c>
      <c r="X282" s="188">
        <v>92.577500000000001</v>
      </c>
      <c r="Y282" s="188">
        <v>148.83499999999998</v>
      </c>
      <c r="Z282" s="188">
        <v>235.98043478260871</v>
      </c>
      <c r="AA282" s="4"/>
      <c r="AB282" s="90"/>
      <c r="AC282" s="90"/>
      <c r="AD282" s="179"/>
      <c r="AE282" s="183"/>
      <c r="AF282" s="183"/>
      <c r="AG282" s="183"/>
      <c r="AH282" s="183"/>
      <c r="AI282" s="183"/>
      <c r="AJ282" s="183"/>
      <c r="AK282" s="4"/>
      <c r="AL282" s="4"/>
      <c r="AM282" s="101"/>
      <c r="AN282" s="101"/>
      <c r="AO282" s="101"/>
      <c r="AP282" s="101"/>
      <c r="AQ282" s="101"/>
      <c r="AR282" s="101"/>
      <c r="AS282" s="4"/>
      <c r="AT282" s="4"/>
      <c r="AU282" s="101"/>
      <c r="AV282" s="101"/>
      <c r="AW282" s="101"/>
      <c r="AX282" s="101"/>
      <c r="AY282" s="101"/>
      <c r="AZ282" s="101"/>
      <c r="BA282" s="4"/>
    </row>
    <row r="283" spans="2:53" x14ac:dyDescent="0.2">
      <c r="B283" s="90" t="s">
        <v>318</v>
      </c>
      <c r="C283" s="90"/>
      <c r="D283" s="179">
        <v>8348</v>
      </c>
      <c r="E283" s="190">
        <v>2</v>
      </c>
      <c r="F283" s="190"/>
      <c r="G283" s="190"/>
      <c r="H283" s="190">
        <v>1</v>
      </c>
      <c r="I283" s="190">
        <v>1</v>
      </c>
      <c r="J283" s="190">
        <v>4</v>
      </c>
      <c r="M283" s="189">
        <v>1028.77</v>
      </c>
      <c r="N283" s="187">
        <v>72.930000000000007</v>
      </c>
      <c r="O283" s="187">
        <v>338.75</v>
      </c>
      <c r="P283" s="187">
        <v>1115.4899999999998</v>
      </c>
      <c r="Q283" s="187">
        <v>10.88</v>
      </c>
      <c r="R283" s="187">
        <v>2603.6</v>
      </c>
      <c r="S283" s="324"/>
      <c r="T283" s="324"/>
      <c r="U283" s="188">
        <v>146.96714285714285</v>
      </c>
      <c r="V283" s="188">
        <v>72.930000000000007</v>
      </c>
      <c r="W283" s="188">
        <v>67.75</v>
      </c>
      <c r="X283" s="188">
        <v>223.09799999999996</v>
      </c>
      <c r="Y283" s="188">
        <v>10.88</v>
      </c>
      <c r="Z283" s="188">
        <v>325.45</v>
      </c>
      <c r="AA283" s="4"/>
      <c r="AB283" s="90"/>
      <c r="AC283" s="90"/>
      <c r="AD283" s="179"/>
      <c r="AE283" s="183"/>
      <c r="AF283" s="183"/>
      <c r="AG283" s="183"/>
      <c r="AH283" s="183"/>
      <c r="AI283" s="183"/>
      <c r="AJ283" s="183"/>
      <c r="AK283" s="4"/>
      <c r="AL283" s="4"/>
      <c r="AM283" s="101"/>
      <c r="AN283" s="101"/>
      <c r="AO283" s="101"/>
      <c r="AP283" s="101"/>
      <c r="AQ283" s="101"/>
      <c r="AR283" s="101"/>
      <c r="AS283" s="4"/>
      <c r="AT283" s="4"/>
      <c r="AU283" s="101"/>
      <c r="AV283" s="101"/>
      <c r="AW283" s="101"/>
      <c r="AX283" s="101"/>
      <c r="AY283" s="101"/>
      <c r="AZ283" s="101"/>
      <c r="BA283" s="4"/>
    </row>
    <row r="284" spans="2:53" x14ac:dyDescent="0.2">
      <c r="B284" s="90" t="s">
        <v>319</v>
      </c>
      <c r="C284" s="90"/>
      <c r="D284" s="179">
        <v>8349</v>
      </c>
      <c r="E284" s="190">
        <v>12</v>
      </c>
      <c r="F284" s="190">
        <v>1</v>
      </c>
      <c r="G284" s="190">
        <v>8</v>
      </c>
      <c r="H284" s="190">
        <v>21</v>
      </c>
      <c r="I284" s="190"/>
      <c r="J284" s="190">
        <v>59</v>
      </c>
      <c r="M284" s="189">
        <v>3010.7400000000011</v>
      </c>
      <c r="N284" s="187">
        <v>172.32000000000002</v>
      </c>
      <c r="O284" s="187">
        <v>5167.6300000000019</v>
      </c>
      <c r="P284" s="187">
        <v>14332.020000000002</v>
      </c>
      <c r="Q284" s="187"/>
      <c r="R284" s="187">
        <v>26212.099999999991</v>
      </c>
      <c r="S284" s="324"/>
      <c r="T284" s="324"/>
      <c r="U284" s="188">
        <v>33.828539325842712</v>
      </c>
      <c r="V284" s="188">
        <v>34.464000000000006</v>
      </c>
      <c r="W284" s="188">
        <v>68.901733333333354</v>
      </c>
      <c r="X284" s="188">
        <v>193.67594594594598</v>
      </c>
      <c r="Y284" s="188"/>
      <c r="Z284" s="188">
        <v>259.52574257425732</v>
      </c>
      <c r="AA284" s="4"/>
      <c r="AB284" s="90"/>
      <c r="AC284" s="90"/>
      <c r="AD284" s="179"/>
      <c r="AE284" s="183"/>
      <c r="AF284" s="183"/>
      <c r="AG284" s="183"/>
      <c r="AH284" s="183"/>
      <c r="AI284" s="183"/>
      <c r="AJ284" s="183"/>
      <c r="AK284" s="4"/>
      <c r="AL284" s="4"/>
      <c r="AM284" s="101"/>
      <c r="AN284" s="101"/>
      <c r="AO284" s="101"/>
      <c r="AP284" s="101"/>
      <c r="AQ284" s="101"/>
      <c r="AR284" s="101"/>
      <c r="AS284" s="4"/>
      <c r="AT284" s="4"/>
      <c r="AU284" s="101"/>
      <c r="AV284" s="101"/>
      <c r="AW284" s="101"/>
      <c r="AX284" s="101"/>
      <c r="AY284" s="101"/>
      <c r="AZ284" s="101"/>
      <c r="BA284" s="4"/>
    </row>
    <row r="285" spans="2:53" x14ac:dyDescent="0.2">
      <c r="B285" s="90" t="s">
        <v>556</v>
      </c>
      <c r="C285" s="90"/>
      <c r="D285" s="179">
        <v>8241</v>
      </c>
      <c r="E285" s="190"/>
      <c r="F285" s="190">
        <v>1</v>
      </c>
      <c r="G285" s="190">
        <v>1</v>
      </c>
      <c r="H285" s="190"/>
      <c r="I285" s="190"/>
      <c r="J285" s="190">
        <v>0</v>
      </c>
      <c r="M285" s="189">
        <v>89.75</v>
      </c>
      <c r="N285" s="187">
        <v>143.98000000000002</v>
      </c>
      <c r="O285" s="187">
        <v>124.61</v>
      </c>
      <c r="P285" s="187"/>
      <c r="Q285" s="187"/>
      <c r="R285" s="187">
        <v>0</v>
      </c>
      <c r="S285" s="324"/>
      <c r="T285" s="324"/>
      <c r="U285" s="188">
        <v>89.75</v>
      </c>
      <c r="V285" s="188">
        <v>71.990000000000009</v>
      </c>
      <c r="W285" s="188">
        <v>124.61</v>
      </c>
      <c r="X285" s="188"/>
      <c r="Y285" s="188"/>
      <c r="Z285" s="188">
        <v>0</v>
      </c>
      <c r="AA285" s="4"/>
      <c r="AB285" s="90"/>
      <c r="AC285" s="90"/>
      <c r="AD285" s="179"/>
      <c r="AE285" s="183"/>
      <c r="AF285" s="183"/>
      <c r="AG285" s="183"/>
      <c r="AH285" s="183"/>
      <c r="AI285" s="183"/>
      <c r="AJ285" s="183"/>
      <c r="AK285" s="4"/>
      <c r="AL285" s="4"/>
      <c r="AM285" s="101"/>
      <c r="AN285" s="101"/>
      <c r="AO285" s="101"/>
      <c r="AP285" s="101"/>
      <c r="AQ285" s="101"/>
      <c r="AR285" s="101"/>
      <c r="AS285" s="4"/>
      <c r="AT285" s="4"/>
      <c r="AU285" s="101"/>
      <c r="AV285" s="101"/>
      <c r="AW285" s="101"/>
      <c r="AX285" s="101"/>
      <c r="AY285" s="101"/>
      <c r="AZ285" s="101"/>
      <c r="BA285" s="4"/>
    </row>
    <row r="286" spans="2:53" x14ac:dyDescent="0.2">
      <c r="B286" s="90" t="s">
        <v>320</v>
      </c>
      <c r="C286" s="90"/>
      <c r="D286" s="179">
        <v>8310</v>
      </c>
      <c r="E286" s="190">
        <v>1</v>
      </c>
      <c r="F286" s="190"/>
      <c r="G286" s="190"/>
      <c r="H286" s="190"/>
      <c r="I286" s="190"/>
      <c r="J286" s="190">
        <v>0</v>
      </c>
      <c r="M286" s="189">
        <v>11.21</v>
      </c>
      <c r="N286" s="187"/>
      <c r="O286" s="187"/>
      <c r="P286" s="187"/>
      <c r="Q286" s="187"/>
      <c r="R286" s="187">
        <v>0</v>
      </c>
      <c r="S286" s="324"/>
      <c r="T286" s="324"/>
      <c r="U286" s="188">
        <v>11.21</v>
      </c>
      <c r="V286" s="188"/>
      <c r="W286" s="188"/>
      <c r="X286" s="188"/>
      <c r="Y286" s="188"/>
      <c r="Z286" s="188">
        <v>0</v>
      </c>
      <c r="AA286" s="4"/>
      <c r="AB286" s="90"/>
      <c r="AC286" s="90"/>
      <c r="AD286" s="179"/>
      <c r="AE286" s="183"/>
      <c r="AF286" s="183"/>
      <c r="AG286" s="183"/>
      <c r="AH286" s="183"/>
      <c r="AI286" s="183"/>
      <c r="AJ286" s="183"/>
      <c r="AK286" s="4"/>
      <c r="AL286" s="4"/>
      <c r="AM286" s="101"/>
      <c r="AN286" s="101"/>
      <c r="AO286" s="101"/>
      <c r="AP286" s="101"/>
      <c r="AQ286" s="101"/>
      <c r="AR286" s="101"/>
      <c r="AS286" s="4"/>
      <c r="AT286" s="4"/>
      <c r="AU286" s="101"/>
      <c r="AV286" s="101"/>
      <c r="AW286" s="101"/>
      <c r="AX286" s="101"/>
      <c r="AY286" s="101"/>
      <c r="AZ286" s="101"/>
      <c r="BA286" s="4"/>
    </row>
    <row r="287" spans="2:53" x14ac:dyDescent="0.2">
      <c r="B287" s="90" t="s">
        <v>320</v>
      </c>
      <c r="C287" s="90"/>
      <c r="D287" s="179">
        <v>8350</v>
      </c>
      <c r="E287" s="190">
        <v>12</v>
      </c>
      <c r="F287" s="190">
        <v>3</v>
      </c>
      <c r="G287" s="190">
        <v>5</v>
      </c>
      <c r="H287" s="190">
        <v>4</v>
      </c>
      <c r="I287" s="190">
        <v>5</v>
      </c>
      <c r="J287" s="190">
        <v>17</v>
      </c>
      <c r="M287" s="189">
        <v>2532.1299999999997</v>
      </c>
      <c r="N287" s="187">
        <v>1490.58</v>
      </c>
      <c r="O287" s="187">
        <v>1534.8000000000002</v>
      </c>
      <c r="P287" s="187">
        <v>2881.2799999999997</v>
      </c>
      <c r="Q287" s="187">
        <v>3294.1800000000007</v>
      </c>
      <c r="R287" s="187">
        <v>6988.9999999999991</v>
      </c>
      <c r="S287" s="324"/>
      <c r="T287" s="324"/>
      <c r="U287" s="188">
        <v>57.548409090909082</v>
      </c>
      <c r="V287" s="188">
        <v>48.083225806451608</v>
      </c>
      <c r="W287" s="188">
        <v>56.844444444444449</v>
      </c>
      <c r="X287" s="188">
        <v>110.81846153846153</v>
      </c>
      <c r="Y287" s="188">
        <v>156.86571428571432</v>
      </c>
      <c r="Z287" s="188">
        <v>151.93478260869563</v>
      </c>
      <c r="AA287" s="4"/>
      <c r="AB287" s="90"/>
      <c r="AC287" s="90"/>
      <c r="AD287" s="179"/>
      <c r="AE287" s="183"/>
      <c r="AF287" s="183"/>
      <c r="AG287" s="183"/>
      <c r="AH287" s="183"/>
      <c r="AI287" s="183"/>
      <c r="AJ287" s="183"/>
      <c r="AK287" s="4"/>
      <c r="AL287" s="4"/>
      <c r="AM287" s="101"/>
      <c r="AN287" s="101"/>
      <c r="AO287" s="101"/>
      <c r="AP287" s="101"/>
      <c r="AQ287" s="101"/>
      <c r="AR287" s="101"/>
      <c r="AS287" s="4"/>
      <c r="AT287" s="4"/>
      <c r="AU287" s="101"/>
      <c r="AV287" s="101"/>
      <c r="AW287" s="101"/>
      <c r="AX287" s="101"/>
      <c r="AY287" s="101"/>
      <c r="AZ287" s="101"/>
      <c r="BA287" s="4"/>
    </row>
    <row r="288" spans="2:53" x14ac:dyDescent="0.2">
      <c r="B288" s="90" t="s">
        <v>321</v>
      </c>
      <c r="C288" s="90"/>
      <c r="D288" s="179">
        <v>8074</v>
      </c>
      <c r="E288" s="190">
        <v>1</v>
      </c>
      <c r="F288" s="190">
        <v>3</v>
      </c>
      <c r="G288" s="190">
        <v>1</v>
      </c>
      <c r="H288" s="190">
        <v>2</v>
      </c>
      <c r="I288" s="190"/>
      <c r="J288" s="190">
        <v>0</v>
      </c>
      <c r="M288" s="189">
        <v>1340.9000000000003</v>
      </c>
      <c r="N288" s="187">
        <v>296.08</v>
      </c>
      <c r="O288" s="187">
        <v>692.89</v>
      </c>
      <c r="P288" s="187">
        <v>147.57999999999998</v>
      </c>
      <c r="Q288" s="187"/>
      <c r="R288" s="187">
        <v>0</v>
      </c>
      <c r="S288" s="324"/>
      <c r="T288" s="324"/>
      <c r="U288" s="188">
        <v>223.48333333333338</v>
      </c>
      <c r="V288" s="188">
        <v>59.215999999999994</v>
      </c>
      <c r="W288" s="188">
        <v>230.96333333333334</v>
      </c>
      <c r="X288" s="188">
        <v>73.789999999999992</v>
      </c>
      <c r="Y288" s="188"/>
      <c r="Z288" s="188">
        <v>0</v>
      </c>
      <c r="AA288" s="4"/>
      <c r="AB288" s="90"/>
      <c r="AC288" s="90"/>
      <c r="AD288" s="179"/>
      <c r="AE288" s="183"/>
      <c r="AF288" s="183"/>
      <c r="AG288" s="183"/>
      <c r="AH288" s="183"/>
      <c r="AI288" s="183"/>
      <c r="AJ288" s="183"/>
      <c r="AK288" s="4"/>
      <c r="AL288" s="4"/>
      <c r="AM288" s="101"/>
      <c r="AN288" s="101"/>
      <c r="AO288" s="101"/>
      <c r="AP288" s="101"/>
      <c r="AQ288" s="101"/>
      <c r="AR288" s="101"/>
      <c r="AS288" s="4"/>
      <c r="AT288" s="4"/>
      <c r="AU288" s="101"/>
      <c r="AV288" s="101"/>
      <c r="AW288" s="101"/>
      <c r="AX288" s="101"/>
      <c r="AY288" s="101"/>
      <c r="AZ288" s="101"/>
      <c r="BA288" s="4"/>
    </row>
    <row r="289" spans="2:53" x14ac:dyDescent="0.2">
      <c r="B289" s="90" t="s">
        <v>322</v>
      </c>
      <c r="C289" s="90"/>
      <c r="D289" s="179">
        <v>8242</v>
      </c>
      <c r="E289" s="190">
        <v>98</v>
      </c>
      <c r="F289" s="190">
        <v>28</v>
      </c>
      <c r="G289" s="190">
        <v>20</v>
      </c>
      <c r="H289" s="190">
        <v>20</v>
      </c>
      <c r="I289" s="190">
        <v>30</v>
      </c>
      <c r="J289" s="190">
        <v>65</v>
      </c>
      <c r="M289" s="189">
        <v>12959.249999999984</v>
      </c>
      <c r="N289" s="187">
        <v>7063.9599999999937</v>
      </c>
      <c r="O289" s="187">
        <v>7703.7199999999993</v>
      </c>
      <c r="P289" s="187">
        <v>6025.01</v>
      </c>
      <c r="Q289" s="187">
        <v>8270.8700000000008</v>
      </c>
      <c r="R289" s="187">
        <v>17720.66</v>
      </c>
      <c r="S289" s="324"/>
      <c r="T289" s="324"/>
      <c r="U289" s="188">
        <v>52.255040322580577</v>
      </c>
      <c r="V289" s="188">
        <v>47.72945945945942</v>
      </c>
      <c r="W289" s="188">
        <v>62.631869918699181</v>
      </c>
      <c r="X289" s="188">
        <v>59.653564356435645</v>
      </c>
      <c r="Y289" s="188">
        <v>100.86426829268294</v>
      </c>
      <c r="Z289" s="188">
        <v>67.895249042145593</v>
      </c>
      <c r="AA289" s="4"/>
      <c r="AB289" s="90"/>
      <c r="AC289" s="90"/>
      <c r="AD289" s="179"/>
      <c r="AE289" s="183"/>
      <c r="AF289" s="183"/>
      <c r="AG289" s="183"/>
      <c r="AH289" s="183"/>
      <c r="AI289" s="183"/>
      <c r="AJ289" s="183"/>
      <c r="AK289" s="4"/>
      <c r="AL289" s="4"/>
      <c r="AM289" s="101"/>
      <c r="AN289" s="101"/>
      <c r="AO289" s="101"/>
      <c r="AP289" s="101"/>
      <c r="AQ289" s="101"/>
      <c r="AR289" s="101"/>
      <c r="AS289" s="4"/>
      <c r="AT289" s="4"/>
      <c r="AU289" s="101"/>
      <c r="AV289" s="101"/>
      <c r="AW289" s="101"/>
      <c r="AX289" s="101"/>
      <c r="AY289" s="101"/>
      <c r="AZ289" s="101"/>
      <c r="BA289" s="4"/>
    </row>
    <row r="290" spans="2:53" x14ac:dyDescent="0.2">
      <c r="B290" s="90" t="s">
        <v>559</v>
      </c>
      <c r="C290" s="90"/>
      <c r="D290" s="179">
        <v>8260</v>
      </c>
      <c r="E290" s="190">
        <v>1</v>
      </c>
      <c r="F290" s="190"/>
      <c r="G290" s="190"/>
      <c r="H290" s="190"/>
      <c r="I290" s="190"/>
      <c r="J290" s="190">
        <v>0</v>
      </c>
      <c r="M290" s="189">
        <v>10.85</v>
      </c>
      <c r="N290" s="187"/>
      <c r="O290" s="187"/>
      <c r="P290" s="187"/>
      <c r="Q290" s="187"/>
      <c r="R290" s="187">
        <v>0</v>
      </c>
      <c r="S290" s="324"/>
      <c r="T290" s="324"/>
      <c r="U290" s="188">
        <v>10.85</v>
      </c>
      <c r="V290" s="188"/>
      <c r="W290" s="188"/>
      <c r="X290" s="188"/>
      <c r="Y290" s="188"/>
      <c r="Z290" s="188">
        <v>0</v>
      </c>
      <c r="AA290" s="4"/>
      <c r="AB290" s="90"/>
      <c r="AC290" s="90"/>
      <c r="AD290" s="179"/>
      <c r="AE290" s="183"/>
      <c r="AF290" s="183"/>
      <c r="AG290" s="183"/>
      <c r="AH290" s="183"/>
      <c r="AI290" s="183"/>
      <c r="AJ290" s="183"/>
      <c r="AK290" s="4"/>
      <c r="AL290" s="4"/>
      <c r="AM290" s="101"/>
      <c r="AN290" s="101"/>
      <c r="AO290" s="101"/>
      <c r="AP290" s="101"/>
      <c r="AQ290" s="101"/>
      <c r="AR290" s="101"/>
      <c r="AS290" s="4"/>
      <c r="AT290" s="4"/>
      <c r="AU290" s="101"/>
      <c r="AV290" s="101"/>
      <c r="AW290" s="101"/>
      <c r="AX290" s="101"/>
      <c r="AY290" s="101"/>
      <c r="AZ290" s="101"/>
      <c r="BA290" s="4"/>
    </row>
    <row r="291" spans="2:53" x14ac:dyDescent="0.2">
      <c r="B291" s="90" t="s">
        <v>323</v>
      </c>
      <c r="C291" s="90"/>
      <c r="D291" s="179">
        <v>8352</v>
      </c>
      <c r="E291" s="190">
        <v>9</v>
      </c>
      <c r="F291" s="190">
        <v>11</v>
      </c>
      <c r="G291" s="190">
        <v>7</v>
      </c>
      <c r="H291" s="190">
        <v>8</v>
      </c>
      <c r="I291" s="190">
        <v>9</v>
      </c>
      <c r="J291" s="190">
        <v>15</v>
      </c>
      <c r="M291" s="189">
        <v>3132.4700000000007</v>
      </c>
      <c r="N291" s="187">
        <v>2245.1400000000003</v>
      </c>
      <c r="O291" s="187">
        <v>2231.9300000000003</v>
      </c>
      <c r="P291" s="187">
        <v>3493.4700000000012</v>
      </c>
      <c r="Q291" s="187">
        <v>3359.1399999999994</v>
      </c>
      <c r="R291" s="187">
        <v>8241.59</v>
      </c>
      <c r="S291" s="324"/>
      <c r="T291" s="324"/>
      <c r="U291" s="188">
        <v>58.008703703703716</v>
      </c>
      <c r="V291" s="188">
        <v>48.807391304347831</v>
      </c>
      <c r="W291" s="188">
        <v>61.998055555555567</v>
      </c>
      <c r="X291" s="188">
        <v>112.69258064516133</v>
      </c>
      <c r="Y291" s="188">
        <v>146.04956521739129</v>
      </c>
      <c r="Z291" s="188">
        <v>139.68796610169491</v>
      </c>
      <c r="AA291" s="4"/>
      <c r="AB291" s="90"/>
      <c r="AC291" s="90"/>
      <c r="AD291" s="179"/>
      <c r="AE291" s="183"/>
      <c r="AF291" s="183"/>
      <c r="AG291" s="183"/>
      <c r="AH291" s="183"/>
      <c r="AI291" s="183"/>
      <c r="AJ291" s="183"/>
      <c r="AK291" s="4"/>
      <c r="AL291" s="4"/>
      <c r="AM291" s="101"/>
      <c r="AN291" s="101"/>
      <c r="AO291" s="101"/>
      <c r="AP291" s="101"/>
      <c r="AQ291" s="101"/>
      <c r="AR291" s="101"/>
      <c r="AS291" s="4"/>
      <c r="AT291" s="4"/>
      <c r="AU291" s="101"/>
      <c r="AV291" s="101"/>
      <c r="AW291" s="101"/>
      <c r="AX291" s="101"/>
      <c r="AY291" s="101"/>
      <c r="AZ291" s="101"/>
      <c r="BA291" s="4"/>
    </row>
    <row r="292" spans="2:53" x14ac:dyDescent="0.2">
      <c r="B292" s="90" t="s">
        <v>448</v>
      </c>
      <c r="C292" s="90"/>
      <c r="D292" s="179">
        <v>8029</v>
      </c>
      <c r="E292" s="190">
        <v>1</v>
      </c>
      <c r="F292" s="190"/>
      <c r="G292" s="190"/>
      <c r="H292" s="190"/>
      <c r="I292" s="190"/>
      <c r="J292" s="190">
        <v>0</v>
      </c>
      <c r="M292" s="189">
        <v>13.54</v>
      </c>
      <c r="N292" s="187"/>
      <c r="O292" s="187"/>
      <c r="P292" s="187"/>
      <c r="Q292" s="187"/>
      <c r="R292" s="187">
        <v>0</v>
      </c>
      <c r="S292" s="324"/>
      <c r="T292" s="324"/>
      <c r="U292" s="188">
        <v>13.54</v>
      </c>
      <c r="V292" s="188"/>
      <c r="W292" s="188"/>
      <c r="X292" s="188"/>
      <c r="Y292" s="188"/>
      <c r="Z292" s="188">
        <v>0</v>
      </c>
      <c r="AA292" s="4"/>
      <c r="AB292" s="90"/>
      <c r="AC292" s="90"/>
      <c r="AD292" s="179"/>
      <c r="AE292" s="183"/>
      <c r="AF292" s="183"/>
      <c r="AG292" s="183"/>
      <c r="AH292" s="183"/>
      <c r="AI292" s="183"/>
      <c r="AJ292" s="183"/>
      <c r="AK292" s="4"/>
      <c r="AL292" s="4"/>
      <c r="AM292" s="101"/>
      <c r="AN292" s="101"/>
      <c r="AO292" s="101"/>
      <c r="AP292" s="101"/>
      <c r="AQ292" s="101"/>
      <c r="AR292" s="101"/>
      <c r="AS292" s="4"/>
      <c r="AT292" s="4"/>
      <c r="AU292" s="101"/>
      <c r="AV292" s="101"/>
      <c r="AW292" s="101"/>
      <c r="AX292" s="101"/>
      <c r="AY292" s="101"/>
      <c r="AZ292" s="101"/>
      <c r="BA292" s="4"/>
    </row>
    <row r="293" spans="2:53" x14ac:dyDescent="0.2">
      <c r="B293" s="90" t="s">
        <v>448</v>
      </c>
      <c r="C293" s="90"/>
      <c r="D293" s="179">
        <v>8078</v>
      </c>
      <c r="E293" s="190">
        <v>186</v>
      </c>
      <c r="F293" s="190">
        <v>86</v>
      </c>
      <c r="G293" s="190">
        <v>54</v>
      </c>
      <c r="H293" s="190">
        <v>51</v>
      </c>
      <c r="I293" s="190">
        <v>77</v>
      </c>
      <c r="J293" s="190">
        <v>146</v>
      </c>
      <c r="M293" s="189">
        <v>33217.05000000001</v>
      </c>
      <c r="N293" s="187">
        <v>25705.100000000028</v>
      </c>
      <c r="O293" s="187">
        <v>23615.229999999985</v>
      </c>
      <c r="P293" s="187">
        <v>25509.910000000036</v>
      </c>
      <c r="Q293" s="187">
        <v>32352.21000000001</v>
      </c>
      <c r="R293" s="187">
        <v>74421.139999999985</v>
      </c>
      <c r="S293" s="324"/>
      <c r="T293" s="324"/>
      <c r="U293" s="188">
        <v>58.58386243386245</v>
      </c>
      <c r="V293" s="188">
        <v>65.741943734015422</v>
      </c>
      <c r="W293" s="188">
        <v>75.93321543408355</v>
      </c>
      <c r="X293" s="188">
        <v>98.875620155038902</v>
      </c>
      <c r="Y293" s="188">
        <v>151.88830985915499</v>
      </c>
      <c r="Z293" s="188">
        <v>124.03523333333331</v>
      </c>
      <c r="AA293" s="4"/>
      <c r="AB293" s="90"/>
      <c r="AC293" s="90"/>
      <c r="AD293" s="179"/>
      <c r="AE293" s="183"/>
      <c r="AF293" s="183"/>
      <c r="AG293" s="183"/>
      <c r="AH293" s="183"/>
      <c r="AI293" s="183"/>
      <c r="AJ293" s="183"/>
      <c r="AK293" s="4"/>
      <c r="AL293" s="4"/>
      <c r="AM293" s="101"/>
      <c r="AN293" s="101"/>
      <c r="AO293" s="101"/>
      <c r="AP293" s="101"/>
      <c r="AQ293" s="101"/>
      <c r="AR293" s="101"/>
      <c r="AS293" s="4"/>
      <c r="AT293" s="4"/>
      <c r="AU293" s="101"/>
      <c r="AV293" s="101"/>
      <c r="AW293" s="101"/>
      <c r="AX293" s="101"/>
      <c r="AY293" s="101"/>
      <c r="AZ293" s="101"/>
      <c r="BA293" s="4"/>
    </row>
    <row r="294" spans="2:53" x14ac:dyDescent="0.2">
      <c r="B294" s="90" t="s">
        <v>385</v>
      </c>
      <c r="C294" s="90"/>
      <c r="D294" s="179">
        <v>8070</v>
      </c>
      <c r="E294" s="190">
        <v>1</v>
      </c>
      <c r="F294" s="190"/>
      <c r="G294" s="190"/>
      <c r="H294" s="190"/>
      <c r="I294" s="190"/>
      <c r="J294" s="190">
        <v>0</v>
      </c>
      <c r="M294" s="189">
        <v>16.91</v>
      </c>
      <c r="N294" s="187"/>
      <c r="O294" s="187"/>
      <c r="P294" s="187"/>
      <c r="Q294" s="187"/>
      <c r="R294" s="187">
        <v>0</v>
      </c>
      <c r="S294" s="324"/>
      <c r="T294" s="324"/>
      <c r="U294" s="188">
        <v>16.91</v>
      </c>
      <c r="V294" s="188"/>
      <c r="W294" s="188"/>
      <c r="X294" s="188"/>
      <c r="Y294" s="188"/>
      <c r="Z294" s="188">
        <v>0</v>
      </c>
      <c r="AA294" s="4"/>
      <c r="AB294" s="90"/>
      <c r="AC294" s="90"/>
      <c r="AD294" s="179"/>
      <c r="AE294" s="183"/>
      <c r="AF294" s="183"/>
      <c r="AG294" s="183"/>
      <c r="AH294" s="183"/>
      <c r="AI294" s="183"/>
      <c r="AJ294" s="183"/>
      <c r="AK294" s="4"/>
      <c r="AL294" s="4"/>
      <c r="AM294" s="101"/>
      <c r="AN294" s="101"/>
      <c r="AO294" s="101"/>
      <c r="AP294" s="101"/>
      <c r="AQ294" s="101"/>
      <c r="AR294" s="101"/>
      <c r="AS294" s="4"/>
      <c r="AT294" s="4"/>
      <c r="AU294" s="101"/>
      <c r="AV294" s="101"/>
      <c r="AW294" s="101"/>
      <c r="AX294" s="101"/>
      <c r="AY294" s="101"/>
      <c r="AZ294" s="101"/>
      <c r="BA294" s="4"/>
    </row>
    <row r="295" spans="2:53" x14ac:dyDescent="0.2">
      <c r="B295" s="90" t="s">
        <v>385</v>
      </c>
      <c r="C295" s="90"/>
      <c r="D295" s="179">
        <v>8078</v>
      </c>
      <c r="E295" s="190"/>
      <c r="F295" s="190"/>
      <c r="G295" s="190"/>
      <c r="H295" s="190"/>
      <c r="I295" s="190"/>
      <c r="J295" s="190">
        <v>1</v>
      </c>
      <c r="M295" s="189">
        <v>18.3</v>
      </c>
      <c r="N295" s="187">
        <v>13.42</v>
      </c>
      <c r="O295" s="187">
        <v>9.8000000000000007</v>
      </c>
      <c r="P295" s="187">
        <v>10.5</v>
      </c>
      <c r="Q295" s="187">
        <v>10.15</v>
      </c>
      <c r="R295" s="187">
        <v>1191.0200000000002</v>
      </c>
      <c r="S295" s="324"/>
      <c r="T295" s="324"/>
      <c r="U295" s="188">
        <v>18.3</v>
      </c>
      <c r="V295" s="188">
        <v>13.42</v>
      </c>
      <c r="W295" s="188">
        <v>9.8000000000000007</v>
      </c>
      <c r="X295" s="188">
        <v>10.5</v>
      </c>
      <c r="Y295" s="188">
        <v>10.15</v>
      </c>
      <c r="Z295" s="188">
        <v>1191.0200000000002</v>
      </c>
      <c r="AA295" s="4"/>
      <c r="AB295" s="90"/>
      <c r="AC295" s="90"/>
      <c r="AD295" s="179"/>
      <c r="AE295" s="183"/>
      <c r="AF295" s="183"/>
      <c r="AG295" s="183"/>
      <c r="AH295" s="183"/>
      <c r="AI295" s="183"/>
      <c r="AJ295" s="183"/>
      <c r="AK295" s="4"/>
      <c r="AL295" s="4"/>
      <c r="AM295" s="101"/>
      <c r="AN295" s="101"/>
      <c r="AO295" s="101"/>
      <c r="AP295" s="101"/>
      <c r="AQ295" s="101"/>
      <c r="AR295" s="101"/>
      <c r="AS295" s="4"/>
      <c r="AT295" s="4"/>
      <c r="AU295" s="101"/>
      <c r="AV295" s="101"/>
      <c r="AW295" s="101"/>
      <c r="AX295" s="101"/>
      <c r="AY295" s="101"/>
      <c r="AZ295" s="101"/>
      <c r="BA295" s="4"/>
    </row>
    <row r="296" spans="2:53" x14ac:dyDescent="0.2">
      <c r="B296" s="90" t="s">
        <v>325</v>
      </c>
      <c r="C296" s="90"/>
      <c r="D296" s="179">
        <v>8079</v>
      </c>
      <c r="E296" s="190">
        <v>75</v>
      </c>
      <c r="F296" s="190">
        <v>40</v>
      </c>
      <c r="G296" s="190">
        <v>39</v>
      </c>
      <c r="H296" s="190">
        <v>53</v>
      </c>
      <c r="I296" s="190">
        <v>52</v>
      </c>
      <c r="J296" s="190">
        <v>200</v>
      </c>
      <c r="M296" s="189">
        <v>22319.969999999899</v>
      </c>
      <c r="N296" s="187">
        <v>16784.169999999951</v>
      </c>
      <c r="O296" s="187">
        <v>28045.799999999985</v>
      </c>
      <c r="P296" s="187">
        <v>40529.210000000021</v>
      </c>
      <c r="Q296" s="187">
        <v>42542.62</v>
      </c>
      <c r="R296" s="187">
        <v>94545.48000000001</v>
      </c>
      <c r="S296" s="324"/>
      <c r="T296" s="324"/>
      <c r="U296" s="188">
        <v>53.142785714285473</v>
      </c>
      <c r="V296" s="188">
        <v>48.649768115941889</v>
      </c>
      <c r="W296" s="188">
        <v>87.643124999999955</v>
      </c>
      <c r="X296" s="188">
        <v>139.27563573883168</v>
      </c>
      <c r="Y296" s="188">
        <v>178.00259414225943</v>
      </c>
      <c r="Z296" s="188">
        <v>205.98143790849676</v>
      </c>
      <c r="AA296" s="4"/>
      <c r="AB296" s="90"/>
      <c r="AC296" s="90"/>
      <c r="AD296" s="179"/>
      <c r="AE296" s="183"/>
      <c r="AF296" s="183"/>
      <c r="AG296" s="183"/>
      <c r="AH296" s="183"/>
      <c r="AI296" s="183"/>
      <c r="AJ296" s="183"/>
      <c r="AK296" s="4"/>
      <c r="AL296" s="4"/>
      <c r="AM296" s="101"/>
      <c r="AN296" s="101"/>
      <c r="AO296" s="101"/>
      <c r="AP296" s="101"/>
      <c r="AQ296" s="101"/>
      <c r="AR296" s="101"/>
      <c r="AS296" s="4"/>
      <c r="AT296" s="4"/>
      <c r="AU296" s="101"/>
      <c r="AV296" s="101"/>
      <c r="AW296" s="101"/>
      <c r="AX296" s="101"/>
      <c r="AY296" s="101"/>
      <c r="AZ296" s="101"/>
      <c r="BA296" s="4"/>
    </row>
    <row r="297" spans="2:53" x14ac:dyDescent="0.2">
      <c r="B297" s="90" t="s">
        <v>326</v>
      </c>
      <c r="C297" s="90"/>
      <c r="D297" s="179">
        <v>8243</v>
      </c>
      <c r="E297" s="190">
        <v>67</v>
      </c>
      <c r="F297" s="190">
        <v>61</v>
      </c>
      <c r="G297" s="190">
        <v>16</v>
      </c>
      <c r="H297" s="190">
        <v>16</v>
      </c>
      <c r="I297" s="190">
        <v>14</v>
      </c>
      <c r="J297" s="190">
        <v>42</v>
      </c>
      <c r="M297" s="189">
        <v>8749.8600000000042</v>
      </c>
      <c r="N297" s="187">
        <v>7174.7600000000111</v>
      </c>
      <c r="O297" s="187">
        <v>2684.2300000000005</v>
      </c>
      <c r="P297" s="187">
        <v>4560.4200000000028</v>
      </c>
      <c r="Q297" s="187">
        <v>3087.6400000000008</v>
      </c>
      <c r="R297" s="187">
        <v>8498.4399999999987</v>
      </c>
      <c r="S297" s="324"/>
      <c r="T297" s="324"/>
      <c r="U297" s="188">
        <v>41.666000000000018</v>
      </c>
      <c r="V297" s="188">
        <v>49.481103448275938</v>
      </c>
      <c r="W297" s="188">
        <v>31.579176470588241</v>
      </c>
      <c r="X297" s="188">
        <v>65.148857142857182</v>
      </c>
      <c r="Y297" s="188">
        <v>59.377692307692321</v>
      </c>
      <c r="Z297" s="188">
        <v>39.344629629629623</v>
      </c>
      <c r="AA297" s="4"/>
      <c r="AB297" s="90"/>
      <c r="AC297" s="90"/>
      <c r="AD297" s="179"/>
      <c r="AE297" s="183"/>
      <c r="AF297" s="183"/>
      <c r="AG297" s="183"/>
      <c r="AH297" s="183"/>
      <c r="AI297" s="183"/>
      <c r="AJ297" s="183"/>
      <c r="AK297" s="4"/>
      <c r="AL297" s="4"/>
      <c r="AM297" s="101"/>
      <c r="AN297" s="101"/>
      <c r="AO297" s="101"/>
      <c r="AP297" s="101"/>
      <c r="AQ297" s="101"/>
      <c r="AR297" s="101"/>
      <c r="AS297" s="4"/>
      <c r="AT297" s="4"/>
      <c r="AU297" s="101"/>
      <c r="AV297" s="101"/>
      <c r="AW297" s="101"/>
      <c r="AX297" s="101"/>
      <c r="AY297" s="101"/>
      <c r="AZ297" s="101"/>
      <c r="BA297" s="4"/>
    </row>
    <row r="298" spans="2:53" x14ac:dyDescent="0.2">
      <c r="B298" s="90" t="s">
        <v>327</v>
      </c>
      <c r="C298" s="90"/>
      <c r="D298" s="179">
        <v>8302</v>
      </c>
      <c r="E298" s="190">
        <v>4</v>
      </c>
      <c r="F298" s="190">
        <v>1</v>
      </c>
      <c r="G298" s="190">
        <v>1</v>
      </c>
      <c r="H298" s="190">
        <v>1</v>
      </c>
      <c r="I298" s="190">
        <v>2</v>
      </c>
      <c r="J298" s="190">
        <v>11</v>
      </c>
      <c r="M298" s="189">
        <v>1807.0600000000002</v>
      </c>
      <c r="N298" s="187">
        <v>675.14</v>
      </c>
      <c r="O298" s="187">
        <v>1899.1200000000003</v>
      </c>
      <c r="P298" s="187">
        <v>1052.2</v>
      </c>
      <c r="Q298" s="187">
        <v>2829.9999999999995</v>
      </c>
      <c r="R298" s="187">
        <v>9912.75</v>
      </c>
      <c r="S298" s="324"/>
      <c r="T298" s="324"/>
      <c r="U298" s="188">
        <v>100.39222222222223</v>
      </c>
      <c r="V298" s="188">
        <v>45.009333333333331</v>
      </c>
      <c r="W298" s="188">
        <v>135.6514285714286</v>
      </c>
      <c r="X298" s="188">
        <v>80.938461538461539</v>
      </c>
      <c r="Y298" s="188">
        <v>217.69230769230765</v>
      </c>
      <c r="Z298" s="188">
        <v>495.63749999999999</v>
      </c>
      <c r="AA298" s="4"/>
      <c r="AB298" s="90"/>
      <c r="AC298" s="90"/>
      <c r="AD298" s="179"/>
      <c r="AE298" s="183"/>
      <c r="AF298" s="183"/>
      <c r="AG298" s="183"/>
      <c r="AH298" s="183"/>
      <c r="AI298" s="183"/>
      <c r="AJ298" s="183"/>
      <c r="AK298" s="4"/>
      <c r="AL298" s="4"/>
      <c r="AM298" s="101"/>
      <c r="AN298" s="101"/>
      <c r="AO298" s="101"/>
      <c r="AP298" s="101"/>
      <c r="AQ298" s="101"/>
      <c r="AR298" s="101"/>
      <c r="AS298" s="4"/>
      <c r="AT298" s="4"/>
      <c r="AU298" s="101"/>
      <c r="AV298" s="101"/>
      <c r="AW298" s="101"/>
      <c r="AX298" s="101"/>
      <c r="AY298" s="101"/>
      <c r="AZ298" s="101"/>
      <c r="BA298" s="4"/>
    </row>
    <row r="299" spans="2:53" x14ac:dyDescent="0.2">
      <c r="B299" s="90" t="s">
        <v>564</v>
      </c>
      <c r="C299" s="90"/>
      <c r="D299" s="179">
        <v>8230</v>
      </c>
      <c r="E299" s="190">
        <v>7</v>
      </c>
      <c r="F299" s="190">
        <v>2</v>
      </c>
      <c r="G299" s="190"/>
      <c r="H299" s="190"/>
      <c r="I299" s="190"/>
      <c r="J299" s="190">
        <v>2</v>
      </c>
      <c r="M299" s="189">
        <v>462.51</v>
      </c>
      <c r="N299" s="187">
        <v>402.43</v>
      </c>
      <c r="O299" s="187">
        <v>27.770000000000003</v>
      </c>
      <c r="P299" s="187">
        <v>61.63</v>
      </c>
      <c r="Q299" s="187">
        <v>106.51</v>
      </c>
      <c r="R299" s="187">
        <v>1119.33</v>
      </c>
      <c r="S299" s="324"/>
      <c r="T299" s="324"/>
      <c r="U299" s="188">
        <v>42.046363636363637</v>
      </c>
      <c r="V299" s="188">
        <v>100.6075</v>
      </c>
      <c r="W299" s="188">
        <v>13.885000000000002</v>
      </c>
      <c r="X299" s="188">
        <v>30.815000000000001</v>
      </c>
      <c r="Y299" s="188">
        <v>53.255000000000003</v>
      </c>
      <c r="Z299" s="188">
        <v>101.75727272727272</v>
      </c>
      <c r="AA299" s="4"/>
      <c r="AB299" s="90"/>
      <c r="AC299" s="90"/>
      <c r="AD299" s="179"/>
      <c r="AE299" s="183"/>
      <c r="AF299" s="183"/>
      <c r="AG299" s="183"/>
      <c r="AH299" s="183"/>
      <c r="AI299" s="183"/>
      <c r="AJ299" s="183"/>
      <c r="AK299" s="4"/>
      <c r="AL299" s="4"/>
      <c r="AM299" s="101"/>
      <c r="AN299" s="101"/>
      <c r="AO299" s="101"/>
      <c r="AP299" s="101"/>
      <c r="AQ299" s="101"/>
      <c r="AR299" s="101"/>
      <c r="AS299" s="4"/>
      <c r="AT299" s="4"/>
      <c r="AU299" s="101"/>
      <c r="AV299" s="101"/>
      <c r="AW299" s="101"/>
      <c r="AX299" s="101"/>
      <c r="AY299" s="101"/>
      <c r="AZ299" s="101"/>
      <c r="BA299" s="4"/>
    </row>
    <row r="300" spans="2:53" x14ac:dyDescent="0.2">
      <c r="B300" s="90" t="s">
        <v>328</v>
      </c>
      <c r="C300" s="90"/>
      <c r="D300" s="179">
        <v>8012</v>
      </c>
      <c r="E300" s="190">
        <v>1</v>
      </c>
      <c r="F300" s="190"/>
      <c r="G300" s="190"/>
      <c r="H300" s="190"/>
      <c r="I300" s="190"/>
      <c r="J300" s="190">
        <v>0</v>
      </c>
      <c r="M300" s="189">
        <v>481.4</v>
      </c>
      <c r="N300" s="187"/>
      <c r="O300" s="187"/>
      <c r="P300" s="187"/>
      <c r="Q300" s="187"/>
      <c r="R300" s="187">
        <v>0</v>
      </c>
      <c r="S300" s="324"/>
      <c r="T300" s="324"/>
      <c r="U300" s="188">
        <v>481.4</v>
      </c>
      <c r="V300" s="188"/>
      <c r="W300" s="188"/>
      <c r="X300" s="188"/>
      <c r="Y300" s="188"/>
      <c r="Z300" s="188">
        <v>0</v>
      </c>
      <c r="AA300" s="4"/>
      <c r="AB300" s="90"/>
      <c r="AC300" s="90"/>
      <c r="AD300" s="179"/>
      <c r="AE300" s="183"/>
      <c r="AF300" s="183"/>
      <c r="AG300" s="183"/>
      <c r="AH300" s="183"/>
      <c r="AI300" s="183"/>
      <c r="AJ300" s="183"/>
      <c r="AK300" s="4"/>
      <c r="AL300" s="4"/>
      <c r="AM300" s="101"/>
      <c r="AN300" s="101"/>
      <c r="AO300" s="101"/>
      <c r="AP300" s="101"/>
      <c r="AQ300" s="101"/>
      <c r="AR300" s="101"/>
      <c r="AS300" s="4"/>
      <c r="AT300" s="4"/>
      <c r="AU300" s="101"/>
      <c r="AV300" s="101"/>
      <c r="AW300" s="101"/>
      <c r="AX300" s="101"/>
      <c r="AY300" s="101"/>
      <c r="AZ300" s="101"/>
      <c r="BA300" s="4"/>
    </row>
    <row r="301" spans="2:53" x14ac:dyDescent="0.2">
      <c r="B301" s="90" t="s">
        <v>328</v>
      </c>
      <c r="C301" s="90"/>
      <c r="D301" s="179">
        <v>8080</v>
      </c>
      <c r="E301" s="190">
        <v>563</v>
      </c>
      <c r="F301" s="190">
        <v>263</v>
      </c>
      <c r="G301" s="190">
        <v>173</v>
      </c>
      <c r="H301" s="190">
        <v>186</v>
      </c>
      <c r="I301" s="190">
        <v>201</v>
      </c>
      <c r="J301" s="190">
        <v>468</v>
      </c>
      <c r="M301" s="189">
        <v>114607.77999999982</v>
      </c>
      <c r="N301" s="187">
        <v>91585.579999999827</v>
      </c>
      <c r="O301" s="187">
        <v>80236.720000000045</v>
      </c>
      <c r="P301" s="187">
        <v>78559.249999999956</v>
      </c>
      <c r="Q301" s="187">
        <v>90335.080000000104</v>
      </c>
      <c r="R301" s="187">
        <v>238732.88000000009</v>
      </c>
      <c r="S301" s="324"/>
      <c r="T301" s="324"/>
      <c r="U301" s="188">
        <v>71.944620213433666</v>
      </c>
      <c r="V301" s="188">
        <v>77.614898305084594</v>
      </c>
      <c r="W301" s="188">
        <v>85.086659597030803</v>
      </c>
      <c r="X301" s="188">
        <v>98.816666666666606</v>
      </c>
      <c r="Y301" s="188">
        <v>145.93712439418434</v>
      </c>
      <c r="Z301" s="188">
        <v>128.76638619201731</v>
      </c>
      <c r="AA301" s="4"/>
      <c r="AB301" s="90"/>
      <c r="AC301" s="90"/>
      <c r="AD301" s="179"/>
      <c r="AE301" s="183"/>
      <c r="AF301" s="183"/>
      <c r="AG301" s="183"/>
      <c r="AH301" s="183"/>
      <c r="AI301" s="183"/>
      <c r="AJ301" s="183"/>
      <c r="AK301" s="4"/>
      <c r="AL301" s="4"/>
      <c r="AM301" s="101"/>
      <c r="AN301" s="101"/>
      <c r="AO301" s="101"/>
      <c r="AP301" s="101"/>
      <c r="AQ301" s="101"/>
      <c r="AR301" s="101"/>
      <c r="AS301" s="4"/>
      <c r="AT301" s="4"/>
      <c r="AU301" s="101"/>
      <c r="AV301" s="101"/>
      <c r="AW301" s="101"/>
      <c r="AX301" s="101"/>
      <c r="AY301" s="101"/>
      <c r="AZ301" s="101"/>
      <c r="BA301" s="4"/>
    </row>
    <row r="302" spans="2:53" x14ac:dyDescent="0.2">
      <c r="B302" s="90" t="s">
        <v>328</v>
      </c>
      <c r="C302" s="90"/>
      <c r="D302" s="179">
        <v>8096</v>
      </c>
      <c r="E302" s="190">
        <v>1</v>
      </c>
      <c r="F302" s="190"/>
      <c r="G302" s="190"/>
      <c r="H302" s="190"/>
      <c r="I302" s="190"/>
      <c r="J302" s="190">
        <v>0</v>
      </c>
      <c r="M302" s="189">
        <v>27.96</v>
      </c>
      <c r="N302" s="187"/>
      <c r="O302" s="187"/>
      <c r="P302" s="187"/>
      <c r="Q302" s="187"/>
      <c r="R302" s="187">
        <v>0</v>
      </c>
      <c r="S302" s="324"/>
      <c r="T302" s="324"/>
      <c r="U302" s="188">
        <v>27.96</v>
      </c>
      <c r="V302" s="188"/>
      <c r="W302" s="188"/>
      <c r="X302" s="188"/>
      <c r="Y302" s="188"/>
      <c r="Z302" s="188">
        <v>0</v>
      </c>
      <c r="AA302" s="4"/>
      <c r="AB302" s="90"/>
      <c r="AC302" s="90"/>
      <c r="AD302" s="179"/>
      <c r="AE302" s="183"/>
      <c r="AF302" s="183"/>
      <c r="AG302" s="183"/>
      <c r="AH302" s="183"/>
      <c r="AI302" s="183"/>
      <c r="AJ302" s="183"/>
      <c r="AK302" s="4"/>
      <c r="AL302" s="4"/>
      <c r="AM302" s="101"/>
      <c r="AN302" s="101"/>
      <c r="AO302" s="101"/>
      <c r="AP302" s="101"/>
      <c r="AQ302" s="101"/>
      <c r="AR302" s="101"/>
      <c r="AS302" s="4"/>
      <c r="AT302" s="4"/>
      <c r="AU302" s="101"/>
      <c r="AV302" s="101"/>
      <c r="AW302" s="101"/>
      <c r="AX302" s="101"/>
      <c r="AY302" s="101"/>
      <c r="AZ302" s="101"/>
      <c r="BA302" s="4"/>
    </row>
    <row r="303" spans="2:53" x14ac:dyDescent="0.2">
      <c r="B303" s="90" t="s">
        <v>329</v>
      </c>
      <c r="C303" s="90"/>
      <c r="D303" s="179">
        <v>8088</v>
      </c>
      <c r="E303" s="190">
        <v>20</v>
      </c>
      <c r="F303" s="190">
        <v>9</v>
      </c>
      <c r="G303" s="190">
        <v>2</v>
      </c>
      <c r="H303" s="190">
        <v>17</v>
      </c>
      <c r="I303" s="190">
        <v>3</v>
      </c>
      <c r="J303" s="190">
        <v>20</v>
      </c>
      <c r="M303" s="189">
        <v>3996.6400000000003</v>
      </c>
      <c r="N303" s="187">
        <v>2298.69</v>
      </c>
      <c r="O303" s="187">
        <v>2926.6499999999996</v>
      </c>
      <c r="P303" s="187">
        <v>5310.8499999999995</v>
      </c>
      <c r="Q303" s="187">
        <v>2243.4499999999998</v>
      </c>
      <c r="R303" s="187">
        <v>8176.73</v>
      </c>
      <c r="S303" s="324"/>
      <c r="T303" s="324"/>
      <c r="U303" s="188">
        <v>58.77411764705883</v>
      </c>
      <c r="V303" s="188">
        <v>48.908297872340427</v>
      </c>
      <c r="W303" s="188">
        <v>146.33249999999998</v>
      </c>
      <c r="X303" s="188">
        <v>139.75921052631577</v>
      </c>
      <c r="Y303" s="188">
        <v>140.21562499999999</v>
      </c>
      <c r="Z303" s="188">
        <v>115.16521126760563</v>
      </c>
      <c r="AA303" s="4"/>
      <c r="AB303" s="90"/>
      <c r="AC303" s="90"/>
      <c r="AD303" s="179"/>
      <c r="AE303" s="183"/>
      <c r="AF303" s="183"/>
      <c r="AG303" s="183"/>
      <c r="AH303" s="183"/>
      <c r="AI303" s="183"/>
      <c r="AJ303" s="183"/>
      <c r="AK303" s="4"/>
      <c r="AL303" s="4"/>
      <c r="AM303" s="101"/>
      <c r="AN303" s="101"/>
      <c r="AO303" s="101"/>
      <c r="AP303" s="101"/>
      <c r="AQ303" s="101"/>
      <c r="AR303" s="101"/>
      <c r="AS303" s="4"/>
      <c r="AT303" s="4"/>
      <c r="AU303" s="101"/>
      <c r="AV303" s="101"/>
      <c r="AW303" s="101"/>
      <c r="AX303" s="101"/>
      <c r="AY303" s="101"/>
      <c r="AZ303" s="101"/>
      <c r="BA303" s="4"/>
    </row>
    <row r="304" spans="2:53" x14ac:dyDescent="0.2">
      <c r="B304" s="90" t="s">
        <v>330</v>
      </c>
      <c r="C304" s="90"/>
      <c r="D304" s="179">
        <v>8353</v>
      </c>
      <c r="E304" s="190">
        <v>5</v>
      </c>
      <c r="F304" s="190">
        <v>3</v>
      </c>
      <c r="G304" s="190">
        <v>1</v>
      </c>
      <c r="H304" s="190">
        <v>3</v>
      </c>
      <c r="I304" s="190">
        <v>6</v>
      </c>
      <c r="J304" s="190">
        <v>4</v>
      </c>
      <c r="M304" s="189">
        <v>2103.6899999999996</v>
      </c>
      <c r="N304" s="187">
        <v>405.32000000000005</v>
      </c>
      <c r="O304" s="187">
        <v>560.71999999999991</v>
      </c>
      <c r="P304" s="187">
        <v>704.7700000000001</v>
      </c>
      <c r="Q304" s="187">
        <v>746.85</v>
      </c>
      <c r="R304" s="187">
        <v>375.73</v>
      </c>
      <c r="S304" s="324"/>
      <c r="T304" s="324"/>
      <c r="U304" s="188">
        <v>95.622272727272716</v>
      </c>
      <c r="V304" s="188">
        <v>25.332500000000003</v>
      </c>
      <c r="W304" s="188">
        <v>40.051428571428566</v>
      </c>
      <c r="X304" s="188">
        <v>54.213076923076933</v>
      </c>
      <c r="Y304" s="188">
        <v>74.685000000000002</v>
      </c>
      <c r="Z304" s="188">
        <v>17.078636363636363</v>
      </c>
      <c r="AA304" s="4"/>
      <c r="AB304" s="90"/>
      <c r="AC304" s="90"/>
      <c r="AD304" s="179"/>
      <c r="AE304" s="183"/>
      <c r="AF304" s="183"/>
      <c r="AG304" s="183"/>
      <c r="AH304" s="183"/>
      <c r="AI304" s="183"/>
      <c r="AJ304" s="183"/>
      <c r="AK304" s="4"/>
      <c r="AL304" s="4"/>
      <c r="AM304" s="101"/>
      <c r="AN304" s="101"/>
      <c r="AO304" s="101"/>
      <c r="AP304" s="101"/>
      <c r="AQ304" s="101"/>
      <c r="AR304" s="101"/>
      <c r="AS304" s="4"/>
      <c r="AT304" s="4"/>
      <c r="AU304" s="101"/>
      <c r="AV304" s="101"/>
      <c r="AW304" s="101"/>
      <c r="AX304" s="101"/>
      <c r="AY304" s="101"/>
      <c r="AZ304" s="101"/>
      <c r="BA304" s="4"/>
    </row>
    <row r="305" spans="2:53" x14ac:dyDescent="0.2">
      <c r="B305" s="90" t="s">
        <v>569</v>
      </c>
      <c r="C305" s="90"/>
      <c r="D305" s="179">
        <v>8081</v>
      </c>
      <c r="E305" s="190">
        <v>1</v>
      </c>
      <c r="F305" s="190"/>
      <c r="G305" s="190"/>
      <c r="H305" s="190"/>
      <c r="I305" s="190"/>
      <c r="J305" s="190">
        <v>0</v>
      </c>
      <c r="M305" s="189">
        <v>23.5</v>
      </c>
      <c r="N305" s="187"/>
      <c r="O305" s="187"/>
      <c r="P305" s="187"/>
      <c r="Q305" s="187"/>
      <c r="R305" s="187">
        <v>0</v>
      </c>
      <c r="S305" s="324"/>
      <c r="T305" s="324"/>
      <c r="U305" s="188">
        <v>23.5</v>
      </c>
      <c r="V305" s="188"/>
      <c r="W305" s="188"/>
      <c r="X305" s="188"/>
      <c r="Y305" s="188"/>
      <c r="Z305" s="188">
        <v>0</v>
      </c>
      <c r="AA305" s="4"/>
      <c r="AB305" s="90"/>
      <c r="AC305" s="90"/>
      <c r="AD305" s="179"/>
      <c r="AE305" s="183"/>
      <c r="AF305" s="183"/>
      <c r="AG305" s="183"/>
      <c r="AH305" s="183"/>
      <c r="AI305" s="183"/>
      <c r="AJ305" s="183"/>
      <c r="AK305" s="4"/>
      <c r="AL305" s="4"/>
      <c r="AM305" s="101"/>
      <c r="AN305" s="101"/>
      <c r="AO305" s="101"/>
      <c r="AP305" s="101"/>
      <c r="AQ305" s="101"/>
      <c r="AR305" s="101"/>
      <c r="AS305" s="4"/>
      <c r="AT305" s="4"/>
      <c r="AU305" s="101"/>
      <c r="AV305" s="101"/>
      <c r="AW305" s="101"/>
      <c r="AX305" s="101"/>
      <c r="AY305" s="101"/>
      <c r="AZ305" s="101"/>
      <c r="BA305" s="4"/>
    </row>
    <row r="306" spans="2:53" x14ac:dyDescent="0.2">
      <c r="B306" s="90" t="s">
        <v>331</v>
      </c>
      <c r="C306" s="90"/>
      <c r="D306" s="179">
        <v>8018</v>
      </c>
      <c r="E306" s="190">
        <v>1</v>
      </c>
      <c r="F306" s="190">
        <v>1</v>
      </c>
      <c r="G306" s="190"/>
      <c r="H306" s="190"/>
      <c r="I306" s="190"/>
      <c r="J306" s="190">
        <v>0</v>
      </c>
      <c r="M306" s="189">
        <v>16.8</v>
      </c>
      <c r="N306" s="187">
        <v>617.95000000000005</v>
      </c>
      <c r="O306" s="187"/>
      <c r="P306" s="187"/>
      <c r="Q306" s="187"/>
      <c r="R306" s="187">
        <v>0</v>
      </c>
      <c r="S306" s="324"/>
      <c r="T306" s="324"/>
      <c r="U306" s="188">
        <v>16.8</v>
      </c>
      <c r="V306" s="188">
        <v>617.95000000000005</v>
      </c>
      <c r="W306" s="188"/>
      <c r="X306" s="188"/>
      <c r="Y306" s="188"/>
      <c r="Z306" s="188">
        <v>0</v>
      </c>
      <c r="AA306" s="4"/>
      <c r="AB306" s="90"/>
      <c r="AC306" s="90"/>
      <c r="AD306" s="179"/>
      <c r="AE306" s="183"/>
      <c r="AF306" s="183"/>
      <c r="AG306" s="183"/>
      <c r="AH306" s="183"/>
      <c r="AI306" s="183"/>
      <c r="AJ306" s="183"/>
      <c r="AK306" s="4"/>
      <c r="AL306" s="4"/>
      <c r="AM306" s="101"/>
      <c r="AN306" s="101"/>
      <c r="AO306" s="101"/>
      <c r="AP306" s="101"/>
      <c r="AQ306" s="101"/>
      <c r="AR306" s="101"/>
      <c r="AS306" s="4"/>
      <c r="AT306" s="4"/>
      <c r="AU306" s="101"/>
      <c r="AV306" s="101"/>
      <c r="AW306" s="101"/>
      <c r="AX306" s="101"/>
      <c r="AY306" s="101"/>
      <c r="AZ306" s="101"/>
      <c r="BA306" s="4"/>
    </row>
    <row r="307" spans="2:53" x14ac:dyDescent="0.2">
      <c r="B307" s="90" t="s">
        <v>331</v>
      </c>
      <c r="C307" s="90"/>
      <c r="D307" s="179">
        <v>8021</v>
      </c>
      <c r="E307" s="190">
        <v>1</v>
      </c>
      <c r="F307" s="190"/>
      <c r="G307" s="190"/>
      <c r="H307" s="190"/>
      <c r="I307" s="190"/>
      <c r="J307" s="190">
        <v>0</v>
      </c>
      <c r="M307" s="189">
        <v>95</v>
      </c>
      <c r="N307" s="187"/>
      <c r="O307" s="187"/>
      <c r="P307" s="187"/>
      <c r="Q307" s="187"/>
      <c r="R307" s="187">
        <v>0</v>
      </c>
      <c r="S307" s="324"/>
      <c r="T307" s="324"/>
      <c r="U307" s="188">
        <v>95</v>
      </c>
      <c r="V307" s="188"/>
      <c r="W307" s="188"/>
      <c r="X307" s="188"/>
      <c r="Y307" s="188"/>
      <c r="Z307" s="188">
        <v>0</v>
      </c>
      <c r="AA307" s="4"/>
      <c r="AB307" s="90"/>
      <c r="AC307" s="90"/>
      <c r="AD307" s="179"/>
      <c r="AE307" s="183"/>
      <c r="AF307" s="183"/>
      <c r="AG307" s="183"/>
      <c r="AH307" s="183"/>
      <c r="AI307" s="183"/>
      <c r="AJ307" s="183"/>
      <c r="AK307" s="4"/>
      <c r="AL307" s="4"/>
      <c r="AM307" s="101"/>
      <c r="AN307" s="101"/>
      <c r="AO307" s="101"/>
      <c r="AP307" s="101"/>
      <c r="AQ307" s="101"/>
      <c r="AR307" s="101"/>
      <c r="AS307" s="4"/>
      <c r="AT307" s="4"/>
      <c r="AU307" s="101"/>
      <c r="AV307" s="101"/>
      <c r="AW307" s="101"/>
      <c r="AX307" s="101"/>
      <c r="AY307" s="101"/>
      <c r="AZ307" s="101"/>
      <c r="BA307" s="4"/>
    </row>
    <row r="308" spans="2:53" x14ac:dyDescent="0.2">
      <c r="B308" s="90" t="s">
        <v>331</v>
      </c>
      <c r="C308" s="90"/>
      <c r="D308" s="179">
        <v>8036</v>
      </c>
      <c r="E308" s="190">
        <v>1</v>
      </c>
      <c r="F308" s="190">
        <v>1</v>
      </c>
      <c r="G308" s="190">
        <v>1</v>
      </c>
      <c r="H308" s="190">
        <v>1</v>
      </c>
      <c r="I308" s="190"/>
      <c r="J308" s="190">
        <v>1</v>
      </c>
      <c r="M308" s="189">
        <v>126.86000000000001</v>
      </c>
      <c r="N308" s="187">
        <v>111.32</v>
      </c>
      <c r="O308" s="187">
        <v>43.51</v>
      </c>
      <c r="P308" s="187">
        <v>36.22</v>
      </c>
      <c r="Q308" s="187">
        <v>79.209999999999994</v>
      </c>
      <c r="R308" s="187">
        <v>53.04</v>
      </c>
      <c r="S308" s="324"/>
      <c r="T308" s="324"/>
      <c r="U308" s="188">
        <v>25.372000000000003</v>
      </c>
      <c r="V308" s="188">
        <v>27.83</v>
      </c>
      <c r="W308" s="188">
        <v>14.503333333333332</v>
      </c>
      <c r="X308" s="188">
        <v>18.11</v>
      </c>
      <c r="Y308" s="188">
        <v>79.209999999999994</v>
      </c>
      <c r="Z308" s="188">
        <v>10.608000000000001</v>
      </c>
      <c r="AA308" s="4"/>
      <c r="AB308" s="90"/>
      <c r="AC308" s="90"/>
      <c r="AD308" s="179"/>
      <c r="AE308" s="183"/>
      <c r="AF308" s="183"/>
      <c r="AG308" s="183"/>
      <c r="AH308" s="183"/>
      <c r="AI308" s="183"/>
      <c r="AJ308" s="183"/>
      <c r="AK308" s="4"/>
      <c r="AL308" s="4"/>
      <c r="AM308" s="101"/>
      <c r="AN308" s="101"/>
      <c r="AO308" s="101"/>
      <c r="AP308" s="101"/>
      <c r="AQ308" s="101"/>
      <c r="AR308" s="101"/>
      <c r="AS308" s="4"/>
      <c r="AT308" s="4"/>
      <c r="AU308" s="101"/>
      <c r="AV308" s="101"/>
      <c r="AW308" s="101"/>
      <c r="AX308" s="101"/>
      <c r="AY308" s="101"/>
      <c r="AZ308" s="101"/>
      <c r="BA308" s="4"/>
    </row>
    <row r="309" spans="2:53" x14ac:dyDescent="0.2">
      <c r="B309" s="90" t="s">
        <v>331</v>
      </c>
      <c r="C309" s="90"/>
      <c r="D309" s="179">
        <v>8081</v>
      </c>
      <c r="E309" s="190">
        <v>1036</v>
      </c>
      <c r="F309" s="190">
        <v>502</v>
      </c>
      <c r="G309" s="190">
        <v>439</v>
      </c>
      <c r="H309" s="190">
        <v>376</v>
      </c>
      <c r="I309" s="190">
        <v>440</v>
      </c>
      <c r="J309" s="190">
        <v>1259</v>
      </c>
      <c r="M309" s="189">
        <v>345790.76000000548</v>
      </c>
      <c r="N309" s="187">
        <v>216410.27999999697</v>
      </c>
      <c r="O309" s="187">
        <v>252949.32000000053</v>
      </c>
      <c r="P309" s="187">
        <v>238335.99999999997</v>
      </c>
      <c r="Q309" s="187">
        <v>279268.51999999984</v>
      </c>
      <c r="R309" s="187">
        <v>691887.55999999924</v>
      </c>
      <c r="S309" s="324"/>
      <c r="T309" s="324"/>
      <c r="U309" s="188">
        <v>94.789133771931333</v>
      </c>
      <c r="V309" s="188">
        <v>82.757277246652762</v>
      </c>
      <c r="W309" s="188">
        <v>111.82551724137954</v>
      </c>
      <c r="X309" s="188">
        <v>125.70464135021095</v>
      </c>
      <c r="Y309" s="188">
        <v>179.94105670103082</v>
      </c>
      <c r="Z309" s="188">
        <v>170.75211253701858</v>
      </c>
      <c r="AA309" s="4"/>
      <c r="AB309" s="90"/>
      <c r="AC309" s="90"/>
      <c r="AD309" s="179"/>
      <c r="AE309" s="183"/>
      <c r="AF309" s="183"/>
      <c r="AG309" s="183"/>
      <c r="AH309" s="183"/>
      <c r="AI309" s="183"/>
      <c r="AJ309" s="183"/>
      <c r="AK309" s="4"/>
      <c r="AL309" s="4"/>
      <c r="AM309" s="101"/>
      <c r="AN309" s="101"/>
      <c r="AO309" s="101"/>
      <c r="AP309" s="101"/>
      <c r="AQ309" s="101"/>
      <c r="AR309" s="101"/>
      <c r="AS309" s="4"/>
      <c r="AT309" s="4"/>
      <c r="AU309" s="101"/>
      <c r="AV309" s="101"/>
      <c r="AW309" s="101"/>
      <c r="AX309" s="101"/>
      <c r="AY309" s="101"/>
      <c r="AZ309" s="101"/>
      <c r="BA309" s="4"/>
    </row>
    <row r="310" spans="2:53" x14ac:dyDescent="0.2">
      <c r="B310" s="90" t="s">
        <v>570</v>
      </c>
      <c r="C310" s="90"/>
      <c r="D310" s="179">
        <v>8088</v>
      </c>
      <c r="E310" s="190">
        <v>1</v>
      </c>
      <c r="F310" s="190"/>
      <c r="G310" s="190"/>
      <c r="H310" s="190"/>
      <c r="I310" s="190"/>
      <c r="J310" s="190">
        <v>0</v>
      </c>
      <c r="M310" s="189">
        <v>22</v>
      </c>
      <c r="N310" s="187"/>
      <c r="O310" s="187"/>
      <c r="P310" s="187"/>
      <c r="Q310" s="187"/>
      <c r="R310" s="187">
        <v>0</v>
      </c>
      <c r="S310" s="324"/>
      <c r="T310" s="324"/>
      <c r="U310" s="188">
        <v>22</v>
      </c>
      <c r="V310" s="188"/>
      <c r="W310" s="188"/>
      <c r="X310" s="188"/>
      <c r="Y310" s="188"/>
      <c r="Z310" s="188">
        <v>0</v>
      </c>
      <c r="AA310" s="4"/>
      <c r="AB310" s="90"/>
      <c r="AC310" s="90"/>
      <c r="AD310" s="179"/>
      <c r="AE310" s="183"/>
      <c r="AF310" s="183"/>
      <c r="AG310" s="183"/>
      <c r="AH310" s="183"/>
      <c r="AI310" s="183"/>
      <c r="AJ310" s="183"/>
      <c r="AK310" s="4"/>
      <c r="AL310" s="4"/>
      <c r="AM310" s="101"/>
      <c r="AN310" s="101"/>
      <c r="AO310" s="101"/>
      <c r="AP310" s="101"/>
      <c r="AQ310" s="101"/>
      <c r="AR310" s="101"/>
      <c r="AS310" s="4"/>
      <c r="AT310" s="4"/>
      <c r="AU310" s="101"/>
      <c r="AV310" s="101"/>
      <c r="AW310" s="101"/>
      <c r="AX310" s="101"/>
      <c r="AY310" s="101"/>
      <c r="AZ310" s="101"/>
      <c r="BA310" s="4"/>
    </row>
    <row r="311" spans="2:53" x14ac:dyDescent="0.2">
      <c r="B311" s="90" t="s">
        <v>570</v>
      </c>
      <c r="C311" s="90"/>
      <c r="D311" s="179">
        <v>8095</v>
      </c>
      <c r="E311" s="190">
        <v>1</v>
      </c>
      <c r="F311" s="190"/>
      <c r="G311" s="190"/>
      <c r="H311" s="190"/>
      <c r="I311" s="190"/>
      <c r="J311" s="190">
        <v>0</v>
      </c>
      <c r="M311" s="189">
        <v>20.95</v>
      </c>
      <c r="N311" s="187"/>
      <c r="O311" s="187"/>
      <c r="P311" s="187"/>
      <c r="Q311" s="187"/>
      <c r="R311" s="187">
        <v>0</v>
      </c>
      <c r="S311" s="324"/>
      <c r="T311" s="324"/>
      <c r="U311" s="188">
        <v>20.95</v>
      </c>
      <c r="V311" s="188"/>
      <c r="W311" s="188"/>
      <c r="X311" s="188"/>
      <c r="Y311" s="188"/>
      <c r="Z311" s="188">
        <v>0</v>
      </c>
      <c r="AA311" s="4"/>
      <c r="AB311" s="90"/>
      <c r="AC311" s="90"/>
      <c r="AD311" s="179"/>
      <c r="AE311" s="183"/>
      <c r="AF311" s="183"/>
      <c r="AG311" s="183"/>
      <c r="AH311" s="183"/>
      <c r="AI311" s="183"/>
      <c r="AJ311" s="183"/>
      <c r="AK311" s="4"/>
      <c r="AL311" s="4"/>
      <c r="AM311" s="101"/>
      <c r="AN311" s="101"/>
      <c r="AO311" s="101"/>
      <c r="AP311" s="101"/>
      <c r="AQ311" s="101"/>
      <c r="AR311" s="101"/>
      <c r="AS311" s="4"/>
      <c r="AT311" s="4"/>
      <c r="AU311" s="101"/>
      <c r="AV311" s="101"/>
      <c r="AW311" s="101"/>
      <c r="AX311" s="101"/>
      <c r="AY311" s="101"/>
      <c r="AZ311" s="101"/>
      <c r="BA311" s="4"/>
    </row>
    <row r="312" spans="2:53" x14ac:dyDescent="0.2">
      <c r="B312" s="90" t="s">
        <v>332</v>
      </c>
      <c r="C312" s="90"/>
      <c r="D312" s="179">
        <v>8083</v>
      </c>
      <c r="E312" s="190">
        <v>181</v>
      </c>
      <c r="F312" s="190">
        <v>82</v>
      </c>
      <c r="G312" s="190">
        <v>59</v>
      </c>
      <c r="H312" s="190">
        <v>70</v>
      </c>
      <c r="I312" s="190">
        <v>68</v>
      </c>
      <c r="J312" s="190">
        <v>158</v>
      </c>
      <c r="M312" s="189">
        <v>39793.86000000003</v>
      </c>
      <c r="N312" s="187">
        <v>32884.239999999998</v>
      </c>
      <c r="O312" s="187">
        <v>27238.200000000004</v>
      </c>
      <c r="P312" s="187">
        <v>35081.83</v>
      </c>
      <c r="Q312" s="187">
        <v>35039.009999999987</v>
      </c>
      <c r="R312" s="187">
        <v>73729.17</v>
      </c>
      <c r="S312" s="324"/>
      <c r="T312" s="324"/>
      <c r="U312" s="188">
        <v>70.556489361702177</v>
      </c>
      <c r="V312" s="188">
        <v>84.753195876288657</v>
      </c>
      <c r="W312" s="188">
        <v>84.590683229813678</v>
      </c>
      <c r="X312" s="188">
        <v>130.90235074626867</v>
      </c>
      <c r="Y312" s="188">
        <v>170.09228155339801</v>
      </c>
      <c r="Z312" s="188">
        <v>119.30286407766989</v>
      </c>
      <c r="AA312" s="4"/>
      <c r="AB312" s="90"/>
      <c r="AC312" s="90"/>
      <c r="AD312" s="179"/>
      <c r="AE312" s="183"/>
      <c r="AF312" s="183"/>
      <c r="AG312" s="183"/>
      <c r="AH312" s="183"/>
      <c r="AI312" s="183"/>
      <c r="AJ312" s="183"/>
      <c r="AK312" s="4"/>
      <c r="AL312" s="4"/>
      <c r="AM312" s="101"/>
      <c r="AN312" s="101"/>
      <c r="AO312" s="101"/>
      <c r="AP312" s="101"/>
      <c r="AQ312" s="101"/>
      <c r="AR312" s="101"/>
      <c r="AS312" s="4"/>
      <c r="AT312" s="4"/>
      <c r="AU312" s="101"/>
      <c r="AV312" s="101"/>
      <c r="AW312" s="101"/>
      <c r="AX312" s="101"/>
      <c r="AY312" s="101"/>
      <c r="AZ312" s="101"/>
      <c r="BA312" s="4"/>
    </row>
    <row r="313" spans="2:53" x14ac:dyDescent="0.2">
      <c r="B313" s="90" t="s">
        <v>333</v>
      </c>
      <c r="C313" s="90"/>
      <c r="D313" s="179">
        <v>8244</v>
      </c>
      <c r="E313" s="190">
        <v>119</v>
      </c>
      <c r="F313" s="190">
        <v>37</v>
      </c>
      <c r="G313" s="190">
        <v>35</v>
      </c>
      <c r="H313" s="190">
        <v>107</v>
      </c>
      <c r="I313" s="190">
        <v>5</v>
      </c>
      <c r="J313" s="190">
        <v>134</v>
      </c>
      <c r="M313" s="189">
        <v>22417.430000000015</v>
      </c>
      <c r="N313" s="187">
        <v>10902.470000000001</v>
      </c>
      <c r="O313" s="187">
        <v>15968.81000000001</v>
      </c>
      <c r="P313" s="187">
        <v>43204.160000000011</v>
      </c>
      <c r="Q313" s="187">
        <v>3385.26</v>
      </c>
      <c r="R313" s="187">
        <v>76349.740000000005</v>
      </c>
      <c r="S313" s="324"/>
      <c r="T313" s="324"/>
      <c r="U313" s="188">
        <v>55.488688118811915</v>
      </c>
      <c r="V313" s="188">
        <v>73.665337837837839</v>
      </c>
      <c r="W313" s="188">
        <v>91.250342857142911</v>
      </c>
      <c r="X313" s="188">
        <v>183.06847457627123</v>
      </c>
      <c r="Y313" s="188">
        <v>161.20285714285714</v>
      </c>
      <c r="Z313" s="188">
        <v>174.7133638443936</v>
      </c>
      <c r="AA313" s="4"/>
      <c r="AB313" s="90"/>
      <c r="AC313" s="90"/>
      <c r="AD313" s="179"/>
      <c r="AE313" s="183"/>
      <c r="AF313" s="183"/>
      <c r="AG313" s="183"/>
      <c r="AH313" s="183"/>
      <c r="AI313" s="183"/>
      <c r="AJ313" s="183"/>
      <c r="AK313" s="4"/>
      <c r="AL313" s="4"/>
      <c r="AM313" s="101"/>
      <c r="AN313" s="101"/>
      <c r="AO313" s="101"/>
      <c r="AP313" s="101"/>
      <c r="AQ313" s="101"/>
      <c r="AR313" s="101"/>
      <c r="AS313" s="4"/>
      <c r="AT313" s="4"/>
      <c r="AU313" s="101"/>
      <c r="AV313" s="101"/>
      <c r="AW313" s="101"/>
      <c r="AX313" s="101"/>
      <c r="AY313" s="101"/>
      <c r="AZ313" s="101"/>
      <c r="BA313" s="4"/>
    </row>
    <row r="314" spans="2:53" x14ac:dyDescent="0.2">
      <c r="B314" s="90" t="s">
        <v>656</v>
      </c>
      <c r="C314" s="90"/>
      <c r="D314" s="179">
        <v>8244</v>
      </c>
      <c r="E314" s="190"/>
      <c r="F314" s="190"/>
      <c r="G314" s="190"/>
      <c r="H314" s="190"/>
      <c r="I314" s="190"/>
      <c r="J314" s="190">
        <v>1</v>
      </c>
      <c r="M314" s="189"/>
      <c r="N314" s="187"/>
      <c r="O314" s="187"/>
      <c r="P314" s="187">
        <v>10.85</v>
      </c>
      <c r="Q314" s="187"/>
      <c r="R314" s="187">
        <v>161.06</v>
      </c>
      <c r="S314" s="324"/>
      <c r="T314" s="324"/>
      <c r="U314" s="188"/>
      <c r="V314" s="188"/>
      <c r="W314" s="188"/>
      <c r="X314" s="188">
        <v>10.85</v>
      </c>
      <c r="Y314" s="188"/>
      <c r="Z314" s="188">
        <v>161.06</v>
      </c>
      <c r="AA314" s="4"/>
      <c r="AB314" s="90"/>
      <c r="AC314" s="90"/>
      <c r="AD314" s="179"/>
      <c r="AE314" s="183"/>
      <c r="AF314" s="183"/>
      <c r="AG314" s="183"/>
      <c r="AH314" s="183"/>
      <c r="AI314" s="183"/>
      <c r="AJ314" s="183"/>
      <c r="AK314" s="4"/>
      <c r="AL314" s="4"/>
      <c r="AM314" s="101"/>
      <c r="AN314" s="101"/>
      <c r="AO314" s="101"/>
      <c r="AP314" s="101"/>
      <c r="AQ314" s="101"/>
      <c r="AR314" s="101"/>
      <c r="AS314" s="4"/>
      <c r="AT314" s="4"/>
      <c r="AU314" s="101"/>
      <c r="AV314" s="101"/>
      <c r="AW314" s="101"/>
      <c r="AX314" s="101"/>
      <c r="AY314" s="101"/>
      <c r="AZ314" s="101"/>
      <c r="BA314" s="4"/>
    </row>
    <row r="315" spans="2:53" x14ac:dyDescent="0.2">
      <c r="B315" s="90" t="s">
        <v>334</v>
      </c>
      <c r="C315" s="90"/>
      <c r="D315" s="179">
        <v>8062</v>
      </c>
      <c r="E315" s="190">
        <v>5</v>
      </c>
      <c r="F315" s="190">
        <v>3</v>
      </c>
      <c r="G315" s="190">
        <v>1</v>
      </c>
      <c r="H315" s="190">
        <v>2</v>
      </c>
      <c r="I315" s="190">
        <v>1</v>
      </c>
      <c r="J315" s="190">
        <v>4</v>
      </c>
      <c r="M315" s="189">
        <v>1382.5900000000001</v>
      </c>
      <c r="N315" s="187">
        <v>1289.1199999999999</v>
      </c>
      <c r="O315" s="187">
        <v>654.66999999999996</v>
      </c>
      <c r="P315" s="187">
        <v>372.26</v>
      </c>
      <c r="Q315" s="187">
        <v>312.89</v>
      </c>
      <c r="R315" s="187">
        <v>2158.5500000000002</v>
      </c>
      <c r="S315" s="324"/>
      <c r="T315" s="324"/>
      <c r="U315" s="188">
        <v>92.172666666666672</v>
      </c>
      <c r="V315" s="188">
        <v>128.91199999999998</v>
      </c>
      <c r="W315" s="188">
        <v>81.833749999999995</v>
      </c>
      <c r="X315" s="188">
        <v>53.18</v>
      </c>
      <c r="Y315" s="188">
        <v>78.222499999999997</v>
      </c>
      <c r="Z315" s="188">
        <v>134.90937500000001</v>
      </c>
      <c r="AA315" s="4"/>
      <c r="AB315" s="90"/>
      <c r="AC315" s="90"/>
      <c r="AD315" s="179"/>
      <c r="AE315" s="183"/>
      <c r="AF315" s="183"/>
      <c r="AG315" s="183"/>
      <c r="AH315" s="183"/>
      <c r="AI315" s="183"/>
      <c r="AJ315" s="183"/>
      <c r="AK315" s="4"/>
      <c r="AL315" s="4"/>
      <c r="AM315" s="101"/>
      <c r="AN315" s="101"/>
      <c r="AO315" s="101"/>
      <c r="AP315" s="101"/>
      <c r="AQ315" s="101"/>
      <c r="AR315" s="101"/>
      <c r="AS315" s="4"/>
      <c r="AT315" s="4"/>
      <c r="AU315" s="101"/>
      <c r="AV315" s="101"/>
      <c r="AW315" s="101"/>
      <c r="AX315" s="101"/>
      <c r="AY315" s="101"/>
      <c r="AZ315" s="101"/>
      <c r="BA315" s="4"/>
    </row>
    <row r="316" spans="2:53" x14ac:dyDescent="0.2">
      <c r="B316" s="90" t="s">
        <v>335</v>
      </c>
      <c r="C316" s="90"/>
      <c r="D316" s="179">
        <v>8210</v>
      </c>
      <c r="E316" s="190">
        <v>1</v>
      </c>
      <c r="F316" s="190"/>
      <c r="G316" s="190"/>
      <c r="H316" s="190"/>
      <c r="I316" s="190"/>
      <c r="J316" s="190">
        <v>0</v>
      </c>
      <c r="M316" s="189">
        <v>17</v>
      </c>
      <c r="N316" s="187"/>
      <c r="O316" s="187"/>
      <c r="P316" s="187"/>
      <c r="Q316" s="187"/>
      <c r="R316" s="187">
        <v>0</v>
      </c>
      <c r="S316" s="324"/>
      <c r="T316" s="324"/>
      <c r="U316" s="188">
        <v>17</v>
      </c>
      <c r="V316" s="188"/>
      <c r="W316" s="188"/>
      <c r="X316" s="188"/>
      <c r="Y316" s="188"/>
      <c r="Z316" s="188">
        <v>0</v>
      </c>
      <c r="AA316" s="4"/>
      <c r="AB316" s="90"/>
      <c r="AC316" s="90"/>
      <c r="AD316" s="179"/>
      <c r="AE316" s="183"/>
      <c r="AF316" s="183"/>
      <c r="AG316" s="183"/>
      <c r="AH316" s="183"/>
      <c r="AI316" s="183"/>
      <c r="AJ316" s="183"/>
      <c r="AK316" s="4"/>
      <c r="AL316" s="4"/>
      <c r="AM316" s="101"/>
      <c r="AN316" s="101"/>
      <c r="AO316" s="101"/>
      <c r="AP316" s="101"/>
      <c r="AQ316" s="101"/>
      <c r="AR316" s="101"/>
      <c r="AS316" s="4"/>
      <c r="AT316" s="4"/>
      <c r="AU316" s="101"/>
      <c r="AV316" s="101"/>
      <c r="AW316" s="101"/>
      <c r="AX316" s="101"/>
      <c r="AY316" s="101"/>
      <c r="AZ316" s="101"/>
      <c r="BA316" s="4"/>
    </row>
    <row r="317" spans="2:53" x14ac:dyDescent="0.2">
      <c r="B317" s="90" t="s">
        <v>335</v>
      </c>
      <c r="C317" s="90"/>
      <c r="D317" s="179">
        <v>8230</v>
      </c>
      <c r="E317" s="190"/>
      <c r="F317" s="190"/>
      <c r="G317" s="190"/>
      <c r="H317" s="190"/>
      <c r="I317" s="190">
        <v>1</v>
      </c>
      <c r="J317" s="190">
        <v>0</v>
      </c>
      <c r="M317" s="189">
        <v>31.3</v>
      </c>
      <c r="N317" s="187">
        <v>31.66</v>
      </c>
      <c r="O317" s="187">
        <v>62.37</v>
      </c>
      <c r="P317" s="187">
        <v>89.11</v>
      </c>
      <c r="Q317" s="187">
        <v>85.87</v>
      </c>
      <c r="R317" s="187">
        <v>0</v>
      </c>
      <c r="S317" s="324"/>
      <c r="T317" s="324"/>
      <c r="U317" s="188">
        <v>31.3</v>
      </c>
      <c r="V317" s="188">
        <v>31.66</v>
      </c>
      <c r="W317" s="188">
        <v>62.37</v>
      </c>
      <c r="X317" s="188">
        <v>89.11</v>
      </c>
      <c r="Y317" s="188">
        <v>85.87</v>
      </c>
      <c r="Z317" s="188">
        <v>0</v>
      </c>
      <c r="AA317" s="4"/>
      <c r="AB317" s="90"/>
      <c r="AC317" s="90"/>
      <c r="AD317" s="179"/>
      <c r="AE317" s="183"/>
      <c r="AF317" s="183"/>
      <c r="AG317" s="183"/>
      <c r="AH317" s="183"/>
      <c r="AI317" s="183"/>
      <c r="AJ317" s="183"/>
      <c r="AK317" s="4"/>
      <c r="AL317" s="4"/>
      <c r="AM317" s="101"/>
      <c r="AN317" s="101"/>
      <c r="AO317" s="101"/>
      <c r="AP317" s="101"/>
      <c r="AQ317" s="101"/>
      <c r="AR317" s="101"/>
      <c r="AS317" s="4"/>
      <c r="AT317" s="4"/>
      <c r="AU317" s="101"/>
      <c r="AV317" s="101"/>
      <c r="AW317" s="101"/>
      <c r="AX317" s="101"/>
      <c r="AY317" s="101"/>
      <c r="AZ317" s="101"/>
      <c r="BA317" s="4"/>
    </row>
    <row r="318" spans="2:53" x14ac:dyDescent="0.2">
      <c r="B318" s="90" t="s">
        <v>335</v>
      </c>
      <c r="C318" s="90"/>
      <c r="D318" s="179">
        <v>8246</v>
      </c>
      <c r="E318" s="190">
        <v>4</v>
      </c>
      <c r="F318" s="190">
        <v>1</v>
      </c>
      <c r="G318" s="190">
        <v>1</v>
      </c>
      <c r="H318" s="190">
        <v>1</v>
      </c>
      <c r="I318" s="190">
        <v>1</v>
      </c>
      <c r="J318" s="190">
        <v>3</v>
      </c>
      <c r="M318" s="189">
        <v>695.81000000000029</v>
      </c>
      <c r="N318" s="187">
        <v>227.55000000000004</v>
      </c>
      <c r="O318" s="187">
        <v>503.81</v>
      </c>
      <c r="P318" s="187">
        <v>259.52</v>
      </c>
      <c r="Q318" s="187">
        <v>403.58</v>
      </c>
      <c r="R318" s="187">
        <v>194.29</v>
      </c>
      <c r="S318" s="324"/>
      <c r="T318" s="324"/>
      <c r="U318" s="188">
        <v>63.255454545454569</v>
      </c>
      <c r="V318" s="188">
        <v>37.925000000000004</v>
      </c>
      <c r="W318" s="188">
        <v>83.968333333333334</v>
      </c>
      <c r="X318" s="188">
        <v>64.88</v>
      </c>
      <c r="Y318" s="188">
        <v>134.52666666666667</v>
      </c>
      <c r="Z318" s="188">
        <v>17.66272727272727</v>
      </c>
      <c r="AA318" s="4"/>
      <c r="AB318" s="90"/>
      <c r="AC318" s="90"/>
      <c r="AD318" s="179"/>
      <c r="AE318" s="183"/>
      <c r="AF318" s="183"/>
      <c r="AG318" s="183"/>
      <c r="AH318" s="183"/>
      <c r="AI318" s="183"/>
      <c r="AJ318" s="183"/>
      <c r="AK318" s="4"/>
      <c r="AL318" s="4"/>
      <c r="AM318" s="101"/>
      <c r="AN318" s="101"/>
      <c r="AO318" s="101"/>
      <c r="AP318" s="101"/>
      <c r="AQ318" s="101"/>
      <c r="AR318" s="101"/>
      <c r="AS318" s="4"/>
      <c r="AT318" s="4"/>
      <c r="AU318" s="101"/>
      <c r="AV318" s="101"/>
      <c r="AW318" s="101"/>
      <c r="AX318" s="101"/>
      <c r="AY318" s="101"/>
      <c r="AZ318" s="101"/>
      <c r="BA318" s="4"/>
    </row>
    <row r="319" spans="2:53" x14ac:dyDescent="0.2">
      <c r="B319" s="90" t="s">
        <v>579</v>
      </c>
      <c r="C319" s="90"/>
      <c r="D319" s="179">
        <v>8079</v>
      </c>
      <c r="E319" s="190">
        <v>2</v>
      </c>
      <c r="F319" s="190">
        <v>1</v>
      </c>
      <c r="G319" s="190"/>
      <c r="H319" s="190"/>
      <c r="I319" s="190"/>
      <c r="J319" s="190">
        <v>0</v>
      </c>
      <c r="M319" s="189">
        <v>94.9</v>
      </c>
      <c r="N319" s="187">
        <v>45</v>
      </c>
      <c r="O319" s="187"/>
      <c r="P319" s="187"/>
      <c r="Q319" s="187"/>
      <c r="R319" s="187">
        <v>0</v>
      </c>
      <c r="S319" s="324"/>
      <c r="T319" s="324"/>
      <c r="U319" s="188">
        <v>31.633333333333336</v>
      </c>
      <c r="V319" s="188">
        <v>45</v>
      </c>
      <c r="W319" s="188"/>
      <c r="X319" s="188"/>
      <c r="Y319" s="188"/>
      <c r="Z319" s="188">
        <v>0</v>
      </c>
      <c r="AA319" s="4"/>
      <c r="AB319" s="90"/>
      <c r="AC319" s="90"/>
      <c r="AD319" s="179"/>
      <c r="AE319" s="183"/>
      <c r="AF319" s="183"/>
      <c r="AG319" s="183"/>
      <c r="AH319" s="183"/>
      <c r="AI319" s="183"/>
      <c r="AJ319" s="183"/>
      <c r="AK319" s="4"/>
      <c r="AL319" s="4"/>
      <c r="AM319" s="101"/>
      <c r="AN319" s="101"/>
      <c r="AO319" s="101"/>
      <c r="AP319" s="101"/>
      <c r="AQ319" s="101"/>
      <c r="AR319" s="101"/>
      <c r="AS319" s="4"/>
      <c r="AT319" s="4"/>
      <c r="AU319" s="101"/>
      <c r="AV319" s="101"/>
      <c r="AW319" s="101"/>
      <c r="AX319" s="101"/>
      <c r="AY319" s="101"/>
      <c r="AZ319" s="101"/>
      <c r="BA319" s="4"/>
    </row>
    <row r="320" spans="2:53" x14ac:dyDescent="0.2">
      <c r="B320" s="90" t="s">
        <v>579</v>
      </c>
      <c r="C320" s="90"/>
      <c r="D320" s="179">
        <v>8088</v>
      </c>
      <c r="E320" s="190">
        <v>11</v>
      </c>
      <c r="F320" s="190">
        <v>1</v>
      </c>
      <c r="G320" s="190"/>
      <c r="H320" s="190"/>
      <c r="I320" s="190"/>
      <c r="J320" s="190">
        <v>0</v>
      </c>
      <c r="M320" s="189">
        <v>466.11</v>
      </c>
      <c r="N320" s="187">
        <v>45</v>
      </c>
      <c r="O320" s="187"/>
      <c r="P320" s="187"/>
      <c r="Q320" s="187"/>
      <c r="R320" s="187">
        <v>0</v>
      </c>
      <c r="S320" s="324"/>
      <c r="T320" s="324"/>
      <c r="U320" s="188">
        <v>38.842500000000001</v>
      </c>
      <c r="V320" s="188">
        <v>45</v>
      </c>
      <c r="W320" s="188"/>
      <c r="X320" s="188"/>
      <c r="Y320" s="188"/>
      <c r="Z320" s="188">
        <v>0</v>
      </c>
      <c r="AA320" s="4"/>
      <c r="AB320" s="90"/>
      <c r="AC320" s="90"/>
      <c r="AD320" s="179"/>
      <c r="AE320" s="183"/>
      <c r="AF320" s="183"/>
      <c r="AG320" s="183"/>
      <c r="AH320" s="183"/>
      <c r="AI320" s="183"/>
      <c r="AJ320" s="183"/>
      <c r="AK320" s="4"/>
      <c r="AL320" s="4"/>
      <c r="AM320" s="101"/>
      <c r="AN320" s="101"/>
      <c r="AO320" s="101"/>
      <c r="AP320" s="101"/>
      <c r="AQ320" s="101"/>
      <c r="AR320" s="101"/>
      <c r="AS320" s="4"/>
      <c r="AT320" s="4"/>
      <c r="AU320" s="101"/>
      <c r="AV320" s="101"/>
      <c r="AW320" s="101"/>
      <c r="AX320" s="101"/>
      <c r="AY320" s="101"/>
      <c r="AZ320" s="101"/>
      <c r="BA320" s="4"/>
    </row>
    <row r="321" spans="2:53" x14ac:dyDescent="0.2">
      <c r="B321" s="90" t="s">
        <v>336</v>
      </c>
      <c r="C321" s="90"/>
      <c r="D321" s="179">
        <v>8247</v>
      </c>
      <c r="E321" s="190">
        <v>36</v>
      </c>
      <c r="F321" s="190">
        <v>2</v>
      </c>
      <c r="G321" s="190">
        <v>8</v>
      </c>
      <c r="H321" s="190">
        <v>17</v>
      </c>
      <c r="I321" s="190"/>
      <c r="J321" s="190">
        <v>12</v>
      </c>
      <c r="M321" s="189">
        <v>4352.4199999999983</v>
      </c>
      <c r="N321" s="187">
        <v>187.67</v>
      </c>
      <c r="O321" s="187">
        <v>2083.6</v>
      </c>
      <c r="P321" s="187">
        <v>3312.3400000000006</v>
      </c>
      <c r="Q321" s="187"/>
      <c r="R321" s="187">
        <v>1510.2599999999998</v>
      </c>
      <c r="S321" s="324"/>
      <c r="T321" s="324"/>
      <c r="U321" s="188">
        <v>58.816486486486461</v>
      </c>
      <c r="V321" s="188">
        <v>23.458749999999998</v>
      </c>
      <c r="W321" s="188">
        <v>67.212903225806443</v>
      </c>
      <c r="X321" s="188">
        <v>114.2186206896552</v>
      </c>
      <c r="Y321" s="188"/>
      <c r="Z321" s="188">
        <v>20.136799999999997</v>
      </c>
      <c r="AA321" s="4"/>
      <c r="AB321" s="90"/>
      <c r="AC321" s="90"/>
      <c r="AD321" s="179"/>
      <c r="AE321" s="183"/>
      <c r="AF321" s="183"/>
      <c r="AG321" s="183"/>
      <c r="AH321" s="183"/>
      <c r="AI321" s="183"/>
      <c r="AJ321" s="183"/>
      <c r="AK321" s="4"/>
      <c r="AL321" s="4"/>
      <c r="AM321" s="101"/>
      <c r="AN321" s="101"/>
      <c r="AO321" s="101"/>
      <c r="AP321" s="101"/>
      <c r="AQ321" s="101"/>
      <c r="AR321" s="101"/>
      <c r="AS321" s="4"/>
      <c r="AT321" s="4"/>
      <c r="AU321" s="101"/>
      <c r="AV321" s="101"/>
      <c r="AW321" s="101"/>
      <c r="AX321" s="101"/>
      <c r="AY321" s="101"/>
      <c r="AZ321" s="101"/>
      <c r="BA321" s="4"/>
    </row>
    <row r="322" spans="2:53" x14ac:dyDescent="0.2">
      <c r="B322" s="90" t="s">
        <v>337</v>
      </c>
      <c r="C322" s="90"/>
      <c r="D322" s="179">
        <v>8084</v>
      </c>
      <c r="E322" s="190">
        <v>91</v>
      </c>
      <c r="F322" s="190">
        <v>58</v>
      </c>
      <c r="G322" s="190">
        <v>44</v>
      </c>
      <c r="H322" s="190">
        <v>43</v>
      </c>
      <c r="I322" s="190">
        <v>43</v>
      </c>
      <c r="J322" s="190">
        <v>113</v>
      </c>
      <c r="M322" s="189">
        <v>21532.429999999975</v>
      </c>
      <c r="N322" s="187">
        <v>20764.919999999998</v>
      </c>
      <c r="O322" s="187">
        <v>19620.629999999986</v>
      </c>
      <c r="P322" s="187">
        <v>28223.64999999998</v>
      </c>
      <c r="Q322" s="187">
        <v>25058.309999999972</v>
      </c>
      <c r="R322" s="187">
        <v>82233.830000000031</v>
      </c>
      <c r="S322" s="324"/>
      <c r="T322" s="324"/>
      <c r="U322" s="188">
        <v>59.812305555555483</v>
      </c>
      <c r="V322" s="188">
        <v>75.508799999999994</v>
      </c>
      <c r="W322" s="188">
        <v>88.781131221719392</v>
      </c>
      <c r="X322" s="188">
        <v>153.38940217391294</v>
      </c>
      <c r="Y322" s="188">
        <v>172.81593103448256</v>
      </c>
      <c r="Z322" s="188">
        <v>209.78017857142865</v>
      </c>
      <c r="AA322" s="4"/>
      <c r="AB322" s="90"/>
      <c r="AC322" s="90"/>
      <c r="AD322" s="179"/>
      <c r="AE322" s="183"/>
      <c r="AF322" s="183"/>
      <c r="AG322" s="183"/>
      <c r="AH322" s="183"/>
      <c r="AI322" s="183"/>
      <c r="AJ322" s="183"/>
      <c r="AK322" s="4"/>
      <c r="AL322" s="4"/>
      <c r="AM322" s="101"/>
      <c r="AN322" s="101"/>
      <c r="AO322" s="101"/>
      <c r="AP322" s="101"/>
      <c r="AQ322" s="101"/>
      <c r="AR322" s="101"/>
      <c r="AS322" s="4"/>
      <c r="AT322" s="4"/>
      <c r="AU322" s="101"/>
      <c r="AV322" s="101"/>
      <c r="AW322" s="101"/>
      <c r="AX322" s="101"/>
      <c r="AY322" s="101"/>
      <c r="AZ322" s="101"/>
      <c r="BA322" s="4"/>
    </row>
    <row r="323" spans="2:53" x14ac:dyDescent="0.2">
      <c r="B323" s="90" t="s">
        <v>387</v>
      </c>
      <c r="C323" s="90"/>
      <c r="D323" s="179">
        <v>8248</v>
      </c>
      <c r="E323" s="190">
        <v>11</v>
      </c>
      <c r="F323" s="190">
        <v>5</v>
      </c>
      <c r="G323" s="190">
        <v>1</v>
      </c>
      <c r="H323" s="190">
        <v>2</v>
      </c>
      <c r="I323" s="190"/>
      <c r="J323" s="190">
        <v>2</v>
      </c>
      <c r="M323" s="189">
        <v>869.52999999999975</v>
      </c>
      <c r="N323" s="187">
        <v>463.21999999999997</v>
      </c>
      <c r="O323" s="187">
        <v>181.12</v>
      </c>
      <c r="P323" s="187">
        <v>294.92999999999995</v>
      </c>
      <c r="Q323" s="187">
        <v>184.27</v>
      </c>
      <c r="R323" s="187">
        <v>1010.6800000000001</v>
      </c>
      <c r="S323" s="324"/>
      <c r="T323" s="324"/>
      <c r="U323" s="188">
        <v>41.406190476190467</v>
      </c>
      <c r="V323" s="188">
        <v>46.321999999999996</v>
      </c>
      <c r="W323" s="188">
        <v>36.224000000000004</v>
      </c>
      <c r="X323" s="188">
        <v>73.732499999999987</v>
      </c>
      <c r="Y323" s="188">
        <v>92.135000000000005</v>
      </c>
      <c r="Z323" s="188">
        <v>48.127619047619049</v>
      </c>
      <c r="AA323" s="4"/>
      <c r="AB323" s="90"/>
      <c r="AC323" s="90"/>
      <c r="AD323" s="179"/>
      <c r="AE323" s="183"/>
      <c r="AF323" s="183"/>
      <c r="AG323" s="183"/>
      <c r="AH323" s="183"/>
      <c r="AI323" s="183"/>
      <c r="AJ323" s="183"/>
      <c r="AK323" s="4"/>
      <c r="AL323" s="4"/>
      <c r="AM323" s="101"/>
      <c r="AN323" s="101"/>
      <c r="AO323" s="101"/>
      <c r="AP323" s="101"/>
      <c r="AQ323" s="101"/>
      <c r="AR323" s="101"/>
      <c r="AS323" s="4"/>
      <c r="AT323" s="4"/>
      <c r="AU323" s="101"/>
      <c r="AV323" s="101"/>
      <c r="AW323" s="101"/>
      <c r="AX323" s="101"/>
      <c r="AY323" s="101"/>
      <c r="AZ323" s="101"/>
      <c r="BA323" s="4"/>
    </row>
    <row r="324" spans="2:53" x14ac:dyDescent="0.2">
      <c r="B324" s="90" t="s">
        <v>338</v>
      </c>
      <c r="C324" s="90"/>
      <c r="D324" s="179">
        <v>8085</v>
      </c>
      <c r="E324" s="190">
        <v>175</v>
      </c>
      <c r="F324" s="190">
        <v>111</v>
      </c>
      <c r="G324" s="190">
        <v>68</v>
      </c>
      <c r="H324" s="190">
        <v>111</v>
      </c>
      <c r="I324" s="190">
        <v>71</v>
      </c>
      <c r="J324" s="190">
        <v>200</v>
      </c>
      <c r="M324" s="189">
        <v>50000.939999999828</v>
      </c>
      <c r="N324" s="187">
        <v>41783.509999999929</v>
      </c>
      <c r="O324" s="187">
        <v>35211.489999999991</v>
      </c>
      <c r="P324" s="187">
        <v>57365.98000000001</v>
      </c>
      <c r="Q324" s="187">
        <v>31553.829999999987</v>
      </c>
      <c r="R324" s="187">
        <v>99062.22</v>
      </c>
      <c r="S324" s="324"/>
      <c r="T324" s="324"/>
      <c r="U324" s="188">
        <v>72.047463976944996</v>
      </c>
      <c r="V324" s="188">
        <v>80.352903846153708</v>
      </c>
      <c r="W324" s="188">
        <v>86.941950617283922</v>
      </c>
      <c r="X324" s="188">
        <v>156.73765027322406</v>
      </c>
      <c r="Y324" s="188">
        <v>134.84542735042729</v>
      </c>
      <c r="Z324" s="188">
        <v>134.59540760869567</v>
      </c>
      <c r="AA324" s="4"/>
      <c r="AB324" s="90"/>
      <c r="AC324" s="90"/>
      <c r="AD324" s="179"/>
      <c r="AE324" s="183"/>
      <c r="AF324" s="183"/>
      <c r="AG324" s="183"/>
      <c r="AH324" s="183"/>
      <c r="AI324" s="183"/>
      <c r="AJ324" s="183"/>
      <c r="AK324" s="4"/>
      <c r="AL324" s="4"/>
      <c r="AM324" s="101"/>
      <c r="AN324" s="101"/>
      <c r="AO324" s="101"/>
      <c r="AP324" s="101"/>
      <c r="AQ324" s="101"/>
      <c r="AR324" s="101"/>
      <c r="AS324" s="4"/>
      <c r="AT324" s="4"/>
      <c r="AU324" s="101"/>
      <c r="AV324" s="101"/>
      <c r="AW324" s="101"/>
      <c r="AX324" s="101"/>
      <c r="AY324" s="101"/>
      <c r="AZ324" s="101"/>
      <c r="BA324" s="4"/>
    </row>
    <row r="325" spans="2:53" x14ac:dyDescent="0.2">
      <c r="B325" s="90" t="s">
        <v>338</v>
      </c>
      <c r="C325" s="90"/>
      <c r="D325" s="179">
        <v>8096</v>
      </c>
      <c r="E325" s="190"/>
      <c r="F325" s="190"/>
      <c r="G325" s="190"/>
      <c r="H325" s="190"/>
      <c r="I325" s="190">
        <v>1</v>
      </c>
      <c r="J325" s="190">
        <v>0</v>
      </c>
      <c r="M325" s="189">
        <v>51.41</v>
      </c>
      <c r="N325" s="187">
        <v>75.13</v>
      </c>
      <c r="O325" s="187">
        <v>69.48</v>
      </c>
      <c r="P325" s="187">
        <v>208.14</v>
      </c>
      <c r="Q325" s="187">
        <v>205.3</v>
      </c>
      <c r="R325" s="187">
        <v>0</v>
      </c>
      <c r="S325" s="324"/>
      <c r="T325" s="324"/>
      <c r="U325" s="188">
        <v>51.41</v>
      </c>
      <c r="V325" s="188">
        <v>75.13</v>
      </c>
      <c r="W325" s="188">
        <v>69.48</v>
      </c>
      <c r="X325" s="188">
        <v>208.14</v>
      </c>
      <c r="Y325" s="188">
        <v>205.3</v>
      </c>
      <c r="Z325" s="188">
        <v>0</v>
      </c>
      <c r="AA325" s="4"/>
      <c r="AB325" s="90"/>
      <c r="AC325" s="90"/>
      <c r="AD325" s="179"/>
      <c r="AE325" s="183"/>
      <c r="AF325" s="183"/>
      <c r="AG325" s="183"/>
      <c r="AH325" s="183"/>
      <c r="AI325" s="183"/>
      <c r="AJ325" s="183"/>
      <c r="AK325" s="4"/>
      <c r="AL325" s="4"/>
      <c r="AM325" s="101"/>
      <c r="AN325" s="101"/>
      <c r="AO325" s="101"/>
      <c r="AP325" s="101"/>
      <c r="AQ325" s="101"/>
      <c r="AR325" s="101"/>
      <c r="AS325" s="4"/>
      <c r="AT325" s="4"/>
      <c r="AU325" s="101"/>
      <c r="AV325" s="101"/>
      <c r="AW325" s="101"/>
      <c r="AX325" s="101"/>
      <c r="AY325" s="101"/>
      <c r="AZ325" s="101"/>
      <c r="BA325" s="4"/>
    </row>
    <row r="326" spans="2:53" x14ac:dyDescent="0.2">
      <c r="B326" s="90" t="s">
        <v>340</v>
      </c>
      <c r="C326" s="90"/>
      <c r="D326" s="179">
        <v>8088</v>
      </c>
      <c r="E326" s="190"/>
      <c r="F326" s="190"/>
      <c r="G326" s="190"/>
      <c r="H326" s="190"/>
      <c r="I326" s="190">
        <v>2</v>
      </c>
      <c r="J326" s="190">
        <v>0</v>
      </c>
      <c r="M326" s="189">
        <v>15.27</v>
      </c>
      <c r="N326" s="187">
        <v>17.84</v>
      </c>
      <c r="O326" s="187">
        <v>53.04</v>
      </c>
      <c r="P326" s="187">
        <v>205.45</v>
      </c>
      <c r="Q326" s="187">
        <v>494.31</v>
      </c>
      <c r="R326" s="187">
        <v>0</v>
      </c>
      <c r="S326" s="324"/>
      <c r="T326" s="324"/>
      <c r="U326" s="188">
        <v>15.27</v>
      </c>
      <c r="V326" s="188">
        <v>17.84</v>
      </c>
      <c r="W326" s="188">
        <v>53.04</v>
      </c>
      <c r="X326" s="188">
        <v>205.45</v>
      </c>
      <c r="Y326" s="188">
        <v>247.155</v>
      </c>
      <c r="Z326" s="188">
        <v>0</v>
      </c>
      <c r="AA326" s="4"/>
      <c r="AB326" s="90"/>
      <c r="AC326" s="90"/>
      <c r="AD326" s="179"/>
      <c r="AE326" s="183"/>
      <c r="AF326" s="183"/>
      <c r="AG326" s="183"/>
      <c r="AH326" s="183"/>
      <c r="AI326" s="183"/>
      <c r="AJ326" s="183"/>
      <c r="AK326" s="4"/>
      <c r="AL326" s="4"/>
      <c r="AM326" s="101"/>
      <c r="AN326" s="101"/>
      <c r="AO326" s="101"/>
      <c r="AP326" s="101"/>
      <c r="AQ326" s="101"/>
      <c r="AR326" s="101"/>
      <c r="AS326" s="4"/>
      <c r="AT326" s="4"/>
      <c r="AU326" s="101"/>
      <c r="AV326" s="101"/>
      <c r="AW326" s="101"/>
      <c r="AX326" s="101"/>
      <c r="AY326" s="101"/>
      <c r="AZ326" s="101"/>
      <c r="BA326" s="4"/>
    </row>
    <row r="327" spans="2:53" x14ac:dyDescent="0.2">
      <c r="B327" s="90" t="s">
        <v>339</v>
      </c>
      <c r="C327" s="90"/>
      <c r="D327" s="179">
        <v>8088</v>
      </c>
      <c r="E327" s="190">
        <v>19</v>
      </c>
      <c r="F327" s="190">
        <v>7</v>
      </c>
      <c r="G327" s="190">
        <v>6</v>
      </c>
      <c r="H327" s="190">
        <v>10</v>
      </c>
      <c r="I327" s="190">
        <v>8</v>
      </c>
      <c r="J327" s="190">
        <v>18</v>
      </c>
      <c r="M327" s="189">
        <v>1978.56</v>
      </c>
      <c r="N327" s="187">
        <v>2086.2600000000002</v>
      </c>
      <c r="O327" s="187">
        <v>1953.2399999999998</v>
      </c>
      <c r="P327" s="187">
        <v>4484.07</v>
      </c>
      <c r="Q327" s="187">
        <v>2504.9600000000009</v>
      </c>
      <c r="R327" s="187">
        <v>4569.5800000000008</v>
      </c>
      <c r="S327" s="324"/>
      <c r="T327" s="324"/>
      <c r="U327" s="188">
        <v>29.978181818181817</v>
      </c>
      <c r="V327" s="188">
        <v>44.38851063829788</v>
      </c>
      <c r="W327" s="188">
        <v>52.790270270270263</v>
      </c>
      <c r="X327" s="188">
        <v>124.55749999999999</v>
      </c>
      <c r="Y327" s="188">
        <v>100.19840000000003</v>
      </c>
      <c r="Z327" s="188">
        <v>67.199705882352958</v>
      </c>
      <c r="AA327" s="4"/>
      <c r="AB327" s="90"/>
      <c r="AC327" s="90"/>
      <c r="AD327" s="179"/>
      <c r="AE327" s="183"/>
      <c r="AF327" s="183"/>
      <c r="AG327" s="183"/>
      <c r="AH327" s="183"/>
      <c r="AI327" s="183"/>
      <c r="AJ327" s="183"/>
      <c r="AK327" s="4"/>
      <c r="AL327" s="4"/>
      <c r="AM327" s="101"/>
      <c r="AN327" s="101"/>
      <c r="AO327" s="101"/>
      <c r="AP327" s="101"/>
      <c r="AQ327" s="101"/>
      <c r="AR327" s="101"/>
      <c r="AS327" s="4"/>
      <c r="AT327" s="4"/>
      <c r="AU327" s="101"/>
      <c r="AV327" s="101"/>
      <c r="AW327" s="101"/>
      <c r="AX327" s="101"/>
      <c r="AY327" s="101"/>
      <c r="AZ327" s="101"/>
      <c r="BA327" s="4"/>
    </row>
    <row r="328" spans="2:53" x14ac:dyDescent="0.2">
      <c r="B328" s="90" t="s">
        <v>421</v>
      </c>
      <c r="C328" s="90"/>
      <c r="D328" s="179">
        <v>8086</v>
      </c>
      <c r="E328" s="190"/>
      <c r="F328" s="190">
        <v>1</v>
      </c>
      <c r="G328" s="190"/>
      <c r="H328" s="190"/>
      <c r="I328" s="190"/>
      <c r="J328" s="190">
        <v>0</v>
      </c>
      <c r="M328" s="189">
        <v>60.72</v>
      </c>
      <c r="N328" s="187">
        <v>107.08</v>
      </c>
      <c r="O328" s="187"/>
      <c r="P328" s="187"/>
      <c r="Q328" s="187"/>
      <c r="R328" s="187">
        <v>0</v>
      </c>
      <c r="S328" s="324"/>
      <c r="T328" s="324"/>
      <c r="U328" s="188">
        <v>60.72</v>
      </c>
      <c r="V328" s="188">
        <v>107.08</v>
      </c>
      <c r="W328" s="188"/>
      <c r="X328" s="188"/>
      <c r="Y328" s="188"/>
      <c r="Z328" s="188">
        <v>0</v>
      </c>
      <c r="AA328" s="4"/>
      <c r="AB328" s="90"/>
      <c r="AC328" s="90"/>
      <c r="AD328" s="179"/>
      <c r="AE328" s="183"/>
      <c r="AF328" s="183"/>
      <c r="AG328" s="183"/>
      <c r="AH328" s="183"/>
      <c r="AI328" s="183"/>
      <c r="AJ328" s="183"/>
      <c r="AK328" s="4"/>
      <c r="AL328" s="4"/>
      <c r="AM328" s="101"/>
      <c r="AN328" s="101"/>
      <c r="AO328" s="101"/>
      <c r="AP328" s="101"/>
      <c r="AQ328" s="101"/>
      <c r="AR328" s="101"/>
      <c r="AS328" s="4"/>
      <c r="AT328" s="4"/>
      <c r="AU328" s="101"/>
      <c r="AV328" s="101"/>
      <c r="AW328" s="101"/>
      <c r="AX328" s="101"/>
      <c r="AY328" s="101"/>
      <c r="AZ328" s="101"/>
      <c r="BA328" s="4"/>
    </row>
    <row r="329" spans="2:53" x14ac:dyDescent="0.2">
      <c r="B329" s="90" t="s">
        <v>341</v>
      </c>
      <c r="C329" s="90"/>
      <c r="D329" s="179">
        <v>8250</v>
      </c>
      <c r="E329" s="190">
        <v>1</v>
      </c>
      <c r="F329" s="190">
        <v>2</v>
      </c>
      <c r="G329" s="190"/>
      <c r="H329" s="190">
        <v>3</v>
      </c>
      <c r="I329" s="190">
        <v>2</v>
      </c>
      <c r="J329" s="190">
        <v>0</v>
      </c>
      <c r="M329" s="189">
        <v>174.29000000000002</v>
      </c>
      <c r="N329" s="187">
        <v>1275.3200000000002</v>
      </c>
      <c r="O329" s="187">
        <v>222.37</v>
      </c>
      <c r="P329" s="187">
        <v>458.52000000000004</v>
      </c>
      <c r="Q329" s="187">
        <v>186.26</v>
      </c>
      <c r="R329" s="187">
        <v>0</v>
      </c>
      <c r="S329" s="324"/>
      <c r="T329" s="324"/>
      <c r="U329" s="188">
        <v>24.898571428571433</v>
      </c>
      <c r="V329" s="188">
        <v>182.18857142857146</v>
      </c>
      <c r="W329" s="188">
        <v>44.474000000000004</v>
      </c>
      <c r="X329" s="188">
        <v>91.704000000000008</v>
      </c>
      <c r="Y329" s="188">
        <v>93.13</v>
      </c>
      <c r="Z329" s="188">
        <v>0</v>
      </c>
      <c r="AA329" s="4"/>
      <c r="AB329" s="90"/>
      <c r="AC329" s="90"/>
      <c r="AD329" s="179"/>
      <c r="AE329" s="183"/>
      <c r="AF329" s="183"/>
      <c r="AG329" s="183"/>
      <c r="AH329" s="183"/>
      <c r="AI329" s="183"/>
      <c r="AJ329" s="183"/>
      <c r="AK329" s="4"/>
      <c r="AL329" s="4"/>
      <c r="AM329" s="101"/>
      <c r="AN329" s="101"/>
      <c r="AO329" s="101"/>
      <c r="AP329" s="101"/>
      <c r="AQ329" s="101"/>
      <c r="AR329" s="101"/>
      <c r="AS329" s="4"/>
      <c r="AT329" s="4"/>
      <c r="AU329" s="101"/>
      <c r="AV329" s="101"/>
      <c r="AW329" s="101"/>
      <c r="AX329" s="101"/>
      <c r="AY329" s="101"/>
      <c r="AZ329" s="101"/>
      <c r="BA329" s="4"/>
    </row>
    <row r="330" spans="2:53" x14ac:dyDescent="0.2">
      <c r="B330" s="90" t="s">
        <v>342</v>
      </c>
      <c r="C330" s="90"/>
      <c r="D330" s="179">
        <v>8012</v>
      </c>
      <c r="E330" s="190">
        <v>3</v>
      </c>
      <c r="F330" s="190">
        <v>5</v>
      </c>
      <c r="G330" s="190">
        <v>4</v>
      </c>
      <c r="H330" s="190">
        <v>4</v>
      </c>
      <c r="I330" s="190">
        <v>1</v>
      </c>
      <c r="J330" s="190">
        <v>12</v>
      </c>
      <c r="M330" s="189">
        <v>1204.4000000000001</v>
      </c>
      <c r="N330" s="187">
        <v>741.87</v>
      </c>
      <c r="O330" s="187">
        <v>1606.3799999999999</v>
      </c>
      <c r="P330" s="187">
        <v>1194.6499999999999</v>
      </c>
      <c r="Q330" s="187">
        <v>1397.9699999999998</v>
      </c>
      <c r="R330" s="187">
        <v>4628.0300000000007</v>
      </c>
      <c r="S330" s="324"/>
      <c r="T330" s="324"/>
      <c r="U330" s="188">
        <v>52.365217391304348</v>
      </c>
      <c r="V330" s="188">
        <v>37.093499999999999</v>
      </c>
      <c r="W330" s="188">
        <v>94.49294117647058</v>
      </c>
      <c r="X330" s="188">
        <v>85.332142857142841</v>
      </c>
      <c r="Y330" s="188">
        <v>139.79699999999997</v>
      </c>
      <c r="Z330" s="188">
        <v>159.58724137931037</v>
      </c>
      <c r="AA330" s="4"/>
      <c r="AB330" s="90"/>
      <c r="AC330" s="90"/>
      <c r="AD330" s="179"/>
      <c r="AE330" s="183"/>
      <c r="AF330" s="183"/>
      <c r="AG330" s="183"/>
      <c r="AH330" s="183"/>
      <c r="AI330" s="183"/>
      <c r="AJ330" s="183"/>
      <c r="AK330" s="4"/>
      <c r="AL330" s="4"/>
      <c r="AM330" s="101"/>
      <c r="AN330" s="101"/>
      <c r="AO330" s="101"/>
      <c r="AP330" s="101"/>
      <c r="AQ330" s="101"/>
      <c r="AR330" s="101"/>
      <c r="AS330" s="4"/>
      <c r="AT330" s="4"/>
      <c r="AU330" s="101"/>
      <c r="AV330" s="101"/>
      <c r="AW330" s="101"/>
      <c r="AX330" s="101"/>
      <c r="AY330" s="101"/>
      <c r="AZ330" s="101"/>
      <c r="BA330" s="4"/>
    </row>
    <row r="331" spans="2:53" x14ac:dyDescent="0.2">
      <c r="B331" s="90" t="s">
        <v>591</v>
      </c>
      <c r="C331" s="90"/>
      <c r="D331" s="179">
        <v>8028</v>
      </c>
      <c r="E331" s="190"/>
      <c r="F331" s="190"/>
      <c r="G331" s="190"/>
      <c r="H331" s="190"/>
      <c r="I331" s="190"/>
      <c r="J331" s="190">
        <v>1</v>
      </c>
      <c r="M331" s="189"/>
      <c r="N331" s="187">
        <v>10.5</v>
      </c>
      <c r="O331" s="187">
        <v>11.9</v>
      </c>
      <c r="P331" s="187">
        <v>23.25</v>
      </c>
      <c r="Q331" s="187">
        <v>66.48</v>
      </c>
      <c r="R331" s="187">
        <v>35.729999999999997</v>
      </c>
      <c r="S331" s="324"/>
      <c r="T331" s="324"/>
      <c r="U331" s="188"/>
      <c r="V331" s="188">
        <v>10.5</v>
      </c>
      <c r="W331" s="188">
        <v>11.9</v>
      </c>
      <c r="X331" s="188">
        <v>23.25</v>
      </c>
      <c r="Y331" s="188">
        <v>66.48</v>
      </c>
      <c r="Z331" s="188">
        <v>35.729999999999997</v>
      </c>
      <c r="AA331" s="4"/>
      <c r="AB331" s="90"/>
      <c r="AC331" s="90"/>
      <c r="AD331" s="179"/>
      <c r="AE331" s="183"/>
      <c r="AF331" s="183"/>
      <c r="AG331" s="183"/>
      <c r="AH331" s="183"/>
      <c r="AI331" s="183"/>
      <c r="AJ331" s="183"/>
      <c r="AK331" s="4"/>
      <c r="AL331" s="4"/>
      <c r="AM331" s="101"/>
      <c r="AN331" s="101"/>
      <c r="AO331" s="101"/>
      <c r="AP331" s="101"/>
      <c r="AQ331" s="101"/>
      <c r="AR331" s="101"/>
      <c r="AS331" s="4"/>
      <c r="AT331" s="4"/>
      <c r="AU331" s="101"/>
      <c r="AV331" s="101"/>
      <c r="AW331" s="101"/>
      <c r="AX331" s="101"/>
      <c r="AY331" s="101"/>
      <c r="AZ331" s="101"/>
      <c r="BA331" s="4"/>
    </row>
    <row r="332" spans="2:53" x14ac:dyDescent="0.2">
      <c r="B332" s="90" t="s">
        <v>342</v>
      </c>
      <c r="C332" s="90"/>
      <c r="D332" s="179">
        <v>8080</v>
      </c>
      <c r="E332" s="190">
        <v>1</v>
      </c>
      <c r="F332" s="190"/>
      <c r="G332" s="190"/>
      <c r="H332" s="190"/>
      <c r="I332" s="190"/>
      <c r="J332" s="190">
        <v>0</v>
      </c>
      <c r="M332" s="189">
        <v>14.73</v>
      </c>
      <c r="N332" s="187"/>
      <c r="O332" s="187"/>
      <c r="P332" s="187"/>
      <c r="Q332" s="187"/>
      <c r="R332" s="187">
        <v>0</v>
      </c>
      <c r="S332" s="324"/>
      <c r="T332" s="324"/>
      <c r="U332" s="188">
        <v>14.73</v>
      </c>
      <c r="V332" s="188"/>
      <c r="W332" s="188"/>
      <c r="X332" s="188"/>
      <c r="Y332" s="188"/>
      <c r="Z332" s="188">
        <v>0</v>
      </c>
      <c r="AA332" s="4"/>
      <c r="AB332" s="90"/>
      <c r="AC332" s="90"/>
      <c r="AD332" s="179"/>
      <c r="AE332" s="183"/>
      <c r="AF332" s="183"/>
      <c r="AG332" s="183"/>
      <c r="AH332" s="183"/>
      <c r="AI332" s="183"/>
      <c r="AJ332" s="183"/>
      <c r="AK332" s="4"/>
      <c r="AL332" s="4"/>
      <c r="AM332" s="101"/>
      <c r="AN332" s="101"/>
      <c r="AO332" s="101"/>
      <c r="AP332" s="101"/>
      <c r="AQ332" s="101"/>
      <c r="AR332" s="101"/>
      <c r="AS332" s="4"/>
      <c r="AT332" s="4"/>
      <c r="AU332" s="101"/>
      <c r="AV332" s="101"/>
      <c r="AW332" s="101"/>
      <c r="AX332" s="101"/>
      <c r="AY332" s="101"/>
      <c r="AZ332" s="101"/>
      <c r="BA332" s="4"/>
    </row>
    <row r="333" spans="2:53" x14ac:dyDescent="0.2">
      <c r="B333" s="90" t="s">
        <v>388</v>
      </c>
      <c r="C333" s="90"/>
      <c r="D333" s="179">
        <v>8302</v>
      </c>
      <c r="E333" s="190">
        <v>10</v>
      </c>
      <c r="F333" s="190">
        <v>2</v>
      </c>
      <c r="G333" s="190">
        <v>2</v>
      </c>
      <c r="H333" s="190">
        <v>1</v>
      </c>
      <c r="I333" s="190">
        <v>4</v>
      </c>
      <c r="J333" s="190">
        <v>6</v>
      </c>
      <c r="M333" s="189">
        <v>2198.79</v>
      </c>
      <c r="N333" s="187">
        <v>422.30999999999989</v>
      </c>
      <c r="O333" s="187">
        <v>409.69</v>
      </c>
      <c r="P333" s="187">
        <v>435.77000000000004</v>
      </c>
      <c r="Q333" s="187">
        <v>894.81000000000006</v>
      </c>
      <c r="R333" s="187">
        <v>2160.85</v>
      </c>
      <c r="S333" s="324"/>
      <c r="T333" s="324"/>
      <c r="U333" s="188">
        <v>95.599565217391302</v>
      </c>
      <c r="V333" s="188">
        <v>32.485384615384604</v>
      </c>
      <c r="W333" s="188">
        <v>37.244545454545452</v>
      </c>
      <c r="X333" s="188">
        <v>48.418888888888894</v>
      </c>
      <c r="Y333" s="188">
        <v>99.423333333333346</v>
      </c>
      <c r="Z333" s="188">
        <v>86.433999999999997</v>
      </c>
      <c r="AA333" s="4"/>
      <c r="AB333" s="90"/>
      <c r="AC333" s="90"/>
      <c r="AD333" s="179"/>
      <c r="AE333" s="183"/>
      <c r="AF333" s="183"/>
      <c r="AG333" s="183"/>
      <c r="AH333" s="183"/>
      <c r="AI333" s="183"/>
      <c r="AJ333" s="183"/>
      <c r="AK333" s="4"/>
      <c r="AL333" s="4"/>
      <c r="AM333" s="101"/>
      <c r="AN333" s="101"/>
      <c r="AO333" s="101"/>
      <c r="AP333" s="101"/>
      <c r="AQ333" s="101"/>
      <c r="AR333" s="101"/>
      <c r="AS333" s="4"/>
      <c r="AT333" s="4"/>
      <c r="AU333" s="101"/>
      <c r="AV333" s="101"/>
      <c r="AW333" s="101"/>
      <c r="AX333" s="101"/>
      <c r="AY333" s="101"/>
      <c r="AZ333" s="101"/>
      <c r="BA333" s="4"/>
    </row>
    <row r="334" spans="2:53" x14ac:dyDescent="0.2">
      <c r="B334" s="90" t="s">
        <v>594</v>
      </c>
      <c r="C334" s="90"/>
      <c r="D334" s="179">
        <v>8302</v>
      </c>
      <c r="E334" s="190">
        <v>1</v>
      </c>
      <c r="F334" s="190"/>
      <c r="G334" s="190"/>
      <c r="H334" s="190"/>
      <c r="I334" s="190"/>
      <c r="J334" s="190">
        <v>0</v>
      </c>
      <c r="M334" s="189">
        <v>1.97</v>
      </c>
      <c r="N334" s="187"/>
      <c r="O334" s="187"/>
      <c r="P334" s="187"/>
      <c r="Q334" s="187"/>
      <c r="R334" s="187">
        <v>0</v>
      </c>
      <c r="S334" s="324"/>
      <c r="T334" s="324"/>
      <c r="U334" s="188">
        <v>1.97</v>
      </c>
      <c r="V334" s="188"/>
      <c r="W334" s="188"/>
      <c r="X334" s="188"/>
      <c r="Y334" s="188"/>
      <c r="Z334" s="188">
        <v>0</v>
      </c>
      <c r="AA334" s="4"/>
      <c r="AB334" s="90"/>
      <c r="AC334" s="90"/>
      <c r="AD334" s="179"/>
      <c r="AE334" s="183"/>
      <c r="AF334" s="183"/>
      <c r="AG334" s="183"/>
      <c r="AH334" s="183"/>
      <c r="AI334" s="183"/>
      <c r="AJ334" s="183"/>
      <c r="AK334" s="4"/>
      <c r="AL334" s="4"/>
      <c r="AM334" s="101"/>
      <c r="AN334" s="101"/>
      <c r="AO334" s="101"/>
      <c r="AP334" s="101"/>
      <c r="AQ334" s="101"/>
      <c r="AR334" s="101"/>
      <c r="AS334" s="4"/>
      <c r="AT334" s="4"/>
      <c r="AU334" s="101"/>
      <c r="AV334" s="101"/>
      <c r="AW334" s="101"/>
      <c r="AX334" s="101"/>
      <c r="AY334" s="101"/>
      <c r="AZ334" s="101"/>
      <c r="BA334" s="4"/>
    </row>
    <row r="335" spans="2:53" x14ac:dyDescent="0.2">
      <c r="B335" s="90" t="s">
        <v>595</v>
      </c>
      <c r="C335" s="90"/>
      <c r="D335" s="179">
        <v>8344</v>
      </c>
      <c r="E335" s="190"/>
      <c r="F335" s="190"/>
      <c r="G335" s="190">
        <v>1</v>
      </c>
      <c r="H335" s="190"/>
      <c r="I335" s="190"/>
      <c r="J335" s="190">
        <v>0</v>
      </c>
      <c r="M335" s="189">
        <v>18.3</v>
      </c>
      <c r="N335" s="187">
        <v>26.43</v>
      </c>
      <c r="O335" s="187">
        <v>37.96</v>
      </c>
      <c r="P335" s="187"/>
      <c r="Q335" s="187"/>
      <c r="R335" s="187">
        <v>0</v>
      </c>
      <c r="S335" s="324"/>
      <c r="T335" s="324"/>
      <c r="U335" s="188">
        <v>18.3</v>
      </c>
      <c r="V335" s="188">
        <v>26.43</v>
      </c>
      <c r="W335" s="188">
        <v>37.96</v>
      </c>
      <c r="X335" s="188"/>
      <c r="Y335" s="188"/>
      <c r="Z335" s="188">
        <v>0</v>
      </c>
      <c r="AA335" s="4"/>
      <c r="AB335" s="90"/>
      <c r="AC335" s="90"/>
      <c r="AD335" s="179"/>
      <c r="AE335" s="183"/>
      <c r="AF335" s="183"/>
      <c r="AG335" s="183"/>
      <c r="AH335" s="183"/>
      <c r="AI335" s="183"/>
      <c r="AJ335" s="183"/>
      <c r="AK335" s="4"/>
      <c r="AL335" s="4"/>
      <c r="AM335" s="101"/>
      <c r="AN335" s="101"/>
      <c r="AO335" s="101"/>
      <c r="AP335" s="101"/>
      <c r="AQ335" s="101"/>
      <c r="AR335" s="101"/>
      <c r="AS335" s="4"/>
      <c r="AT335" s="4"/>
      <c r="AU335" s="101"/>
      <c r="AV335" s="101"/>
      <c r="AW335" s="101"/>
      <c r="AX335" s="101"/>
      <c r="AY335" s="101"/>
      <c r="AZ335" s="101"/>
      <c r="BA335" s="4"/>
    </row>
    <row r="336" spans="2:53" x14ac:dyDescent="0.2">
      <c r="B336" s="90" t="s">
        <v>343</v>
      </c>
      <c r="C336" s="90"/>
      <c r="D336" s="179">
        <v>8343</v>
      </c>
      <c r="E336" s="190"/>
      <c r="F336" s="190"/>
      <c r="G336" s="190"/>
      <c r="H336" s="190">
        <v>1</v>
      </c>
      <c r="I336" s="190">
        <v>1</v>
      </c>
      <c r="J336" s="190">
        <v>1</v>
      </c>
      <c r="M336" s="189">
        <v>83.47999999999999</v>
      </c>
      <c r="N336" s="187">
        <v>48.32</v>
      </c>
      <c r="O336" s="187">
        <v>109.96999999999998</v>
      </c>
      <c r="P336" s="187">
        <v>229.08999999999997</v>
      </c>
      <c r="Q336" s="187">
        <v>110.52</v>
      </c>
      <c r="R336" s="187">
        <v>138.75</v>
      </c>
      <c r="S336" s="324"/>
      <c r="T336" s="324"/>
      <c r="U336" s="188">
        <v>27.826666666666664</v>
      </c>
      <c r="V336" s="188">
        <v>24.16</v>
      </c>
      <c r="W336" s="188">
        <v>36.656666666666659</v>
      </c>
      <c r="X336" s="188">
        <v>76.36333333333333</v>
      </c>
      <c r="Y336" s="188">
        <v>55.26</v>
      </c>
      <c r="Z336" s="188">
        <v>46.25</v>
      </c>
      <c r="AA336" s="4"/>
      <c r="AB336" s="90"/>
      <c r="AC336" s="90"/>
      <c r="AD336" s="179"/>
      <c r="AE336" s="183"/>
      <c r="AF336" s="183"/>
      <c r="AG336" s="183"/>
      <c r="AH336" s="183"/>
      <c r="AI336" s="183"/>
      <c r="AJ336" s="183"/>
      <c r="AK336" s="4"/>
      <c r="AL336" s="4"/>
      <c r="AM336" s="101"/>
      <c r="AN336" s="101"/>
      <c r="AO336" s="101"/>
      <c r="AP336" s="101"/>
      <c r="AQ336" s="101"/>
      <c r="AR336" s="101"/>
      <c r="AS336" s="4"/>
      <c r="AT336" s="4"/>
      <c r="AU336" s="101"/>
      <c r="AV336" s="101"/>
      <c r="AW336" s="101"/>
      <c r="AX336" s="101"/>
      <c r="AY336" s="101"/>
      <c r="AZ336" s="101"/>
      <c r="BA336" s="4"/>
    </row>
    <row r="337" spans="2:53" x14ac:dyDescent="0.2">
      <c r="B337" s="90" t="s">
        <v>344</v>
      </c>
      <c r="C337" s="90"/>
      <c r="D337" s="179">
        <v>8223</v>
      </c>
      <c r="E337" s="190">
        <v>13</v>
      </c>
      <c r="F337" s="190">
        <v>3</v>
      </c>
      <c r="G337" s="190">
        <v>4</v>
      </c>
      <c r="H337" s="190"/>
      <c r="I337" s="190">
        <v>2</v>
      </c>
      <c r="J337" s="190">
        <v>0</v>
      </c>
      <c r="M337" s="189">
        <v>1181.97</v>
      </c>
      <c r="N337" s="187">
        <v>957.58999999999992</v>
      </c>
      <c r="O337" s="187">
        <v>348.01</v>
      </c>
      <c r="P337" s="187">
        <v>459.56</v>
      </c>
      <c r="Q337" s="187">
        <v>277.16000000000003</v>
      </c>
      <c r="R337" s="187">
        <v>0</v>
      </c>
      <c r="S337" s="324"/>
      <c r="T337" s="324"/>
      <c r="U337" s="188">
        <v>56.284285714285716</v>
      </c>
      <c r="V337" s="188">
        <v>106.39888888888888</v>
      </c>
      <c r="W337" s="188">
        <v>58.001666666666665</v>
      </c>
      <c r="X337" s="188">
        <v>229.78</v>
      </c>
      <c r="Y337" s="188">
        <v>138.58000000000001</v>
      </c>
      <c r="Z337" s="188">
        <v>0</v>
      </c>
      <c r="AA337" s="4"/>
      <c r="AB337" s="90"/>
      <c r="AC337" s="90"/>
      <c r="AD337" s="179"/>
      <c r="AE337" s="183"/>
      <c r="AF337" s="183"/>
      <c r="AG337" s="183"/>
      <c r="AH337" s="183"/>
      <c r="AI337" s="183"/>
      <c r="AJ337" s="183"/>
      <c r="AK337" s="4"/>
      <c r="AL337" s="4"/>
      <c r="AM337" s="101"/>
      <c r="AN337" s="101"/>
      <c r="AO337" s="101"/>
      <c r="AP337" s="101"/>
      <c r="AQ337" s="101"/>
      <c r="AR337" s="101"/>
      <c r="AS337" s="4"/>
      <c r="AT337" s="4"/>
      <c r="AU337" s="101"/>
      <c r="AV337" s="101"/>
      <c r="AW337" s="101"/>
      <c r="AX337" s="101"/>
      <c r="AY337" s="101"/>
      <c r="AZ337" s="101"/>
      <c r="BA337" s="4"/>
    </row>
    <row r="338" spans="2:53" x14ac:dyDescent="0.2">
      <c r="B338" s="90" t="s">
        <v>344</v>
      </c>
      <c r="C338" s="90"/>
      <c r="D338" s="179">
        <v>8270</v>
      </c>
      <c r="E338" s="190">
        <v>5</v>
      </c>
      <c r="F338" s="190">
        <v>5</v>
      </c>
      <c r="G338" s="190">
        <v>1</v>
      </c>
      <c r="H338" s="190">
        <v>2</v>
      </c>
      <c r="I338" s="190"/>
      <c r="J338" s="190">
        <v>1</v>
      </c>
      <c r="M338" s="189">
        <v>547.32000000000005</v>
      </c>
      <c r="N338" s="187">
        <v>823.81</v>
      </c>
      <c r="O338" s="187">
        <v>168.45000000000002</v>
      </c>
      <c r="P338" s="187">
        <v>190.98000000000002</v>
      </c>
      <c r="Q338" s="187">
        <v>151.76</v>
      </c>
      <c r="R338" s="187">
        <v>99.62</v>
      </c>
      <c r="S338" s="324"/>
      <c r="T338" s="324"/>
      <c r="U338" s="188">
        <v>42.101538461538468</v>
      </c>
      <c r="V338" s="188">
        <v>91.534444444444432</v>
      </c>
      <c r="W338" s="188">
        <v>42.112500000000004</v>
      </c>
      <c r="X338" s="188">
        <v>63.660000000000004</v>
      </c>
      <c r="Y338" s="188">
        <v>151.76</v>
      </c>
      <c r="Z338" s="188">
        <v>7.1157142857142857</v>
      </c>
      <c r="AA338" s="4"/>
      <c r="AB338" s="90"/>
      <c r="AC338" s="90"/>
      <c r="AD338" s="179"/>
      <c r="AE338" s="183"/>
      <c r="AF338" s="183"/>
      <c r="AG338" s="183"/>
      <c r="AH338" s="183"/>
      <c r="AI338" s="183"/>
      <c r="AJ338" s="183"/>
      <c r="AK338" s="4"/>
      <c r="AL338" s="4"/>
      <c r="AM338" s="101"/>
      <c r="AN338" s="101"/>
      <c r="AO338" s="101"/>
      <c r="AP338" s="101"/>
      <c r="AQ338" s="101"/>
      <c r="AR338" s="101"/>
      <c r="AS338" s="4"/>
      <c r="AT338" s="4"/>
      <c r="AU338" s="101"/>
      <c r="AV338" s="101"/>
      <c r="AW338" s="101"/>
      <c r="AX338" s="101"/>
      <c r="AY338" s="101"/>
      <c r="AZ338" s="101"/>
      <c r="BA338" s="4"/>
    </row>
    <row r="339" spans="2:53" x14ac:dyDescent="0.2">
      <c r="B339" s="90" t="s">
        <v>346</v>
      </c>
      <c r="C339" s="90"/>
      <c r="D339" s="179">
        <v>8401</v>
      </c>
      <c r="E339" s="190">
        <v>2</v>
      </c>
      <c r="F339" s="190"/>
      <c r="G339" s="190"/>
      <c r="H339" s="190"/>
      <c r="I339" s="190"/>
      <c r="J339" s="190">
        <v>0</v>
      </c>
      <c r="M339" s="189">
        <v>126.95</v>
      </c>
      <c r="N339" s="187"/>
      <c r="O339" s="187"/>
      <c r="P339" s="187"/>
      <c r="Q339" s="187"/>
      <c r="R339" s="187">
        <v>0</v>
      </c>
      <c r="S339" s="324"/>
      <c r="T339" s="324"/>
      <c r="U339" s="188">
        <v>63.475000000000001</v>
      </c>
      <c r="V339" s="188"/>
      <c r="W339" s="188"/>
      <c r="X339" s="188"/>
      <c r="Y339" s="188"/>
      <c r="Z339" s="188">
        <v>0</v>
      </c>
      <c r="AA339" s="4"/>
      <c r="AB339" s="90"/>
      <c r="AC339" s="90"/>
      <c r="AD339" s="179"/>
      <c r="AE339" s="183"/>
      <c r="AF339" s="183"/>
      <c r="AG339" s="183"/>
      <c r="AH339" s="183"/>
      <c r="AI339" s="183"/>
      <c r="AJ339" s="183"/>
      <c r="AK339" s="4"/>
      <c r="AL339" s="4"/>
      <c r="AM339" s="101"/>
      <c r="AN339" s="101"/>
      <c r="AO339" s="101"/>
      <c r="AP339" s="101"/>
      <c r="AQ339" s="101"/>
      <c r="AR339" s="101"/>
      <c r="AS339" s="4"/>
      <c r="AT339" s="4"/>
      <c r="AU339" s="101"/>
      <c r="AV339" s="101"/>
      <c r="AW339" s="101"/>
      <c r="AX339" s="101"/>
      <c r="AY339" s="101"/>
      <c r="AZ339" s="101"/>
      <c r="BA339" s="4"/>
    </row>
    <row r="340" spans="2:53" x14ac:dyDescent="0.2">
      <c r="B340" s="90" t="s">
        <v>346</v>
      </c>
      <c r="C340" s="90"/>
      <c r="D340" s="179">
        <v>8406</v>
      </c>
      <c r="E340" s="190">
        <v>166</v>
      </c>
      <c r="F340" s="190">
        <v>113</v>
      </c>
      <c r="G340" s="190">
        <v>46</v>
      </c>
      <c r="H340" s="190">
        <v>87</v>
      </c>
      <c r="I340" s="190">
        <v>62</v>
      </c>
      <c r="J340" s="190">
        <v>181</v>
      </c>
      <c r="M340" s="189">
        <v>34559.649999999972</v>
      </c>
      <c r="N340" s="187">
        <v>34054.170000000049</v>
      </c>
      <c r="O340" s="187">
        <v>22755.089999999997</v>
      </c>
      <c r="P340" s="187">
        <v>45319.53999999995</v>
      </c>
      <c r="Q340" s="187">
        <v>33630.420000000006</v>
      </c>
      <c r="R340" s="187">
        <v>80985.360000000015</v>
      </c>
      <c r="S340" s="324"/>
      <c r="T340" s="324"/>
      <c r="U340" s="188">
        <v>56.103327922077874</v>
      </c>
      <c r="V340" s="188">
        <v>75.174768211920636</v>
      </c>
      <c r="W340" s="188">
        <v>77.135898305084737</v>
      </c>
      <c r="X340" s="188">
        <v>143.8715555555554</v>
      </c>
      <c r="Y340" s="188">
        <v>158.63405660377362</v>
      </c>
      <c r="Z340" s="188">
        <v>123.64177099236643</v>
      </c>
      <c r="AA340" s="4"/>
      <c r="AB340" s="90"/>
      <c r="AC340" s="90"/>
      <c r="AD340" s="179"/>
      <c r="AE340" s="183"/>
      <c r="AF340" s="183"/>
      <c r="AG340" s="183"/>
      <c r="AH340" s="183"/>
      <c r="AI340" s="183"/>
      <c r="AJ340" s="183"/>
      <c r="AK340" s="4"/>
      <c r="AL340" s="4"/>
      <c r="AM340" s="101"/>
      <c r="AN340" s="101"/>
      <c r="AO340" s="101"/>
      <c r="AP340" s="101"/>
      <c r="AQ340" s="101"/>
      <c r="AR340" s="101"/>
      <c r="AS340" s="4"/>
      <c r="AT340" s="4"/>
      <c r="AU340" s="101"/>
      <c r="AV340" s="101"/>
      <c r="AW340" s="101"/>
      <c r="AX340" s="101"/>
      <c r="AY340" s="101"/>
      <c r="AZ340" s="101"/>
      <c r="BA340" s="4"/>
    </row>
    <row r="341" spans="2:53" x14ac:dyDescent="0.2">
      <c r="B341" s="90" t="s">
        <v>345</v>
      </c>
      <c r="C341" s="90"/>
      <c r="D341" s="179">
        <v>8406</v>
      </c>
      <c r="E341" s="190">
        <v>8</v>
      </c>
      <c r="F341" s="190">
        <v>10</v>
      </c>
      <c r="G341" s="190">
        <v>2</v>
      </c>
      <c r="H341" s="190">
        <v>4</v>
      </c>
      <c r="I341" s="190">
        <v>4</v>
      </c>
      <c r="J341" s="190">
        <v>9</v>
      </c>
      <c r="M341" s="189">
        <v>1342.0600000000002</v>
      </c>
      <c r="N341" s="187">
        <v>1145.3000000000002</v>
      </c>
      <c r="O341" s="187">
        <v>590.04999999999984</v>
      </c>
      <c r="P341" s="187">
        <v>1754.1299999999994</v>
      </c>
      <c r="Q341" s="187">
        <v>775.80999999999983</v>
      </c>
      <c r="R341" s="187">
        <v>981.26</v>
      </c>
      <c r="S341" s="324"/>
      <c r="T341" s="324"/>
      <c r="U341" s="188">
        <v>37.279444444444451</v>
      </c>
      <c r="V341" s="188">
        <v>40.903571428571432</v>
      </c>
      <c r="W341" s="188">
        <v>36.87812499999999</v>
      </c>
      <c r="X341" s="188">
        <v>109.63312499999996</v>
      </c>
      <c r="Y341" s="188">
        <v>70.528181818181807</v>
      </c>
      <c r="Z341" s="188">
        <v>26.520540540540541</v>
      </c>
      <c r="AA341" s="4"/>
      <c r="AB341" s="90"/>
      <c r="AC341" s="90"/>
      <c r="AD341" s="179"/>
      <c r="AE341" s="183"/>
      <c r="AF341" s="183"/>
      <c r="AG341" s="183"/>
      <c r="AH341" s="183"/>
      <c r="AI341" s="183"/>
      <c r="AJ341" s="183"/>
      <c r="AK341" s="4"/>
      <c r="AL341" s="4"/>
      <c r="AM341" s="101"/>
      <c r="AN341" s="101"/>
      <c r="AO341" s="101"/>
      <c r="AP341" s="101"/>
      <c r="AQ341" s="101"/>
      <c r="AR341" s="101"/>
      <c r="AS341" s="4"/>
      <c r="AT341" s="4"/>
      <c r="AU341" s="101"/>
      <c r="AV341" s="101"/>
      <c r="AW341" s="101"/>
      <c r="AX341" s="101"/>
      <c r="AY341" s="101"/>
      <c r="AZ341" s="101"/>
      <c r="BA341" s="4"/>
    </row>
    <row r="342" spans="2:53" x14ac:dyDescent="0.2">
      <c r="B342" s="90" t="s">
        <v>347</v>
      </c>
      <c r="C342" s="90"/>
      <c r="D342" s="179">
        <v>8204</v>
      </c>
      <c r="E342" s="190"/>
      <c r="F342" s="190"/>
      <c r="G342" s="190">
        <v>1</v>
      </c>
      <c r="H342" s="190"/>
      <c r="I342" s="190"/>
      <c r="J342" s="190">
        <v>1</v>
      </c>
      <c r="M342" s="189">
        <v>63.19</v>
      </c>
      <c r="N342" s="187">
        <v>152.67000000000002</v>
      </c>
      <c r="O342" s="187">
        <v>102.34</v>
      </c>
      <c r="P342" s="187">
        <v>67.599999999999994</v>
      </c>
      <c r="Q342" s="187">
        <v>83.18</v>
      </c>
      <c r="R342" s="187">
        <v>258.42</v>
      </c>
      <c r="S342" s="324"/>
      <c r="T342" s="324"/>
      <c r="U342" s="188">
        <v>31.594999999999999</v>
      </c>
      <c r="V342" s="188">
        <v>76.335000000000008</v>
      </c>
      <c r="W342" s="188">
        <v>51.17</v>
      </c>
      <c r="X342" s="188">
        <v>67.599999999999994</v>
      </c>
      <c r="Y342" s="188">
        <v>83.18</v>
      </c>
      <c r="Z342" s="188">
        <v>129.21</v>
      </c>
      <c r="AA342" s="4"/>
      <c r="AB342" s="90"/>
      <c r="AC342" s="90"/>
      <c r="AD342" s="179"/>
      <c r="AE342" s="183"/>
      <c r="AF342" s="183"/>
      <c r="AG342" s="183"/>
      <c r="AH342" s="183"/>
      <c r="AI342" s="183"/>
      <c r="AJ342" s="183"/>
      <c r="AK342" s="4"/>
      <c r="AL342" s="4"/>
      <c r="AM342" s="101"/>
      <c r="AN342" s="101"/>
      <c r="AO342" s="101"/>
      <c r="AP342" s="101"/>
      <c r="AQ342" s="101"/>
      <c r="AR342" s="101"/>
      <c r="AS342" s="4"/>
      <c r="AT342" s="4"/>
      <c r="AU342" s="101"/>
      <c r="AV342" s="101"/>
      <c r="AW342" s="101"/>
      <c r="AX342" s="101"/>
      <c r="AY342" s="101"/>
      <c r="AZ342" s="101"/>
      <c r="BA342" s="4"/>
    </row>
    <row r="343" spans="2:53" x14ac:dyDescent="0.2">
      <c r="B343" s="90" t="s">
        <v>347</v>
      </c>
      <c r="C343" s="90"/>
      <c r="D343" s="179">
        <v>8251</v>
      </c>
      <c r="E343" s="190">
        <v>154</v>
      </c>
      <c r="F343" s="190">
        <v>86</v>
      </c>
      <c r="G343" s="190">
        <v>34</v>
      </c>
      <c r="H343" s="190">
        <v>47</v>
      </c>
      <c r="I343" s="190">
        <v>48</v>
      </c>
      <c r="J343" s="190">
        <v>121</v>
      </c>
      <c r="M343" s="189">
        <v>16287.319999999958</v>
      </c>
      <c r="N343" s="187">
        <v>15189.36999999997</v>
      </c>
      <c r="O343" s="187">
        <v>9740.70999999999</v>
      </c>
      <c r="P343" s="187">
        <v>11529.569999999998</v>
      </c>
      <c r="Q343" s="187">
        <v>12460.539999999983</v>
      </c>
      <c r="R343" s="187">
        <v>27440.029999999992</v>
      </c>
      <c r="S343" s="324"/>
      <c r="T343" s="324"/>
      <c r="U343" s="188">
        <v>34.951330472102917</v>
      </c>
      <c r="V343" s="188">
        <v>48.68387820512811</v>
      </c>
      <c r="W343" s="188">
        <v>41.805622317596523</v>
      </c>
      <c r="X343" s="188">
        <v>56.241804878048768</v>
      </c>
      <c r="Y343" s="188">
        <v>78.368176100628816</v>
      </c>
      <c r="Z343" s="188">
        <v>56.000061224489777</v>
      </c>
      <c r="AA343" s="4"/>
      <c r="AB343" s="90"/>
      <c r="AC343" s="90"/>
      <c r="AD343" s="179"/>
      <c r="AE343" s="183"/>
      <c r="AF343" s="183"/>
      <c r="AG343" s="183"/>
      <c r="AH343" s="183"/>
      <c r="AI343" s="183"/>
      <c r="AJ343" s="183"/>
      <c r="AK343" s="4"/>
      <c r="AL343" s="4"/>
      <c r="AM343" s="101"/>
      <c r="AN343" s="101"/>
      <c r="AO343" s="101"/>
      <c r="AP343" s="101"/>
      <c r="AQ343" s="101"/>
      <c r="AR343" s="101"/>
      <c r="AS343" s="4"/>
      <c r="AT343" s="4"/>
      <c r="AU343" s="101"/>
      <c r="AV343" s="101"/>
      <c r="AW343" s="101"/>
      <c r="AX343" s="101"/>
      <c r="AY343" s="101"/>
      <c r="AZ343" s="101"/>
      <c r="BA343" s="4"/>
    </row>
    <row r="344" spans="2:53" x14ac:dyDescent="0.2">
      <c r="B344" s="90" t="s">
        <v>602</v>
      </c>
      <c r="C344" s="90"/>
      <c r="D344" s="179">
        <v>8256</v>
      </c>
      <c r="E344" s="190"/>
      <c r="F344" s="190"/>
      <c r="G344" s="190"/>
      <c r="H344" s="190"/>
      <c r="I344" s="190">
        <v>1</v>
      </c>
      <c r="J344" s="190">
        <v>0</v>
      </c>
      <c r="M344" s="189">
        <v>11.21</v>
      </c>
      <c r="N344" s="187">
        <v>11.21</v>
      </c>
      <c r="O344" s="187">
        <v>17.62</v>
      </c>
      <c r="P344" s="187">
        <v>55.36</v>
      </c>
      <c r="Q344" s="187">
        <v>117.96</v>
      </c>
      <c r="R344" s="187">
        <v>0</v>
      </c>
      <c r="S344" s="324"/>
      <c r="T344" s="324"/>
      <c r="U344" s="188">
        <v>11.21</v>
      </c>
      <c r="V344" s="188">
        <v>11.21</v>
      </c>
      <c r="W344" s="188">
        <v>17.62</v>
      </c>
      <c r="X344" s="188">
        <v>55.36</v>
      </c>
      <c r="Y344" s="188">
        <v>117.96</v>
      </c>
      <c r="Z344" s="188">
        <v>0</v>
      </c>
      <c r="AA344" s="4"/>
      <c r="AB344" s="90"/>
      <c r="AC344" s="90"/>
      <c r="AD344" s="179"/>
      <c r="AE344" s="183"/>
      <c r="AF344" s="183"/>
      <c r="AG344" s="183"/>
      <c r="AH344" s="183"/>
      <c r="AI344" s="183"/>
      <c r="AJ344" s="183"/>
      <c r="AK344" s="4"/>
      <c r="AL344" s="4"/>
      <c r="AM344" s="101"/>
      <c r="AN344" s="101"/>
      <c r="AO344" s="101"/>
      <c r="AP344" s="101"/>
      <c r="AQ344" s="101"/>
      <c r="AR344" s="101"/>
      <c r="AS344" s="4"/>
      <c r="AT344" s="4"/>
      <c r="AU344" s="101"/>
      <c r="AV344" s="101"/>
      <c r="AW344" s="101"/>
      <c r="AX344" s="101"/>
      <c r="AY344" s="101"/>
      <c r="AZ344" s="101"/>
      <c r="BA344" s="4"/>
    </row>
    <row r="345" spans="2:53" x14ac:dyDescent="0.2">
      <c r="B345" s="90" t="s">
        <v>347</v>
      </c>
      <c r="C345" s="90"/>
      <c r="D345" s="179">
        <v>8521</v>
      </c>
      <c r="E345" s="190"/>
      <c r="F345" s="190">
        <v>1</v>
      </c>
      <c r="G345" s="190"/>
      <c r="H345" s="190"/>
      <c r="I345" s="190"/>
      <c r="J345" s="190">
        <v>0</v>
      </c>
      <c r="M345" s="189">
        <v>10.85</v>
      </c>
      <c r="N345" s="187">
        <v>49.2</v>
      </c>
      <c r="O345" s="187"/>
      <c r="P345" s="187"/>
      <c r="Q345" s="187"/>
      <c r="R345" s="187">
        <v>0</v>
      </c>
      <c r="S345" s="324"/>
      <c r="T345" s="324"/>
      <c r="U345" s="188">
        <v>10.85</v>
      </c>
      <c r="V345" s="188">
        <v>49.2</v>
      </c>
      <c r="W345" s="188"/>
      <c r="X345" s="188"/>
      <c r="Y345" s="188"/>
      <c r="Z345" s="188">
        <v>0</v>
      </c>
      <c r="AA345" s="4"/>
      <c r="AB345" s="90"/>
      <c r="AC345" s="90"/>
      <c r="AD345" s="179"/>
      <c r="AE345" s="183"/>
      <c r="AF345" s="183"/>
      <c r="AG345" s="183"/>
      <c r="AH345" s="183"/>
      <c r="AI345" s="183"/>
      <c r="AJ345" s="183"/>
      <c r="AK345" s="4"/>
      <c r="AL345" s="4"/>
      <c r="AM345" s="101"/>
      <c r="AN345" s="101"/>
      <c r="AO345" s="101"/>
      <c r="AP345" s="101"/>
      <c r="AQ345" s="101"/>
      <c r="AR345" s="101"/>
      <c r="AS345" s="4"/>
      <c r="AT345" s="4"/>
      <c r="AU345" s="101"/>
      <c r="AV345" s="101"/>
      <c r="AW345" s="101"/>
      <c r="AX345" s="101"/>
      <c r="AY345" s="101"/>
      <c r="AZ345" s="101"/>
      <c r="BA345" s="4"/>
    </row>
    <row r="346" spans="2:53" x14ac:dyDescent="0.2">
      <c r="B346" s="90" t="s">
        <v>348</v>
      </c>
      <c r="C346" s="90"/>
      <c r="D346" s="179">
        <v>8088</v>
      </c>
      <c r="E346" s="190">
        <v>69</v>
      </c>
      <c r="F346" s="190">
        <v>45</v>
      </c>
      <c r="G346" s="190">
        <v>19</v>
      </c>
      <c r="H346" s="190">
        <v>40</v>
      </c>
      <c r="I346" s="190">
        <v>14</v>
      </c>
      <c r="J346" s="190">
        <v>69</v>
      </c>
      <c r="M346" s="189">
        <v>10360.059999999992</v>
      </c>
      <c r="N346" s="187">
        <v>14341.519999999997</v>
      </c>
      <c r="O346" s="187">
        <v>6142.0099999999993</v>
      </c>
      <c r="P346" s="187">
        <v>21581.050000000025</v>
      </c>
      <c r="Q346" s="187">
        <v>8210.75</v>
      </c>
      <c r="R346" s="187">
        <v>20374.690000000002</v>
      </c>
      <c r="S346" s="324"/>
      <c r="T346" s="324"/>
      <c r="U346" s="188">
        <v>42.987800829875489</v>
      </c>
      <c r="V346" s="188">
        <v>83.380930232558114</v>
      </c>
      <c r="W346" s="188">
        <v>61.420099999999991</v>
      </c>
      <c r="X346" s="188">
        <v>181.35336134453803</v>
      </c>
      <c r="Y346" s="188">
        <v>112.47602739726027</v>
      </c>
      <c r="Z346" s="188">
        <v>79.588632812500009</v>
      </c>
      <c r="AA346" s="4"/>
      <c r="AB346" s="90"/>
      <c r="AC346" s="90"/>
      <c r="AD346" s="179"/>
      <c r="AE346" s="183"/>
      <c r="AF346" s="183"/>
      <c r="AG346" s="183"/>
      <c r="AH346" s="183"/>
      <c r="AI346" s="183"/>
      <c r="AJ346" s="183"/>
      <c r="AK346" s="4"/>
      <c r="AL346" s="4"/>
      <c r="AM346" s="101"/>
      <c r="AN346" s="101"/>
      <c r="AO346" s="101"/>
      <c r="AP346" s="101"/>
      <c r="AQ346" s="101"/>
      <c r="AR346" s="101"/>
      <c r="AS346" s="4"/>
      <c r="AT346" s="4"/>
      <c r="AU346" s="101"/>
      <c r="AV346" s="101"/>
      <c r="AW346" s="101"/>
      <c r="AX346" s="101"/>
      <c r="AY346" s="101"/>
      <c r="AZ346" s="101"/>
      <c r="BA346" s="4"/>
    </row>
    <row r="347" spans="2:53" x14ac:dyDescent="0.2">
      <c r="B347" s="90" t="s">
        <v>349</v>
      </c>
      <c r="C347" s="90"/>
      <c r="D347" s="179">
        <v>8310</v>
      </c>
      <c r="E347" s="190"/>
      <c r="F347" s="190"/>
      <c r="G347" s="190"/>
      <c r="H347" s="190"/>
      <c r="I347" s="190"/>
      <c r="J347" s="190">
        <v>2</v>
      </c>
      <c r="M347" s="189">
        <v>20.3</v>
      </c>
      <c r="N347" s="187"/>
      <c r="O347" s="187">
        <v>24.5</v>
      </c>
      <c r="P347" s="187">
        <v>21</v>
      </c>
      <c r="Q347" s="187">
        <v>19.600000000000001</v>
      </c>
      <c r="R347" s="187">
        <v>79.72</v>
      </c>
      <c r="S347" s="324"/>
      <c r="T347" s="324"/>
      <c r="U347" s="188">
        <v>10.15</v>
      </c>
      <c r="V347" s="188"/>
      <c r="W347" s="188">
        <v>12.25</v>
      </c>
      <c r="X347" s="188">
        <v>10.5</v>
      </c>
      <c r="Y347" s="188">
        <v>9.8000000000000007</v>
      </c>
      <c r="Z347" s="188">
        <v>39.86</v>
      </c>
      <c r="AA347" s="4"/>
      <c r="AB347" s="90"/>
      <c r="AC347" s="90"/>
      <c r="AD347" s="179"/>
      <c r="AE347" s="183"/>
      <c r="AF347" s="183"/>
      <c r="AG347" s="183"/>
      <c r="AH347" s="183"/>
      <c r="AI347" s="183"/>
      <c r="AJ347" s="183"/>
      <c r="AK347" s="4"/>
      <c r="AL347" s="4"/>
      <c r="AM347" s="101"/>
      <c r="AN347" s="101"/>
      <c r="AO347" s="101"/>
      <c r="AP347" s="101"/>
      <c r="AQ347" s="101"/>
      <c r="AR347" s="101"/>
      <c r="AS347" s="4"/>
      <c r="AT347" s="4"/>
      <c r="AU347" s="101"/>
      <c r="AV347" s="101"/>
      <c r="AW347" s="101"/>
      <c r="AX347" s="101"/>
      <c r="AY347" s="101"/>
      <c r="AZ347" s="101"/>
      <c r="BA347" s="4"/>
    </row>
    <row r="348" spans="2:53" x14ac:dyDescent="0.2">
      <c r="B348" s="90" t="s">
        <v>349</v>
      </c>
      <c r="C348" s="90"/>
      <c r="D348" s="179">
        <v>8332</v>
      </c>
      <c r="E348" s="190">
        <v>2</v>
      </c>
      <c r="F348" s="190"/>
      <c r="G348" s="190"/>
      <c r="H348" s="190"/>
      <c r="I348" s="190">
        <v>1</v>
      </c>
      <c r="J348" s="190">
        <v>1</v>
      </c>
      <c r="M348" s="189">
        <v>104.70000000000002</v>
      </c>
      <c r="N348" s="187">
        <v>192.34</v>
      </c>
      <c r="O348" s="187">
        <v>213.59</v>
      </c>
      <c r="P348" s="187">
        <v>498.29999999999995</v>
      </c>
      <c r="Q348" s="187">
        <v>250.17</v>
      </c>
      <c r="R348" s="187">
        <v>232.56</v>
      </c>
      <c r="S348" s="324"/>
      <c r="T348" s="324"/>
      <c r="U348" s="188">
        <v>26.175000000000004</v>
      </c>
      <c r="V348" s="188">
        <v>96.17</v>
      </c>
      <c r="W348" s="188">
        <v>106.795</v>
      </c>
      <c r="X348" s="188">
        <v>249.14999999999998</v>
      </c>
      <c r="Y348" s="188">
        <v>125.08499999999999</v>
      </c>
      <c r="Z348" s="188">
        <v>58.14</v>
      </c>
      <c r="AA348" s="4"/>
      <c r="AB348" s="90"/>
      <c r="AC348" s="90"/>
      <c r="AD348" s="179"/>
      <c r="AE348" s="183"/>
      <c r="AF348" s="183"/>
      <c r="AG348" s="183"/>
      <c r="AH348" s="183"/>
      <c r="AI348" s="183"/>
      <c r="AJ348" s="183"/>
      <c r="AK348" s="4"/>
      <c r="AL348" s="4"/>
      <c r="AM348" s="101"/>
      <c r="AN348" s="101"/>
      <c r="AO348" s="101"/>
      <c r="AP348" s="101"/>
      <c r="AQ348" s="101"/>
      <c r="AR348" s="101"/>
      <c r="AS348" s="4"/>
      <c r="AT348" s="4"/>
      <c r="AU348" s="101"/>
      <c r="AV348" s="101"/>
      <c r="AW348" s="101"/>
      <c r="AX348" s="101"/>
      <c r="AY348" s="101"/>
      <c r="AZ348" s="101"/>
      <c r="BA348" s="4"/>
    </row>
    <row r="349" spans="2:53" x14ac:dyDescent="0.2">
      <c r="B349" s="90" t="s">
        <v>349</v>
      </c>
      <c r="C349" s="90"/>
      <c r="D349" s="179">
        <v>8344</v>
      </c>
      <c r="E349" s="190">
        <v>1</v>
      </c>
      <c r="F349" s="190">
        <v>2</v>
      </c>
      <c r="G349" s="190"/>
      <c r="H349" s="190">
        <v>1</v>
      </c>
      <c r="I349" s="190">
        <v>1</v>
      </c>
      <c r="J349" s="190">
        <v>1</v>
      </c>
      <c r="M349" s="189">
        <v>2087.16</v>
      </c>
      <c r="N349" s="187">
        <v>185.74</v>
      </c>
      <c r="O349" s="187">
        <v>195.37</v>
      </c>
      <c r="P349" s="187">
        <v>556.48</v>
      </c>
      <c r="Q349" s="187">
        <v>337.25</v>
      </c>
      <c r="R349" s="187">
        <v>1143.1099999999999</v>
      </c>
      <c r="S349" s="324"/>
      <c r="T349" s="324"/>
      <c r="U349" s="188">
        <v>347.85999999999996</v>
      </c>
      <c r="V349" s="188">
        <v>37.148000000000003</v>
      </c>
      <c r="W349" s="188">
        <v>65.123333333333335</v>
      </c>
      <c r="X349" s="188">
        <v>185.49333333333334</v>
      </c>
      <c r="Y349" s="188">
        <v>168.625</v>
      </c>
      <c r="Z349" s="188">
        <v>190.51833333333332</v>
      </c>
      <c r="AA349" s="4"/>
      <c r="AB349" s="90"/>
      <c r="AC349" s="90"/>
      <c r="AD349" s="179"/>
      <c r="AE349" s="183"/>
      <c r="AF349" s="183"/>
      <c r="AG349" s="183"/>
      <c r="AH349" s="183"/>
      <c r="AI349" s="183"/>
      <c r="AJ349" s="183"/>
      <c r="AK349" s="4"/>
      <c r="AL349" s="4"/>
      <c r="AM349" s="101"/>
      <c r="AN349" s="101"/>
      <c r="AO349" s="101"/>
      <c r="AP349" s="101"/>
      <c r="AQ349" s="101"/>
      <c r="AR349" s="101"/>
      <c r="AS349" s="4"/>
      <c r="AT349" s="4"/>
      <c r="AU349" s="101"/>
      <c r="AV349" s="101"/>
      <c r="AW349" s="101"/>
      <c r="AX349" s="101"/>
      <c r="AY349" s="101"/>
      <c r="AZ349" s="101"/>
      <c r="BA349" s="4"/>
    </row>
    <row r="350" spans="2:53" x14ac:dyDescent="0.2">
      <c r="B350" s="90" t="s">
        <v>349</v>
      </c>
      <c r="C350" s="90"/>
      <c r="D350" s="179">
        <v>8360</v>
      </c>
      <c r="E350" s="190">
        <v>643</v>
      </c>
      <c r="F350" s="190">
        <v>428</v>
      </c>
      <c r="G350" s="190">
        <v>305</v>
      </c>
      <c r="H350" s="190">
        <v>500</v>
      </c>
      <c r="I350" s="190">
        <v>405</v>
      </c>
      <c r="J350" s="190">
        <v>1051</v>
      </c>
      <c r="M350" s="189">
        <v>188994.30999999802</v>
      </c>
      <c r="N350" s="187">
        <v>173688.23999999947</v>
      </c>
      <c r="O350" s="187">
        <v>162416.78999999931</v>
      </c>
      <c r="P350" s="187">
        <v>241546.14999999973</v>
      </c>
      <c r="Q350" s="187">
        <v>194350.49</v>
      </c>
      <c r="R350" s="187">
        <v>483313.79999999976</v>
      </c>
      <c r="S350" s="324"/>
      <c r="T350" s="324"/>
      <c r="U350" s="188">
        <v>61.123644890038172</v>
      </c>
      <c r="V350" s="188">
        <v>70.233821269712678</v>
      </c>
      <c r="W350" s="188">
        <v>77.823090560612997</v>
      </c>
      <c r="X350" s="188">
        <v>130.42448704103657</v>
      </c>
      <c r="Y350" s="188">
        <v>142.5902347762289</v>
      </c>
      <c r="Z350" s="188">
        <v>145.05216086434567</v>
      </c>
      <c r="AA350" s="4"/>
      <c r="AB350" s="90"/>
      <c r="AC350" s="90"/>
      <c r="AD350" s="179"/>
      <c r="AE350" s="183"/>
      <c r="AF350" s="183"/>
      <c r="AG350" s="183"/>
      <c r="AH350" s="183"/>
      <c r="AI350" s="183"/>
      <c r="AJ350" s="183"/>
      <c r="AK350" s="4"/>
      <c r="AL350" s="4"/>
      <c r="AM350" s="101"/>
      <c r="AN350" s="101"/>
      <c r="AO350" s="101"/>
      <c r="AP350" s="101"/>
      <c r="AQ350" s="101"/>
      <c r="AR350" s="101"/>
      <c r="AS350" s="4"/>
      <c r="AT350" s="4"/>
      <c r="AU350" s="101"/>
      <c r="AV350" s="101"/>
      <c r="AW350" s="101"/>
      <c r="AX350" s="101"/>
      <c r="AY350" s="101"/>
      <c r="AZ350" s="101"/>
      <c r="BA350" s="4"/>
    </row>
    <row r="351" spans="2:53" x14ac:dyDescent="0.2">
      <c r="B351" s="90" t="s">
        <v>349</v>
      </c>
      <c r="C351" s="90"/>
      <c r="D351" s="179">
        <v>8361</v>
      </c>
      <c r="E351" s="190">
        <v>255</v>
      </c>
      <c r="F351" s="190">
        <v>148</v>
      </c>
      <c r="G351" s="190">
        <v>93</v>
      </c>
      <c r="H351" s="190">
        <v>147</v>
      </c>
      <c r="I351" s="190">
        <v>120</v>
      </c>
      <c r="J351" s="190">
        <v>265</v>
      </c>
      <c r="M351" s="189">
        <v>65134.269999999873</v>
      </c>
      <c r="N351" s="187">
        <v>55567.439999999915</v>
      </c>
      <c r="O351" s="187">
        <v>44613.679999999978</v>
      </c>
      <c r="P351" s="187">
        <v>73736.129999999961</v>
      </c>
      <c r="Q351" s="187">
        <v>53826.920000000027</v>
      </c>
      <c r="R351" s="187">
        <v>131828.15</v>
      </c>
      <c r="S351" s="324"/>
      <c r="T351" s="324"/>
      <c r="U351" s="188">
        <v>67.357052740434199</v>
      </c>
      <c r="V351" s="188">
        <v>77.49991631799152</v>
      </c>
      <c r="W351" s="188">
        <v>77.052987910189941</v>
      </c>
      <c r="X351" s="188">
        <v>148.9618787878787</v>
      </c>
      <c r="Y351" s="188">
        <v>151.19921348314614</v>
      </c>
      <c r="Z351" s="188">
        <v>128.23749999999998</v>
      </c>
      <c r="AA351" s="4"/>
      <c r="AB351" s="90"/>
      <c r="AC351" s="90"/>
      <c r="AD351" s="179"/>
      <c r="AE351" s="183"/>
      <c r="AF351" s="183"/>
      <c r="AG351" s="183"/>
      <c r="AH351" s="183"/>
      <c r="AI351" s="183"/>
      <c r="AJ351" s="183"/>
      <c r="AK351" s="4"/>
      <c r="AL351" s="4"/>
      <c r="AM351" s="101"/>
      <c r="AN351" s="101"/>
      <c r="AO351" s="101"/>
      <c r="AP351" s="101"/>
      <c r="AQ351" s="101"/>
      <c r="AR351" s="101"/>
      <c r="AS351" s="4"/>
      <c r="AT351" s="4"/>
      <c r="AU351" s="101"/>
      <c r="AV351" s="101"/>
      <c r="AW351" s="101"/>
      <c r="AX351" s="101"/>
      <c r="AY351" s="101"/>
      <c r="AZ351" s="101"/>
      <c r="BA351" s="4"/>
    </row>
    <row r="352" spans="2:53" x14ac:dyDescent="0.2">
      <c r="B352" s="90" t="s">
        <v>349</v>
      </c>
      <c r="C352" s="90"/>
      <c r="D352" s="179">
        <v>8362</v>
      </c>
      <c r="E352" s="190">
        <v>1</v>
      </c>
      <c r="F352" s="190"/>
      <c r="G352" s="190"/>
      <c r="H352" s="190"/>
      <c r="I352" s="190"/>
      <c r="J352" s="190">
        <v>0</v>
      </c>
      <c r="M352" s="189">
        <v>10.85</v>
      </c>
      <c r="N352" s="187"/>
      <c r="O352" s="187"/>
      <c r="P352" s="187"/>
      <c r="Q352" s="187"/>
      <c r="R352" s="187">
        <v>0</v>
      </c>
      <c r="S352" s="324"/>
      <c r="T352" s="324"/>
      <c r="U352" s="188">
        <v>10.85</v>
      </c>
      <c r="V352" s="188"/>
      <c r="W352" s="188"/>
      <c r="X352" s="188"/>
      <c r="Y352" s="188"/>
      <c r="Z352" s="188">
        <v>0</v>
      </c>
      <c r="AA352" s="4"/>
      <c r="AB352" s="90"/>
      <c r="AC352" s="90"/>
      <c r="AD352" s="179"/>
      <c r="AE352" s="183"/>
      <c r="AF352" s="183"/>
      <c r="AG352" s="183"/>
      <c r="AH352" s="183"/>
      <c r="AI352" s="183"/>
      <c r="AJ352" s="183"/>
      <c r="AK352" s="4"/>
      <c r="AL352" s="4"/>
      <c r="AM352" s="101"/>
      <c r="AN352" s="101"/>
      <c r="AO352" s="101"/>
      <c r="AP352" s="101"/>
      <c r="AQ352" s="101"/>
      <c r="AR352" s="101"/>
      <c r="AS352" s="4"/>
      <c r="AT352" s="4"/>
      <c r="AU352" s="101"/>
      <c r="AV352" s="101"/>
      <c r="AW352" s="101"/>
      <c r="AX352" s="101"/>
      <c r="AY352" s="101"/>
      <c r="AZ352" s="101"/>
      <c r="BA352" s="4"/>
    </row>
    <row r="353" spans="2:53" x14ac:dyDescent="0.2">
      <c r="B353" s="90" t="s">
        <v>350</v>
      </c>
      <c r="C353" s="90"/>
      <c r="D353" s="179">
        <v>8043</v>
      </c>
      <c r="E353" s="190">
        <v>365</v>
      </c>
      <c r="F353" s="190">
        <v>198</v>
      </c>
      <c r="G353" s="190">
        <v>112</v>
      </c>
      <c r="H353" s="190">
        <v>148</v>
      </c>
      <c r="I353" s="190">
        <v>121</v>
      </c>
      <c r="J353" s="190">
        <v>311</v>
      </c>
      <c r="M353" s="189">
        <v>85190.220000000307</v>
      </c>
      <c r="N353" s="187">
        <v>62849.64999999998</v>
      </c>
      <c r="O353" s="187">
        <v>54992.159999999982</v>
      </c>
      <c r="P353" s="187">
        <v>75569.759999999937</v>
      </c>
      <c r="Q353" s="187">
        <v>65162.06</v>
      </c>
      <c r="R353" s="187">
        <v>192617.85999999993</v>
      </c>
      <c r="S353" s="324"/>
      <c r="T353" s="324"/>
      <c r="U353" s="188">
        <v>72.502314893617282</v>
      </c>
      <c r="V353" s="188">
        <v>77.305842558425553</v>
      </c>
      <c r="W353" s="188">
        <v>89.418146341463384</v>
      </c>
      <c r="X353" s="188">
        <v>138.40615384615373</v>
      </c>
      <c r="Y353" s="188">
        <v>160.49768472906405</v>
      </c>
      <c r="Z353" s="188">
        <v>153.4803665338645</v>
      </c>
      <c r="AA353" s="4"/>
      <c r="AB353" s="90"/>
      <c r="AC353" s="90"/>
      <c r="AD353" s="179"/>
      <c r="AE353" s="183"/>
      <c r="AF353" s="183"/>
      <c r="AG353" s="183"/>
      <c r="AH353" s="183"/>
      <c r="AI353" s="183"/>
      <c r="AJ353" s="183"/>
      <c r="AK353" s="4"/>
      <c r="AL353" s="4"/>
      <c r="AM353" s="101"/>
      <c r="AN353" s="101"/>
      <c r="AO353" s="101"/>
      <c r="AP353" s="101"/>
      <c r="AQ353" s="101"/>
      <c r="AR353" s="101"/>
      <c r="AS353" s="4"/>
      <c r="AT353" s="4"/>
      <c r="AU353" s="101"/>
      <c r="AV353" s="101"/>
      <c r="AW353" s="101"/>
      <c r="AX353" s="101"/>
      <c r="AY353" s="101"/>
      <c r="AZ353" s="101"/>
      <c r="BA353" s="4"/>
    </row>
    <row r="354" spans="2:53" x14ac:dyDescent="0.2">
      <c r="B354" s="90" t="s">
        <v>350</v>
      </c>
      <c r="C354" s="90"/>
      <c r="D354" s="179">
        <v>8053</v>
      </c>
      <c r="E354" s="190">
        <v>1</v>
      </c>
      <c r="F354" s="190">
        <v>1</v>
      </c>
      <c r="G354" s="190">
        <v>1</v>
      </c>
      <c r="H354" s="190"/>
      <c r="I354" s="190"/>
      <c r="J354" s="190">
        <v>0</v>
      </c>
      <c r="M354" s="189">
        <v>130.68</v>
      </c>
      <c r="N354" s="187">
        <v>105.97</v>
      </c>
      <c r="O354" s="187">
        <v>82.9</v>
      </c>
      <c r="P354" s="187"/>
      <c r="Q354" s="187"/>
      <c r="R354" s="187">
        <v>0</v>
      </c>
      <c r="S354" s="324"/>
      <c r="T354" s="324"/>
      <c r="U354" s="188">
        <v>43.56</v>
      </c>
      <c r="V354" s="188">
        <v>52.984999999999999</v>
      </c>
      <c r="W354" s="188">
        <v>82.9</v>
      </c>
      <c r="X354" s="188"/>
      <c r="Y354" s="188"/>
      <c r="Z354" s="188">
        <v>0</v>
      </c>
      <c r="AA354" s="4"/>
      <c r="AB354" s="90"/>
      <c r="AC354" s="90"/>
      <c r="AD354" s="179"/>
      <c r="AE354" s="183"/>
      <c r="AF354" s="183"/>
      <c r="AG354" s="183"/>
      <c r="AH354" s="183"/>
      <c r="AI354" s="183"/>
      <c r="AJ354" s="183"/>
      <c r="AK354" s="4"/>
      <c r="AL354" s="4"/>
      <c r="AM354" s="101"/>
      <c r="AN354" s="101"/>
      <c r="AO354" s="101"/>
      <c r="AP354" s="101"/>
      <c r="AQ354" s="101"/>
      <c r="AR354" s="101"/>
      <c r="AS354" s="4"/>
      <c r="AT354" s="4"/>
      <c r="AU354" s="101"/>
      <c r="AV354" s="101"/>
      <c r="AW354" s="101"/>
      <c r="AX354" s="101"/>
      <c r="AY354" s="101"/>
      <c r="AZ354" s="101"/>
      <c r="BA354" s="4"/>
    </row>
    <row r="355" spans="2:53" x14ac:dyDescent="0.2">
      <c r="B355" s="90" t="s">
        <v>350</v>
      </c>
      <c r="C355" s="90"/>
      <c r="D355" s="179">
        <v>8091</v>
      </c>
      <c r="E355" s="190">
        <v>1</v>
      </c>
      <c r="F355" s="190"/>
      <c r="G355" s="190"/>
      <c r="H355" s="190"/>
      <c r="I355" s="190"/>
      <c r="J355" s="190">
        <v>1</v>
      </c>
      <c r="M355" s="189">
        <v>69.099999999999994</v>
      </c>
      <c r="N355" s="187">
        <v>218.68</v>
      </c>
      <c r="O355" s="187">
        <v>194.34</v>
      </c>
      <c r="P355" s="187">
        <v>359.15</v>
      </c>
      <c r="Q355" s="187">
        <v>407.73</v>
      </c>
      <c r="R355" s="187">
        <v>575.26</v>
      </c>
      <c r="S355" s="324"/>
      <c r="T355" s="324"/>
      <c r="U355" s="188">
        <v>34.549999999999997</v>
      </c>
      <c r="V355" s="188">
        <v>218.68</v>
      </c>
      <c r="W355" s="188">
        <v>194.34</v>
      </c>
      <c r="X355" s="188">
        <v>359.15</v>
      </c>
      <c r="Y355" s="188">
        <v>407.73</v>
      </c>
      <c r="Z355" s="188">
        <v>287.63</v>
      </c>
      <c r="AA355" s="4"/>
      <c r="AB355" s="90"/>
      <c r="AC355" s="90"/>
      <c r="AD355" s="179"/>
      <c r="AE355" s="183"/>
      <c r="AF355" s="183"/>
      <c r="AG355" s="183"/>
      <c r="AH355" s="183"/>
      <c r="AI355" s="183"/>
      <c r="AJ355" s="183"/>
      <c r="AK355" s="4"/>
      <c r="AL355" s="4"/>
      <c r="AM355" s="101"/>
      <c r="AN355" s="101"/>
      <c r="AO355" s="101"/>
      <c r="AP355" s="101"/>
      <c r="AQ355" s="101"/>
      <c r="AR355" s="101"/>
      <c r="AS355" s="4"/>
      <c r="AT355" s="4"/>
      <c r="AU355" s="101"/>
      <c r="AV355" s="101"/>
      <c r="AW355" s="101"/>
      <c r="AX355" s="101"/>
      <c r="AY355" s="101"/>
      <c r="AZ355" s="101"/>
      <c r="BA355" s="4"/>
    </row>
    <row r="356" spans="2:53" x14ac:dyDescent="0.2">
      <c r="B356" s="90" t="s">
        <v>423</v>
      </c>
      <c r="C356" s="90"/>
      <c r="D356" s="179">
        <v>8012</v>
      </c>
      <c r="E356" s="190">
        <v>1</v>
      </c>
      <c r="F356" s="190"/>
      <c r="G356" s="190"/>
      <c r="H356" s="190"/>
      <c r="I356" s="190"/>
      <c r="J356" s="190">
        <v>0</v>
      </c>
      <c r="M356" s="189">
        <v>207</v>
      </c>
      <c r="N356" s="187"/>
      <c r="O356" s="187"/>
      <c r="P356" s="187"/>
      <c r="Q356" s="187"/>
      <c r="R356" s="187">
        <v>0</v>
      </c>
      <c r="S356" s="324"/>
      <c r="T356" s="324"/>
      <c r="U356" s="188">
        <v>207</v>
      </c>
      <c r="V356" s="188"/>
      <c r="W356" s="188"/>
      <c r="X356" s="188"/>
      <c r="Y356" s="188"/>
      <c r="Z356" s="188">
        <v>0</v>
      </c>
      <c r="AA356" s="4"/>
      <c r="AB356" s="90"/>
      <c r="AC356" s="90"/>
      <c r="AD356" s="179"/>
      <c r="AE356" s="183"/>
      <c r="AF356" s="183"/>
      <c r="AG356" s="183"/>
      <c r="AH356" s="183"/>
      <c r="AI356" s="183"/>
      <c r="AJ356" s="183"/>
      <c r="AK356" s="4"/>
      <c r="AL356" s="4"/>
      <c r="AM356" s="101"/>
      <c r="AN356" s="101"/>
      <c r="AO356" s="101"/>
      <c r="AP356" s="101"/>
      <c r="AQ356" s="101"/>
      <c r="AR356" s="101"/>
      <c r="AS356" s="4"/>
      <c r="AT356" s="4"/>
      <c r="AU356" s="101"/>
      <c r="AV356" s="101"/>
      <c r="AW356" s="101"/>
      <c r="AX356" s="101"/>
      <c r="AY356" s="101"/>
      <c r="AZ356" s="101"/>
      <c r="BA356" s="4"/>
    </row>
    <row r="357" spans="2:53" x14ac:dyDescent="0.2">
      <c r="B357" s="90" t="s">
        <v>351</v>
      </c>
      <c r="C357" s="90"/>
      <c r="D357" s="179">
        <v>8012</v>
      </c>
      <c r="E357" s="190">
        <v>59</v>
      </c>
      <c r="F357" s="190">
        <v>23</v>
      </c>
      <c r="G357" s="190">
        <v>17</v>
      </c>
      <c r="H357" s="190">
        <v>8</v>
      </c>
      <c r="I357" s="190">
        <v>15</v>
      </c>
      <c r="J357" s="190">
        <v>32</v>
      </c>
      <c r="M357" s="189">
        <v>7284.7199999999957</v>
      </c>
      <c r="N357" s="187">
        <v>4702.72</v>
      </c>
      <c r="O357" s="187">
        <v>4491.5700000000006</v>
      </c>
      <c r="P357" s="187">
        <v>4463.7699999999995</v>
      </c>
      <c r="Q357" s="187">
        <v>7319.7100000000009</v>
      </c>
      <c r="R357" s="187">
        <v>19361.86</v>
      </c>
      <c r="S357" s="324"/>
      <c r="T357" s="324"/>
      <c r="U357" s="188">
        <v>60.204297520661122</v>
      </c>
      <c r="V357" s="188">
        <v>58.058271604938277</v>
      </c>
      <c r="W357" s="188">
        <v>72.444677419354846</v>
      </c>
      <c r="X357" s="188">
        <v>99.194888888888883</v>
      </c>
      <c r="Y357" s="188">
        <v>178.52951219512198</v>
      </c>
      <c r="Z357" s="188">
        <v>125.72636363636364</v>
      </c>
      <c r="AA357" s="4"/>
      <c r="AB357" s="90"/>
      <c r="AC357" s="90"/>
      <c r="AD357" s="179"/>
      <c r="AE357" s="183"/>
      <c r="AF357" s="183"/>
      <c r="AG357" s="183"/>
      <c r="AH357" s="183"/>
      <c r="AI357" s="183"/>
      <c r="AJ357" s="183"/>
      <c r="AK357" s="4"/>
      <c r="AL357" s="4"/>
      <c r="AM357" s="101"/>
      <c r="AN357" s="101"/>
      <c r="AO357" s="101"/>
      <c r="AP357" s="101"/>
      <c r="AQ357" s="101"/>
      <c r="AR357" s="101"/>
      <c r="AS357" s="4"/>
      <c r="AT357" s="4"/>
      <c r="AU357" s="101"/>
      <c r="AV357" s="101"/>
      <c r="AW357" s="101"/>
      <c r="AX357" s="101"/>
      <c r="AY357" s="101"/>
      <c r="AZ357" s="101"/>
      <c r="BA357" s="4"/>
    </row>
    <row r="358" spans="2:53" x14ac:dyDescent="0.2">
      <c r="B358" s="90" t="s">
        <v>351</v>
      </c>
      <c r="C358" s="90"/>
      <c r="D358" s="179">
        <v>8028</v>
      </c>
      <c r="E358" s="190">
        <v>1</v>
      </c>
      <c r="F358" s="190">
        <v>1</v>
      </c>
      <c r="G358" s="190">
        <v>1</v>
      </c>
      <c r="H358" s="190">
        <v>2</v>
      </c>
      <c r="I358" s="190"/>
      <c r="J358" s="190">
        <v>0</v>
      </c>
      <c r="M358" s="189">
        <v>236.13000000000002</v>
      </c>
      <c r="N358" s="187">
        <v>136.88</v>
      </c>
      <c r="O358" s="187">
        <v>565.29999999999995</v>
      </c>
      <c r="P358" s="187">
        <v>212.26</v>
      </c>
      <c r="Q358" s="187"/>
      <c r="R358" s="187">
        <v>0</v>
      </c>
      <c r="S358" s="324"/>
      <c r="T358" s="324"/>
      <c r="U358" s="188">
        <v>59.032500000000006</v>
      </c>
      <c r="V358" s="188">
        <v>45.626666666666665</v>
      </c>
      <c r="W358" s="188">
        <v>188.43333333333331</v>
      </c>
      <c r="X358" s="188">
        <v>106.13</v>
      </c>
      <c r="Y358" s="188"/>
      <c r="Z358" s="188">
        <v>0</v>
      </c>
      <c r="AA358" s="4"/>
      <c r="AB358" s="90"/>
      <c r="AC358" s="90"/>
      <c r="AD358" s="179"/>
      <c r="AE358" s="183"/>
      <c r="AF358" s="183"/>
      <c r="AG358" s="183"/>
      <c r="AH358" s="183"/>
      <c r="AI358" s="183"/>
      <c r="AJ358" s="183"/>
      <c r="AK358" s="4"/>
      <c r="AL358" s="4"/>
      <c r="AM358" s="101"/>
      <c r="AN358" s="101"/>
      <c r="AO358" s="101"/>
      <c r="AP358" s="101"/>
      <c r="AQ358" s="101"/>
      <c r="AR358" s="101"/>
      <c r="AS358" s="4"/>
      <c r="AT358" s="4"/>
      <c r="AU358" s="101"/>
      <c r="AV358" s="101"/>
      <c r="AW358" s="101"/>
      <c r="AX358" s="101"/>
      <c r="AY358" s="101"/>
      <c r="AZ358" s="101"/>
      <c r="BA358" s="4"/>
    </row>
    <row r="359" spans="2:53" x14ac:dyDescent="0.2">
      <c r="B359" s="90" t="s">
        <v>351</v>
      </c>
      <c r="C359" s="90"/>
      <c r="D359" s="179">
        <v>8032</v>
      </c>
      <c r="E359" s="190"/>
      <c r="F359" s="190"/>
      <c r="G359" s="190"/>
      <c r="H359" s="190"/>
      <c r="I359" s="190">
        <v>1</v>
      </c>
      <c r="J359" s="190">
        <v>0</v>
      </c>
      <c r="M359" s="189">
        <v>28.39</v>
      </c>
      <c r="N359" s="187">
        <v>49.79</v>
      </c>
      <c r="O359" s="187">
        <v>90.37</v>
      </c>
      <c r="P359" s="187">
        <v>93.51</v>
      </c>
      <c r="Q359" s="187">
        <v>84.36</v>
      </c>
      <c r="R359" s="187">
        <v>0</v>
      </c>
      <c r="S359" s="324"/>
      <c r="T359" s="324"/>
      <c r="U359" s="188">
        <v>28.39</v>
      </c>
      <c r="V359" s="188">
        <v>49.79</v>
      </c>
      <c r="W359" s="188">
        <v>90.37</v>
      </c>
      <c r="X359" s="188">
        <v>93.51</v>
      </c>
      <c r="Y359" s="188">
        <v>84.36</v>
      </c>
      <c r="Z359" s="188">
        <v>0</v>
      </c>
      <c r="AA359" s="4"/>
      <c r="AB359" s="90"/>
      <c r="AC359" s="90"/>
      <c r="AD359" s="179"/>
      <c r="AE359" s="183"/>
      <c r="AF359" s="183"/>
      <c r="AG359" s="183"/>
      <c r="AH359" s="183"/>
      <c r="AI359" s="183"/>
      <c r="AJ359" s="183"/>
      <c r="AK359" s="4"/>
      <c r="AL359" s="4"/>
      <c r="AM359" s="101"/>
      <c r="AN359" s="101"/>
      <c r="AO359" s="101"/>
      <c r="AP359" s="101"/>
      <c r="AQ359" s="101"/>
      <c r="AR359" s="101"/>
      <c r="AS359" s="4"/>
      <c r="AT359" s="4"/>
      <c r="AU359" s="101"/>
      <c r="AV359" s="101"/>
      <c r="AW359" s="101"/>
      <c r="AX359" s="101"/>
      <c r="AY359" s="101"/>
      <c r="AZ359" s="101"/>
      <c r="BA359" s="4"/>
    </row>
    <row r="360" spans="2:53" x14ac:dyDescent="0.2">
      <c r="B360" s="90" t="s">
        <v>351</v>
      </c>
      <c r="C360" s="90"/>
      <c r="D360" s="179">
        <v>8080</v>
      </c>
      <c r="E360" s="190">
        <v>88</v>
      </c>
      <c r="F360" s="190">
        <v>34</v>
      </c>
      <c r="G360" s="190">
        <v>22</v>
      </c>
      <c r="H360" s="190">
        <v>20</v>
      </c>
      <c r="I360" s="190">
        <v>33</v>
      </c>
      <c r="J360" s="190">
        <v>45</v>
      </c>
      <c r="M360" s="189">
        <v>12978.299999999996</v>
      </c>
      <c r="N360" s="187">
        <v>8863.75</v>
      </c>
      <c r="O360" s="187">
        <v>7064.36</v>
      </c>
      <c r="P360" s="187">
        <v>6814.0699999999988</v>
      </c>
      <c r="Q360" s="187">
        <v>8858.2300000000014</v>
      </c>
      <c r="R360" s="187">
        <v>11343.72</v>
      </c>
      <c r="S360" s="324"/>
      <c r="T360" s="324"/>
      <c r="U360" s="188">
        <v>61.801428571428552</v>
      </c>
      <c r="V360" s="188">
        <v>65.174632352941174</v>
      </c>
      <c r="W360" s="188">
        <v>66.644905660377361</v>
      </c>
      <c r="X360" s="188">
        <v>82.09722891566264</v>
      </c>
      <c r="Y360" s="188">
        <v>136.28046153846157</v>
      </c>
      <c r="Z360" s="188">
        <v>46.874876033057852</v>
      </c>
      <c r="AA360" s="4"/>
      <c r="AB360" s="90"/>
      <c r="AC360" s="90"/>
      <c r="AD360" s="179"/>
      <c r="AE360" s="183"/>
      <c r="AF360" s="183"/>
      <c r="AG360" s="183"/>
      <c r="AH360" s="183"/>
      <c r="AI360" s="183"/>
      <c r="AJ360" s="183"/>
      <c r="AK360" s="4"/>
      <c r="AL360" s="4"/>
      <c r="AM360" s="101"/>
      <c r="AN360" s="101"/>
      <c r="AO360" s="101"/>
      <c r="AP360" s="101"/>
      <c r="AQ360" s="101"/>
      <c r="AR360" s="101"/>
      <c r="AS360" s="4"/>
      <c r="AT360" s="4"/>
      <c r="AU360" s="101"/>
      <c r="AV360" s="101"/>
      <c r="AW360" s="101"/>
      <c r="AX360" s="101"/>
      <c r="AY360" s="101"/>
      <c r="AZ360" s="101"/>
      <c r="BA360" s="4"/>
    </row>
    <row r="361" spans="2:53" x14ac:dyDescent="0.2">
      <c r="B361" s="90" t="s">
        <v>351</v>
      </c>
      <c r="C361" s="90"/>
      <c r="D361" s="179">
        <v>8081</v>
      </c>
      <c r="E361" s="190"/>
      <c r="F361" s="190">
        <v>1</v>
      </c>
      <c r="G361" s="190"/>
      <c r="H361" s="190">
        <v>1</v>
      </c>
      <c r="I361" s="190">
        <v>2</v>
      </c>
      <c r="J361" s="190">
        <v>3</v>
      </c>
      <c r="M361" s="189">
        <v>185.12</v>
      </c>
      <c r="N361" s="187">
        <v>317.27</v>
      </c>
      <c r="O361" s="187">
        <v>357.93</v>
      </c>
      <c r="P361" s="187">
        <v>450.69999999999993</v>
      </c>
      <c r="Q361" s="187">
        <v>484.86</v>
      </c>
      <c r="R361" s="187">
        <v>1651.77</v>
      </c>
      <c r="S361" s="324"/>
      <c r="T361" s="324"/>
      <c r="U361" s="188">
        <v>61.706666666666671</v>
      </c>
      <c r="V361" s="188">
        <v>79.317499999999995</v>
      </c>
      <c r="W361" s="188">
        <v>71.585999999999999</v>
      </c>
      <c r="X361" s="188">
        <v>75.11666666666666</v>
      </c>
      <c r="Y361" s="188">
        <v>96.972000000000008</v>
      </c>
      <c r="Z361" s="188">
        <v>235.96714285714285</v>
      </c>
      <c r="AA361" s="4"/>
      <c r="AB361" s="90"/>
      <c r="AC361" s="90"/>
      <c r="AD361" s="179"/>
      <c r="AE361" s="183"/>
      <c r="AF361" s="183"/>
      <c r="AG361" s="183"/>
      <c r="AH361" s="183"/>
      <c r="AI361" s="183"/>
      <c r="AJ361" s="183"/>
      <c r="AK361" s="4"/>
      <c r="AL361" s="4"/>
      <c r="AM361" s="101"/>
      <c r="AN361" s="101"/>
      <c r="AO361" s="101"/>
      <c r="AP361" s="101"/>
      <c r="AQ361" s="101"/>
      <c r="AR361" s="101"/>
      <c r="AS361" s="4"/>
      <c r="AT361" s="4"/>
      <c r="AU361" s="101"/>
      <c r="AV361" s="101"/>
      <c r="AW361" s="101"/>
      <c r="AX361" s="101"/>
      <c r="AY361" s="101"/>
      <c r="AZ361" s="101"/>
      <c r="BA361" s="4"/>
    </row>
    <row r="362" spans="2:53" x14ac:dyDescent="0.2">
      <c r="B362" s="90" t="s">
        <v>353</v>
      </c>
      <c r="C362" s="90"/>
      <c r="D362" s="179">
        <v>8089</v>
      </c>
      <c r="E362" s="190">
        <v>25</v>
      </c>
      <c r="F362" s="190">
        <v>15</v>
      </c>
      <c r="G362" s="190">
        <v>26</v>
      </c>
      <c r="H362" s="190">
        <v>12</v>
      </c>
      <c r="I362" s="190">
        <v>16</v>
      </c>
      <c r="J362" s="190">
        <v>42</v>
      </c>
      <c r="M362" s="189">
        <v>5096.07</v>
      </c>
      <c r="N362" s="187">
        <v>8793.6399999999976</v>
      </c>
      <c r="O362" s="187">
        <v>8973.9100000000017</v>
      </c>
      <c r="P362" s="187">
        <v>6887.0300000000007</v>
      </c>
      <c r="Q362" s="187">
        <v>10108.040000000001</v>
      </c>
      <c r="R362" s="187">
        <v>24276.73</v>
      </c>
      <c r="S362" s="324"/>
      <c r="T362" s="324"/>
      <c r="U362" s="188">
        <v>39.813046874999998</v>
      </c>
      <c r="V362" s="188">
        <v>84.554230769230742</v>
      </c>
      <c r="W362" s="188">
        <v>95.467127659574487</v>
      </c>
      <c r="X362" s="188">
        <v>99.812028985507254</v>
      </c>
      <c r="Y362" s="188">
        <v>177.33403508771931</v>
      </c>
      <c r="Z362" s="188">
        <v>178.50536764705882</v>
      </c>
      <c r="AA362" s="4"/>
      <c r="AB362" s="90"/>
      <c r="AC362" s="90"/>
      <c r="AD362" s="179"/>
      <c r="AE362" s="183"/>
      <c r="AF362" s="183"/>
      <c r="AG362" s="183"/>
      <c r="AH362" s="183"/>
      <c r="AI362" s="183"/>
      <c r="AJ362" s="183"/>
      <c r="AK362" s="4"/>
      <c r="AL362" s="4"/>
      <c r="AM362" s="101"/>
      <c r="AN362" s="101"/>
      <c r="AO362" s="101"/>
      <c r="AP362" s="101"/>
      <c r="AQ362" s="101"/>
      <c r="AR362" s="101"/>
      <c r="AS362" s="4"/>
      <c r="AT362" s="4"/>
      <c r="AU362" s="101"/>
      <c r="AV362" s="101"/>
      <c r="AW362" s="101"/>
      <c r="AX362" s="101"/>
      <c r="AY362" s="101"/>
      <c r="AZ362" s="101"/>
      <c r="BA362" s="4"/>
    </row>
    <row r="363" spans="2:53" x14ac:dyDescent="0.2">
      <c r="B363" s="90" t="s">
        <v>352</v>
      </c>
      <c r="C363" s="90"/>
      <c r="D363" s="179">
        <v>8004</v>
      </c>
      <c r="E363" s="190">
        <v>44</v>
      </c>
      <c r="F363" s="190">
        <v>15</v>
      </c>
      <c r="G363" s="190">
        <v>8</v>
      </c>
      <c r="H363" s="190">
        <v>9</v>
      </c>
      <c r="I363" s="190">
        <v>12</v>
      </c>
      <c r="J363" s="190">
        <v>29</v>
      </c>
      <c r="M363" s="189">
        <v>6875.0099999999993</v>
      </c>
      <c r="N363" s="187">
        <v>3973.2100000000019</v>
      </c>
      <c r="O363" s="187">
        <v>3874.4800000000005</v>
      </c>
      <c r="P363" s="187">
        <v>4792.5599999999995</v>
      </c>
      <c r="Q363" s="187">
        <v>5959.66</v>
      </c>
      <c r="R363" s="187">
        <v>10714.09</v>
      </c>
      <c r="S363" s="324"/>
      <c r="T363" s="324"/>
      <c r="U363" s="188">
        <v>60.307105263157887</v>
      </c>
      <c r="V363" s="188">
        <v>55.960704225352139</v>
      </c>
      <c r="W363" s="188">
        <v>69.187142857142859</v>
      </c>
      <c r="X363" s="188">
        <v>99.844999999999985</v>
      </c>
      <c r="Y363" s="188">
        <v>156.83315789473684</v>
      </c>
      <c r="Z363" s="188">
        <v>91.573418803418804</v>
      </c>
      <c r="AA363" s="4"/>
      <c r="AB363" s="90"/>
      <c r="AC363" s="90"/>
      <c r="AD363" s="179"/>
      <c r="AE363" s="183"/>
      <c r="AF363" s="183"/>
      <c r="AG363" s="183"/>
      <c r="AH363" s="183"/>
      <c r="AI363" s="183"/>
      <c r="AJ363" s="183"/>
      <c r="AK363" s="4"/>
      <c r="AL363" s="4"/>
      <c r="AM363" s="101"/>
      <c r="AN363" s="101"/>
      <c r="AO363" s="101"/>
      <c r="AP363" s="101"/>
      <c r="AQ363" s="101"/>
      <c r="AR363" s="101"/>
      <c r="AS363" s="4"/>
      <c r="AT363" s="4"/>
      <c r="AU363" s="101"/>
      <c r="AV363" s="101"/>
      <c r="AW363" s="101"/>
      <c r="AX363" s="101"/>
      <c r="AY363" s="101"/>
      <c r="AZ363" s="101"/>
      <c r="BA363" s="4"/>
    </row>
    <row r="364" spans="2:53" x14ac:dyDescent="0.2">
      <c r="B364" s="90" t="s">
        <v>352</v>
      </c>
      <c r="C364" s="90"/>
      <c r="D364" s="179">
        <v>8009</v>
      </c>
      <c r="E364" s="190"/>
      <c r="F364" s="190"/>
      <c r="G364" s="190"/>
      <c r="H364" s="190">
        <v>1</v>
      </c>
      <c r="I364" s="190"/>
      <c r="J364" s="190">
        <v>0</v>
      </c>
      <c r="M364" s="189">
        <v>29.44</v>
      </c>
      <c r="N364" s="187">
        <v>92.22</v>
      </c>
      <c r="O364" s="187"/>
      <c r="P364" s="187">
        <v>329.74</v>
      </c>
      <c r="Q364" s="187"/>
      <c r="R364" s="187">
        <v>0</v>
      </c>
      <c r="S364" s="324"/>
      <c r="T364" s="324"/>
      <c r="U364" s="188">
        <v>29.44</v>
      </c>
      <c r="V364" s="188">
        <v>92.22</v>
      </c>
      <c r="W364" s="188"/>
      <c r="X364" s="188">
        <v>329.74</v>
      </c>
      <c r="Y364" s="188"/>
      <c r="Z364" s="188">
        <v>0</v>
      </c>
      <c r="AA364" s="4"/>
      <c r="AB364" s="90"/>
      <c r="AC364" s="90"/>
      <c r="AD364" s="179"/>
      <c r="AE364" s="183"/>
      <c r="AF364" s="183"/>
      <c r="AG364" s="183"/>
      <c r="AH364" s="183"/>
      <c r="AI364" s="183"/>
      <c r="AJ364" s="183"/>
      <c r="AK364" s="4"/>
      <c r="AL364" s="4"/>
      <c r="AM364" s="101"/>
      <c r="AN364" s="101"/>
      <c r="AO364" s="101"/>
      <c r="AP364" s="101"/>
      <c r="AQ364" s="101"/>
      <c r="AR364" s="101"/>
      <c r="AS364" s="4"/>
      <c r="AT364" s="4"/>
      <c r="AU364" s="101"/>
      <c r="AV364" s="101"/>
      <c r="AW364" s="101"/>
      <c r="AX364" s="101"/>
      <c r="AY364" s="101"/>
      <c r="AZ364" s="101"/>
      <c r="BA364" s="4"/>
    </row>
    <row r="365" spans="2:53" x14ac:dyDescent="0.2">
      <c r="B365" s="90" t="s">
        <v>352</v>
      </c>
      <c r="C365" s="90"/>
      <c r="D365" s="179">
        <v>8089</v>
      </c>
      <c r="E365" s="190">
        <v>6</v>
      </c>
      <c r="F365" s="190">
        <v>3</v>
      </c>
      <c r="G365" s="190">
        <v>2</v>
      </c>
      <c r="H365" s="190">
        <v>2</v>
      </c>
      <c r="I365" s="190">
        <v>2</v>
      </c>
      <c r="J365" s="190">
        <v>3</v>
      </c>
      <c r="M365" s="189">
        <v>1171.3800000000001</v>
      </c>
      <c r="N365" s="187">
        <v>349.44000000000005</v>
      </c>
      <c r="O365" s="187">
        <v>367.4</v>
      </c>
      <c r="P365" s="187">
        <v>525.07999999999993</v>
      </c>
      <c r="Q365" s="187">
        <v>182.6</v>
      </c>
      <c r="R365" s="187">
        <v>3165.7799999999997</v>
      </c>
      <c r="S365" s="324"/>
      <c r="T365" s="324"/>
      <c r="U365" s="188">
        <v>68.904705882352943</v>
      </c>
      <c r="V365" s="188">
        <v>31.767272727272733</v>
      </c>
      <c r="W365" s="188">
        <v>45.924999999999997</v>
      </c>
      <c r="X365" s="188">
        <v>87.513333333333321</v>
      </c>
      <c r="Y365" s="188">
        <v>45.65</v>
      </c>
      <c r="Z365" s="188">
        <v>175.87666666666667</v>
      </c>
      <c r="AA365" s="4"/>
      <c r="AB365" s="90"/>
      <c r="AC365" s="90"/>
      <c r="AD365" s="179"/>
      <c r="AE365" s="183"/>
      <c r="AF365" s="183"/>
      <c r="AG365" s="183"/>
      <c r="AH365" s="183"/>
      <c r="AI365" s="183"/>
      <c r="AJ365" s="183"/>
      <c r="AK365" s="4"/>
      <c r="AL365" s="4"/>
      <c r="AM365" s="101"/>
      <c r="AN365" s="101"/>
      <c r="AO365" s="101"/>
      <c r="AP365" s="101"/>
      <c r="AQ365" s="101"/>
      <c r="AR365" s="101"/>
      <c r="AS365" s="4"/>
      <c r="AT365" s="4"/>
      <c r="AU365" s="101"/>
      <c r="AV365" s="101"/>
      <c r="AW365" s="101"/>
      <c r="AX365" s="101"/>
      <c r="AY365" s="101"/>
      <c r="AZ365" s="101"/>
      <c r="BA365" s="4"/>
    </row>
    <row r="366" spans="2:53" x14ac:dyDescent="0.2">
      <c r="B366" s="90" t="s">
        <v>354</v>
      </c>
      <c r="C366" s="90"/>
      <c r="D366" s="179">
        <v>8090</v>
      </c>
      <c r="E366" s="190">
        <v>129</v>
      </c>
      <c r="F366" s="190">
        <v>71</v>
      </c>
      <c r="G366" s="190">
        <v>55</v>
      </c>
      <c r="H366" s="190">
        <v>77</v>
      </c>
      <c r="I366" s="190">
        <v>51</v>
      </c>
      <c r="J366" s="190">
        <v>114</v>
      </c>
      <c r="M366" s="189">
        <v>31851.240000000016</v>
      </c>
      <c r="N366" s="187">
        <v>23379.270000000026</v>
      </c>
      <c r="O366" s="187">
        <v>31167.319999999989</v>
      </c>
      <c r="P366" s="187">
        <v>29507.690000000006</v>
      </c>
      <c r="Q366" s="187">
        <v>22862.079999999991</v>
      </c>
      <c r="R366" s="187">
        <v>69136.219999999987</v>
      </c>
      <c r="S366" s="324"/>
      <c r="T366" s="324"/>
      <c r="U366" s="188">
        <v>69.091626898047764</v>
      </c>
      <c r="V366" s="188">
        <v>68.965398230088567</v>
      </c>
      <c r="W366" s="188">
        <v>115.43451851851847</v>
      </c>
      <c r="X366" s="188">
        <v>132.32147982062784</v>
      </c>
      <c r="Y366" s="188">
        <v>155.52435374149653</v>
      </c>
      <c r="Z366" s="188">
        <v>139.1070824949698</v>
      </c>
      <c r="AA366" s="4"/>
      <c r="AB366" s="90"/>
      <c r="AC366" s="90"/>
      <c r="AD366" s="179"/>
      <c r="AE366" s="183"/>
      <c r="AF366" s="183"/>
      <c r="AG366" s="183"/>
      <c r="AH366" s="183"/>
      <c r="AI366" s="183"/>
      <c r="AJ366" s="183"/>
      <c r="AK366" s="4"/>
      <c r="AL366" s="4"/>
      <c r="AM366" s="101"/>
      <c r="AN366" s="101"/>
      <c r="AO366" s="101"/>
      <c r="AP366" s="101"/>
      <c r="AQ366" s="101"/>
      <c r="AR366" s="101"/>
      <c r="AS366" s="4"/>
      <c r="AT366" s="4"/>
      <c r="AU366" s="101"/>
      <c r="AV366" s="101"/>
      <c r="AW366" s="101"/>
      <c r="AX366" s="101"/>
      <c r="AY366" s="101"/>
      <c r="AZ366" s="101"/>
      <c r="BA366" s="4"/>
    </row>
    <row r="367" spans="2:53" x14ac:dyDescent="0.2">
      <c r="B367" s="90" t="s">
        <v>613</v>
      </c>
      <c r="C367" s="90"/>
      <c r="D367" s="179">
        <v>8004</v>
      </c>
      <c r="E367" s="190">
        <v>1</v>
      </c>
      <c r="F367" s="190"/>
      <c r="G367" s="190"/>
      <c r="H367" s="190"/>
      <c r="I367" s="190"/>
      <c r="J367" s="190">
        <v>0</v>
      </c>
      <c r="M367" s="189">
        <v>10.5</v>
      </c>
      <c r="N367" s="187"/>
      <c r="O367" s="187"/>
      <c r="P367" s="187"/>
      <c r="Q367" s="187"/>
      <c r="R367" s="187">
        <v>0</v>
      </c>
      <c r="S367" s="324"/>
      <c r="T367" s="324"/>
      <c r="U367" s="188">
        <v>10.5</v>
      </c>
      <c r="V367" s="188"/>
      <c r="W367" s="188"/>
      <c r="X367" s="188"/>
      <c r="Y367" s="188"/>
      <c r="Z367" s="188">
        <v>0</v>
      </c>
      <c r="AA367" s="4"/>
      <c r="AB367" s="90"/>
      <c r="AC367" s="90"/>
      <c r="AD367" s="179"/>
      <c r="AE367" s="183"/>
      <c r="AF367" s="183"/>
      <c r="AG367" s="183"/>
      <c r="AH367" s="183"/>
      <c r="AI367" s="183"/>
      <c r="AJ367" s="183"/>
      <c r="AK367" s="4"/>
      <c r="AL367" s="4"/>
      <c r="AM367" s="101"/>
      <c r="AN367" s="101"/>
      <c r="AO367" s="101"/>
      <c r="AP367" s="101"/>
      <c r="AQ367" s="101"/>
      <c r="AR367" s="101"/>
      <c r="AS367" s="4"/>
      <c r="AT367" s="4"/>
      <c r="AU367" s="101"/>
      <c r="AV367" s="101"/>
      <c r="AW367" s="101"/>
      <c r="AX367" s="101"/>
      <c r="AY367" s="101"/>
      <c r="AZ367" s="101"/>
      <c r="BA367" s="4"/>
    </row>
    <row r="368" spans="2:53" x14ac:dyDescent="0.2">
      <c r="B368" s="90" t="s">
        <v>410</v>
      </c>
      <c r="C368" s="90"/>
      <c r="D368" s="179">
        <v>8009</v>
      </c>
      <c r="E368" s="190"/>
      <c r="F368" s="190"/>
      <c r="G368" s="190"/>
      <c r="H368" s="190"/>
      <c r="I368" s="190"/>
      <c r="J368" s="190">
        <v>1</v>
      </c>
      <c r="M368" s="189">
        <v>10.5</v>
      </c>
      <c r="N368" s="187">
        <v>17.149999999999999</v>
      </c>
      <c r="O368" s="187">
        <v>50.72</v>
      </c>
      <c r="P368" s="187">
        <v>80.77</v>
      </c>
      <c r="Q368" s="187">
        <v>150.94999999999999</v>
      </c>
      <c r="R368" s="187">
        <v>334.25</v>
      </c>
      <c r="S368" s="324"/>
      <c r="T368" s="324"/>
      <c r="U368" s="188">
        <v>10.5</v>
      </c>
      <c r="V368" s="188">
        <v>17.149999999999999</v>
      </c>
      <c r="W368" s="188">
        <v>50.72</v>
      </c>
      <c r="X368" s="188">
        <v>80.77</v>
      </c>
      <c r="Y368" s="188">
        <v>150.94999999999999</v>
      </c>
      <c r="Z368" s="188">
        <v>334.25</v>
      </c>
      <c r="AA368" s="4"/>
      <c r="AB368" s="90"/>
      <c r="AC368" s="90"/>
      <c r="AD368" s="179"/>
      <c r="AE368" s="183"/>
      <c r="AF368" s="183"/>
      <c r="AG368" s="183"/>
      <c r="AH368" s="183"/>
      <c r="AI368" s="183"/>
      <c r="AJ368" s="183"/>
      <c r="AK368" s="4"/>
      <c r="AL368" s="4"/>
      <c r="AM368" s="101"/>
      <c r="AN368" s="101"/>
      <c r="AO368" s="101"/>
      <c r="AP368" s="101"/>
      <c r="AQ368" s="101"/>
      <c r="AR368" s="101"/>
      <c r="AS368" s="4"/>
      <c r="AT368" s="4"/>
      <c r="AU368" s="101"/>
      <c r="AV368" s="101"/>
      <c r="AW368" s="101"/>
      <c r="AX368" s="101"/>
      <c r="AY368" s="101"/>
      <c r="AZ368" s="101"/>
      <c r="BA368" s="4"/>
    </row>
    <row r="369" spans="2:53" x14ac:dyDescent="0.2">
      <c r="B369" s="90" t="s">
        <v>410</v>
      </c>
      <c r="C369" s="90"/>
      <c r="D369" s="179">
        <v>8091</v>
      </c>
      <c r="E369" s="190">
        <v>77</v>
      </c>
      <c r="F369" s="190">
        <v>50</v>
      </c>
      <c r="G369" s="190">
        <v>29</v>
      </c>
      <c r="H369" s="190">
        <v>40</v>
      </c>
      <c r="I369" s="190">
        <v>31</v>
      </c>
      <c r="J369" s="190">
        <v>113</v>
      </c>
      <c r="M369" s="189">
        <v>16892.23999999998</v>
      </c>
      <c r="N369" s="187">
        <v>18369.819999999996</v>
      </c>
      <c r="O369" s="187">
        <v>15933.79</v>
      </c>
      <c r="P369" s="187">
        <v>22158.370000000006</v>
      </c>
      <c r="Q369" s="187">
        <v>19988.260000000006</v>
      </c>
      <c r="R369" s="187">
        <v>52891.580000000009</v>
      </c>
      <c r="S369" s="324"/>
      <c r="T369" s="324"/>
      <c r="U369" s="188">
        <v>54.315884244372924</v>
      </c>
      <c r="V369" s="188">
        <v>76.861171548117142</v>
      </c>
      <c r="W369" s="188">
        <v>87.069890710382523</v>
      </c>
      <c r="X369" s="188">
        <v>130.34335294117651</v>
      </c>
      <c r="Y369" s="188">
        <v>159.90608000000003</v>
      </c>
      <c r="Z369" s="188">
        <v>155.56347058823533</v>
      </c>
      <c r="AA369" s="4"/>
      <c r="AB369" s="90"/>
      <c r="AC369" s="90"/>
      <c r="AD369" s="179"/>
      <c r="AE369" s="183"/>
      <c r="AF369" s="183"/>
      <c r="AG369" s="183"/>
      <c r="AH369" s="183"/>
      <c r="AI369" s="183"/>
      <c r="AJ369" s="183"/>
      <c r="AK369" s="4"/>
      <c r="AL369" s="4"/>
      <c r="AM369" s="101"/>
      <c r="AN369" s="101"/>
      <c r="AO369" s="101"/>
      <c r="AP369" s="101"/>
      <c r="AQ369" s="101"/>
      <c r="AR369" s="101"/>
      <c r="AS369" s="4"/>
      <c r="AT369" s="4"/>
      <c r="AU369" s="101"/>
      <c r="AV369" s="101"/>
      <c r="AW369" s="101"/>
      <c r="AX369" s="101"/>
      <c r="AY369" s="101"/>
      <c r="AZ369" s="101"/>
      <c r="BA369" s="4"/>
    </row>
    <row r="370" spans="2:53" x14ac:dyDescent="0.2">
      <c r="B370" s="90" t="s">
        <v>410</v>
      </c>
      <c r="C370" s="90"/>
      <c r="D370" s="179">
        <v>80921</v>
      </c>
      <c r="E370" s="190"/>
      <c r="F370" s="190">
        <v>1</v>
      </c>
      <c r="G370" s="190"/>
      <c r="H370" s="190"/>
      <c r="I370" s="190"/>
      <c r="J370" s="190">
        <v>0</v>
      </c>
      <c r="M370" s="189">
        <v>47.69</v>
      </c>
      <c r="N370" s="187">
        <v>1667.77</v>
      </c>
      <c r="O370" s="187"/>
      <c r="P370" s="187"/>
      <c r="Q370" s="187"/>
      <c r="R370" s="187">
        <v>0</v>
      </c>
      <c r="S370" s="324"/>
      <c r="T370" s="324"/>
      <c r="U370" s="188">
        <v>47.69</v>
      </c>
      <c r="V370" s="188">
        <v>1667.77</v>
      </c>
      <c r="W370" s="188"/>
      <c r="X370" s="188"/>
      <c r="Y370" s="188"/>
      <c r="Z370" s="188">
        <v>0</v>
      </c>
      <c r="AA370" s="4"/>
      <c r="AB370" s="90"/>
      <c r="AC370" s="90"/>
      <c r="AD370" s="179"/>
      <c r="AE370" s="183"/>
      <c r="AF370" s="183"/>
      <c r="AG370" s="183"/>
      <c r="AH370" s="183"/>
      <c r="AI370" s="183"/>
      <c r="AJ370" s="183"/>
      <c r="AK370" s="4"/>
      <c r="AL370" s="4"/>
      <c r="AM370" s="101"/>
      <c r="AN370" s="101"/>
      <c r="AO370" s="101"/>
      <c r="AP370" s="101"/>
      <c r="AQ370" s="101"/>
      <c r="AR370" s="101"/>
      <c r="AS370" s="4"/>
      <c r="AT370" s="4"/>
      <c r="AU370" s="101"/>
      <c r="AV370" s="101"/>
      <c r="AW370" s="101"/>
      <c r="AX370" s="101"/>
      <c r="AY370" s="101"/>
      <c r="AZ370" s="101"/>
      <c r="BA370" s="4"/>
    </row>
    <row r="371" spans="2:53" x14ac:dyDescent="0.2">
      <c r="B371" s="90" t="s">
        <v>389</v>
      </c>
      <c r="C371" s="90"/>
      <c r="D371" s="179">
        <v>8204</v>
      </c>
      <c r="E371" s="190">
        <v>16</v>
      </c>
      <c r="F371" s="190">
        <v>8</v>
      </c>
      <c r="G371" s="190">
        <v>3</v>
      </c>
      <c r="H371" s="190">
        <v>2</v>
      </c>
      <c r="I371" s="190">
        <v>3</v>
      </c>
      <c r="J371" s="190">
        <v>8</v>
      </c>
      <c r="M371" s="189">
        <v>1910.08</v>
      </c>
      <c r="N371" s="187">
        <v>4229.6000000000004</v>
      </c>
      <c r="O371" s="187">
        <v>712.99999999999989</v>
      </c>
      <c r="P371" s="187">
        <v>1203.6199999999999</v>
      </c>
      <c r="Q371" s="187">
        <v>907.37999999999977</v>
      </c>
      <c r="R371" s="187">
        <v>2001.36</v>
      </c>
      <c r="S371" s="324"/>
      <c r="T371" s="324"/>
      <c r="U371" s="188">
        <v>51.623783783783779</v>
      </c>
      <c r="V371" s="188">
        <v>192.25454545454548</v>
      </c>
      <c r="W371" s="188">
        <v>50.928571428571423</v>
      </c>
      <c r="X371" s="188">
        <v>109.41999999999999</v>
      </c>
      <c r="Y371" s="188">
        <v>100.81999999999998</v>
      </c>
      <c r="Z371" s="188">
        <v>50.033999999999999</v>
      </c>
      <c r="AA371" s="4"/>
      <c r="AB371" s="90"/>
      <c r="AC371" s="90"/>
      <c r="AD371" s="179"/>
      <c r="AE371" s="183"/>
      <c r="AF371" s="183"/>
      <c r="AG371" s="183"/>
      <c r="AH371" s="183"/>
      <c r="AI371" s="183"/>
      <c r="AJ371" s="183"/>
      <c r="AK371" s="4"/>
      <c r="AL371" s="4"/>
      <c r="AM371" s="101"/>
      <c r="AN371" s="101"/>
      <c r="AO371" s="101"/>
      <c r="AP371" s="101"/>
      <c r="AQ371" s="101"/>
      <c r="AR371" s="101"/>
      <c r="AS371" s="4"/>
      <c r="AT371" s="4"/>
      <c r="AU371" s="101"/>
      <c r="AV371" s="101"/>
      <c r="AW371" s="101"/>
      <c r="AX371" s="101"/>
      <c r="AY371" s="101"/>
      <c r="AZ371" s="101"/>
      <c r="BA371" s="4"/>
    </row>
    <row r="372" spans="2:53" x14ac:dyDescent="0.2">
      <c r="B372" s="90" t="s">
        <v>358</v>
      </c>
      <c r="C372" s="90"/>
      <c r="D372" s="179">
        <v>8051</v>
      </c>
      <c r="E372" s="190">
        <v>3</v>
      </c>
      <c r="F372" s="190">
        <v>2</v>
      </c>
      <c r="G372" s="190"/>
      <c r="H372" s="190">
        <v>2</v>
      </c>
      <c r="I372" s="190"/>
      <c r="J372" s="190">
        <v>2</v>
      </c>
      <c r="M372" s="189">
        <v>199.17</v>
      </c>
      <c r="N372" s="187">
        <v>137.18</v>
      </c>
      <c r="O372" s="187">
        <v>62.59</v>
      </c>
      <c r="P372" s="187">
        <v>272.98</v>
      </c>
      <c r="Q372" s="187">
        <v>104.28</v>
      </c>
      <c r="R372" s="187">
        <v>662.41000000000008</v>
      </c>
      <c r="S372" s="324"/>
      <c r="T372" s="324"/>
      <c r="U372" s="188">
        <v>22.13</v>
      </c>
      <c r="V372" s="188">
        <v>22.863333333333333</v>
      </c>
      <c r="W372" s="188">
        <v>20.863333333333333</v>
      </c>
      <c r="X372" s="188">
        <v>68.245000000000005</v>
      </c>
      <c r="Y372" s="188">
        <v>52.14</v>
      </c>
      <c r="Z372" s="188">
        <v>73.601111111111123</v>
      </c>
      <c r="AA372" s="4"/>
      <c r="AB372" s="90"/>
      <c r="AC372" s="90"/>
      <c r="AD372" s="179"/>
      <c r="AE372" s="183"/>
      <c r="AF372" s="183"/>
      <c r="AG372" s="183"/>
      <c r="AH372" s="183"/>
      <c r="AI372" s="183"/>
      <c r="AJ372" s="183"/>
      <c r="AK372" s="4"/>
      <c r="AL372" s="4"/>
      <c r="AM372" s="101"/>
      <c r="AN372" s="101"/>
      <c r="AO372" s="101"/>
      <c r="AP372" s="101"/>
      <c r="AQ372" s="101"/>
      <c r="AR372" s="101"/>
      <c r="AS372" s="4"/>
      <c r="AT372" s="4"/>
      <c r="AU372" s="101"/>
      <c r="AV372" s="101"/>
      <c r="AW372" s="101"/>
      <c r="AX372" s="101"/>
      <c r="AY372" s="101"/>
      <c r="AZ372" s="101"/>
      <c r="BA372" s="4"/>
    </row>
    <row r="373" spans="2:53" x14ac:dyDescent="0.2">
      <c r="B373" s="90" t="s">
        <v>358</v>
      </c>
      <c r="C373" s="90"/>
      <c r="D373" s="179">
        <v>8096</v>
      </c>
      <c r="E373" s="190">
        <v>6</v>
      </c>
      <c r="F373" s="190">
        <v>3</v>
      </c>
      <c r="G373" s="190">
        <v>2</v>
      </c>
      <c r="H373" s="190">
        <v>1</v>
      </c>
      <c r="I373" s="190">
        <v>4</v>
      </c>
      <c r="J373" s="190">
        <v>3</v>
      </c>
      <c r="M373" s="189">
        <v>1849.8000000000002</v>
      </c>
      <c r="N373" s="187">
        <v>826.10000000000014</v>
      </c>
      <c r="O373" s="187">
        <v>385.21</v>
      </c>
      <c r="P373" s="187">
        <v>515.27</v>
      </c>
      <c r="Q373" s="187">
        <v>1119.6500000000001</v>
      </c>
      <c r="R373" s="187">
        <v>310.39000000000004</v>
      </c>
      <c r="S373" s="324"/>
      <c r="T373" s="324"/>
      <c r="U373" s="188">
        <v>102.76666666666668</v>
      </c>
      <c r="V373" s="188">
        <v>75.100000000000009</v>
      </c>
      <c r="W373" s="188">
        <v>48.151249999999997</v>
      </c>
      <c r="X373" s="188">
        <v>85.87833333333333</v>
      </c>
      <c r="Y373" s="188">
        <v>159.95000000000002</v>
      </c>
      <c r="Z373" s="188">
        <v>16.336315789473687</v>
      </c>
      <c r="AA373" s="4"/>
      <c r="AB373" s="90"/>
      <c r="AC373" s="90"/>
      <c r="AD373" s="179"/>
      <c r="AE373" s="183"/>
      <c r="AF373" s="183"/>
      <c r="AG373" s="183"/>
      <c r="AH373" s="183"/>
      <c r="AI373" s="183"/>
      <c r="AJ373" s="183"/>
      <c r="AK373" s="4"/>
      <c r="AL373" s="4"/>
      <c r="AM373" s="101"/>
      <c r="AN373" s="101"/>
      <c r="AO373" s="101"/>
      <c r="AP373" s="101"/>
      <c r="AQ373" s="101"/>
      <c r="AR373" s="101"/>
      <c r="AS373" s="4"/>
      <c r="AT373" s="4"/>
      <c r="AU373" s="101"/>
      <c r="AV373" s="101"/>
      <c r="AW373" s="101"/>
      <c r="AX373" s="101"/>
      <c r="AY373" s="101"/>
      <c r="AZ373" s="101"/>
      <c r="BA373" s="4"/>
    </row>
    <row r="374" spans="2:53" x14ac:dyDescent="0.2">
      <c r="B374" s="90" t="s">
        <v>358</v>
      </c>
      <c r="C374" s="90"/>
      <c r="D374" s="179">
        <v>8097</v>
      </c>
      <c r="E374" s="190"/>
      <c r="F374" s="190"/>
      <c r="G374" s="190">
        <v>1</v>
      </c>
      <c r="H374" s="190"/>
      <c r="I374" s="190"/>
      <c r="J374" s="190">
        <v>1</v>
      </c>
      <c r="M374" s="189">
        <v>65.31</v>
      </c>
      <c r="N374" s="187">
        <v>97.76</v>
      </c>
      <c r="O374" s="187">
        <v>103.02000000000001</v>
      </c>
      <c r="P374" s="187">
        <v>151.36000000000001</v>
      </c>
      <c r="Q374" s="187">
        <v>324.69</v>
      </c>
      <c r="R374" s="187">
        <v>555.21</v>
      </c>
      <c r="S374" s="324"/>
      <c r="T374" s="324"/>
      <c r="U374" s="188">
        <v>32.655000000000001</v>
      </c>
      <c r="V374" s="188">
        <v>48.88</v>
      </c>
      <c r="W374" s="188">
        <v>51.510000000000005</v>
      </c>
      <c r="X374" s="188">
        <v>151.36000000000001</v>
      </c>
      <c r="Y374" s="188">
        <v>324.69</v>
      </c>
      <c r="Z374" s="188">
        <v>277.60500000000002</v>
      </c>
      <c r="AA374" s="4"/>
      <c r="AB374" s="90"/>
      <c r="AC374" s="90"/>
      <c r="AD374" s="179"/>
      <c r="AE374" s="183"/>
      <c r="AF374" s="183"/>
      <c r="AG374" s="183"/>
      <c r="AH374" s="183"/>
      <c r="AI374" s="183"/>
      <c r="AJ374" s="183"/>
      <c r="AK374" s="4"/>
      <c r="AL374" s="4"/>
      <c r="AM374" s="101"/>
      <c r="AN374" s="101"/>
      <c r="AO374" s="101"/>
      <c r="AP374" s="101"/>
      <c r="AQ374" s="101"/>
      <c r="AR374" s="101"/>
      <c r="AS374" s="4"/>
      <c r="AT374" s="4"/>
      <c r="AU374" s="101"/>
      <c r="AV374" s="101"/>
      <c r="AW374" s="101"/>
      <c r="AX374" s="101"/>
      <c r="AY374" s="101"/>
      <c r="AZ374" s="101"/>
      <c r="BA374" s="4"/>
    </row>
    <row r="375" spans="2:53" x14ac:dyDescent="0.2">
      <c r="B375" s="90" t="s">
        <v>357</v>
      </c>
      <c r="C375" s="90"/>
      <c r="D375" s="179">
        <v>8051</v>
      </c>
      <c r="E375" s="190">
        <v>25</v>
      </c>
      <c r="F375" s="190">
        <v>14</v>
      </c>
      <c r="G375" s="190">
        <v>10</v>
      </c>
      <c r="H375" s="190">
        <v>15</v>
      </c>
      <c r="I375" s="190">
        <v>13</v>
      </c>
      <c r="J375" s="190">
        <v>20</v>
      </c>
      <c r="M375" s="189">
        <v>4109.5700000000024</v>
      </c>
      <c r="N375" s="187">
        <v>2963.7599999999984</v>
      </c>
      <c r="O375" s="187">
        <v>2627.2699999999995</v>
      </c>
      <c r="P375" s="187">
        <v>3833.1899999999996</v>
      </c>
      <c r="Q375" s="187">
        <v>2818.1600000000003</v>
      </c>
      <c r="R375" s="187">
        <v>8557.76</v>
      </c>
      <c r="S375" s="324"/>
      <c r="T375" s="324"/>
      <c r="U375" s="188">
        <v>43.718829787234071</v>
      </c>
      <c r="V375" s="188">
        <v>42.339428571428549</v>
      </c>
      <c r="W375" s="188">
        <v>46.915535714285703</v>
      </c>
      <c r="X375" s="188">
        <v>81.557234042553176</v>
      </c>
      <c r="Y375" s="188">
        <v>85.398787878787886</v>
      </c>
      <c r="Z375" s="188">
        <v>88.224329896907221</v>
      </c>
      <c r="AA375" s="4"/>
      <c r="AB375" s="90"/>
      <c r="AC375" s="90"/>
      <c r="AD375" s="179"/>
      <c r="AE375" s="183"/>
      <c r="AF375" s="183"/>
      <c r="AG375" s="183"/>
      <c r="AH375" s="183"/>
      <c r="AI375" s="183"/>
      <c r="AJ375" s="183"/>
      <c r="AK375" s="4"/>
      <c r="AL375" s="4"/>
      <c r="AM375" s="101"/>
      <c r="AN375" s="101"/>
      <c r="AO375" s="101"/>
      <c r="AP375" s="101"/>
      <c r="AQ375" s="101"/>
      <c r="AR375" s="101"/>
      <c r="AS375" s="4"/>
      <c r="AT375" s="4"/>
      <c r="AU375" s="101"/>
      <c r="AV375" s="101"/>
      <c r="AW375" s="101"/>
      <c r="AX375" s="101"/>
      <c r="AY375" s="101"/>
      <c r="AZ375" s="101"/>
      <c r="BA375" s="4"/>
    </row>
    <row r="376" spans="2:53" x14ac:dyDescent="0.2">
      <c r="B376" s="90" t="s">
        <v>357</v>
      </c>
      <c r="C376" s="90"/>
      <c r="D376" s="179">
        <v>8066</v>
      </c>
      <c r="E376" s="190">
        <v>1</v>
      </c>
      <c r="F376" s="190"/>
      <c r="G376" s="190"/>
      <c r="H376" s="190"/>
      <c r="I376" s="190"/>
      <c r="J376" s="190">
        <v>1</v>
      </c>
      <c r="M376" s="189">
        <v>31.48</v>
      </c>
      <c r="N376" s="187">
        <v>19.010000000000002</v>
      </c>
      <c r="O376" s="187">
        <v>19.03</v>
      </c>
      <c r="P376" s="187">
        <v>19.47</v>
      </c>
      <c r="Q376" s="187">
        <v>61.29</v>
      </c>
      <c r="R376" s="187">
        <v>36.75</v>
      </c>
      <c r="S376" s="324"/>
      <c r="T376" s="324"/>
      <c r="U376" s="188">
        <v>15.74</v>
      </c>
      <c r="V376" s="188">
        <v>19.010000000000002</v>
      </c>
      <c r="W376" s="188">
        <v>19.03</v>
      </c>
      <c r="X376" s="188">
        <v>19.47</v>
      </c>
      <c r="Y376" s="188">
        <v>61.29</v>
      </c>
      <c r="Z376" s="188">
        <v>18.375</v>
      </c>
      <c r="AA376" s="4"/>
      <c r="AB376" s="90"/>
      <c r="AC376" s="90"/>
      <c r="AD376" s="179"/>
      <c r="AE376" s="183"/>
      <c r="AF376" s="183"/>
      <c r="AG376" s="183"/>
      <c r="AH376" s="183"/>
      <c r="AI376" s="183"/>
      <c r="AJ376" s="183"/>
      <c r="AK376" s="4"/>
      <c r="AL376" s="4"/>
      <c r="AM376" s="101"/>
      <c r="AN376" s="101"/>
      <c r="AO376" s="101"/>
      <c r="AP376" s="101"/>
      <c r="AQ376" s="101"/>
      <c r="AR376" s="101"/>
      <c r="AS376" s="4"/>
      <c r="AT376" s="4"/>
      <c r="AU376" s="101"/>
      <c r="AV376" s="101"/>
      <c r="AW376" s="101"/>
      <c r="AX376" s="101"/>
      <c r="AY376" s="101"/>
      <c r="AZ376" s="101"/>
      <c r="BA376" s="4"/>
    </row>
    <row r="377" spans="2:53" x14ac:dyDescent="0.2">
      <c r="B377" s="90" t="s">
        <v>357</v>
      </c>
      <c r="C377" s="90"/>
      <c r="D377" s="179">
        <v>8086</v>
      </c>
      <c r="E377" s="190">
        <v>9</v>
      </c>
      <c r="F377" s="190">
        <v>6</v>
      </c>
      <c r="G377" s="190">
        <v>1</v>
      </c>
      <c r="H377" s="190">
        <v>3</v>
      </c>
      <c r="I377" s="190">
        <v>3</v>
      </c>
      <c r="J377" s="190">
        <v>4</v>
      </c>
      <c r="M377" s="189">
        <v>883.14999999999986</v>
      </c>
      <c r="N377" s="187">
        <v>894.4</v>
      </c>
      <c r="O377" s="187">
        <v>501.44</v>
      </c>
      <c r="P377" s="187">
        <v>1201.7099999999998</v>
      </c>
      <c r="Q377" s="187">
        <v>582.4</v>
      </c>
      <c r="R377" s="187">
        <v>870.74</v>
      </c>
      <c r="S377" s="324"/>
      <c r="T377" s="324"/>
      <c r="U377" s="188">
        <v>36.797916666666659</v>
      </c>
      <c r="V377" s="188">
        <v>68.8</v>
      </c>
      <c r="W377" s="188">
        <v>55.715555555555554</v>
      </c>
      <c r="X377" s="188">
        <v>133.52333333333331</v>
      </c>
      <c r="Y377" s="188">
        <v>83.2</v>
      </c>
      <c r="Z377" s="188">
        <v>33.49</v>
      </c>
      <c r="AA377" s="4"/>
      <c r="AB377" s="90"/>
      <c r="AC377" s="90"/>
      <c r="AD377" s="179"/>
      <c r="AE377" s="183"/>
      <c r="AF377" s="183"/>
      <c r="AG377" s="183"/>
      <c r="AH377" s="183"/>
      <c r="AI377" s="183"/>
      <c r="AJ377" s="183"/>
      <c r="AK377" s="4"/>
      <c r="AL377" s="4"/>
      <c r="AM377" s="101"/>
      <c r="AN377" s="101"/>
      <c r="AO377" s="101"/>
      <c r="AP377" s="101"/>
      <c r="AQ377" s="101"/>
      <c r="AR377" s="101"/>
      <c r="AS377" s="4"/>
      <c r="AT377" s="4"/>
      <c r="AU377" s="101"/>
      <c r="AV377" s="101"/>
      <c r="AW377" s="101"/>
      <c r="AX377" s="101"/>
      <c r="AY377" s="101"/>
      <c r="AZ377" s="101"/>
      <c r="BA377" s="4"/>
    </row>
    <row r="378" spans="2:53" x14ac:dyDescent="0.2">
      <c r="B378" s="90" t="s">
        <v>357</v>
      </c>
      <c r="C378" s="90"/>
      <c r="D378" s="179">
        <v>8096</v>
      </c>
      <c r="E378" s="190">
        <v>44</v>
      </c>
      <c r="F378" s="190">
        <v>17</v>
      </c>
      <c r="G378" s="190">
        <v>6</v>
      </c>
      <c r="H378" s="190">
        <v>18</v>
      </c>
      <c r="I378" s="190">
        <v>15</v>
      </c>
      <c r="J378" s="190">
        <v>26</v>
      </c>
      <c r="M378" s="189">
        <v>7259.8400000000029</v>
      </c>
      <c r="N378" s="187">
        <v>5434.95</v>
      </c>
      <c r="O378" s="187">
        <v>4022.89</v>
      </c>
      <c r="P378" s="187">
        <v>6769.7099999999991</v>
      </c>
      <c r="Q378" s="187">
        <v>7290.1699999999992</v>
      </c>
      <c r="R378" s="187">
        <v>12035.99</v>
      </c>
      <c r="S378" s="324"/>
      <c r="T378" s="324"/>
      <c r="U378" s="188">
        <v>62.049914529914552</v>
      </c>
      <c r="V378" s="188">
        <v>76.548591549295779</v>
      </c>
      <c r="W378" s="188">
        <v>74.497962962962958</v>
      </c>
      <c r="X378" s="188">
        <v>125.36499999999998</v>
      </c>
      <c r="Y378" s="188">
        <v>191.84657894736839</v>
      </c>
      <c r="Z378" s="188">
        <v>95.52373015873016</v>
      </c>
      <c r="AA378" s="4"/>
      <c r="AB378" s="90"/>
      <c r="AC378" s="90"/>
      <c r="AD378" s="179"/>
      <c r="AE378" s="183"/>
      <c r="AF378" s="183"/>
      <c r="AG378" s="183"/>
      <c r="AH378" s="183"/>
      <c r="AI378" s="183"/>
      <c r="AJ378" s="183"/>
      <c r="AK378" s="4"/>
      <c r="AL378" s="4"/>
      <c r="AM378" s="101"/>
      <c r="AN378" s="101"/>
      <c r="AO378" s="101"/>
      <c r="AP378" s="101"/>
      <c r="AQ378" s="101"/>
      <c r="AR378" s="101"/>
      <c r="AS378" s="4"/>
      <c r="AT378" s="4"/>
      <c r="AU378" s="101"/>
      <c r="AV378" s="101"/>
      <c r="AW378" s="101"/>
      <c r="AX378" s="101"/>
      <c r="AY378" s="101"/>
      <c r="AZ378" s="101"/>
      <c r="BA378" s="4"/>
    </row>
    <row r="379" spans="2:53" x14ac:dyDescent="0.2">
      <c r="B379" s="90" t="s">
        <v>359</v>
      </c>
      <c r="C379" s="90"/>
      <c r="D379" s="179">
        <v>8260</v>
      </c>
      <c r="E379" s="190">
        <v>7</v>
      </c>
      <c r="F379" s="190">
        <v>1</v>
      </c>
      <c r="G379" s="190"/>
      <c r="H379" s="190">
        <v>1</v>
      </c>
      <c r="I379" s="190">
        <v>3</v>
      </c>
      <c r="J379" s="190">
        <v>5</v>
      </c>
      <c r="M379" s="189">
        <v>1037.3900000000001</v>
      </c>
      <c r="N379" s="187">
        <v>349.47999999999996</v>
      </c>
      <c r="O379" s="187">
        <v>459.44</v>
      </c>
      <c r="P379" s="187">
        <v>1017.99</v>
      </c>
      <c r="Q379" s="187">
        <v>472.78999999999991</v>
      </c>
      <c r="R379" s="187">
        <v>626.24</v>
      </c>
      <c r="S379" s="324"/>
      <c r="T379" s="324"/>
      <c r="U379" s="188">
        <v>61.022941176470596</v>
      </c>
      <c r="V379" s="188">
        <v>34.947999999999993</v>
      </c>
      <c r="W379" s="188">
        <v>51.048888888888889</v>
      </c>
      <c r="X379" s="188">
        <v>127.24875</v>
      </c>
      <c r="Y379" s="188">
        <v>59.098749999999988</v>
      </c>
      <c r="Z379" s="188">
        <v>36.837647058823528</v>
      </c>
      <c r="AA379" s="4"/>
      <c r="AB379" s="90"/>
      <c r="AC379" s="90"/>
      <c r="AD379" s="179"/>
      <c r="AE379" s="183"/>
      <c r="AF379" s="183"/>
      <c r="AG379" s="183"/>
      <c r="AH379" s="183"/>
      <c r="AI379" s="183"/>
      <c r="AJ379" s="183"/>
      <c r="AK379" s="4"/>
      <c r="AL379" s="4"/>
      <c r="AM379" s="101"/>
      <c r="AN379" s="101"/>
      <c r="AO379" s="101"/>
      <c r="AP379" s="101"/>
      <c r="AQ379" s="101"/>
      <c r="AR379" s="101"/>
      <c r="AS379" s="4"/>
      <c r="AT379" s="4"/>
      <c r="AU379" s="101"/>
      <c r="AV379" s="101"/>
      <c r="AW379" s="101"/>
      <c r="AX379" s="101"/>
      <c r="AY379" s="101"/>
      <c r="AZ379" s="101"/>
      <c r="BA379" s="4"/>
    </row>
    <row r="380" spans="2:53" x14ac:dyDescent="0.2">
      <c r="B380" s="90" t="s">
        <v>360</v>
      </c>
      <c r="C380" s="90"/>
      <c r="D380" s="179">
        <v>8330</v>
      </c>
      <c r="E380" s="190">
        <v>1</v>
      </c>
      <c r="F380" s="190">
        <v>1</v>
      </c>
      <c r="G380" s="190"/>
      <c r="H380" s="190">
        <v>1</v>
      </c>
      <c r="I380" s="190"/>
      <c r="J380" s="190">
        <v>1</v>
      </c>
      <c r="M380" s="189">
        <v>843.97</v>
      </c>
      <c r="N380" s="187">
        <v>165.65999999999997</v>
      </c>
      <c r="O380" s="187">
        <v>160.19</v>
      </c>
      <c r="P380" s="187">
        <v>372.32</v>
      </c>
      <c r="Q380" s="187">
        <v>176.9</v>
      </c>
      <c r="R380" s="187">
        <v>489.1</v>
      </c>
      <c r="S380" s="324"/>
      <c r="T380" s="324"/>
      <c r="U380" s="188">
        <v>210.99250000000001</v>
      </c>
      <c r="V380" s="188">
        <v>55.219999999999992</v>
      </c>
      <c r="W380" s="188">
        <v>80.094999999999999</v>
      </c>
      <c r="X380" s="188">
        <v>186.16</v>
      </c>
      <c r="Y380" s="188">
        <v>176.9</v>
      </c>
      <c r="Z380" s="188">
        <v>122.27500000000001</v>
      </c>
      <c r="AA380" s="4"/>
      <c r="AB380" s="90"/>
      <c r="AC380" s="90"/>
      <c r="AD380" s="179"/>
      <c r="AE380" s="183"/>
      <c r="AF380" s="183"/>
      <c r="AG380" s="183"/>
      <c r="AH380" s="183"/>
      <c r="AI380" s="183"/>
      <c r="AJ380" s="183"/>
      <c r="AK380" s="4"/>
      <c r="AL380" s="4"/>
      <c r="AM380" s="101"/>
      <c r="AN380" s="101"/>
      <c r="AO380" s="101"/>
      <c r="AP380" s="101"/>
      <c r="AQ380" s="101"/>
      <c r="AR380" s="101"/>
      <c r="AS380" s="4"/>
      <c r="AT380" s="4"/>
      <c r="AU380" s="101"/>
      <c r="AV380" s="101"/>
      <c r="AW380" s="101"/>
      <c r="AX380" s="101"/>
      <c r="AY380" s="101"/>
      <c r="AZ380" s="101"/>
      <c r="BA380" s="4"/>
    </row>
    <row r="381" spans="2:53" x14ac:dyDescent="0.2">
      <c r="B381" s="90" t="s">
        <v>361</v>
      </c>
      <c r="C381" s="90"/>
      <c r="D381" s="179">
        <v>8252</v>
      </c>
      <c r="E381" s="190">
        <v>4</v>
      </c>
      <c r="F381" s="190">
        <v>7</v>
      </c>
      <c r="G381" s="190">
        <v>2</v>
      </c>
      <c r="H381" s="190">
        <v>2</v>
      </c>
      <c r="I381" s="190">
        <v>3</v>
      </c>
      <c r="J381" s="190">
        <v>8</v>
      </c>
      <c r="M381" s="189">
        <v>744.18000000000006</v>
      </c>
      <c r="N381" s="187">
        <v>3743.03</v>
      </c>
      <c r="O381" s="187">
        <v>646.06999999999994</v>
      </c>
      <c r="P381" s="187">
        <v>1121.5500000000002</v>
      </c>
      <c r="Q381" s="187">
        <v>1075.0999999999999</v>
      </c>
      <c r="R381" s="187">
        <v>2461.41</v>
      </c>
      <c r="S381" s="324"/>
      <c r="T381" s="324"/>
      <c r="U381" s="188">
        <v>35.437142857142859</v>
      </c>
      <c r="V381" s="188">
        <v>187.1515</v>
      </c>
      <c r="W381" s="188">
        <v>49.6976923076923</v>
      </c>
      <c r="X381" s="188">
        <v>93.46250000000002</v>
      </c>
      <c r="Y381" s="188">
        <v>107.50999999999999</v>
      </c>
      <c r="Z381" s="188">
        <v>94.669615384615383</v>
      </c>
      <c r="AA381" s="4"/>
      <c r="AB381" s="90"/>
      <c r="AC381" s="90"/>
      <c r="AD381" s="179"/>
      <c r="AE381" s="183"/>
      <c r="AF381" s="183"/>
      <c r="AG381" s="183"/>
      <c r="AH381" s="183"/>
      <c r="AI381" s="183"/>
      <c r="AJ381" s="183"/>
      <c r="AK381" s="4"/>
      <c r="AL381" s="4"/>
      <c r="AM381" s="101"/>
      <c r="AN381" s="101"/>
      <c r="AO381" s="101"/>
      <c r="AP381" s="101"/>
      <c r="AQ381" s="101"/>
      <c r="AR381" s="101"/>
      <c r="AS381" s="4"/>
      <c r="AT381" s="4"/>
      <c r="AU381" s="101"/>
      <c r="AV381" s="101"/>
      <c r="AW381" s="101"/>
      <c r="AX381" s="101"/>
      <c r="AY381" s="101"/>
      <c r="AZ381" s="101"/>
      <c r="BA381" s="4"/>
    </row>
    <row r="382" spans="2:53" x14ac:dyDescent="0.2">
      <c r="B382" s="90" t="s">
        <v>363</v>
      </c>
      <c r="C382" s="90"/>
      <c r="D382" s="179">
        <v>8260</v>
      </c>
      <c r="E382" s="190">
        <v>23</v>
      </c>
      <c r="F382" s="190">
        <v>12</v>
      </c>
      <c r="G382" s="190">
        <v>4</v>
      </c>
      <c r="H382" s="190">
        <v>4</v>
      </c>
      <c r="I382" s="190">
        <v>3</v>
      </c>
      <c r="J382" s="190">
        <v>11</v>
      </c>
      <c r="M382" s="189">
        <v>2055.4700000000003</v>
      </c>
      <c r="N382" s="187">
        <v>876.28000000000009</v>
      </c>
      <c r="O382" s="187">
        <v>753.58000000000015</v>
      </c>
      <c r="P382" s="187">
        <v>1495.9699999999998</v>
      </c>
      <c r="Q382" s="187">
        <v>743.44999999999982</v>
      </c>
      <c r="R382" s="187">
        <v>904.58999999999992</v>
      </c>
      <c r="S382" s="324"/>
      <c r="T382" s="324"/>
      <c r="U382" s="188">
        <v>38.064259259259266</v>
      </c>
      <c r="V382" s="188">
        <v>27.383750000000003</v>
      </c>
      <c r="W382" s="188">
        <v>35.884761904761909</v>
      </c>
      <c r="X382" s="188">
        <v>87.998235294117634</v>
      </c>
      <c r="Y382" s="188">
        <v>57.188461538461524</v>
      </c>
      <c r="Z382" s="188">
        <v>15.87</v>
      </c>
      <c r="AA382" s="4"/>
      <c r="AB382" s="90"/>
      <c r="AC382" s="90"/>
      <c r="AD382" s="179"/>
      <c r="AE382" s="183"/>
      <c r="AF382" s="183"/>
      <c r="AG382" s="183"/>
      <c r="AH382" s="183"/>
      <c r="AI382" s="183"/>
      <c r="AJ382" s="183"/>
      <c r="AK382" s="4"/>
      <c r="AL382" s="4"/>
      <c r="AM382" s="101"/>
      <c r="AN382" s="101"/>
      <c r="AO382" s="101"/>
      <c r="AP382" s="101"/>
      <c r="AQ382" s="101"/>
      <c r="AR382" s="101"/>
      <c r="AS382" s="4"/>
      <c r="AT382" s="4"/>
      <c r="AU382" s="101"/>
      <c r="AV382" s="101"/>
      <c r="AW382" s="101"/>
      <c r="AX382" s="101"/>
      <c r="AY382" s="101"/>
      <c r="AZ382" s="101"/>
      <c r="BA382" s="4"/>
    </row>
    <row r="383" spans="2:53" x14ac:dyDescent="0.2">
      <c r="B383" s="90" t="s">
        <v>362</v>
      </c>
      <c r="C383" s="90"/>
      <c r="D383" s="179">
        <v>8060</v>
      </c>
      <c r="E383" s="190"/>
      <c r="F383" s="190"/>
      <c r="G383" s="190"/>
      <c r="H383" s="190"/>
      <c r="I383" s="190"/>
      <c r="J383" s="190">
        <v>1</v>
      </c>
      <c r="M383" s="189">
        <v>11.21</v>
      </c>
      <c r="N383" s="187">
        <v>1.83</v>
      </c>
      <c r="O383" s="187"/>
      <c r="P383" s="187"/>
      <c r="Q383" s="187">
        <v>10.15</v>
      </c>
      <c r="R383" s="187">
        <v>58.04</v>
      </c>
      <c r="S383" s="324"/>
      <c r="T383" s="324"/>
      <c r="U383" s="188">
        <v>11.21</v>
      </c>
      <c r="V383" s="188">
        <v>1.83</v>
      </c>
      <c r="W383" s="188"/>
      <c r="X383" s="188"/>
      <c r="Y383" s="188">
        <v>10.15</v>
      </c>
      <c r="Z383" s="188">
        <v>58.04</v>
      </c>
      <c r="AA383" s="4"/>
      <c r="AB383" s="90"/>
      <c r="AC383" s="90"/>
      <c r="AD383" s="179"/>
      <c r="AE383" s="183"/>
      <c r="AF383" s="183"/>
      <c r="AG383" s="183"/>
      <c r="AH383" s="183"/>
      <c r="AI383" s="183"/>
      <c r="AJ383" s="183"/>
      <c r="AK383" s="4"/>
      <c r="AL383" s="4"/>
      <c r="AM383" s="101"/>
      <c r="AN383" s="101"/>
      <c r="AO383" s="101"/>
      <c r="AP383" s="101"/>
      <c r="AQ383" s="101"/>
      <c r="AR383" s="101"/>
      <c r="AS383" s="4"/>
      <c r="AT383" s="4"/>
      <c r="AU383" s="101"/>
      <c r="AV383" s="101"/>
      <c r="AW383" s="101"/>
      <c r="AX383" s="101"/>
      <c r="AY383" s="101"/>
      <c r="AZ383" s="101"/>
      <c r="BA383" s="4"/>
    </row>
    <row r="384" spans="2:53" x14ac:dyDescent="0.2">
      <c r="B384" s="90" t="s">
        <v>362</v>
      </c>
      <c r="C384" s="90"/>
      <c r="D384" s="179">
        <v>8260</v>
      </c>
      <c r="E384" s="190">
        <v>336</v>
      </c>
      <c r="F384" s="190">
        <v>182</v>
      </c>
      <c r="G384" s="190">
        <v>87</v>
      </c>
      <c r="H384" s="190">
        <v>132</v>
      </c>
      <c r="I384" s="190">
        <v>71</v>
      </c>
      <c r="J384" s="190">
        <v>240</v>
      </c>
      <c r="M384" s="189">
        <v>52765.259999999958</v>
      </c>
      <c r="N384" s="187">
        <v>31163.600000000006</v>
      </c>
      <c r="O384" s="187">
        <v>23867.950000000026</v>
      </c>
      <c r="P384" s="187">
        <v>40263.340000000004</v>
      </c>
      <c r="Q384" s="187">
        <v>19303.459999999988</v>
      </c>
      <c r="R384" s="187">
        <v>63339.369999999981</v>
      </c>
      <c r="S384" s="324"/>
      <c r="T384" s="324"/>
      <c r="U384" s="188">
        <v>52.659940119760435</v>
      </c>
      <c r="V384" s="188">
        <v>51.510082644628106</v>
      </c>
      <c r="W384" s="188">
        <v>53.877990970654686</v>
      </c>
      <c r="X384" s="188">
        <v>96.323779904306235</v>
      </c>
      <c r="Y384" s="188">
        <v>81.449198312236234</v>
      </c>
      <c r="Z384" s="188">
        <v>60.438330152671739</v>
      </c>
      <c r="AA384" s="4"/>
      <c r="AB384" s="90"/>
      <c r="AC384" s="90"/>
      <c r="AD384" s="179"/>
      <c r="AE384" s="183"/>
      <c r="AF384" s="183"/>
      <c r="AG384" s="183"/>
      <c r="AH384" s="183"/>
      <c r="AI384" s="183"/>
      <c r="AJ384" s="183"/>
      <c r="AK384" s="4"/>
      <c r="AL384" s="4"/>
      <c r="AM384" s="101"/>
      <c r="AN384" s="101"/>
      <c r="AO384" s="101"/>
      <c r="AP384" s="101"/>
      <c r="AQ384" s="101"/>
      <c r="AR384" s="101"/>
      <c r="AS384" s="4"/>
      <c r="AT384" s="4"/>
      <c r="AU384" s="101"/>
      <c r="AV384" s="101"/>
      <c r="AW384" s="101"/>
      <c r="AX384" s="101"/>
      <c r="AY384" s="101"/>
      <c r="AZ384" s="101"/>
      <c r="BA384" s="4"/>
    </row>
    <row r="385" spans="2:53" x14ac:dyDescent="0.2">
      <c r="B385" s="90" t="s">
        <v>364</v>
      </c>
      <c r="C385" s="90"/>
      <c r="D385" s="179">
        <v>8049</v>
      </c>
      <c r="E385" s="190"/>
      <c r="F385" s="190"/>
      <c r="G385" s="190"/>
      <c r="H385" s="190"/>
      <c r="I385" s="190"/>
      <c r="J385" s="190">
        <v>1</v>
      </c>
      <c r="M385" s="189"/>
      <c r="N385" s="187">
        <v>12.01</v>
      </c>
      <c r="O385" s="187">
        <v>14.11</v>
      </c>
      <c r="P385" s="187">
        <v>12.03</v>
      </c>
      <c r="Q385" s="187">
        <v>36.200000000000003</v>
      </c>
      <c r="R385" s="187">
        <v>174.35</v>
      </c>
      <c r="S385" s="324"/>
      <c r="T385" s="324"/>
      <c r="U385" s="188"/>
      <c r="V385" s="188">
        <v>12.01</v>
      </c>
      <c r="W385" s="188">
        <v>14.11</v>
      </c>
      <c r="X385" s="188">
        <v>12.03</v>
      </c>
      <c r="Y385" s="188">
        <v>36.200000000000003</v>
      </c>
      <c r="Z385" s="188">
        <v>174.35</v>
      </c>
      <c r="AA385" s="4"/>
      <c r="AB385" s="90"/>
      <c r="AC385" s="90"/>
      <c r="AD385" s="179"/>
      <c r="AE385" s="183"/>
      <c r="AF385" s="183"/>
      <c r="AG385" s="183"/>
      <c r="AH385" s="183"/>
      <c r="AI385" s="183"/>
      <c r="AJ385" s="183"/>
      <c r="AK385" s="4"/>
      <c r="AL385" s="4"/>
      <c r="AM385" s="101"/>
      <c r="AN385" s="101"/>
      <c r="AO385" s="101"/>
      <c r="AP385" s="101"/>
      <c r="AQ385" s="101"/>
      <c r="AR385" s="101"/>
      <c r="AS385" s="4"/>
      <c r="AT385" s="4"/>
      <c r="AU385" s="101"/>
      <c r="AV385" s="101"/>
      <c r="AW385" s="101"/>
      <c r="AX385" s="101"/>
      <c r="AY385" s="101"/>
      <c r="AZ385" s="101"/>
      <c r="BA385" s="4"/>
    </row>
    <row r="386" spans="2:53" x14ac:dyDescent="0.2">
      <c r="B386" s="90" t="s">
        <v>364</v>
      </c>
      <c r="C386" s="90"/>
      <c r="D386" s="179">
        <v>8094</v>
      </c>
      <c r="E386" s="190">
        <v>719</v>
      </c>
      <c r="F386" s="190">
        <v>364</v>
      </c>
      <c r="G386" s="190">
        <v>263</v>
      </c>
      <c r="H386" s="190">
        <v>286</v>
      </c>
      <c r="I386" s="190">
        <v>286</v>
      </c>
      <c r="J386" s="190">
        <v>790</v>
      </c>
      <c r="M386" s="189">
        <v>168703.77999999895</v>
      </c>
      <c r="N386" s="187">
        <v>144957.47999999995</v>
      </c>
      <c r="O386" s="187">
        <v>143545.15999999965</v>
      </c>
      <c r="P386" s="187">
        <v>148783.85000000027</v>
      </c>
      <c r="Q386" s="187">
        <v>165831.26999999952</v>
      </c>
      <c r="R386" s="187">
        <v>432408.38000000006</v>
      </c>
      <c r="S386" s="324"/>
      <c r="T386" s="324"/>
      <c r="U386" s="188">
        <v>69.112568619417843</v>
      </c>
      <c r="V386" s="188">
        <v>81.712220969560292</v>
      </c>
      <c r="W386" s="188">
        <v>96.663407407407178</v>
      </c>
      <c r="X386" s="188">
        <v>119.21782852564124</v>
      </c>
      <c r="Y386" s="188">
        <v>167.67570273002985</v>
      </c>
      <c r="Z386" s="188">
        <v>159.67813146233385</v>
      </c>
      <c r="AA386" s="4"/>
      <c r="AB386" s="90"/>
      <c r="AC386" s="90"/>
      <c r="AD386" s="179"/>
      <c r="AE386" s="183"/>
      <c r="AF386" s="183"/>
      <c r="AG386" s="183"/>
      <c r="AH386" s="183"/>
      <c r="AI386" s="183"/>
      <c r="AJ386" s="183"/>
      <c r="AK386" s="4"/>
      <c r="AL386" s="4"/>
      <c r="AM386" s="101"/>
      <c r="AN386" s="101"/>
      <c r="AO386" s="101"/>
      <c r="AP386" s="101"/>
      <c r="AQ386" s="101"/>
      <c r="AR386" s="101"/>
      <c r="AS386" s="4"/>
      <c r="AT386" s="4"/>
      <c r="AU386" s="101"/>
      <c r="AV386" s="101"/>
      <c r="AW386" s="101"/>
      <c r="AX386" s="101"/>
      <c r="AY386" s="101"/>
      <c r="AZ386" s="101"/>
      <c r="BA386" s="4"/>
    </row>
    <row r="387" spans="2:53" x14ac:dyDescent="0.2">
      <c r="B387" s="90" t="s">
        <v>411</v>
      </c>
      <c r="C387" s="90"/>
      <c r="D387" s="179">
        <v>8096</v>
      </c>
      <c r="E387" s="190">
        <v>1</v>
      </c>
      <c r="F387" s="190"/>
      <c r="G387" s="190"/>
      <c r="H387" s="190"/>
      <c r="I387" s="190"/>
      <c r="J387" s="190">
        <v>0</v>
      </c>
      <c r="M387" s="189">
        <v>0.48</v>
      </c>
      <c r="N387" s="187"/>
      <c r="O387" s="187"/>
      <c r="P387" s="187"/>
      <c r="Q387" s="187"/>
      <c r="R387" s="187">
        <v>0</v>
      </c>
      <c r="S387" s="324"/>
      <c r="T387" s="324"/>
      <c r="U387" s="188">
        <v>0.48</v>
      </c>
      <c r="V387" s="188"/>
      <c r="W387" s="188"/>
      <c r="X387" s="188"/>
      <c r="Y387" s="188"/>
      <c r="Z387" s="188">
        <v>0</v>
      </c>
      <c r="AA387" s="4"/>
      <c r="AB387" s="90"/>
      <c r="AC387" s="90"/>
      <c r="AD387" s="179"/>
      <c r="AE387" s="183"/>
      <c r="AF387" s="183"/>
      <c r="AG387" s="183"/>
      <c r="AH387" s="183"/>
      <c r="AI387" s="183"/>
      <c r="AJ387" s="183"/>
      <c r="AK387" s="4"/>
      <c r="AL387" s="4"/>
      <c r="AM387" s="101"/>
      <c r="AN387" s="101"/>
      <c r="AO387" s="101"/>
      <c r="AP387" s="101"/>
      <c r="AQ387" s="101"/>
      <c r="AR387" s="101"/>
      <c r="AS387" s="4"/>
      <c r="AT387" s="4"/>
      <c r="AU387" s="101"/>
      <c r="AV387" s="101"/>
      <c r="AW387" s="101"/>
      <c r="AX387" s="101"/>
      <c r="AY387" s="101"/>
      <c r="AZ387" s="101"/>
      <c r="BA387" s="4"/>
    </row>
    <row r="388" spans="2:53" x14ac:dyDescent="0.2">
      <c r="B388" s="90" t="s">
        <v>618</v>
      </c>
      <c r="C388" s="90"/>
      <c r="D388" s="179">
        <v>8037</v>
      </c>
      <c r="E388" s="190"/>
      <c r="F388" s="190"/>
      <c r="G388" s="190"/>
      <c r="H388" s="190"/>
      <c r="I388" s="190">
        <v>1</v>
      </c>
      <c r="J388" s="190">
        <v>0</v>
      </c>
      <c r="M388" s="189">
        <v>59.92</v>
      </c>
      <c r="N388" s="187">
        <v>62.12</v>
      </c>
      <c r="O388" s="187">
        <v>75.430000000000007</v>
      </c>
      <c r="P388" s="187">
        <v>133.84</v>
      </c>
      <c r="Q388" s="187">
        <v>328.17</v>
      </c>
      <c r="R388" s="187">
        <v>0</v>
      </c>
      <c r="S388" s="324"/>
      <c r="T388" s="324"/>
      <c r="U388" s="188">
        <v>59.92</v>
      </c>
      <c r="V388" s="188">
        <v>62.12</v>
      </c>
      <c r="W388" s="188">
        <v>75.430000000000007</v>
      </c>
      <c r="X388" s="188">
        <v>133.84</v>
      </c>
      <c r="Y388" s="188">
        <v>328.17</v>
      </c>
      <c r="Z388" s="188">
        <v>0</v>
      </c>
      <c r="AA388" s="4"/>
      <c r="AB388" s="90"/>
      <c r="AC388" s="90"/>
      <c r="AD388" s="179"/>
      <c r="AE388" s="183"/>
      <c r="AF388" s="183"/>
      <c r="AG388" s="183"/>
      <c r="AH388" s="183"/>
      <c r="AI388" s="183"/>
      <c r="AJ388" s="183"/>
      <c r="AK388" s="4"/>
      <c r="AL388" s="4"/>
      <c r="AM388" s="101"/>
      <c r="AN388" s="101"/>
      <c r="AO388" s="101"/>
      <c r="AP388" s="101"/>
      <c r="AQ388" s="101"/>
      <c r="AR388" s="101"/>
      <c r="AS388" s="4"/>
      <c r="AT388" s="4"/>
      <c r="AU388" s="101"/>
      <c r="AV388" s="101"/>
      <c r="AW388" s="101"/>
      <c r="AX388" s="101"/>
      <c r="AY388" s="101"/>
      <c r="AZ388" s="101"/>
      <c r="BA388" s="4"/>
    </row>
    <row r="389" spans="2:53" x14ac:dyDescent="0.2">
      <c r="B389" s="90" t="s">
        <v>366</v>
      </c>
      <c r="C389" s="90"/>
      <c r="D389" s="179">
        <v>8004</v>
      </c>
      <c r="E389" s="190">
        <v>4</v>
      </c>
      <c r="F389" s="190"/>
      <c r="G389" s="190">
        <v>1</v>
      </c>
      <c r="H389" s="190">
        <v>1</v>
      </c>
      <c r="I389" s="190">
        <v>1</v>
      </c>
      <c r="J389" s="190">
        <v>4</v>
      </c>
      <c r="M389" s="189">
        <v>354.35999999999996</v>
      </c>
      <c r="N389" s="187">
        <v>327.66999999999996</v>
      </c>
      <c r="O389" s="187">
        <v>684.8</v>
      </c>
      <c r="P389" s="187">
        <v>687.74000000000012</v>
      </c>
      <c r="Q389" s="187">
        <v>588.69000000000005</v>
      </c>
      <c r="R389" s="187">
        <v>1728.02</v>
      </c>
      <c r="S389" s="324"/>
      <c r="T389" s="324"/>
      <c r="U389" s="188">
        <v>35.435999999999993</v>
      </c>
      <c r="V389" s="188">
        <v>54.611666666666657</v>
      </c>
      <c r="W389" s="188">
        <v>97.828571428571422</v>
      </c>
      <c r="X389" s="188">
        <v>137.54800000000003</v>
      </c>
      <c r="Y389" s="188">
        <v>147.17250000000001</v>
      </c>
      <c r="Z389" s="188">
        <v>157.09272727272727</v>
      </c>
      <c r="AA389" s="4"/>
      <c r="AB389" s="90"/>
      <c r="AC389" s="90"/>
      <c r="AD389" s="179"/>
      <c r="AE389" s="183"/>
      <c r="AF389" s="183"/>
      <c r="AG389" s="183"/>
      <c r="AH389" s="183"/>
      <c r="AI389" s="183"/>
      <c r="AJ389" s="183"/>
      <c r="AK389" s="4"/>
      <c r="AL389" s="4"/>
      <c r="AM389" s="101"/>
      <c r="AN389" s="101"/>
      <c r="AO389" s="101"/>
      <c r="AP389" s="101"/>
      <c r="AQ389" s="101"/>
      <c r="AR389" s="101"/>
      <c r="AS389" s="4"/>
      <c r="AT389" s="4"/>
      <c r="AU389" s="101"/>
      <c r="AV389" s="101"/>
      <c r="AW389" s="101"/>
      <c r="AX389" s="101"/>
      <c r="AY389" s="101"/>
      <c r="AZ389" s="101"/>
      <c r="BA389" s="4"/>
    </row>
    <row r="390" spans="2:53" x14ac:dyDescent="0.2">
      <c r="B390" s="90" t="s">
        <v>366</v>
      </c>
      <c r="C390" s="90"/>
      <c r="D390" s="179">
        <v>8009</v>
      </c>
      <c r="E390" s="190">
        <v>12</v>
      </c>
      <c r="F390" s="190">
        <v>3</v>
      </c>
      <c r="G390" s="190">
        <v>4</v>
      </c>
      <c r="H390" s="190">
        <v>3</v>
      </c>
      <c r="I390" s="190">
        <v>2</v>
      </c>
      <c r="J390" s="190">
        <v>6</v>
      </c>
      <c r="M390" s="189">
        <v>2439.6000000000004</v>
      </c>
      <c r="N390" s="187">
        <v>725.85999999999979</v>
      </c>
      <c r="O390" s="187">
        <v>618.09</v>
      </c>
      <c r="P390" s="187">
        <v>686.68000000000018</v>
      </c>
      <c r="Q390" s="187">
        <v>881.45</v>
      </c>
      <c r="R390" s="187">
        <v>473.15000000000003</v>
      </c>
      <c r="S390" s="324"/>
      <c r="T390" s="324"/>
      <c r="U390" s="188">
        <v>90.355555555555569</v>
      </c>
      <c r="V390" s="188">
        <v>45.366249999999987</v>
      </c>
      <c r="W390" s="188">
        <v>51.5075</v>
      </c>
      <c r="X390" s="188">
        <v>62.425454545454564</v>
      </c>
      <c r="Y390" s="188">
        <v>110.18125000000001</v>
      </c>
      <c r="Z390" s="188">
        <v>15.771666666666668</v>
      </c>
      <c r="AA390" s="4"/>
      <c r="AB390" s="90"/>
      <c r="AC390" s="90"/>
      <c r="AD390" s="179"/>
      <c r="AE390" s="183"/>
      <c r="AF390" s="183"/>
      <c r="AG390" s="183"/>
      <c r="AH390" s="183"/>
      <c r="AI390" s="183"/>
      <c r="AJ390" s="183"/>
      <c r="AK390" s="4"/>
      <c r="AL390" s="4"/>
      <c r="AM390" s="101"/>
      <c r="AN390" s="101"/>
      <c r="AO390" s="101"/>
      <c r="AP390" s="101"/>
      <c r="AQ390" s="101"/>
      <c r="AR390" s="101"/>
      <c r="AS390" s="4"/>
      <c r="AT390" s="4"/>
      <c r="AU390" s="101"/>
      <c r="AV390" s="101"/>
      <c r="AW390" s="101"/>
      <c r="AX390" s="101"/>
      <c r="AY390" s="101"/>
      <c r="AZ390" s="101"/>
      <c r="BA390" s="4"/>
    </row>
    <row r="391" spans="2:53" x14ac:dyDescent="0.2">
      <c r="B391" s="90" t="s">
        <v>366</v>
      </c>
      <c r="C391" s="90"/>
      <c r="D391" s="179">
        <v>8018</v>
      </c>
      <c r="E391" s="190">
        <v>3</v>
      </c>
      <c r="F391" s="190"/>
      <c r="G391" s="190"/>
      <c r="H391" s="190"/>
      <c r="I391" s="190"/>
      <c r="J391" s="190">
        <v>0</v>
      </c>
      <c r="M391" s="189">
        <v>113.27</v>
      </c>
      <c r="N391" s="187"/>
      <c r="O391" s="187"/>
      <c r="P391" s="187"/>
      <c r="Q391" s="187"/>
      <c r="R391" s="187">
        <v>0</v>
      </c>
      <c r="S391" s="324"/>
      <c r="T391" s="324"/>
      <c r="U391" s="188">
        <v>37.756666666666668</v>
      </c>
      <c r="V391" s="188"/>
      <c r="W391" s="188"/>
      <c r="X391" s="188"/>
      <c r="Y391" s="188"/>
      <c r="Z391" s="188">
        <v>0</v>
      </c>
      <c r="AA391" s="4"/>
      <c r="AB391" s="90"/>
      <c r="AC391" s="90"/>
      <c r="AD391" s="179"/>
      <c r="AE391" s="183"/>
      <c r="AF391" s="183"/>
      <c r="AG391" s="183"/>
      <c r="AH391" s="183"/>
      <c r="AI391" s="183"/>
      <c r="AJ391" s="183"/>
      <c r="AK391" s="4"/>
      <c r="AL391" s="4"/>
      <c r="AM391" s="101"/>
      <c r="AN391" s="101"/>
      <c r="AO391" s="101"/>
      <c r="AP391" s="101"/>
      <c r="AQ391" s="101"/>
      <c r="AR391" s="101"/>
      <c r="AS391" s="4"/>
      <c r="AT391" s="4"/>
      <c r="AU391" s="101"/>
      <c r="AV391" s="101"/>
      <c r="AW391" s="101"/>
      <c r="AX391" s="101"/>
      <c r="AY391" s="101"/>
      <c r="AZ391" s="101"/>
      <c r="BA391" s="4"/>
    </row>
    <row r="392" spans="2:53" x14ac:dyDescent="0.2">
      <c r="B392" s="90" t="s">
        <v>366</v>
      </c>
      <c r="C392" s="90"/>
      <c r="D392" s="179">
        <v>8037</v>
      </c>
      <c r="E392" s="190">
        <v>6</v>
      </c>
      <c r="F392" s="190">
        <v>4</v>
      </c>
      <c r="G392" s="190">
        <v>3</v>
      </c>
      <c r="H392" s="190">
        <v>2</v>
      </c>
      <c r="I392" s="190">
        <v>3</v>
      </c>
      <c r="J392" s="190">
        <v>6</v>
      </c>
      <c r="M392" s="189">
        <v>1077.5999999999999</v>
      </c>
      <c r="N392" s="187">
        <v>811.59</v>
      </c>
      <c r="O392" s="187">
        <v>3063.8500000000004</v>
      </c>
      <c r="P392" s="187">
        <v>1219.72</v>
      </c>
      <c r="Q392" s="187">
        <v>2209.8199999999997</v>
      </c>
      <c r="R392" s="187">
        <v>5179.3999999999996</v>
      </c>
      <c r="S392" s="324"/>
      <c r="T392" s="324"/>
      <c r="U392" s="188">
        <v>46.852173913043472</v>
      </c>
      <c r="V392" s="188">
        <v>47.740588235294119</v>
      </c>
      <c r="W392" s="188">
        <v>235.68076923076927</v>
      </c>
      <c r="X392" s="188">
        <v>121.97200000000001</v>
      </c>
      <c r="Y392" s="188">
        <v>245.53555555555553</v>
      </c>
      <c r="Z392" s="188">
        <v>215.80833333333331</v>
      </c>
      <c r="AA392" s="4"/>
      <c r="AB392" s="90"/>
      <c r="AC392" s="90"/>
      <c r="AD392" s="179"/>
      <c r="AE392" s="183"/>
      <c r="AF392" s="183"/>
      <c r="AG392" s="183"/>
      <c r="AH392" s="183"/>
      <c r="AI392" s="183"/>
      <c r="AJ392" s="183"/>
      <c r="AK392" s="4"/>
      <c r="AL392" s="4"/>
      <c r="AM392" s="101"/>
      <c r="AN392" s="101"/>
      <c r="AO392" s="101"/>
      <c r="AP392" s="101"/>
      <c r="AQ392" s="101"/>
      <c r="AR392" s="101"/>
      <c r="AS392" s="4"/>
      <c r="AT392" s="4"/>
      <c r="AU392" s="101"/>
      <c r="AV392" s="101"/>
      <c r="AW392" s="101"/>
      <c r="AX392" s="101"/>
      <c r="AY392" s="101"/>
      <c r="AZ392" s="101"/>
      <c r="BA392" s="4"/>
    </row>
    <row r="393" spans="2:53" x14ac:dyDescent="0.2">
      <c r="B393" s="90" t="s">
        <v>366</v>
      </c>
      <c r="C393" s="90"/>
      <c r="D393" s="179">
        <v>8081</v>
      </c>
      <c r="E393" s="190">
        <v>100</v>
      </c>
      <c r="F393" s="190">
        <v>57</v>
      </c>
      <c r="G393" s="190">
        <v>39</v>
      </c>
      <c r="H393" s="190">
        <v>32</v>
      </c>
      <c r="I393" s="190">
        <v>46</v>
      </c>
      <c r="J393" s="190">
        <v>93</v>
      </c>
      <c r="M393" s="189">
        <v>19172.929999999982</v>
      </c>
      <c r="N393" s="187">
        <v>19299.520000000004</v>
      </c>
      <c r="O393" s="187">
        <v>14365.419999999998</v>
      </c>
      <c r="P393" s="187">
        <v>16470.749999999996</v>
      </c>
      <c r="Q393" s="187">
        <v>19564.88</v>
      </c>
      <c r="R393" s="187">
        <v>32642.919999999991</v>
      </c>
      <c r="S393" s="324"/>
      <c r="T393" s="324"/>
      <c r="U393" s="188">
        <v>59.175709876543152</v>
      </c>
      <c r="V393" s="188">
        <v>81.09042016806724</v>
      </c>
      <c r="W393" s="188">
        <v>77.650918918918904</v>
      </c>
      <c r="X393" s="188">
        <v>111.28885135135133</v>
      </c>
      <c r="Y393" s="188">
        <v>170.12939130434785</v>
      </c>
      <c r="Z393" s="188">
        <v>88.945286103542216</v>
      </c>
      <c r="AA393" s="4"/>
      <c r="AB393" s="90"/>
      <c r="AC393" s="90"/>
      <c r="AD393" s="179"/>
      <c r="AE393" s="183"/>
      <c r="AF393" s="183"/>
      <c r="AG393" s="183"/>
      <c r="AH393" s="183"/>
      <c r="AI393" s="183"/>
      <c r="AJ393" s="183"/>
      <c r="AK393" s="4"/>
      <c r="AL393" s="4"/>
      <c r="AM393" s="101"/>
      <c r="AN393" s="101"/>
      <c r="AO393" s="101"/>
      <c r="AP393" s="101"/>
      <c r="AQ393" s="101"/>
      <c r="AR393" s="101"/>
      <c r="AS393" s="4"/>
      <c r="AT393" s="4"/>
      <c r="AU393" s="101"/>
      <c r="AV393" s="101"/>
      <c r="AW393" s="101"/>
      <c r="AX393" s="101"/>
      <c r="AY393" s="101"/>
      <c r="AZ393" s="101"/>
      <c r="BA393" s="4"/>
    </row>
    <row r="394" spans="2:53" x14ac:dyDescent="0.2">
      <c r="B394" s="90" t="s">
        <v>366</v>
      </c>
      <c r="C394" s="90"/>
      <c r="D394" s="179">
        <v>8085</v>
      </c>
      <c r="E394" s="190"/>
      <c r="F394" s="190"/>
      <c r="G394" s="190">
        <v>1</v>
      </c>
      <c r="H394" s="190"/>
      <c r="I394" s="190"/>
      <c r="J394" s="190">
        <v>0</v>
      </c>
      <c r="M394" s="189">
        <v>25.02</v>
      </c>
      <c r="N394" s="187">
        <v>29.44</v>
      </c>
      <c r="O394" s="187">
        <v>37.67</v>
      </c>
      <c r="P394" s="187"/>
      <c r="Q394" s="187"/>
      <c r="R394" s="187">
        <v>0</v>
      </c>
      <c r="S394" s="324"/>
      <c r="T394" s="324"/>
      <c r="U394" s="188">
        <v>25.02</v>
      </c>
      <c r="V394" s="188">
        <v>29.44</v>
      </c>
      <c r="W394" s="188">
        <v>37.67</v>
      </c>
      <c r="X394" s="188"/>
      <c r="Y394" s="188"/>
      <c r="Z394" s="188">
        <v>0</v>
      </c>
      <c r="AA394" s="4"/>
      <c r="AB394" s="90"/>
      <c r="AC394" s="90"/>
      <c r="AD394" s="179"/>
      <c r="AE394" s="183"/>
      <c r="AF394" s="183"/>
      <c r="AG394" s="183"/>
      <c r="AH394" s="183"/>
      <c r="AI394" s="183"/>
      <c r="AJ394" s="183"/>
      <c r="AK394" s="4"/>
      <c r="AL394" s="4"/>
      <c r="AM394" s="101"/>
      <c r="AN394" s="101"/>
      <c r="AO394" s="101"/>
      <c r="AP394" s="101"/>
      <c r="AQ394" s="101"/>
      <c r="AR394" s="101"/>
      <c r="AS394" s="4"/>
      <c r="AT394" s="4"/>
      <c r="AU394" s="101"/>
      <c r="AV394" s="101"/>
      <c r="AW394" s="101"/>
      <c r="AX394" s="101"/>
      <c r="AY394" s="101"/>
      <c r="AZ394" s="101"/>
      <c r="BA394" s="4"/>
    </row>
    <row r="395" spans="2:53" x14ac:dyDescent="0.2">
      <c r="B395" s="90" t="s">
        <v>366</v>
      </c>
      <c r="C395" s="90"/>
      <c r="D395" s="179">
        <v>8089</v>
      </c>
      <c r="E395" s="190">
        <v>4</v>
      </c>
      <c r="F395" s="190">
        <v>1</v>
      </c>
      <c r="G395" s="190">
        <v>2</v>
      </c>
      <c r="H395" s="190">
        <v>2</v>
      </c>
      <c r="I395" s="190">
        <v>1</v>
      </c>
      <c r="J395" s="190">
        <v>4</v>
      </c>
      <c r="M395" s="189">
        <v>639.64</v>
      </c>
      <c r="N395" s="187">
        <v>394.12</v>
      </c>
      <c r="O395" s="187">
        <v>486.65999999999997</v>
      </c>
      <c r="P395" s="187">
        <v>626.65</v>
      </c>
      <c r="Q395" s="187">
        <v>925.19</v>
      </c>
      <c r="R395" s="187">
        <v>1641.1000000000001</v>
      </c>
      <c r="S395" s="324"/>
      <c r="T395" s="324"/>
      <c r="U395" s="188">
        <v>49.203076923076921</v>
      </c>
      <c r="V395" s="188">
        <v>43.791111111111114</v>
      </c>
      <c r="W395" s="188">
        <v>60.832499999999996</v>
      </c>
      <c r="X395" s="188">
        <v>104.44166666666666</v>
      </c>
      <c r="Y395" s="188">
        <v>185.03800000000001</v>
      </c>
      <c r="Z395" s="188">
        <v>117.22142857142858</v>
      </c>
      <c r="AA395" s="4"/>
      <c r="AB395" s="90"/>
      <c r="AC395" s="90"/>
      <c r="AD395" s="179"/>
      <c r="AE395" s="183"/>
      <c r="AF395" s="183"/>
      <c r="AG395" s="183"/>
      <c r="AH395" s="183"/>
      <c r="AI395" s="183"/>
      <c r="AJ395" s="183"/>
      <c r="AK395" s="4"/>
      <c r="AL395" s="4"/>
      <c r="AM395" s="101"/>
      <c r="AN395" s="101"/>
      <c r="AO395" s="101"/>
      <c r="AP395" s="101"/>
      <c r="AQ395" s="101"/>
      <c r="AR395" s="101"/>
      <c r="AS395" s="4"/>
      <c r="AT395" s="4"/>
      <c r="AU395" s="101"/>
      <c r="AV395" s="101"/>
      <c r="AW395" s="101"/>
      <c r="AX395" s="101"/>
      <c r="AY395" s="101"/>
      <c r="AZ395" s="101"/>
      <c r="BA395" s="4"/>
    </row>
    <row r="396" spans="2:53" x14ac:dyDescent="0.2">
      <c r="B396" s="90" t="s">
        <v>366</v>
      </c>
      <c r="C396" s="90"/>
      <c r="D396" s="179">
        <v>8095</v>
      </c>
      <c r="E396" s="190">
        <v>1</v>
      </c>
      <c r="F396" s="190">
        <v>1</v>
      </c>
      <c r="G396" s="190"/>
      <c r="H396" s="190">
        <v>1</v>
      </c>
      <c r="I396" s="190"/>
      <c r="J396" s="190">
        <v>2</v>
      </c>
      <c r="M396" s="189">
        <v>404.80999999999995</v>
      </c>
      <c r="N396" s="187">
        <v>122.94999999999999</v>
      </c>
      <c r="O396" s="187">
        <v>39.339999999999996</v>
      </c>
      <c r="P396" s="187">
        <v>61.54</v>
      </c>
      <c r="Q396" s="187">
        <v>62.34</v>
      </c>
      <c r="R396" s="187">
        <v>254.25</v>
      </c>
      <c r="S396" s="324"/>
      <c r="T396" s="324"/>
      <c r="U396" s="188">
        <v>80.961999999999989</v>
      </c>
      <c r="V396" s="188">
        <v>30.737499999999997</v>
      </c>
      <c r="W396" s="188">
        <v>13.113333333333332</v>
      </c>
      <c r="X396" s="188">
        <v>20.513333333333332</v>
      </c>
      <c r="Y396" s="188">
        <v>31.17</v>
      </c>
      <c r="Z396" s="188">
        <v>50.85</v>
      </c>
      <c r="AA396" s="4"/>
      <c r="AB396" s="90"/>
      <c r="AC396" s="90"/>
      <c r="AD396" s="179"/>
      <c r="AE396" s="183"/>
      <c r="AF396" s="183"/>
      <c r="AG396" s="183"/>
      <c r="AH396" s="183"/>
      <c r="AI396" s="183"/>
      <c r="AJ396" s="183"/>
      <c r="AK396" s="4"/>
      <c r="AL396" s="4"/>
      <c r="AM396" s="101"/>
      <c r="AN396" s="101"/>
      <c r="AO396" s="101"/>
      <c r="AP396" s="101"/>
      <c r="AQ396" s="101"/>
      <c r="AR396" s="101"/>
      <c r="AS396" s="4"/>
      <c r="AT396" s="4"/>
      <c r="AU396" s="101"/>
      <c r="AV396" s="101"/>
      <c r="AW396" s="101"/>
      <c r="AX396" s="101"/>
      <c r="AY396" s="101"/>
      <c r="AZ396" s="101"/>
      <c r="BA396" s="4"/>
    </row>
    <row r="397" spans="2:53" x14ac:dyDescent="0.2">
      <c r="B397" s="90" t="s">
        <v>365</v>
      </c>
      <c r="C397" s="90"/>
      <c r="D397" s="179">
        <v>8037</v>
      </c>
      <c r="E397" s="190"/>
      <c r="F397" s="190"/>
      <c r="G397" s="190">
        <v>1</v>
      </c>
      <c r="H397" s="190"/>
      <c r="I397" s="190"/>
      <c r="J397" s="190">
        <v>0</v>
      </c>
      <c r="M397" s="189">
        <v>27.96</v>
      </c>
      <c r="N397" s="187">
        <v>29</v>
      </c>
      <c r="O397" s="187">
        <v>3.32</v>
      </c>
      <c r="P397" s="187"/>
      <c r="Q397" s="187"/>
      <c r="R397" s="187">
        <v>0</v>
      </c>
      <c r="S397" s="324"/>
      <c r="T397" s="324"/>
      <c r="U397" s="188">
        <v>27.96</v>
      </c>
      <c r="V397" s="188">
        <v>29</v>
      </c>
      <c r="W397" s="188">
        <v>3.32</v>
      </c>
      <c r="X397" s="188"/>
      <c r="Y397" s="188"/>
      <c r="Z397" s="188">
        <v>0</v>
      </c>
      <c r="AA397" s="4"/>
      <c r="AB397" s="90"/>
      <c r="AC397" s="90"/>
      <c r="AD397" s="179"/>
      <c r="AE397" s="183"/>
      <c r="AF397" s="183"/>
      <c r="AG397" s="183"/>
      <c r="AH397" s="183"/>
      <c r="AI397" s="183"/>
      <c r="AJ397" s="183"/>
      <c r="AK397" s="4"/>
      <c r="AL397" s="4"/>
      <c r="AM397" s="101"/>
      <c r="AN397" s="101"/>
      <c r="AO397" s="101"/>
      <c r="AP397" s="101"/>
      <c r="AQ397" s="101"/>
      <c r="AR397" s="101"/>
      <c r="AS397" s="4"/>
      <c r="AT397" s="4"/>
      <c r="AU397" s="101"/>
      <c r="AV397" s="101"/>
      <c r="AW397" s="101"/>
      <c r="AX397" s="101"/>
      <c r="AY397" s="101"/>
      <c r="AZ397" s="101"/>
      <c r="BA397" s="4"/>
    </row>
    <row r="398" spans="2:53" x14ac:dyDescent="0.2">
      <c r="B398" s="90" t="s">
        <v>365</v>
      </c>
      <c r="C398" s="90"/>
      <c r="D398" s="179">
        <v>8081</v>
      </c>
      <c r="E398" s="190">
        <v>3</v>
      </c>
      <c r="F398" s="190">
        <v>5</v>
      </c>
      <c r="G398" s="190">
        <v>1</v>
      </c>
      <c r="H398" s="190">
        <v>4</v>
      </c>
      <c r="I398" s="190">
        <v>3</v>
      </c>
      <c r="J398" s="190">
        <v>4</v>
      </c>
      <c r="M398" s="189">
        <v>11081</v>
      </c>
      <c r="N398" s="187">
        <v>3434.6800000000007</v>
      </c>
      <c r="O398" s="187">
        <v>1328.98</v>
      </c>
      <c r="P398" s="187">
        <v>631.47</v>
      </c>
      <c r="Q398" s="187">
        <v>835.56000000000006</v>
      </c>
      <c r="R398" s="187">
        <v>1590.44</v>
      </c>
      <c r="S398" s="324"/>
      <c r="T398" s="324"/>
      <c r="U398" s="188">
        <v>692.5625</v>
      </c>
      <c r="V398" s="188">
        <v>228.97866666666673</v>
      </c>
      <c r="W398" s="188">
        <v>120.81636363636363</v>
      </c>
      <c r="X398" s="188">
        <v>63.147000000000006</v>
      </c>
      <c r="Y398" s="188">
        <v>139.26000000000002</v>
      </c>
      <c r="Z398" s="188">
        <v>79.522000000000006</v>
      </c>
      <c r="AA398" s="4"/>
      <c r="AB398" s="90"/>
      <c r="AC398" s="90"/>
      <c r="AD398" s="179"/>
      <c r="AE398" s="183"/>
      <c r="AF398" s="183"/>
      <c r="AG398" s="183"/>
      <c r="AH398" s="183"/>
      <c r="AI398" s="183"/>
      <c r="AJ398" s="183"/>
      <c r="AK398" s="4"/>
      <c r="AL398" s="4"/>
      <c r="AM398" s="101"/>
      <c r="AN398" s="101"/>
      <c r="AO398" s="101"/>
      <c r="AP398" s="101"/>
      <c r="AQ398" s="101"/>
      <c r="AR398" s="101"/>
      <c r="AS398" s="4"/>
      <c r="AT398" s="4"/>
      <c r="AU398" s="101"/>
      <c r="AV398" s="101"/>
      <c r="AW398" s="101"/>
      <c r="AX398" s="101"/>
      <c r="AY398" s="101"/>
      <c r="AZ398" s="101"/>
      <c r="BA398" s="4"/>
    </row>
    <row r="399" spans="2:53" x14ac:dyDescent="0.2">
      <c r="B399" s="90" t="s">
        <v>365</v>
      </c>
      <c r="C399" s="90"/>
      <c r="D399" s="179">
        <v>8095</v>
      </c>
      <c r="E399" s="190">
        <v>7</v>
      </c>
      <c r="F399" s="190">
        <v>7</v>
      </c>
      <c r="G399" s="190">
        <v>7</v>
      </c>
      <c r="H399" s="190">
        <v>4</v>
      </c>
      <c r="I399" s="190">
        <v>2</v>
      </c>
      <c r="J399" s="190">
        <v>11</v>
      </c>
      <c r="M399" s="189">
        <v>2886.74</v>
      </c>
      <c r="N399" s="187">
        <v>1524.0299999999995</v>
      </c>
      <c r="O399" s="187">
        <v>5978.880000000001</v>
      </c>
      <c r="P399" s="187">
        <v>2718.5799999999995</v>
      </c>
      <c r="Q399" s="187">
        <v>2934.9900000000002</v>
      </c>
      <c r="R399" s="187">
        <v>6481.0499999999993</v>
      </c>
      <c r="S399" s="324"/>
      <c r="T399" s="324"/>
      <c r="U399" s="188">
        <v>93.120645161290312</v>
      </c>
      <c r="V399" s="188">
        <v>58.61653846153844</v>
      </c>
      <c r="W399" s="188">
        <v>271.76727272727277</v>
      </c>
      <c r="X399" s="188">
        <v>169.91124999999997</v>
      </c>
      <c r="Y399" s="188">
        <v>244.58250000000001</v>
      </c>
      <c r="Z399" s="188">
        <v>170.55394736842103</v>
      </c>
      <c r="AA399" s="4"/>
      <c r="AB399" s="90"/>
      <c r="AC399" s="90"/>
      <c r="AD399" s="179"/>
      <c r="AE399" s="183"/>
      <c r="AF399" s="183"/>
      <c r="AG399" s="183"/>
      <c r="AH399" s="183"/>
      <c r="AI399" s="183"/>
      <c r="AJ399" s="183"/>
      <c r="AK399" s="4"/>
      <c r="AL399" s="4"/>
      <c r="AM399" s="101"/>
      <c r="AN399" s="101"/>
      <c r="AO399" s="101"/>
      <c r="AP399" s="101"/>
      <c r="AQ399" s="101"/>
      <c r="AR399" s="101"/>
      <c r="AS399" s="4"/>
      <c r="AT399" s="4"/>
      <c r="AU399" s="101"/>
      <c r="AV399" s="101"/>
      <c r="AW399" s="101"/>
      <c r="AX399" s="101"/>
      <c r="AY399" s="101"/>
      <c r="AZ399" s="101"/>
      <c r="BA399" s="4"/>
    </row>
    <row r="400" spans="2:53" x14ac:dyDescent="0.2">
      <c r="B400" s="90" t="s">
        <v>367</v>
      </c>
      <c r="C400" s="90"/>
      <c r="D400" s="179">
        <v>8270</v>
      </c>
      <c r="E400" s="190">
        <v>71</v>
      </c>
      <c r="F400" s="190">
        <v>31</v>
      </c>
      <c r="G400" s="190">
        <v>12</v>
      </c>
      <c r="H400" s="190">
        <v>29</v>
      </c>
      <c r="I400" s="190">
        <v>40</v>
      </c>
      <c r="J400" s="190">
        <v>49</v>
      </c>
      <c r="M400" s="189">
        <v>16804.409999999985</v>
      </c>
      <c r="N400" s="187">
        <v>11631.43999999999</v>
      </c>
      <c r="O400" s="187">
        <v>7748.8800000000037</v>
      </c>
      <c r="P400" s="187">
        <v>14272.889999999998</v>
      </c>
      <c r="Q400" s="187">
        <v>9346.4000000000015</v>
      </c>
      <c r="R400" s="187">
        <v>11878.899999999998</v>
      </c>
      <c r="S400" s="324"/>
      <c r="T400" s="324"/>
      <c r="U400" s="188">
        <v>76.038054298642464</v>
      </c>
      <c r="V400" s="188">
        <v>78.590810810810737</v>
      </c>
      <c r="W400" s="188">
        <v>65.116638655462211</v>
      </c>
      <c r="X400" s="188">
        <v>133.39149532710277</v>
      </c>
      <c r="Y400" s="188">
        <v>111.26666666666668</v>
      </c>
      <c r="Z400" s="188">
        <v>51.202155172413782</v>
      </c>
      <c r="AA400" s="4"/>
      <c r="AB400" s="90"/>
      <c r="AC400" s="90"/>
      <c r="AD400" s="179"/>
      <c r="AE400" s="183"/>
      <c r="AF400" s="183"/>
      <c r="AG400" s="183"/>
      <c r="AH400" s="183"/>
      <c r="AI400" s="183"/>
      <c r="AJ400" s="183"/>
      <c r="AK400" s="4"/>
      <c r="AL400" s="4"/>
      <c r="AM400" s="101"/>
      <c r="AN400" s="101"/>
      <c r="AO400" s="101"/>
      <c r="AP400" s="101"/>
      <c r="AQ400" s="101"/>
      <c r="AR400" s="101"/>
      <c r="AS400" s="4"/>
      <c r="AT400" s="4"/>
      <c r="AU400" s="101"/>
      <c r="AV400" s="101"/>
      <c r="AW400" s="101"/>
      <c r="AX400" s="101"/>
      <c r="AY400" s="101"/>
      <c r="AZ400" s="101"/>
      <c r="BA400" s="4"/>
    </row>
    <row r="401" spans="1:53" x14ac:dyDescent="0.2">
      <c r="B401" s="90" t="s">
        <v>620</v>
      </c>
      <c r="C401" s="90"/>
      <c r="D401" s="179">
        <v>8434</v>
      </c>
      <c r="E401" s="190"/>
      <c r="F401" s="190"/>
      <c r="G401" s="190"/>
      <c r="H401" s="190"/>
      <c r="I401" s="190"/>
      <c r="J401" s="190">
        <v>1</v>
      </c>
      <c r="M401" s="189">
        <v>43.49</v>
      </c>
      <c r="N401" s="187">
        <v>57.35</v>
      </c>
      <c r="O401" s="187">
        <v>82.55</v>
      </c>
      <c r="P401" s="187">
        <v>160.49</v>
      </c>
      <c r="Q401" s="187">
        <v>176.94</v>
      </c>
      <c r="R401" s="187">
        <v>2079.83</v>
      </c>
      <c r="S401" s="324"/>
      <c r="T401" s="324"/>
      <c r="U401" s="188">
        <v>43.49</v>
      </c>
      <c r="V401" s="188">
        <v>57.35</v>
      </c>
      <c r="W401" s="188">
        <v>82.55</v>
      </c>
      <c r="X401" s="188">
        <v>160.49</v>
      </c>
      <c r="Y401" s="188">
        <v>176.94</v>
      </c>
      <c r="Z401" s="188">
        <v>2079.83</v>
      </c>
      <c r="AA401" s="4"/>
      <c r="AB401" s="90"/>
      <c r="AC401" s="90"/>
      <c r="AD401" s="179"/>
      <c r="AE401" s="183"/>
      <c r="AF401" s="183"/>
      <c r="AG401" s="183"/>
      <c r="AH401" s="183"/>
      <c r="AI401" s="183"/>
      <c r="AJ401" s="183"/>
      <c r="AK401" s="4"/>
      <c r="AL401" s="4"/>
      <c r="AM401" s="101"/>
      <c r="AN401" s="101"/>
      <c r="AO401" s="101"/>
      <c r="AP401" s="101"/>
      <c r="AQ401" s="101"/>
      <c r="AR401" s="101"/>
      <c r="AS401" s="4"/>
      <c r="AT401" s="4"/>
      <c r="AU401" s="101"/>
      <c r="AV401" s="101"/>
      <c r="AW401" s="101"/>
      <c r="AX401" s="101"/>
      <c r="AY401" s="101"/>
      <c r="AZ401" s="101"/>
      <c r="BA401" s="4"/>
    </row>
    <row r="402" spans="1:53" x14ac:dyDescent="0.2">
      <c r="B402" s="90" t="s">
        <v>369</v>
      </c>
      <c r="C402" s="90"/>
      <c r="D402" s="179">
        <v>8097</v>
      </c>
      <c r="E402" s="190">
        <v>69</v>
      </c>
      <c r="F402" s="190">
        <v>41</v>
      </c>
      <c r="G402" s="190">
        <v>28</v>
      </c>
      <c r="H402" s="190">
        <v>16</v>
      </c>
      <c r="I402" s="190">
        <v>31</v>
      </c>
      <c r="J402" s="190">
        <v>63</v>
      </c>
      <c r="M402" s="189">
        <v>15474.829999999993</v>
      </c>
      <c r="N402" s="187">
        <v>13531.630000000003</v>
      </c>
      <c r="O402" s="187">
        <v>18272.079999999984</v>
      </c>
      <c r="P402" s="187">
        <v>11212.810000000005</v>
      </c>
      <c r="Q402" s="187">
        <v>13546.239999999998</v>
      </c>
      <c r="R402" s="187">
        <v>32665.610000000004</v>
      </c>
      <c r="S402" s="324"/>
      <c r="T402" s="324"/>
      <c r="U402" s="188">
        <v>67.575676855895168</v>
      </c>
      <c r="V402" s="188">
        <v>84.04739130434784</v>
      </c>
      <c r="W402" s="188">
        <v>146.17663999999988</v>
      </c>
      <c r="X402" s="188">
        <v>111.01792079207925</v>
      </c>
      <c r="Y402" s="188">
        <v>155.70390804597699</v>
      </c>
      <c r="Z402" s="188">
        <v>131.71616935483874</v>
      </c>
      <c r="AA402" s="4"/>
      <c r="AB402" s="90"/>
      <c r="AC402" s="90"/>
      <c r="AD402" s="179"/>
      <c r="AE402" s="183"/>
      <c r="AF402" s="183"/>
      <c r="AG402" s="183"/>
      <c r="AH402" s="183"/>
      <c r="AI402" s="183"/>
      <c r="AJ402" s="183"/>
      <c r="AK402" s="4"/>
      <c r="AL402" s="4"/>
      <c r="AM402" s="101"/>
      <c r="AN402" s="101"/>
      <c r="AO402" s="101"/>
      <c r="AP402" s="101"/>
      <c r="AQ402" s="101"/>
      <c r="AR402" s="101"/>
      <c r="AS402" s="4"/>
      <c r="AT402" s="4"/>
      <c r="AU402" s="101"/>
      <c r="AV402" s="101"/>
      <c r="AW402" s="101"/>
      <c r="AX402" s="101"/>
      <c r="AY402" s="101"/>
      <c r="AZ402" s="101"/>
      <c r="BA402" s="4"/>
    </row>
    <row r="403" spans="1:53" x14ac:dyDescent="0.2">
      <c r="B403" s="90" t="s">
        <v>368</v>
      </c>
      <c r="C403" s="90"/>
      <c r="D403" s="179">
        <v>8096</v>
      </c>
      <c r="E403" s="190">
        <v>5</v>
      </c>
      <c r="F403" s="190">
        <v>9</v>
      </c>
      <c r="G403" s="190">
        <v>2</v>
      </c>
      <c r="H403" s="190">
        <v>2</v>
      </c>
      <c r="I403" s="190">
        <v>5</v>
      </c>
      <c r="J403" s="190">
        <v>6</v>
      </c>
      <c r="M403" s="189">
        <v>874.59000000000015</v>
      </c>
      <c r="N403" s="187">
        <v>793.28000000000009</v>
      </c>
      <c r="O403" s="187">
        <v>989.96</v>
      </c>
      <c r="P403" s="187">
        <v>1095.2200000000003</v>
      </c>
      <c r="Q403" s="187">
        <v>1263.1300000000001</v>
      </c>
      <c r="R403" s="187">
        <v>1846.19</v>
      </c>
      <c r="S403" s="324"/>
      <c r="T403" s="324"/>
      <c r="U403" s="188">
        <v>30.158275862068969</v>
      </c>
      <c r="V403" s="188">
        <v>33.053333333333335</v>
      </c>
      <c r="W403" s="188">
        <v>65.99733333333333</v>
      </c>
      <c r="X403" s="188">
        <v>84.247692307692333</v>
      </c>
      <c r="Y403" s="188">
        <v>114.83000000000001</v>
      </c>
      <c r="Z403" s="188">
        <v>63.661724137931039</v>
      </c>
      <c r="AA403" s="4"/>
      <c r="AB403" s="90"/>
      <c r="AC403" s="90"/>
      <c r="AD403" s="179"/>
      <c r="AE403" s="183"/>
      <c r="AF403" s="183"/>
      <c r="AG403" s="183"/>
      <c r="AH403" s="183"/>
      <c r="AI403" s="183"/>
      <c r="AJ403" s="183"/>
      <c r="AK403" s="4"/>
      <c r="AL403" s="4"/>
      <c r="AM403" s="101"/>
      <c r="AN403" s="101"/>
      <c r="AO403" s="101"/>
      <c r="AP403" s="101"/>
      <c r="AQ403" s="101"/>
      <c r="AR403" s="101"/>
      <c r="AS403" s="4"/>
      <c r="AT403" s="4"/>
      <c r="AU403" s="101"/>
      <c r="AV403" s="101"/>
      <c r="AW403" s="101"/>
      <c r="AX403" s="101"/>
      <c r="AY403" s="101"/>
      <c r="AZ403" s="101"/>
      <c r="BA403" s="4"/>
    </row>
    <row r="404" spans="1:53" x14ac:dyDescent="0.2">
      <c r="B404" s="90" t="s">
        <v>370</v>
      </c>
      <c r="C404" s="90"/>
      <c r="D404" s="179">
        <v>8098</v>
      </c>
      <c r="E404" s="190">
        <v>77</v>
      </c>
      <c r="F404" s="190">
        <v>35</v>
      </c>
      <c r="G404" s="190">
        <v>20</v>
      </c>
      <c r="H404" s="190">
        <v>32</v>
      </c>
      <c r="I404" s="190">
        <v>38</v>
      </c>
      <c r="J404" s="190">
        <v>91</v>
      </c>
      <c r="M404" s="189">
        <v>11829.859999999986</v>
      </c>
      <c r="N404" s="187">
        <v>12368.669999999996</v>
      </c>
      <c r="O404" s="187">
        <v>10489.249999999998</v>
      </c>
      <c r="P404" s="187">
        <v>13447.500000000002</v>
      </c>
      <c r="Q404" s="187">
        <v>13836.269999999997</v>
      </c>
      <c r="R404" s="187">
        <v>32991.590000000011</v>
      </c>
      <c r="S404" s="324"/>
      <c r="T404" s="324"/>
      <c r="U404" s="188">
        <v>42.099145907473257</v>
      </c>
      <c r="V404" s="188">
        <v>60.929408866995054</v>
      </c>
      <c r="W404" s="188">
        <v>63.188253012048179</v>
      </c>
      <c r="X404" s="188">
        <v>89.056291390728489</v>
      </c>
      <c r="Y404" s="188">
        <v>113.41204918032784</v>
      </c>
      <c r="Z404" s="188">
        <v>112.59928327645055</v>
      </c>
      <c r="AA404" s="4"/>
      <c r="AB404" s="90"/>
      <c r="AC404" s="90"/>
      <c r="AD404" s="179"/>
      <c r="AE404" s="183"/>
      <c r="AF404" s="183"/>
      <c r="AG404" s="183"/>
      <c r="AH404" s="183"/>
      <c r="AI404" s="183"/>
      <c r="AJ404" s="183"/>
      <c r="AK404" s="4"/>
      <c r="AL404" s="4"/>
      <c r="AM404" s="101"/>
      <c r="AN404" s="101"/>
      <c r="AO404" s="101"/>
      <c r="AP404" s="101"/>
      <c r="AQ404" s="101"/>
      <c r="AR404" s="101"/>
      <c r="AS404" s="4"/>
      <c r="AT404" s="4"/>
      <c r="AU404" s="101"/>
      <c r="AV404" s="101"/>
      <c r="AW404" s="101"/>
      <c r="AX404" s="101"/>
      <c r="AY404" s="101"/>
      <c r="AZ404" s="101"/>
      <c r="BA404" s="4"/>
    </row>
    <row r="405" spans="1:53" x14ac:dyDescent="0.2">
      <c r="B405" s="90" t="s">
        <v>372</v>
      </c>
      <c r="C405" s="90"/>
      <c r="D405" s="179">
        <v>8085</v>
      </c>
      <c r="E405" s="190"/>
      <c r="F405" s="190"/>
      <c r="G405" s="190"/>
      <c r="H405" s="190"/>
      <c r="I405" s="190">
        <v>1</v>
      </c>
      <c r="J405" s="190">
        <v>0</v>
      </c>
      <c r="M405" s="189">
        <v>58.06</v>
      </c>
      <c r="N405" s="187">
        <v>57.35</v>
      </c>
      <c r="O405" s="187">
        <v>65.760000000000005</v>
      </c>
      <c r="P405" s="187">
        <v>300.14999999999998</v>
      </c>
      <c r="Q405" s="187">
        <v>72.45</v>
      </c>
      <c r="R405" s="187">
        <v>0</v>
      </c>
      <c r="S405" s="324"/>
      <c r="T405" s="324"/>
      <c r="U405" s="188">
        <v>58.06</v>
      </c>
      <c r="V405" s="188">
        <v>57.35</v>
      </c>
      <c r="W405" s="188">
        <v>65.760000000000005</v>
      </c>
      <c r="X405" s="188">
        <v>300.14999999999998</v>
      </c>
      <c r="Y405" s="188">
        <v>72.45</v>
      </c>
      <c r="Z405" s="188">
        <v>0</v>
      </c>
      <c r="AA405" s="4"/>
      <c r="AB405" s="90"/>
      <c r="AC405" s="90"/>
      <c r="AD405" s="179"/>
      <c r="AE405" s="183"/>
      <c r="AF405" s="183"/>
      <c r="AG405" s="183"/>
      <c r="AH405" s="183"/>
      <c r="AI405" s="183"/>
      <c r="AJ405" s="183"/>
      <c r="AK405" s="4"/>
      <c r="AL405" s="4"/>
      <c r="AM405" s="101"/>
      <c r="AN405" s="101"/>
      <c r="AO405" s="101"/>
      <c r="AP405" s="101"/>
      <c r="AQ405" s="101"/>
      <c r="AR405" s="101"/>
      <c r="AS405" s="4"/>
      <c r="AT405" s="4"/>
      <c r="AU405" s="101"/>
      <c r="AV405" s="101"/>
      <c r="AW405" s="101"/>
      <c r="AX405" s="101"/>
      <c r="AY405" s="101"/>
      <c r="AZ405" s="101"/>
      <c r="BA405" s="4"/>
    </row>
    <row r="406" spans="1:53" x14ac:dyDescent="0.2">
      <c r="B406" s="90" t="s">
        <v>373</v>
      </c>
      <c r="C406" s="90"/>
      <c r="D406" s="179">
        <v>8085</v>
      </c>
      <c r="E406" s="190">
        <v>20</v>
      </c>
      <c r="F406" s="190">
        <v>13</v>
      </c>
      <c r="G406" s="190">
        <v>4</v>
      </c>
      <c r="H406" s="190">
        <v>4</v>
      </c>
      <c r="I406" s="190">
        <v>3</v>
      </c>
      <c r="J406" s="190">
        <v>14</v>
      </c>
      <c r="M406" s="189">
        <v>3965.0700000000011</v>
      </c>
      <c r="N406" s="187">
        <v>2137.86</v>
      </c>
      <c r="O406" s="187">
        <v>1441.96</v>
      </c>
      <c r="P406" s="187">
        <v>2470.6600000000003</v>
      </c>
      <c r="Q406" s="187">
        <v>1615.06</v>
      </c>
      <c r="R406" s="187">
        <v>3159.4700000000003</v>
      </c>
      <c r="S406" s="324"/>
      <c r="T406" s="324"/>
      <c r="U406" s="188">
        <v>73.427222222222241</v>
      </c>
      <c r="V406" s="188">
        <v>62.878235294117651</v>
      </c>
      <c r="W406" s="188">
        <v>68.664761904761903</v>
      </c>
      <c r="X406" s="188">
        <v>145.3329411764706</v>
      </c>
      <c r="Y406" s="188">
        <v>124.23538461538462</v>
      </c>
      <c r="Z406" s="188">
        <v>54.473620689655178</v>
      </c>
      <c r="AA406" s="4"/>
      <c r="AB406" s="90"/>
      <c r="AC406" s="90"/>
      <c r="AD406" s="179"/>
      <c r="AE406" s="183"/>
      <c r="AF406" s="183"/>
      <c r="AG406" s="183"/>
      <c r="AH406" s="183"/>
      <c r="AI406" s="183"/>
      <c r="AJ406" s="183"/>
      <c r="AK406" s="4"/>
      <c r="AL406" s="4"/>
      <c r="AM406" s="101"/>
      <c r="AN406" s="101"/>
      <c r="AO406" s="101"/>
      <c r="AP406" s="101"/>
      <c r="AQ406" s="101"/>
      <c r="AR406" s="101"/>
      <c r="AS406" s="4"/>
      <c r="AT406" s="4"/>
      <c r="AU406" s="101"/>
      <c r="AV406" s="101"/>
      <c r="AW406" s="101"/>
      <c r="AX406" s="101"/>
      <c r="AY406" s="101"/>
      <c r="AZ406" s="101"/>
      <c r="BA406" s="4"/>
    </row>
    <row r="407" spans="1:53" x14ac:dyDescent="0.2">
      <c r="B407" s="90" t="s">
        <v>371</v>
      </c>
      <c r="C407" s="90"/>
      <c r="D407" s="179">
        <v>8085</v>
      </c>
      <c r="E407" s="190">
        <v>7</v>
      </c>
      <c r="F407" s="190">
        <v>5</v>
      </c>
      <c r="G407" s="190">
        <v>2</v>
      </c>
      <c r="H407" s="190">
        <v>4</v>
      </c>
      <c r="I407" s="190">
        <v>1</v>
      </c>
      <c r="J407" s="190">
        <v>3</v>
      </c>
      <c r="M407" s="189">
        <v>1449.7700000000002</v>
      </c>
      <c r="N407" s="187">
        <v>1095.32</v>
      </c>
      <c r="O407" s="187">
        <v>753.19999999999993</v>
      </c>
      <c r="P407" s="187">
        <v>835.43000000000006</v>
      </c>
      <c r="Q407" s="187">
        <v>406.86</v>
      </c>
      <c r="R407" s="187">
        <v>698.1400000000001</v>
      </c>
      <c r="S407" s="324"/>
      <c r="T407" s="324"/>
      <c r="U407" s="188">
        <v>69.036666666666676</v>
      </c>
      <c r="V407" s="188">
        <v>73.021333333333331</v>
      </c>
      <c r="W407" s="188">
        <v>75.319999999999993</v>
      </c>
      <c r="X407" s="188">
        <v>104.42875000000001</v>
      </c>
      <c r="Y407" s="188">
        <v>101.715</v>
      </c>
      <c r="Z407" s="188">
        <v>31.733636363636368</v>
      </c>
      <c r="AA407" s="4"/>
      <c r="AB407" s="90"/>
      <c r="AC407" s="90"/>
      <c r="AD407" s="179"/>
      <c r="AE407" s="183"/>
      <c r="AF407" s="183"/>
      <c r="AG407" s="183"/>
      <c r="AH407" s="183"/>
      <c r="AI407" s="183"/>
      <c r="AJ407" s="183"/>
      <c r="AK407" s="4"/>
      <c r="AL407" s="4"/>
      <c r="AM407" s="101"/>
      <c r="AN407" s="101"/>
      <c r="AO407" s="101"/>
      <c r="AP407" s="101"/>
      <c r="AQ407" s="101"/>
      <c r="AR407" s="101"/>
      <c r="AS407" s="4"/>
      <c r="AT407" s="4"/>
      <c r="AU407" s="101"/>
      <c r="AV407" s="101"/>
      <c r="AW407" s="101"/>
      <c r="AX407" s="101"/>
      <c r="AY407" s="101"/>
      <c r="AZ407" s="101"/>
      <c r="BA407" s="4"/>
    </row>
    <row r="408" spans="1:53" x14ac:dyDescent="0.2">
      <c r="B408" s="90" t="s">
        <v>621</v>
      </c>
      <c r="C408" s="90"/>
      <c r="D408" s="179">
        <v>8085</v>
      </c>
      <c r="E408" s="190">
        <v>1</v>
      </c>
      <c r="F408" s="190"/>
      <c r="G408" s="190">
        <v>1</v>
      </c>
      <c r="H408" s="190"/>
      <c r="I408" s="190"/>
      <c r="J408" s="190">
        <v>0</v>
      </c>
      <c r="M408" s="189">
        <v>105.3</v>
      </c>
      <c r="N408" s="187">
        <v>39.46</v>
      </c>
      <c r="O408" s="187">
        <v>18.61</v>
      </c>
      <c r="P408" s="187"/>
      <c r="Q408" s="187"/>
      <c r="R408" s="187">
        <v>0</v>
      </c>
      <c r="S408" s="324"/>
      <c r="T408" s="324"/>
      <c r="U408" s="188">
        <v>52.65</v>
      </c>
      <c r="V408" s="188">
        <v>39.46</v>
      </c>
      <c r="W408" s="188">
        <v>18.61</v>
      </c>
      <c r="X408" s="188"/>
      <c r="Y408" s="188"/>
      <c r="Z408" s="188">
        <v>0</v>
      </c>
      <c r="AA408" s="4"/>
      <c r="AB408" s="90"/>
      <c r="AC408" s="90"/>
      <c r="AD408" s="179"/>
      <c r="AE408" s="183"/>
      <c r="AF408" s="183"/>
      <c r="AG408" s="183"/>
      <c r="AH408" s="183"/>
      <c r="AI408" s="183"/>
      <c r="AJ408" s="183"/>
      <c r="AK408" s="4"/>
      <c r="AL408" s="4"/>
      <c r="AM408" s="101"/>
      <c r="AN408" s="101"/>
      <c r="AO408" s="101"/>
      <c r="AP408" s="101"/>
      <c r="AQ408" s="101"/>
      <c r="AR408" s="101"/>
      <c r="AS408" s="4"/>
      <c r="AT408" s="4"/>
      <c r="AU408" s="101"/>
      <c r="AV408" s="101"/>
      <c r="AW408" s="101"/>
      <c r="AX408" s="101"/>
      <c r="AY408" s="101"/>
      <c r="AZ408" s="101"/>
      <c r="BA408" s="4"/>
    </row>
    <row r="409" spans="1:53" x14ac:dyDescent="0.2">
      <c r="B409" s="90" t="s">
        <v>399</v>
      </c>
      <c r="C409" s="90"/>
      <c r="D409" s="179" t="s">
        <v>626</v>
      </c>
      <c r="E409" s="190"/>
      <c r="F409" s="190">
        <v>1</v>
      </c>
      <c r="G409" s="190"/>
      <c r="H409" s="190"/>
      <c r="I409" s="190"/>
      <c r="J409" s="190">
        <v>0</v>
      </c>
      <c r="M409" s="189">
        <v>53.03</v>
      </c>
      <c r="N409" s="187">
        <v>84.07</v>
      </c>
      <c r="O409" s="187"/>
      <c r="P409" s="187"/>
      <c r="Q409" s="187"/>
      <c r="R409" s="187">
        <v>0</v>
      </c>
      <c r="S409" s="324"/>
      <c r="T409" s="324"/>
      <c r="U409" s="188">
        <v>53.03</v>
      </c>
      <c r="V409" s="188">
        <v>84.07</v>
      </c>
      <c r="W409" s="188"/>
      <c r="X409" s="188"/>
      <c r="Y409" s="188"/>
      <c r="Z409" s="188">
        <v>0</v>
      </c>
      <c r="AA409" s="4"/>
      <c r="AB409" s="90"/>
      <c r="AC409" s="90"/>
      <c r="AD409" s="179"/>
      <c r="AE409" s="183"/>
      <c r="AF409" s="183"/>
      <c r="AG409" s="183"/>
      <c r="AH409" s="183"/>
      <c r="AI409" s="183"/>
      <c r="AJ409" s="183"/>
      <c r="AK409" s="4"/>
      <c r="AL409" s="4"/>
      <c r="AM409" s="101"/>
      <c r="AN409" s="101"/>
      <c r="AO409" s="101"/>
      <c r="AP409" s="101"/>
      <c r="AQ409" s="101"/>
      <c r="AR409" s="101"/>
      <c r="AS409" s="4"/>
      <c r="AT409" s="4"/>
      <c r="AU409" s="101"/>
      <c r="AV409" s="101"/>
      <c r="AW409" s="101"/>
      <c r="AX409" s="101"/>
      <c r="AY409" s="101"/>
      <c r="AZ409" s="101"/>
      <c r="BA409" s="4"/>
    </row>
    <row r="410" spans="1:53" ht="13.5" customHeight="1" x14ac:dyDescent="0.2">
      <c r="B410" s="90" t="s">
        <v>457</v>
      </c>
      <c r="C410" s="90"/>
      <c r="D410" s="179" t="s">
        <v>457</v>
      </c>
      <c r="E410" s="190"/>
      <c r="F410" s="190">
        <v>2</v>
      </c>
      <c r="G410" s="190"/>
      <c r="H410" s="190"/>
      <c r="I410" s="190">
        <v>1</v>
      </c>
      <c r="J410" s="190">
        <v>28</v>
      </c>
      <c r="M410" s="189"/>
      <c r="N410" s="187">
        <v>592.38</v>
      </c>
      <c r="O410" s="187"/>
      <c r="P410" s="187"/>
      <c r="Q410" s="187">
        <v>1992</v>
      </c>
      <c r="R410" s="187">
        <v>44348.530000000006</v>
      </c>
      <c r="S410" s="324"/>
      <c r="T410" s="324"/>
      <c r="U410" s="188"/>
      <c r="V410" s="188">
        <v>296.19</v>
      </c>
      <c r="W410" s="188"/>
      <c r="X410" s="188"/>
      <c r="Y410" s="188">
        <v>1992</v>
      </c>
      <c r="Z410" s="188">
        <v>1430.597741935484</v>
      </c>
      <c r="AA410" s="4"/>
      <c r="AB410" s="90"/>
      <c r="AC410" s="90"/>
      <c r="AD410" s="179"/>
      <c r="AE410" s="183"/>
      <c r="AF410" s="183"/>
      <c r="AG410" s="183"/>
      <c r="AH410" s="183"/>
      <c r="AI410" s="183"/>
      <c r="AJ410" s="183"/>
      <c r="AK410" s="4"/>
      <c r="AL410" s="4"/>
      <c r="AM410" s="101"/>
      <c r="AN410" s="101"/>
      <c r="AO410" s="101"/>
      <c r="AP410" s="101"/>
      <c r="AQ410" s="101"/>
      <c r="AR410" s="101"/>
      <c r="AS410" s="4"/>
      <c r="AT410" s="4"/>
      <c r="AU410" s="101"/>
      <c r="AV410" s="101"/>
      <c r="AW410" s="101"/>
      <c r="AX410" s="101"/>
      <c r="AY410" s="101"/>
      <c r="AZ410" s="101"/>
      <c r="BA410" s="4"/>
    </row>
    <row r="411" spans="1:53" ht="13.5" thickBot="1" x14ac:dyDescent="0.25">
      <c r="B411" s="90"/>
      <c r="C411" s="90"/>
      <c r="D411" s="179"/>
      <c r="E411" s="190"/>
      <c r="F411" s="190"/>
      <c r="G411" s="190"/>
      <c r="H411" s="190"/>
      <c r="I411" s="190"/>
      <c r="J411" s="190"/>
      <c r="M411" s="189"/>
      <c r="N411" s="187"/>
      <c r="O411" s="187"/>
      <c r="P411" s="187"/>
      <c r="Q411" s="187"/>
      <c r="R411" s="187"/>
      <c r="S411" s="324"/>
      <c r="T411" s="324"/>
      <c r="U411" s="188"/>
      <c r="V411" s="188"/>
      <c r="W411" s="188"/>
      <c r="X411" s="188"/>
      <c r="Y411" s="188"/>
      <c r="Z411" s="188"/>
      <c r="AA411" s="4"/>
      <c r="AB411" s="90"/>
      <c r="AC411" s="90"/>
      <c r="AD411" s="179"/>
      <c r="AE411" s="183"/>
      <c r="AF411" s="183"/>
      <c r="AG411" s="183"/>
      <c r="AH411" s="183"/>
      <c r="AI411" s="183"/>
      <c r="AJ411" s="183"/>
      <c r="AK411" s="4"/>
      <c r="AL411" s="4"/>
      <c r="AM411" s="101"/>
      <c r="AN411" s="101"/>
      <c r="AO411" s="101"/>
      <c r="AP411" s="101"/>
      <c r="AQ411" s="101"/>
      <c r="AR411" s="101"/>
      <c r="AS411" s="4"/>
      <c r="AT411" s="4"/>
      <c r="AU411" s="101"/>
      <c r="AV411" s="101"/>
      <c r="AW411" s="101"/>
      <c r="AX411" s="101"/>
      <c r="AY411" s="101"/>
      <c r="AZ411" s="101"/>
      <c r="BA411" s="4"/>
    </row>
    <row r="412" spans="1:53" ht="13.5" thickBot="1" x14ac:dyDescent="0.25">
      <c r="B412" s="91" t="s">
        <v>92</v>
      </c>
      <c r="C412" s="98"/>
      <c r="D412" s="180"/>
      <c r="E412" s="97">
        <f t="shared" ref="E412:J412" si="0">SUM(E17:E411)</f>
        <v>18900</v>
      </c>
      <c r="F412" s="97">
        <f t="shared" si="0"/>
        <v>10087</v>
      </c>
      <c r="G412" s="97">
        <f t="shared" si="0"/>
        <v>6634</v>
      </c>
      <c r="H412" s="97">
        <f t="shared" si="0"/>
        <v>8211</v>
      </c>
      <c r="I412" s="97">
        <f t="shared" si="0"/>
        <v>7537</v>
      </c>
      <c r="J412" s="97">
        <f t="shared" si="0"/>
        <v>21144</v>
      </c>
      <c r="L412" s="138" t="s">
        <v>93</v>
      </c>
      <c r="M412" s="193">
        <f t="shared" ref="M412:R412" si="1">SUM(M17:M411)</f>
        <v>4370642.0299999947</v>
      </c>
      <c r="N412" s="193">
        <f t="shared" si="1"/>
        <v>3509640.3799999934</v>
      </c>
      <c r="O412" s="193">
        <f t="shared" si="1"/>
        <v>3210922.8799999971</v>
      </c>
      <c r="P412" s="193">
        <f t="shared" si="1"/>
        <v>4257746.9399999976</v>
      </c>
      <c r="Q412" s="193">
        <f t="shared" si="1"/>
        <v>3933359.669999999</v>
      </c>
      <c r="R412" s="193">
        <f t="shared" si="1"/>
        <v>10759898.079999994</v>
      </c>
      <c r="S412" s="324"/>
      <c r="T412" s="194" t="s">
        <v>94</v>
      </c>
      <c r="U412" s="195">
        <v>66.020785637679111</v>
      </c>
      <c r="V412" s="196">
        <v>73.603598347419293</v>
      </c>
      <c r="W412" s="193">
        <v>83.615605843597749</v>
      </c>
      <c r="X412" s="193">
        <v>123.50244931109492</v>
      </c>
      <c r="Y412" s="193">
        <v>154.44927435504766</v>
      </c>
      <c r="Z412" s="197">
        <v>148.38578020492869</v>
      </c>
      <c r="AA412" s="4"/>
      <c r="AB412" s="91" t="s">
        <v>92</v>
      </c>
      <c r="AC412" s="98"/>
      <c r="AD412" s="180"/>
      <c r="AE412" s="184">
        <f t="shared" ref="AE412:AJ412" si="2">SUM(AE18:AE411)</f>
        <v>2220</v>
      </c>
      <c r="AF412" s="184">
        <f t="shared" si="2"/>
        <v>606</v>
      </c>
      <c r="AG412" s="184">
        <f t="shared" si="2"/>
        <v>403</v>
      </c>
      <c r="AH412" s="184">
        <f t="shared" si="2"/>
        <v>405</v>
      </c>
      <c r="AI412" s="184">
        <f t="shared" si="2"/>
        <v>281</v>
      </c>
      <c r="AJ412" s="184">
        <f t="shared" si="2"/>
        <v>1490</v>
      </c>
      <c r="AK412" s="4"/>
      <c r="AL412" s="138" t="s">
        <v>93</v>
      </c>
      <c r="AM412" s="212">
        <f t="shared" ref="AM412:AR412" si="3">SUM(AM18:AM411)</f>
        <v>1259381.9399999997</v>
      </c>
      <c r="AN412" s="212">
        <f t="shared" si="3"/>
        <v>818555.22</v>
      </c>
      <c r="AO412" s="212">
        <f t="shared" si="3"/>
        <v>507017.1700000001</v>
      </c>
      <c r="AP412" s="212">
        <f t="shared" si="3"/>
        <v>586576.4700000002</v>
      </c>
      <c r="AQ412" s="212">
        <f t="shared" si="3"/>
        <v>624848.58999999962</v>
      </c>
      <c r="AR412" s="212">
        <f t="shared" si="3"/>
        <v>4264490.7099999972</v>
      </c>
      <c r="AS412" s="4"/>
      <c r="AT412" s="138" t="s">
        <v>94</v>
      </c>
      <c r="AU412" s="215">
        <v>260.2566522008679</v>
      </c>
      <c r="AV412" s="216">
        <v>313.86319785276072</v>
      </c>
      <c r="AW412" s="216">
        <v>244.58136517124944</v>
      </c>
      <c r="AX412" s="216">
        <v>335.76214653692057</v>
      </c>
      <c r="AY412" s="216">
        <v>494.73364212193161</v>
      </c>
      <c r="AZ412" s="217">
        <v>788.98995559666923</v>
      </c>
      <c r="BA412" s="4"/>
    </row>
    <row r="413" spans="1:53" s="4" customFormat="1" x14ac:dyDescent="0.2">
      <c r="D413" s="176"/>
      <c r="E413" s="324"/>
      <c r="F413" s="324"/>
      <c r="G413" s="324"/>
      <c r="H413" s="324"/>
      <c r="I413" s="324"/>
      <c r="J413" s="324"/>
      <c r="M413" s="324"/>
      <c r="N413" s="324"/>
      <c r="O413" s="324"/>
      <c r="P413" s="324"/>
      <c r="Q413" s="324"/>
      <c r="R413" s="324"/>
      <c r="S413" s="324"/>
      <c r="T413" s="324"/>
      <c r="U413" s="324"/>
      <c r="V413" s="324"/>
      <c r="W413" s="324"/>
      <c r="X413" s="324"/>
      <c r="Y413" s="324"/>
      <c r="Z413" s="324"/>
      <c r="AD413" s="176"/>
      <c r="AE413" s="75"/>
      <c r="AF413" s="75"/>
      <c r="AG413" s="75"/>
      <c r="AH413" s="75"/>
      <c r="AI413" s="75"/>
      <c r="AJ413" s="75"/>
    </row>
    <row r="414" spans="1:53" ht="15" customHeight="1" x14ac:dyDescent="0.2">
      <c r="B414" s="22"/>
      <c r="C414" s="22"/>
      <c r="D414" s="208"/>
      <c r="E414" s="440" t="str">
        <f>E16</f>
        <v>Number of Residential Customers in Arrears</v>
      </c>
      <c r="F414" s="441"/>
      <c r="G414" s="441"/>
      <c r="H414" s="441"/>
      <c r="I414" s="441"/>
      <c r="J414" s="442"/>
      <c r="K414" s="60"/>
      <c r="L414" s="137"/>
      <c r="M414" s="440" t="str">
        <f>M16</f>
        <v>Residential Arrearage Dollars</v>
      </c>
      <c r="N414" s="441"/>
      <c r="O414" s="441"/>
      <c r="P414" s="441"/>
      <c r="Q414" s="441"/>
      <c r="R414" s="442"/>
      <c r="S414" s="324"/>
      <c r="T414" s="60"/>
      <c r="U414" s="440" t="str">
        <f>U16</f>
        <v>Average Amount of Residential Arrearage Dollars</v>
      </c>
      <c r="V414" s="441"/>
      <c r="W414" s="441"/>
      <c r="X414" s="441"/>
      <c r="Y414" s="441"/>
      <c r="Z414" s="442"/>
      <c r="AA414" s="4"/>
      <c r="AB414" s="4"/>
      <c r="AC414" s="4"/>
      <c r="AD414" s="176"/>
      <c r="AE414" s="436" t="s">
        <v>81</v>
      </c>
      <c r="AF414" s="437"/>
      <c r="AG414" s="437"/>
      <c r="AH414" s="437"/>
      <c r="AI414" s="437"/>
      <c r="AJ414" s="438"/>
      <c r="AK414" s="4"/>
      <c r="AL414" s="146"/>
      <c r="AM414" s="437" t="str">
        <f>AM16</f>
        <v>Non-Residential Arrearage Dollars</v>
      </c>
      <c r="AN414" s="437"/>
      <c r="AO414" s="437"/>
      <c r="AP414" s="437"/>
      <c r="AQ414" s="437"/>
      <c r="AR414" s="438"/>
      <c r="AS414" s="4"/>
      <c r="AT414" s="146"/>
      <c r="AU414" s="436" t="str">
        <f>AU16</f>
        <v>Average Amount of Non-Residential Arrearage Dollars</v>
      </c>
      <c r="AV414" s="437"/>
      <c r="AW414" s="437"/>
      <c r="AX414" s="437"/>
      <c r="AY414" s="437"/>
      <c r="AZ414" s="438"/>
      <c r="BA414" s="4"/>
    </row>
    <row r="415" spans="1:53" x14ac:dyDescent="0.2">
      <c r="B415" s="10" t="s">
        <v>84</v>
      </c>
      <c r="C415" s="10" t="s">
        <v>35</v>
      </c>
      <c r="D415" s="177" t="s">
        <v>85</v>
      </c>
      <c r="E415" s="23" t="s">
        <v>86</v>
      </c>
      <c r="F415" s="23" t="s">
        <v>87</v>
      </c>
      <c r="G415" s="23" t="s">
        <v>88</v>
      </c>
      <c r="H415" s="23" t="s">
        <v>89</v>
      </c>
      <c r="I415" s="23" t="s">
        <v>90</v>
      </c>
      <c r="J415" s="23" t="s">
        <v>91</v>
      </c>
      <c r="K415" s="25"/>
      <c r="M415" s="23" t="s">
        <v>86</v>
      </c>
      <c r="N415" s="145" t="s">
        <v>87</v>
      </c>
      <c r="O415" s="145" t="s">
        <v>88</v>
      </c>
      <c r="P415" s="145" t="s">
        <v>89</v>
      </c>
      <c r="Q415" s="145" t="s">
        <v>90</v>
      </c>
      <c r="R415" s="145" t="s">
        <v>91</v>
      </c>
      <c r="S415" s="324"/>
      <c r="T415" s="324"/>
      <c r="U415" s="23" t="s">
        <v>86</v>
      </c>
      <c r="V415" s="23" t="s">
        <v>87</v>
      </c>
      <c r="W415" s="23" t="s">
        <v>88</v>
      </c>
      <c r="X415" s="23" t="s">
        <v>89</v>
      </c>
      <c r="Y415" s="23" t="s">
        <v>90</v>
      </c>
      <c r="Z415" s="23" t="s">
        <v>91</v>
      </c>
      <c r="AA415" s="4"/>
      <c r="AB415" s="10" t="s">
        <v>84</v>
      </c>
      <c r="AC415" s="10" t="s">
        <v>35</v>
      </c>
      <c r="AD415" s="177" t="s">
        <v>85</v>
      </c>
      <c r="AE415" s="23" t="s">
        <v>86</v>
      </c>
      <c r="AF415" s="23" t="s">
        <v>87</v>
      </c>
      <c r="AG415" s="23" t="s">
        <v>88</v>
      </c>
      <c r="AH415" s="23" t="s">
        <v>89</v>
      </c>
      <c r="AI415" s="23" t="s">
        <v>90</v>
      </c>
      <c r="AJ415" s="23" t="s">
        <v>91</v>
      </c>
      <c r="AK415" s="4"/>
      <c r="AL415" s="4"/>
      <c r="AM415" s="23" t="s">
        <v>86</v>
      </c>
      <c r="AN415" s="23" t="s">
        <v>87</v>
      </c>
      <c r="AO415" s="23" t="s">
        <v>88</v>
      </c>
      <c r="AP415" s="23" t="s">
        <v>89</v>
      </c>
      <c r="AQ415" s="23" t="s">
        <v>90</v>
      </c>
      <c r="AR415" s="23" t="s">
        <v>91</v>
      </c>
      <c r="AS415" s="4"/>
      <c r="AT415" s="4"/>
      <c r="AU415" s="23" t="s">
        <v>86</v>
      </c>
      <c r="AV415" s="23" t="s">
        <v>87</v>
      </c>
      <c r="AW415" s="23" t="s">
        <v>88</v>
      </c>
      <c r="AX415" s="23" t="s">
        <v>89</v>
      </c>
      <c r="AY415" s="23" t="s">
        <v>90</v>
      </c>
      <c r="AZ415" s="23" t="s">
        <v>91</v>
      </c>
      <c r="BA415" s="4"/>
    </row>
    <row r="416" spans="1:53" x14ac:dyDescent="0.2">
      <c r="A416" s="175">
        <f>'Customers Financials, Usages'!A722</f>
        <v>44774</v>
      </c>
      <c r="B416" s="11" t="s">
        <v>375</v>
      </c>
      <c r="C416" s="11"/>
      <c r="D416" s="178">
        <v>8201</v>
      </c>
      <c r="E416" s="191">
        <v>3</v>
      </c>
      <c r="F416" s="191">
        <v>1</v>
      </c>
      <c r="G416" s="191"/>
      <c r="H416" s="191">
        <v>3</v>
      </c>
      <c r="I416" s="191"/>
      <c r="J416" s="191">
        <v>4</v>
      </c>
      <c r="M416" s="187">
        <v>344.71999999999997</v>
      </c>
      <c r="N416" s="187">
        <v>617.46</v>
      </c>
      <c r="O416" s="187">
        <v>233.51999999999998</v>
      </c>
      <c r="P416" s="187">
        <v>435.84000000000003</v>
      </c>
      <c r="Q416" s="187">
        <v>261.22999999999996</v>
      </c>
      <c r="R416" s="187">
        <v>1110.8</v>
      </c>
      <c r="S416" s="324"/>
      <c r="T416" s="324"/>
      <c r="U416" s="187">
        <v>34.471999999999994</v>
      </c>
      <c r="V416" s="187">
        <v>88.208571428571432</v>
      </c>
      <c r="W416" s="187">
        <v>38.919999999999995</v>
      </c>
      <c r="X416" s="187">
        <v>62.26285714285715</v>
      </c>
      <c r="Y416" s="187">
        <v>65.30749999999999</v>
      </c>
      <c r="Z416" s="187">
        <v>100.98181818181818</v>
      </c>
      <c r="AA416" s="4"/>
      <c r="AB416" s="11" t="s">
        <v>204</v>
      </c>
      <c r="AC416" s="11"/>
      <c r="AD416" s="178">
        <v>8201</v>
      </c>
      <c r="AE416" s="182">
        <v>25</v>
      </c>
      <c r="AF416" s="182">
        <v>7</v>
      </c>
      <c r="AG416" s="182">
        <v>1</v>
      </c>
      <c r="AH416" s="182">
        <v>2</v>
      </c>
      <c r="AI416" s="182">
        <v>5</v>
      </c>
      <c r="AJ416" s="182">
        <v>19</v>
      </c>
      <c r="AK416" s="4"/>
      <c r="AL416" s="4"/>
      <c r="AM416" s="210">
        <v>8706.6999999999989</v>
      </c>
      <c r="AN416" s="210">
        <v>2651.46</v>
      </c>
      <c r="AO416" s="210">
        <v>3032.2400000000002</v>
      </c>
      <c r="AP416" s="210">
        <v>5390.78</v>
      </c>
      <c r="AQ416" s="210">
        <v>5302.2800000000007</v>
      </c>
      <c r="AR416" s="210">
        <v>14858.719999999998</v>
      </c>
      <c r="AS416" s="4"/>
      <c r="AT416" s="4"/>
      <c r="AU416" s="209">
        <v>155.47678571428568</v>
      </c>
      <c r="AV416" s="209">
        <v>82.858125000000001</v>
      </c>
      <c r="AW416" s="209">
        <v>121.28960000000001</v>
      </c>
      <c r="AX416" s="209">
        <v>224.61583333333331</v>
      </c>
      <c r="AY416" s="209">
        <v>252.48952380952383</v>
      </c>
      <c r="AZ416" s="209">
        <v>251.84271186440674</v>
      </c>
      <c r="BA416" s="4"/>
    </row>
    <row r="417" spans="2:53" x14ac:dyDescent="0.2">
      <c r="B417" s="11" t="s">
        <v>204</v>
      </c>
      <c r="C417" s="11"/>
      <c r="D417" s="178">
        <v>8201</v>
      </c>
      <c r="E417" s="191">
        <v>269</v>
      </c>
      <c r="F417" s="191">
        <v>130</v>
      </c>
      <c r="G417" s="191">
        <v>107</v>
      </c>
      <c r="H417" s="191">
        <v>86</v>
      </c>
      <c r="I417" s="191">
        <v>98</v>
      </c>
      <c r="J417" s="191">
        <v>245</v>
      </c>
      <c r="M417" s="187">
        <v>48293.970000000008</v>
      </c>
      <c r="N417" s="187">
        <v>33725.160000000062</v>
      </c>
      <c r="O417" s="187">
        <v>40590.810000000041</v>
      </c>
      <c r="P417" s="187">
        <v>43332.25999999998</v>
      </c>
      <c r="Q417" s="187">
        <v>48794.249999999985</v>
      </c>
      <c r="R417" s="187">
        <v>139967.15</v>
      </c>
      <c r="S417" s="324"/>
      <c r="T417" s="324"/>
      <c r="U417" s="187">
        <v>55.382993119266068</v>
      </c>
      <c r="V417" s="187">
        <v>55.928955223880699</v>
      </c>
      <c r="W417" s="187">
        <v>84.388378378378462</v>
      </c>
      <c r="X417" s="187">
        <v>113.13906005221926</v>
      </c>
      <c r="Y417" s="187">
        <v>159.45833333333329</v>
      </c>
      <c r="Z417" s="187">
        <v>149.69748663101603</v>
      </c>
      <c r="AA417" s="4"/>
      <c r="AB417" s="11" t="s">
        <v>661</v>
      </c>
      <c r="AC417" s="11"/>
      <c r="AD417" s="178">
        <v>8401</v>
      </c>
      <c r="AE417" s="182">
        <v>1</v>
      </c>
      <c r="AF417" s="182"/>
      <c r="AG417" s="182"/>
      <c r="AH417" s="182"/>
      <c r="AI417" s="182"/>
      <c r="AJ417" s="182">
        <v>0</v>
      </c>
      <c r="AK417" s="4"/>
      <c r="AL417" s="4"/>
      <c r="AM417" s="210">
        <v>45</v>
      </c>
      <c r="AN417" s="210"/>
      <c r="AO417" s="210"/>
      <c r="AP417" s="210"/>
      <c r="AQ417" s="210"/>
      <c r="AR417" s="210">
        <v>0</v>
      </c>
      <c r="AS417" s="4"/>
      <c r="AT417" s="4"/>
      <c r="AU417" s="209">
        <v>45</v>
      </c>
      <c r="AV417" s="209"/>
      <c r="AW417" s="209"/>
      <c r="AX417" s="209"/>
      <c r="AY417" s="209"/>
      <c r="AZ417" s="209">
        <v>0</v>
      </c>
      <c r="BA417" s="4"/>
    </row>
    <row r="418" spans="2:53" x14ac:dyDescent="0.2">
      <c r="B418" s="11" t="s">
        <v>204</v>
      </c>
      <c r="C418" s="11"/>
      <c r="D418" s="178">
        <v>8205</v>
      </c>
      <c r="E418" s="191"/>
      <c r="F418" s="191"/>
      <c r="G418" s="191"/>
      <c r="H418" s="191">
        <v>1</v>
      </c>
      <c r="I418" s="191">
        <v>1</v>
      </c>
      <c r="J418" s="191">
        <v>0</v>
      </c>
      <c r="M418" s="187">
        <v>81.28</v>
      </c>
      <c r="N418" s="187">
        <v>60.28</v>
      </c>
      <c r="O418" s="187">
        <v>108.44999999999999</v>
      </c>
      <c r="P418" s="187">
        <v>145.16</v>
      </c>
      <c r="Q418" s="187">
        <v>9.9700000000000006</v>
      </c>
      <c r="R418" s="187">
        <v>0</v>
      </c>
      <c r="S418" s="324"/>
      <c r="T418" s="324"/>
      <c r="U418" s="187">
        <v>40.64</v>
      </c>
      <c r="V418" s="187">
        <v>30.14</v>
      </c>
      <c r="W418" s="187">
        <v>54.224999999999994</v>
      </c>
      <c r="X418" s="187">
        <v>72.58</v>
      </c>
      <c r="Y418" s="187">
        <v>9.9700000000000006</v>
      </c>
      <c r="Z418" s="187">
        <v>0</v>
      </c>
      <c r="AA418" s="4"/>
      <c r="AB418" s="11" t="s">
        <v>205</v>
      </c>
      <c r="AC418" s="11"/>
      <c r="AD418" s="178">
        <v>8004</v>
      </c>
      <c r="AE418" s="182">
        <v>15</v>
      </c>
      <c r="AF418" s="182">
        <v>10</v>
      </c>
      <c r="AG418" s="182">
        <v>3</v>
      </c>
      <c r="AH418" s="182">
        <v>2</v>
      </c>
      <c r="AI418" s="182">
        <v>2</v>
      </c>
      <c r="AJ418" s="182">
        <v>12</v>
      </c>
      <c r="AK418" s="4"/>
      <c r="AL418" s="4"/>
      <c r="AM418" s="210">
        <v>3648.8899999999994</v>
      </c>
      <c r="AN418" s="210">
        <v>1470.8699999999997</v>
      </c>
      <c r="AO418" s="210">
        <v>1879.7300000000002</v>
      </c>
      <c r="AP418" s="210">
        <v>1491.7699999999998</v>
      </c>
      <c r="AQ418" s="210">
        <v>3356.88</v>
      </c>
      <c r="AR418" s="210">
        <v>13969.300000000001</v>
      </c>
      <c r="AS418" s="4"/>
      <c r="AT418" s="4"/>
      <c r="AU418" s="209">
        <v>96.023421052631562</v>
      </c>
      <c r="AV418" s="209">
        <v>63.950869565217374</v>
      </c>
      <c r="AW418" s="209">
        <v>125.31533333333336</v>
      </c>
      <c r="AX418" s="209">
        <v>135.61545454545453</v>
      </c>
      <c r="AY418" s="209">
        <v>419.61</v>
      </c>
      <c r="AZ418" s="209">
        <v>317.48409090909092</v>
      </c>
      <c r="BA418" s="4"/>
    </row>
    <row r="419" spans="2:53" x14ac:dyDescent="0.2">
      <c r="B419" s="11" t="s">
        <v>205</v>
      </c>
      <c r="C419" s="11"/>
      <c r="D419" s="178">
        <v>8004</v>
      </c>
      <c r="E419" s="191">
        <v>187</v>
      </c>
      <c r="F419" s="191">
        <v>85</v>
      </c>
      <c r="G419" s="191">
        <v>61</v>
      </c>
      <c r="H419" s="191">
        <v>70</v>
      </c>
      <c r="I419" s="191">
        <v>51</v>
      </c>
      <c r="J419" s="191">
        <v>205</v>
      </c>
      <c r="M419" s="187">
        <v>39542.259999999987</v>
      </c>
      <c r="N419" s="187">
        <v>32620.500000000011</v>
      </c>
      <c r="O419" s="187">
        <v>34925.609999999993</v>
      </c>
      <c r="P419" s="187">
        <v>33024.640000000014</v>
      </c>
      <c r="Q419" s="187">
        <v>38891.239999999991</v>
      </c>
      <c r="R419" s="187">
        <v>141400.51</v>
      </c>
      <c r="S419" s="325"/>
      <c r="T419" s="325"/>
      <c r="U419" s="187">
        <v>64.929819376026245</v>
      </c>
      <c r="V419" s="187">
        <v>76.21612149532713</v>
      </c>
      <c r="W419" s="187">
        <v>97.830840336134429</v>
      </c>
      <c r="X419" s="187">
        <v>116.28394366197188</v>
      </c>
      <c r="Y419" s="187">
        <v>177.58557077625568</v>
      </c>
      <c r="Z419" s="187">
        <v>214.56830045523523</v>
      </c>
      <c r="AA419" s="4"/>
      <c r="AB419" s="11" t="s">
        <v>399</v>
      </c>
      <c r="AC419" s="11"/>
      <c r="AD419" s="178">
        <v>8401</v>
      </c>
      <c r="AE419" s="182">
        <v>101</v>
      </c>
      <c r="AF419" s="182">
        <v>59</v>
      </c>
      <c r="AG419" s="182">
        <v>36</v>
      </c>
      <c r="AH419" s="182">
        <v>20</v>
      </c>
      <c r="AI419" s="182">
        <v>23</v>
      </c>
      <c r="AJ419" s="182">
        <v>100</v>
      </c>
      <c r="AK419" s="4"/>
      <c r="AL419" s="4"/>
      <c r="AM419" s="210">
        <v>142654.25999999995</v>
      </c>
      <c r="AN419" s="210">
        <v>89712.889999999912</v>
      </c>
      <c r="AO419" s="210">
        <v>87357.37000000001</v>
      </c>
      <c r="AP419" s="210">
        <v>63411.310000000012</v>
      </c>
      <c r="AQ419" s="210">
        <v>58429.180000000015</v>
      </c>
      <c r="AR419" s="210">
        <v>1323395.1199999999</v>
      </c>
      <c r="AS419" s="4"/>
      <c r="AT419" s="4"/>
      <c r="AU419" s="209">
        <v>455.76440894568674</v>
      </c>
      <c r="AV419" s="209">
        <v>398.72395555555516</v>
      </c>
      <c r="AW419" s="209">
        <v>510.86181286549714</v>
      </c>
      <c r="AX419" s="209">
        <v>462.85627737226287</v>
      </c>
      <c r="AY419" s="209">
        <v>508.07982608695664</v>
      </c>
      <c r="AZ419" s="209">
        <v>3903.8204129793507</v>
      </c>
      <c r="BA419" s="4"/>
    </row>
    <row r="420" spans="2:53" x14ac:dyDescent="0.2">
      <c r="B420" s="11" t="s">
        <v>205</v>
      </c>
      <c r="C420" s="11"/>
      <c r="D420" s="178">
        <v>8009</v>
      </c>
      <c r="E420" s="191"/>
      <c r="F420" s="191"/>
      <c r="G420" s="191">
        <v>1</v>
      </c>
      <c r="H420" s="191"/>
      <c r="I420" s="191"/>
      <c r="J420" s="191">
        <v>0</v>
      </c>
      <c r="M420" s="187">
        <v>10.85</v>
      </c>
      <c r="N420" s="187">
        <v>10.85</v>
      </c>
      <c r="O420" s="187">
        <v>23.25</v>
      </c>
      <c r="P420" s="187"/>
      <c r="Q420" s="187"/>
      <c r="R420" s="187">
        <v>0</v>
      </c>
      <c r="S420" s="325"/>
      <c r="T420" s="325"/>
      <c r="U420" s="187">
        <v>10.85</v>
      </c>
      <c r="V420" s="187">
        <v>10.85</v>
      </c>
      <c r="W420" s="187">
        <v>23.25</v>
      </c>
      <c r="X420" s="187"/>
      <c r="Y420" s="187"/>
      <c r="Z420" s="187">
        <v>0</v>
      </c>
      <c r="AA420" s="4"/>
      <c r="AB420" s="11" t="s">
        <v>376</v>
      </c>
      <c r="AC420" s="11"/>
      <c r="AD420" s="178">
        <v>8202</v>
      </c>
      <c r="AE420" s="182">
        <v>5</v>
      </c>
      <c r="AF420" s="182">
        <v>2</v>
      </c>
      <c r="AG420" s="182">
        <v>1</v>
      </c>
      <c r="AH420" s="182">
        <v>1</v>
      </c>
      <c r="AI420" s="182">
        <v>1</v>
      </c>
      <c r="AJ420" s="182">
        <v>4</v>
      </c>
      <c r="AK420" s="4"/>
      <c r="AL420" s="4"/>
      <c r="AM420" s="210">
        <v>1099.46</v>
      </c>
      <c r="AN420" s="210">
        <v>497.98</v>
      </c>
      <c r="AO420" s="210">
        <v>422.2</v>
      </c>
      <c r="AP420" s="210">
        <v>399.96</v>
      </c>
      <c r="AQ420" s="210">
        <v>153.46</v>
      </c>
      <c r="AR420" s="210">
        <v>5481.1799999999994</v>
      </c>
      <c r="AS420" s="4"/>
      <c r="AT420" s="4"/>
      <c r="AU420" s="209">
        <v>91.62166666666667</v>
      </c>
      <c r="AV420" s="209">
        <v>71.14</v>
      </c>
      <c r="AW420" s="209">
        <v>84.44</v>
      </c>
      <c r="AX420" s="209">
        <v>99.99</v>
      </c>
      <c r="AY420" s="209">
        <v>153.46</v>
      </c>
      <c r="AZ420" s="209">
        <v>391.51285714285711</v>
      </c>
      <c r="BA420" s="4"/>
    </row>
    <row r="421" spans="2:53" x14ac:dyDescent="0.2">
      <c r="B421" s="11" t="s">
        <v>399</v>
      </c>
      <c r="C421" s="11"/>
      <c r="D421" s="178">
        <v>8201</v>
      </c>
      <c r="E421" s="191"/>
      <c r="F421" s="191"/>
      <c r="G421" s="191"/>
      <c r="H421" s="191"/>
      <c r="I421" s="191"/>
      <c r="J421" s="191">
        <v>1</v>
      </c>
      <c r="M421" s="187">
        <v>15.76</v>
      </c>
      <c r="N421" s="187">
        <v>16.14</v>
      </c>
      <c r="O421" s="187">
        <v>15.43</v>
      </c>
      <c r="P421" s="187">
        <v>16.72</v>
      </c>
      <c r="Q421" s="187">
        <v>18.45</v>
      </c>
      <c r="R421" s="187">
        <v>74.47</v>
      </c>
      <c r="S421" s="325"/>
      <c r="T421" s="325"/>
      <c r="U421" s="187">
        <v>15.76</v>
      </c>
      <c r="V421" s="187">
        <v>16.14</v>
      </c>
      <c r="W421" s="187">
        <v>15.43</v>
      </c>
      <c r="X421" s="187">
        <v>16.72</v>
      </c>
      <c r="Y421" s="187">
        <v>18.45</v>
      </c>
      <c r="Z421" s="187">
        <v>74.47</v>
      </c>
      <c r="AA421" s="4"/>
      <c r="AB421" s="11" t="s">
        <v>207</v>
      </c>
      <c r="AC421" s="11"/>
      <c r="AD421" s="178">
        <v>8007</v>
      </c>
      <c r="AE421" s="182">
        <v>3</v>
      </c>
      <c r="AF421" s="182"/>
      <c r="AG421" s="182"/>
      <c r="AH421" s="182"/>
      <c r="AI421" s="182"/>
      <c r="AJ421" s="182">
        <v>0</v>
      </c>
      <c r="AK421" s="4"/>
      <c r="AL421" s="4"/>
      <c r="AM421" s="210">
        <v>126.27000000000001</v>
      </c>
      <c r="AN421" s="210"/>
      <c r="AO421" s="210"/>
      <c r="AP421" s="210"/>
      <c r="AQ421" s="210"/>
      <c r="AR421" s="210">
        <v>0</v>
      </c>
      <c r="AS421" s="4"/>
      <c r="AT421" s="4"/>
      <c r="AU421" s="209">
        <v>42.09</v>
      </c>
      <c r="AV421" s="209"/>
      <c r="AW421" s="209"/>
      <c r="AX421" s="209"/>
      <c r="AY421" s="209"/>
      <c r="AZ421" s="209">
        <v>0</v>
      </c>
      <c r="BA421" s="4"/>
    </row>
    <row r="422" spans="2:53" x14ac:dyDescent="0.2">
      <c r="B422" s="11" t="s">
        <v>399</v>
      </c>
      <c r="C422" s="11"/>
      <c r="D422" s="178">
        <v>8401</v>
      </c>
      <c r="E422" s="191">
        <v>600</v>
      </c>
      <c r="F422" s="191">
        <v>373</v>
      </c>
      <c r="G422" s="191">
        <v>299</v>
      </c>
      <c r="H422" s="191">
        <v>248</v>
      </c>
      <c r="I422" s="191">
        <v>200</v>
      </c>
      <c r="J422" s="191">
        <v>1292</v>
      </c>
      <c r="M422" s="187">
        <v>228234.35999999914</v>
      </c>
      <c r="N422" s="187">
        <v>214114.44000000053</v>
      </c>
      <c r="O422" s="187">
        <v>170970.04999999978</v>
      </c>
      <c r="P422" s="187">
        <v>187980.1899999993</v>
      </c>
      <c r="Q422" s="187">
        <v>189747.85999999978</v>
      </c>
      <c r="R422" s="187">
        <v>1262790.8800000006</v>
      </c>
      <c r="S422" s="325"/>
      <c r="T422" s="325"/>
      <c r="U422" s="187">
        <v>91.40342811373614</v>
      </c>
      <c r="V422" s="187">
        <v>99.310964749536424</v>
      </c>
      <c r="W422" s="187">
        <v>94.667801771871424</v>
      </c>
      <c r="X422" s="187">
        <v>122.2237906371907</v>
      </c>
      <c r="Y422" s="187">
        <v>151.43484437350341</v>
      </c>
      <c r="Z422" s="187">
        <v>419.25328021248362</v>
      </c>
      <c r="AA422" s="4"/>
      <c r="AB422" s="11" t="s">
        <v>209</v>
      </c>
      <c r="AC422" s="11"/>
      <c r="AD422" s="178">
        <v>8091</v>
      </c>
      <c r="AE422" s="182"/>
      <c r="AF422" s="182">
        <v>1</v>
      </c>
      <c r="AG422" s="182"/>
      <c r="AH422" s="182"/>
      <c r="AI422" s="182">
        <v>1</v>
      </c>
      <c r="AJ422" s="182">
        <v>0</v>
      </c>
      <c r="AK422" s="4"/>
      <c r="AL422" s="4"/>
      <c r="AM422" s="210">
        <v>180.26999999999998</v>
      </c>
      <c r="AN422" s="210">
        <v>156.62</v>
      </c>
      <c r="AO422" s="210">
        <v>228.57</v>
      </c>
      <c r="AP422" s="210">
        <v>418.49</v>
      </c>
      <c r="AQ422" s="210">
        <v>2356.46</v>
      </c>
      <c r="AR422" s="210">
        <v>0</v>
      </c>
      <c r="AS422" s="4"/>
      <c r="AT422" s="4"/>
      <c r="AU422" s="209">
        <v>90.134999999999991</v>
      </c>
      <c r="AV422" s="209">
        <v>78.31</v>
      </c>
      <c r="AW422" s="209">
        <v>228.57</v>
      </c>
      <c r="AX422" s="209">
        <v>418.49</v>
      </c>
      <c r="AY422" s="209">
        <v>2356.46</v>
      </c>
      <c r="AZ422" s="209">
        <v>0</v>
      </c>
      <c r="BA422" s="4"/>
    </row>
    <row r="423" spans="2:53" x14ac:dyDescent="0.2">
      <c r="B423" s="11" t="s">
        <v>206</v>
      </c>
      <c r="C423" s="11"/>
      <c r="D423" s="178">
        <v>8406</v>
      </c>
      <c r="E423" s="191"/>
      <c r="F423" s="191"/>
      <c r="G423" s="191"/>
      <c r="H423" s="191">
        <v>1</v>
      </c>
      <c r="I423" s="191"/>
      <c r="J423" s="191">
        <v>0</v>
      </c>
      <c r="M423" s="187">
        <v>11.9</v>
      </c>
      <c r="N423" s="187">
        <v>10.5</v>
      </c>
      <c r="O423" s="187">
        <v>11.21</v>
      </c>
      <c r="P423" s="187">
        <v>8.34</v>
      </c>
      <c r="Q423" s="187"/>
      <c r="R423" s="187">
        <v>0</v>
      </c>
      <c r="S423" s="325"/>
      <c r="T423" s="325"/>
      <c r="U423" s="187">
        <v>11.9</v>
      </c>
      <c r="V423" s="187">
        <v>10.5</v>
      </c>
      <c r="W423" s="187">
        <v>11.21</v>
      </c>
      <c r="X423" s="187">
        <v>8.34</v>
      </c>
      <c r="Y423" s="187"/>
      <c r="Z423" s="187">
        <v>0</v>
      </c>
      <c r="AA423" s="4"/>
      <c r="AB423" s="11" t="s">
        <v>208</v>
      </c>
      <c r="AC423" s="11"/>
      <c r="AD423" s="178">
        <v>8009</v>
      </c>
      <c r="AE423" s="182">
        <v>33</v>
      </c>
      <c r="AF423" s="182">
        <v>18</v>
      </c>
      <c r="AG423" s="182">
        <v>12</v>
      </c>
      <c r="AH423" s="182">
        <v>8</v>
      </c>
      <c r="AI423" s="182">
        <v>3</v>
      </c>
      <c r="AJ423" s="182">
        <v>29</v>
      </c>
      <c r="AK423" s="4"/>
      <c r="AL423" s="4"/>
      <c r="AM423" s="210">
        <v>14574.999999999995</v>
      </c>
      <c r="AN423" s="210">
        <v>7479.630000000001</v>
      </c>
      <c r="AO423" s="210">
        <v>5797.4400000000005</v>
      </c>
      <c r="AP423" s="210">
        <v>7696.8499999999995</v>
      </c>
      <c r="AQ423" s="210">
        <v>4515.8</v>
      </c>
      <c r="AR423" s="210">
        <v>30494.719999999998</v>
      </c>
      <c r="AS423" s="4"/>
      <c r="AT423" s="4"/>
      <c r="AU423" s="209">
        <v>150.25773195876283</v>
      </c>
      <c r="AV423" s="209">
        <v>113.32772727272729</v>
      </c>
      <c r="AW423" s="209">
        <v>120.78000000000002</v>
      </c>
      <c r="AX423" s="209">
        <v>213.80138888888888</v>
      </c>
      <c r="AY423" s="209">
        <v>180.63200000000001</v>
      </c>
      <c r="AZ423" s="209">
        <v>296.0652427184466</v>
      </c>
      <c r="BA423" s="4"/>
    </row>
    <row r="424" spans="2:53" x14ac:dyDescent="0.2">
      <c r="B424" s="11" t="s">
        <v>376</v>
      </c>
      <c r="C424" s="11"/>
      <c r="D424" s="178">
        <v>8202</v>
      </c>
      <c r="E424" s="191">
        <v>72</v>
      </c>
      <c r="F424" s="191">
        <v>30</v>
      </c>
      <c r="G424" s="191">
        <v>13</v>
      </c>
      <c r="H424" s="191">
        <v>4</v>
      </c>
      <c r="I424" s="191">
        <v>1</v>
      </c>
      <c r="J424" s="191">
        <v>27</v>
      </c>
      <c r="M424" s="187">
        <v>8885.7200000000012</v>
      </c>
      <c r="N424" s="187">
        <v>3530.0700000000006</v>
      </c>
      <c r="O424" s="187">
        <v>2427.64</v>
      </c>
      <c r="P424" s="187">
        <v>2042.2200000000003</v>
      </c>
      <c r="Q424" s="187">
        <v>216.11</v>
      </c>
      <c r="R424" s="187">
        <v>7384.74</v>
      </c>
      <c r="S424" s="325"/>
      <c r="T424" s="325"/>
      <c r="U424" s="187">
        <v>62.137902097902106</v>
      </c>
      <c r="V424" s="187">
        <v>49.719295774647897</v>
      </c>
      <c r="W424" s="187">
        <v>57.800952380952381</v>
      </c>
      <c r="X424" s="187">
        <v>70.421379310344832</v>
      </c>
      <c r="Y424" s="187">
        <v>54.027500000000003</v>
      </c>
      <c r="Z424" s="187">
        <v>50.236326530612246</v>
      </c>
      <c r="AA424" s="4"/>
      <c r="AB424" s="11" t="s">
        <v>400</v>
      </c>
      <c r="AC424" s="11"/>
      <c r="AD424" s="178">
        <v>8089</v>
      </c>
      <c r="AE424" s="182"/>
      <c r="AF424" s="182"/>
      <c r="AG424" s="182"/>
      <c r="AH424" s="182">
        <v>1</v>
      </c>
      <c r="AI424" s="182"/>
      <c r="AJ424" s="182">
        <v>1</v>
      </c>
      <c r="AK424" s="4"/>
      <c r="AL424" s="4"/>
      <c r="AM424" s="210">
        <v>92.15</v>
      </c>
      <c r="AN424" s="210">
        <v>82.13</v>
      </c>
      <c r="AO424" s="210">
        <v>170.58</v>
      </c>
      <c r="AP424" s="210">
        <v>231.62</v>
      </c>
      <c r="AQ424" s="210">
        <v>249.29</v>
      </c>
      <c r="AR424" s="210">
        <v>2282.8599999999997</v>
      </c>
      <c r="AS424" s="4"/>
      <c r="AT424" s="4"/>
      <c r="AU424" s="209">
        <v>46.075000000000003</v>
      </c>
      <c r="AV424" s="209">
        <v>41.064999999999998</v>
      </c>
      <c r="AW424" s="209">
        <v>85.29</v>
      </c>
      <c r="AX424" s="209">
        <v>115.81</v>
      </c>
      <c r="AY424" s="209">
        <v>249.29</v>
      </c>
      <c r="AZ424" s="209">
        <v>1141.4299999999998</v>
      </c>
      <c r="BA424" s="4"/>
    </row>
    <row r="425" spans="2:53" x14ac:dyDescent="0.2">
      <c r="B425" s="11" t="s">
        <v>376</v>
      </c>
      <c r="C425" s="11"/>
      <c r="D425" s="178">
        <v>8210</v>
      </c>
      <c r="E425" s="191"/>
      <c r="F425" s="191">
        <v>1</v>
      </c>
      <c r="G425" s="191"/>
      <c r="H425" s="191"/>
      <c r="I425" s="191"/>
      <c r="J425" s="191">
        <v>0</v>
      </c>
      <c r="M425" s="187">
        <v>11.76</v>
      </c>
      <c r="N425" s="187">
        <v>13.2</v>
      </c>
      <c r="O425" s="187"/>
      <c r="P425" s="187"/>
      <c r="Q425" s="187"/>
      <c r="R425" s="187">
        <v>0</v>
      </c>
      <c r="S425" s="325"/>
      <c r="T425" s="325"/>
      <c r="U425" s="187">
        <v>11.76</v>
      </c>
      <c r="V425" s="187">
        <v>13.2</v>
      </c>
      <c r="W425" s="187"/>
      <c r="X425" s="187"/>
      <c r="Y425" s="187"/>
      <c r="Z425" s="187">
        <v>0</v>
      </c>
      <c r="AA425" s="4"/>
      <c r="AB425" s="11" t="s">
        <v>208</v>
      </c>
      <c r="AC425" s="11"/>
      <c r="AD425" s="178">
        <v>8091</v>
      </c>
      <c r="AE425" s="182">
        <v>1</v>
      </c>
      <c r="AF425" s="182"/>
      <c r="AG425" s="182"/>
      <c r="AH425" s="182"/>
      <c r="AI425" s="182"/>
      <c r="AJ425" s="182">
        <v>0</v>
      </c>
      <c r="AK425" s="4"/>
      <c r="AL425" s="4"/>
      <c r="AM425" s="210">
        <v>39.630000000000003</v>
      </c>
      <c r="AN425" s="210"/>
      <c r="AO425" s="210"/>
      <c r="AP425" s="210"/>
      <c r="AQ425" s="210"/>
      <c r="AR425" s="210">
        <v>0</v>
      </c>
      <c r="AS425" s="4"/>
      <c r="AT425" s="4"/>
      <c r="AU425" s="209">
        <v>39.630000000000003</v>
      </c>
      <c r="AV425" s="209"/>
      <c r="AW425" s="209"/>
      <c r="AX425" s="209"/>
      <c r="AY425" s="209"/>
      <c r="AZ425" s="209">
        <v>0</v>
      </c>
      <c r="BA425" s="4"/>
    </row>
    <row r="426" spans="2:53" x14ac:dyDescent="0.2">
      <c r="B426" s="11" t="s">
        <v>207</v>
      </c>
      <c r="C426" s="11"/>
      <c r="D426" s="178">
        <v>8007</v>
      </c>
      <c r="E426" s="191">
        <v>6</v>
      </c>
      <c r="F426" s="191">
        <v>2</v>
      </c>
      <c r="G426" s="191">
        <v>3</v>
      </c>
      <c r="H426" s="191"/>
      <c r="I426" s="191"/>
      <c r="J426" s="191">
        <v>5</v>
      </c>
      <c r="M426" s="187">
        <v>650.6099999999999</v>
      </c>
      <c r="N426" s="187">
        <v>900.9899999999999</v>
      </c>
      <c r="O426" s="187">
        <v>469.63999999999993</v>
      </c>
      <c r="P426" s="187">
        <v>276.35999999999996</v>
      </c>
      <c r="Q426" s="187">
        <v>434.37</v>
      </c>
      <c r="R426" s="187">
        <v>3002.17</v>
      </c>
      <c r="S426" s="325"/>
      <c r="T426" s="325"/>
      <c r="U426" s="187">
        <v>40.663124999999994</v>
      </c>
      <c r="V426" s="187">
        <v>90.09899999999999</v>
      </c>
      <c r="W426" s="187">
        <v>67.091428571428565</v>
      </c>
      <c r="X426" s="187">
        <v>69.089999999999989</v>
      </c>
      <c r="Y426" s="187">
        <v>108.5925</v>
      </c>
      <c r="Z426" s="187">
        <v>187.635625</v>
      </c>
      <c r="AA426" s="4"/>
      <c r="AB426" s="11" t="s">
        <v>401</v>
      </c>
      <c r="AC426" s="11"/>
      <c r="AD426" s="178">
        <v>8012</v>
      </c>
      <c r="AE426" s="182">
        <v>66</v>
      </c>
      <c r="AF426" s="182">
        <v>26</v>
      </c>
      <c r="AG426" s="182">
        <v>11</v>
      </c>
      <c r="AH426" s="182">
        <v>12</v>
      </c>
      <c r="AI426" s="182">
        <v>9</v>
      </c>
      <c r="AJ426" s="182">
        <v>51</v>
      </c>
      <c r="AK426" s="4"/>
      <c r="AL426" s="4"/>
      <c r="AM426" s="210">
        <v>34282.949999999997</v>
      </c>
      <c r="AN426" s="210">
        <v>56906.700000000048</v>
      </c>
      <c r="AO426" s="210">
        <v>12055.76</v>
      </c>
      <c r="AP426" s="210">
        <v>16671.579999999998</v>
      </c>
      <c r="AQ426" s="210">
        <v>19787.23</v>
      </c>
      <c r="AR426" s="210">
        <v>52943.61</v>
      </c>
      <c r="AS426" s="4"/>
      <c r="AT426" s="4"/>
      <c r="AU426" s="209">
        <v>244.87821428571428</v>
      </c>
      <c r="AV426" s="209">
        <v>536.85566037735896</v>
      </c>
      <c r="AW426" s="209">
        <v>148.83654320987654</v>
      </c>
      <c r="AX426" s="209">
        <v>238.16542857142855</v>
      </c>
      <c r="AY426" s="209">
        <v>347.14438596491226</v>
      </c>
      <c r="AZ426" s="209">
        <v>302.53491428571431</v>
      </c>
      <c r="BA426" s="4"/>
    </row>
    <row r="427" spans="2:53" x14ac:dyDescent="0.2">
      <c r="B427" s="11" t="s">
        <v>209</v>
      </c>
      <c r="C427" s="11"/>
      <c r="D427" s="178">
        <v>8091</v>
      </c>
      <c r="E427" s="191">
        <v>19</v>
      </c>
      <c r="F427" s="191">
        <v>6</v>
      </c>
      <c r="G427" s="191">
        <v>5</v>
      </c>
      <c r="H427" s="191">
        <v>7</v>
      </c>
      <c r="I427" s="191">
        <v>3</v>
      </c>
      <c r="J427" s="191">
        <v>24</v>
      </c>
      <c r="M427" s="187">
        <v>3531.1199999999994</v>
      </c>
      <c r="N427" s="187">
        <v>1318.97</v>
      </c>
      <c r="O427" s="187">
        <v>2581.4299999999998</v>
      </c>
      <c r="P427" s="187">
        <v>3290.5799999999995</v>
      </c>
      <c r="Q427" s="187">
        <v>3881.7999999999997</v>
      </c>
      <c r="R427" s="187">
        <v>15131.31</v>
      </c>
      <c r="S427" s="325"/>
      <c r="T427" s="325"/>
      <c r="U427" s="187">
        <v>57.88721311475409</v>
      </c>
      <c r="V427" s="187">
        <v>32.974249999999998</v>
      </c>
      <c r="W427" s="187">
        <v>69.768378378378372</v>
      </c>
      <c r="X427" s="187">
        <v>106.14774193548385</v>
      </c>
      <c r="Y427" s="187">
        <v>176.44545454545454</v>
      </c>
      <c r="Z427" s="187">
        <v>236.42671874999999</v>
      </c>
      <c r="AA427" s="4"/>
      <c r="AB427" s="11" t="s">
        <v>401</v>
      </c>
      <c r="AC427" s="11"/>
      <c r="AD427" s="178">
        <v>8021</v>
      </c>
      <c r="AE427" s="182">
        <v>1</v>
      </c>
      <c r="AF427" s="182">
        <v>1</v>
      </c>
      <c r="AG427" s="182"/>
      <c r="AH427" s="182"/>
      <c r="AI427" s="182"/>
      <c r="AJ427" s="182">
        <v>0</v>
      </c>
      <c r="AK427" s="4"/>
      <c r="AL427" s="4"/>
      <c r="AM427" s="210">
        <v>24.74</v>
      </c>
      <c r="AN427" s="210">
        <v>7</v>
      </c>
      <c r="AO427" s="210"/>
      <c r="AP427" s="210"/>
      <c r="AQ427" s="210"/>
      <c r="AR427" s="210">
        <v>0</v>
      </c>
      <c r="AS427" s="4"/>
      <c r="AT427" s="4"/>
      <c r="AU427" s="209">
        <v>12.37</v>
      </c>
      <c r="AV427" s="209">
        <v>7</v>
      </c>
      <c r="AW427" s="209"/>
      <c r="AX427" s="209"/>
      <c r="AY427" s="209"/>
      <c r="AZ427" s="209">
        <v>0</v>
      </c>
      <c r="BA427" s="4"/>
    </row>
    <row r="428" spans="2:53" x14ac:dyDescent="0.2">
      <c r="B428" s="11" t="s">
        <v>208</v>
      </c>
      <c r="C428" s="11"/>
      <c r="D428" s="178">
        <v>8009</v>
      </c>
      <c r="E428" s="191">
        <v>248</v>
      </c>
      <c r="F428" s="191">
        <v>110</v>
      </c>
      <c r="G428" s="191">
        <v>101</v>
      </c>
      <c r="H428" s="191">
        <v>91</v>
      </c>
      <c r="I428" s="191">
        <v>86</v>
      </c>
      <c r="J428" s="191">
        <v>241</v>
      </c>
      <c r="M428" s="187">
        <v>51184.099999999919</v>
      </c>
      <c r="N428" s="187">
        <v>32928.89000000005</v>
      </c>
      <c r="O428" s="187">
        <v>47223.549999999981</v>
      </c>
      <c r="P428" s="187">
        <v>40967.660000000018</v>
      </c>
      <c r="Q428" s="187">
        <v>46310.48</v>
      </c>
      <c r="R428" s="187">
        <v>155597.63</v>
      </c>
      <c r="S428" s="325"/>
      <c r="T428" s="325"/>
      <c r="U428" s="187">
        <v>62.572249388752958</v>
      </c>
      <c r="V428" s="187">
        <v>58.075643738977163</v>
      </c>
      <c r="W428" s="187">
        <v>99.83837209302321</v>
      </c>
      <c r="X428" s="187">
        <v>118.40364161849716</v>
      </c>
      <c r="Y428" s="187">
        <v>154.36826666666667</v>
      </c>
      <c r="Z428" s="187">
        <v>177.42033067274801</v>
      </c>
      <c r="AA428" s="4"/>
      <c r="AB428" s="11" t="s">
        <v>213</v>
      </c>
      <c r="AC428" s="11"/>
      <c r="AD428" s="178">
        <v>8014</v>
      </c>
      <c r="AE428" s="182"/>
      <c r="AF428" s="182">
        <v>5</v>
      </c>
      <c r="AG428" s="182">
        <v>1</v>
      </c>
      <c r="AH428" s="182"/>
      <c r="AI428" s="182">
        <v>1</v>
      </c>
      <c r="AJ428" s="182">
        <v>5</v>
      </c>
      <c r="AK428" s="4"/>
      <c r="AL428" s="4"/>
      <c r="AM428" s="210">
        <v>491.28000000000003</v>
      </c>
      <c r="AN428" s="210">
        <v>2533.92</v>
      </c>
      <c r="AO428" s="210">
        <v>831.88</v>
      </c>
      <c r="AP428" s="210">
        <v>1884.04</v>
      </c>
      <c r="AQ428" s="210">
        <v>2068.4499999999998</v>
      </c>
      <c r="AR428" s="210">
        <v>7909.2199999999993</v>
      </c>
      <c r="AS428" s="4"/>
      <c r="AT428" s="4"/>
      <c r="AU428" s="209">
        <v>54.586666666666673</v>
      </c>
      <c r="AV428" s="209">
        <v>211.16</v>
      </c>
      <c r="AW428" s="209">
        <v>118.84</v>
      </c>
      <c r="AX428" s="209">
        <v>314.00666666666666</v>
      </c>
      <c r="AY428" s="209">
        <v>413.68999999999994</v>
      </c>
      <c r="AZ428" s="209">
        <v>659.10166666666657</v>
      </c>
      <c r="BA428" s="4"/>
    </row>
    <row r="429" spans="2:53" x14ac:dyDescent="0.2">
      <c r="B429" s="11" t="s">
        <v>400</v>
      </c>
      <c r="C429" s="11"/>
      <c r="D429" s="178">
        <v>8021</v>
      </c>
      <c r="E429" s="191"/>
      <c r="F429" s="191">
        <v>1</v>
      </c>
      <c r="G429" s="191"/>
      <c r="H429" s="191"/>
      <c r="I429" s="191"/>
      <c r="J429" s="191">
        <v>0</v>
      </c>
      <c r="M429" s="187">
        <v>52.66</v>
      </c>
      <c r="N429" s="187">
        <v>298.22000000000003</v>
      </c>
      <c r="O429" s="187"/>
      <c r="P429" s="187"/>
      <c r="Q429" s="187"/>
      <c r="R429" s="187">
        <v>0</v>
      </c>
      <c r="S429" s="325"/>
      <c r="T429" s="325"/>
      <c r="U429" s="187">
        <v>52.66</v>
      </c>
      <c r="V429" s="187">
        <v>298.22000000000003</v>
      </c>
      <c r="W429" s="187"/>
      <c r="X429" s="187"/>
      <c r="Y429" s="187"/>
      <c r="Z429" s="187">
        <v>0</v>
      </c>
      <c r="AA429" s="4"/>
      <c r="AB429" s="11" t="s">
        <v>435</v>
      </c>
      <c r="AC429" s="11"/>
      <c r="AD429" s="178">
        <v>8302</v>
      </c>
      <c r="AE429" s="182">
        <v>66</v>
      </c>
      <c r="AF429" s="182">
        <v>30</v>
      </c>
      <c r="AG429" s="182">
        <v>13</v>
      </c>
      <c r="AH429" s="182">
        <v>14</v>
      </c>
      <c r="AI429" s="182">
        <v>5</v>
      </c>
      <c r="AJ429" s="182">
        <v>57</v>
      </c>
      <c r="AK429" s="4"/>
      <c r="AL429" s="4"/>
      <c r="AM429" s="210">
        <v>75443.690000000046</v>
      </c>
      <c r="AN429" s="210">
        <v>28512.639999999989</v>
      </c>
      <c r="AO429" s="210">
        <v>10931.950000000006</v>
      </c>
      <c r="AP429" s="210">
        <v>14790.899999999996</v>
      </c>
      <c r="AQ429" s="210">
        <v>14232</v>
      </c>
      <c r="AR429" s="210">
        <v>89404.860000000015</v>
      </c>
      <c r="AS429" s="4"/>
      <c r="AT429" s="4"/>
      <c r="AU429" s="209">
        <v>567.24578947368457</v>
      </c>
      <c r="AV429" s="209">
        <v>290.94530612244887</v>
      </c>
      <c r="AW429" s="209">
        <v>158.4340579710146</v>
      </c>
      <c r="AX429" s="209">
        <v>290.01764705882346</v>
      </c>
      <c r="AY429" s="209">
        <v>384.64864864864865</v>
      </c>
      <c r="AZ429" s="209">
        <v>483.26951351351357</v>
      </c>
      <c r="BA429" s="4"/>
    </row>
    <row r="430" spans="2:53" x14ac:dyDescent="0.2">
      <c r="B430" s="11" t="s">
        <v>400</v>
      </c>
      <c r="C430" s="11"/>
      <c r="D430" s="178">
        <v>8080</v>
      </c>
      <c r="E430" s="191">
        <v>1</v>
      </c>
      <c r="F430" s="191"/>
      <c r="G430" s="191"/>
      <c r="H430" s="191"/>
      <c r="I430" s="191"/>
      <c r="J430" s="191">
        <v>0</v>
      </c>
      <c r="M430" s="187">
        <v>18.309999999999999</v>
      </c>
      <c r="N430" s="187"/>
      <c r="O430" s="187"/>
      <c r="P430" s="187"/>
      <c r="Q430" s="187"/>
      <c r="R430" s="187">
        <v>0</v>
      </c>
      <c r="S430" s="325"/>
      <c r="T430" s="325"/>
      <c r="U430" s="187">
        <v>18.309999999999999</v>
      </c>
      <c r="V430" s="187"/>
      <c r="W430" s="187"/>
      <c r="X430" s="187"/>
      <c r="Y430" s="187"/>
      <c r="Z430" s="187">
        <v>0</v>
      </c>
      <c r="AA430" s="4"/>
      <c r="AB430" s="11" t="s">
        <v>215</v>
      </c>
      <c r="AC430" s="11"/>
      <c r="AD430" s="178">
        <v>8203</v>
      </c>
      <c r="AE430" s="182">
        <v>43</v>
      </c>
      <c r="AF430" s="182">
        <v>5</v>
      </c>
      <c r="AG430" s="182">
        <v>4</v>
      </c>
      <c r="AH430" s="182"/>
      <c r="AI430" s="182">
        <v>1</v>
      </c>
      <c r="AJ430" s="182">
        <v>14</v>
      </c>
      <c r="AK430" s="4"/>
      <c r="AL430" s="4"/>
      <c r="AM430" s="210">
        <v>14686.12</v>
      </c>
      <c r="AN430" s="210">
        <v>9085.3599999999988</v>
      </c>
      <c r="AO430" s="210">
        <v>2128.09</v>
      </c>
      <c r="AP430" s="210">
        <v>2237.52</v>
      </c>
      <c r="AQ430" s="210">
        <v>2313.83</v>
      </c>
      <c r="AR430" s="210">
        <v>29487.730000000003</v>
      </c>
      <c r="AS430" s="4"/>
      <c r="AT430" s="4"/>
      <c r="AU430" s="209">
        <v>257.65122807017548</v>
      </c>
      <c r="AV430" s="209">
        <v>648.95428571428567</v>
      </c>
      <c r="AW430" s="209">
        <v>236.45444444444445</v>
      </c>
      <c r="AX430" s="209">
        <v>447.50400000000002</v>
      </c>
      <c r="AY430" s="209">
        <v>462.76599999999996</v>
      </c>
      <c r="AZ430" s="209">
        <v>440.11537313432842</v>
      </c>
      <c r="BA430" s="4"/>
    </row>
    <row r="431" spans="2:53" x14ac:dyDescent="0.2">
      <c r="B431" s="11" t="s">
        <v>208</v>
      </c>
      <c r="C431" s="11"/>
      <c r="D431" s="178">
        <v>8091</v>
      </c>
      <c r="E431" s="191">
        <v>1</v>
      </c>
      <c r="F431" s="191"/>
      <c r="G431" s="191"/>
      <c r="H431" s="191"/>
      <c r="I431" s="191"/>
      <c r="J431" s="191">
        <v>0</v>
      </c>
      <c r="M431" s="187">
        <v>51.75</v>
      </c>
      <c r="N431" s="187"/>
      <c r="O431" s="187"/>
      <c r="P431" s="187"/>
      <c r="Q431" s="187"/>
      <c r="R431" s="187">
        <v>0</v>
      </c>
      <c r="S431" s="325"/>
      <c r="T431" s="325"/>
      <c r="U431" s="187">
        <v>51.75</v>
      </c>
      <c r="V431" s="187"/>
      <c r="W431" s="187"/>
      <c r="X431" s="187"/>
      <c r="Y431" s="187"/>
      <c r="Z431" s="187">
        <v>0</v>
      </c>
      <c r="AA431" s="4"/>
      <c r="AB431" s="11" t="s">
        <v>215</v>
      </c>
      <c r="AC431" s="11"/>
      <c r="AD431" s="178">
        <v>8406</v>
      </c>
      <c r="AE431" s="182"/>
      <c r="AF431" s="182"/>
      <c r="AG431" s="182"/>
      <c r="AH431" s="182"/>
      <c r="AI431" s="182"/>
      <c r="AJ431" s="182">
        <v>1</v>
      </c>
      <c r="AK431" s="4"/>
      <c r="AL431" s="4"/>
      <c r="AM431" s="210"/>
      <c r="AN431" s="210"/>
      <c r="AO431" s="210"/>
      <c r="AP431" s="210"/>
      <c r="AQ431" s="210">
        <v>5</v>
      </c>
      <c r="AR431" s="210">
        <v>3594.78</v>
      </c>
      <c r="AS431" s="4"/>
      <c r="AT431" s="4"/>
      <c r="AU431" s="209"/>
      <c r="AV431" s="209"/>
      <c r="AW431" s="209"/>
      <c r="AX431" s="209"/>
      <c r="AY431" s="209">
        <v>5</v>
      </c>
      <c r="AZ431" s="209">
        <v>3594.78</v>
      </c>
      <c r="BA431" s="4"/>
    </row>
    <row r="432" spans="2:53" x14ac:dyDescent="0.2">
      <c r="B432" s="11" t="s">
        <v>401</v>
      </c>
      <c r="C432" s="11"/>
      <c r="D432" s="178">
        <v>8012</v>
      </c>
      <c r="E432" s="191">
        <v>502</v>
      </c>
      <c r="F432" s="191">
        <v>299</v>
      </c>
      <c r="G432" s="191">
        <v>181</v>
      </c>
      <c r="H432" s="191">
        <v>197</v>
      </c>
      <c r="I432" s="191">
        <v>179</v>
      </c>
      <c r="J432" s="191">
        <v>482</v>
      </c>
      <c r="M432" s="187">
        <v>81684.159999999465</v>
      </c>
      <c r="N432" s="187">
        <v>107561.86999999989</v>
      </c>
      <c r="O432" s="187">
        <v>73738.199999999852</v>
      </c>
      <c r="P432" s="187">
        <v>101131.90000000011</v>
      </c>
      <c r="Q432" s="187">
        <v>110239.11000000018</v>
      </c>
      <c r="R432" s="187">
        <v>380423.98</v>
      </c>
      <c r="S432" s="325"/>
      <c r="T432" s="325"/>
      <c r="U432" s="187">
        <v>61.049446935724561</v>
      </c>
      <c r="V432" s="187">
        <v>87.877344771241738</v>
      </c>
      <c r="W432" s="187">
        <v>78.444893617021123</v>
      </c>
      <c r="X432" s="187">
        <v>132.0259791122717</v>
      </c>
      <c r="Y432" s="187">
        <v>183.42613976705519</v>
      </c>
      <c r="Z432" s="187">
        <v>206.75216304347825</v>
      </c>
      <c r="AA432" s="4"/>
      <c r="AB432" s="11" t="s">
        <v>217</v>
      </c>
      <c r="AC432" s="11"/>
      <c r="AD432" s="178">
        <v>8340</v>
      </c>
      <c r="AE432" s="182"/>
      <c r="AF432" s="182"/>
      <c r="AG432" s="182"/>
      <c r="AH432" s="182"/>
      <c r="AI432" s="182"/>
      <c r="AJ432" s="182">
        <v>1</v>
      </c>
      <c r="AK432" s="4"/>
      <c r="AL432" s="4"/>
      <c r="AM432" s="210"/>
      <c r="AN432" s="210"/>
      <c r="AO432" s="210"/>
      <c r="AP432" s="210"/>
      <c r="AQ432" s="210"/>
      <c r="AR432" s="210">
        <v>1500</v>
      </c>
      <c r="AS432" s="4"/>
      <c r="AT432" s="4"/>
      <c r="AU432" s="209"/>
      <c r="AV432" s="209"/>
      <c r="AW432" s="209"/>
      <c r="AX432" s="209"/>
      <c r="AY432" s="209"/>
      <c r="AZ432" s="209">
        <v>1500</v>
      </c>
      <c r="BA432" s="4"/>
    </row>
    <row r="433" spans="2:53" x14ac:dyDescent="0.2">
      <c r="B433" s="11" t="s">
        <v>401</v>
      </c>
      <c r="C433" s="11"/>
      <c r="D433" s="178">
        <v>8021</v>
      </c>
      <c r="E433" s="191">
        <v>1</v>
      </c>
      <c r="F433" s="191">
        <v>4</v>
      </c>
      <c r="G433" s="191"/>
      <c r="H433" s="191"/>
      <c r="I433" s="191"/>
      <c r="J433" s="191">
        <v>6</v>
      </c>
      <c r="M433" s="187">
        <v>398.24000000000007</v>
      </c>
      <c r="N433" s="187">
        <v>491.84999999999991</v>
      </c>
      <c r="O433" s="187">
        <v>188.42</v>
      </c>
      <c r="P433" s="187">
        <v>397.92999999999995</v>
      </c>
      <c r="Q433" s="187">
        <v>487.55</v>
      </c>
      <c r="R433" s="187">
        <v>1985.6699999999998</v>
      </c>
      <c r="S433" s="325"/>
      <c r="T433" s="325"/>
      <c r="U433" s="187">
        <v>39.824000000000005</v>
      </c>
      <c r="V433" s="187">
        <v>54.649999999999991</v>
      </c>
      <c r="W433" s="187">
        <v>31.403333333333332</v>
      </c>
      <c r="X433" s="187">
        <v>66.321666666666658</v>
      </c>
      <c r="Y433" s="187">
        <v>81.25833333333334</v>
      </c>
      <c r="Z433" s="187">
        <v>180.51545454545453</v>
      </c>
      <c r="AA433" s="4"/>
      <c r="AB433" s="11" t="s">
        <v>217</v>
      </c>
      <c r="AC433" s="11"/>
      <c r="AD433" s="178">
        <v>8346</v>
      </c>
      <c r="AE433" s="182"/>
      <c r="AF433" s="182">
        <v>1</v>
      </c>
      <c r="AG433" s="182"/>
      <c r="AH433" s="182"/>
      <c r="AI433" s="182"/>
      <c r="AJ433" s="182">
        <v>0</v>
      </c>
      <c r="AK433" s="4"/>
      <c r="AL433" s="4"/>
      <c r="AM433" s="210">
        <v>35.93</v>
      </c>
      <c r="AN433" s="210">
        <v>42.32</v>
      </c>
      <c r="AO433" s="210"/>
      <c r="AP433" s="210"/>
      <c r="AQ433" s="210"/>
      <c r="AR433" s="210">
        <v>0</v>
      </c>
      <c r="AS433" s="4"/>
      <c r="AT433" s="4"/>
      <c r="AU433" s="209">
        <v>35.93</v>
      </c>
      <c r="AV433" s="209">
        <v>42.32</v>
      </c>
      <c r="AW433" s="209"/>
      <c r="AX433" s="209"/>
      <c r="AY433" s="209"/>
      <c r="AZ433" s="209">
        <v>0</v>
      </c>
      <c r="BA433" s="4"/>
    </row>
    <row r="434" spans="2:53" x14ac:dyDescent="0.2">
      <c r="B434" s="11" t="s">
        <v>213</v>
      </c>
      <c r="C434" s="11"/>
      <c r="D434" s="178">
        <v>8014</v>
      </c>
      <c r="E434" s="191">
        <v>5</v>
      </c>
      <c r="F434" s="191">
        <v>1</v>
      </c>
      <c r="G434" s="191">
        <v>3</v>
      </c>
      <c r="H434" s="191">
        <v>3</v>
      </c>
      <c r="I434" s="191"/>
      <c r="J434" s="191">
        <v>10</v>
      </c>
      <c r="M434" s="187">
        <v>6905.8300000000036</v>
      </c>
      <c r="N434" s="187">
        <v>776.82</v>
      </c>
      <c r="O434" s="187">
        <v>1889.1200000000003</v>
      </c>
      <c r="P434" s="187">
        <v>1604.26</v>
      </c>
      <c r="Q434" s="187">
        <v>60.28</v>
      </c>
      <c r="R434" s="187">
        <v>6891.57</v>
      </c>
      <c r="S434" s="325"/>
      <c r="T434" s="325"/>
      <c r="U434" s="187">
        <v>328.84904761904778</v>
      </c>
      <c r="V434" s="187">
        <v>48.551250000000003</v>
      </c>
      <c r="W434" s="187">
        <v>118.07000000000002</v>
      </c>
      <c r="X434" s="187">
        <v>123.40461538461538</v>
      </c>
      <c r="Y434" s="187">
        <v>60.28</v>
      </c>
      <c r="Z434" s="187">
        <v>313.25318181818182</v>
      </c>
      <c r="AA434" s="4"/>
      <c r="AB434" s="11" t="s">
        <v>217</v>
      </c>
      <c r="AC434" s="11"/>
      <c r="AD434" s="178">
        <v>8350</v>
      </c>
      <c r="AE434" s="182">
        <v>1</v>
      </c>
      <c r="AF434" s="182"/>
      <c r="AG434" s="182"/>
      <c r="AH434" s="182"/>
      <c r="AI434" s="182"/>
      <c r="AJ434" s="182">
        <v>0</v>
      </c>
      <c r="AK434" s="4"/>
      <c r="AL434" s="4"/>
      <c r="AM434" s="210">
        <v>37.049999999999997</v>
      </c>
      <c r="AN434" s="210"/>
      <c r="AO434" s="210"/>
      <c r="AP434" s="210"/>
      <c r="AQ434" s="210"/>
      <c r="AR434" s="210">
        <v>0</v>
      </c>
      <c r="AS434" s="4"/>
      <c r="AT434" s="4"/>
      <c r="AU434" s="209">
        <v>37.049999999999997</v>
      </c>
      <c r="AV434" s="209"/>
      <c r="AW434" s="209"/>
      <c r="AX434" s="209"/>
      <c r="AY434" s="209"/>
      <c r="AZ434" s="209">
        <v>0</v>
      </c>
      <c r="BA434" s="4"/>
    </row>
    <row r="435" spans="2:53" x14ac:dyDescent="0.2">
      <c r="B435" s="11" t="s">
        <v>640</v>
      </c>
      <c r="C435" s="11"/>
      <c r="D435" s="178">
        <v>8302</v>
      </c>
      <c r="E435" s="191"/>
      <c r="F435" s="191"/>
      <c r="G435" s="191"/>
      <c r="H435" s="191"/>
      <c r="I435" s="191"/>
      <c r="J435" s="191">
        <v>1</v>
      </c>
      <c r="M435" s="187"/>
      <c r="N435" s="187">
        <v>22.89</v>
      </c>
      <c r="O435" s="187">
        <v>37.75</v>
      </c>
      <c r="P435" s="187">
        <v>84.63</v>
      </c>
      <c r="Q435" s="187">
        <v>160.43</v>
      </c>
      <c r="R435" s="187">
        <v>1012.8799999999999</v>
      </c>
      <c r="S435" s="325"/>
      <c r="T435" s="325"/>
      <c r="U435" s="187"/>
      <c r="V435" s="187">
        <v>22.89</v>
      </c>
      <c r="W435" s="187">
        <v>37.75</v>
      </c>
      <c r="X435" s="187">
        <v>84.63</v>
      </c>
      <c r="Y435" s="187">
        <v>160.43</v>
      </c>
      <c r="Z435" s="187">
        <v>1012.8799999999999</v>
      </c>
      <c r="AA435" s="4"/>
      <c r="AB435" s="11" t="s">
        <v>216</v>
      </c>
      <c r="AC435" s="11"/>
      <c r="AD435" s="178">
        <v>8310</v>
      </c>
      <c r="AE435" s="182">
        <v>5</v>
      </c>
      <c r="AF435" s="182">
        <v>5</v>
      </c>
      <c r="AG435" s="182"/>
      <c r="AH435" s="182">
        <v>2</v>
      </c>
      <c r="AI435" s="182">
        <v>2</v>
      </c>
      <c r="AJ435" s="182">
        <v>4</v>
      </c>
      <c r="AK435" s="4"/>
      <c r="AL435" s="4"/>
      <c r="AM435" s="210">
        <v>7004.73</v>
      </c>
      <c r="AN435" s="210">
        <v>9512.6699999999983</v>
      </c>
      <c r="AO435" s="210">
        <v>682.84999999999991</v>
      </c>
      <c r="AP435" s="210">
        <v>1021.3400000000001</v>
      </c>
      <c r="AQ435" s="210">
        <v>1999.2300000000002</v>
      </c>
      <c r="AR435" s="210">
        <v>4578.32</v>
      </c>
      <c r="AS435" s="4"/>
      <c r="AT435" s="4"/>
      <c r="AU435" s="209">
        <v>437.79562499999997</v>
      </c>
      <c r="AV435" s="209">
        <v>792.72249999999985</v>
      </c>
      <c r="AW435" s="209">
        <v>97.549999999999983</v>
      </c>
      <c r="AX435" s="209">
        <v>145.90571428571431</v>
      </c>
      <c r="AY435" s="209">
        <v>333.20500000000004</v>
      </c>
      <c r="AZ435" s="209">
        <v>254.35111111111109</v>
      </c>
      <c r="BA435" s="4"/>
    </row>
    <row r="436" spans="2:53" x14ac:dyDescent="0.2">
      <c r="B436" s="11" t="s">
        <v>435</v>
      </c>
      <c r="C436" s="11"/>
      <c r="D436" s="178">
        <v>8302</v>
      </c>
      <c r="E436" s="191">
        <v>408</v>
      </c>
      <c r="F436" s="191">
        <v>292</v>
      </c>
      <c r="G436" s="191">
        <v>235</v>
      </c>
      <c r="H436" s="191">
        <v>177</v>
      </c>
      <c r="I436" s="191">
        <v>209</v>
      </c>
      <c r="J436" s="191">
        <v>735</v>
      </c>
      <c r="M436" s="187">
        <v>82357.47999999988</v>
      </c>
      <c r="N436" s="187">
        <v>88009.17000000026</v>
      </c>
      <c r="O436" s="187">
        <v>77910.000000000029</v>
      </c>
      <c r="P436" s="187">
        <v>102774.72000000019</v>
      </c>
      <c r="Q436" s="187">
        <v>122670.70999999983</v>
      </c>
      <c r="R436" s="187">
        <v>492965.67000000022</v>
      </c>
      <c r="S436" s="325"/>
      <c r="T436" s="325"/>
      <c r="U436" s="187">
        <v>55.797750677506691</v>
      </c>
      <c r="V436" s="187">
        <v>61.58794261721502</v>
      </c>
      <c r="W436" s="187">
        <v>66.646706586826369</v>
      </c>
      <c r="X436" s="187">
        <v>105.62663926002075</v>
      </c>
      <c r="Y436" s="187">
        <v>146.91102994011956</v>
      </c>
      <c r="Z436" s="187">
        <v>239.76929474708183</v>
      </c>
      <c r="AA436" s="4"/>
      <c r="AB436" s="11" t="s">
        <v>475</v>
      </c>
      <c r="AC436" s="11"/>
      <c r="AD436" s="178">
        <v>8210</v>
      </c>
      <c r="AE436" s="182">
        <v>86</v>
      </c>
      <c r="AF436" s="182">
        <v>8</v>
      </c>
      <c r="AG436" s="182">
        <v>8</v>
      </c>
      <c r="AH436" s="182">
        <v>4</v>
      </c>
      <c r="AI436" s="182">
        <v>8</v>
      </c>
      <c r="AJ436" s="182">
        <v>37</v>
      </c>
      <c r="AK436" s="4"/>
      <c r="AL436" s="4"/>
      <c r="AM436" s="210">
        <v>38225.210000000028</v>
      </c>
      <c r="AN436" s="210">
        <v>3443.6800000000007</v>
      </c>
      <c r="AO436" s="210">
        <v>5180.63</v>
      </c>
      <c r="AP436" s="210">
        <v>2812.4300000000007</v>
      </c>
      <c r="AQ436" s="210">
        <v>3268.74</v>
      </c>
      <c r="AR436" s="210">
        <v>62157.360000000008</v>
      </c>
      <c r="AS436" s="4"/>
      <c r="AT436" s="4"/>
      <c r="AU436" s="209">
        <v>321.22025210084058</v>
      </c>
      <c r="AV436" s="209">
        <v>83.992195121951241</v>
      </c>
      <c r="AW436" s="209">
        <v>152.3714705882353</v>
      </c>
      <c r="AX436" s="209">
        <v>122.27956521739134</v>
      </c>
      <c r="AY436" s="209">
        <v>148.57909090909089</v>
      </c>
      <c r="AZ436" s="209">
        <v>411.6381456953643</v>
      </c>
      <c r="BA436" s="4"/>
    </row>
    <row r="437" spans="2:53" x14ac:dyDescent="0.2">
      <c r="B437" s="11" t="s">
        <v>435</v>
      </c>
      <c r="C437" s="11"/>
      <c r="D437" s="178">
        <v>8318</v>
      </c>
      <c r="E437" s="191">
        <v>1</v>
      </c>
      <c r="F437" s="191"/>
      <c r="G437" s="191"/>
      <c r="H437" s="191"/>
      <c r="I437" s="191"/>
      <c r="J437" s="191">
        <v>0</v>
      </c>
      <c r="M437" s="187">
        <v>11.21</v>
      </c>
      <c r="N437" s="187"/>
      <c r="O437" s="187"/>
      <c r="P437" s="187"/>
      <c r="Q437" s="187"/>
      <c r="R437" s="187">
        <v>0</v>
      </c>
      <c r="S437" s="325"/>
      <c r="T437" s="325"/>
      <c r="U437" s="187">
        <v>11.21</v>
      </c>
      <c r="V437" s="187"/>
      <c r="W437" s="187"/>
      <c r="X437" s="187"/>
      <c r="Y437" s="187"/>
      <c r="Z437" s="187">
        <v>0</v>
      </c>
      <c r="AA437" s="4"/>
      <c r="AB437" s="11" t="s">
        <v>414</v>
      </c>
      <c r="AC437" s="11"/>
      <c r="AD437" s="178">
        <v>8212</v>
      </c>
      <c r="AE437" s="182"/>
      <c r="AF437" s="182"/>
      <c r="AG437" s="182"/>
      <c r="AH437" s="182"/>
      <c r="AI437" s="182"/>
      <c r="AJ437" s="182">
        <v>1</v>
      </c>
      <c r="AK437" s="4"/>
      <c r="AL437" s="4"/>
      <c r="AM437" s="210"/>
      <c r="AN437" s="210"/>
      <c r="AO437" s="210"/>
      <c r="AP437" s="210"/>
      <c r="AQ437" s="210"/>
      <c r="AR437" s="210">
        <v>266.27999999999997</v>
      </c>
      <c r="AS437" s="4"/>
      <c r="AT437" s="4"/>
      <c r="AU437" s="209"/>
      <c r="AV437" s="209"/>
      <c r="AW437" s="209"/>
      <c r="AX437" s="209"/>
      <c r="AY437" s="209"/>
      <c r="AZ437" s="209">
        <v>266.27999999999997</v>
      </c>
      <c r="BA437" s="4"/>
    </row>
    <row r="438" spans="2:53" x14ac:dyDescent="0.2">
      <c r="B438" s="11" t="s">
        <v>214</v>
      </c>
      <c r="C438" s="11"/>
      <c r="D438" s="178">
        <v>8332</v>
      </c>
      <c r="E438" s="191"/>
      <c r="F438" s="191">
        <v>1</v>
      </c>
      <c r="G438" s="191">
        <v>1</v>
      </c>
      <c r="H438" s="191"/>
      <c r="I438" s="191"/>
      <c r="J438" s="191">
        <v>0</v>
      </c>
      <c r="M438" s="187">
        <v>64.16</v>
      </c>
      <c r="N438" s="187">
        <v>66.58</v>
      </c>
      <c r="O438" s="187">
        <v>45</v>
      </c>
      <c r="P438" s="187"/>
      <c r="Q438" s="187"/>
      <c r="R438" s="187">
        <v>0</v>
      </c>
      <c r="S438" s="325"/>
      <c r="T438" s="325"/>
      <c r="U438" s="187">
        <v>32.08</v>
      </c>
      <c r="V438" s="187">
        <v>33.29</v>
      </c>
      <c r="W438" s="187">
        <v>45</v>
      </c>
      <c r="X438" s="187"/>
      <c r="Y438" s="187"/>
      <c r="Z438" s="187">
        <v>0</v>
      </c>
      <c r="AA438" s="4"/>
      <c r="AB438" s="11" t="s">
        <v>218</v>
      </c>
      <c r="AC438" s="11"/>
      <c r="AD438" s="178">
        <v>8204</v>
      </c>
      <c r="AE438" s="182">
        <v>34</v>
      </c>
      <c r="AF438" s="182">
        <v>19</v>
      </c>
      <c r="AG438" s="182">
        <v>2</v>
      </c>
      <c r="AH438" s="182"/>
      <c r="AI438" s="182">
        <v>7</v>
      </c>
      <c r="AJ438" s="182">
        <v>29</v>
      </c>
      <c r="AK438" s="4"/>
      <c r="AL438" s="4"/>
      <c r="AM438" s="210">
        <v>25847.029999999984</v>
      </c>
      <c r="AN438" s="210">
        <v>8244.9200000000019</v>
      </c>
      <c r="AO438" s="210">
        <v>2893.9899999999984</v>
      </c>
      <c r="AP438" s="210">
        <v>2270.5700000000006</v>
      </c>
      <c r="AQ438" s="210">
        <v>2597.6600000000003</v>
      </c>
      <c r="AR438" s="210">
        <v>133134.87</v>
      </c>
      <c r="AS438" s="4"/>
      <c r="AT438" s="4"/>
      <c r="AU438" s="209">
        <v>315.20768292682908</v>
      </c>
      <c r="AV438" s="209">
        <v>175.42382978723407</v>
      </c>
      <c r="AW438" s="209">
        <v>103.35678571428566</v>
      </c>
      <c r="AX438" s="209">
        <v>90.822800000000029</v>
      </c>
      <c r="AY438" s="209">
        <v>103.90640000000002</v>
      </c>
      <c r="AZ438" s="209">
        <v>1463.0205494505494</v>
      </c>
      <c r="BA438" s="4"/>
    </row>
    <row r="439" spans="2:53" x14ac:dyDescent="0.2">
      <c r="B439" s="11" t="s">
        <v>214</v>
      </c>
      <c r="C439" s="11"/>
      <c r="D439" s="178">
        <v>8334</v>
      </c>
      <c r="E439" s="191">
        <v>1</v>
      </c>
      <c r="F439" s="191"/>
      <c r="G439" s="191"/>
      <c r="H439" s="191"/>
      <c r="I439" s="191"/>
      <c r="J439" s="191">
        <v>0</v>
      </c>
      <c r="M439" s="187">
        <v>0.06</v>
      </c>
      <c r="N439" s="187"/>
      <c r="O439" s="187"/>
      <c r="P439" s="187"/>
      <c r="Q439" s="187"/>
      <c r="R439" s="187">
        <v>0</v>
      </c>
      <c r="S439" s="325"/>
      <c r="T439" s="325"/>
      <c r="U439" s="187">
        <v>0.06</v>
      </c>
      <c r="V439" s="187"/>
      <c r="W439" s="187"/>
      <c r="X439" s="187"/>
      <c r="Y439" s="187"/>
      <c r="Z439" s="187">
        <v>0</v>
      </c>
      <c r="AA439" s="4"/>
      <c r="AB439" s="11" t="s">
        <v>658</v>
      </c>
      <c r="AC439" s="11"/>
      <c r="AD439" s="178">
        <v>8210</v>
      </c>
      <c r="AE439" s="182"/>
      <c r="AF439" s="182"/>
      <c r="AG439" s="182"/>
      <c r="AH439" s="182"/>
      <c r="AI439" s="182"/>
      <c r="AJ439" s="182">
        <v>1</v>
      </c>
      <c r="AK439" s="4"/>
      <c r="AL439" s="4"/>
      <c r="AM439" s="210">
        <v>1212.04</v>
      </c>
      <c r="AN439" s="210">
        <v>1218.9000000000001</v>
      </c>
      <c r="AO439" s="210">
        <v>1143.8800000000001</v>
      </c>
      <c r="AP439" s="210">
        <v>1223.6400000000001</v>
      </c>
      <c r="AQ439" s="210">
        <v>7244.45</v>
      </c>
      <c r="AR439" s="210">
        <v>12615.289999999999</v>
      </c>
      <c r="AS439" s="4"/>
      <c r="AT439" s="4"/>
      <c r="AU439" s="209">
        <v>1212.04</v>
      </c>
      <c r="AV439" s="209">
        <v>1218.9000000000001</v>
      </c>
      <c r="AW439" s="209">
        <v>1143.8800000000001</v>
      </c>
      <c r="AX439" s="209">
        <v>1223.6400000000001</v>
      </c>
      <c r="AY439" s="209">
        <v>7244.45</v>
      </c>
      <c r="AZ439" s="209">
        <v>12615.289999999999</v>
      </c>
      <c r="BA439" s="4"/>
    </row>
    <row r="440" spans="2:53" x14ac:dyDescent="0.2">
      <c r="B440" s="11" t="s">
        <v>214</v>
      </c>
      <c r="C440" s="11"/>
      <c r="D440" s="178">
        <v>8352</v>
      </c>
      <c r="E440" s="191">
        <v>1</v>
      </c>
      <c r="F440" s="191"/>
      <c r="G440" s="191"/>
      <c r="H440" s="191"/>
      <c r="I440" s="191"/>
      <c r="J440" s="191">
        <v>0</v>
      </c>
      <c r="M440" s="187">
        <v>36.68</v>
      </c>
      <c r="N440" s="187"/>
      <c r="O440" s="187"/>
      <c r="P440" s="187"/>
      <c r="Q440" s="187"/>
      <c r="R440" s="187">
        <v>0</v>
      </c>
      <c r="S440" s="325"/>
      <c r="T440" s="325"/>
      <c r="U440" s="187">
        <v>36.68</v>
      </c>
      <c r="V440" s="187"/>
      <c r="W440" s="187"/>
      <c r="X440" s="187"/>
      <c r="Y440" s="187"/>
      <c r="Z440" s="187">
        <v>0</v>
      </c>
      <c r="AA440" s="4"/>
      <c r="AB440" s="11" t="s">
        <v>220</v>
      </c>
      <c r="AC440" s="11"/>
      <c r="AD440" s="178">
        <v>8069</v>
      </c>
      <c r="AE440" s="182">
        <v>3</v>
      </c>
      <c r="AF440" s="182">
        <v>2</v>
      </c>
      <c r="AG440" s="182">
        <v>2</v>
      </c>
      <c r="AH440" s="182">
        <v>1</v>
      </c>
      <c r="AI440" s="182">
        <v>1</v>
      </c>
      <c r="AJ440" s="182">
        <v>10</v>
      </c>
      <c r="AK440" s="4"/>
      <c r="AL440" s="4"/>
      <c r="AM440" s="210">
        <v>2808.8300000000004</v>
      </c>
      <c r="AN440" s="210">
        <v>16310.109999999999</v>
      </c>
      <c r="AO440" s="210">
        <v>1825.1899999999998</v>
      </c>
      <c r="AP440" s="210">
        <v>3966.4399999999996</v>
      </c>
      <c r="AQ440" s="210">
        <v>4207.7700000000004</v>
      </c>
      <c r="AR440" s="210">
        <v>15378.06</v>
      </c>
      <c r="AS440" s="4"/>
      <c r="AT440" s="4"/>
      <c r="AU440" s="209">
        <v>147.83315789473687</v>
      </c>
      <c r="AV440" s="209">
        <v>1019.3818749999999</v>
      </c>
      <c r="AW440" s="209">
        <v>130.37071428571429</v>
      </c>
      <c r="AX440" s="209">
        <v>330.53666666666663</v>
      </c>
      <c r="AY440" s="209">
        <v>420.77700000000004</v>
      </c>
      <c r="AZ440" s="209">
        <v>809.37157894736845</v>
      </c>
      <c r="BA440" s="4"/>
    </row>
    <row r="441" spans="2:53" x14ac:dyDescent="0.2">
      <c r="B441" s="11" t="s">
        <v>215</v>
      </c>
      <c r="C441" s="11"/>
      <c r="D441" s="178">
        <v>8203</v>
      </c>
      <c r="E441" s="191">
        <v>368</v>
      </c>
      <c r="F441" s="191">
        <v>119</v>
      </c>
      <c r="G441" s="191">
        <v>67</v>
      </c>
      <c r="H441" s="191">
        <v>61</v>
      </c>
      <c r="I441" s="191">
        <v>53</v>
      </c>
      <c r="J441" s="191">
        <v>113</v>
      </c>
      <c r="M441" s="187">
        <v>32035.859999999982</v>
      </c>
      <c r="N441" s="187">
        <v>14073.639999999965</v>
      </c>
      <c r="O441" s="187">
        <v>15916.189999999986</v>
      </c>
      <c r="P441" s="187">
        <v>18704.820000000011</v>
      </c>
      <c r="Q441" s="187">
        <v>17493.250000000004</v>
      </c>
      <c r="R441" s="187">
        <v>41307.33</v>
      </c>
      <c r="S441" s="325"/>
      <c r="T441" s="325"/>
      <c r="U441" s="187">
        <v>42.714479999999973</v>
      </c>
      <c r="V441" s="187">
        <v>36.27226804123702</v>
      </c>
      <c r="W441" s="187">
        <v>57.667355072463714</v>
      </c>
      <c r="X441" s="187">
        <v>88.648436018957398</v>
      </c>
      <c r="Y441" s="187">
        <v>113.59253246753249</v>
      </c>
      <c r="Z441" s="187">
        <v>52.890307298335472</v>
      </c>
      <c r="AA441" s="4"/>
      <c r="AB441" s="11" t="s">
        <v>221</v>
      </c>
      <c r="AC441" s="11"/>
      <c r="AD441" s="178">
        <v>8018</v>
      </c>
      <c r="AE441" s="182">
        <v>1</v>
      </c>
      <c r="AF441" s="182">
        <v>1</v>
      </c>
      <c r="AG441" s="182"/>
      <c r="AH441" s="182"/>
      <c r="AI441" s="182"/>
      <c r="AJ441" s="182">
        <v>0</v>
      </c>
      <c r="AK441" s="4"/>
      <c r="AL441" s="4"/>
      <c r="AM441" s="210">
        <v>635.30999999999995</v>
      </c>
      <c r="AN441" s="210">
        <v>182.42</v>
      </c>
      <c r="AO441" s="210"/>
      <c r="AP441" s="210"/>
      <c r="AQ441" s="210"/>
      <c r="AR441" s="210">
        <v>0</v>
      </c>
      <c r="AS441" s="4"/>
      <c r="AT441" s="4"/>
      <c r="AU441" s="209">
        <v>317.65499999999997</v>
      </c>
      <c r="AV441" s="209">
        <v>182.42</v>
      </c>
      <c r="AW441" s="209"/>
      <c r="AX441" s="209"/>
      <c r="AY441" s="209"/>
      <c r="AZ441" s="209">
        <v>0</v>
      </c>
      <c r="BA441" s="4"/>
    </row>
    <row r="442" spans="2:53" x14ac:dyDescent="0.2">
      <c r="B442" s="11" t="s">
        <v>413</v>
      </c>
      <c r="C442" s="11"/>
      <c r="D442" s="178">
        <v>8094</v>
      </c>
      <c r="E442" s="191">
        <v>4</v>
      </c>
      <c r="F442" s="191"/>
      <c r="G442" s="191">
        <v>2</v>
      </c>
      <c r="H442" s="191"/>
      <c r="I442" s="191"/>
      <c r="J442" s="191">
        <v>1</v>
      </c>
      <c r="M442" s="187">
        <v>433.25</v>
      </c>
      <c r="N442" s="187">
        <v>175.43</v>
      </c>
      <c r="O442" s="187">
        <v>162.07999999999998</v>
      </c>
      <c r="P442" s="187">
        <v>85.3</v>
      </c>
      <c r="Q442" s="187">
        <v>219.53</v>
      </c>
      <c r="R442" s="187">
        <v>666.67</v>
      </c>
      <c r="S442" s="325"/>
      <c r="T442" s="325"/>
      <c r="U442" s="187">
        <v>61.892857142857146</v>
      </c>
      <c r="V442" s="187">
        <v>58.476666666666667</v>
      </c>
      <c r="W442" s="187">
        <v>54.026666666666664</v>
      </c>
      <c r="X442" s="187">
        <v>85.3</v>
      </c>
      <c r="Y442" s="187">
        <v>219.53</v>
      </c>
      <c r="Z442" s="187">
        <v>95.238571428571419</v>
      </c>
      <c r="AA442" s="4"/>
      <c r="AB442" s="11" t="s">
        <v>222</v>
      </c>
      <c r="AC442" s="11"/>
      <c r="AD442" s="178">
        <v>8311</v>
      </c>
      <c r="AE442" s="182">
        <v>5</v>
      </c>
      <c r="AF442" s="182"/>
      <c r="AG442" s="182"/>
      <c r="AH442" s="182">
        <v>1</v>
      </c>
      <c r="AI442" s="182">
        <v>2</v>
      </c>
      <c r="AJ442" s="182">
        <v>6</v>
      </c>
      <c r="AK442" s="4"/>
      <c r="AL442" s="4"/>
      <c r="AM442" s="210">
        <v>368.76000000000005</v>
      </c>
      <c r="AN442" s="210">
        <v>189.67000000000002</v>
      </c>
      <c r="AO442" s="210">
        <v>287.59000000000003</v>
      </c>
      <c r="AP442" s="210">
        <v>362.36</v>
      </c>
      <c r="AQ442" s="210">
        <v>512.34</v>
      </c>
      <c r="AR442" s="210">
        <v>12370.670000000002</v>
      </c>
      <c r="AS442" s="4"/>
      <c r="AT442" s="4"/>
      <c r="AU442" s="209">
        <v>33.523636363636371</v>
      </c>
      <c r="AV442" s="209">
        <v>37.934000000000005</v>
      </c>
      <c r="AW442" s="209">
        <v>47.931666666666672</v>
      </c>
      <c r="AX442" s="209">
        <v>72.472000000000008</v>
      </c>
      <c r="AY442" s="209">
        <v>128.08500000000001</v>
      </c>
      <c r="AZ442" s="209">
        <v>883.61928571428587</v>
      </c>
      <c r="BA442" s="4"/>
    </row>
    <row r="443" spans="2:53" x14ac:dyDescent="0.2">
      <c r="B443" s="11" t="s">
        <v>217</v>
      </c>
      <c r="C443" s="11"/>
      <c r="D443" s="178">
        <v>8094</v>
      </c>
      <c r="E443" s="191">
        <v>10</v>
      </c>
      <c r="F443" s="191">
        <v>7</v>
      </c>
      <c r="G443" s="191">
        <v>2</v>
      </c>
      <c r="H443" s="191"/>
      <c r="I443" s="191">
        <v>5</v>
      </c>
      <c r="J443" s="191">
        <v>9</v>
      </c>
      <c r="M443" s="187">
        <v>1096.69</v>
      </c>
      <c r="N443" s="187">
        <v>597.11</v>
      </c>
      <c r="O443" s="187">
        <v>552.51</v>
      </c>
      <c r="P443" s="187">
        <v>1039.1199999999999</v>
      </c>
      <c r="Q443" s="187">
        <v>2100.7099999999996</v>
      </c>
      <c r="R443" s="187">
        <v>3560.75</v>
      </c>
      <c r="S443" s="325"/>
      <c r="T443" s="325"/>
      <c r="U443" s="187">
        <v>36.556333333333335</v>
      </c>
      <c r="V443" s="187">
        <v>29.855499999999999</v>
      </c>
      <c r="W443" s="187">
        <v>42.50076923076923</v>
      </c>
      <c r="X443" s="187">
        <v>94.465454545454534</v>
      </c>
      <c r="Y443" s="187">
        <v>161.59307692307689</v>
      </c>
      <c r="Z443" s="187">
        <v>107.90151515151516</v>
      </c>
      <c r="AA443" s="4"/>
      <c r="AB443" s="11" t="s">
        <v>223</v>
      </c>
      <c r="AC443" s="11"/>
      <c r="AD443" s="178">
        <v>8003</v>
      </c>
      <c r="AE443" s="182">
        <v>5</v>
      </c>
      <c r="AF443" s="182"/>
      <c r="AG443" s="182">
        <v>1</v>
      </c>
      <c r="AH443" s="182">
        <v>1</v>
      </c>
      <c r="AI443" s="182"/>
      <c r="AJ443" s="182">
        <v>1</v>
      </c>
      <c r="AK443" s="4"/>
      <c r="AL443" s="4"/>
      <c r="AM443" s="210">
        <v>1083.27</v>
      </c>
      <c r="AN443" s="210">
        <v>129.19</v>
      </c>
      <c r="AO443" s="210">
        <v>199.66</v>
      </c>
      <c r="AP443" s="210">
        <v>116.36</v>
      </c>
      <c r="AQ443" s="210">
        <v>58.28</v>
      </c>
      <c r="AR443" s="210">
        <v>249.84</v>
      </c>
      <c r="AS443" s="4"/>
      <c r="AT443" s="4"/>
      <c r="AU443" s="209">
        <v>135.40875</v>
      </c>
      <c r="AV443" s="209">
        <v>43.063333333333333</v>
      </c>
      <c r="AW443" s="209">
        <v>66.553333333333327</v>
      </c>
      <c r="AX443" s="209">
        <v>58.18</v>
      </c>
      <c r="AY443" s="209">
        <v>58.28</v>
      </c>
      <c r="AZ443" s="209">
        <v>31.23</v>
      </c>
      <c r="BA443" s="4"/>
    </row>
    <row r="444" spans="2:53" x14ac:dyDescent="0.2">
      <c r="B444" s="11" t="s">
        <v>217</v>
      </c>
      <c r="C444" s="11"/>
      <c r="D444" s="178">
        <v>8310</v>
      </c>
      <c r="E444" s="191">
        <v>2</v>
      </c>
      <c r="F444" s="191"/>
      <c r="G444" s="191"/>
      <c r="H444" s="191">
        <v>1</v>
      </c>
      <c r="I444" s="191"/>
      <c r="J444" s="191">
        <v>1</v>
      </c>
      <c r="M444" s="187">
        <v>93.67</v>
      </c>
      <c r="N444" s="187">
        <v>66.34</v>
      </c>
      <c r="O444" s="187">
        <v>117.78999999999999</v>
      </c>
      <c r="P444" s="187">
        <v>242.73000000000002</v>
      </c>
      <c r="Q444" s="187">
        <v>232.05</v>
      </c>
      <c r="R444" s="187">
        <v>144.19999999999999</v>
      </c>
      <c r="S444" s="325"/>
      <c r="T444" s="325"/>
      <c r="U444" s="187">
        <v>23.4175</v>
      </c>
      <c r="V444" s="187">
        <v>33.17</v>
      </c>
      <c r="W444" s="187">
        <v>58.894999999999996</v>
      </c>
      <c r="X444" s="187">
        <v>121.36500000000001</v>
      </c>
      <c r="Y444" s="187">
        <v>232.05</v>
      </c>
      <c r="Z444" s="187">
        <v>36.049999999999997</v>
      </c>
      <c r="AA444" s="4"/>
      <c r="AB444" s="11" t="s">
        <v>223</v>
      </c>
      <c r="AC444" s="11"/>
      <c r="AD444" s="178">
        <v>8034</v>
      </c>
      <c r="AE444" s="182"/>
      <c r="AF444" s="182"/>
      <c r="AG444" s="182"/>
      <c r="AH444" s="182"/>
      <c r="AI444" s="182"/>
      <c r="AJ444" s="182">
        <v>1</v>
      </c>
      <c r="AK444" s="4"/>
      <c r="AL444" s="4"/>
      <c r="AM444" s="210">
        <v>68.63</v>
      </c>
      <c r="AN444" s="210">
        <v>57.81</v>
      </c>
      <c r="AO444" s="210">
        <v>82.64</v>
      </c>
      <c r="AP444" s="210">
        <v>191.82</v>
      </c>
      <c r="AQ444" s="210">
        <v>185.67</v>
      </c>
      <c r="AR444" s="210">
        <v>2637.96</v>
      </c>
      <c r="AS444" s="4"/>
      <c r="AT444" s="4"/>
      <c r="AU444" s="209">
        <v>68.63</v>
      </c>
      <c r="AV444" s="209">
        <v>57.81</v>
      </c>
      <c r="AW444" s="209">
        <v>82.64</v>
      </c>
      <c r="AX444" s="209">
        <v>191.82</v>
      </c>
      <c r="AY444" s="209">
        <v>185.67</v>
      </c>
      <c r="AZ444" s="209">
        <v>2637.96</v>
      </c>
      <c r="BA444" s="4"/>
    </row>
    <row r="445" spans="2:53" x14ac:dyDescent="0.2">
      <c r="B445" s="11" t="s">
        <v>217</v>
      </c>
      <c r="C445" s="11"/>
      <c r="D445" s="178">
        <v>8340</v>
      </c>
      <c r="E445" s="191">
        <v>1</v>
      </c>
      <c r="F445" s="191"/>
      <c r="G445" s="191"/>
      <c r="H445" s="191"/>
      <c r="I445" s="191"/>
      <c r="J445" s="191">
        <v>2</v>
      </c>
      <c r="M445" s="187">
        <v>64.110000000000014</v>
      </c>
      <c r="N445" s="187">
        <v>48.599999999999994</v>
      </c>
      <c r="O445" s="187">
        <v>157.79</v>
      </c>
      <c r="P445" s="187">
        <v>288.98</v>
      </c>
      <c r="Q445" s="187"/>
      <c r="R445" s="187">
        <v>1716.7199999999998</v>
      </c>
      <c r="S445" s="325"/>
      <c r="T445" s="325"/>
      <c r="U445" s="187">
        <v>21.370000000000005</v>
      </c>
      <c r="V445" s="187">
        <v>24.299999999999997</v>
      </c>
      <c r="W445" s="187">
        <v>78.894999999999996</v>
      </c>
      <c r="X445" s="187">
        <v>144.49</v>
      </c>
      <c r="Y445" s="187"/>
      <c r="Z445" s="187">
        <v>572.2399999999999</v>
      </c>
      <c r="AA445" s="4"/>
      <c r="AB445" s="11" t="s">
        <v>224</v>
      </c>
      <c r="AC445" s="11"/>
      <c r="AD445" s="178">
        <v>8089</v>
      </c>
      <c r="AE445" s="182">
        <v>1</v>
      </c>
      <c r="AF445" s="182"/>
      <c r="AG445" s="182"/>
      <c r="AH445" s="182"/>
      <c r="AI445" s="182"/>
      <c r="AJ445" s="182">
        <v>4</v>
      </c>
      <c r="AK445" s="4"/>
      <c r="AL445" s="4"/>
      <c r="AM445" s="210">
        <v>334.5</v>
      </c>
      <c r="AN445" s="210">
        <v>178.89999999999998</v>
      </c>
      <c r="AO445" s="210">
        <v>327.86</v>
      </c>
      <c r="AP445" s="210">
        <v>646.31999999999994</v>
      </c>
      <c r="AQ445" s="210">
        <v>1012.06</v>
      </c>
      <c r="AR445" s="210">
        <v>3102.8500000000004</v>
      </c>
      <c r="AS445" s="4"/>
      <c r="AT445" s="4"/>
      <c r="AU445" s="209">
        <v>66.900000000000006</v>
      </c>
      <c r="AV445" s="209">
        <v>44.724999999999994</v>
      </c>
      <c r="AW445" s="209">
        <v>81.965000000000003</v>
      </c>
      <c r="AX445" s="209">
        <v>161.57999999999998</v>
      </c>
      <c r="AY445" s="209">
        <v>253.01499999999999</v>
      </c>
      <c r="AZ445" s="209">
        <v>620.57000000000005</v>
      </c>
      <c r="BA445" s="4"/>
    </row>
    <row r="446" spans="2:53" x14ac:dyDescent="0.2">
      <c r="B446" s="11" t="s">
        <v>217</v>
      </c>
      <c r="C446" s="11"/>
      <c r="D446" s="178">
        <v>8346</v>
      </c>
      <c r="E446" s="191">
        <v>4</v>
      </c>
      <c r="F446" s="191">
        <v>2</v>
      </c>
      <c r="G446" s="191">
        <v>1</v>
      </c>
      <c r="H446" s="191">
        <v>3</v>
      </c>
      <c r="I446" s="191">
        <v>1</v>
      </c>
      <c r="J446" s="191">
        <v>2</v>
      </c>
      <c r="M446" s="187">
        <v>457.78999999999991</v>
      </c>
      <c r="N446" s="187">
        <v>176.63</v>
      </c>
      <c r="O446" s="187">
        <v>308.77999999999997</v>
      </c>
      <c r="P446" s="187">
        <v>497.59000000000009</v>
      </c>
      <c r="Q446" s="187">
        <v>17.36</v>
      </c>
      <c r="R446" s="187">
        <v>688.16</v>
      </c>
      <c r="S446" s="325"/>
      <c r="T446" s="325"/>
      <c r="U446" s="187">
        <v>38.149166666666659</v>
      </c>
      <c r="V446" s="187">
        <v>22.078749999999999</v>
      </c>
      <c r="W446" s="187">
        <v>51.463333333333331</v>
      </c>
      <c r="X446" s="187">
        <v>99.518000000000015</v>
      </c>
      <c r="Y446" s="187">
        <v>8.68</v>
      </c>
      <c r="Z446" s="187">
        <v>52.935384615384613</v>
      </c>
      <c r="AA446" s="4"/>
      <c r="AB446" s="11" t="s">
        <v>225</v>
      </c>
      <c r="AC446" s="11"/>
      <c r="AD446" s="178">
        <v>8020</v>
      </c>
      <c r="AE446" s="182">
        <v>1</v>
      </c>
      <c r="AF446" s="182"/>
      <c r="AG446" s="182"/>
      <c r="AH446" s="182"/>
      <c r="AI446" s="182">
        <v>1</v>
      </c>
      <c r="AJ446" s="182">
        <v>2</v>
      </c>
      <c r="AK446" s="4"/>
      <c r="AL446" s="4"/>
      <c r="AM446" s="210">
        <v>90.69</v>
      </c>
      <c r="AN446" s="210">
        <v>45.99</v>
      </c>
      <c r="AO446" s="210">
        <v>41.02</v>
      </c>
      <c r="AP446" s="210">
        <v>7.0000000000000007E-2</v>
      </c>
      <c r="AQ446" s="210">
        <v>63.58</v>
      </c>
      <c r="AR446" s="210">
        <v>8933.4500000000007</v>
      </c>
      <c r="AS446" s="4"/>
      <c r="AT446" s="4"/>
      <c r="AU446" s="209">
        <v>45.344999999999999</v>
      </c>
      <c r="AV446" s="209">
        <v>45.99</v>
      </c>
      <c r="AW446" s="209">
        <v>20.51</v>
      </c>
      <c r="AX446" s="209">
        <v>7.0000000000000007E-2</v>
      </c>
      <c r="AY446" s="209">
        <v>31.79</v>
      </c>
      <c r="AZ446" s="209">
        <v>2233.3625000000002</v>
      </c>
      <c r="BA446" s="4"/>
    </row>
    <row r="447" spans="2:53" x14ac:dyDescent="0.2">
      <c r="B447" s="11" t="s">
        <v>217</v>
      </c>
      <c r="C447" s="11"/>
      <c r="D447" s="178">
        <v>8350</v>
      </c>
      <c r="E447" s="191">
        <v>4</v>
      </c>
      <c r="F447" s="191">
        <v>2</v>
      </c>
      <c r="G447" s="191"/>
      <c r="H447" s="191">
        <v>2</v>
      </c>
      <c r="I447" s="191"/>
      <c r="J447" s="191">
        <v>0</v>
      </c>
      <c r="M447" s="187">
        <v>603.32000000000005</v>
      </c>
      <c r="N447" s="187">
        <v>95.23</v>
      </c>
      <c r="O447" s="187">
        <v>1.71</v>
      </c>
      <c r="P447" s="187">
        <v>278.95999999999998</v>
      </c>
      <c r="Q447" s="187"/>
      <c r="R447" s="187">
        <v>0</v>
      </c>
      <c r="S447" s="325"/>
      <c r="T447" s="325"/>
      <c r="U447" s="187">
        <v>86.188571428571436</v>
      </c>
      <c r="V447" s="187">
        <v>31.743333333333336</v>
      </c>
      <c r="W447" s="187">
        <v>1.71</v>
      </c>
      <c r="X447" s="187">
        <v>139.47999999999999</v>
      </c>
      <c r="Y447" s="187"/>
      <c r="Z447" s="187">
        <v>0</v>
      </c>
      <c r="AA447" s="4"/>
      <c r="AB447" s="11" t="s">
        <v>225</v>
      </c>
      <c r="AC447" s="11"/>
      <c r="AD447" s="178">
        <v>8061</v>
      </c>
      <c r="AE447" s="182"/>
      <c r="AF447" s="182"/>
      <c r="AG447" s="182"/>
      <c r="AH447" s="182"/>
      <c r="AI447" s="182">
        <v>1</v>
      </c>
      <c r="AJ447" s="182">
        <v>1</v>
      </c>
      <c r="AK447" s="4"/>
      <c r="AL447" s="4"/>
      <c r="AM447" s="210">
        <v>110.5</v>
      </c>
      <c r="AN447" s="210">
        <v>119.62</v>
      </c>
      <c r="AO447" s="210">
        <v>251.76</v>
      </c>
      <c r="AP447" s="210"/>
      <c r="AQ447" s="210">
        <v>438.2</v>
      </c>
      <c r="AR447" s="210">
        <v>7697</v>
      </c>
      <c r="AS447" s="4"/>
      <c r="AT447" s="4"/>
      <c r="AU447" s="209">
        <v>55.25</v>
      </c>
      <c r="AV447" s="209">
        <v>59.81</v>
      </c>
      <c r="AW447" s="209">
        <v>125.88</v>
      </c>
      <c r="AX447" s="209"/>
      <c r="AY447" s="209">
        <v>219.1</v>
      </c>
      <c r="AZ447" s="209">
        <v>3848.5</v>
      </c>
      <c r="BA447" s="4"/>
    </row>
    <row r="448" spans="2:53" x14ac:dyDescent="0.2">
      <c r="B448" s="11" t="s">
        <v>217</v>
      </c>
      <c r="C448" s="11"/>
      <c r="D448" s="178">
        <v>8360</v>
      </c>
      <c r="E448" s="191">
        <v>2</v>
      </c>
      <c r="F448" s="191"/>
      <c r="G448" s="191"/>
      <c r="H448" s="191"/>
      <c r="I448" s="191"/>
      <c r="J448" s="191">
        <v>1</v>
      </c>
      <c r="M448" s="187">
        <v>64.34</v>
      </c>
      <c r="N448" s="187">
        <v>50.8</v>
      </c>
      <c r="O448" s="187">
        <v>71.08</v>
      </c>
      <c r="P448" s="187">
        <v>127.3</v>
      </c>
      <c r="Q448" s="187">
        <v>138.69</v>
      </c>
      <c r="R448" s="187">
        <v>414.71</v>
      </c>
      <c r="S448" s="325"/>
      <c r="T448" s="325"/>
      <c r="U448" s="187">
        <v>21.446666666666669</v>
      </c>
      <c r="V448" s="187">
        <v>50.8</v>
      </c>
      <c r="W448" s="187">
        <v>71.08</v>
      </c>
      <c r="X448" s="187">
        <v>127.3</v>
      </c>
      <c r="Y448" s="187">
        <v>138.69</v>
      </c>
      <c r="Z448" s="187">
        <v>138.23666666666665</v>
      </c>
      <c r="AA448" s="4"/>
      <c r="AB448" s="11" t="s">
        <v>226</v>
      </c>
      <c r="AC448" s="11"/>
      <c r="AD448" s="178">
        <v>8312</v>
      </c>
      <c r="AE448" s="182">
        <v>12</v>
      </c>
      <c r="AF448" s="182">
        <v>6</v>
      </c>
      <c r="AG448" s="182">
        <v>2</v>
      </c>
      <c r="AH448" s="182">
        <v>2</v>
      </c>
      <c r="AI448" s="182">
        <v>3</v>
      </c>
      <c r="AJ448" s="182">
        <v>7</v>
      </c>
      <c r="AK448" s="4"/>
      <c r="AL448" s="4"/>
      <c r="AM448" s="210">
        <v>7989.65</v>
      </c>
      <c r="AN448" s="210">
        <v>186675.23</v>
      </c>
      <c r="AO448" s="210">
        <v>2527.2800000000002</v>
      </c>
      <c r="AP448" s="210">
        <v>2281.46</v>
      </c>
      <c r="AQ448" s="210">
        <v>3861.51</v>
      </c>
      <c r="AR448" s="210">
        <v>7912.47</v>
      </c>
      <c r="AS448" s="4"/>
      <c r="AT448" s="4"/>
      <c r="AU448" s="209">
        <v>257.73064516129028</v>
      </c>
      <c r="AV448" s="209">
        <v>10980.895882352941</v>
      </c>
      <c r="AW448" s="209">
        <v>229.7527272727273</v>
      </c>
      <c r="AX448" s="209">
        <v>228.14600000000002</v>
      </c>
      <c r="AY448" s="209">
        <v>482.68875000000003</v>
      </c>
      <c r="AZ448" s="209">
        <v>247.26468750000001</v>
      </c>
      <c r="BA448" s="4"/>
    </row>
    <row r="449" spans="2:53" x14ac:dyDescent="0.2">
      <c r="B449" s="11" t="s">
        <v>377</v>
      </c>
      <c r="C449" s="11"/>
      <c r="D449" s="178">
        <v>8310</v>
      </c>
      <c r="E449" s="191"/>
      <c r="F449" s="191">
        <v>1</v>
      </c>
      <c r="G449" s="191"/>
      <c r="H449" s="191"/>
      <c r="I449" s="191"/>
      <c r="J449" s="191">
        <v>0</v>
      </c>
      <c r="M449" s="187">
        <v>21.59</v>
      </c>
      <c r="N449" s="187">
        <v>4.59</v>
      </c>
      <c r="O449" s="187"/>
      <c r="P449" s="187"/>
      <c r="Q449" s="187"/>
      <c r="R449" s="187">
        <v>0</v>
      </c>
      <c r="S449" s="325"/>
      <c r="T449" s="325"/>
      <c r="U449" s="187">
        <v>21.59</v>
      </c>
      <c r="V449" s="187">
        <v>4.59</v>
      </c>
      <c r="W449" s="187"/>
      <c r="X449" s="187"/>
      <c r="Y449" s="187"/>
      <c r="Z449" s="187">
        <v>0</v>
      </c>
      <c r="AA449" s="4"/>
      <c r="AB449" s="11" t="s">
        <v>227</v>
      </c>
      <c r="AC449" s="11"/>
      <c r="AD449" s="178">
        <v>8021</v>
      </c>
      <c r="AE449" s="182">
        <v>15</v>
      </c>
      <c r="AF449" s="182">
        <v>7</v>
      </c>
      <c r="AG449" s="182">
        <v>2</v>
      </c>
      <c r="AH449" s="182">
        <v>7</v>
      </c>
      <c r="AI449" s="182">
        <v>3</v>
      </c>
      <c r="AJ449" s="182">
        <v>18</v>
      </c>
      <c r="AK449" s="4"/>
      <c r="AL449" s="4"/>
      <c r="AM449" s="210">
        <v>6482.47</v>
      </c>
      <c r="AN449" s="210">
        <v>4309.21</v>
      </c>
      <c r="AO449" s="210">
        <v>6143.9100000000008</v>
      </c>
      <c r="AP449" s="210">
        <v>4660.18</v>
      </c>
      <c r="AQ449" s="210">
        <v>2843.11</v>
      </c>
      <c r="AR449" s="210">
        <v>22048.17</v>
      </c>
      <c r="AS449" s="4"/>
      <c r="AT449" s="4"/>
      <c r="AU449" s="209">
        <v>135.05145833333333</v>
      </c>
      <c r="AV449" s="209">
        <v>123.12028571428571</v>
      </c>
      <c r="AW449" s="209">
        <v>227.55222222222224</v>
      </c>
      <c r="AX449" s="209">
        <v>179.23769230769233</v>
      </c>
      <c r="AY449" s="209">
        <v>149.63736842105263</v>
      </c>
      <c r="AZ449" s="209">
        <v>424.00326923076921</v>
      </c>
      <c r="BA449" s="4"/>
    </row>
    <row r="450" spans="2:53" x14ac:dyDescent="0.2">
      <c r="B450" s="11" t="s">
        <v>377</v>
      </c>
      <c r="C450" s="11"/>
      <c r="D450" s="178">
        <v>8360</v>
      </c>
      <c r="E450" s="191"/>
      <c r="F450" s="191">
        <v>1</v>
      </c>
      <c r="G450" s="191"/>
      <c r="H450" s="191"/>
      <c r="I450" s="191"/>
      <c r="J450" s="191">
        <v>0</v>
      </c>
      <c r="M450" s="187">
        <v>27.91</v>
      </c>
      <c r="N450" s="187">
        <v>18.93</v>
      </c>
      <c r="O450" s="187"/>
      <c r="P450" s="187"/>
      <c r="Q450" s="187"/>
      <c r="R450" s="187">
        <v>0</v>
      </c>
      <c r="S450" s="325"/>
      <c r="T450" s="325"/>
      <c r="U450" s="187">
        <v>27.91</v>
      </c>
      <c r="V450" s="187">
        <v>18.93</v>
      </c>
      <c r="W450" s="187"/>
      <c r="X450" s="187"/>
      <c r="Y450" s="187"/>
      <c r="Z450" s="187">
        <v>0</v>
      </c>
      <c r="AA450" s="4"/>
      <c r="AB450" s="11" t="s">
        <v>378</v>
      </c>
      <c r="AC450" s="11"/>
      <c r="AD450" s="178">
        <v>8213</v>
      </c>
      <c r="AE450" s="182">
        <v>1</v>
      </c>
      <c r="AF450" s="182"/>
      <c r="AG450" s="182"/>
      <c r="AH450" s="182">
        <v>1</v>
      </c>
      <c r="AI450" s="182"/>
      <c r="AJ450" s="182">
        <v>0</v>
      </c>
      <c r="AK450" s="4"/>
      <c r="AL450" s="4"/>
      <c r="AM450" s="210">
        <v>84.81</v>
      </c>
      <c r="AN450" s="210">
        <v>70.12</v>
      </c>
      <c r="AO450" s="210">
        <v>78.36</v>
      </c>
      <c r="AP450" s="210">
        <v>55.39</v>
      </c>
      <c r="AQ450" s="210"/>
      <c r="AR450" s="210">
        <v>0</v>
      </c>
      <c r="AS450" s="4"/>
      <c r="AT450" s="4"/>
      <c r="AU450" s="209">
        <v>42.405000000000001</v>
      </c>
      <c r="AV450" s="209">
        <v>70.12</v>
      </c>
      <c r="AW450" s="209">
        <v>78.36</v>
      </c>
      <c r="AX450" s="209">
        <v>55.39</v>
      </c>
      <c r="AY450" s="209"/>
      <c r="AZ450" s="209">
        <v>0</v>
      </c>
      <c r="BA450" s="4"/>
    </row>
    <row r="451" spans="2:53" x14ac:dyDescent="0.2">
      <c r="B451" s="11" t="s">
        <v>216</v>
      </c>
      <c r="C451" s="11"/>
      <c r="D451" s="178">
        <v>8210</v>
      </c>
      <c r="E451" s="191"/>
      <c r="F451" s="191"/>
      <c r="G451" s="191"/>
      <c r="H451" s="191"/>
      <c r="I451" s="191"/>
      <c r="J451" s="191">
        <v>2</v>
      </c>
      <c r="M451" s="187">
        <v>35.72</v>
      </c>
      <c r="N451" s="187">
        <v>41.11</v>
      </c>
      <c r="O451" s="187">
        <v>100.85999999999999</v>
      </c>
      <c r="P451" s="187">
        <v>253.61</v>
      </c>
      <c r="Q451" s="187">
        <v>306.59000000000003</v>
      </c>
      <c r="R451" s="187">
        <v>550.88</v>
      </c>
      <c r="S451" s="325"/>
      <c r="T451" s="325"/>
      <c r="U451" s="187">
        <v>17.86</v>
      </c>
      <c r="V451" s="187">
        <v>20.555</v>
      </c>
      <c r="W451" s="187">
        <v>50.429999999999993</v>
      </c>
      <c r="X451" s="187">
        <v>126.80500000000001</v>
      </c>
      <c r="Y451" s="187">
        <v>153.29500000000002</v>
      </c>
      <c r="Z451" s="187">
        <v>275.44</v>
      </c>
      <c r="AA451" s="4"/>
      <c r="AB451" s="11" t="s">
        <v>488</v>
      </c>
      <c r="AC451" s="11"/>
      <c r="AD451" s="178">
        <v>8270</v>
      </c>
      <c r="AE451" s="182"/>
      <c r="AF451" s="182"/>
      <c r="AG451" s="182"/>
      <c r="AH451" s="182"/>
      <c r="AI451" s="182"/>
      <c r="AJ451" s="182">
        <v>1</v>
      </c>
      <c r="AK451" s="4"/>
      <c r="AL451" s="4"/>
      <c r="AM451" s="210"/>
      <c r="AN451" s="210"/>
      <c r="AO451" s="210">
        <v>2.13</v>
      </c>
      <c r="AP451" s="210"/>
      <c r="AQ451" s="210"/>
      <c r="AR451" s="210">
        <v>1145.3700000000001</v>
      </c>
      <c r="AS451" s="4"/>
      <c r="AT451" s="4"/>
      <c r="AU451" s="209"/>
      <c r="AV451" s="209"/>
      <c r="AW451" s="209">
        <v>2.13</v>
      </c>
      <c r="AX451" s="209"/>
      <c r="AY451" s="209"/>
      <c r="AZ451" s="209">
        <v>1145.3700000000001</v>
      </c>
      <c r="BA451" s="4"/>
    </row>
    <row r="452" spans="2:53" x14ac:dyDescent="0.2">
      <c r="B452" s="11" t="s">
        <v>216</v>
      </c>
      <c r="C452" s="11"/>
      <c r="D452" s="178">
        <v>8310</v>
      </c>
      <c r="E452" s="191">
        <v>38</v>
      </c>
      <c r="F452" s="191">
        <v>5</v>
      </c>
      <c r="G452" s="191">
        <v>14</v>
      </c>
      <c r="H452" s="191">
        <v>8</v>
      </c>
      <c r="I452" s="191">
        <v>8</v>
      </c>
      <c r="J452" s="191">
        <v>30</v>
      </c>
      <c r="M452" s="187">
        <v>4060.31</v>
      </c>
      <c r="N452" s="187">
        <v>1970.81</v>
      </c>
      <c r="O452" s="187">
        <v>3970.6000000000008</v>
      </c>
      <c r="P452" s="187">
        <v>4392.1900000000005</v>
      </c>
      <c r="Q452" s="187">
        <v>3568.1600000000008</v>
      </c>
      <c r="R452" s="187">
        <v>15871.060000000001</v>
      </c>
      <c r="S452" s="325"/>
      <c r="T452" s="325"/>
      <c r="U452" s="187">
        <v>43.659247311827954</v>
      </c>
      <c r="V452" s="187">
        <v>33.979482758620691</v>
      </c>
      <c r="W452" s="187">
        <v>69.659649122807025</v>
      </c>
      <c r="X452" s="187">
        <v>104.57595238095239</v>
      </c>
      <c r="Y452" s="187">
        <v>101.94742857142859</v>
      </c>
      <c r="Z452" s="187">
        <v>154.08796116504857</v>
      </c>
      <c r="AA452" s="4"/>
      <c r="AB452" s="11" t="s">
        <v>416</v>
      </c>
      <c r="AC452" s="11"/>
      <c r="AD452" s="178">
        <v>8302</v>
      </c>
      <c r="AE452" s="182">
        <v>1</v>
      </c>
      <c r="AF452" s="182"/>
      <c r="AG452" s="182">
        <v>1</v>
      </c>
      <c r="AH452" s="182"/>
      <c r="AI452" s="182"/>
      <c r="AJ452" s="182">
        <v>0</v>
      </c>
      <c r="AK452" s="4"/>
      <c r="AL452" s="4"/>
      <c r="AM452" s="210">
        <v>3.75</v>
      </c>
      <c r="AN452" s="210"/>
      <c r="AO452" s="210">
        <v>3041.59</v>
      </c>
      <c r="AP452" s="210"/>
      <c r="AQ452" s="210"/>
      <c r="AR452" s="210">
        <v>0</v>
      </c>
      <c r="AS452" s="4"/>
      <c r="AT452" s="4"/>
      <c r="AU452" s="209">
        <v>3.75</v>
      </c>
      <c r="AV452" s="209"/>
      <c r="AW452" s="209">
        <v>3041.59</v>
      </c>
      <c r="AX452" s="209"/>
      <c r="AY452" s="209"/>
      <c r="AZ452" s="209">
        <v>0</v>
      </c>
      <c r="BA452" s="4"/>
    </row>
    <row r="453" spans="2:53" x14ac:dyDescent="0.2">
      <c r="B453" s="11" t="s">
        <v>216</v>
      </c>
      <c r="C453" s="11"/>
      <c r="D453" s="178">
        <v>8326</v>
      </c>
      <c r="E453" s="191"/>
      <c r="F453" s="191">
        <v>2</v>
      </c>
      <c r="G453" s="191">
        <v>1</v>
      </c>
      <c r="H453" s="191"/>
      <c r="I453" s="191">
        <v>1</v>
      </c>
      <c r="J453" s="191">
        <v>6</v>
      </c>
      <c r="M453" s="187">
        <v>173.56</v>
      </c>
      <c r="N453" s="187">
        <v>338.58</v>
      </c>
      <c r="O453" s="187">
        <v>407.54999999999995</v>
      </c>
      <c r="P453" s="187">
        <v>691.26999999999987</v>
      </c>
      <c r="Q453" s="187">
        <v>1127.26</v>
      </c>
      <c r="R453" s="187">
        <v>4782.9699999999993</v>
      </c>
      <c r="S453" s="325"/>
      <c r="T453" s="325"/>
      <c r="U453" s="187">
        <v>34.712000000000003</v>
      </c>
      <c r="V453" s="187">
        <v>48.368571428571428</v>
      </c>
      <c r="W453" s="187">
        <v>58.221428571428568</v>
      </c>
      <c r="X453" s="187">
        <v>98.752857142857124</v>
      </c>
      <c r="Y453" s="187">
        <v>161.03714285714287</v>
      </c>
      <c r="Z453" s="187">
        <v>478.29699999999991</v>
      </c>
      <c r="AA453" s="4"/>
      <c r="AB453" s="11" t="s">
        <v>379</v>
      </c>
      <c r="AC453" s="11"/>
      <c r="AD453" s="178">
        <v>8210</v>
      </c>
      <c r="AE453" s="182"/>
      <c r="AF453" s="182"/>
      <c r="AG453" s="182"/>
      <c r="AH453" s="182"/>
      <c r="AI453" s="182"/>
      <c r="AJ453" s="182">
        <v>1</v>
      </c>
      <c r="AK453" s="4"/>
      <c r="AL453" s="4"/>
      <c r="AM453" s="210"/>
      <c r="AN453" s="210">
        <v>37.47</v>
      </c>
      <c r="AO453" s="210">
        <v>42.29</v>
      </c>
      <c r="AP453" s="210">
        <v>34.79</v>
      </c>
      <c r="AQ453" s="210">
        <v>42.08</v>
      </c>
      <c r="AR453" s="210">
        <v>34.58</v>
      </c>
      <c r="AS453" s="4"/>
      <c r="AT453" s="4"/>
      <c r="AU453" s="209"/>
      <c r="AV453" s="209">
        <v>37.47</v>
      </c>
      <c r="AW453" s="209">
        <v>42.29</v>
      </c>
      <c r="AX453" s="209">
        <v>34.79</v>
      </c>
      <c r="AY453" s="209">
        <v>42.08</v>
      </c>
      <c r="AZ453" s="209">
        <v>34.58</v>
      </c>
      <c r="BA453" s="4"/>
    </row>
    <row r="454" spans="2:53" x14ac:dyDescent="0.2">
      <c r="B454" s="11" t="s">
        <v>216</v>
      </c>
      <c r="C454" s="11"/>
      <c r="D454" s="178">
        <v>8341</v>
      </c>
      <c r="E454" s="191">
        <v>7</v>
      </c>
      <c r="F454" s="191">
        <v>2</v>
      </c>
      <c r="G454" s="191">
        <v>2</v>
      </c>
      <c r="H454" s="191">
        <v>2</v>
      </c>
      <c r="I454" s="191">
        <v>1</v>
      </c>
      <c r="J454" s="191">
        <v>1</v>
      </c>
      <c r="M454" s="187">
        <v>401.18999999999994</v>
      </c>
      <c r="N454" s="187">
        <v>296.03999999999996</v>
      </c>
      <c r="O454" s="187">
        <v>1160.2200000000003</v>
      </c>
      <c r="P454" s="187">
        <v>223.06</v>
      </c>
      <c r="Q454" s="187">
        <v>168.61</v>
      </c>
      <c r="R454" s="187">
        <v>454.4</v>
      </c>
      <c r="S454" s="325"/>
      <c r="T454" s="325"/>
      <c r="U454" s="187">
        <v>33.432499999999997</v>
      </c>
      <c r="V454" s="187">
        <v>37.004999999999995</v>
      </c>
      <c r="W454" s="187">
        <v>193.37000000000003</v>
      </c>
      <c r="X454" s="187">
        <v>55.765000000000001</v>
      </c>
      <c r="Y454" s="187">
        <v>84.305000000000007</v>
      </c>
      <c r="Z454" s="187">
        <v>30.293333333333333</v>
      </c>
      <c r="AA454" s="4"/>
      <c r="AB454" s="11" t="s">
        <v>379</v>
      </c>
      <c r="AC454" s="11"/>
      <c r="AD454" s="178">
        <v>8230</v>
      </c>
      <c r="AE454" s="182"/>
      <c r="AF454" s="182"/>
      <c r="AG454" s="182">
        <v>1</v>
      </c>
      <c r="AH454" s="182"/>
      <c r="AI454" s="182"/>
      <c r="AJ454" s="182">
        <v>0</v>
      </c>
      <c r="AK454" s="4"/>
      <c r="AL454" s="4"/>
      <c r="AM454" s="210">
        <v>77.73</v>
      </c>
      <c r="AN454" s="210">
        <v>87.19</v>
      </c>
      <c r="AO454" s="210">
        <v>119.36</v>
      </c>
      <c r="AP454" s="210"/>
      <c r="AQ454" s="210"/>
      <c r="AR454" s="210">
        <v>0</v>
      </c>
      <c r="AS454" s="4"/>
      <c r="AT454" s="4"/>
      <c r="AU454" s="209">
        <v>77.73</v>
      </c>
      <c r="AV454" s="209">
        <v>87.19</v>
      </c>
      <c r="AW454" s="209">
        <v>119.36</v>
      </c>
      <c r="AX454" s="209"/>
      <c r="AY454" s="209"/>
      <c r="AZ454" s="209">
        <v>0</v>
      </c>
      <c r="BA454" s="4"/>
    </row>
    <row r="455" spans="2:53" x14ac:dyDescent="0.2">
      <c r="B455" s="11" t="s">
        <v>216</v>
      </c>
      <c r="C455" s="11"/>
      <c r="D455" s="178">
        <v>8360</v>
      </c>
      <c r="E455" s="191"/>
      <c r="F455" s="191"/>
      <c r="G455" s="191"/>
      <c r="H455" s="191"/>
      <c r="I455" s="191">
        <v>1</v>
      </c>
      <c r="J455" s="191">
        <v>1</v>
      </c>
      <c r="M455" s="187">
        <v>26.15</v>
      </c>
      <c r="N455" s="187">
        <v>113.00999999999999</v>
      </c>
      <c r="O455" s="187">
        <v>177.11</v>
      </c>
      <c r="P455" s="187">
        <v>314.21000000000004</v>
      </c>
      <c r="Q455" s="187">
        <v>306.02</v>
      </c>
      <c r="R455" s="187">
        <v>1170.26</v>
      </c>
      <c r="S455" s="325"/>
      <c r="T455" s="325"/>
      <c r="U455" s="187">
        <v>26.15</v>
      </c>
      <c r="V455" s="187">
        <v>56.504999999999995</v>
      </c>
      <c r="W455" s="187">
        <v>88.555000000000007</v>
      </c>
      <c r="X455" s="187">
        <v>157.10500000000002</v>
      </c>
      <c r="Y455" s="187">
        <v>153.01</v>
      </c>
      <c r="Z455" s="187">
        <v>585.13</v>
      </c>
      <c r="AA455" s="4"/>
      <c r="AB455" s="11" t="s">
        <v>417</v>
      </c>
      <c r="AC455" s="11"/>
      <c r="AD455" s="178">
        <v>8096</v>
      </c>
      <c r="AE455" s="182"/>
      <c r="AF455" s="182"/>
      <c r="AG455" s="182">
        <v>1</v>
      </c>
      <c r="AH455" s="182">
        <v>1</v>
      </c>
      <c r="AI455" s="182"/>
      <c r="AJ455" s="182">
        <v>0</v>
      </c>
      <c r="AK455" s="4"/>
      <c r="AL455" s="4"/>
      <c r="AM455" s="210">
        <v>404.78</v>
      </c>
      <c r="AN455" s="210">
        <v>397.47</v>
      </c>
      <c r="AO455" s="210">
        <v>178.13</v>
      </c>
      <c r="AP455" s="210">
        <v>34.58</v>
      </c>
      <c r="AQ455" s="210"/>
      <c r="AR455" s="210">
        <v>0</v>
      </c>
      <c r="AS455" s="4"/>
      <c r="AT455" s="4"/>
      <c r="AU455" s="209">
        <v>202.39</v>
      </c>
      <c r="AV455" s="209">
        <v>198.73500000000001</v>
      </c>
      <c r="AW455" s="209">
        <v>89.064999999999998</v>
      </c>
      <c r="AX455" s="209">
        <v>34.58</v>
      </c>
      <c r="AY455" s="209"/>
      <c r="AZ455" s="209">
        <v>0</v>
      </c>
      <c r="BA455" s="4"/>
    </row>
    <row r="456" spans="2:53" x14ac:dyDescent="0.2">
      <c r="B456" s="11" t="s">
        <v>475</v>
      </c>
      <c r="C456" s="11"/>
      <c r="D456" s="178">
        <v>8210</v>
      </c>
      <c r="E456" s="191">
        <v>194</v>
      </c>
      <c r="F456" s="191">
        <v>98</v>
      </c>
      <c r="G456" s="191">
        <v>79</v>
      </c>
      <c r="H456" s="191">
        <v>71</v>
      </c>
      <c r="I456" s="191">
        <v>53</v>
      </c>
      <c r="J456" s="191">
        <v>144</v>
      </c>
      <c r="M456" s="187">
        <v>29266.66000000004</v>
      </c>
      <c r="N456" s="187">
        <v>19088.879999999968</v>
      </c>
      <c r="O456" s="187">
        <v>20087.729999999996</v>
      </c>
      <c r="P456" s="187">
        <v>23346.230000000018</v>
      </c>
      <c r="Q456" s="187">
        <v>22588.880000000016</v>
      </c>
      <c r="R456" s="187">
        <v>68548.780000000028</v>
      </c>
      <c r="S456" s="325"/>
      <c r="T456" s="325"/>
      <c r="U456" s="187">
        <v>55.852404580152751</v>
      </c>
      <c r="V456" s="187">
        <v>47.722199999999923</v>
      </c>
      <c r="W456" s="187">
        <v>62.384254658385082</v>
      </c>
      <c r="X456" s="187">
        <v>95.290734693877624</v>
      </c>
      <c r="Y456" s="187">
        <v>126.90382022471918</v>
      </c>
      <c r="Z456" s="187">
        <v>107.27508607198753</v>
      </c>
      <c r="AA456" s="4"/>
      <c r="AB456" s="11" t="s">
        <v>231</v>
      </c>
      <c r="AC456" s="11"/>
      <c r="AD456" s="178">
        <v>8080</v>
      </c>
      <c r="AE456" s="182">
        <v>2</v>
      </c>
      <c r="AF456" s="182"/>
      <c r="AG456" s="182">
        <v>1</v>
      </c>
      <c r="AH456" s="182"/>
      <c r="AI456" s="182"/>
      <c r="AJ456" s="182">
        <v>0</v>
      </c>
      <c r="AK456" s="4"/>
      <c r="AL456" s="4"/>
      <c r="AM456" s="210">
        <v>1377.42</v>
      </c>
      <c r="AN456" s="210">
        <v>41.07</v>
      </c>
      <c r="AO456" s="210">
        <v>3.32</v>
      </c>
      <c r="AP456" s="210"/>
      <c r="AQ456" s="210"/>
      <c r="AR456" s="210">
        <v>0</v>
      </c>
      <c r="AS456" s="4"/>
      <c r="AT456" s="4"/>
      <c r="AU456" s="209">
        <v>459.14000000000004</v>
      </c>
      <c r="AV456" s="209">
        <v>41.07</v>
      </c>
      <c r="AW456" s="209">
        <v>3.32</v>
      </c>
      <c r="AX456" s="209"/>
      <c r="AY456" s="209"/>
      <c r="AZ456" s="209">
        <v>0</v>
      </c>
      <c r="BA456" s="4"/>
    </row>
    <row r="457" spans="2:53" x14ac:dyDescent="0.2">
      <c r="B457" s="11" t="s">
        <v>219</v>
      </c>
      <c r="C457" s="11"/>
      <c r="D457" s="178">
        <v>8252</v>
      </c>
      <c r="E457" s="191"/>
      <c r="F457" s="191">
        <v>1</v>
      </c>
      <c r="G457" s="191"/>
      <c r="H457" s="191"/>
      <c r="I457" s="191"/>
      <c r="J457" s="191">
        <v>0</v>
      </c>
      <c r="M457" s="187">
        <v>10.15</v>
      </c>
      <c r="N457" s="187">
        <v>2.37</v>
      </c>
      <c r="O457" s="187"/>
      <c r="P457" s="187"/>
      <c r="Q457" s="187"/>
      <c r="R457" s="187">
        <v>0</v>
      </c>
      <c r="S457" s="325"/>
      <c r="T457" s="325"/>
      <c r="U457" s="187">
        <v>10.15</v>
      </c>
      <c r="V457" s="187">
        <v>2.37</v>
      </c>
      <c r="W457" s="187"/>
      <c r="X457" s="187"/>
      <c r="Y457" s="187"/>
      <c r="Z457" s="187">
        <v>0</v>
      </c>
      <c r="AA457" s="4"/>
      <c r="AB457" s="11" t="s">
        <v>231</v>
      </c>
      <c r="AC457" s="11"/>
      <c r="AD457" s="178">
        <v>8096</v>
      </c>
      <c r="AE457" s="182">
        <v>22</v>
      </c>
      <c r="AF457" s="182">
        <v>9</v>
      </c>
      <c r="AG457" s="182">
        <v>4</v>
      </c>
      <c r="AH457" s="182">
        <v>2</v>
      </c>
      <c r="AI457" s="182">
        <v>2</v>
      </c>
      <c r="AJ457" s="182">
        <v>12</v>
      </c>
      <c r="AK457" s="4"/>
      <c r="AL457" s="4"/>
      <c r="AM457" s="210">
        <v>27122.779999999995</v>
      </c>
      <c r="AN457" s="210">
        <v>11182.48</v>
      </c>
      <c r="AO457" s="210">
        <v>3100.1999999999989</v>
      </c>
      <c r="AP457" s="210">
        <v>4422.7800000000007</v>
      </c>
      <c r="AQ457" s="210">
        <v>7649.14</v>
      </c>
      <c r="AR457" s="210">
        <v>16855.04</v>
      </c>
      <c r="AS457" s="4"/>
      <c r="AT457" s="4"/>
      <c r="AU457" s="209">
        <v>553.52612244897955</v>
      </c>
      <c r="AV457" s="209">
        <v>385.60275862068966</v>
      </c>
      <c r="AW457" s="209">
        <v>155.00999999999993</v>
      </c>
      <c r="AX457" s="209">
        <v>294.85200000000003</v>
      </c>
      <c r="AY457" s="209">
        <v>588.39538461538461</v>
      </c>
      <c r="AZ457" s="209">
        <v>330.49098039215687</v>
      </c>
      <c r="BA457" s="4"/>
    </row>
    <row r="458" spans="2:53" x14ac:dyDescent="0.2">
      <c r="B458" s="11" t="s">
        <v>414</v>
      </c>
      <c r="C458" s="11"/>
      <c r="D458" s="178">
        <v>8204</v>
      </c>
      <c r="E458" s="191">
        <v>2</v>
      </c>
      <c r="F458" s="191"/>
      <c r="G458" s="191"/>
      <c r="H458" s="191"/>
      <c r="I458" s="191"/>
      <c r="J458" s="191">
        <v>0</v>
      </c>
      <c r="M458" s="187">
        <v>24.72</v>
      </c>
      <c r="N458" s="187"/>
      <c r="O458" s="187"/>
      <c r="P458" s="187"/>
      <c r="Q458" s="187"/>
      <c r="R458" s="187">
        <v>0</v>
      </c>
      <c r="S458" s="325"/>
      <c r="T458" s="325"/>
      <c r="U458" s="187">
        <v>12.36</v>
      </c>
      <c r="V458" s="187"/>
      <c r="W458" s="187"/>
      <c r="X458" s="187"/>
      <c r="Y458" s="187"/>
      <c r="Z458" s="187">
        <v>0</v>
      </c>
      <c r="AA458" s="4"/>
      <c r="AB458" s="11" t="s">
        <v>232</v>
      </c>
      <c r="AC458" s="11"/>
      <c r="AD458" s="178">
        <v>8315</v>
      </c>
      <c r="AE458" s="182"/>
      <c r="AF458" s="182">
        <v>1</v>
      </c>
      <c r="AG458" s="182"/>
      <c r="AH458" s="182"/>
      <c r="AI458" s="182"/>
      <c r="AJ458" s="182">
        <v>0</v>
      </c>
      <c r="AK458" s="4"/>
      <c r="AL458" s="4"/>
      <c r="AM458" s="210"/>
      <c r="AN458" s="210">
        <v>35.82</v>
      </c>
      <c r="AO458" s="210"/>
      <c r="AP458" s="210"/>
      <c r="AQ458" s="210"/>
      <c r="AR458" s="210">
        <v>0</v>
      </c>
      <c r="AS458" s="4"/>
      <c r="AT458" s="4"/>
      <c r="AU458" s="209"/>
      <c r="AV458" s="209">
        <v>35.82</v>
      </c>
      <c r="AW458" s="209"/>
      <c r="AX458" s="209"/>
      <c r="AY458" s="209"/>
      <c r="AZ458" s="209">
        <v>0</v>
      </c>
      <c r="BA458" s="4"/>
    </row>
    <row r="459" spans="2:53" x14ac:dyDescent="0.2">
      <c r="B459" s="11" t="s">
        <v>414</v>
      </c>
      <c r="C459" s="11"/>
      <c r="D459" s="178">
        <v>8212</v>
      </c>
      <c r="E459" s="191">
        <v>10</v>
      </c>
      <c r="F459" s="191">
        <v>5</v>
      </c>
      <c r="G459" s="191">
        <v>3</v>
      </c>
      <c r="H459" s="191">
        <v>2</v>
      </c>
      <c r="I459" s="191">
        <v>2</v>
      </c>
      <c r="J459" s="191">
        <v>4</v>
      </c>
      <c r="M459" s="187">
        <v>519.55999999999995</v>
      </c>
      <c r="N459" s="187">
        <v>273.44</v>
      </c>
      <c r="O459" s="187">
        <v>252.53</v>
      </c>
      <c r="P459" s="187">
        <v>319.22999999999996</v>
      </c>
      <c r="Q459" s="187">
        <v>184.17000000000002</v>
      </c>
      <c r="R459" s="187">
        <v>1065.31</v>
      </c>
      <c r="S459" s="325"/>
      <c r="T459" s="325"/>
      <c r="U459" s="187">
        <v>19.983076923076922</v>
      </c>
      <c r="V459" s="187">
        <v>17.09</v>
      </c>
      <c r="W459" s="187">
        <v>22.957272727272727</v>
      </c>
      <c r="X459" s="187">
        <v>39.903749999999995</v>
      </c>
      <c r="Y459" s="187">
        <v>30.695000000000004</v>
      </c>
      <c r="Z459" s="187">
        <v>40.973461538461535</v>
      </c>
      <c r="AA459" s="4"/>
      <c r="AB459" s="11" t="s">
        <v>233</v>
      </c>
      <c r="AC459" s="11"/>
      <c r="AD459" s="178">
        <v>8316</v>
      </c>
      <c r="AE459" s="182"/>
      <c r="AF459" s="182"/>
      <c r="AG459" s="182"/>
      <c r="AH459" s="182"/>
      <c r="AI459" s="182"/>
      <c r="AJ459" s="182">
        <v>3</v>
      </c>
      <c r="AK459" s="4"/>
      <c r="AL459" s="4"/>
      <c r="AM459" s="210">
        <v>65.97</v>
      </c>
      <c r="AN459" s="210">
        <v>58.62</v>
      </c>
      <c r="AO459" s="210">
        <v>120.48</v>
      </c>
      <c r="AP459" s="210">
        <v>275.14999999999998</v>
      </c>
      <c r="AQ459" s="210">
        <v>317.01</v>
      </c>
      <c r="AR459" s="210">
        <v>8808.14</v>
      </c>
      <c r="AS459" s="4"/>
      <c r="AT459" s="4"/>
      <c r="AU459" s="209">
        <v>32.984999999999999</v>
      </c>
      <c r="AV459" s="209">
        <v>29.31</v>
      </c>
      <c r="AW459" s="209">
        <v>60.24</v>
      </c>
      <c r="AX459" s="209">
        <v>137.57499999999999</v>
      </c>
      <c r="AY459" s="209">
        <v>158.505</v>
      </c>
      <c r="AZ459" s="209">
        <v>2936.0466666666666</v>
      </c>
      <c r="BA459" s="4"/>
    </row>
    <row r="460" spans="2:53" x14ac:dyDescent="0.2">
      <c r="B460" s="11" t="s">
        <v>218</v>
      </c>
      <c r="C460" s="11"/>
      <c r="D460" s="178">
        <v>8203</v>
      </c>
      <c r="E460" s="191">
        <v>1</v>
      </c>
      <c r="F460" s="191"/>
      <c r="G460" s="191"/>
      <c r="H460" s="191"/>
      <c r="I460" s="191"/>
      <c r="J460" s="191">
        <v>0</v>
      </c>
      <c r="M460" s="187">
        <v>15.06</v>
      </c>
      <c r="N460" s="187"/>
      <c r="O460" s="187"/>
      <c r="P460" s="187"/>
      <c r="Q460" s="187"/>
      <c r="R460" s="187">
        <v>0</v>
      </c>
      <c r="S460" s="325"/>
      <c r="T460" s="325"/>
      <c r="U460" s="187">
        <v>15.06</v>
      </c>
      <c r="V460" s="187"/>
      <c r="W460" s="187"/>
      <c r="X460" s="187"/>
      <c r="Y460" s="187"/>
      <c r="Z460" s="187">
        <v>0</v>
      </c>
      <c r="AA460" s="4"/>
      <c r="AB460" s="11" t="s">
        <v>234</v>
      </c>
      <c r="AC460" s="11"/>
      <c r="AD460" s="178">
        <v>8315</v>
      </c>
      <c r="AE460" s="182"/>
      <c r="AF460" s="182">
        <v>1</v>
      </c>
      <c r="AG460" s="182"/>
      <c r="AH460" s="182"/>
      <c r="AI460" s="182"/>
      <c r="AJ460" s="182">
        <v>0</v>
      </c>
      <c r="AK460" s="4"/>
      <c r="AL460" s="4"/>
      <c r="AM460" s="210">
        <v>423.78</v>
      </c>
      <c r="AN460" s="210">
        <v>167.17</v>
      </c>
      <c r="AO460" s="210"/>
      <c r="AP460" s="210"/>
      <c r="AQ460" s="210"/>
      <c r="AR460" s="210">
        <v>0</v>
      </c>
      <c r="AS460" s="4"/>
      <c r="AT460" s="4"/>
      <c r="AU460" s="209">
        <v>423.78</v>
      </c>
      <c r="AV460" s="209">
        <v>167.17</v>
      </c>
      <c r="AW460" s="209"/>
      <c r="AX460" s="209"/>
      <c r="AY460" s="209"/>
      <c r="AZ460" s="209">
        <v>0</v>
      </c>
      <c r="BA460" s="4"/>
    </row>
    <row r="461" spans="2:53" x14ac:dyDescent="0.2">
      <c r="B461" s="11" t="s">
        <v>218</v>
      </c>
      <c r="C461" s="11"/>
      <c r="D461" s="178">
        <v>8204</v>
      </c>
      <c r="E461" s="191">
        <v>276</v>
      </c>
      <c r="F461" s="191">
        <v>105</v>
      </c>
      <c r="G461" s="191">
        <v>56</v>
      </c>
      <c r="H461" s="191">
        <v>47</v>
      </c>
      <c r="I461" s="191">
        <v>46</v>
      </c>
      <c r="J461" s="191">
        <v>93</v>
      </c>
      <c r="M461" s="187">
        <v>31348.050000000007</v>
      </c>
      <c r="N461" s="187">
        <v>14905.679999999978</v>
      </c>
      <c r="O461" s="187">
        <v>18417.249999999989</v>
      </c>
      <c r="P461" s="187">
        <v>19282.099999999999</v>
      </c>
      <c r="Q461" s="187">
        <v>16146.549999999992</v>
      </c>
      <c r="R461" s="187">
        <v>35696.480000000003</v>
      </c>
      <c r="S461" s="325"/>
      <c r="T461" s="325"/>
      <c r="U461" s="187">
        <v>52.774494949494958</v>
      </c>
      <c r="V461" s="187">
        <v>46.29093167701857</v>
      </c>
      <c r="W461" s="187">
        <v>81.854444444444397</v>
      </c>
      <c r="X461" s="187">
        <v>112.76081871345028</v>
      </c>
      <c r="Y461" s="187">
        <v>124.2042307692307</v>
      </c>
      <c r="Z461" s="187">
        <v>57.297720706260037</v>
      </c>
      <c r="AA461" s="4"/>
      <c r="AB461" s="11" t="s">
        <v>236</v>
      </c>
      <c r="AC461" s="11"/>
      <c r="AD461" s="178">
        <v>8215</v>
      </c>
      <c r="AE461" s="182">
        <v>24</v>
      </c>
      <c r="AF461" s="182">
        <v>7</v>
      </c>
      <c r="AG461" s="182">
        <v>2</v>
      </c>
      <c r="AH461" s="182"/>
      <c r="AI461" s="182">
        <v>3</v>
      </c>
      <c r="AJ461" s="182">
        <v>19</v>
      </c>
      <c r="AK461" s="4"/>
      <c r="AL461" s="4"/>
      <c r="AM461" s="210">
        <v>5125.5099999999993</v>
      </c>
      <c r="AN461" s="210">
        <v>6780.5099999999993</v>
      </c>
      <c r="AO461" s="210">
        <v>2899.9300000000007</v>
      </c>
      <c r="AP461" s="210">
        <v>3723.8599999999992</v>
      </c>
      <c r="AQ461" s="210">
        <v>4505.7700000000004</v>
      </c>
      <c r="AR461" s="210">
        <v>57996.3</v>
      </c>
      <c r="AS461" s="4"/>
      <c r="AT461" s="4"/>
      <c r="AU461" s="209">
        <v>102.51019999999998</v>
      </c>
      <c r="AV461" s="209">
        <v>251.12999999999997</v>
      </c>
      <c r="AW461" s="209">
        <v>144.99650000000003</v>
      </c>
      <c r="AX461" s="209">
        <v>206.88111111111107</v>
      </c>
      <c r="AY461" s="209">
        <v>250.32055555555559</v>
      </c>
      <c r="AZ461" s="209">
        <v>1054.4781818181818</v>
      </c>
      <c r="BA461" s="4"/>
    </row>
    <row r="462" spans="2:53" x14ac:dyDescent="0.2">
      <c r="B462" s="11" t="s">
        <v>658</v>
      </c>
      <c r="C462" s="11"/>
      <c r="D462" s="178">
        <v>8210</v>
      </c>
      <c r="E462" s="191"/>
      <c r="F462" s="191"/>
      <c r="G462" s="191"/>
      <c r="H462" s="191"/>
      <c r="I462" s="191"/>
      <c r="J462" s="191">
        <v>1</v>
      </c>
      <c r="M462" s="187">
        <v>10.85</v>
      </c>
      <c r="N462" s="187">
        <v>10.85</v>
      </c>
      <c r="O462" s="187">
        <v>22.9</v>
      </c>
      <c r="P462" s="187">
        <v>44</v>
      </c>
      <c r="Q462" s="187">
        <v>59.68</v>
      </c>
      <c r="R462" s="187">
        <v>255.8</v>
      </c>
      <c r="S462" s="325"/>
      <c r="T462" s="325"/>
      <c r="U462" s="187">
        <v>10.85</v>
      </c>
      <c r="V462" s="187">
        <v>10.85</v>
      </c>
      <c r="W462" s="187">
        <v>22.9</v>
      </c>
      <c r="X462" s="187">
        <v>44</v>
      </c>
      <c r="Y462" s="187">
        <v>59.68</v>
      </c>
      <c r="Z462" s="187">
        <v>255.8</v>
      </c>
      <c r="AA462" s="4"/>
      <c r="AB462" s="11" t="s">
        <v>402</v>
      </c>
      <c r="AC462" s="11"/>
      <c r="AD462" s="178">
        <v>8201</v>
      </c>
      <c r="AE462" s="182"/>
      <c r="AF462" s="182"/>
      <c r="AG462" s="182"/>
      <c r="AH462" s="182"/>
      <c r="AI462" s="182"/>
      <c r="AJ462" s="182">
        <v>1</v>
      </c>
      <c r="AK462" s="4"/>
      <c r="AL462" s="4"/>
      <c r="AM462" s="210">
        <v>51.92</v>
      </c>
      <c r="AN462" s="210">
        <v>49.52</v>
      </c>
      <c r="AO462" s="210">
        <v>167.21</v>
      </c>
      <c r="AP462" s="210">
        <v>224.71</v>
      </c>
      <c r="AQ462" s="210">
        <v>283.25</v>
      </c>
      <c r="AR462" s="210">
        <v>2115.2400000000002</v>
      </c>
      <c r="AS462" s="4"/>
      <c r="AT462" s="4"/>
      <c r="AU462" s="209">
        <v>51.92</v>
      </c>
      <c r="AV462" s="209">
        <v>49.52</v>
      </c>
      <c r="AW462" s="209">
        <v>167.21</v>
      </c>
      <c r="AX462" s="209">
        <v>224.71</v>
      </c>
      <c r="AY462" s="209">
        <v>283.25</v>
      </c>
      <c r="AZ462" s="209">
        <v>2115.2400000000002</v>
      </c>
      <c r="BA462" s="4"/>
    </row>
    <row r="463" spans="2:53" x14ac:dyDescent="0.2">
      <c r="B463" s="11" t="s">
        <v>218</v>
      </c>
      <c r="C463" s="11"/>
      <c r="D463" s="178">
        <v>8212</v>
      </c>
      <c r="E463" s="191">
        <v>1</v>
      </c>
      <c r="F463" s="191"/>
      <c r="G463" s="191"/>
      <c r="H463" s="191"/>
      <c r="I463" s="191"/>
      <c r="J463" s="191">
        <v>0</v>
      </c>
      <c r="M463" s="187">
        <v>11.9</v>
      </c>
      <c r="N463" s="187"/>
      <c r="O463" s="187"/>
      <c r="P463" s="187"/>
      <c r="Q463" s="187"/>
      <c r="R463" s="187">
        <v>0</v>
      </c>
      <c r="S463" s="325"/>
      <c r="T463" s="325"/>
      <c r="U463" s="187">
        <v>11.9</v>
      </c>
      <c r="V463" s="187"/>
      <c r="W463" s="187"/>
      <c r="X463" s="187"/>
      <c r="Y463" s="187"/>
      <c r="Z463" s="187">
        <v>0</v>
      </c>
      <c r="AA463" s="4"/>
      <c r="AB463" s="11" t="s">
        <v>402</v>
      </c>
      <c r="AC463" s="11"/>
      <c r="AD463" s="178">
        <v>8234</v>
      </c>
      <c r="AE463" s="182">
        <v>48</v>
      </c>
      <c r="AF463" s="182">
        <v>24</v>
      </c>
      <c r="AG463" s="182">
        <v>11</v>
      </c>
      <c r="AH463" s="182">
        <v>10</v>
      </c>
      <c r="AI463" s="182">
        <v>4</v>
      </c>
      <c r="AJ463" s="182">
        <v>40</v>
      </c>
      <c r="AK463" s="4"/>
      <c r="AL463" s="4"/>
      <c r="AM463" s="210">
        <v>20466.579999999994</v>
      </c>
      <c r="AN463" s="210">
        <v>146811.97999999998</v>
      </c>
      <c r="AO463" s="210">
        <v>17333.980000000003</v>
      </c>
      <c r="AP463" s="210">
        <v>7279.1900000000005</v>
      </c>
      <c r="AQ463" s="210">
        <v>8544.3900000000012</v>
      </c>
      <c r="AR463" s="210">
        <v>60790.93</v>
      </c>
      <c r="AS463" s="4"/>
      <c r="AT463" s="4"/>
      <c r="AU463" s="209">
        <v>169.14528925619831</v>
      </c>
      <c r="AV463" s="209">
        <v>2011.1230136986298</v>
      </c>
      <c r="AW463" s="209">
        <v>339.88196078431378</v>
      </c>
      <c r="AX463" s="209">
        <v>186.64589743589744</v>
      </c>
      <c r="AY463" s="209">
        <v>305.15678571428577</v>
      </c>
      <c r="AZ463" s="209">
        <v>443.72941605839418</v>
      </c>
      <c r="BA463" s="4"/>
    </row>
    <row r="464" spans="2:53" x14ac:dyDescent="0.2">
      <c r="B464" s="11" t="s">
        <v>220</v>
      </c>
      <c r="C464" s="11"/>
      <c r="D464" s="178">
        <v>8069</v>
      </c>
      <c r="E464" s="191">
        <v>65</v>
      </c>
      <c r="F464" s="191">
        <v>40</v>
      </c>
      <c r="G464" s="191">
        <v>42</v>
      </c>
      <c r="H464" s="191">
        <v>49</v>
      </c>
      <c r="I464" s="191">
        <v>12</v>
      </c>
      <c r="J464" s="191">
        <v>166</v>
      </c>
      <c r="M464" s="187">
        <v>17703.049999999992</v>
      </c>
      <c r="N464" s="187">
        <v>21955.860000000004</v>
      </c>
      <c r="O464" s="187">
        <v>19074.699999999983</v>
      </c>
      <c r="P464" s="187">
        <v>30158.720000000001</v>
      </c>
      <c r="Q464" s="187">
        <v>5865.96</v>
      </c>
      <c r="R464" s="187">
        <v>109252.91999999995</v>
      </c>
      <c r="S464" s="325"/>
      <c r="T464" s="325"/>
      <c r="U464" s="187">
        <v>54.978416149068295</v>
      </c>
      <c r="V464" s="187">
        <v>84.771660231660249</v>
      </c>
      <c r="W464" s="187">
        <v>84.401327433628239</v>
      </c>
      <c r="X464" s="187">
        <v>157.07666666666668</v>
      </c>
      <c r="Y464" s="187">
        <v>130.35466666666667</v>
      </c>
      <c r="Z464" s="187">
        <v>292.12010695187155</v>
      </c>
      <c r="AA464" s="4"/>
      <c r="AB464" s="11" t="s">
        <v>238</v>
      </c>
      <c r="AC464" s="11"/>
      <c r="AD464" s="178">
        <v>8234</v>
      </c>
      <c r="AE464" s="182">
        <v>1</v>
      </c>
      <c r="AF464" s="182"/>
      <c r="AG464" s="182"/>
      <c r="AH464" s="182"/>
      <c r="AI464" s="182">
        <v>1</v>
      </c>
      <c r="AJ464" s="182">
        <v>0</v>
      </c>
      <c r="AK464" s="4"/>
      <c r="AL464" s="4"/>
      <c r="AM464" s="210">
        <v>77.59</v>
      </c>
      <c r="AN464" s="210">
        <v>37.729999999999997</v>
      </c>
      <c r="AO464" s="210">
        <v>63.33</v>
      </c>
      <c r="AP464" s="210">
        <v>120</v>
      </c>
      <c r="AQ464" s="210">
        <v>68.680000000000007</v>
      </c>
      <c r="AR464" s="210">
        <v>0</v>
      </c>
      <c r="AS464" s="4"/>
      <c r="AT464" s="4"/>
      <c r="AU464" s="209">
        <v>38.795000000000002</v>
      </c>
      <c r="AV464" s="209">
        <v>37.729999999999997</v>
      </c>
      <c r="AW464" s="209">
        <v>63.33</v>
      </c>
      <c r="AX464" s="209">
        <v>120</v>
      </c>
      <c r="AY464" s="209">
        <v>68.680000000000007</v>
      </c>
      <c r="AZ464" s="209">
        <v>0</v>
      </c>
      <c r="BA464" s="4"/>
    </row>
    <row r="465" spans="2:53" x14ac:dyDescent="0.2">
      <c r="B465" s="11" t="s">
        <v>659</v>
      </c>
      <c r="C465" s="11"/>
      <c r="D465" s="178">
        <v>8069</v>
      </c>
      <c r="E465" s="191"/>
      <c r="F465" s="191"/>
      <c r="G465" s="191"/>
      <c r="H465" s="191"/>
      <c r="I465" s="191"/>
      <c r="J465" s="191">
        <v>1</v>
      </c>
      <c r="M465" s="187">
        <v>11.56</v>
      </c>
      <c r="N465" s="187">
        <v>10.85</v>
      </c>
      <c r="O465" s="187">
        <v>11.21</v>
      </c>
      <c r="P465" s="187">
        <v>10.5</v>
      </c>
      <c r="Q465" s="187"/>
      <c r="R465" s="187">
        <v>1585.11</v>
      </c>
      <c r="S465" s="325"/>
      <c r="T465" s="325"/>
      <c r="U465" s="187">
        <v>11.56</v>
      </c>
      <c r="V465" s="187">
        <v>10.85</v>
      </c>
      <c r="W465" s="187">
        <v>11.21</v>
      </c>
      <c r="X465" s="187">
        <v>10.5</v>
      </c>
      <c r="Y465" s="187"/>
      <c r="Z465" s="187">
        <v>1585.11</v>
      </c>
      <c r="AA465" s="4"/>
      <c r="AB465" s="11" t="s">
        <v>239</v>
      </c>
      <c r="AC465" s="11"/>
      <c r="AD465" s="178">
        <v>8343</v>
      </c>
      <c r="AE465" s="182">
        <v>1</v>
      </c>
      <c r="AF465" s="182"/>
      <c r="AG465" s="182"/>
      <c r="AH465" s="182"/>
      <c r="AI465" s="182"/>
      <c r="AJ465" s="182">
        <v>0</v>
      </c>
      <c r="AK465" s="4"/>
      <c r="AL465" s="4"/>
      <c r="AM465" s="210">
        <v>42.19</v>
      </c>
      <c r="AN465" s="210"/>
      <c r="AO465" s="210"/>
      <c r="AP465" s="210"/>
      <c r="AQ465" s="210"/>
      <c r="AR465" s="210">
        <v>0</v>
      </c>
      <c r="AS465" s="4"/>
      <c r="AT465" s="4"/>
      <c r="AU465" s="209">
        <v>42.19</v>
      </c>
      <c r="AV465" s="209"/>
      <c r="AW465" s="209"/>
      <c r="AX465" s="209"/>
      <c r="AY465" s="209"/>
      <c r="AZ465" s="209">
        <v>0</v>
      </c>
      <c r="BA465" s="4"/>
    </row>
    <row r="466" spans="2:53" x14ac:dyDescent="0.2">
      <c r="B466" s="11" t="s">
        <v>221</v>
      </c>
      <c r="C466" s="11"/>
      <c r="D466" s="178">
        <v>8018</v>
      </c>
      <c r="E466" s="191">
        <v>7</v>
      </c>
      <c r="F466" s="191">
        <v>4</v>
      </c>
      <c r="G466" s="191">
        <v>3</v>
      </c>
      <c r="H466" s="191">
        <v>3</v>
      </c>
      <c r="I466" s="191">
        <v>6</v>
      </c>
      <c r="J466" s="191">
        <v>6</v>
      </c>
      <c r="M466" s="187">
        <v>1149.78</v>
      </c>
      <c r="N466" s="187">
        <v>1706.2599999999998</v>
      </c>
      <c r="O466" s="187">
        <v>2180.1000000000004</v>
      </c>
      <c r="P466" s="187">
        <v>2240.06</v>
      </c>
      <c r="Q466" s="187">
        <v>3099.6099999999997</v>
      </c>
      <c r="R466" s="187">
        <v>7194.74</v>
      </c>
      <c r="S466" s="325"/>
      <c r="T466" s="325"/>
      <c r="U466" s="187">
        <v>41.063571428571429</v>
      </c>
      <c r="V466" s="187">
        <v>81.250476190476178</v>
      </c>
      <c r="W466" s="187">
        <v>121.11666666666669</v>
      </c>
      <c r="X466" s="187">
        <v>149.33733333333333</v>
      </c>
      <c r="Y466" s="187">
        <v>258.30083333333329</v>
      </c>
      <c r="Z466" s="187">
        <v>248.09448275862067</v>
      </c>
      <c r="AA466" s="4"/>
      <c r="AB466" s="11" t="s">
        <v>240</v>
      </c>
      <c r="AC466" s="11"/>
      <c r="AD466" s="178">
        <v>8318</v>
      </c>
      <c r="AE466" s="182">
        <v>12</v>
      </c>
      <c r="AF466" s="182">
        <v>15</v>
      </c>
      <c r="AG466" s="182">
        <v>2</v>
      </c>
      <c r="AH466" s="182">
        <v>1</v>
      </c>
      <c r="AI466" s="182"/>
      <c r="AJ466" s="182">
        <v>14</v>
      </c>
      <c r="AK466" s="4"/>
      <c r="AL466" s="4"/>
      <c r="AM466" s="210">
        <v>8912.41</v>
      </c>
      <c r="AN466" s="210">
        <v>17057.259999999998</v>
      </c>
      <c r="AO466" s="210">
        <v>500.65999999999997</v>
      </c>
      <c r="AP466" s="210">
        <v>446.81</v>
      </c>
      <c r="AQ466" s="210">
        <v>520.86</v>
      </c>
      <c r="AR466" s="210">
        <v>30687.77</v>
      </c>
      <c r="AS466" s="4"/>
      <c r="AT466" s="4"/>
      <c r="AU466" s="209">
        <v>270.07303030303029</v>
      </c>
      <c r="AV466" s="209">
        <v>812.25047619047609</v>
      </c>
      <c r="AW466" s="209">
        <v>100.13199999999999</v>
      </c>
      <c r="AX466" s="209">
        <v>223.405</v>
      </c>
      <c r="AY466" s="209">
        <v>173.62</v>
      </c>
      <c r="AZ466" s="209">
        <v>697.44931818181817</v>
      </c>
      <c r="BA466" s="4"/>
    </row>
    <row r="467" spans="2:53" x14ac:dyDescent="0.2">
      <c r="B467" s="11" t="s">
        <v>222</v>
      </c>
      <c r="C467" s="11"/>
      <c r="D467" s="178">
        <v>8311</v>
      </c>
      <c r="E467" s="191">
        <v>11</v>
      </c>
      <c r="F467" s="191">
        <v>20</v>
      </c>
      <c r="G467" s="191">
        <v>10</v>
      </c>
      <c r="H467" s="191">
        <v>3</v>
      </c>
      <c r="I467" s="191">
        <v>3</v>
      </c>
      <c r="J467" s="191">
        <v>46</v>
      </c>
      <c r="M467" s="187">
        <v>1682.2499999999998</v>
      </c>
      <c r="N467" s="187">
        <v>4101.8900000000021</v>
      </c>
      <c r="O467" s="187">
        <v>3185.3</v>
      </c>
      <c r="P467" s="187">
        <v>3443.5499999999997</v>
      </c>
      <c r="Q467" s="187">
        <v>5250.8700000000026</v>
      </c>
      <c r="R467" s="187">
        <v>31482.5</v>
      </c>
      <c r="S467" s="325"/>
      <c r="T467" s="325"/>
      <c r="U467" s="187">
        <v>29.004310344827584</v>
      </c>
      <c r="V467" s="187">
        <v>52.58833333333336</v>
      </c>
      <c r="W467" s="187">
        <v>54.918965517241382</v>
      </c>
      <c r="X467" s="187">
        <v>71.740624999999994</v>
      </c>
      <c r="Y467" s="187">
        <v>119.33795454545461</v>
      </c>
      <c r="Z467" s="187">
        <v>338.52150537634407</v>
      </c>
      <c r="AA467" s="4"/>
      <c r="AB467" s="11" t="s">
        <v>241</v>
      </c>
      <c r="AC467" s="11"/>
      <c r="AD467" s="178">
        <v>8217</v>
      </c>
      <c r="AE467" s="182"/>
      <c r="AF467" s="182"/>
      <c r="AG467" s="182"/>
      <c r="AH467" s="182">
        <v>1</v>
      </c>
      <c r="AI467" s="182"/>
      <c r="AJ467" s="182">
        <v>0</v>
      </c>
      <c r="AK467" s="4"/>
      <c r="AL467" s="4"/>
      <c r="AM467" s="210">
        <v>65.42</v>
      </c>
      <c r="AN467" s="210">
        <v>66.73</v>
      </c>
      <c r="AO467" s="210">
        <v>136.28</v>
      </c>
      <c r="AP467" s="210">
        <v>30.33</v>
      </c>
      <c r="AQ467" s="210"/>
      <c r="AR467" s="210">
        <v>0</v>
      </c>
      <c r="AS467" s="4"/>
      <c r="AT467" s="4"/>
      <c r="AU467" s="209">
        <v>65.42</v>
      </c>
      <c r="AV467" s="209">
        <v>66.73</v>
      </c>
      <c r="AW467" s="209">
        <v>136.28</v>
      </c>
      <c r="AX467" s="209">
        <v>30.33</v>
      </c>
      <c r="AY467" s="209"/>
      <c r="AZ467" s="209">
        <v>0</v>
      </c>
      <c r="BA467" s="4"/>
    </row>
    <row r="468" spans="2:53" x14ac:dyDescent="0.2">
      <c r="B468" s="11" t="s">
        <v>223</v>
      </c>
      <c r="C468" s="11"/>
      <c r="D468" s="178">
        <v>8003</v>
      </c>
      <c r="E468" s="191">
        <v>100</v>
      </c>
      <c r="F468" s="191">
        <v>58</v>
      </c>
      <c r="G468" s="191">
        <v>52</v>
      </c>
      <c r="H468" s="191">
        <v>39</v>
      </c>
      <c r="I468" s="191">
        <v>33</v>
      </c>
      <c r="J468" s="191">
        <v>59</v>
      </c>
      <c r="M468" s="187">
        <v>22748.990000000038</v>
      </c>
      <c r="N468" s="187">
        <v>14463.589999999986</v>
      </c>
      <c r="O468" s="187">
        <v>17196.94000000001</v>
      </c>
      <c r="P468" s="187">
        <v>17794.050000000003</v>
      </c>
      <c r="Q468" s="187">
        <v>13823.159999999998</v>
      </c>
      <c r="R468" s="187">
        <v>56344.430000000015</v>
      </c>
      <c r="S468" s="325"/>
      <c r="T468" s="325"/>
      <c r="U468" s="187">
        <v>71.090593750000124</v>
      </c>
      <c r="V468" s="187">
        <v>63.998185840707897</v>
      </c>
      <c r="W468" s="187">
        <v>100.56690058479538</v>
      </c>
      <c r="X468" s="187">
        <v>147.05826446280994</v>
      </c>
      <c r="Y468" s="187">
        <v>164.56142857142854</v>
      </c>
      <c r="Z468" s="187">
        <v>165.23293255131969</v>
      </c>
      <c r="AA468" s="4"/>
      <c r="AB468" s="11" t="s">
        <v>242</v>
      </c>
      <c r="AC468" s="11"/>
      <c r="AD468" s="178">
        <v>8081</v>
      </c>
      <c r="AE468" s="182"/>
      <c r="AF468" s="182"/>
      <c r="AG468" s="182"/>
      <c r="AH468" s="182"/>
      <c r="AI468" s="182"/>
      <c r="AJ468" s="182">
        <v>1</v>
      </c>
      <c r="AK468" s="4"/>
      <c r="AL468" s="4"/>
      <c r="AM468" s="210"/>
      <c r="AN468" s="210"/>
      <c r="AO468" s="210"/>
      <c r="AP468" s="210"/>
      <c r="AQ468" s="210"/>
      <c r="AR468" s="210">
        <v>532.96</v>
      </c>
      <c r="AS468" s="4"/>
      <c r="AT468" s="4"/>
      <c r="AU468" s="209"/>
      <c r="AV468" s="209"/>
      <c r="AW468" s="209"/>
      <c r="AX468" s="209"/>
      <c r="AY468" s="209"/>
      <c r="AZ468" s="209">
        <v>532.96</v>
      </c>
      <c r="BA468" s="4"/>
    </row>
    <row r="469" spans="2:53" x14ac:dyDescent="0.2">
      <c r="B469" s="11" t="s">
        <v>223</v>
      </c>
      <c r="C469" s="11"/>
      <c r="D469" s="178">
        <v>8034</v>
      </c>
      <c r="E469" s="191">
        <v>1</v>
      </c>
      <c r="F469" s="191"/>
      <c r="G469" s="191">
        <v>1</v>
      </c>
      <c r="H469" s="191"/>
      <c r="I469" s="191">
        <v>1</v>
      </c>
      <c r="J469" s="191">
        <v>8</v>
      </c>
      <c r="M469" s="187">
        <v>279.45</v>
      </c>
      <c r="N469" s="187">
        <v>257.08</v>
      </c>
      <c r="O469" s="187">
        <v>488.79</v>
      </c>
      <c r="P469" s="187">
        <v>1117.32</v>
      </c>
      <c r="Q469" s="187">
        <v>1441.6399999999999</v>
      </c>
      <c r="R469" s="187">
        <v>9272.0800000000017</v>
      </c>
      <c r="S469" s="325"/>
      <c r="T469" s="325"/>
      <c r="U469" s="187">
        <v>27.945</v>
      </c>
      <c r="V469" s="187">
        <v>25.707999999999998</v>
      </c>
      <c r="W469" s="187">
        <v>48.879000000000005</v>
      </c>
      <c r="X469" s="187">
        <v>124.14666666666666</v>
      </c>
      <c r="Y469" s="187">
        <v>160.18222222222221</v>
      </c>
      <c r="Z469" s="187">
        <v>842.91636363636383</v>
      </c>
      <c r="AA469" s="4"/>
      <c r="AB469" s="11" t="s">
        <v>243</v>
      </c>
      <c r="AC469" s="11"/>
      <c r="AD469" s="178">
        <v>8053</v>
      </c>
      <c r="AE469" s="182">
        <v>1</v>
      </c>
      <c r="AF469" s="182"/>
      <c r="AG469" s="182"/>
      <c r="AH469" s="182"/>
      <c r="AI469" s="182"/>
      <c r="AJ469" s="182">
        <v>0</v>
      </c>
      <c r="AK469" s="4"/>
      <c r="AL469" s="4"/>
      <c r="AM469" s="210">
        <v>35.06</v>
      </c>
      <c r="AN469" s="210"/>
      <c r="AO469" s="210"/>
      <c r="AP469" s="210"/>
      <c r="AQ469" s="210"/>
      <c r="AR469" s="210">
        <v>0</v>
      </c>
      <c r="AS469" s="4"/>
      <c r="AT469" s="4"/>
      <c r="AU469" s="209">
        <v>35.06</v>
      </c>
      <c r="AV469" s="209"/>
      <c r="AW469" s="209"/>
      <c r="AX469" s="209"/>
      <c r="AY469" s="209"/>
      <c r="AZ469" s="209">
        <v>0</v>
      </c>
      <c r="BA469" s="4"/>
    </row>
    <row r="470" spans="2:53" x14ac:dyDescent="0.2">
      <c r="B470" s="11" t="s">
        <v>224</v>
      </c>
      <c r="C470" s="11"/>
      <c r="D470" s="178">
        <v>8089</v>
      </c>
      <c r="E470" s="191">
        <v>20</v>
      </c>
      <c r="F470" s="191">
        <v>6</v>
      </c>
      <c r="G470" s="191">
        <v>6</v>
      </c>
      <c r="H470" s="191">
        <v>10</v>
      </c>
      <c r="I470" s="191">
        <v>2</v>
      </c>
      <c r="J470" s="191">
        <v>29</v>
      </c>
      <c r="M470" s="187">
        <v>5660.06</v>
      </c>
      <c r="N470" s="187">
        <v>4137.01</v>
      </c>
      <c r="O470" s="187">
        <v>2979.2300000000005</v>
      </c>
      <c r="P470" s="187">
        <v>3044.7700000000004</v>
      </c>
      <c r="Q470" s="187">
        <v>2964.2699999999995</v>
      </c>
      <c r="R470" s="187">
        <v>14015.039999999999</v>
      </c>
      <c r="S470" s="325"/>
      <c r="T470" s="325"/>
      <c r="U470" s="187">
        <v>88.438437500000006</v>
      </c>
      <c r="V470" s="187">
        <v>89.935000000000002</v>
      </c>
      <c r="W470" s="187">
        <v>72.664146341463422</v>
      </c>
      <c r="X470" s="187">
        <v>86.993428571428581</v>
      </c>
      <c r="Y470" s="187">
        <v>123.51124999999998</v>
      </c>
      <c r="Z470" s="187">
        <v>191.98684931506847</v>
      </c>
      <c r="AA470" s="4"/>
      <c r="AB470" s="11" t="s">
        <v>507</v>
      </c>
      <c r="AC470" s="11"/>
      <c r="AD470" s="178">
        <v>8025</v>
      </c>
      <c r="AE470" s="182"/>
      <c r="AF470" s="182"/>
      <c r="AG470" s="182"/>
      <c r="AH470" s="182"/>
      <c r="AI470" s="182"/>
      <c r="AJ470" s="182">
        <v>1</v>
      </c>
      <c r="AK470" s="4"/>
      <c r="AL470" s="4"/>
      <c r="AM470" s="210"/>
      <c r="AN470" s="210"/>
      <c r="AO470" s="210"/>
      <c r="AP470" s="210"/>
      <c r="AQ470" s="210"/>
      <c r="AR470" s="210">
        <v>645.9</v>
      </c>
      <c r="AS470" s="4"/>
      <c r="AT470" s="4"/>
      <c r="AU470" s="209"/>
      <c r="AV470" s="209"/>
      <c r="AW470" s="209"/>
      <c r="AX470" s="209"/>
      <c r="AY470" s="209"/>
      <c r="AZ470" s="209">
        <v>645.9</v>
      </c>
      <c r="BA470" s="4"/>
    </row>
    <row r="471" spans="2:53" x14ac:dyDescent="0.2">
      <c r="B471" s="11" t="s">
        <v>225</v>
      </c>
      <c r="C471" s="11"/>
      <c r="D471" s="178">
        <v>8020</v>
      </c>
      <c r="E471" s="191">
        <v>32</v>
      </c>
      <c r="F471" s="191">
        <v>12</v>
      </c>
      <c r="G471" s="191">
        <v>8</v>
      </c>
      <c r="H471" s="191">
        <v>13</v>
      </c>
      <c r="I471" s="191">
        <v>1</v>
      </c>
      <c r="J471" s="191">
        <v>32</v>
      </c>
      <c r="M471" s="187">
        <v>4268.67</v>
      </c>
      <c r="N471" s="187">
        <v>3706.6600000000003</v>
      </c>
      <c r="O471" s="187">
        <v>3465.7999999999997</v>
      </c>
      <c r="P471" s="187">
        <v>4501.2300000000014</v>
      </c>
      <c r="Q471" s="187">
        <v>663.55</v>
      </c>
      <c r="R471" s="187">
        <v>12488.51</v>
      </c>
      <c r="S471" s="325"/>
      <c r="T471" s="325"/>
      <c r="U471" s="187">
        <v>45.411382978723402</v>
      </c>
      <c r="V471" s="187">
        <v>57.916562500000005</v>
      </c>
      <c r="W471" s="187">
        <v>66.649999999999991</v>
      </c>
      <c r="X471" s="187">
        <v>102.30068181818184</v>
      </c>
      <c r="Y471" s="187">
        <v>94.79285714285713</v>
      </c>
      <c r="Z471" s="187">
        <v>127.43377551020409</v>
      </c>
      <c r="AA471" s="4"/>
      <c r="AB471" s="11" t="s">
        <v>648</v>
      </c>
      <c r="AC471" s="11"/>
      <c r="AD471" s="178">
        <v>8230</v>
      </c>
      <c r="AE471" s="182"/>
      <c r="AF471" s="182"/>
      <c r="AG471" s="182"/>
      <c r="AH471" s="182"/>
      <c r="AI471" s="182"/>
      <c r="AJ471" s="182">
        <v>1</v>
      </c>
      <c r="AK471" s="4"/>
      <c r="AL471" s="4"/>
      <c r="AM471" s="210">
        <v>42.72</v>
      </c>
      <c r="AN471" s="210">
        <v>37.68</v>
      </c>
      <c r="AO471" s="210">
        <v>35.119999999999997</v>
      </c>
      <c r="AP471" s="210">
        <v>43.65</v>
      </c>
      <c r="AQ471" s="210">
        <v>34.58</v>
      </c>
      <c r="AR471" s="210">
        <v>120.34</v>
      </c>
      <c r="AS471" s="4"/>
      <c r="AT471" s="4"/>
      <c r="AU471" s="209">
        <v>42.72</v>
      </c>
      <c r="AV471" s="209">
        <v>37.68</v>
      </c>
      <c r="AW471" s="209">
        <v>35.119999999999997</v>
      </c>
      <c r="AX471" s="209">
        <v>43.65</v>
      </c>
      <c r="AY471" s="209">
        <v>34.58</v>
      </c>
      <c r="AZ471" s="209">
        <v>120.34</v>
      </c>
      <c r="BA471" s="4"/>
    </row>
    <row r="472" spans="2:53" x14ac:dyDescent="0.2">
      <c r="B472" s="11" t="s">
        <v>225</v>
      </c>
      <c r="C472" s="11"/>
      <c r="D472" s="178">
        <v>8026</v>
      </c>
      <c r="E472" s="191">
        <v>1</v>
      </c>
      <c r="F472" s="191"/>
      <c r="G472" s="191"/>
      <c r="H472" s="191"/>
      <c r="I472" s="191"/>
      <c r="J472" s="191">
        <v>0</v>
      </c>
      <c r="M472" s="187">
        <v>34.79</v>
      </c>
      <c r="N472" s="187"/>
      <c r="O472" s="187"/>
      <c r="P472" s="187"/>
      <c r="Q472" s="187"/>
      <c r="R472" s="187">
        <v>0</v>
      </c>
      <c r="S472" s="325"/>
      <c r="T472" s="325"/>
      <c r="U472" s="187">
        <v>34.79</v>
      </c>
      <c r="V472" s="187"/>
      <c r="W472" s="187"/>
      <c r="X472" s="187"/>
      <c r="Y472" s="187"/>
      <c r="Z472" s="187">
        <v>0</v>
      </c>
      <c r="AA472" s="4"/>
      <c r="AB472" s="11" t="s">
        <v>419</v>
      </c>
      <c r="AC472" s="11"/>
      <c r="AD472" s="178">
        <v>8037</v>
      </c>
      <c r="AE472" s="182">
        <v>1</v>
      </c>
      <c r="AF472" s="182">
        <v>1</v>
      </c>
      <c r="AG472" s="182">
        <v>1</v>
      </c>
      <c r="AH472" s="182"/>
      <c r="AI472" s="182"/>
      <c r="AJ472" s="182">
        <v>1</v>
      </c>
      <c r="AK472" s="4"/>
      <c r="AL472" s="4"/>
      <c r="AM472" s="210">
        <v>207.22</v>
      </c>
      <c r="AN472" s="210">
        <v>2.0499999999999998</v>
      </c>
      <c r="AO472" s="210">
        <v>7466.64</v>
      </c>
      <c r="AP472" s="210"/>
      <c r="AQ472" s="210"/>
      <c r="AR472" s="210">
        <v>2122</v>
      </c>
      <c r="AS472" s="4"/>
      <c r="AT472" s="4"/>
      <c r="AU472" s="209">
        <v>103.61</v>
      </c>
      <c r="AV472" s="209">
        <v>2.0499999999999998</v>
      </c>
      <c r="AW472" s="209">
        <v>7466.64</v>
      </c>
      <c r="AX472" s="209"/>
      <c r="AY472" s="209"/>
      <c r="AZ472" s="209">
        <v>530.5</v>
      </c>
      <c r="BA472" s="4"/>
    </row>
    <row r="473" spans="2:53" x14ac:dyDescent="0.2">
      <c r="B473" s="11" t="s">
        <v>226</v>
      </c>
      <c r="C473" s="11"/>
      <c r="D473" s="178">
        <v>8312</v>
      </c>
      <c r="E473" s="191">
        <v>150</v>
      </c>
      <c r="F473" s="191">
        <v>80</v>
      </c>
      <c r="G473" s="191">
        <v>62</v>
      </c>
      <c r="H473" s="191">
        <v>76</v>
      </c>
      <c r="I473" s="191">
        <v>61</v>
      </c>
      <c r="J473" s="191">
        <v>189</v>
      </c>
      <c r="M473" s="187">
        <v>32675.320000000029</v>
      </c>
      <c r="N473" s="187">
        <v>23822.390000000036</v>
      </c>
      <c r="O473" s="187">
        <v>28377.250000000018</v>
      </c>
      <c r="P473" s="187">
        <v>35223.349999999969</v>
      </c>
      <c r="Q473" s="187">
        <v>33287.740000000005</v>
      </c>
      <c r="R473" s="187">
        <v>143453.61000000007</v>
      </c>
      <c r="S473" s="325"/>
      <c r="T473" s="325"/>
      <c r="U473" s="187">
        <v>56.82664347826092</v>
      </c>
      <c r="V473" s="187">
        <v>56.052682352941261</v>
      </c>
      <c r="W473" s="187">
        <v>82.252898550724694</v>
      </c>
      <c r="X473" s="187">
        <v>119.80731292516997</v>
      </c>
      <c r="Y473" s="187">
        <v>151.30790909090911</v>
      </c>
      <c r="Z473" s="187">
        <v>232.12558252427198</v>
      </c>
      <c r="AA473" s="4"/>
      <c r="AB473" s="11" t="s">
        <v>246</v>
      </c>
      <c r="AC473" s="11"/>
      <c r="AD473" s="178">
        <v>8322</v>
      </c>
      <c r="AE473" s="182"/>
      <c r="AF473" s="182">
        <v>1</v>
      </c>
      <c r="AG473" s="182"/>
      <c r="AH473" s="182"/>
      <c r="AI473" s="182"/>
      <c r="AJ473" s="182">
        <v>0</v>
      </c>
      <c r="AK473" s="4"/>
      <c r="AL473" s="4"/>
      <c r="AM473" s="210">
        <v>274.85000000000002</v>
      </c>
      <c r="AN473" s="210">
        <v>34.1</v>
      </c>
      <c r="AO473" s="210"/>
      <c r="AP473" s="210"/>
      <c r="AQ473" s="210"/>
      <c r="AR473" s="210">
        <v>0</v>
      </c>
      <c r="AS473" s="4"/>
      <c r="AT473" s="4"/>
      <c r="AU473" s="209">
        <v>274.85000000000002</v>
      </c>
      <c r="AV473" s="209">
        <v>34.1</v>
      </c>
      <c r="AW473" s="209"/>
      <c r="AX473" s="209"/>
      <c r="AY473" s="209"/>
      <c r="AZ473" s="209">
        <v>0</v>
      </c>
      <c r="BA473" s="4"/>
    </row>
    <row r="474" spans="2:53" x14ac:dyDescent="0.2">
      <c r="B474" s="11" t="s">
        <v>227</v>
      </c>
      <c r="C474" s="11"/>
      <c r="D474" s="178">
        <v>8012</v>
      </c>
      <c r="E474" s="191">
        <v>1</v>
      </c>
      <c r="F474" s="191"/>
      <c r="G474" s="191"/>
      <c r="H474" s="191"/>
      <c r="I474" s="191"/>
      <c r="J474" s="191">
        <v>0</v>
      </c>
      <c r="M474" s="187">
        <v>19.010000000000002</v>
      </c>
      <c r="N474" s="187"/>
      <c r="O474" s="187"/>
      <c r="P474" s="187"/>
      <c r="Q474" s="187"/>
      <c r="R474" s="187">
        <v>0</v>
      </c>
      <c r="S474" s="325"/>
      <c r="T474" s="325"/>
      <c r="U474" s="187">
        <v>19.010000000000002</v>
      </c>
      <c r="V474" s="187"/>
      <c r="W474" s="187"/>
      <c r="X474" s="187"/>
      <c r="Y474" s="187"/>
      <c r="Z474" s="187">
        <v>0</v>
      </c>
      <c r="AA474" s="4"/>
      <c r="AB474" s="11" t="s">
        <v>247</v>
      </c>
      <c r="AC474" s="11"/>
      <c r="AD474" s="178">
        <v>8322</v>
      </c>
      <c r="AE474" s="182">
        <v>6</v>
      </c>
      <c r="AF474" s="182"/>
      <c r="AG474" s="182">
        <v>1</v>
      </c>
      <c r="AH474" s="182"/>
      <c r="AI474" s="182">
        <v>1</v>
      </c>
      <c r="AJ474" s="182">
        <v>10</v>
      </c>
      <c r="AK474" s="4"/>
      <c r="AL474" s="4"/>
      <c r="AM474" s="210">
        <v>800.61</v>
      </c>
      <c r="AN474" s="210">
        <v>226.59</v>
      </c>
      <c r="AO474" s="210">
        <v>227.75</v>
      </c>
      <c r="AP474" s="210">
        <v>397.15999999999997</v>
      </c>
      <c r="AQ474" s="210">
        <v>376.85</v>
      </c>
      <c r="AR474" s="210">
        <v>12642.76</v>
      </c>
      <c r="AS474" s="4"/>
      <c r="AT474" s="4"/>
      <c r="AU474" s="209">
        <v>61.585384615384619</v>
      </c>
      <c r="AV474" s="209">
        <v>28.32375</v>
      </c>
      <c r="AW474" s="209">
        <v>37.958333333333336</v>
      </c>
      <c r="AX474" s="209">
        <v>99.289999999999992</v>
      </c>
      <c r="AY474" s="209">
        <v>75.37</v>
      </c>
      <c r="AZ474" s="209">
        <v>702.37555555555559</v>
      </c>
      <c r="BA474" s="4"/>
    </row>
    <row r="475" spans="2:53" x14ac:dyDescent="0.2">
      <c r="B475" s="11" t="s">
        <v>227</v>
      </c>
      <c r="C475" s="11"/>
      <c r="D475" s="178">
        <v>8021</v>
      </c>
      <c r="E475" s="191">
        <v>182</v>
      </c>
      <c r="F475" s="191">
        <v>107</v>
      </c>
      <c r="G475" s="191">
        <v>98</v>
      </c>
      <c r="H475" s="191">
        <v>107</v>
      </c>
      <c r="I475" s="191">
        <v>68</v>
      </c>
      <c r="J475" s="191">
        <v>335</v>
      </c>
      <c r="M475" s="187">
        <v>54276.929999999818</v>
      </c>
      <c r="N475" s="187">
        <v>61704.62000000001</v>
      </c>
      <c r="O475" s="187">
        <v>59677.380000000019</v>
      </c>
      <c r="P475" s="187">
        <v>83154.899999999863</v>
      </c>
      <c r="Q475" s="187">
        <v>52566.719999999979</v>
      </c>
      <c r="R475" s="187">
        <v>265788.50000000012</v>
      </c>
      <c r="S475" s="325"/>
      <c r="T475" s="325"/>
      <c r="U475" s="187">
        <v>72.952862903225565</v>
      </c>
      <c r="V475" s="187">
        <v>99.684361873990326</v>
      </c>
      <c r="W475" s="187">
        <v>113.02534090909094</v>
      </c>
      <c r="X475" s="187">
        <v>187.70857787810354</v>
      </c>
      <c r="Y475" s="187">
        <v>153.70385964912273</v>
      </c>
      <c r="Z475" s="187">
        <v>296.30824972129335</v>
      </c>
      <c r="AA475" s="4"/>
      <c r="AB475" s="11" t="s">
        <v>374</v>
      </c>
      <c r="AC475" s="11"/>
      <c r="AD475" s="178">
        <v>8205</v>
      </c>
      <c r="AE475" s="182">
        <v>2</v>
      </c>
      <c r="AF475" s="182"/>
      <c r="AG475" s="182"/>
      <c r="AH475" s="182"/>
      <c r="AI475" s="182"/>
      <c r="AJ475" s="182">
        <v>1</v>
      </c>
      <c r="AK475" s="4"/>
      <c r="AL475" s="4"/>
      <c r="AM475" s="210">
        <v>113.05</v>
      </c>
      <c r="AN475" s="210">
        <v>37.590000000000003</v>
      </c>
      <c r="AO475" s="210">
        <v>41.52</v>
      </c>
      <c r="AP475" s="210">
        <v>38.229999999999997</v>
      </c>
      <c r="AQ475" s="210">
        <v>45.71</v>
      </c>
      <c r="AR475" s="210">
        <v>74.540000000000006</v>
      </c>
      <c r="AS475" s="4"/>
      <c r="AT475" s="4"/>
      <c r="AU475" s="209">
        <v>37.68333333333333</v>
      </c>
      <c r="AV475" s="209">
        <v>37.590000000000003</v>
      </c>
      <c r="AW475" s="209">
        <v>41.52</v>
      </c>
      <c r="AX475" s="209">
        <v>38.229999999999997</v>
      </c>
      <c r="AY475" s="209">
        <v>45.71</v>
      </c>
      <c r="AZ475" s="209">
        <v>24.846666666666668</v>
      </c>
      <c r="BA475" s="4"/>
    </row>
    <row r="476" spans="2:53" x14ac:dyDescent="0.2">
      <c r="B476" s="11" t="s">
        <v>378</v>
      </c>
      <c r="C476" s="11"/>
      <c r="D476" s="178">
        <v>8213</v>
      </c>
      <c r="E476" s="191">
        <v>5</v>
      </c>
      <c r="F476" s="191">
        <v>2</v>
      </c>
      <c r="G476" s="191"/>
      <c r="H476" s="191"/>
      <c r="I476" s="191"/>
      <c r="J476" s="191">
        <v>2</v>
      </c>
      <c r="M476" s="187">
        <v>427.14</v>
      </c>
      <c r="N476" s="187">
        <v>156.6</v>
      </c>
      <c r="O476" s="187">
        <v>120.88</v>
      </c>
      <c r="P476" s="187">
        <v>319.20999999999998</v>
      </c>
      <c r="Q476" s="187">
        <v>643.47</v>
      </c>
      <c r="R476" s="187">
        <v>6501.8099999999995</v>
      </c>
      <c r="S476" s="325"/>
      <c r="T476" s="325"/>
      <c r="U476" s="187">
        <v>47.46</v>
      </c>
      <c r="V476" s="187">
        <v>39.15</v>
      </c>
      <c r="W476" s="187">
        <v>120.88</v>
      </c>
      <c r="X476" s="187">
        <v>159.60499999999999</v>
      </c>
      <c r="Y476" s="187">
        <v>321.73500000000001</v>
      </c>
      <c r="Z476" s="187">
        <v>722.42333333333329</v>
      </c>
      <c r="AA476" s="4"/>
      <c r="AB476" s="11" t="s">
        <v>513</v>
      </c>
      <c r="AC476" s="11"/>
      <c r="AD476" s="178">
        <v>8205</v>
      </c>
      <c r="AE476" s="182"/>
      <c r="AF476" s="182"/>
      <c r="AG476" s="182"/>
      <c r="AH476" s="182"/>
      <c r="AI476" s="182"/>
      <c r="AJ476" s="182">
        <v>1</v>
      </c>
      <c r="AK476" s="4"/>
      <c r="AL476" s="4"/>
      <c r="AM476" s="210"/>
      <c r="AN476" s="210"/>
      <c r="AO476" s="210"/>
      <c r="AP476" s="210"/>
      <c r="AQ476" s="210"/>
      <c r="AR476" s="210">
        <v>3866.46</v>
      </c>
      <c r="AS476" s="4"/>
      <c r="AT476" s="4"/>
      <c r="AU476" s="209"/>
      <c r="AV476" s="209"/>
      <c r="AW476" s="209"/>
      <c r="AX476" s="209"/>
      <c r="AY476" s="209"/>
      <c r="AZ476" s="209">
        <v>3866.46</v>
      </c>
      <c r="BA476" s="4"/>
    </row>
    <row r="477" spans="2:53" x14ac:dyDescent="0.2">
      <c r="B477" s="11" t="s">
        <v>228</v>
      </c>
      <c r="C477" s="11"/>
      <c r="D477" s="178">
        <v>8329</v>
      </c>
      <c r="E477" s="191"/>
      <c r="F477" s="191">
        <v>1</v>
      </c>
      <c r="G477" s="191"/>
      <c r="H477" s="191"/>
      <c r="I477" s="191">
        <v>1</v>
      </c>
      <c r="J477" s="191">
        <v>3</v>
      </c>
      <c r="M477" s="187"/>
      <c r="N477" s="187">
        <v>109.67000000000002</v>
      </c>
      <c r="O477" s="187">
        <v>119.52000000000001</v>
      </c>
      <c r="P477" s="187">
        <v>43.19</v>
      </c>
      <c r="Q477" s="187">
        <v>501.12999999999994</v>
      </c>
      <c r="R477" s="187">
        <v>327.60000000000002</v>
      </c>
      <c r="S477" s="325"/>
      <c r="T477" s="325"/>
      <c r="U477" s="187"/>
      <c r="V477" s="187">
        <v>21.934000000000005</v>
      </c>
      <c r="W477" s="187">
        <v>29.880000000000003</v>
      </c>
      <c r="X477" s="187">
        <v>10.797499999999999</v>
      </c>
      <c r="Y477" s="187">
        <v>125.28249999999998</v>
      </c>
      <c r="Z477" s="187">
        <v>65.52000000000001</v>
      </c>
      <c r="AA477" s="4"/>
      <c r="AB477" s="11" t="s">
        <v>404</v>
      </c>
      <c r="AC477" s="11"/>
      <c r="AD477" s="178">
        <v>8205</v>
      </c>
      <c r="AE477" s="182">
        <v>49</v>
      </c>
      <c r="AF477" s="182">
        <v>19</v>
      </c>
      <c r="AG477" s="182">
        <v>9</v>
      </c>
      <c r="AH477" s="182">
        <v>6</v>
      </c>
      <c r="AI477" s="182">
        <v>5</v>
      </c>
      <c r="AJ477" s="182">
        <v>25</v>
      </c>
      <c r="AK477" s="4"/>
      <c r="AL477" s="4"/>
      <c r="AM477" s="210">
        <v>24501.579999999994</v>
      </c>
      <c r="AN477" s="210">
        <v>6252.1499999999969</v>
      </c>
      <c r="AO477" s="210">
        <v>4240.2700000000004</v>
      </c>
      <c r="AP477" s="210">
        <v>5262.63</v>
      </c>
      <c r="AQ477" s="210">
        <v>4767.51</v>
      </c>
      <c r="AR477" s="210">
        <v>24774.409999999996</v>
      </c>
      <c r="AS477" s="4"/>
      <c r="AT477" s="4"/>
      <c r="AU477" s="209">
        <v>224.78513761467886</v>
      </c>
      <c r="AV477" s="209">
        <v>100.84112903225801</v>
      </c>
      <c r="AW477" s="209">
        <v>96.369772727272732</v>
      </c>
      <c r="AX477" s="209">
        <v>150.36085714285716</v>
      </c>
      <c r="AY477" s="209">
        <v>170.26821428571429</v>
      </c>
      <c r="AZ477" s="209">
        <v>219.24256637168139</v>
      </c>
      <c r="BA477" s="4"/>
    </row>
    <row r="478" spans="2:53" x14ac:dyDescent="0.2">
      <c r="B478" s="11" t="s">
        <v>228</v>
      </c>
      <c r="C478" s="11"/>
      <c r="D478" s="178">
        <v>8332</v>
      </c>
      <c r="E478" s="191">
        <v>8</v>
      </c>
      <c r="F478" s="191">
        <v>6</v>
      </c>
      <c r="G478" s="191">
        <v>1</v>
      </c>
      <c r="H478" s="191">
        <v>1</v>
      </c>
      <c r="I478" s="191"/>
      <c r="J478" s="191">
        <v>10</v>
      </c>
      <c r="M478" s="187">
        <v>315.99999999999994</v>
      </c>
      <c r="N478" s="187">
        <v>423.63</v>
      </c>
      <c r="O478" s="187">
        <v>598.86</v>
      </c>
      <c r="P478" s="187">
        <v>602.48</v>
      </c>
      <c r="Q478" s="187">
        <v>162.99</v>
      </c>
      <c r="R478" s="187">
        <v>4169.84</v>
      </c>
      <c r="S478" s="325"/>
      <c r="T478" s="325"/>
      <c r="U478" s="187">
        <v>13.739130434782606</v>
      </c>
      <c r="V478" s="187">
        <v>26.476875</v>
      </c>
      <c r="W478" s="187">
        <v>59.886000000000003</v>
      </c>
      <c r="X478" s="187">
        <v>75.31</v>
      </c>
      <c r="Y478" s="187">
        <v>162.99</v>
      </c>
      <c r="Z478" s="187">
        <v>160.37846153846155</v>
      </c>
      <c r="AA478" s="4"/>
      <c r="AB478" s="11" t="s">
        <v>404</v>
      </c>
      <c r="AC478" s="11"/>
      <c r="AD478" s="178">
        <v>8240</v>
      </c>
      <c r="AE478" s="182"/>
      <c r="AF478" s="182">
        <v>1</v>
      </c>
      <c r="AG478" s="182"/>
      <c r="AH478" s="182">
        <v>1</v>
      </c>
      <c r="AI478" s="182"/>
      <c r="AJ478" s="182">
        <v>0</v>
      </c>
      <c r="AK478" s="4"/>
      <c r="AL478" s="4"/>
      <c r="AM478" s="210">
        <v>761.18000000000006</v>
      </c>
      <c r="AN478" s="210">
        <v>714.17</v>
      </c>
      <c r="AO478" s="210">
        <v>787.31</v>
      </c>
      <c r="AP478" s="210">
        <v>755.07</v>
      </c>
      <c r="AQ478" s="210"/>
      <c r="AR478" s="210">
        <v>0</v>
      </c>
      <c r="AS478" s="4"/>
      <c r="AT478" s="4"/>
      <c r="AU478" s="209">
        <v>380.59000000000003</v>
      </c>
      <c r="AV478" s="209">
        <v>357.08499999999998</v>
      </c>
      <c r="AW478" s="209">
        <v>787.31</v>
      </c>
      <c r="AX478" s="209">
        <v>755.07</v>
      </c>
      <c r="AY478" s="209"/>
      <c r="AZ478" s="209">
        <v>0</v>
      </c>
      <c r="BA478" s="4"/>
    </row>
    <row r="479" spans="2:53" x14ac:dyDescent="0.2">
      <c r="B479" s="11" t="s">
        <v>228</v>
      </c>
      <c r="C479" s="11"/>
      <c r="D479" s="178">
        <v>8349</v>
      </c>
      <c r="E479" s="191">
        <v>1</v>
      </c>
      <c r="F479" s="191">
        <v>3</v>
      </c>
      <c r="G479" s="191"/>
      <c r="H479" s="191">
        <v>4</v>
      </c>
      <c r="I479" s="191">
        <v>5</v>
      </c>
      <c r="J479" s="191">
        <v>8</v>
      </c>
      <c r="M479" s="187">
        <v>171.62</v>
      </c>
      <c r="N479" s="187">
        <v>667.5100000000001</v>
      </c>
      <c r="O479" s="187">
        <v>305.7</v>
      </c>
      <c r="P479" s="187">
        <v>1468.6399999999999</v>
      </c>
      <c r="Q479" s="187">
        <v>1038.26</v>
      </c>
      <c r="R479" s="187">
        <v>2896.2300000000005</v>
      </c>
      <c r="S479" s="325"/>
      <c r="T479" s="325"/>
      <c r="U479" s="187">
        <v>28.603333333333335</v>
      </c>
      <c r="V479" s="187">
        <v>41.719375000000007</v>
      </c>
      <c r="W479" s="187">
        <v>61.14</v>
      </c>
      <c r="X479" s="187">
        <v>104.90285714285713</v>
      </c>
      <c r="Y479" s="187">
        <v>103.82599999999999</v>
      </c>
      <c r="Z479" s="187">
        <v>137.9157142857143</v>
      </c>
      <c r="AA479" s="4"/>
      <c r="AB479" s="11" t="s">
        <v>249</v>
      </c>
      <c r="AC479" s="11"/>
      <c r="AD479" s="178">
        <v>8026</v>
      </c>
      <c r="AE479" s="182">
        <v>3</v>
      </c>
      <c r="AF479" s="182">
        <v>1</v>
      </c>
      <c r="AG479" s="182">
        <v>2</v>
      </c>
      <c r="AH479" s="182"/>
      <c r="AI479" s="182">
        <v>1</v>
      </c>
      <c r="AJ479" s="182">
        <v>7</v>
      </c>
      <c r="AK479" s="4"/>
      <c r="AL479" s="4"/>
      <c r="AM479" s="210">
        <v>426.53</v>
      </c>
      <c r="AN479" s="210">
        <v>417.48</v>
      </c>
      <c r="AO479" s="210">
        <v>863.29</v>
      </c>
      <c r="AP479" s="210">
        <v>1178.82</v>
      </c>
      <c r="AQ479" s="210">
        <v>392.47</v>
      </c>
      <c r="AR479" s="210">
        <v>10075.320000000002</v>
      </c>
      <c r="AS479" s="4"/>
      <c r="AT479" s="4"/>
      <c r="AU479" s="209">
        <v>35.544166666666662</v>
      </c>
      <c r="AV479" s="209">
        <v>46.38666666666667</v>
      </c>
      <c r="AW479" s="209">
        <v>107.91125</v>
      </c>
      <c r="AX479" s="209">
        <v>196.47</v>
      </c>
      <c r="AY479" s="209">
        <v>196.23500000000001</v>
      </c>
      <c r="AZ479" s="209">
        <v>719.66571428571444</v>
      </c>
      <c r="BA479" s="4"/>
    </row>
    <row r="480" spans="2:53" x14ac:dyDescent="0.2">
      <c r="B480" s="11" t="s">
        <v>488</v>
      </c>
      <c r="C480" s="11"/>
      <c r="D480" s="178">
        <v>8270</v>
      </c>
      <c r="E480" s="191">
        <v>2</v>
      </c>
      <c r="F480" s="191"/>
      <c r="G480" s="191"/>
      <c r="H480" s="191"/>
      <c r="I480" s="191">
        <v>1</v>
      </c>
      <c r="J480" s="191">
        <v>2</v>
      </c>
      <c r="M480" s="187">
        <v>289.08</v>
      </c>
      <c r="N480" s="187">
        <v>51.58</v>
      </c>
      <c r="O480" s="187">
        <v>82.67</v>
      </c>
      <c r="P480" s="187">
        <v>269.01</v>
      </c>
      <c r="Q480" s="187">
        <v>486.83000000000004</v>
      </c>
      <c r="R480" s="187">
        <v>497.92999999999995</v>
      </c>
      <c r="S480" s="325"/>
      <c r="T480" s="325"/>
      <c r="U480" s="187">
        <v>57.815999999999995</v>
      </c>
      <c r="V480" s="187">
        <v>25.79</v>
      </c>
      <c r="W480" s="187">
        <v>41.335000000000001</v>
      </c>
      <c r="X480" s="187">
        <v>89.67</v>
      </c>
      <c r="Y480" s="187">
        <v>162.27666666666667</v>
      </c>
      <c r="Z480" s="187">
        <v>99.585999999999984</v>
      </c>
      <c r="AA480" s="4"/>
      <c r="AB480" s="11" t="s">
        <v>250</v>
      </c>
      <c r="AC480" s="11"/>
      <c r="AD480" s="178">
        <v>8027</v>
      </c>
      <c r="AE480" s="182">
        <v>1</v>
      </c>
      <c r="AF480" s="182">
        <v>2</v>
      </c>
      <c r="AG480" s="182"/>
      <c r="AH480" s="182"/>
      <c r="AI480" s="182">
        <v>1</v>
      </c>
      <c r="AJ480" s="182">
        <v>5</v>
      </c>
      <c r="AK480" s="4"/>
      <c r="AL480" s="4"/>
      <c r="AM480" s="210">
        <v>366.53000000000003</v>
      </c>
      <c r="AN480" s="210">
        <v>373.61</v>
      </c>
      <c r="AO480" s="210">
        <v>584.95999999999992</v>
      </c>
      <c r="AP480" s="210">
        <v>387.30999999999995</v>
      </c>
      <c r="AQ480" s="210">
        <v>529.41</v>
      </c>
      <c r="AR480" s="210">
        <v>4451.1499999999996</v>
      </c>
      <c r="AS480" s="4"/>
      <c r="AT480" s="4"/>
      <c r="AU480" s="209">
        <v>45.816250000000004</v>
      </c>
      <c r="AV480" s="209">
        <v>53.372857142857143</v>
      </c>
      <c r="AW480" s="209">
        <v>146.23999999999998</v>
      </c>
      <c r="AX480" s="209">
        <v>96.827499999999986</v>
      </c>
      <c r="AY480" s="209">
        <v>264.70499999999998</v>
      </c>
      <c r="AZ480" s="209">
        <v>494.57222222222219</v>
      </c>
      <c r="BA480" s="4"/>
    </row>
    <row r="481" spans="2:53" x14ac:dyDescent="0.2">
      <c r="B481" s="11" t="s">
        <v>425</v>
      </c>
      <c r="C481" s="11"/>
      <c r="D481" s="178">
        <v>8023</v>
      </c>
      <c r="E481" s="191">
        <v>1</v>
      </c>
      <c r="F481" s="191"/>
      <c r="G481" s="191"/>
      <c r="H481" s="191"/>
      <c r="I481" s="191">
        <v>1</v>
      </c>
      <c r="J481" s="191">
        <v>0</v>
      </c>
      <c r="M481" s="187">
        <v>7.7</v>
      </c>
      <c r="N481" s="187">
        <v>10.5</v>
      </c>
      <c r="O481" s="187">
        <v>19.73</v>
      </c>
      <c r="P481" s="187">
        <v>48.24</v>
      </c>
      <c r="Q481" s="187">
        <v>47.72</v>
      </c>
      <c r="R481" s="187">
        <v>0</v>
      </c>
      <c r="S481" s="325"/>
      <c r="T481" s="325"/>
      <c r="U481" s="187">
        <v>7.7</v>
      </c>
      <c r="V481" s="187">
        <v>10.5</v>
      </c>
      <c r="W481" s="187">
        <v>19.73</v>
      </c>
      <c r="X481" s="187">
        <v>48.24</v>
      </c>
      <c r="Y481" s="187">
        <v>47.72</v>
      </c>
      <c r="Z481" s="187">
        <v>0</v>
      </c>
      <c r="AA481" s="4"/>
      <c r="AB481" s="11" t="s">
        <v>251</v>
      </c>
      <c r="AC481" s="11"/>
      <c r="AD481" s="178">
        <v>8028</v>
      </c>
      <c r="AE481" s="182">
        <v>54</v>
      </c>
      <c r="AF481" s="182">
        <v>8</v>
      </c>
      <c r="AG481" s="182">
        <v>10</v>
      </c>
      <c r="AH481" s="182">
        <v>10</v>
      </c>
      <c r="AI481" s="182">
        <v>6</v>
      </c>
      <c r="AJ481" s="182">
        <v>23</v>
      </c>
      <c r="AK481" s="4"/>
      <c r="AL481" s="4"/>
      <c r="AM481" s="210">
        <v>21732.71000000001</v>
      </c>
      <c r="AN481" s="210">
        <v>10694.139999999998</v>
      </c>
      <c r="AO481" s="210">
        <v>6269.54</v>
      </c>
      <c r="AP481" s="210">
        <v>11033.320000000002</v>
      </c>
      <c r="AQ481" s="210">
        <v>15926.61</v>
      </c>
      <c r="AR481" s="210">
        <v>277454.82000000007</v>
      </c>
      <c r="AS481" s="4"/>
      <c r="AT481" s="4"/>
      <c r="AU481" s="209">
        <v>203.10943925233653</v>
      </c>
      <c r="AV481" s="209">
        <v>205.65653846153842</v>
      </c>
      <c r="AW481" s="209">
        <v>136.29434782608695</v>
      </c>
      <c r="AX481" s="209">
        <v>315.23771428571433</v>
      </c>
      <c r="AY481" s="209">
        <v>612.56192307692311</v>
      </c>
      <c r="AZ481" s="209">
        <v>2499.5929729729737</v>
      </c>
      <c r="BA481" s="4"/>
    </row>
    <row r="482" spans="2:53" x14ac:dyDescent="0.2">
      <c r="B482" s="11" t="s">
        <v>229</v>
      </c>
      <c r="C482" s="11"/>
      <c r="D482" s="178">
        <v>8023</v>
      </c>
      <c r="E482" s="191">
        <v>1</v>
      </c>
      <c r="F482" s="191">
        <v>7</v>
      </c>
      <c r="G482" s="191">
        <v>2</v>
      </c>
      <c r="H482" s="191">
        <v>1</v>
      </c>
      <c r="I482" s="191">
        <v>3</v>
      </c>
      <c r="J482" s="191">
        <v>14</v>
      </c>
      <c r="M482" s="187">
        <v>171.62</v>
      </c>
      <c r="N482" s="187">
        <v>707.32999999999993</v>
      </c>
      <c r="O482" s="187">
        <v>1104.9000000000001</v>
      </c>
      <c r="P482" s="187">
        <v>1397.0200000000002</v>
      </c>
      <c r="Q482" s="187">
        <v>1541.0900000000001</v>
      </c>
      <c r="R482" s="187">
        <v>11711.960000000001</v>
      </c>
      <c r="S482" s="325"/>
      <c r="T482" s="325"/>
      <c r="U482" s="187">
        <v>28.603333333333335</v>
      </c>
      <c r="V482" s="187">
        <v>29.47208333333333</v>
      </c>
      <c r="W482" s="187">
        <v>69.056250000000006</v>
      </c>
      <c r="X482" s="187">
        <v>99.787142857142868</v>
      </c>
      <c r="Y482" s="187">
        <v>154.10900000000001</v>
      </c>
      <c r="Z482" s="187">
        <v>418.28428571428577</v>
      </c>
      <c r="AA482" s="4"/>
      <c r="AB482" s="11" t="s">
        <v>252</v>
      </c>
      <c r="AC482" s="11"/>
      <c r="AD482" s="178">
        <v>8029</v>
      </c>
      <c r="AE482" s="182">
        <v>5</v>
      </c>
      <c r="AF482" s="182">
        <v>3</v>
      </c>
      <c r="AG482" s="182">
        <v>1</v>
      </c>
      <c r="AH482" s="182">
        <v>1</v>
      </c>
      <c r="AI482" s="182">
        <v>2</v>
      </c>
      <c r="AJ482" s="182">
        <v>3</v>
      </c>
      <c r="AK482" s="4"/>
      <c r="AL482" s="4"/>
      <c r="AM482" s="210">
        <v>6359.9499999999989</v>
      </c>
      <c r="AN482" s="210">
        <v>1041.56</v>
      </c>
      <c r="AO482" s="210">
        <v>1147.5999999999999</v>
      </c>
      <c r="AP482" s="210">
        <v>785.89</v>
      </c>
      <c r="AQ482" s="210">
        <v>972.17</v>
      </c>
      <c r="AR482" s="210">
        <v>4145.68</v>
      </c>
      <c r="AS482" s="4"/>
      <c r="AT482" s="4"/>
      <c r="AU482" s="209">
        <v>454.28214285714279</v>
      </c>
      <c r="AV482" s="209">
        <v>115.72888888888889</v>
      </c>
      <c r="AW482" s="209">
        <v>191.26666666666665</v>
      </c>
      <c r="AX482" s="209">
        <v>157.178</v>
      </c>
      <c r="AY482" s="209">
        <v>243.04249999999999</v>
      </c>
      <c r="AZ482" s="209">
        <v>276.37866666666667</v>
      </c>
      <c r="BA482" s="4"/>
    </row>
    <row r="483" spans="2:53" x14ac:dyDescent="0.2">
      <c r="B483" s="11" t="s">
        <v>416</v>
      </c>
      <c r="C483" s="11"/>
      <c r="D483" s="178">
        <v>8302</v>
      </c>
      <c r="E483" s="191"/>
      <c r="F483" s="191"/>
      <c r="G483" s="191"/>
      <c r="H483" s="191"/>
      <c r="I483" s="191"/>
      <c r="J483" s="191">
        <v>1</v>
      </c>
      <c r="M483" s="187">
        <v>10.85</v>
      </c>
      <c r="N483" s="187">
        <v>11.56</v>
      </c>
      <c r="O483" s="187">
        <v>40.32</v>
      </c>
      <c r="P483" s="187">
        <v>82.89</v>
      </c>
      <c r="Q483" s="187">
        <v>136.84</v>
      </c>
      <c r="R483" s="187">
        <v>825.9799999999999</v>
      </c>
      <c r="S483" s="325"/>
      <c r="T483" s="325"/>
      <c r="U483" s="187">
        <v>10.85</v>
      </c>
      <c r="V483" s="187">
        <v>11.56</v>
      </c>
      <c r="W483" s="187">
        <v>40.32</v>
      </c>
      <c r="X483" s="187">
        <v>82.89</v>
      </c>
      <c r="Y483" s="187">
        <v>136.84</v>
      </c>
      <c r="Z483" s="187">
        <v>825.9799999999999</v>
      </c>
      <c r="AA483" s="4"/>
      <c r="AB483" s="11" t="s">
        <v>253</v>
      </c>
      <c r="AC483" s="11"/>
      <c r="AD483" s="178">
        <v>8012</v>
      </c>
      <c r="AE483" s="182">
        <v>1</v>
      </c>
      <c r="AF483" s="182"/>
      <c r="AG483" s="182"/>
      <c r="AH483" s="182"/>
      <c r="AI483" s="182"/>
      <c r="AJ483" s="182">
        <v>0</v>
      </c>
      <c r="AK483" s="4"/>
      <c r="AL483" s="4"/>
      <c r="AM483" s="210">
        <v>81.459999999999994</v>
      </c>
      <c r="AN483" s="210"/>
      <c r="AO483" s="210"/>
      <c r="AP483" s="210"/>
      <c r="AQ483" s="210"/>
      <c r="AR483" s="210">
        <v>0</v>
      </c>
      <c r="AS483" s="4"/>
      <c r="AT483" s="4"/>
      <c r="AU483" s="209">
        <v>81.459999999999994</v>
      </c>
      <c r="AV483" s="209"/>
      <c r="AW483" s="209"/>
      <c r="AX483" s="209"/>
      <c r="AY483" s="209"/>
      <c r="AZ483" s="209">
        <v>0</v>
      </c>
      <c r="BA483" s="4"/>
    </row>
    <row r="484" spans="2:53" x14ac:dyDescent="0.2">
      <c r="B484" s="11" t="s">
        <v>416</v>
      </c>
      <c r="C484" s="11"/>
      <c r="D484" s="178">
        <v>8332</v>
      </c>
      <c r="E484" s="191">
        <v>2</v>
      </c>
      <c r="F484" s="191">
        <v>1</v>
      </c>
      <c r="G484" s="191"/>
      <c r="H484" s="191"/>
      <c r="I484" s="191">
        <v>2</v>
      </c>
      <c r="J484" s="191">
        <v>0</v>
      </c>
      <c r="M484" s="187">
        <v>177.39000000000001</v>
      </c>
      <c r="N484" s="187">
        <v>115.65</v>
      </c>
      <c r="O484" s="187">
        <v>297.99</v>
      </c>
      <c r="P484" s="187">
        <v>522.84</v>
      </c>
      <c r="Q484" s="187">
        <v>114.72</v>
      </c>
      <c r="R484" s="187">
        <v>0</v>
      </c>
      <c r="S484" s="325"/>
      <c r="T484" s="325"/>
      <c r="U484" s="187">
        <v>35.478000000000002</v>
      </c>
      <c r="V484" s="187">
        <v>38.550000000000004</v>
      </c>
      <c r="W484" s="187">
        <v>148.995</v>
      </c>
      <c r="X484" s="187">
        <v>261.42</v>
      </c>
      <c r="Y484" s="187">
        <v>57.36</v>
      </c>
      <c r="Z484" s="187">
        <v>0</v>
      </c>
      <c r="AA484" s="4"/>
      <c r="AB484" s="11" t="s">
        <v>253</v>
      </c>
      <c r="AC484" s="11"/>
      <c r="AD484" s="178">
        <v>8021</v>
      </c>
      <c r="AE484" s="182">
        <v>1</v>
      </c>
      <c r="AF484" s="182">
        <v>1</v>
      </c>
      <c r="AG484" s="182"/>
      <c r="AH484" s="182">
        <v>1</v>
      </c>
      <c r="AI484" s="182">
        <v>1</v>
      </c>
      <c r="AJ484" s="182">
        <v>0</v>
      </c>
      <c r="AK484" s="4"/>
      <c r="AL484" s="4"/>
      <c r="AM484" s="210">
        <v>160.34</v>
      </c>
      <c r="AN484" s="210">
        <v>38.21</v>
      </c>
      <c r="AO484" s="210">
        <v>104.11</v>
      </c>
      <c r="AP484" s="210">
        <v>186.57999999999998</v>
      </c>
      <c r="AQ484" s="210">
        <v>136.69</v>
      </c>
      <c r="AR484" s="210">
        <v>0</v>
      </c>
      <c r="AS484" s="4"/>
      <c r="AT484" s="4"/>
      <c r="AU484" s="209">
        <v>53.446666666666665</v>
      </c>
      <c r="AV484" s="209">
        <v>12.736666666666666</v>
      </c>
      <c r="AW484" s="209">
        <v>52.055</v>
      </c>
      <c r="AX484" s="209">
        <v>93.289999999999992</v>
      </c>
      <c r="AY484" s="209">
        <v>136.69</v>
      </c>
      <c r="AZ484" s="209">
        <v>0</v>
      </c>
      <c r="BA484" s="4"/>
    </row>
    <row r="485" spans="2:53" x14ac:dyDescent="0.2">
      <c r="B485" s="11" t="s">
        <v>416</v>
      </c>
      <c r="C485" s="11"/>
      <c r="D485" s="178">
        <v>8352</v>
      </c>
      <c r="E485" s="191">
        <v>6</v>
      </c>
      <c r="F485" s="191">
        <v>2</v>
      </c>
      <c r="G485" s="191"/>
      <c r="H485" s="191"/>
      <c r="I485" s="191">
        <v>1</v>
      </c>
      <c r="J485" s="191">
        <v>5</v>
      </c>
      <c r="M485" s="187">
        <v>512.68000000000006</v>
      </c>
      <c r="N485" s="187">
        <v>1178.5</v>
      </c>
      <c r="O485" s="187">
        <v>368.52</v>
      </c>
      <c r="P485" s="187">
        <v>644.30000000000007</v>
      </c>
      <c r="Q485" s="187">
        <v>820.14</v>
      </c>
      <c r="R485" s="187">
        <v>1977.5800000000002</v>
      </c>
      <c r="S485" s="325"/>
      <c r="T485" s="325"/>
      <c r="U485" s="187">
        <v>42.723333333333336</v>
      </c>
      <c r="V485" s="187">
        <v>168.35714285714286</v>
      </c>
      <c r="W485" s="187">
        <v>73.703999999999994</v>
      </c>
      <c r="X485" s="187">
        <v>128.86000000000001</v>
      </c>
      <c r="Y485" s="187">
        <v>164.02799999999999</v>
      </c>
      <c r="Z485" s="187">
        <v>141.2557142857143</v>
      </c>
      <c r="AA485" s="4"/>
      <c r="AB485" s="11" t="s">
        <v>253</v>
      </c>
      <c r="AC485" s="11"/>
      <c r="AD485" s="178">
        <v>8081</v>
      </c>
      <c r="AE485" s="182"/>
      <c r="AF485" s="182">
        <v>1</v>
      </c>
      <c r="AG485" s="182"/>
      <c r="AH485" s="182"/>
      <c r="AI485" s="182"/>
      <c r="AJ485" s="182">
        <v>0</v>
      </c>
      <c r="AK485" s="4"/>
      <c r="AL485" s="4"/>
      <c r="AM485" s="210">
        <v>35.93</v>
      </c>
      <c r="AN485" s="210">
        <v>40.76</v>
      </c>
      <c r="AO485" s="210"/>
      <c r="AP485" s="210"/>
      <c r="AQ485" s="210"/>
      <c r="AR485" s="210">
        <v>0</v>
      </c>
      <c r="AS485" s="4"/>
      <c r="AT485" s="4"/>
      <c r="AU485" s="209">
        <v>35.93</v>
      </c>
      <c r="AV485" s="209">
        <v>40.76</v>
      </c>
      <c r="AW485" s="209"/>
      <c r="AX485" s="209"/>
      <c r="AY485" s="209"/>
      <c r="AZ485" s="209">
        <v>0</v>
      </c>
      <c r="BA485" s="4"/>
    </row>
    <row r="486" spans="2:53" x14ac:dyDescent="0.2">
      <c r="B486" s="11" t="s">
        <v>660</v>
      </c>
      <c r="C486" s="11"/>
      <c r="D486" s="178">
        <v>8210</v>
      </c>
      <c r="E486" s="191">
        <v>1</v>
      </c>
      <c r="F486" s="191"/>
      <c r="G486" s="191"/>
      <c r="H486" s="191"/>
      <c r="I486" s="191"/>
      <c r="J486" s="191">
        <v>0</v>
      </c>
      <c r="M486" s="187">
        <v>13.07</v>
      </c>
      <c r="N486" s="187"/>
      <c r="O486" s="187"/>
      <c r="P486" s="187"/>
      <c r="Q486" s="187"/>
      <c r="R486" s="187">
        <v>0</v>
      </c>
      <c r="S486" s="325"/>
      <c r="T486" s="325"/>
      <c r="U486" s="187">
        <v>13.07</v>
      </c>
      <c r="V486" s="187"/>
      <c r="W486" s="187"/>
      <c r="X486" s="187"/>
      <c r="Y486" s="187"/>
      <c r="Z486" s="187">
        <v>0</v>
      </c>
      <c r="AA486" s="4"/>
      <c r="AB486" s="11" t="s">
        <v>257</v>
      </c>
      <c r="AC486" s="11"/>
      <c r="AD486" s="178">
        <v>8330</v>
      </c>
      <c r="AE486" s="182">
        <v>3</v>
      </c>
      <c r="AF486" s="182"/>
      <c r="AG486" s="182"/>
      <c r="AH486" s="182">
        <v>1</v>
      </c>
      <c r="AI486" s="182"/>
      <c r="AJ486" s="182">
        <v>1</v>
      </c>
      <c r="AK486" s="4"/>
      <c r="AL486" s="4"/>
      <c r="AM486" s="210">
        <v>139.44</v>
      </c>
      <c r="AN486" s="210">
        <v>46.28</v>
      </c>
      <c r="AO486" s="210">
        <v>62.2</v>
      </c>
      <c r="AP486" s="210">
        <v>130.02000000000001</v>
      </c>
      <c r="AQ486" s="210"/>
      <c r="AR486" s="210">
        <v>7800</v>
      </c>
      <c r="AS486" s="4"/>
      <c r="AT486" s="4"/>
      <c r="AU486" s="209">
        <v>27.887999999999998</v>
      </c>
      <c r="AV486" s="209">
        <v>23.14</v>
      </c>
      <c r="AW486" s="209">
        <v>62.2</v>
      </c>
      <c r="AX486" s="209">
        <v>130.02000000000001</v>
      </c>
      <c r="AY486" s="209"/>
      <c r="AZ486" s="209">
        <v>1560</v>
      </c>
      <c r="BA486" s="4"/>
    </row>
    <row r="487" spans="2:53" x14ac:dyDescent="0.2">
      <c r="B487" s="11" t="s">
        <v>230</v>
      </c>
      <c r="C487" s="11"/>
      <c r="D487" s="178">
        <v>8251</v>
      </c>
      <c r="E487" s="191">
        <v>13</v>
      </c>
      <c r="F487" s="191">
        <v>6</v>
      </c>
      <c r="G487" s="191">
        <v>3</v>
      </c>
      <c r="H487" s="191">
        <v>6</v>
      </c>
      <c r="I487" s="191">
        <v>5</v>
      </c>
      <c r="J487" s="191">
        <v>11</v>
      </c>
      <c r="M487" s="187">
        <v>2915.5400000000022</v>
      </c>
      <c r="N487" s="187">
        <v>1541.190000000001</v>
      </c>
      <c r="O487" s="187">
        <v>829.76999999999975</v>
      </c>
      <c r="P487" s="187">
        <v>4201.78</v>
      </c>
      <c r="Q487" s="187">
        <v>1355.8899999999999</v>
      </c>
      <c r="R487" s="187">
        <v>8517.5299999999988</v>
      </c>
      <c r="S487" s="325"/>
      <c r="T487" s="325"/>
      <c r="U487" s="187">
        <v>74.757435897435954</v>
      </c>
      <c r="V487" s="187">
        <v>57.081111111111149</v>
      </c>
      <c r="W487" s="187">
        <v>39.512857142857129</v>
      </c>
      <c r="X487" s="187">
        <v>210.089</v>
      </c>
      <c r="Y487" s="187">
        <v>96.849285714285699</v>
      </c>
      <c r="Z487" s="187">
        <v>193.58022727272726</v>
      </c>
      <c r="AA487" s="4"/>
      <c r="AB487" s="11" t="s">
        <v>380</v>
      </c>
      <c r="AC487" s="11"/>
      <c r="AD487" s="178">
        <v>8037</v>
      </c>
      <c r="AE487" s="182">
        <v>48</v>
      </c>
      <c r="AF487" s="182">
        <v>10</v>
      </c>
      <c r="AG487" s="182">
        <v>15</v>
      </c>
      <c r="AH487" s="182">
        <v>8</v>
      </c>
      <c r="AI487" s="182">
        <v>3</v>
      </c>
      <c r="AJ487" s="182">
        <v>63</v>
      </c>
      <c r="AK487" s="4"/>
      <c r="AL487" s="4"/>
      <c r="AM487" s="210">
        <v>105026.15000000001</v>
      </c>
      <c r="AN487" s="210">
        <v>33341.660000000003</v>
      </c>
      <c r="AO487" s="210">
        <v>31129.13</v>
      </c>
      <c r="AP487" s="210">
        <v>30985.300000000003</v>
      </c>
      <c r="AQ487" s="210">
        <v>35066.720000000001</v>
      </c>
      <c r="AR487" s="210">
        <v>233973.35999999996</v>
      </c>
      <c r="AS487" s="4"/>
      <c r="AT487" s="4"/>
      <c r="AU487" s="209">
        <v>860.8700819672132</v>
      </c>
      <c r="AV487" s="209">
        <v>438.70605263157898</v>
      </c>
      <c r="AW487" s="209">
        <v>464.61388059701494</v>
      </c>
      <c r="AX487" s="209">
        <v>632.35306122448981</v>
      </c>
      <c r="AY487" s="209">
        <v>730.55666666666673</v>
      </c>
      <c r="AZ487" s="209">
        <v>1591.6555102040813</v>
      </c>
      <c r="BA487" s="4"/>
    </row>
    <row r="488" spans="2:53" x14ac:dyDescent="0.2">
      <c r="B488" s="11" t="s">
        <v>379</v>
      </c>
      <c r="C488" s="11"/>
      <c r="D488" s="178">
        <v>8210</v>
      </c>
      <c r="E488" s="191"/>
      <c r="F488" s="191"/>
      <c r="G488" s="191"/>
      <c r="H488" s="191">
        <v>3</v>
      </c>
      <c r="I488" s="191"/>
      <c r="J488" s="191">
        <v>2</v>
      </c>
      <c r="M488" s="187">
        <v>58</v>
      </c>
      <c r="N488" s="187">
        <v>311.81</v>
      </c>
      <c r="O488" s="187">
        <v>326.95000000000005</v>
      </c>
      <c r="P488" s="187">
        <v>283.88</v>
      </c>
      <c r="Q488" s="187">
        <v>243.71</v>
      </c>
      <c r="R488" s="187">
        <v>1365.76</v>
      </c>
      <c r="S488" s="325"/>
      <c r="T488" s="325"/>
      <c r="U488" s="187">
        <v>29</v>
      </c>
      <c r="V488" s="187">
        <v>62.362000000000002</v>
      </c>
      <c r="W488" s="187">
        <v>65.390000000000015</v>
      </c>
      <c r="X488" s="187">
        <v>56.775999999999996</v>
      </c>
      <c r="Y488" s="187">
        <v>121.855</v>
      </c>
      <c r="Z488" s="187">
        <v>273.15199999999999</v>
      </c>
      <c r="AA488" s="4"/>
      <c r="AB488" s="11" t="s">
        <v>516</v>
      </c>
      <c r="AC488" s="11"/>
      <c r="AD488" s="178">
        <v>8037</v>
      </c>
      <c r="AE488" s="182">
        <v>1</v>
      </c>
      <c r="AF488" s="182"/>
      <c r="AG488" s="182"/>
      <c r="AH488" s="182"/>
      <c r="AI488" s="182"/>
      <c r="AJ488" s="182">
        <v>0</v>
      </c>
      <c r="AK488" s="4"/>
      <c r="AL488" s="4"/>
      <c r="AM488" s="210">
        <v>918.95</v>
      </c>
      <c r="AN488" s="210"/>
      <c r="AO488" s="210"/>
      <c r="AP488" s="210"/>
      <c r="AQ488" s="210"/>
      <c r="AR488" s="210">
        <v>0</v>
      </c>
      <c r="AS488" s="4"/>
      <c r="AT488" s="4"/>
      <c r="AU488" s="209">
        <v>918.95</v>
      </c>
      <c r="AV488" s="209"/>
      <c r="AW488" s="209"/>
      <c r="AX488" s="209"/>
      <c r="AY488" s="209"/>
      <c r="AZ488" s="209">
        <v>0</v>
      </c>
      <c r="BA488" s="4"/>
    </row>
    <row r="489" spans="2:53" x14ac:dyDescent="0.2">
      <c r="B489" s="11" t="s">
        <v>379</v>
      </c>
      <c r="C489" s="11"/>
      <c r="D489" s="178">
        <v>8230</v>
      </c>
      <c r="E489" s="191">
        <v>14</v>
      </c>
      <c r="F489" s="191">
        <v>5</v>
      </c>
      <c r="G489" s="191">
        <v>6</v>
      </c>
      <c r="H489" s="191">
        <v>4</v>
      </c>
      <c r="I489" s="191">
        <v>2</v>
      </c>
      <c r="J489" s="191">
        <v>7</v>
      </c>
      <c r="M489" s="187">
        <v>3080.0099999999998</v>
      </c>
      <c r="N489" s="187">
        <v>1263.5999999999999</v>
      </c>
      <c r="O489" s="187">
        <v>1002.66</v>
      </c>
      <c r="P489" s="187">
        <v>1301.9399999999998</v>
      </c>
      <c r="Q489" s="187">
        <v>822.1</v>
      </c>
      <c r="R489" s="187">
        <v>1222.0899999999999</v>
      </c>
      <c r="S489" s="325"/>
      <c r="T489" s="325"/>
      <c r="U489" s="187">
        <v>88.00028571428571</v>
      </c>
      <c r="V489" s="187">
        <v>52.65</v>
      </c>
      <c r="W489" s="187">
        <v>52.771578947368418</v>
      </c>
      <c r="X489" s="187">
        <v>118.35818181818181</v>
      </c>
      <c r="Y489" s="187">
        <v>117.44285714285715</v>
      </c>
      <c r="Z489" s="187">
        <v>32.160263157894732</v>
      </c>
      <c r="AA489" s="4"/>
      <c r="AB489" s="11" t="s">
        <v>259</v>
      </c>
      <c r="AC489" s="11"/>
      <c r="AD489" s="178">
        <v>8020</v>
      </c>
      <c r="AE489" s="182"/>
      <c r="AF489" s="182">
        <v>1</v>
      </c>
      <c r="AG489" s="182"/>
      <c r="AH489" s="182"/>
      <c r="AI489" s="182"/>
      <c r="AJ489" s="182">
        <v>0</v>
      </c>
      <c r="AK489" s="4"/>
      <c r="AL489" s="4"/>
      <c r="AM489" s="210">
        <v>53.47</v>
      </c>
      <c r="AN489" s="210">
        <v>1.38</v>
      </c>
      <c r="AO489" s="210"/>
      <c r="AP489" s="210"/>
      <c r="AQ489" s="210"/>
      <c r="AR489" s="210">
        <v>0</v>
      </c>
      <c r="AS489" s="4"/>
      <c r="AT489" s="4"/>
      <c r="AU489" s="209">
        <v>53.47</v>
      </c>
      <c r="AV489" s="209">
        <v>1.38</v>
      </c>
      <c r="AW489" s="209"/>
      <c r="AX489" s="209"/>
      <c r="AY489" s="209"/>
      <c r="AZ489" s="209">
        <v>0</v>
      </c>
      <c r="BA489" s="4"/>
    </row>
    <row r="490" spans="2:53" x14ac:dyDescent="0.2">
      <c r="B490" s="11" t="s">
        <v>492</v>
      </c>
      <c r="C490" s="11"/>
      <c r="D490" s="178">
        <v>8246</v>
      </c>
      <c r="E490" s="191">
        <v>1</v>
      </c>
      <c r="F490" s="191"/>
      <c r="G490" s="191"/>
      <c r="H490" s="191"/>
      <c r="I490" s="191"/>
      <c r="J490" s="191">
        <v>0</v>
      </c>
      <c r="M490" s="187">
        <v>29.77</v>
      </c>
      <c r="N490" s="187"/>
      <c r="O490" s="187"/>
      <c r="P490" s="187"/>
      <c r="Q490" s="187"/>
      <c r="R490" s="187">
        <v>0</v>
      </c>
      <c r="S490" s="325"/>
      <c r="T490" s="325"/>
      <c r="U490" s="187">
        <v>29.77</v>
      </c>
      <c r="V490" s="187"/>
      <c r="W490" s="187"/>
      <c r="X490" s="187"/>
      <c r="Y490" s="187"/>
      <c r="Z490" s="187">
        <v>0</v>
      </c>
      <c r="AA490" s="4"/>
      <c r="AB490" s="11" t="s">
        <v>259</v>
      </c>
      <c r="AC490" s="11"/>
      <c r="AD490" s="178">
        <v>8062</v>
      </c>
      <c r="AE490" s="182">
        <v>1</v>
      </c>
      <c r="AF490" s="182">
        <v>1</v>
      </c>
      <c r="AG490" s="182"/>
      <c r="AH490" s="182"/>
      <c r="AI490" s="182"/>
      <c r="AJ490" s="182">
        <v>0</v>
      </c>
      <c r="AK490" s="4"/>
      <c r="AL490" s="4"/>
      <c r="AM490" s="210">
        <v>2335.7800000000002</v>
      </c>
      <c r="AN490" s="210">
        <v>39.53</v>
      </c>
      <c r="AO490" s="210"/>
      <c r="AP490" s="210"/>
      <c r="AQ490" s="210"/>
      <c r="AR490" s="210">
        <v>0</v>
      </c>
      <c r="AS490" s="4"/>
      <c r="AT490" s="4"/>
      <c r="AU490" s="209">
        <v>1167.8900000000001</v>
      </c>
      <c r="AV490" s="209">
        <v>39.53</v>
      </c>
      <c r="AW490" s="209"/>
      <c r="AX490" s="209"/>
      <c r="AY490" s="209"/>
      <c r="AZ490" s="209">
        <v>0</v>
      </c>
      <c r="BA490" s="4"/>
    </row>
    <row r="491" spans="2:53" x14ac:dyDescent="0.2">
      <c r="B491" s="11" t="s">
        <v>417</v>
      </c>
      <c r="C491" s="11"/>
      <c r="D491" s="178">
        <v>8096</v>
      </c>
      <c r="E491" s="191"/>
      <c r="F491" s="191"/>
      <c r="G491" s="191">
        <v>1</v>
      </c>
      <c r="H491" s="191">
        <v>1</v>
      </c>
      <c r="I491" s="191"/>
      <c r="J491" s="191">
        <v>0</v>
      </c>
      <c r="M491" s="187">
        <v>65.5</v>
      </c>
      <c r="N491" s="187">
        <v>74.399999999999991</v>
      </c>
      <c r="O491" s="187">
        <v>114.65</v>
      </c>
      <c r="P491" s="187">
        <v>133.38999999999999</v>
      </c>
      <c r="Q491" s="187"/>
      <c r="R491" s="187">
        <v>0</v>
      </c>
      <c r="S491" s="325"/>
      <c r="T491" s="325"/>
      <c r="U491" s="187">
        <v>32.75</v>
      </c>
      <c r="V491" s="187">
        <v>37.199999999999996</v>
      </c>
      <c r="W491" s="187">
        <v>57.325000000000003</v>
      </c>
      <c r="X491" s="187">
        <v>133.38999999999999</v>
      </c>
      <c r="Y491" s="187"/>
      <c r="Z491" s="187">
        <v>0</v>
      </c>
      <c r="AA491" s="4"/>
      <c r="AB491" s="11" t="s">
        <v>260</v>
      </c>
      <c r="AC491" s="11"/>
      <c r="AD491" s="178">
        <v>8039</v>
      </c>
      <c r="AE491" s="182">
        <v>1</v>
      </c>
      <c r="AF491" s="182"/>
      <c r="AG491" s="182"/>
      <c r="AH491" s="182"/>
      <c r="AI491" s="182"/>
      <c r="AJ491" s="182">
        <v>0</v>
      </c>
      <c r="AK491" s="4"/>
      <c r="AL491" s="4"/>
      <c r="AM491" s="210">
        <v>40.76</v>
      </c>
      <c r="AN491" s="210"/>
      <c r="AO491" s="210"/>
      <c r="AP491" s="210"/>
      <c r="AQ491" s="210"/>
      <c r="AR491" s="210">
        <v>0</v>
      </c>
      <c r="AS491" s="4"/>
      <c r="AT491" s="4"/>
      <c r="AU491" s="209">
        <v>40.76</v>
      </c>
      <c r="AV491" s="209"/>
      <c r="AW491" s="209"/>
      <c r="AX491" s="209"/>
      <c r="AY491" s="209"/>
      <c r="AZ491" s="209">
        <v>0</v>
      </c>
      <c r="BA491" s="4"/>
    </row>
    <row r="492" spans="2:53" x14ac:dyDescent="0.2">
      <c r="B492" s="11" t="s">
        <v>231</v>
      </c>
      <c r="C492" s="11"/>
      <c r="D492" s="178">
        <v>8080</v>
      </c>
      <c r="E492" s="191">
        <v>6</v>
      </c>
      <c r="F492" s="191">
        <v>3</v>
      </c>
      <c r="G492" s="191">
        <v>3</v>
      </c>
      <c r="H492" s="191">
        <v>2</v>
      </c>
      <c r="I492" s="191">
        <v>3</v>
      </c>
      <c r="J492" s="191">
        <v>8</v>
      </c>
      <c r="M492" s="187">
        <v>1229.1799999999998</v>
      </c>
      <c r="N492" s="187">
        <v>2178.6000000000004</v>
      </c>
      <c r="O492" s="187">
        <v>586.28</v>
      </c>
      <c r="P492" s="187">
        <v>825.01</v>
      </c>
      <c r="Q492" s="187">
        <v>1542.4800000000002</v>
      </c>
      <c r="R492" s="187">
        <v>5642.91</v>
      </c>
      <c r="S492" s="325"/>
      <c r="T492" s="325"/>
      <c r="U492" s="187">
        <v>61.458999999999989</v>
      </c>
      <c r="V492" s="187">
        <v>145.24000000000004</v>
      </c>
      <c r="W492" s="187">
        <v>53.298181818181817</v>
      </c>
      <c r="X492" s="187">
        <v>103.12625</v>
      </c>
      <c r="Y492" s="187">
        <v>192.81000000000003</v>
      </c>
      <c r="Z492" s="187">
        <v>225.71639999999999</v>
      </c>
      <c r="AA492" s="4"/>
      <c r="AB492" s="11" t="s">
        <v>263</v>
      </c>
      <c r="AC492" s="11"/>
      <c r="AD492" s="178">
        <v>8326</v>
      </c>
      <c r="AE492" s="182">
        <v>2</v>
      </c>
      <c r="AF492" s="182">
        <v>3</v>
      </c>
      <c r="AG492" s="182"/>
      <c r="AH492" s="182">
        <v>2</v>
      </c>
      <c r="AI492" s="182"/>
      <c r="AJ492" s="182">
        <v>3</v>
      </c>
      <c r="AK492" s="4"/>
      <c r="AL492" s="4"/>
      <c r="AM492" s="210">
        <v>127.97999999999999</v>
      </c>
      <c r="AN492" s="210">
        <v>5336.6999999999989</v>
      </c>
      <c r="AO492" s="210">
        <v>110.92</v>
      </c>
      <c r="AP492" s="210">
        <v>227.58</v>
      </c>
      <c r="AQ492" s="210">
        <v>11.73</v>
      </c>
      <c r="AR492" s="210">
        <v>6615.53</v>
      </c>
      <c r="AS492" s="4"/>
      <c r="AT492" s="4"/>
      <c r="AU492" s="209">
        <v>31.994999999999997</v>
      </c>
      <c r="AV492" s="209">
        <v>889.44999999999982</v>
      </c>
      <c r="AW492" s="209">
        <v>55.46</v>
      </c>
      <c r="AX492" s="209">
        <v>75.86</v>
      </c>
      <c r="AY492" s="209">
        <v>5.8650000000000002</v>
      </c>
      <c r="AZ492" s="209">
        <v>661.553</v>
      </c>
      <c r="BA492" s="4"/>
    </row>
    <row r="493" spans="2:53" x14ac:dyDescent="0.2">
      <c r="B493" s="11" t="s">
        <v>231</v>
      </c>
      <c r="C493" s="11"/>
      <c r="D493" s="178">
        <v>8090</v>
      </c>
      <c r="E493" s="191">
        <v>20</v>
      </c>
      <c r="F493" s="191">
        <v>6</v>
      </c>
      <c r="G493" s="191">
        <v>12</v>
      </c>
      <c r="H493" s="191">
        <v>13</v>
      </c>
      <c r="I493" s="191">
        <v>11</v>
      </c>
      <c r="J493" s="191">
        <v>20</v>
      </c>
      <c r="M493" s="187">
        <v>4874.7700000000004</v>
      </c>
      <c r="N493" s="187">
        <v>1679.05</v>
      </c>
      <c r="O493" s="187">
        <v>2424.0700000000002</v>
      </c>
      <c r="P493" s="187">
        <v>7890.6699999999992</v>
      </c>
      <c r="Q493" s="187">
        <v>2452.37</v>
      </c>
      <c r="R493" s="187">
        <v>7034.5000000000009</v>
      </c>
      <c r="S493" s="325"/>
      <c r="T493" s="325"/>
      <c r="U493" s="187">
        <v>66.777671232876713</v>
      </c>
      <c r="V493" s="187">
        <v>33.580999999999996</v>
      </c>
      <c r="W493" s="187">
        <v>57.715952380952388</v>
      </c>
      <c r="X493" s="187">
        <v>239.11121212121211</v>
      </c>
      <c r="Y493" s="187">
        <v>116.77952380952381</v>
      </c>
      <c r="Z493" s="187">
        <v>85.786585365853668</v>
      </c>
      <c r="AA493" s="4"/>
      <c r="AB493" s="11" t="s">
        <v>522</v>
      </c>
      <c r="AC493" s="11"/>
      <c r="AD493" s="178">
        <v>8021</v>
      </c>
      <c r="AE493" s="182"/>
      <c r="AF493" s="182"/>
      <c r="AG493" s="182"/>
      <c r="AH493" s="182"/>
      <c r="AI493" s="182"/>
      <c r="AJ493" s="182">
        <v>1</v>
      </c>
      <c r="AK493" s="4"/>
      <c r="AL493" s="4"/>
      <c r="AM493" s="210">
        <v>10.5</v>
      </c>
      <c r="AN493" s="210">
        <v>13.42</v>
      </c>
      <c r="AO493" s="210">
        <v>133.63</v>
      </c>
      <c r="AP493" s="210">
        <v>266.14999999999998</v>
      </c>
      <c r="AQ493" s="210">
        <v>305.89999999999998</v>
      </c>
      <c r="AR493" s="210">
        <v>3409.87</v>
      </c>
      <c r="AS493" s="4"/>
      <c r="AT493" s="4"/>
      <c r="AU493" s="209">
        <v>10.5</v>
      </c>
      <c r="AV493" s="209">
        <v>13.42</v>
      </c>
      <c r="AW493" s="209">
        <v>133.63</v>
      </c>
      <c r="AX493" s="209">
        <v>266.14999999999998</v>
      </c>
      <c r="AY493" s="209">
        <v>305.89999999999998</v>
      </c>
      <c r="AZ493" s="209">
        <v>3409.87</v>
      </c>
      <c r="BA493" s="4"/>
    </row>
    <row r="494" spans="2:53" x14ac:dyDescent="0.2">
      <c r="B494" s="11" t="s">
        <v>231</v>
      </c>
      <c r="C494" s="11"/>
      <c r="D494" s="178">
        <v>8096</v>
      </c>
      <c r="E494" s="191">
        <v>160</v>
      </c>
      <c r="F494" s="191">
        <v>85</v>
      </c>
      <c r="G494" s="191">
        <v>61</v>
      </c>
      <c r="H494" s="191">
        <v>64</v>
      </c>
      <c r="I494" s="191">
        <v>55</v>
      </c>
      <c r="J494" s="191">
        <v>157</v>
      </c>
      <c r="M494" s="187">
        <v>35023.82</v>
      </c>
      <c r="N494" s="187">
        <v>18445.530000000006</v>
      </c>
      <c r="O494" s="187">
        <v>22396.770000000015</v>
      </c>
      <c r="P494" s="187">
        <v>30894.820000000014</v>
      </c>
      <c r="Q494" s="187">
        <v>29534.86</v>
      </c>
      <c r="R494" s="187">
        <v>110217.4</v>
      </c>
      <c r="S494" s="325"/>
      <c r="T494" s="325"/>
      <c r="U494" s="187">
        <v>69.080512820512823</v>
      </c>
      <c r="V494" s="187">
        <v>48.035234375000016</v>
      </c>
      <c r="W494" s="187">
        <v>72.716785714285763</v>
      </c>
      <c r="X494" s="187">
        <v>123.57928000000005</v>
      </c>
      <c r="Y494" s="187">
        <v>162.27945054945056</v>
      </c>
      <c r="Z494" s="187">
        <v>189.37697594501716</v>
      </c>
      <c r="AA494" s="4"/>
      <c r="AB494" s="11" t="s">
        <v>264</v>
      </c>
      <c r="AC494" s="11"/>
      <c r="AD494" s="178">
        <v>8021</v>
      </c>
      <c r="AE494" s="182">
        <v>4</v>
      </c>
      <c r="AF494" s="182"/>
      <c r="AG494" s="182">
        <v>1</v>
      </c>
      <c r="AH494" s="182">
        <v>1</v>
      </c>
      <c r="AI494" s="182">
        <v>2</v>
      </c>
      <c r="AJ494" s="182">
        <v>2</v>
      </c>
      <c r="AK494" s="4"/>
      <c r="AL494" s="4"/>
      <c r="AM494" s="210">
        <v>16241.3</v>
      </c>
      <c r="AN494" s="210">
        <v>682.16</v>
      </c>
      <c r="AO494" s="210">
        <v>900.2</v>
      </c>
      <c r="AP494" s="210">
        <v>1579.4499999999998</v>
      </c>
      <c r="AQ494" s="210">
        <v>663.03</v>
      </c>
      <c r="AR494" s="210">
        <v>3515.51</v>
      </c>
      <c r="AS494" s="4"/>
      <c r="AT494" s="4"/>
      <c r="AU494" s="209">
        <v>1624.1299999999999</v>
      </c>
      <c r="AV494" s="209">
        <v>113.69333333333333</v>
      </c>
      <c r="AW494" s="209">
        <v>150.03333333333333</v>
      </c>
      <c r="AX494" s="209">
        <v>315.89</v>
      </c>
      <c r="AY494" s="209">
        <v>165.75749999999999</v>
      </c>
      <c r="AZ494" s="209">
        <v>351.55100000000004</v>
      </c>
      <c r="BA494" s="4"/>
    </row>
    <row r="495" spans="2:53" x14ac:dyDescent="0.2">
      <c r="B495" s="11" t="s">
        <v>231</v>
      </c>
      <c r="C495" s="11"/>
      <c r="D495" s="178">
        <v>8097</v>
      </c>
      <c r="E495" s="191"/>
      <c r="F495" s="191">
        <v>2</v>
      </c>
      <c r="G495" s="191"/>
      <c r="H495" s="191"/>
      <c r="I495" s="191">
        <v>1</v>
      </c>
      <c r="J495" s="191">
        <v>5</v>
      </c>
      <c r="M495" s="187">
        <v>478.65000000000003</v>
      </c>
      <c r="N495" s="187">
        <v>117.75000000000001</v>
      </c>
      <c r="O495" s="187">
        <v>267.2</v>
      </c>
      <c r="P495" s="187">
        <v>448.23</v>
      </c>
      <c r="Q495" s="187">
        <v>394.72</v>
      </c>
      <c r="R495" s="187">
        <v>955.76</v>
      </c>
      <c r="S495" s="325"/>
      <c r="T495" s="325"/>
      <c r="U495" s="187">
        <v>79.775000000000006</v>
      </c>
      <c r="V495" s="187">
        <v>19.625000000000004</v>
      </c>
      <c r="W495" s="187">
        <v>66.8</v>
      </c>
      <c r="X495" s="187">
        <v>149.41</v>
      </c>
      <c r="Y495" s="187">
        <v>131.57333333333335</v>
      </c>
      <c r="Z495" s="187">
        <v>119.47</v>
      </c>
      <c r="AA495" s="4"/>
      <c r="AB495" s="11" t="s">
        <v>265</v>
      </c>
      <c r="AC495" s="11"/>
      <c r="AD495" s="178">
        <v>8045</v>
      </c>
      <c r="AE495" s="182">
        <v>1</v>
      </c>
      <c r="AF495" s="182"/>
      <c r="AG495" s="182"/>
      <c r="AH495" s="182">
        <v>1</v>
      </c>
      <c r="AI495" s="182"/>
      <c r="AJ495" s="182">
        <v>2</v>
      </c>
      <c r="AK495" s="4"/>
      <c r="AL495" s="4"/>
      <c r="AM495" s="210">
        <v>407.18</v>
      </c>
      <c r="AN495" s="210">
        <v>93.169999999999987</v>
      </c>
      <c r="AO495" s="210">
        <v>177.94</v>
      </c>
      <c r="AP495" s="210">
        <v>400.09000000000003</v>
      </c>
      <c r="AQ495" s="210">
        <v>546.13</v>
      </c>
      <c r="AR495" s="210">
        <v>6192.61</v>
      </c>
      <c r="AS495" s="4"/>
      <c r="AT495" s="4"/>
      <c r="AU495" s="209">
        <v>135.72666666666666</v>
      </c>
      <c r="AV495" s="209">
        <v>46.584999999999994</v>
      </c>
      <c r="AW495" s="209">
        <v>88.97</v>
      </c>
      <c r="AX495" s="209">
        <v>200.04500000000002</v>
      </c>
      <c r="AY495" s="209">
        <v>546.13</v>
      </c>
      <c r="AZ495" s="209">
        <v>1548.1524999999999</v>
      </c>
      <c r="BA495" s="4"/>
    </row>
    <row r="496" spans="2:53" x14ac:dyDescent="0.2">
      <c r="B496" s="11" t="s">
        <v>232</v>
      </c>
      <c r="C496" s="11"/>
      <c r="D496" s="178">
        <v>8315</v>
      </c>
      <c r="E496" s="191"/>
      <c r="F496" s="191">
        <v>3</v>
      </c>
      <c r="G496" s="191">
        <v>1</v>
      </c>
      <c r="H496" s="191">
        <v>3</v>
      </c>
      <c r="I496" s="191">
        <v>2</v>
      </c>
      <c r="J496" s="191">
        <v>8</v>
      </c>
      <c r="M496" s="187">
        <v>21.62</v>
      </c>
      <c r="N496" s="187">
        <v>1250.43</v>
      </c>
      <c r="O496" s="187">
        <v>193.59</v>
      </c>
      <c r="P496" s="187">
        <v>905.85</v>
      </c>
      <c r="Q496" s="187">
        <v>2363.73</v>
      </c>
      <c r="R496" s="187">
        <v>8571.59</v>
      </c>
      <c r="S496" s="325"/>
      <c r="T496" s="325"/>
      <c r="U496" s="187">
        <v>21.62</v>
      </c>
      <c r="V496" s="187">
        <v>96.18692307692308</v>
      </c>
      <c r="W496" s="187">
        <v>32.265000000000001</v>
      </c>
      <c r="X496" s="187">
        <v>82.350000000000009</v>
      </c>
      <c r="Y496" s="187">
        <v>262.63666666666666</v>
      </c>
      <c r="Z496" s="187">
        <v>504.21117647058827</v>
      </c>
      <c r="AA496" s="4"/>
      <c r="AB496" s="11" t="s">
        <v>428</v>
      </c>
      <c r="AC496" s="11"/>
      <c r="AD496" s="178">
        <v>8311</v>
      </c>
      <c r="AE496" s="182">
        <v>1</v>
      </c>
      <c r="AF496" s="182">
        <v>1</v>
      </c>
      <c r="AG496" s="182"/>
      <c r="AH496" s="182"/>
      <c r="AI496" s="182"/>
      <c r="AJ496" s="182">
        <v>0</v>
      </c>
      <c r="AK496" s="4"/>
      <c r="AL496" s="4"/>
      <c r="AM496" s="210">
        <v>85.17</v>
      </c>
      <c r="AN496" s="210">
        <v>53.62</v>
      </c>
      <c r="AO496" s="210"/>
      <c r="AP496" s="210"/>
      <c r="AQ496" s="210"/>
      <c r="AR496" s="210">
        <v>0</v>
      </c>
      <c r="AS496" s="4"/>
      <c r="AT496" s="4"/>
      <c r="AU496" s="209">
        <v>42.585000000000001</v>
      </c>
      <c r="AV496" s="209">
        <v>53.62</v>
      </c>
      <c r="AW496" s="209"/>
      <c r="AX496" s="209"/>
      <c r="AY496" s="209"/>
      <c r="AZ496" s="209">
        <v>0</v>
      </c>
      <c r="BA496" s="4"/>
    </row>
    <row r="497" spans="2:53" x14ac:dyDescent="0.2">
      <c r="B497" s="11" t="s">
        <v>233</v>
      </c>
      <c r="C497" s="11"/>
      <c r="D497" s="178">
        <v>8316</v>
      </c>
      <c r="E497" s="191">
        <v>4</v>
      </c>
      <c r="F497" s="191">
        <v>1</v>
      </c>
      <c r="G497" s="191">
        <v>4</v>
      </c>
      <c r="H497" s="191">
        <v>3</v>
      </c>
      <c r="I497" s="191">
        <v>2</v>
      </c>
      <c r="J497" s="191">
        <v>6</v>
      </c>
      <c r="M497" s="187">
        <v>694.56</v>
      </c>
      <c r="N497" s="187">
        <v>447.93</v>
      </c>
      <c r="O497" s="187">
        <v>671.35</v>
      </c>
      <c r="P497" s="187">
        <v>866.92999999999984</v>
      </c>
      <c r="Q497" s="187">
        <v>682.89</v>
      </c>
      <c r="R497" s="187">
        <v>3334.76</v>
      </c>
      <c r="S497" s="325"/>
      <c r="T497" s="325"/>
      <c r="U497" s="187">
        <v>34.727999999999994</v>
      </c>
      <c r="V497" s="187">
        <v>27.995625</v>
      </c>
      <c r="W497" s="187">
        <v>44.756666666666668</v>
      </c>
      <c r="X497" s="187">
        <v>78.811818181818168</v>
      </c>
      <c r="Y497" s="187">
        <v>85.361249999999998</v>
      </c>
      <c r="Z497" s="187">
        <v>166.738</v>
      </c>
      <c r="AA497" s="4"/>
      <c r="AB497" s="11" t="s">
        <v>266</v>
      </c>
      <c r="AC497" s="11"/>
      <c r="AD497" s="178">
        <v>8327</v>
      </c>
      <c r="AE497" s="182">
        <v>2</v>
      </c>
      <c r="AF497" s="182"/>
      <c r="AG497" s="182"/>
      <c r="AH497" s="182"/>
      <c r="AI497" s="182"/>
      <c r="AJ497" s="182">
        <v>0</v>
      </c>
      <c r="AK497" s="4"/>
      <c r="AL497" s="4"/>
      <c r="AM497" s="210">
        <v>14519.24</v>
      </c>
      <c r="AN497" s="210"/>
      <c r="AO497" s="210"/>
      <c r="AP497" s="210"/>
      <c r="AQ497" s="210"/>
      <c r="AR497" s="210">
        <v>0</v>
      </c>
      <c r="AS497" s="4"/>
      <c r="AT497" s="4"/>
      <c r="AU497" s="209">
        <v>7259.62</v>
      </c>
      <c r="AV497" s="209"/>
      <c r="AW497" s="209"/>
      <c r="AX497" s="209"/>
      <c r="AY497" s="209"/>
      <c r="AZ497" s="209">
        <v>0</v>
      </c>
      <c r="BA497" s="4"/>
    </row>
    <row r="498" spans="2:53" x14ac:dyDescent="0.2">
      <c r="B498" s="11" t="s">
        <v>234</v>
      </c>
      <c r="C498" s="11"/>
      <c r="D498" s="178">
        <v>8315</v>
      </c>
      <c r="E498" s="191"/>
      <c r="F498" s="191">
        <v>1</v>
      </c>
      <c r="G498" s="191"/>
      <c r="H498" s="191"/>
      <c r="I498" s="191"/>
      <c r="J498" s="191">
        <v>2</v>
      </c>
      <c r="M498" s="187"/>
      <c r="N498" s="187">
        <v>1754.1000000000001</v>
      </c>
      <c r="O498" s="187">
        <v>11.56</v>
      </c>
      <c r="P498" s="187">
        <v>80.02</v>
      </c>
      <c r="Q498" s="187">
        <v>84.59</v>
      </c>
      <c r="R498" s="187">
        <v>1233</v>
      </c>
      <c r="S498" s="325"/>
      <c r="T498" s="325"/>
      <c r="U498" s="187"/>
      <c r="V498" s="187">
        <v>584.70000000000005</v>
      </c>
      <c r="W498" s="187">
        <v>11.56</v>
      </c>
      <c r="X498" s="187">
        <v>40.01</v>
      </c>
      <c r="Y498" s="187">
        <v>42.295000000000002</v>
      </c>
      <c r="Z498" s="187">
        <v>411</v>
      </c>
      <c r="AA498" s="4"/>
      <c r="AB498" s="11" t="s">
        <v>267</v>
      </c>
      <c r="AC498" s="11"/>
      <c r="AD498" s="178">
        <v>8021</v>
      </c>
      <c r="AE498" s="182">
        <v>17</v>
      </c>
      <c r="AF498" s="182">
        <v>7</v>
      </c>
      <c r="AG498" s="182">
        <v>6</v>
      </c>
      <c r="AH498" s="182">
        <v>7</v>
      </c>
      <c r="AI498" s="182">
        <v>3</v>
      </c>
      <c r="AJ498" s="182">
        <v>16</v>
      </c>
      <c r="AK498" s="4"/>
      <c r="AL498" s="4"/>
      <c r="AM498" s="210">
        <v>8013.4800000000023</v>
      </c>
      <c r="AN498" s="210">
        <v>5857.22</v>
      </c>
      <c r="AO498" s="210">
        <v>8175.51</v>
      </c>
      <c r="AP498" s="210">
        <v>17258.8</v>
      </c>
      <c r="AQ498" s="210">
        <v>12053.61</v>
      </c>
      <c r="AR498" s="210">
        <v>167221.23000000001</v>
      </c>
      <c r="AS498" s="4"/>
      <c r="AT498" s="4"/>
      <c r="AU498" s="209">
        <v>154.10538461538465</v>
      </c>
      <c r="AV498" s="209">
        <v>162.70055555555555</v>
      </c>
      <c r="AW498" s="209">
        <v>281.91413793103447</v>
      </c>
      <c r="AX498" s="209">
        <v>750.38260869565215</v>
      </c>
      <c r="AY498" s="209">
        <v>753.35062500000004</v>
      </c>
      <c r="AZ498" s="209">
        <v>2986.093392857143</v>
      </c>
      <c r="BA498" s="4"/>
    </row>
    <row r="499" spans="2:53" x14ac:dyDescent="0.2">
      <c r="B499" s="11" t="s">
        <v>234</v>
      </c>
      <c r="C499" s="11"/>
      <c r="D499" s="178">
        <v>8345</v>
      </c>
      <c r="E499" s="191">
        <v>1</v>
      </c>
      <c r="F499" s="191"/>
      <c r="G499" s="191"/>
      <c r="H499" s="191"/>
      <c r="I499" s="191"/>
      <c r="J499" s="191">
        <v>0</v>
      </c>
      <c r="M499" s="187">
        <v>10.85</v>
      </c>
      <c r="N499" s="187"/>
      <c r="O499" s="187"/>
      <c r="P499" s="187"/>
      <c r="Q499" s="187"/>
      <c r="R499" s="187">
        <v>0</v>
      </c>
      <c r="S499" s="325"/>
      <c r="T499" s="325"/>
      <c r="U499" s="187">
        <v>10.85</v>
      </c>
      <c r="V499" s="187"/>
      <c r="W499" s="187"/>
      <c r="X499" s="187"/>
      <c r="Y499" s="187"/>
      <c r="Z499" s="187">
        <v>0</v>
      </c>
      <c r="AA499" s="4"/>
      <c r="AB499" s="11" t="s">
        <v>268</v>
      </c>
      <c r="AC499" s="11"/>
      <c r="AD499" s="178">
        <v>8221</v>
      </c>
      <c r="AE499" s="182">
        <v>9</v>
      </c>
      <c r="AF499" s="182">
        <v>6</v>
      </c>
      <c r="AG499" s="182">
        <v>2</v>
      </c>
      <c r="AH499" s="182">
        <v>4</v>
      </c>
      <c r="AI499" s="182"/>
      <c r="AJ499" s="182">
        <v>5</v>
      </c>
      <c r="AK499" s="4"/>
      <c r="AL499" s="4"/>
      <c r="AM499" s="210">
        <v>2081.9700000000003</v>
      </c>
      <c r="AN499" s="210">
        <v>6295.88</v>
      </c>
      <c r="AO499" s="210">
        <v>2220.63</v>
      </c>
      <c r="AP499" s="210">
        <v>3255.2000000000003</v>
      </c>
      <c r="AQ499" s="210"/>
      <c r="AR499" s="210">
        <v>2265.62</v>
      </c>
      <c r="AS499" s="4"/>
      <c r="AT499" s="4"/>
      <c r="AU499" s="209">
        <v>83.278800000000004</v>
      </c>
      <c r="AV499" s="209">
        <v>393.49250000000001</v>
      </c>
      <c r="AW499" s="209">
        <v>222.06300000000002</v>
      </c>
      <c r="AX499" s="209">
        <v>406.90000000000003</v>
      </c>
      <c r="AY499" s="209"/>
      <c r="AZ499" s="209">
        <v>87.139230769230764</v>
      </c>
      <c r="BA499" s="4"/>
    </row>
    <row r="500" spans="2:53" x14ac:dyDescent="0.2">
      <c r="B500" s="11" t="s">
        <v>235</v>
      </c>
      <c r="C500" s="11"/>
      <c r="D500" s="178">
        <v>8020</v>
      </c>
      <c r="E500" s="191">
        <v>7</v>
      </c>
      <c r="F500" s="191">
        <v>4</v>
      </c>
      <c r="G500" s="191">
        <v>1</v>
      </c>
      <c r="H500" s="191">
        <v>1</v>
      </c>
      <c r="I500" s="191"/>
      <c r="J500" s="191">
        <v>1</v>
      </c>
      <c r="M500" s="187">
        <v>602.81000000000006</v>
      </c>
      <c r="N500" s="187">
        <v>379.71999999999997</v>
      </c>
      <c r="O500" s="187">
        <v>261.07</v>
      </c>
      <c r="P500" s="187">
        <v>226.20000000000002</v>
      </c>
      <c r="Q500" s="187"/>
      <c r="R500" s="187">
        <v>353.49</v>
      </c>
      <c r="S500" s="325"/>
      <c r="T500" s="325"/>
      <c r="U500" s="187">
        <v>43.057857142857145</v>
      </c>
      <c r="V500" s="187">
        <v>54.245714285714278</v>
      </c>
      <c r="W500" s="187">
        <v>87.023333333333326</v>
      </c>
      <c r="X500" s="187">
        <v>113.10000000000001</v>
      </c>
      <c r="Y500" s="187"/>
      <c r="Z500" s="187">
        <v>25.249285714285715</v>
      </c>
      <c r="AA500" s="4"/>
      <c r="AB500" s="11" t="s">
        <v>654</v>
      </c>
      <c r="AC500" s="11"/>
      <c r="AD500" s="178">
        <v>8085</v>
      </c>
      <c r="AE500" s="182">
        <v>1</v>
      </c>
      <c r="AF500" s="182"/>
      <c r="AG500" s="182"/>
      <c r="AH500" s="182"/>
      <c r="AI500" s="182"/>
      <c r="AJ500" s="182">
        <v>0</v>
      </c>
      <c r="AK500" s="4"/>
      <c r="AL500" s="4"/>
      <c r="AM500" s="210">
        <v>45</v>
      </c>
      <c r="AN500" s="210"/>
      <c r="AO500" s="210"/>
      <c r="AP500" s="210"/>
      <c r="AQ500" s="210"/>
      <c r="AR500" s="210">
        <v>0</v>
      </c>
      <c r="AS500" s="4"/>
      <c r="AT500" s="4"/>
      <c r="AU500" s="209">
        <v>45</v>
      </c>
      <c r="AV500" s="209"/>
      <c r="AW500" s="209"/>
      <c r="AX500" s="209"/>
      <c r="AY500" s="209"/>
      <c r="AZ500" s="209">
        <v>0</v>
      </c>
      <c r="BA500" s="4"/>
    </row>
    <row r="501" spans="2:53" x14ac:dyDescent="0.2">
      <c r="B501" s="11" t="s">
        <v>235</v>
      </c>
      <c r="C501" s="11"/>
      <c r="D501" s="178">
        <v>8056</v>
      </c>
      <c r="E501" s="191">
        <v>12</v>
      </c>
      <c r="F501" s="191">
        <v>8</v>
      </c>
      <c r="G501" s="191">
        <v>2</v>
      </c>
      <c r="H501" s="191">
        <v>6</v>
      </c>
      <c r="I501" s="191"/>
      <c r="J501" s="191">
        <v>6</v>
      </c>
      <c r="M501" s="187">
        <v>1908.4599999999996</v>
      </c>
      <c r="N501" s="187">
        <v>2925.27</v>
      </c>
      <c r="O501" s="187">
        <v>1157.53</v>
      </c>
      <c r="P501" s="187">
        <v>1082.27</v>
      </c>
      <c r="Q501" s="187"/>
      <c r="R501" s="187">
        <v>4164.84</v>
      </c>
      <c r="S501" s="325"/>
      <c r="T501" s="325"/>
      <c r="U501" s="187">
        <v>57.832121212121201</v>
      </c>
      <c r="V501" s="187">
        <v>153.96157894736842</v>
      </c>
      <c r="W501" s="187">
        <v>105.23</v>
      </c>
      <c r="X501" s="187">
        <v>120.25222222222222</v>
      </c>
      <c r="Y501" s="187"/>
      <c r="Z501" s="187">
        <v>122.49529411764706</v>
      </c>
      <c r="AA501" s="4"/>
      <c r="AB501" s="11" t="s">
        <v>270</v>
      </c>
      <c r="AC501" s="11"/>
      <c r="AD501" s="178">
        <v>8014</v>
      </c>
      <c r="AE501" s="182"/>
      <c r="AF501" s="182">
        <v>1</v>
      </c>
      <c r="AG501" s="182"/>
      <c r="AH501" s="182"/>
      <c r="AI501" s="182"/>
      <c r="AJ501" s="182">
        <v>0</v>
      </c>
      <c r="AK501" s="4"/>
      <c r="AL501" s="4"/>
      <c r="AM501" s="210">
        <v>67</v>
      </c>
      <c r="AN501" s="210">
        <v>67</v>
      </c>
      <c r="AO501" s="210"/>
      <c r="AP501" s="210"/>
      <c r="AQ501" s="210"/>
      <c r="AR501" s="210">
        <v>0</v>
      </c>
      <c r="AS501" s="4"/>
      <c r="AT501" s="4"/>
      <c r="AU501" s="209">
        <v>67</v>
      </c>
      <c r="AV501" s="209">
        <v>67</v>
      </c>
      <c r="AW501" s="209"/>
      <c r="AX501" s="209"/>
      <c r="AY501" s="209"/>
      <c r="AZ501" s="209">
        <v>0</v>
      </c>
      <c r="BA501" s="4"/>
    </row>
    <row r="502" spans="2:53" x14ac:dyDescent="0.2">
      <c r="B502" s="11" t="s">
        <v>235</v>
      </c>
      <c r="C502" s="11"/>
      <c r="D502" s="178">
        <v>8061</v>
      </c>
      <c r="E502" s="191">
        <v>7</v>
      </c>
      <c r="F502" s="191">
        <v>3</v>
      </c>
      <c r="G502" s="191">
        <v>5</v>
      </c>
      <c r="H502" s="191">
        <v>4</v>
      </c>
      <c r="I502" s="191"/>
      <c r="J502" s="191">
        <v>9</v>
      </c>
      <c r="M502" s="187">
        <v>934.49999999999966</v>
      </c>
      <c r="N502" s="187">
        <v>667.23000000000013</v>
      </c>
      <c r="O502" s="187">
        <v>1119.49</v>
      </c>
      <c r="P502" s="187">
        <v>399.96</v>
      </c>
      <c r="Q502" s="187">
        <v>586.29</v>
      </c>
      <c r="R502" s="187">
        <v>3905.85</v>
      </c>
      <c r="S502" s="325"/>
      <c r="T502" s="325"/>
      <c r="U502" s="187">
        <v>37.379999999999988</v>
      </c>
      <c r="V502" s="187">
        <v>35.117368421052639</v>
      </c>
      <c r="W502" s="187">
        <v>69.968125000000001</v>
      </c>
      <c r="X502" s="187">
        <v>57.137142857142855</v>
      </c>
      <c r="Y502" s="187">
        <v>117.258</v>
      </c>
      <c r="Z502" s="187">
        <v>139.49464285714285</v>
      </c>
      <c r="AA502" s="4"/>
      <c r="AB502" s="11" t="s">
        <v>270</v>
      </c>
      <c r="AC502" s="11"/>
      <c r="AD502" s="178">
        <v>8085</v>
      </c>
      <c r="AE502" s="182">
        <v>2</v>
      </c>
      <c r="AF502" s="182"/>
      <c r="AG502" s="182"/>
      <c r="AH502" s="182"/>
      <c r="AI502" s="182"/>
      <c r="AJ502" s="182">
        <v>0</v>
      </c>
      <c r="AK502" s="4"/>
      <c r="AL502" s="4"/>
      <c r="AM502" s="210">
        <v>16785.919999999998</v>
      </c>
      <c r="AN502" s="210"/>
      <c r="AO502" s="210"/>
      <c r="AP502" s="210"/>
      <c r="AQ502" s="210"/>
      <c r="AR502" s="210">
        <v>0</v>
      </c>
      <c r="AS502" s="4"/>
      <c r="AT502" s="4"/>
      <c r="AU502" s="209">
        <v>8392.9599999999991</v>
      </c>
      <c r="AV502" s="209"/>
      <c r="AW502" s="209"/>
      <c r="AX502" s="209"/>
      <c r="AY502" s="209"/>
      <c r="AZ502" s="209">
        <v>0</v>
      </c>
      <c r="BA502" s="4"/>
    </row>
    <row r="503" spans="2:53" x14ac:dyDescent="0.2">
      <c r="B503" s="11" t="s">
        <v>494</v>
      </c>
      <c r="C503" s="11"/>
      <c r="D503" s="178">
        <v>8056</v>
      </c>
      <c r="E503" s="191"/>
      <c r="F503" s="191"/>
      <c r="G503" s="191"/>
      <c r="H503" s="191"/>
      <c r="I503" s="191"/>
      <c r="J503" s="191">
        <v>1</v>
      </c>
      <c r="M503" s="187">
        <v>16.47</v>
      </c>
      <c r="N503" s="187">
        <v>18.34</v>
      </c>
      <c r="O503" s="187">
        <v>31.54</v>
      </c>
      <c r="P503" s="187"/>
      <c r="Q503" s="187">
        <v>85.17</v>
      </c>
      <c r="R503" s="187">
        <v>59.46</v>
      </c>
      <c r="S503" s="325"/>
      <c r="T503" s="325"/>
      <c r="U503" s="187">
        <v>16.47</v>
      </c>
      <c r="V503" s="187">
        <v>18.34</v>
      </c>
      <c r="W503" s="187">
        <v>31.54</v>
      </c>
      <c r="X503" s="187"/>
      <c r="Y503" s="187">
        <v>85.17</v>
      </c>
      <c r="Z503" s="187">
        <v>59.46</v>
      </c>
      <c r="AA503" s="4"/>
      <c r="AB503" s="11" t="s">
        <v>271</v>
      </c>
      <c r="AC503" s="11"/>
      <c r="AD503" s="178">
        <v>8401</v>
      </c>
      <c r="AE503" s="182">
        <v>2</v>
      </c>
      <c r="AF503" s="182"/>
      <c r="AG503" s="182"/>
      <c r="AH503" s="182"/>
      <c r="AI503" s="182"/>
      <c r="AJ503" s="182">
        <v>0</v>
      </c>
      <c r="AK503" s="4"/>
      <c r="AL503" s="4"/>
      <c r="AM503" s="210">
        <v>154.20999999999998</v>
      </c>
      <c r="AN503" s="210"/>
      <c r="AO503" s="210"/>
      <c r="AP503" s="210"/>
      <c r="AQ503" s="210"/>
      <c r="AR503" s="210">
        <v>0</v>
      </c>
      <c r="AS503" s="4"/>
      <c r="AT503" s="4"/>
      <c r="AU503" s="209">
        <v>77.10499999999999</v>
      </c>
      <c r="AV503" s="209"/>
      <c r="AW503" s="209"/>
      <c r="AX503" s="209"/>
      <c r="AY503" s="209"/>
      <c r="AZ503" s="209">
        <v>0</v>
      </c>
      <c r="BA503" s="4"/>
    </row>
    <row r="504" spans="2:53" x14ac:dyDescent="0.2">
      <c r="B504" s="11" t="s">
        <v>236</v>
      </c>
      <c r="C504" s="11"/>
      <c r="D504" s="178">
        <v>8215</v>
      </c>
      <c r="E504" s="191">
        <v>193</v>
      </c>
      <c r="F504" s="191">
        <v>82</v>
      </c>
      <c r="G504" s="191">
        <v>83</v>
      </c>
      <c r="H504" s="191">
        <v>68</v>
      </c>
      <c r="I504" s="191">
        <v>52</v>
      </c>
      <c r="J504" s="191">
        <v>202</v>
      </c>
      <c r="M504" s="187">
        <v>43642.999999999935</v>
      </c>
      <c r="N504" s="187">
        <v>33035.079999999944</v>
      </c>
      <c r="O504" s="187">
        <v>32563.020000000008</v>
      </c>
      <c r="P504" s="187">
        <v>40378.180000000044</v>
      </c>
      <c r="Q504" s="187">
        <v>38631.350000000006</v>
      </c>
      <c r="R504" s="187">
        <v>138217.54999999999</v>
      </c>
      <c r="S504" s="325"/>
      <c r="T504" s="325"/>
      <c r="U504" s="187">
        <v>69.828799999999902</v>
      </c>
      <c r="V504" s="187">
        <v>76.825767441860336</v>
      </c>
      <c r="W504" s="187">
        <v>90.704791086350994</v>
      </c>
      <c r="X504" s="187">
        <v>139.71688581314893</v>
      </c>
      <c r="Y504" s="187">
        <v>169.43574561403511</v>
      </c>
      <c r="Z504" s="187">
        <v>203.26110294117646</v>
      </c>
      <c r="AA504" s="4"/>
      <c r="AB504" s="11" t="s">
        <v>271</v>
      </c>
      <c r="AC504" s="11"/>
      <c r="AD504" s="178">
        <v>8403</v>
      </c>
      <c r="AE504" s="182">
        <v>5</v>
      </c>
      <c r="AF504" s="182"/>
      <c r="AG504" s="182">
        <v>1</v>
      </c>
      <c r="AH504" s="182"/>
      <c r="AI504" s="182"/>
      <c r="AJ504" s="182">
        <v>1</v>
      </c>
      <c r="AK504" s="4"/>
      <c r="AL504" s="4"/>
      <c r="AM504" s="210">
        <v>5495.48</v>
      </c>
      <c r="AN504" s="210">
        <v>852.73</v>
      </c>
      <c r="AO504" s="210">
        <v>110.26</v>
      </c>
      <c r="AP504" s="210"/>
      <c r="AQ504" s="210"/>
      <c r="AR504" s="210">
        <v>706.73</v>
      </c>
      <c r="AS504" s="4"/>
      <c r="AT504" s="4"/>
      <c r="AU504" s="209">
        <v>785.06857142857132</v>
      </c>
      <c r="AV504" s="209">
        <v>426.36500000000001</v>
      </c>
      <c r="AW504" s="209">
        <v>55.13</v>
      </c>
      <c r="AX504" s="209"/>
      <c r="AY504" s="209"/>
      <c r="AZ504" s="209">
        <v>100.96142857142857</v>
      </c>
      <c r="BA504" s="4"/>
    </row>
    <row r="505" spans="2:53" x14ac:dyDescent="0.2">
      <c r="B505" s="11" t="s">
        <v>439</v>
      </c>
      <c r="C505" s="11"/>
      <c r="D505" s="178">
        <v>8234</v>
      </c>
      <c r="E505" s="191">
        <v>1</v>
      </c>
      <c r="F505" s="191">
        <v>1</v>
      </c>
      <c r="G505" s="191">
        <v>1</v>
      </c>
      <c r="H505" s="191"/>
      <c r="I505" s="191"/>
      <c r="J505" s="191">
        <v>0</v>
      </c>
      <c r="M505" s="187">
        <v>93.93</v>
      </c>
      <c r="N505" s="187">
        <v>83.78</v>
      </c>
      <c r="O505" s="187">
        <v>431.35</v>
      </c>
      <c r="P505" s="187"/>
      <c r="Q505" s="187"/>
      <c r="R505" s="187">
        <v>0</v>
      </c>
      <c r="S505" s="325"/>
      <c r="T505" s="325"/>
      <c r="U505" s="187">
        <v>31.310000000000002</v>
      </c>
      <c r="V505" s="187">
        <v>41.89</v>
      </c>
      <c r="W505" s="187">
        <v>431.35</v>
      </c>
      <c r="X505" s="187"/>
      <c r="Y505" s="187"/>
      <c r="Z505" s="187">
        <v>0</v>
      </c>
      <c r="AA505" s="4"/>
      <c r="AB505" s="11" t="s">
        <v>527</v>
      </c>
      <c r="AC505" s="11"/>
      <c r="AD505" s="178">
        <v>8242</v>
      </c>
      <c r="AE505" s="182"/>
      <c r="AF505" s="182"/>
      <c r="AG505" s="182"/>
      <c r="AH505" s="182">
        <v>1</v>
      </c>
      <c r="AI505" s="182"/>
      <c r="AJ505" s="182">
        <v>0</v>
      </c>
      <c r="AK505" s="4"/>
      <c r="AL505" s="4"/>
      <c r="AM505" s="210">
        <v>39.53</v>
      </c>
      <c r="AN505" s="210">
        <v>38.29</v>
      </c>
      <c r="AO505" s="210">
        <v>35.979999999999997</v>
      </c>
      <c r="AP505" s="210">
        <v>1.71</v>
      </c>
      <c r="AQ505" s="210"/>
      <c r="AR505" s="210">
        <v>0</v>
      </c>
      <c r="AS505" s="4"/>
      <c r="AT505" s="4"/>
      <c r="AU505" s="209">
        <v>39.53</v>
      </c>
      <c r="AV505" s="209">
        <v>38.29</v>
      </c>
      <c r="AW505" s="209">
        <v>35.979999999999997</v>
      </c>
      <c r="AX505" s="209">
        <v>1.71</v>
      </c>
      <c r="AY505" s="209"/>
      <c r="AZ505" s="209">
        <v>0</v>
      </c>
      <c r="BA505" s="4"/>
    </row>
    <row r="506" spans="2:53" x14ac:dyDescent="0.2">
      <c r="B506" s="11" t="s">
        <v>402</v>
      </c>
      <c r="C506" s="11"/>
      <c r="D506" s="178">
        <v>8233</v>
      </c>
      <c r="E506" s="191"/>
      <c r="F506" s="191"/>
      <c r="G506" s="191"/>
      <c r="H506" s="191">
        <v>1</v>
      </c>
      <c r="I506" s="191"/>
      <c r="J506" s="191">
        <v>0</v>
      </c>
      <c r="M506" s="187">
        <v>12.13</v>
      </c>
      <c r="N506" s="187">
        <v>14.48</v>
      </c>
      <c r="O506" s="187">
        <v>28.99</v>
      </c>
      <c r="P506" s="187">
        <v>263.08999999999997</v>
      </c>
      <c r="Q506" s="187"/>
      <c r="R506" s="187">
        <v>0</v>
      </c>
      <c r="S506" s="325"/>
      <c r="T506" s="325"/>
      <c r="U506" s="187">
        <v>12.13</v>
      </c>
      <c r="V506" s="187">
        <v>14.48</v>
      </c>
      <c r="W506" s="187">
        <v>28.99</v>
      </c>
      <c r="X506" s="187">
        <v>263.08999999999997</v>
      </c>
      <c r="Y506" s="187"/>
      <c r="Z506" s="187">
        <v>0</v>
      </c>
      <c r="AA506" s="4"/>
      <c r="AB506" s="11" t="s">
        <v>272</v>
      </c>
      <c r="AC506" s="11"/>
      <c r="AD506" s="178">
        <v>8204</v>
      </c>
      <c r="AE506" s="182">
        <v>2</v>
      </c>
      <c r="AF506" s="182"/>
      <c r="AG506" s="182"/>
      <c r="AH506" s="182"/>
      <c r="AI506" s="182"/>
      <c r="AJ506" s="182">
        <v>0</v>
      </c>
      <c r="AK506" s="4"/>
      <c r="AL506" s="4"/>
      <c r="AM506" s="210">
        <v>269.63</v>
      </c>
      <c r="AN506" s="210"/>
      <c r="AO506" s="210"/>
      <c r="AP506" s="210"/>
      <c r="AQ506" s="210"/>
      <c r="AR506" s="210">
        <v>0</v>
      </c>
      <c r="AS506" s="4"/>
      <c r="AT506" s="4"/>
      <c r="AU506" s="209">
        <v>134.815</v>
      </c>
      <c r="AV506" s="209"/>
      <c r="AW506" s="209"/>
      <c r="AX506" s="209"/>
      <c r="AY506" s="209"/>
      <c r="AZ506" s="209">
        <v>0</v>
      </c>
      <c r="BA506" s="4"/>
    </row>
    <row r="507" spans="2:53" x14ac:dyDescent="0.2">
      <c r="B507" s="11" t="s">
        <v>402</v>
      </c>
      <c r="C507" s="11"/>
      <c r="D507" s="178">
        <v>8234</v>
      </c>
      <c r="E507" s="191">
        <v>496</v>
      </c>
      <c r="F507" s="191">
        <v>299</v>
      </c>
      <c r="G507" s="191">
        <v>241</v>
      </c>
      <c r="H507" s="191">
        <v>220</v>
      </c>
      <c r="I507" s="191">
        <v>197</v>
      </c>
      <c r="J507" s="191">
        <v>512</v>
      </c>
      <c r="M507" s="187">
        <v>150402.00999999934</v>
      </c>
      <c r="N507" s="187">
        <v>89423.920000000013</v>
      </c>
      <c r="O507" s="187">
        <v>106587.60000000011</v>
      </c>
      <c r="P507" s="187">
        <v>114997.19000000003</v>
      </c>
      <c r="Q507" s="187">
        <v>94742.180000000066</v>
      </c>
      <c r="R507" s="187">
        <v>311848.76999999967</v>
      </c>
      <c r="S507" s="325"/>
      <c r="T507" s="325"/>
      <c r="U507" s="187">
        <v>83.649616240266596</v>
      </c>
      <c r="V507" s="187">
        <v>67.591776266061984</v>
      </c>
      <c r="W507" s="187">
        <v>102.19328859060413</v>
      </c>
      <c r="X507" s="187">
        <v>139.05343409915361</v>
      </c>
      <c r="Y507" s="187">
        <v>152.31861736334415</v>
      </c>
      <c r="Z507" s="187">
        <v>158.70166412213723</v>
      </c>
      <c r="AA507" s="4"/>
      <c r="AB507" s="11" t="s">
        <v>272</v>
      </c>
      <c r="AC507" s="11"/>
      <c r="AD507" s="178">
        <v>8260</v>
      </c>
      <c r="AE507" s="182"/>
      <c r="AF507" s="182"/>
      <c r="AG507" s="182">
        <v>1</v>
      </c>
      <c r="AH507" s="182"/>
      <c r="AI507" s="182"/>
      <c r="AJ507" s="182">
        <v>0</v>
      </c>
      <c r="AK507" s="4"/>
      <c r="AL507" s="4"/>
      <c r="AM507" s="210">
        <v>37.35</v>
      </c>
      <c r="AN507" s="210">
        <v>46.65</v>
      </c>
      <c r="AO507" s="210">
        <v>65.819999999999993</v>
      </c>
      <c r="AP507" s="210"/>
      <c r="AQ507" s="210"/>
      <c r="AR507" s="210">
        <v>0</v>
      </c>
      <c r="AS507" s="4"/>
      <c r="AT507" s="4"/>
      <c r="AU507" s="209">
        <v>37.35</v>
      </c>
      <c r="AV507" s="209">
        <v>46.65</v>
      </c>
      <c r="AW507" s="209">
        <v>65.819999999999993</v>
      </c>
      <c r="AX507" s="209"/>
      <c r="AY507" s="209"/>
      <c r="AZ507" s="209">
        <v>0</v>
      </c>
      <c r="BA507" s="4"/>
    </row>
    <row r="508" spans="2:53" x14ac:dyDescent="0.2">
      <c r="B508" s="11" t="s">
        <v>238</v>
      </c>
      <c r="C508" s="11"/>
      <c r="D508" s="178">
        <v>8232</v>
      </c>
      <c r="E508" s="191"/>
      <c r="F508" s="191"/>
      <c r="G508" s="191">
        <v>3</v>
      </c>
      <c r="H508" s="191"/>
      <c r="I508" s="191">
        <v>1</v>
      </c>
      <c r="J508" s="191">
        <v>0</v>
      </c>
      <c r="M508" s="187">
        <v>107.08</v>
      </c>
      <c r="N508" s="187">
        <v>98.12</v>
      </c>
      <c r="O508" s="187">
        <v>338.56</v>
      </c>
      <c r="P508" s="187">
        <v>64.89</v>
      </c>
      <c r="Q508" s="187">
        <v>100.13</v>
      </c>
      <c r="R508" s="187">
        <v>0</v>
      </c>
      <c r="S508" s="325"/>
      <c r="T508" s="325"/>
      <c r="U508" s="187">
        <v>26.77</v>
      </c>
      <c r="V508" s="187">
        <v>24.53</v>
      </c>
      <c r="W508" s="187">
        <v>84.64</v>
      </c>
      <c r="X508" s="187">
        <v>64.89</v>
      </c>
      <c r="Y508" s="187">
        <v>100.13</v>
      </c>
      <c r="Z508" s="187">
        <v>0</v>
      </c>
      <c r="AA508" s="4"/>
      <c r="AB508" s="11" t="s">
        <v>273</v>
      </c>
      <c r="AC508" s="11"/>
      <c r="AD508" s="178">
        <v>8049</v>
      </c>
      <c r="AE508" s="182">
        <v>4</v>
      </c>
      <c r="AF508" s="182">
        <v>3</v>
      </c>
      <c r="AG508" s="182">
        <v>2</v>
      </c>
      <c r="AH508" s="182">
        <v>1</v>
      </c>
      <c r="AI508" s="182"/>
      <c r="AJ508" s="182">
        <v>4</v>
      </c>
      <c r="AK508" s="4"/>
      <c r="AL508" s="4"/>
      <c r="AM508" s="210">
        <v>896.33</v>
      </c>
      <c r="AN508" s="210">
        <v>517.20000000000005</v>
      </c>
      <c r="AO508" s="210">
        <v>762.46</v>
      </c>
      <c r="AP508" s="210">
        <v>647.53000000000009</v>
      </c>
      <c r="AQ508" s="210">
        <v>1143.79</v>
      </c>
      <c r="AR508" s="210">
        <v>4639.62</v>
      </c>
      <c r="AS508" s="4"/>
      <c r="AT508" s="4"/>
      <c r="AU508" s="209">
        <v>68.948461538461544</v>
      </c>
      <c r="AV508" s="209">
        <v>57.466666666666669</v>
      </c>
      <c r="AW508" s="209">
        <v>127.07666666666667</v>
      </c>
      <c r="AX508" s="209">
        <v>161.88250000000002</v>
      </c>
      <c r="AY508" s="209">
        <v>381.26333333333332</v>
      </c>
      <c r="AZ508" s="209">
        <v>331.40142857142854</v>
      </c>
      <c r="BA508" s="4"/>
    </row>
    <row r="509" spans="2:53" x14ac:dyDescent="0.2">
      <c r="B509" s="11" t="s">
        <v>238</v>
      </c>
      <c r="C509" s="11"/>
      <c r="D509" s="178">
        <v>8234</v>
      </c>
      <c r="E509" s="191">
        <v>142</v>
      </c>
      <c r="F509" s="191">
        <v>56</v>
      </c>
      <c r="G509" s="191">
        <v>56</v>
      </c>
      <c r="H509" s="191">
        <v>61</v>
      </c>
      <c r="I509" s="191">
        <v>34</v>
      </c>
      <c r="J509" s="191">
        <v>87</v>
      </c>
      <c r="M509" s="187">
        <v>29835.380000000019</v>
      </c>
      <c r="N509" s="187">
        <v>15716.050000000005</v>
      </c>
      <c r="O509" s="187">
        <v>23931.479999999989</v>
      </c>
      <c r="P509" s="187">
        <v>28823.409999999993</v>
      </c>
      <c r="Q509" s="187">
        <v>16262.189999999997</v>
      </c>
      <c r="R509" s="187">
        <v>52337.24000000002</v>
      </c>
      <c r="S509" s="325"/>
      <c r="T509" s="325"/>
      <c r="U509" s="187">
        <v>74.588450000000051</v>
      </c>
      <c r="V509" s="187">
        <v>60.91492248062017</v>
      </c>
      <c r="W509" s="187">
        <v>119.65739999999994</v>
      </c>
      <c r="X509" s="187">
        <v>188.38830065359471</v>
      </c>
      <c r="Y509" s="187">
        <v>173.00202127659571</v>
      </c>
      <c r="Z509" s="187">
        <v>120.03954128440371</v>
      </c>
      <c r="AA509" s="4"/>
      <c r="AB509" s="11" t="s">
        <v>274</v>
      </c>
      <c r="AC509" s="11"/>
      <c r="AD509" s="178">
        <v>8328</v>
      </c>
      <c r="AE509" s="182"/>
      <c r="AF509" s="182">
        <v>2</v>
      </c>
      <c r="AG509" s="182">
        <v>2</v>
      </c>
      <c r="AH509" s="182"/>
      <c r="AI509" s="182"/>
      <c r="AJ509" s="182">
        <v>2</v>
      </c>
      <c r="AK509" s="4"/>
      <c r="AL509" s="4"/>
      <c r="AM509" s="210">
        <v>4061.27</v>
      </c>
      <c r="AN509" s="210">
        <v>5958.1200000000008</v>
      </c>
      <c r="AO509" s="210">
        <v>12826.66</v>
      </c>
      <c r="AP509" s="210">
        <v>765.66000000000008</v>
      </c>
      <c r="AQ509" s="210">
        <v>613.51</v>
      </c>
      <c r="AR509" s="210">
        <v>2842.97</v>
      </c>
      <c r="AS509" s="4"/>
      <c r="AT509" s="4"/>
      <c r="AU509" s="209">
        <v>812.25400000000002</v>
      </c>
      <c r="AV509" s="209">
        <v>993.0200000000001</v>
      </c>
      <c r="AW509" s="209">
        <v>3206.665</v>
      </c>
      <c r="AX509" s="209">
        <v>382.83000000000004</v>
      </c>
      <c r="AY509" s="209">
        <v>306.755</v>
      </c>
      <c r="AZ509" s="209">
        <v>473.82833333333332</v>
      </c>
      <c r="BA509" s="4"/>
    </row>
    <row r="510" spans="2:53" x14ac:dyDescent="0.2">
      <c r="B510" s="11" t="s">
        <v>418</v>
      </c>
      <c r="C510" s="11"/>
      <c r="D510" s="178">
        <v>8215</v>
      </c>
      <c r="E510" s="191"/>
      <c r="F510" s="191"/>
      <c r="G510" s="191"/>
      <c r="H510" s="191"/>
      <c r="I510" s="191"/>
      <c r="J510" s="191">
        <v>1</v>
      </c>
      <c r="M510" s="187">
        <v>29.17</v>
      </c>
      <c r="N510" s="187">
        <v>33.4</v>
      </c>
      <c r="O510" s="187">
        <v>48.87</v>
      </c>
      <c r="P510" s="187">
        <v>49.45</v>
      </c>
      <c r="Q510" s="187">
        <v>68.819999999999993</v>
      </c>
      <c r="R510" s="187">
        <v>102.54</v>
      </c>
      <c r="S510" s="325"/>
      <c r="T510" s="325"/>
      <c r="U510" s="187">
        <v>29.17</v>
      </c>
      <c r="V510" s="187">
        <v>33.4</v>
      </c>
      <c r="W510" s="187">
        <v>48.87</v>
      </c>
      <c r="X510" s="187">
        <v>49.45</v>
      </c>
      <c r="Y510" s="187">
        <v>68.819999999999993</v>
      </c>
      <c r="Z510" s="187">
        <v>102.54</v>
      </c>
      <c r="AA510" s="4"/>
      <c r="AB510" s="11" t="s">
        <v>420</v>
      </c>
      <c r="AC510" s="11"/>
      <c r="AD510" s="178">
        <v>8079</v>
      </c>
      <c r="AE510" s="182"/>
      <c r="AF510" s="182">
        <v>1</v>
      </c>
      <c r="AG510" s="182"/>
      <c r="AH510" s="182"/>
      <c r="AI510" s="182"/>
      <c r="AJ510" s="182">
        <v>1</v>
      </c>
      <c r="AK510" s="4"/>
      <c r="AL510" s="4"/>
      <c r="AM510" s="210">
        <v>29326.800000000003</v>
      </c>
      <c r="AN510" s="210">
        <v>32586.92</v>
      </c>
      <c r="AO510" s="210">
        <v>38338.480000000003</v>
      </c>
      <c r="AP510" s="210">
        <v>42676.32</v>
      </c>
      <c r="AQ510" s="210"/>
      <c r="AR510" s="210">
        <v>413421.50999999995</v>
      </c>
      <c r="AS510" s="4"/>
      <c r="AT510" s="4"/>
      <c r="AU510" s="209">
        <v>14663.400000000001</v>
      </c>
      <c r="AV510" s="209">
        <v>16293.46</v>
      </c>
      <c r="AW510" s="209">
        <v>38338.480000000003</v>
      </c>
      <c r="AX510" s="209">
        <v>42676.32</v>
      </c>
      <c r="AY510" s="209"/>
      <c r="AZ510" s="209">
        <v>206710.75499999998</v>
      </c>
      <c r="BA510" s="4"/>
    </row>
    <row r="511" spans="2:53" x14ac:dyDescent="0.2">
      <c r="B511" s="11" t="s">
        <v>499</v>
      </c>
      <c r="C511" s="11"/>
      <c r="D511" s="178">
        <v>8215</v>
      </c>
      <c r="E511" s="191">
        <v>1</v>
      </c>
      <c r="F511" s="191"/>
      <c r="G511" s="191"/>
      <c r="H511" s="191"/>
      <c r="I511" s="191"/>
      <c r="J511" s="191">
        <v>0</v>
      </c>
      <c r="M511" s="187">
        <v>22.9</v>
      </c>
      <c r="N511" s="187"/>
      <c r="O511" s="187"/>
      <c r="P511" s="187"/>
      <c r="Q511" s="187"/>
      <c r="R511" s="187">
        <v>0</v>
      </c>
      <c r="S511" s="325"/>
      <c r="T511" s="325"/>
      <c r="U511" s="187">
        <v>22.9</v>
      </c>
      <c r="V511" s="187"/>
      <c r="W511" s="187"/>
      <c r="X511" s="187"/>
      <c r="Y511" s="187"/>
      <c r="Z511" s="187">
        <v>0</v>
      </c>
      <c r="AA511" s="4"/>
      <c r="AB511" s="11" t="s">
        <v>275</v>
      </c>
      <c r="AC511" s="11"/>
      <c r="AD511" s="178">
        <v>8051</v>
      </c>
      <c r="AE511" s="182">
        <v>15</v>
      </c>
      <c r="AF511" s="182">
        <v>6</v>
      </c>
      <c r="AG511" s="182">
        <v>2</v>
      </c>
      <c r="AH511" s="182">
        <v>1</v>
      </c>
      <c r="AI511" s="182">
        <v>4</v>
      </c>
      <c r="AJ511" s="182">
        <v>2</v>
      </c>
      <c r="AK511" s="4"/>
      <c r="AL511" s="4"/>
      <c r="AM511" s="210">
        <v>7650.6900000000014</v>
      </c>
      <c r="AN511" s="210">
        <v>1351.67</v>
      </c>
      <c r="AO511" s="210">
        <v>399.75999999999993</v>
      </c>
      <c r="AP511" s="210">
        <v>654.16999999999996</v>
      </c>
      <c r="AQ511" s="210">
        <v>486.28</v>
      </c>
      <c r="AR511" s="210">
        <v>2638.35</v>
      </c>
      <c r="AS511" s="4"/>
      <c r="AT511" s="4"/>
      <c r="AU511" s="209">
        <v>263.8168965517242</v>
      </c>
      <c r="AV511" s="209">
        <v>96.547857142857154</v>
      </c>
      <c r="AW511" s="209">
        <v>49.969999999999992</v>
      </c>
      <c r="AX511" s="209">
        <v>109.02833333333332</v>
      </c>
      <c r="AY511" s="209">
        <v>97.256</v>
      </c>
      <c r="AZ511" s="209">
        <v>87.944999999999993</v>
      </c>
      <c r="BA511" s="4"/>
    </row>
    <row r="512" spans="2:53" x14ac:dyDescent="0.2">
      <c r="B512" s="11" t="s">
        <v>239</v>
      </c>
      <c r="C512" s="11"/>
      <c r="D512" s="178">
        <v>8028</v>
      </c>
      <c r="E512" s="191">
        <v>1</v>
      </c>
      <c r="F512" s="191"/>
      <c r="G512" s="191"/>
      <c r="H512" s="191">
        <v>1</v>
      </c>
      <c r="I512" s="191">
        <v>1</v>
      </c>
      <c r="J512" s="191">
        <v>0</v>
      </c>
      <c r="M512" s="187">
        <v>135.06</v>
      </c>
      <c r="N512" s="187">
        <v>105.92</v>
      </c>
      <c r="O512" s="187">
        <v>137.57</v>
      </c>
      <c r="P512" s="187">
        <v>196.9</v>
      </c>
      <c r="Q512" s="187">
        <v>153.26</v>
      </c>
      <c r="R512" s="187">
        <v>0</v>
      </c>
      <c r="S512" s="325"/>
      <c r="T512" s="325"/>
      <c r="U512" s="187">
        <v>45.02</v>
      </c>
      <c r="V512" s="187">
        <v>52.96</v>
      </c>
      <c r="W512" s="187">
        <v>68.784999999999997</v>
      </c>
      <c r="X512" s="187">
        <v>98.45</v>
      </c>
      <c r="Y512" s="187">
        <v>153.26</v>
      </c>
      <c r="Z512" s="187">
        <v>0</v>
      </c>
      <c r="AA512" s="4"/>
      <c r="AB512" s="11" t="s">
        <v>275</v>
      </c>
      <c r="AC512" s="11"/>
      <c r="AD512" s="178">
        <v>8080</v>
      </c>
      <c r="AE512" s="182">
        <v>2</v>
      </c>
      <c r="AF512" s="182">
        <v>1</v>
      </c>
      <c r="AG512" s="182"/>
      <c r="AH512" s="182"/>
      <c r="AI512" s="182"/>
      <c r="AJ512" s="182">
        <v>1</v>
      </c>
      <c r="AK512" s="4"/>
      <c r="AL512" s="4"/>
      <c r="AM512" s="210">
        <v>442.12</v>
      </c>
      <c r="AN512" s="210">
        <v>42.64</v>
      </c>
      <c r="AO512" s="210"/>
      <c r="AP512" s="210"/>
      <c r="AQ512" s="210"/>
      <c r="AR512" s="210">
        <v>3960</v>
      </c>
      <c r="AS512" s="4"/>
      <c r="AT512" s="4"/>
      <c r="AU512" s="209">
        <v>147.37333333333333</v>
      </c>
      <c r="AV512" s="209">
        <v>42.64</v>
      </c>
      <c r="AW512" s="209"/>
      <c r="AX512" s="209"/>
      <c r="AY512" s="209"/>
      <c r="AZ512" s="209">
        <v>990</v>
      </c>
      <c r="BA512" s="4"/>
    </row>
    <row r="513" spans="2:53" x14ac:dyDescent="0.2">
      <c r="B513" s="11" t="s">
        <v>239</v>
      </c>
      <c r="C513" s="11"/>
      <c r="D513" s="178">
        <v>8343</v>
      </c>
      <c r="E513" s="191">
        <v>4</v>
      </c>
      <c r="F513" s="191">
        <v>2</v>
      </c>
      <c r="G513" s="191">
        <v>1</v>
      </c>
      <c r="H513" s="191">
        <v>2</v>
      </c>
      <c r="I513" s="191"/>
      <c r="J513" s="191">
        <v>0</v>
      </c>
      <c r="M513" s="187">
        <v>450.50999999999993</v>
      </c>
      <c r="N513" s="187">
        <v>245.76999999999998</v>
      </c>
      <c r="O513" s="187">
        <v>300.23</v>
      </c>
      <c r="P513" s="187">
        <v>207.3</v>
      </c>
      <c r="Q513" s="187"/>
      <c r="R513" s="187">
        <v>0</v>
      </c>
      <c r="S513" s="325"/>
      <c r="T513" s="325"/>
      <c r="U513" s="187">
        <v>56.313749999999992</v>
      </c>
      <c r="V513" s="187">
        <v>49.153999999999996</v>
      </c>
      <c r="W513" s="187">
        <v>100.07666666666667</v>
      </c>
      <c r="X513" s="187">
        <v>103.65</v>
      </c>
      <c r="Y513" s="187"/>
      <c r="Z513" s="187">
        <v>0</v>
      </c>
      <c r="AA513" s="4"/>
      <c r="AB513" s="11" t="s">
        <v>276</v>
      </c>
      <c r="AC513" s="11"/>
      <c r="AD513" s="178">
        <v>8402</v>
      </c>
      <c r="AE513" s="182">
        <v>10</v>
      </c>
      <c r="AF513" s="182">
        <v>1</v>
      </c>
      <c r="AG513" s="182">
        <v>3</v>
      </c>
      <c r="AH513" s="182">
        <v>1</v>
      </c>
      <c r="AI513" s="182">
        <v>2</v>
      </c>
      <c r="AJ513" s="182">
        <v>10</v>
      </c>
      <c r="AK513" s="4"/>
      <c r="AL513" s="4"/>
      <c r="AM513" s="210">
        <v>10231.199999999999</v>
      </c>
      <c r="AN513" s="210">
        <v>835.57999999999981</v>
      </c>
      <c r="AO513" s="210">
        <v>8248.75</v>
      </c>
      <c r="AP513" s="210">
        <v>5213.7500000000018</v>
      </c>
      <c r="AQ513" s="210">
        <v>1520.4199999999998</v>
      </c>
      <c r="AR513" s="210">
        <v>8855.07</v>
      </c>
      <c r="AS513" s="4"/>
      <c r="AT513" s="4"/>
      <c r="AU513" s="209">
        <v>444.8347826086956</v>
      </c>
      <c r="AV513" s="209">
        <v>64.275384615384596</v>
      </c>
      <c r="AW513" s="209">
        <v>687.39583333333337</v>
      </c>
      <c r="AX513" s="209">
        <v>473.97727272727292</v>
      </c>
      <c r="AY513" s="209">
        <v>138.22</v>
      </c>
      <c r="AZ513" s="209">
        <v>327.96555555555557</v>
      </c>
      <c r="BA513" s="4"/>
    </row>
    <row r="514" spans="2:53" x14ac:dyDescent="0.2">
      <c r="B514" s="11" t="s">
        <v>240</v>
      </c>
      <c r="C514" s="11"/>
      <c r="D514" s="178">
        <v>8318</v>
      </c>
      <c r="E514" s="191">
        <v>117</v>
      </c>
      <c r="F514" s="191">
        <v>60</v>
      </c>
      <c r="G514" s="191">
        <v>41</v>
      </c>
      <c r="H514" s="191">
        <v>32</v>
      </c>
      <c r="I514" s="191">
        <v>36</v>
      </c>
      <c r="J514" s="191">
        <v>112</v>
      </c>
      <c r="M514" s="187">
        <v>18100.289999999979</v>
      </c>
      <c r="N514" s="187">
        <v>11413.029999999986</v>
      </c>
      <c r="O514" s="187">
        <v>12801.2</v>
      </c>
      <c r="P514" s="187">
        <v>24492.620000000003</v>
      </c>
      <c r="Q514" s="187">
        <v>16699.289999999994</v>
      </c>
      <c r="R514" s="187">
        <v>68030.62999999999</v>
      </c>
      <c r="S514" s="325"/>
      <c r="T514" s="325"/>
      <c r="U514" s="187">
        <v>48.139069148936116</v>
      </c>
      <c r="V514" s="187">
        <v>42.585932835820842</v>
      </c>
      <c r="W514" s="187">
        <v>61.249760765550242</v>
      </c>
      <c r="X514" s="187">
        <v>144.07423529411767</v>
      </c>
      <c r="Y514" s="187">
        <v>121.00934782608691</v>
      </c>
      <c r="Z514" s="187">
        <v>170.93123115577887</v>
      </c>
      <c r="AA514" s="4"/>
      <c r="AB514" s="11" t="s">
        <v>276</v>
      </c>
      <c r="AC514" s="11"/>
      <c r="AD514" s="178">
        <v>8406</v>
      </c>
      <c r="AE514" s="182">
        <v>1</v>
      </c>
      <c r="AF514" s="182"/>
      <c r="AG514" s="182"/>
      <c r="AH514" s="182"/>
      <c r="AI514" s="182"/>
      <c r="AJ514" s="182">
        <v>0</v>
      </c>
      <c r="AK514" s="4"/>
      <c r="AL514" s="4"/>
      <c r="AM514" s="210">
        <v>3119.88</v>
      </c>
      <c r="AN514" s="210"/>
      <c r="AO514" s="210"/>
      <c r="AP514" s="210"/>
      <c r="AQ514" s="210"/>
      <c r="AR514" s="210">
        <v>0</v>
      </c>
      <c r="AS514" s="4"/>
      <c r="AT514" s="4"/>
      <c r="AU514" s="209">
        <v>3119.88</v>
      </c>
      <c r="AV514" s="209"/>
      <c r="AW514" s="209"/>
      <c r="AX514" s="209"/>
      <c r="AY514" s="209"/>
      <c r="AZ514" s="209">
        <v>0</v>
      </c>
      <c r="BA514" s="4"/>
    </row>
    <row r="515" spans="2:53" x14ac:dyDescent="0.2">
      <c r="B515" s="11" t="s">
        <v>241</v>
      </c>
      <c r="C515" s="11"/>
      <c r="D515" s="178">
        <v>8217</v>
      </c>
      <c r="E515" s="191">
        <v>6</v>
      </c>
      <c r="F515" s="191"/>
      <c r="G515" s="191">
        <v>1</v>
      </c>
      <c r="H515" s="191"/>
      <c r="I515" s="191">
        <v>3</v>
      </c>
      <c r="J515" s="191">
        <v>5</v>
      </c>
      <c r="M515" s="187">
        <v>1255.9300000000003</v>
      </c>
      <c r="N515" s="187">
        <v>223.42</v>
      </c>
      <c r="O515" s="187">
        <v>474.67</v>
      </c>
      <c r="P515" s="187">
        <v>744.52</v>
      </c>
      <c r="Q515" s="187">
        <v>1998.48</v>
      </c>
      <c r="R515" s="187">
        <v>3959.5600000000004</v>
      </c>
      <c r="S515" s="325"/>
      <c r="T515" s="325"/>
      <c r="U515" s="187">
        <v>89.709285714285741</v>
      </c>
      <c r="V515" s="187">
        <v>27.927499999999998</v>
      </c>
      <c r="W515" s="187">
        <v>59.333750000000002</v>
      </c>
      <c r="X515" s="187">
        <v>106.36</v>
      </c>
      <c r="Y515" s="187">
        <v>249.81</v>
      </c>
      <c r="Z515" s="187">
        <v>263.97066666666672</v>
      </c>
      <c r="AA515" s="4"/>
      <c r="AB515" s="11" t="s">
        <v>405</v>
      </c>
      <c r="AC515" s="11"/>
      <c r="AD515" s="178">
        <v>8053</v>
      </c>
      <c r="AE515" s="182">
        <v>9</v>
      </c>
      <c r="AF515" s="182">
        <v>9</v>
      </c>
      <c r="AG515" s="182">
        <v>6</v>
      </c>
      <c r="AH515" s="182">
        <v>1</v>
      </c>
      <c r="AI515" s="182">
        <v>2</v>
      </c>
      <c r="AJ515" s="182">
        <v>12</v>
      </c>
      <c r="AK515" s="4"/>
      <c r="AL515" s="4"/>
      <c r="AM515" s="210">
        <v>11285.700000000003</v>
      </c>
      <c r="AN515" s="210">
        <v>202489.72</v>
      </c>
      <c r="AO515" s="210">
        <v>6933.69</v>
      </c>
      <c r="AP515" s="210">
        <v>5386.6100000000006</v>
      </c>
      <c r="AQ515" s="210">
        <v>1533.6100000000001</v>
      </c>
      <c r="AR515" s="210">
        <v>107643.25</v>
      </c>
      <c r="AS515" s="4"/>
      <c r="AT515" s="4"/>
      <c r="AU515" s="209">
        <v>331.93235294117653</v>
      </c>
      <c r="AV515" s="209">
        <v>7788.0661538461536</v>
      </c>
      <c r="AW515" s="209">
        <v>433.35562499999997</v>
      </c>
      <c r="AX515" s="209">
        <v>489.69181818181823</v>
      </c>
      <c r="AY515" s="209">
        <v>170.40111111111113</v>
      </c>
      <c r="AZ515" s="209">
        <v>2760.0833333333335</v>
      </c>
      <c r="BA515" s="4"/>
    </row>
    <row r="516" spans="2:53" x14ac:dyDescent="0.2">
      <c r="B516" s="11" t="s">
        <v>242</v>
      </c>
      <c r="C516" s="11"/>
      <c r="D516" s="178">
        <v>8081</v>
      </c>
      <c r="E516" s="191">
        <v>3</v>
      </c>
      <c r="F516" s="191"/>
      <c r="G516" s="191"/>
      <c r="H516" s="191">
        <v>1</v>
      </c>
      <c r="I516" s="191"/>
      <c r="J516" s="191">
        <v>3</v>
      </c>
      <c r="M516" s="187">
        <v>841.74999999999989</v>
      </c>
      <c r="N516" s="187">
        <v>86.1</v>
      </c>
      <c r="O516" s="187">
        <v>90.33</v>
      </c>
      <c r="P516" s="187">
        <v>167.57</v>
      </c>
      <c r="Q516" s="187">
        <v>85.29</v>
      </c>
      <c r="R516" s="187">
        <v>1438.96</v>
      </c>
      <c r="S516" s="325"/>
      <c r="T516" s="325"/>
      <c r="U516" s="187">
        <v>120.24999999999999</v>
      </c>
      <c r="V516" s="187">
        <v>28.7</v>
      </c>
      <c r="W516" s="187">
        <v>30.11</v>
      </c>
      <c r="X516" s="187">
        <v>55.856666666666662</v>
      </c>
      <c r="Y516" s="187">
        <v>42.645000000000003</v>
      </c>
      <c r="Z516" s="187">
        <v>205.56571428571428</v>
      </c>
      <c r="AA516" s="4"/>
      <c r="AB516" s="11" t="s">
        <v>278</v>
      </c>
      <c r="AC516" s="11"/>
      <c r="AD516" s="178">
        <v>8223</v>
      </c>
      <c r="AE516" s="182">
        <v>14</v>
      </c>
      <c r="AF516" s="182">
        <v>4</v>
      </c>
      <c r="AG516" s="182">
        <v>1</v>
      </c>
      <c r="AH516" s="182">
        <v>1</v>
      </c>
      <c r="AI516" s="182"/>
      <c r="AJ516" s="182">
        <v>4</v>
      </c>
      <c r="AK516" s="4"/>
      <c r="AL516" s="4"/>
      <c r="AM516" s="210">
        <v>3018.4099999999994</v>
      </c>
      <c r="AN516" s="210">
        <v>997.1</v>
      </c>
      <c r="AO516" s="210">
        <v>977.3</v>
      </c>
      <c r="AP516" s="210">
        <v>1939.26</v>
      </c>
      <c r="AQ516" s="210">
        <v>2880.2900000000004</v>
      </c>
      <c r="AR516" s="210">
        <v>17426.489999999998</v>
      </c>
      <c r="AS516" s="4"/>
      <c r="AT516" s="4"/>
      <c r="AU516" s="209">
        <v>137.20045454545451</v>
      </c>
      <c r="AV516" s="209">
        <v>124.6375</v>
      </c>
      <c r="AW516" s="209">
        <v>244.32499999999999</v>
      </c>
      <c r="AX516" s="209">
        <v>646.41999999999996</v>
      </c>
      <c r="AY516" s="209">
        <v>1440.1450000000002</v>
      </c>
      <c r="AZ516" s="209">
        <v>726.10374999999988</v>
      </c>
      <c r="BA516" s="4"/>
    </row>
    <row r="517" spans="2:53" x14ac:dyDescent="0.2">
      <c r="B517" s="11" t="s">
        <v>503</v>
      </c>
      <c r="C517" s="11"/>
      <c r="D517" s="178">
        <v>8204</v>
      </c>
      <c r="E517" s="191"/>
      <c r="F517" s="191"/>
      <c r="G517" s="191"/>
      <c r="H517" s="191"/>
      <c r="I517" s="191"/>
      <c r="J517" s="191">
        <v>1</v>
      </c>
      <c r="M517" s="187">
        <v>15.76</v>
      </c>
      <c r="N517" s="187">
        <v>16.149999999999999</v>
      </c>
      <c r="O517" s="187">
        <v>37.64</v>
      </c>
      <c r="P517" s="187">
        <v>100.71</v>
      </c>
      <c r="Q517" s="187">
        <v>128.28</v>
      </c>
      <c r="R517" s="187">
        <v>369.59</v>
      </c>
      <c r="S517" s="325"/>
      <c r="T517" s="325"/>
      <c r="U517" s="187">
        <v>15.76</v>
      </c>
      <c r="V517" s="187">
        <v>16.149999999999999</v>
      </c>
      <c r="W517" s="187">
        <v>37.64</v>
      </c>
      <c r="X517" s="187">
        <v>100.71</v>
      </c>
      <c r="Y517" s="187">
        <v>128.28</v>
      </c>
      <c r="Z517" s="187">
        <v>369.59</v>
      </c>
      <c r="AA517" s="4"/>
      <c r="AB517" s="11" t="s">
        <v>630</v>
      </c>
      <c r="AC517" s="11"/>
      <c r="AD517" s="178">
        <v>8332</v>
      </c>
      <c r="AE517" s="182">
        <v>1</v>
      </c>
      <c r="AF517" s="182"/>
      <c r="AG517" s="182"/>
      <c r="AH517" s="182"/>
      <c r="AI517" s="182"/>
      <c r="AJ517" s="182">
        <v>0</v>
      </c>
      <c r="AK517" s="4"/>
      <c r="AL517" s="4"/>
      <c r="AM517" s="210">
        <v>586.12</v>
      </c>
      <c r="AN517" s="210"/>
      <c r="AO517" s="210"/>
      <c r="AP517" s="210"/>
      <c r="AQ517" s="210"/>
      <c r="AR517" s="210">
        <v>0</v>
      </c>
      <c r="AS517" s="4"/>
      <c r="AT517" s="4"/>
      <c r="AU517" s="209">
        <v>586.12</v>
      </c>
      <c r="AV517" s="209"/>
      <c r="AW517" s="209"/>
      <c r="AX517" s="209"/>
      <c r="AY517" s="209"/>
      <c r="AZ517" s="209">
        <v>0</v>
      </c>
      <c r="BA517" s="4"/>
    </row>
    <row r="518" spans="2:53" x14ac:dyDescent="0.2">
      <c r="B518" s="11" t="s">
        <v>504</v>
      </c>
      <c r="C518" s="11"/>
      <c r="D518" s="178">
        <v>8342</v>
      </c>
      <c r="E518" s="191"/>
      <c r="F518" s="191"/>
      <c r="G518" s="191"/>
      <c r="H518" s="191"/>
      <c r="I518" s="191">
        <v>1</v>
      </c>
      <c r="J518" s="191">
        <v>0</v>
      </c>
      <c r="M518" s="187">
        <v>21.94</v>
      </c>
      <c r="N518" s="187">
        <v>31.2</v>
      </c>
      <c r="O518" s="187">
        <v>72.7</v>
      </c>
      <c r="P518" s="187">
        <v>175.11</v>
      </c>
      <c r="Q518" s="187">
        <v>20.07</v>
      </c>
      <c r="R518" s="187">
        <v>0</v>
      </c>
      <c r="S518" s="325"/>
      <c r="T518" s="325"/>
      <c r="U518" s="187">
        <v>21.94</v>
      </c>
      <c r="V518" s="187">
        <v>31.2</v>
      </c>
      <c r="W518" s="187">
        <v>72.7</v>
      </c>
      <c r="X518" s="187">
        <v>175.11</v>
      </c>
      <c r="Y518" s="187">
        <v>20.07</v>
      </c>
      <c r="Z518" s="187">
        <v>0</v>
      </c>
      <c r="AA518" s="4"/>
      <c r="AB518" s="11" t="s">
        <v>281</v>
      </c>
      <c r="AC518" s="11"/>
      <c r="AD518" s="178">
        <v>8330</v>
      </c>
      <c r="AE518" s="182">
        <v>23</v>
      </c>
      <c r="AF518" s="182">
        <v>15</v>
      </c>
      <c r="AG518" s="182">
        <v>7</v>
      </c>
      <c r="AH518" s="182">
        <v>8</v>
      </c>
      <c r="AI518" s="182">
        <v>9</v>
      </c>
      <c r="AJ518" s="182">
        <v>24</v>
      </c>
      <c r="AK518" s="4"/>
      <c r="AL518" s="4"/>
      <c r="AM518" s="210">
        <v>16559.500000000004</v>
      </c>
      <c r="AN518" s="210">
        <v>17659.729999999996</v>
      </c>
      <c r="AO518" s="210">
        <v>17593.630000000005</v>
      </c>
      <c r="AP518" s="210">
        <v>22606.12</v>
      </c>
      <c r="AQ518" s="210">
        <v>27259.230000000007</v>
      </c>
      <c r="AR518" s="210">
        <v>49135.21</v>
      </c>
      <c r="AS518" s="4"/>
      <c r="AT518" s="4"/>
      <c r="AU518" s="209">
        <v>212.3012820512821</v>
      </c>
      <c r="AV518" s="209">
        <v>304.47810344827582</v>
      </c>
      <c r="AW518" s="209">
        <v>418.89595238095251</v>
      </c>
      <c r="AX518" s="209">
        <v>664.88588235294117</v>
      </c>
      <c r="AY518" s="209">
        <v>939.97344827586232</v>
      </c>
      <c r="AZ518" s="209">
        <v>571.33965116279069</v>
      </c>
      <c r="BA518" s="4"/>
    </row>
    <row r="519" spans="2:53" x14ac:dyDescent="0.2">
      <c r="B519" s="11" t="s">
        <v>505</v>
      </c>
      <c r="C519" s="11"/>
      <c r="D519" s="178">
        <v>8053</v>
      </c>
      <c r="E519" s="191"/>
      <c r="F519" s="191"/>
      <c r="G519" s="191">
        <v>1</v>
      </c>
      <c r="H519" s="191"/>
      <c r="I519" s="191"/>
      <c r="J519" s="191">
        <v>0</v>
      </c>
      <c r="M519" s="187">
        <v>67.489999999999995</v>
      </c>
      <c r="N519" s="187">
        <v>60.88</v>
      </c>
      <c r="O519" s="187">
        <v>33.46</v>
      </c>
      <c r="P519" s="187"/>
      <c r="Q519" s="187"/>
      <c r="R519" s="187">
        <v>0</v>
      </c>
      <c r="S519" s="325"/>
      <c r="T519" s="325"/>
      <c r="U519" s="187">
        <v>67.489999999999995</v>
      </c>
      <c r="V519" s="187">
        <v>60.88</v>
      </c>
      <c r="W519" s="187">
        <v>33.46</v>
      </c>
      <c r="X519" s="187"/>
      <c r="Y519" s="187"/>
      <c r="Z519" s="187">
        <v>0</v>
      </c>
      <c r="AA519" s="4"/>
      <c r="AB519" s="11" t="s">
        <v>284</v>
      </c>
      <c r="AC519" s="11"/>
      <c r="AD519" s="178">
        <v>8055</v>
      </c>
      <c r="AE519" s="182"/>
      <c r="AF519" s="182">
        <v>1</v>
      </c>
      <c r="AG519" s="182"/>
      <c r="AH519" s="182"/>
      <c r="AI519" s="182"/>
      <c r="AJ519" s="182">
        <v>1</v>
      </c>
      <c r="AK519" s="4"/>
      <c r="AL519" s="4"/>
      <c r="AM519" s="210">
        <v>37.56</v>
      </c>
      <c r="AN519" s="210">
        <v>41.94</v>
      </c>
      <c r="AO519" s="210">
        <v>5</v>
      </c>
      <c r="AP519" s="210"/>
      <c r="AQ519" s="210">
        <v>5</v>
      </c>
      <c r="AR519" s="210">
        <v>2246.38</v>
      </c>
      <c r="AS519" s="4"/>
      <c r="AT519" s="4"/>
      <c r="AU519" s="209">
        <v>37.56</v>
      </c>
      <c r="AV519" s="209">
        <v>20.97</v>
      </c>
      <c r="AW519" s="209">
        <v>5</v>
      </c>
      <c r="AX519" s="209"/>
      <c r="AY519" s="209">
        <v>5</v>
      </c>
      <c r="AZ519" s="209">
        <v>1123.19</v>
      </c>
      <c r="BA519" s="4"/>
    </row>
    <row r="520" spans="2:53" x14ac:dyDescent="0.2">
      <c r="B520" s="11" t="s">
        <v>506</v>
      </c>
      <c r="C520" s="11"/>
      <c r="D520" s="178">
        <v>8053</v>
      </c>
      <c r="E520" s="191">
        <v>1</v>
      </c>
      <c r="F520" s="191"/>
      <c r="G520" s="191">
        <v>1</v>
      </c>
      <c r="H520" s="191"/>
      <c r="I520" s="191"/>
      <c r="J520" s="191">
        <v>0</v>
      </c>
      <c r="M520" s="187">
        <v>126.82</v>
      </c>
      <c r="N520" s="187">
        <v>66.11</v>
      </c>
      <c r="O520" s="187">
        <v>99.81</v>
      </c>
      <c r="P520" s="187"/>
      <c r="Q520" s="187"/>
      <c r="R520" s="187">
        <v>0</v>
      </c>
      <c r="S520" s="325"/>
      <c r="T520" s="325"/>
      <c r="U520" s="187">
        <v>63.41</v>
      </c>
      <c r="V520" s="187">
        <v>66.11</v>
      </c>
      <c r="W520" s="187">
        <v>99.81</v>
      </c>
      <c r="X520" s="187"/>
      <c r="Y520" s="187"/>
      <c r="Z520" s="187">
        <v>0</v>
      </c>
      <c r="AA520" s="4"/>
      <c r="AB520" s="11" t="s">
        <v>283</v>
      </c>
      <c r="AC520" s="11"/>
      <c r="AD520" s="178">
        <v>8055</v>
      </c>
      <c r="AE520" s="182">
        <v>23</v>
      </c>
      <c r="AF520" s="182">
        <v>5</v>
      </c>
      <c r="AG520" s="182">
        <v>6</v>
      </c>
      <c r="AH520" s="182">
        <v>2</v>
      </c>
      <c r="AI520" s="182">
        <v>4</v>
      </c>
      <c r="AJ520" s="182">
        <v>21</v>
      </c>
      <c r="AK520" s="4"/>
      <c r="AL520" s="4"/>
      <c r="AM520" s="210">
        <v>11167.84</v>
      </c>
      <c r="AN520" s="210">
        <v>7041.199999999998</v>
      </c>
      <c r="AO520" s="210">
        <v>15863.859999999997</v>
      </c>
      <c r="AP520" s="210">
        <v>1503.44</v>
      </c>
      <c r="AQ520" s="210">
        <v>1620.08</v>
      </c>
      <c r="AR520" s="210">
        <v>38330.57</v>
      </c>
      <c r="AS520" s="4"/>
      <c r="AT520" s="4"/>
      <c r="AU520" s="209">
        <v>214.76615384615386</v>
      </c>
      <c r="AV520" s="209">
        <v>251.4714285714285</v>
      </c>
      <c r="AW520" s="209">
        <v>634.55439999999987</v>
      </c>
      <c r="AX520" s="209">
        <v>167.04888888888888</v>
      </c>
      <c r="AY520" s="209">
        <v>147.28</v>
      </c>
      <c r="AZ520" s="209">
        <v>628.37</v>
      </c>
      <c r="BA520" s="4"/>
    </row>
    <row r="521" spans="2:53" x14ac:dyDescent="0.2">
      <c r="B521" s="11" t="s">
        <v>243</v>
      </c>
      <c r="C521" s="11"/>
      <c r="D521" s="178">
        <v>8053</v>
      </c>
      <c r="E521" s="191">
        <v>20</v>
      </c>
      <c r="F521" s="191">
        <v>16</v>
      </c>
      <c r="G521" s="191">
        <v>12</v>
      </c>
      <c r="H521" s="191">
        <v>14</v>
      </c>
      <c r="I521" s="191">
        <v>6</v>
      </c>
      <c r="J521" s="191">
        <v>19</v>
      </c>
      <c r="M521" s="187">
        <v>3519.61</v>
      </c>
      <c r="N521" s="187">
        <v>3171.5899999999997</v>
      </c>
      <c r="O521" s="187">
        <v>3139.8600000000006</v>
      </c>
      <c r="P521" s="187">
        <v>3666.03</v>
      </c>
      <c r="Q521" s="187">
        <v>2398.4699999999998</v>
      </c>
      <c r="R521" s="187">
        <v>10101.61</v>
      </c>
      <c r="S521" s="325"/>
      <c r="T521" s="325"/>
      <c r="U521" s="187">
        <v>42.404939759036147</v>
      </c>
      <c r="V521" s="187">
        <v>63.431799999999996</v>
      </c>
      <c r="W521" s="187">
        <v>69.774666666666675</v>
      </c>
      <c r="X521" s="187">
        <v>107.82441176470589</v>
      </c>
      <c r="Y521" s="187">
        <v>141.08647058823527</v>
      </c>
      <c r="Z521" s="187">
        <v>116.11045977011494</v>
      </c>
      <c r="AA521" s="4"/>
      <c r="AB521" s="11" t="s">
        <v>285</v>
      </c>
      <c r="AC521" s="11"/>
      <c r="AD521" s="178">
        <v>8056</v>
      </c>
      <c r="AE521" s="182">
        <v>2</v>
      </c>
      <c r="AF521" s="182">
        <v>1</v>
      </c>
      <c r="AG521" s="182"/>
      <c r="AH521" s="182"/>
      <c r="AI521" s="182"/>
      <c r="AJ521" s="182">
        <v>3</v>
      </c>
      <c r="AK521" s="4"/>
      <c r="AL521" s="4"/>
      <c r="AM521" s="210">
        <v>723.14</v>
      </c>
      <c r="AN521" s="210">
        <v>38.29</v>
      </c>
      <c r="AO521" s="210"/>
      <c r="AP521" s="210"/>
      <c r="AQ521" s="210"/>
      <c r="AR521" s="210">
        <v>6015.48</v>
      </c>
      <c r="AS521" s="4"/>
      <c r="AT521" s="4"/>
      <c r="AU521" s="209">
        <v>241.04666666666665</v>
      </c>
      <c r="AV521" s="209">
        <v>38.29</v>
      </c>
      <c r="AW521" s="209"/>
      <c r="AX521" s="209"/>
      <c r="AY521" s="209"/>
      <c r="AZ521" s="209">
        <v>1002.5799999999999</v>
      </c>
      <c r="BA521" s="4"/>
    </row>
    <row r="522" spans="2:53" x14ac:dyDescent="0.2">
      <c r="B522" s="11" t="s">
        <v>403</v>
      </c>
      <c r="C522" s="11"/>
      <c r="D522" s="178">
        <v>8302</v>
      </c>
      <c r="E522" s="191"/>
      <c r="F522" s="191">
        <v>1</v>
      </c>
      <c r="G522" s="191">
        <v>2</v>
      </c>
      <c r="H522" s="191"/>
      <c r="I522" s="191">
        <v>1</v>
      </c>
      <c r="J522" s="191">
        <v>5</v>
      </c>
      <c r="M522" s="187">
        <v>78.070000000000007</v>
      </c>
      <c r="N522" s="187">
        <v>197.01000000000002</v>
      </c>
      <c r="O522" s="187">
        <v>303.20999999999998</v>
      </c>
      <c r="P522" s="187">
        <v>597.69000000000005</v>
      </c>
      <c r="Q522" s="187">
        <v>1286.79</v>
      </c>
      <c r="R522" s="187">
        <v>6345.85</v>
      </c>
      <c r="S522" s="325"/>
      <c r="T522" s="325"/>
      <c r="U522" s="187">
        <v>19.517500000000002</v>
      </c>
      <c r="V522" s="187">
        <v>24.626250000000002</v>
      </c>
      <c r="W522" s="187">
        <v>43.315714285714286</v>
      </c>
      <c r="X522" s="187">
        <v>119.53800000000001</v>
      </c>
      <c r="Y522" s="187">
        <v>214.465</v>
      </c>
      <c r="Z522" s="187">
        <v>705.09444444444443</v>
      </c>
      <c r="AA522" s="4"/>
      <c r="AB522" s="11" t="s">
        <v>286</v>
      </c>
      <c r="AC522" s="11"/>
      <c r="AD522" s="178">
        <v>8210</v>
      </c>
      <c r="AE522" s="182">
        <v>8</v>
      </c>
      <c r="AF522" s="182">
        <v>1</v>
      </c>
      <c r="AG522" s="182">
        <v>1</v>
      </c>
      <c r="AH522" s="182"/>
      <c r="AI522" s="182"/>
      <c r="AJ522" s="182">
        <v>1</v>
      </c>
      <c r="AK522" s="4"/>
      <c r="AL522" s="4"/>
      <c r="AM522" s="210">
        <v>1663.22</v>
      </c>
      <c r="AN522" s="210">
        <v>41.36</v>
      </c>
      <c r="AO522" s="210">
        <v>7.09</v>
      </c>
      <c r="AP522" s="210"/>
      <c r="AQ522" s="210"/>
      <c r="AR522" s="210">
        <v>240</v>
      </c>
      <c r="AS522" s="4"/>
      <c r="AT522" s="4"/>
      <c r="AU522" s="209">
        <v>166.322</v>
      </c>
      <c r="AV522" s="209">
        <v>20.68</v>
      </c>
      <c r="AW522" s="209">
        <v>7.09</v>
      </c>
      <c r="AX522" s="209"/>
      <c r="AY522" s="209"/>
      <c r="AZ522" s="209">
        <v>21.818181818181817</v>
      </c>
      <c r="BA522" s="4"/>
    </row>
    <row r="523" spans="2:53" x14ac:dyDescent="0.2">
      <c r="B523" s="11" t="s">
        <v>403</v>
      </c>
      <c r="C523" s="11"/>
      <c r="D523" s="178">
        <v>8320</v>
      </c>
      <c r="E523" s="191"/>
      <c r="F523" s="191"/>
      <c r="G523" s="191"/>
      <c r="H523" s="191"/>
      <c r="I523" s="191"/>
      <c r="J523" s="191">
        <v>1</v>
      </c>
      <c r="M523" s="187"/>
      <c r="N523" s="187">
        <v>14.48</v>
      </c>
      <c r="O523" s="187">
        <v>12.15</v>
      </c>
      <c r="P523" s="187">
        <v>26.87</v>
      </c>
      <c r="Q523" s="187">
        <v>62.27</v>
      </c>
      <c r="R523" s="187">
        <v>252.32999999999998</v>
      </c>
      <c r="S523" s="325"/>
      <c r="T523" s="325"/>
      <c r="U523" s="187"/>
      <c r="V523" s="187">
        <v>14.48</v>
      </c>
      <c r="W523" s="187">
        <v>12.15</v>
      </c>
      <c r="X523" s="187">
        <v>26.87</v>
      </c>
      <c r="Y523" s="187">
        <v>62.27</v>
      </c>
      <c r="Z523" s="187">
        <v>252.32999999999998</v>
      </c>
      <c r="AA523" s="4"/>
      <c r="AB523" s="11" t="s">
        <v>286</v>
      </c>
      <c r="AC523" s="11"/>
      <c r="AD523" s="178">
        <v>8242</v>
      </c>
      <c r="AE523" s="182">
        <v>2</v>
      </c>
      <c r="AF523" s="182"/>
      <c r="AG523" s="182"/>
      <c r="AH523" s="182"/>
      <c r="AI523" s="182"/>
      <c r="AJ523" s="182">
        <v>0</v>
      </c>
      <c r="AK523" s="4"/>
      <c r="AL523" s="4"/>
      <c r="AM523" s="210">
        <v>112.52</v>
      </c>
      <c r="AN523" s="210"/>
      <c r="AO523" s="210"/>
      <c r="AP523" s="210"/>
      <c r="AQ523" s="210"/>
      <c r="AR523" s="210">
        <v>0</v>
      </c>
      <c r="AS523" s="4"/>
      <c r="AT523" s="4"/>
      <c r="AU523" s="209">
        <v>56.26</v>
      </c>
      <c r="AV523" s="209"/>
      <c r="AW523" s="209"/>
      <c r="AX523" s="209"/>
      <c r="AY523" s="209"/>
      <c r="AZ523" s="209">
        <v>0</v>
      </c>
      <c r="BA523" s="4"/>
    </row>
    <row r="524" spans="2:53" x14ac:dyDescent="0.2">
      <c r="B524" s="11" t="s">
        <v>403</v>
      </c>
      <c r="C524" s="11"/>
      <c r="D524" s="178">
        <v>8332</v>
      </c>
      <c r="E524" s="191">
        <v>3</v>
      </c>
      <c r="F524" s="191">
        <v>2</v>
      </c>
      <c r="G524" s="191"/>
      <c r="H524" s="191">
        <v>1</v>
      </c>
      <c r="I524" s="191"/>
      <c r="J524" s="191">
        <v>1</v>
      </c>
      <c r="M524" s="187">
        <v>110.92000000000002</v>
      </c>
      <c r="N524" s="187">
        <v>62.949999999999996</v>
      </c>
      <c r="O524" s="187">
        <v>60.74</v>
      </c>
      <c r="P524" s="187">
        <v>141.54000000000002</v>
      </c>
      <c r="Q524" s="187"/>
      <c r="R524" s="187">
        <v>1125.2399999999998</v>
      </c>
      <c r="S524" s="325"/>
      <c r="T524" s="325"/>
      <c r="U524" s="187">
        <v>22.184000000000005</v>
      </c>
      <c r="V524" s="187">
        <v>15.737499999999999</v>
      </c>
      <c r="W524" s="187">
        <v>30.37</v>
      </c>
      <c r="X524" s="187">
        <v>70.77000000000001</v>
      </c>
      <c r="Y524" s="187"/>
      <c r="Z524" s="187">
        <v>160.74857142857141</v>
      </c>
      <c r="AA524" s="4"/>
      <c r="AB524" s="11" t="s">
        <v>445</v>
      </c>
      <c r="AC524" s="11"/>
      <c r="AD524" s="178">
        <v>8332</v>
      </c>
      <c r="AE524" s="182">
        <v>52</v>
      </c>
      <c r="AF524" s="182">
        <v>30</v>
      </c>
      <c r="AG524" s="182">
        <v>20</v>
      </c>
      <c r="AH524" s="182">
        <v>10</v>
      </c>
      <c r="AI524" s="182">
        <v>11</v>
      </c>
      <c r="AJ524" s="182">
        <v>103</v>
      </c>
      <c r="AK524" s="4"/>
      <c r="AL524" s="4"/>
      <c r="AM524" s="210">
        <v>397371.7</v>
      </c>
      <c r="AN524" s="210">
        <v>194802.18999999994</v>
      </c>
      <c r="AO524" s="210">
        <v>20189.52</v>
      </c>
      <c r="AP524" s="210">
        <v>23109.870000000014</v>
      </c>
      <c r="AQ524" s="210">
        <v>38239.18</v>
      </c>
      <c r="AR524" s="210">
        <v>184690.24000000002</v>
      </c>
      <c r="AS524" s="4"/>
      <c r="AT524" s="4"/>
      <c r="AU524" s="209">
        <v>2048.3077319587628</v>
      </c>
      <c r="AV524" s="209">
        <v>1334.2615753424654</v>
      </c>
      <c r="AW524" s="209">
        <v>169.6598319327731</v>
      </c>
      <c r="AX524" s="209">
        <v>235.81500000000014</v>
      </c>
      <c r="AY524" s="209">
        <v>439.53080459770115</v>
      </c>
      <c r="AZ524" s="209">
        <v>817.21345132743375</v>
      </c>
      <c r="BA524" s="4"/>
    </row>
    <row r="525" spans="2:53" x14ac:dyDescent="0.2">
      <c r="B525" s="11" t="s">
        <v>244</v>
      </c>
      <c r="C525" s="11"/>
      <c r="D525" s="178">
        <v>8320</v>
      </c>
      <c r="E525" s="191">
        <v>1</v>
      </c>
      <c r="F525" s="191">
        <v>2</v>
      </c>
      <c r="G525" s="191">
        <v>1</v>
      </c>
      <c r="H525" s="191"/>
      <c r="I525" s="191"/>
      <c r="J525" s="191">
        <v>7</v>
      </c>
      <c r="M525" s="187">
        <v>90.22</v>
      </c>
      <c r="N525" s="187">
        <v>163.80999999999997</v>
      </c>
      <c r="O525" s="187">
        <v>1054.0899999999999</v>
      </c>
      <c r="P525" s="187">
        <v>408.04</v>
      </c>
      <c r="Q525" s="187">
        <v>541.38999999999987</v>
      </c>
      <c r="R525" s="187">
        <v>1961.6199999999997</v>
      </c>
      <c r="S525" s="325"/>
      <c r="T525" s="325"/>
      <c r="U525" s="187">
        <v>15.036666666666667</v>
      </c>
      <c r="V525" s="187">
        <v>20.476249999999997</v>
      </c>
      <c r="W525" s="187">
        <v>150.5842857142857</v>
      </c>
      <c r="X525" s="187">
        <v>68.006666666666675</v>
      </c>
      <c r="Y525" s="187">
        <v>90.231666666666641</v>
      </c>
      <c r="Z525" s="187">
        <v>178.32909090909087</v>
      </c>
      <c r="AA525" s="4"/>
      <c r="AB525" s="11" t="s">
        <v>288</v>
      </c>
      <c r="AC525" s="11"/>
      <c r="AD525" s="178">
        <v>8340</v>
      </c>
      <c r="AE525" s="182"/>
      <c r="AF525" s="182"/>
      <c r="AG525" s="182"/>
      <c r="AH525" s="182"/>
      <c r="AI525" s="182"/>
      <c r="AJ525" s="182">
        <v>1</v>
      </c>
      <c r="AK525" s="4"/>
      <c r="AL525" s="4"/>
      <c r="AM525" s="210"/>
      <c r="AN525" s="210">
        <v>5</v>
      </c>
      <c r="AO525" s="210">
        <v>3.79</v>
      </c>
      <c r="AP525" s="210"/>
      <c r="AQ525" s="210">
        <v>3.79</v>
      </c>
      <c r="AR525" s="210">
        <v>3123.41</v>
      </c>
      <c r="AS525" s="4"/>
      <c r="AT525" s="4"/>
      <c r="AU525" s="209"/>
      <c r="AV525" s="209">
        <v>5</v>
      </c>
      <c r="AW525" s="209">
        <v>3.79</v>
      </c>
      <c r="AX525" s="209"/>
      <c r="AY525" s="209">
        <v>3.79</v>
      </c>
      <c r="AZ525" s="209">
        <v>3123.41</v>
      </c>
      <c r="BA525" s="4"/>
    </row>
    <row r="526" spans="2:53" x14ac:dyDescent="0.2">
      <c r="B526" s="11" t="s">
        <v>419</v>
      </c>
      <c r="C526" s="11"/>
      <c r="D526" s="178">
        <v>8037</v>
      </c>
      <c r="E526" s="191">
        <v>1</v>
      </c>
      <c r="F526" s="191">
        <v>2</v>
      </c>
      <c r="G526" s="191"/>
      <c r="H526" s="191">
        <v>1</v>
      </c>
      <c r="I526" s="191"/>
      <c r="J526" s="191">
        <v>0</v>
      </c>
      <c r="M526" s="187">
        <v>229.89</v>
      </c>
      <c r="N526" s="187">
        <v>237.83</v>
      </c>
      <c r="O526" s="187">
        <v>59.95</v>
      </c>
      <c r="P526" s="187">
        <v>130.91999999999999</v>
      </c>
      <c r="Q526" s="187"/>
      <c r="R526" s="187">
        <v>0</v>
      </c>
      <c r="S526" s="325"/>
      <c r="T526" s="325"/>
      <c r="U526" s="187">
        <v>57.472499999999997</v>
      </c>
      <c r="V526" s="187">
        <v>79.276666666666671</v>
      </c>
      <c r="W526" s="187">
        <v>59.95</v>
      </c>
      <c r="X526" s="187">
        <v>130.91999999999999</v>
      </c>
      <c r="Y526" s="187"/>
      <c r="Z526" s="187">
        <v>0</v>
      </c>
      <c r="AA526" s="4"/>
      <c r="AB526" s="11" t="s">
        <v>289</v>
      </c>
      <c r="AC526" s="11"/>
      <c r="AD526" s="178">
        <v>8341</v>
      </c>
      <c r="AE526" s="182">
        <v>5</v>
      </c>
      <c r="AF526" s="182">
        <v>3</v>
      </c>
      <c r="AG526" s="182"/>
      <c r="AH526" s="182"/>
      <c r="AI526" s="182"/>
      <c r="AJ526" s="182">
        <v>3</v>
      </c>
      <c r="AK526" s="4"/>
      <c r="AL526" s="4"/>
      <c r="AM526" s="210">
        <v>1349.7800000000002</v>
      </c>
      <c r="AN526" s="210">
        <v>823.77</v>
      </c>
      <c r="AO526" s="210">
        <v>375.22</v>
      </c>
      <c r="AP526" s="210">
        <v>488.28</v>
      </c>
      <c r="AQ526" s="210">
        <v>632.80999999999995</v>
      </c>
      <c r="AR526" s="210">
        <v>2584.8199999999997</v>
      </c>
      <c r="AS526" s="4"/>
      <c r="AT526" s="4"/>
      <c r="AU526" s="209">
        <v>149.97555555555559</v>
      </c>
      <c r="AV526" s="209">
        <v>164.75399999999999</v>
      </c>
      <c r="AW526" s="209">
        <v>187.61</v>
      </c>
      <c r="AX526" s="209">
        <v>244.14</v>
      </c>
      <c r="AY526" s="209">
        <v>316.40499999999997</v>
      </c>
      <c r="AZ526" s="209">
        <v>234.98363636363635</v>
      </c>
      <c r="BA526" s="4"/>
    </row>
    <row r="527" spans="2:53" x14ac:dyDescent="0.2">
      <c r="B527" s="11" t="s">
        <v>419</v>
      </c>
      <c r="C527" s="11"/>
      <c r="D527" s="178">
        <v>8094</v>
      </c>
      <c r="E527" s="191">
        <v>2</v>
      </c>
      <c r="F527" s="191">
        <v>2</v>
      </c>
      <c r="G527" s="191">
        <v>2</v>
      </c>
      <c r="H527" s="191"/>
      <c r="I527" s="191"/>
      <c r="J527" s="191">
        <v>0</v>
      </c>
      <c r="M527" s="187">
        <v>271</v>
      </c>
      <c r="N527" s="187">
        <v>74.02000000000001</v>
      </c>
      <c r="O527" s="187">
        <v>379.14</v>
      </c>
      <c r="P527" s="187"/>
      <c r="Q527" s="187"/>
      <c r="R527" s="187">
        <v>0</v>
      </c>
      <c r="S527" s="325"/>
      <c r="T527" s="325"/>
      <c r="U527" s="187">
        <v>54.2</v>
      </c>
      <c r="V527" s="187">
        <v>24.673333333333336</v>
      </c>
      <c r="W527" s="187">
        <v>189.57</v>
      </c>
      <c r="X527" s="187"/>
      <c r="Y527" s="187"/>
      <c r="Z527" s="187">
        <v>0</v>
      </c>
      <c r="AA527" s="4"/>
      <c r="AB527" s="11" t="s">
        <v>290</v>
      </c>
      <c r="AC527" s="11"/>
      <c r="AD527" s="178">
        <v>8342</v>
      </c>
      <c r="AE527" s="182"/>
      <c r="AF527" s="182"/>
      <c r="AG527" s="182"/>
      <c r="AH527" s="182"/>
      <c r="AI527" s="182"/>
      <c r="AJ527" s="182">
        <v>1</v>
      </c>
      <c r="AK527" s="4"/>
      <c r="AL527" s="4"/>
      <c r="AM527" s="210">
        <v>38.79</v>
      </c>
      <c r="AN527" s="210">
        <v>97.76</v>
      </c>
      <c r="AO527" s="210">
        <v>123.74</v>
      </c>
      <c r="AP527" s="210">
        <v>268.54000000000002</v>
      </c>
      <c r="AQ527" s="210">
        <v>256.74</v>
      </c>
      <c r="AR527" s="210">
        <v>1476.45</v>
      </c>
      <c r="AS527" s="4"/>
      <c r="AT527" s="4"/>
      <c r="AU527" s="209">
        <v>38.79</v>
      </c>
      <c r="AV527" s="209">
        <v>97.76</v>
      </c>
      <c r="AW527" s="209">
        <v>123.74</v>
      </c>
      <c r="AX527" s="209">
        <v>268.54000000000002</v>
      </c>
      <c r="AY527" s="209">
        <v>256.74</v>
      </c>
      <c r="AZ527" s="209">
        <v>1476.45</v>
      </c>
      <c r="BA527" s="4"/>
    </row>
    <row r="528" spans="2:53" x14ac:dyDescent="0.2">
      <c r="B528" s="11" t="s">
        <v>510</v>
      </c>
      <c r="C528" s="11"/>
      <c r="D528" s="178">
        <v>8094</v>
      </c>
      <c r="E528" s="191"/>
      <c r="F528" s="191">
        <v>1</v>
      </c>
      <c r="G528" s="191"/>
      <c r="H528" s="191"/>
      <c r="I528" s="191"/>
      <c r="J528" s="191">
        <v>0</v>
      </c>
      <c r="M528" s="187">
        <v>26.85</v>
      </c>
      <c r="N528" s="187">
        <v>32.85</v>
      </c>
      <c r="O528" s="187"/>
      <c r="P528" s="187"/>
      <c r="Q528" s="187"/>
      <c r="R528" s="187">
        <v>0</v>
      </c>
      <c r="S528" s="325"/>
      <c r="T528" s="325"/>
      <c r="U528" s="187">
        <v>26.85</v>
      </c>
      <c r="V528" s="187">
        <v>32.85</v>
      </c>
      <c r="W528" s="187"/>
      <c r="X528" s="187"/>
      <c r="Y528" s="187"/>
      <c r="Z528" s="187">
        <v>0</v>
      </c>
      <c r="AA528" s="4"/>
      <c r="AB528" s="11" t="s">
        <v>291</v>
      </c>
      <c r="AC528" s="11"/>
      <c r="AD528" s="178">
        <v>8094</v>
      </c>
      <c r="AE528" s="182">
        <v>2</v>
      </c>
      <c r="AF528" s="182">
        <v>2</v>
      </c>
      <c r="AG528" s="182">
        <v>1</v>
      </c>
      <c r="AH528" s="182">
        <v>2</v>
      </c>
      <c r="AI528" s="182"/>
      <c r="AJ528" s="182">
        <v>5</v>
      </c>
      <c r="AK528" s="4"/>
      <c r="AL528" s="4"/>
      <c r="AM528" s="210">
        <v>4082.13</v>
      </c>
      <c r="AN528" s="210">
        <v>4184.16</v>
      </c>
      <c r="AO528" s="210">
        <v>19996.559999999998</v>
      </c>
      <c r="AP528" s="210">
        <v>12248.43</v>
      </c>
      <c r="AQ528" s="210">
        <v>12495.16</v>
      </c>
      <c r="AR528" s="210">
        <v>24387.9</v>
      </c>
      <c r="AS528" s="4"/>
      <c r="AT528" s="4"/>
      <c r="AU528" s="209">
        <v>371.10272727272729</v>
      </c>
      <c r="AV528" s="209">
        <v>464.90666666666664</v>
      </c>
      <c r="AW528" s="209">
        <v>2499.5699999999997</v>
      </c>
      <c r="AX528" s="209">
        <v>1749.7757142857142</v>
      </c>
      <c r="AY528" s="209">
        <v>2499.0320000000002</v>
      </c>
      <c r="AZ528" s="209">
        <v>2032.325</v>
      </c>
      <c r="BA528" s="4"/>
    </row>
    <row r="529" spans="2:53" x14ac:dyDescent="0.2">
      <c r="B529" s="11" t="s">
        <v>510</v>
      </c>
      <c r="C529" s="11"/>
      <c r="D529" s="178">
        <v>8322</v>
      </c>
      <c r="E529" s="191">
        <v>1</v>
      </c>
      <c r="F529" s="191"/>
      <c r="G529" s="191"/>
      <c r="H529" s="191"/>
      <c r="I529" s="191"/>
      <c r="J529" s="191">
        <v>0</v>
      </c>
      <c r="M529" s="187">
        <v>28.81</v>
      </c>
      <c r="N529" s="187"/>
      <c r="O529" s="187"/>
      <c r="P529" s="187"/>
      <c r="Q529" s="187"/>
      <c r="R529" s="187">
        <v>0</v>
      </c>
      <c r="S529" s="325"/>
      <c r="T529" s="325"/>
      <c r="U529" s="187">
        <v>28.81</v>
      </c>
      <c r="V529" s="187"/>
      <c r="W529" s="187"/>
      <c r="X529" s="187"/>
      <c r="Y529" s="187"/>
      <c r="Z529" s="187">
        <v>0</v>
      </c>
      <c r="AA529" s="4"/>
      <c r="AB529" s="11" t="s">
        <v>292</v>
      </c>
      <c r="AC529" s="11"/>
      <c r="AD529" s="178">
        <v>8343</v>
      </c>
      <c r="AE529" s="182">
        <v>5</v>
      </c>
      <c r="AF529" s="182"/>
      <c r="AG529" s="182"/>
      <c r="AH529" s="182"/>
      <c r="AI529" s="182">
        <v>1</v>
      </c>
      <c r="AJ529" s="182">
        <v>7</v>
      </c>
      <c r="AK529" s="4"/>
      <c r="AL529" s="4"/>
      <c r="AM529" s="210">
        <v>305.06</v>
      </c>
      <c r="AN529" s="210">
        <v>83.85</v>
      </c>
      <c r="AO529" s="210">
        <v>88.61</v>
      </c>
      <c r="AP529" s="210">
        <v>104.69</v>
      </c>
      <c r="AQ529" s="210">
        <v>1762.4299999999998</v>
      </c>
      <c r="AR529" s="210">
        <v>8003.58</v>
      </c>
      <c r="AS529" s="4"/>
      <c r="AT529" s="4"/>
      <c r="AU529" s="209">
        <v>38.1325</v>
      </c>
      <c r="AV529" s="209">
        <v>41.924999999999997</v>
      </c>
      <c r="AW529" s="209">
        <v>29.536666666666665</v>
      </c>
      <c r="AX529" s="209">
        <v>52.344999999999999</v>
      </c>
      <c r="AY529" s="209">
        <v>587.47666666666657</v>
      </c>
      <c r="AZ529" s="209">
        <v>615.66</v>
      </c>
      <c r="BA529" s="4"/>
    </row>
    <row r="530" spans="2:53" x14ac:dyDescent="0.2">
      <c r="B530" s="11" t="s">
        <v>246</v>
      </c>
      <c r="C530" s="11"/>
      <c r="D530" s="178">
        <v>8322</v>
      </c>
      <c r="E530" s="191">
        <v>27</v>
      </c>
      <c r="F530" s="191">
        <v>12</v>
      </c>
      <c r="G530" s="191">
        <v>7</v>
      </c>
      <c r="H530" s="191">
        <v>13</v>
      </c>
      <c r="I530" s="191">
        <v>8</v>
      </c>
      <c r="J530" s="191">
        <v>20</v>
      </c>
      <c r="M530" s="187">
        <v>4138.7799999999988</v>
      </c>
      <c r="N530" s="187">
        <v>2584.5099999999989</v>
      </c>
      <c r="O530" s="187">
        <v>6344.4000000000005</v>
      </c>
      <c r="P530" s="187">
        <v>4682.57</v>
      </c>
      <c r="Q530" s="187">
        <v>3158.6699999999996</v>
      </c>
      <c r="R530" s="187">
        <v>11186.54</v>
      </c>
      <c r="S530" s="325"/>
      <c r="T530" s="325"/>
      <c r="U530" s="187">
        <v>52.389620253164544</v>
      </c>
      <c r="V530" s="187">
        <v>47.861296296296274</v>
      </c>
      <c r="W530" s="187">
        <v>151.05714285714288</v>
      </c>
      <c r="X530" s="187">
        <v>133.78771428571429</v>
      </c>
      <c r="Y530" s="187">
        <v>143.57590909090908</v>
      </c>
      <c r="Z530" s="187">
        <v>128.5809195402299</v>
      </c>
      <c r="AA530" s="4"/>
      <c r="AB530" s="11" t="s">
        <v>293</v>
      </c>
      <c r="AC530" s="11"/>
      <c r="AD530" s="178">
        <v>8061</v>
      </c>
      <c r="AE530" s="182">
        <v>3</v>
      </c>
      <c r="AF530" s="182"/>
      <c r="AG530" s="182"/>
      <c r="AH530" s="182"/>
      <c r="AI530" s="182"/>
      <c r="AJ530" s="182">
        <v>2</v>
      </c>
      <c r="AK530" s="4"/>
      <c r="AL530" s="4"/>
      <c r="AM530" s="210">
        <v>3311.18</v>
      </c>
      <c r="AN530" s="210">
        <v>42.78</v>
      </c>
      <c r="AO530" s="210">
        <v>57.71</v>
      </c>
      <c r="AP530" s="210"/>
      <c r="AQ530" s="210">
        <v>229.7</v>
      </c>
      <c r="AR530" s="210">
        <v>3572.42</v>
      </c>
      <c r="AS530" s="4"/>
      <c r="AT530" s="4"/>
      <c r="AU530" s="209">
        <v>827.79499999999996</v>
      </c>
      <c r="AV530" s="209">
        <v>42.78</v>
      </c>
      <c r="AW530" s="209">
        <v>57.71</v>
      </c>
      <c r="AX530" s="209"/>
      <c r="AY530" s="209">
        <v>229.7</v>
      </c>
      <c r="AZ530" s="209">
        <v>714.48400000000004</v>
      </c>
      <c r="BA530" s="4"/>
    </row>
    <row r="531" spans="2:53" x14ac:dyDescent="0.2">
      <c r="B531" s="11" t="s">
        <v>246</v>
      </c>
      <c r="C531" s="11"/>
      <c r="D531" s="178">
        <v>8328</v>
      </c>
      <c r="E531" s="191">
        <v>2</v>
      </c>
      <c r="F531" s="191">
        <v>2</v>
      </c>
      <c r="G531" s="191">
        <v>1</v>
      </c>
      <c r="H531" s="191"/>
      <c r="I531" s="191">
        <v>2</v>
      </c>
      <c r="J531" s="191">
        <v>11</v>
      </c>
      <c r="M531" s="187">
        <v>574.91999999999996</v>
      </c>
      <c r="N531" s="187">
        <v>551.89</v>
      </c>
      <c r="O531" s="187">
        <v>1054.5</v>
      </c>
      <c r="P531" s="187">
        <v>1627.8</v>
      </c>
      <c r="Q531" s="187">
        <v>1401.8299999999997</v>
      </c>
      <c r="R531" s="187">
        <v>5383.34</v>
      </c>
      <c r="S531" s="325"/>
      <c r="T531" s="325"/>
      <c r="U531" s="187">
        <v>38.327999999999996</v>
      </c>
      <c r="V531" s="187">
        <v>39.420714285714283</v>
      </c>
      <c r="W531" s="187">
        <v>81.115384615384613</v>
      </c>
      <c r="X531" s="187">
        <v>135.65</v>
      </c>
      <c r="Y531" s="187">
        <v>116.81916666666665</v>
      </c>
      <c r="Z531" s="187">
        <v>299.07444444444445</v>
      </c>
      <c r="AA531" s="4"/>
      <c r="AB531" s="11" t="s">
        <v>295</v>
      </c>
      <c r="AC531" s="11"/>
      <c r="AD531" s="178">
        <v>8062</v>
      </c>
      <c r="AE531" s="182">
        <v>15</v>
      </c>
      <c r="AF531" s="182">
        <v>3</v>
      </c>
      <c r="AG531" s="182">
        <v>1</v>
      </c>
      <c r="AH531" s="182">
        <v>3</v>
      </c>
      <c r="AI531" s="182">
        <v>2</v>
      </c>
      <c r="AJ531" s="182">
        <v>14</v>
      </c>
      <c r="AK531" s="4"/>
      <c r="AL531" s="4"/>
      <c r="AM531" s="210">
        <v>2971.28</v>
      </c>
      <c r="AN531" s="210">
        <v>2385.67</v>
      </c>
      <c r="AO531" s="210">
        <v>2345.6400000000003</v>
      </c>
      <c r="AP531" s="210">
        <v>2775.03</v>
      </c>
      <c r="AQ531" s="210">
        <v>2774.85</v>
      </c>
      <c r="AR531" s="210">
        <v>24770.780000000002</v>
      </c>
      <c r="AS531" s="4"/>
      <c r="AT531" s="4"/>
      <c r="AU531" s="209">
        <v>87.390588235294118</v>
      </c>
      <c r="AV531" s="209">
        <v>132.53722222222223</v>
      </c>
      <c r="AW531" s="209">
        <v>156.37600000000003</v>
      </c>
      <c r="AX531" s="209">
        <v>185.00200000000001</v>
      </c>
      <c r="AY531" s="209">
        <v>231.23749999999998</v>
      </c>
      <c r="AZ531" s="209">
        <v>651.86263157894746</v>
      </c>
      <c r="BA531" s="4"/>
    </row>
    <row r="532" spans="2:53" x14ac:dyDescent="0.2">
      <c r="B532" s="11" t="s">
        <v>246</v>
      </c>
      <c r="C532" s="11"/>
      <c r="D532" s="178">
        <v>8344</v>
      </c>
      <c r="E532" s="191"/>
      <c r="F532" s="191">
        <v>1</v>
      </c>
      <c r="G532" s="191"/>
      <c r="H532" s="191"/>
      <c r="I532" s="191">
        <v>1</v>
      </c>
      <c r="J532" s="191">
        <v>0</v>
      </c>
      <c r="M532" s="187">
        <v>76.25</v>
      </c>
      <c r="N532" s="187">
        <v>72.550000000000011</v>
      </c>
      <c r="O532" s="187">
        <v>51.76</v>
      </c>
      <c r="P532" s="187">
        <v>125.15</v>
      </c>
      <c r="Q532" s="187">
        <v>105.71</v>
      </c>
      <c r="R532" s="187">
        <v>0</v>
      </c>
      <c r="S532" s="325"/>
      <c r="T532" s="325"/>
      <c r="U532" s="187">
        <v>38.125</v>
      </c>
      <c r="V532" s="187">
        <v>36.275000000000006</v>
      </c>
      <c r="W532" s="187">
        <v>51.76</v>
      </c>
      <c r="X532" s="187">
        <v>125.15</v>
      </c>
      <c r="Y532" s="187">
        <v>105.71</v>
      </c>
      <c r="Z532" s="187">
        <v>0</v>
      </c>
      <c r="AA532" s="4"/>
      <c r="AB532" s="11" t="s">
        <v>296</v>
      </c>
      <c r="AC532" s="11"/>
      <c r="AD532" s="178">
        <v>8344</v>
      </c>
      <c r="AE532" s="182">
        <v>4</v>
      </c>
      <c r="AF532" s="182">
        <v>2</v>
      </c>
      <c r="AG532" s="182">
        <v>3</v>
      </c>
      <c r="AH532" s="182"/>
      <c r="AI532" s="182"/>
      <c r="AJ532" s="182">
        <v>15</v>
      </c>
      <c r="AK532" s="4"/>
      <c r="AL532" s="4"/>
      <c r="AM532" s="210">
        <v>6232.869999999999</v>
      </c>
      <c r="AN532" s="210">
        <v>13848.759999999998</v>
      </c>
      <c r="AO532" s="210">
        <v>7491.2499999999991</v>
      </c>
      <c r="AP532" s="210">
        <v>53474.28</v>
      </c>
      <c r="AQ532" s="210">
        <v>45036.71</v>
      </c>
      <c r="AR532" s="210">
        <v>80341.940000000017</v>
      </c>
      <c r="AS532" s="4"/>
      <c r="AT532" s="4"/>
      <c r="AU532" s="209">
        <v>366.63941176470581</v>
      </c>
      <c r="AV532" s="209">
        <v>865.5474999999999</v>
      </c>
      <c r="AW532" s="209">
        <v>576.24999999999989</v>
      </c>
      <c r="AX532" s="209">
        <v>6684.2849999999999</v>
      </c>
      <c r="AY532" s="209">
        <v>5629.5887499999999</v>
      </c>
      <c r="AZ532" s="209">
        <v>3347.5808333333339</v>
      </c>
      <c r="BA532" s="4"/>
    </row>
    <row r="533" spans="2:53" x14ac:dyDescent="0.2">
      <c r="B533" s="11" t="s">
        <v>247</v>
      </c>
      <c r="C533" s="11"/>
      <c r="D533" s="178">
        <v>8322</v>
      </c>
      <c r="E533" s="191">
        <v>129</v>
      </c>
      <c r="F533" s="191">
        <v>58</v>
      </c>
      <c r="G533" s="191">
        <v>40</v>
      </c>
      <c r="H533" s="191">
        <v>50</v>
      </c>
      <c r="I533" s="191">
        <v>37</v>
      </c>
      <c r="J533" s="191">
        <v>129</v>
      </c>
      <c r="M533" s="187">
        <v>32331.869999999988</v>
      </c>
      <c r="N533" s="187">
        <v>19738.279999999995</v>
      </c>
      <c r="O533" s="187">
        <v>18308.64000000001</v>
      </c>
      <c r="P533" s="187">
        <v>27129.930000000008</v>
      </c>
      <c r="Q533" s="187">
        <v>23566.709999999995</v>
      </c>
      <c r="R533" s="187">
        <v>81148.279999999984</v>
      </c>
      <c r="S533" s="325"/>
      <c r="T533" s="325"/>
      <c r="U533" s="187">
        <v>78.475412621359197</v>
      </c>
      <c r="V533" s="187">
        <v>67.366143344709883</v>
      </c>
      <c r="W533" s="187">
        <v>76.286000000000044</v>
      </c>
      <c r="X533" s="187">
        <v>133.64497536945817</v>
      </c>
      <c r="Y533" s="187">
        <v>152.04329032258062</v>
      </c>
      <c r="Z533" s="187">
        <v>183.17896162528214</v>
      </c>
      <c r="AA533" s="4"/>
      <c r="AB533" s="11" t="s">
        <v>297</v>
      </c>
      <c r="AC533" s="11"/>
      <c r="AD533" s="178">
        <v>8345</v>
      </c>
      <c r="AE533" s="182">
        <v>1</v>
      </c>
      <c r="AF533" s="182">
        <v>2</v>
      </c>
      <c r="AG533" s="182"/>
      <c r="AH533" s="182"/>
      <c r="AI533" s="182"/>
      <c r="AJ533" s="182">
        <v>0</v>
      </c>
      <c r="AK533" s="4"/>
      <c r="AL533" s="4"/>
      <c r="AM533" s="210">
        <v>44.45</v>
      </c>
      <c r="AN533" s="210">
        <v>1683.3899999999999</v>
      </c>
      <c r="AO533" s="210"/>
      <c r="AP533" s="210"/>
      <c r="AQ533" s="210"/>
      <c r="AR533" s="210">
        <v>0</v>
      </c>
      <c r="AS533" s="4"/>
      <c r="AT533" s="4"/>
      <c r="AU533" s="209">
        <v>22.225000000000001</v>
      </c>
      <c r="AV533" s="209">
        <v>841.69499999999994</v>
      </c>
      <c r="AW533" s="209"/>
      <c r="AX533" s="209"/>
      <c r="AY533" s="209"/>
      <c r="AZ533" s="209">
        <v>0</v>
      </c>
      <c r="BA533" s="4"/>
    </row>
    <row r="534" spans="2:53" x14ac:dyDescent="0.2">
      <c r="B534" s="11" t="s">
        <v>247</v>
      </c>
      <c r="C534" s="11"/>
      <c r="D534" s="178">
        <v>8328</v>
      </c>
      <c r="E534" s="191">
        <v>1</v>
      </c>
      <c r="F534" s="191"/>
      <c r="G534" s="191"/>
      <c r="H534" s="191"/>
      <c r="I534" s="191"/>
      <c r="J534" s="191">
        <v>0</v>
      </c>
      <c r="M534" s="187">
        <v>10.85</v>
      </c>
      <c r="N534" s="187"/>
      <c r="O534" s="187"/>
      <c r="P534" s="187"/>
      <c r="Q534" s="187"/>
      <c r="R534" s="187">
        <v>0</v>
      </c>
      <c r="S534" s="325"/>
      <c r="T534" s="325"/>
      <c r="U534" s="187">
        <v>10.85</v>
      </c>
      <c r="V534" s="187"/>
      <c r="W534" s="187"/>
      <c r="X534" s="187"/>
      <c r="Y534" s="187"/>
      <c r="Z534" s="187">
        <v>0</v>
      </c>
      <c r="AA534" s="4"/>
      <c r="AB534" s="11" t="s">
        <v>298</v>
      </c>
      <c r="AC534" s="11"/>
      <c r="AD534" s="178">
        <v>8346</v>
      </c>
      <c r="AE534" s="182">
        <v>1</v>
      </c>
      <c r="AF534" s="182"/>
      <c r="AG534" s="182"/>
      <c r="AH534" s="182"/>
      <c r="AI534" s="182"/>
      <c r="AJ534" s="182">
        <v>0</v>
      </c>
      <c r="AK534" s="4"/>
      <c r="AL534" s="4"/>
      <c r="AM534" s="210">
        <v>0.11</v>
      </c>
      <c r="AN534" s="210"/>
      <c r="AO534" s="210"/>
      <c r="AP534" s="210"/>
      <c r="AQ534" s="210"/>
      <c r="AR534" s="210">
        <v>0</v>
      </c>
      <c r="AS534" s="4"/>
      <c r="AT534" s="4"/>
      <c r="AU534" s="209">
        <v>0.11</v>
      </c>
      <c r="AV534" s="209"/>
      <c r="AW534" s="209"/>
      <c r="AX534" s="209"/>
      <c r="AY534" s="209"/>
      <c r="AZ534" s="209">
        <v>0</v>
      </c>
      <c r="BA534" s="4"/>
    </row>
    <row r="535" spans="2:53" x14ac:dyDescent="0.2">
      <c r="B535" s="11" t="s">
        <v>247</v>
      </c>
      <c r="C535" s="11"/>
      <c r="D535" s="178">
        <v>8332</v>
      </c>
      <c r="E535" s="191">
        <v>1</v>
      </c>
      <c r="F535" s="191"/>
      <c r="G535" s="191"/>
      <c r="H535" s="191"/>
      <c r="I535" s="191"/>
      <c r="J535" s="191">
        <v>0</v>
      </c>
      <c r="M535" s="187">
        <v>10.5</v>
      </c>
      <c r="N535" s="187"/>
      <c r="O535" s="187"/>
      <c r="P535" s="187"/>
      <c r="Q535" s="187"/>
      <c r="R535" s="187">
        <v>0</v>
      </c>
      <c r="S535" s="325"/>
      <c r="T535" s="325"/>
      <c r="U535" s="187">
        <v>10.5</v>
      </c>
      <c r="V535" s="187"/>
      <c r="W535" s="187"/>
      <c r="X535" s="187"/>
      <c r="Y535" s="187"/>
      <c r="Z535" s="187">
        <v>0</v>
      </c>
      <c r="AA535" s="4"/>
      <c r="AB535" s="11" t="s">
        <v>299</v>
      </c>
      <c r="AC535" s="11"/>
      <c r="AD535" s="178">
        <v>8347</v>
      </c>
      <c r="AE535" s="182"/>
      <c r="AF535" s="182">
        <v>2</v>
      </c>
      <c r="AG535" s="182">
        <v>1</v>
      </c>
      <c r="AH535" s="182"/>
      <c r="AI535" s="182">
        <v>1</v>
      </c>
      <c r="AJ535" s="182">
        <v>0</v>
      </c>
      <c r="AK535" s="4"/>
      <c r="AL535" s="4"/>
      <c r="AM535" s="210">
        <v>203.91000000000003</v>
      </c>
      <c r="AN535" s="210">
        <v>214.69</v>
      </c>
      <c r="AO535" s="210">
        <v>128.06</v>
      </c>
      <c r="AP535" s="210">
        <v>129.99</v>
      </c>
      <c r="AQ535" s="210">
        <v>184.16</v>
      </c>
      <c r="AR535" s="210">
        <v>0</v>
      </c>
      <c r="AS535" s="4"/>
      <c r="AT535" s="4"/>
      <c r="AU535" s="209">
        <v>50.977500000000006</v>
      </c>
      <c r="AV535" s="209">
        <v>53.672499999999999</v>
      </c>
      <c r="AW535" s="209">
        <v>64.03</v>
      </c>
      <c r="AX535" s="209">
        <v>129.99</v>
      </c>
      <c r="AY535" s="209">
        <v>184.16</v>
      </c>
      <c r="AZ535" s="209">
        <v>0</v>
      </c>
      <c r="BA535" s="4"/>
    </row>
    <row r="536" spans="2:53" x14ac:dyDescent="0.2">
      <c r="B536" s="11" t="s">
        <v>247</v>
      </c>
      <c r="C536" s="11"/>
      <c r="D536" s="178">
        <v>8343</v>
      </c>
      <c r="E536" s="191"/>
      <c r="F536" s="191">
        <v>1</v>
      </c>
      <c r="G536" s="191"/>
      <c r="H536" s="191"/>
      <c r="I536" s="191"/>
      <c r="J536" s="191">
        <v>0</v>
      </c>
      <c r="M536" s="187"/>
      <c r="N536" s="187">
        <v>39.94</v>
      </c>
      <c r="O536" s="187"/>
      <c r="P536" s="187"/>
      <c r="Q536" s="187"/>
      <c r="R536" s="187">
        <v>0</v>
      </c>
      <c r="S536" s="325"/>
      <c r="T536" s="325"/>
      <c r="U536" s="187"/>
      <c r="V536" s="187">
        <v>39.94</v>
      </c>
      <c r="W536" s="187"/>
      <c r="X536" s="187"/>
      <c r="Y536" s="187"/>
      <c r="Z536" s="187">
        <v>0</v>
      </c>
      <c r="AA536" s="4"/>
      <c r="AB536" s="11" t="s">
        <v>300</v>
      </c>
      <c r="AC536" s="11"/>
      <c r="AD536" s="178">
        <v>8204</v>
      </c>
      <c r="AE536" s="182">
        <v>9</v>
      </c>
      <c r="AF536" s="182">
        <v>2</v>
      </c>
      <c r="AG536" s="182">
        <v>2</v>
      </c>
      <c r="AH536" s="182"/>
      <c r="AI536" s="182"/>
      <c r="AJ536" s="182">
        <v>11</v>
      </c>
      <c r="AK536" s="4"/>
      <c r="AL536" s="4"/>
      <c r="AM536" s="210">
        <v>4518.72</v>
      </c>
      <c r="AN536" s="210">
        <v>1377.6200000000001</v>
      </c>
      <c r="AO536" s="210">
        <v>1183.81</v>
      </c>
      <c r="AP536" s="210">
        <v>1765.8600000000001</v>
      </c>
      <c r="AQ536" s="210">
        <v>2430.7599999999998</v>
      </c>
      <c r="AR536" s="210">
        <v>9661.2499999999982</v>
      </c>
      <c r="AS536" s="4"/>
      <c r="AT536" s="4"/>
      <c r="AU536" s="209">
        <v>188.28</v>
      </c>
      <c r="AV536" s="209">
        <v>91.841333333333338</v>
      </c>
      <c r="AW536" s="209">
        <v>91.062307692307684</v>
      </c>
      <c r="AX536" s="209">
        <v>160.53272727272727</v>
      </c>
      <c r="AY536" s="209">
        <v>220.97818181818181</v>
      </c>
      <c r="AZ536" s="209">
        <v>402.55208333333326</v>
      </c>
      <c r="BA536" s="4"/>
    </row>
    <row r="537" spans="2:53" x14ac:dyDescent="0.2">
      <c r="B537" s="11" t="s">
        <v>374</v>
      </c>
      <c r="C537" s="11"/>
      <c r="D537" s="178">
        <v>8205</v>
      </c>
      <c r="E537" s="191">
        <v>1</v>
      </c>
      <c r="F537" s="191"/>
      <c r="G537" s="191"/>
      <c r="H537" s="191"/>
      <c r="I537" s="191"/>
      <c r="J537" s="191">
        <v>0</v>
      </c>
      <c r="M537" s="187">
        <v>11.21</v>
      </c>
      <c r="N537" s="187"/>
      <c r="O537" s="187"/>
      <c r="P537" s="187"/>
      <c r="Q537" s="187"/>
      <c r="R537" s="187">
        <v>0</v>
      </c>
      <c r="S537" s="325"/>
      <c r="T537" s="325"/>
      <c r="U537" s="187">
        <v>11.21</v>
      </c>
      <c r="V537" s="187"/>
      <c r="W537" s="187"/>
      <c r="X537" s="187"/>
      <c r="Y537" s="187"/>
      <c r="Z537" s="187">
        <v>0</v>
      </c>
      <c r="AA537" s="4"/>
      <c r="AB537" s="11" t="s">
        <v>301</v>
      </c>
      <c r="AC537" s="11"/>
      <c r="AD537" s="178">
        <v>8260</v>
      </c>
      <c r="AE537" s="182">
        <v>1</v>
      </c>
      <c r="AF537" s="182">
        <v>1</v>
      </c>
      <c r="AG537" s="182">
        <v>1</v>
      </c>
      <c r="AH537" s="182"/>
      <c r="AI537" s="182">
        <v>1</v>
      </c>
      <c r="AJ537" s="182">
        <v>2</v>
      </c>
      <c r="AK537" s="4"/>
      <c r="AL537" s="4"/>
      <c r="AM537" s="210">
        <v>750.81000000000006</v>
      </c>
      <c r="AN537" s="210">
        <v>2243.58</v>
      </c>
      <c r="AO537" s="210">
        <v>245.58999999999997</v>
      </c>
      <c r="AP537" s="210">
        <v>166.44</v>
      </c>
      <c r="AQ537" s="210">
        <v>368.69999999999993</v>
      </c>
      <c r="AR537" s="210">
        <v>127.07000000000001</v>
      </c>
      <c r="AS537" s="4"/>
      <c r="AT537" s="4"/>
      <c r="AU537" s="209">
        <v>187.70250000000001</v>
      </c>
      <c r="AV537" s="209">
        <v>448.71600000000001</v>
      </c>
      <c r="AW537" s="209">
        <v>81.86333333333333</v>
      </c>
      <c r="AX537" s="209">
        <v>83.22</v>
      </c>
      <c r="AY537" s="209">
        <v>122.89999999999998</v>
      </c>
      <c r="AZ537" s="209">
        <v>21.178333333333335</v>
      </c>
      <c r="BA537" s="4"/>
    </row>
    <row r="538" spans="2:53" x14ac:dyDescent="0.2">
      <c r="B538" s="11" t="s">
        <v>374</v>
      </c>
      <c r="C538" s="11"/>
      <c r="D538" s="178">
        <v>8215</v>
      </c>
      <c r="E538" s="191">
        <v>1</v>
      </c>
      <c r="F538" s="191">
        <v>1</v>
      </c>
      <c r="G538" s="191">
        <v>1</v>
      </c>
      <c r="H538" s="191">
        <v>1</v>
      </c>
      <c r="I538" s="191"/>
      <c r="J538" s="191">
        <v>3</v>
      </c>
      <c r="M538" s="187">
        <v>134.74</v>
      </c>
      <c r="N538" s="187">
        <v>67.260000000000005</v>
      </c>
      <c r="O538" s="187">
        <v>85.089999999999989</v>
      </c>
      <c r="P538" s="187">
        <v>150.5</v>
      </c>
      <c r="Q538" s="187">
        <v>158.39000000000001</v>
      </c>
      <c r="R538" s="187">
        <v>1016.05</v>
      </c>
      <c r="S538" s="325"/>
      <c r="T538" s="325"/>
      <c r="U538" s="187">
        <v>19.248571428571431</v>
      </c>
      <c r="V538" s="187">
        <v>11.21</v>
      </c>
      <c r="W538" s="187">
        <v>17.017999999999997</v>
      </c>
      <c r="X538" s="187">
        <v>37.625</v>
      </c>
      <c r="Y538" s="187">
        <v>52.796666666666674</v>
      </c>
      <c r="Z538" s="187">
        <v>145.15</v>
      </c>
      <c r="AA538" s="4"/>
      <c r="AB538" s="11" t="s">
        <v>447</v>
      </c>
      <c r="AC538" s="11"/>
      <c r="AD538" s="178">
        <v>8225</v>
      </c>
      <c r="AE538" s="182">
        <v>18</v>
      </c>
      <c r="AF538" s="182">
        <v>6</v>
      </c>
      <c r="AG538" s="182">
        <v>1</v>
      </c>
      <c r="AH538" s="182">
        <v>5</v>
      </c>
      <c r="AI538" s="182">
        <v>1</v>
      </c>
      <c r="AJ538" s="182">
        <v>23</v>
      </c>
      <c r="AK538" s="4"/>
      <c r="AL538" s="4"/>
      <c r="AM538" s="210">
        <v>1992.4100000000003</v>
      </c>
      <c r="AN538" s="210">
        <v>1992.5299999999997</v>
      </c>
      <c r="AO538" s="210">
        <v>3359.0099999999998</v>
      </c>
      <c r="AP538" s="210">
        <v>4981.2700000000004</v>
      </c>
      <c r="AQ538" s="210">
        <v>982.99000000000012</v>
      </c>
      <c r="AR538" s="210">
        <v>21618.239999999998</v>
      </c>
      <c r="AS538" s="4"/>
      <c r="AT538" s="4"/>
      <c r="AU538" s="209">
        <v>39.848200000000006</v>
      </c>
      <c r="AV538" s="209">
        <v>62.266562499999992</v>
      </c>
      <c r="AW538" s="209">
        <v>124.40777777777777</v>
      </c>
      <c r="AX538" s="209">
        <v>207.55291666666668</v>
      </c>
      <c r="AY538" s="209">
        <v>163.83166666666668</v>
      </c>
      <c r="AZ538" s="209">
        <v>400.33777777777772</v>
      </c>
      <c r="BA538" s="4"/>
    </row>
    <row r="539" spans="2:53" x14ac:dyDescent="0.2">
      <c r="B539" s="11" t="s">
        <v>404</v>
      </c>
      <c r="C539" s="11"/>
      <c r="D539" s="178">
        <v>8201</v>
      </c>
      <c r="E539" s="191">
        <v>1</v>
      </c>
      <c r="F539" s="191">
        <v>1</v>
      </c>
      <c r="G539" s="191"/>
      <c r="H539" s="191"/>
      <c r="I539" s="191">
        <v>1</v>
      </c>
      <c r="J539" s="191">
        <v>0</v>
      </c>
      <c r="M539" s="187">
        <v>110.11</v>
      </c>
      <c r="N539" s="187">
        <v>62.22</v>
      </c>
      <c r="O539" s="187">
        <v>40.32</v>
      </c>
      <c r="P539" s="187">
        <v>54.4</v>
      </c>
      <c r="Q539" s="187">
        <v>3.19</v>
      </c>
      <c r="R539" s="187">
        <v>0</v>
      </c>
      <c r="S539" s="325"/>
      <c r="T539" s="325"/>
      <c r="U539" s="187">
        <v>36.703333333333333</v>
      </c>
      <c r="V539" s="187">
        <v>31.11</v>
      </c>
      <c r="W539" s="187">
        <v>40.32</v>
      </c>
      <c r="X539" s="187">
        <v>54.4</v>
      </c>
      <c r="Y539" s="187">
        <v>3.19</v>
      </c>
      <c r="Z539" s="187">
        <v>0</v>
      </c>
      <c r="AA539" s="4"/>
      <c r="AB539" s="11" t="s">
        <v>657</v>
      </c>
      <c r="AC539" s="11"/>
      <c r="AD539" s="178">
        <v>8223</v>
      </c>
      <c r="AE539" s="182"/>
      <c r="AF539" s="182"/>
      <c r="AG539" s="182"/>
      <c r="AH539" s="182"/>
      <c r="AI539" s="182"/>
      <c r="AJ539" s="182">
        <v>1</v>
      </c>
      <c r="AK539" s="4"/>
      <c r="AL539" s="4"/>
      <c r="AM539" s="210"/>
      <c r="AN539" s="210"/>
      <c r="AO539" s="210"/>
      <c r="AP539" s="210"/>
      <c r="AQ539" s="210"/>
      <c r="AR539" s="210">
        <v>2399.7199999999998</v>
      </c>
      <c r="AS539" s="4"/>
      <c r="AT539" s="4"/>
      <c r="AU539" s="209"/>
      <c r="AV539" s="209"/>
      <c r="AW539" s="209"/>
      <c r="AX539" s="209"/>
      <c r="AY539" s="209"/>
      <c r="AZ539" s="209">
        <v>2399.7199999999998</v>
      </c>
      <c r="BA539" s="4"/>
    </row>
    <row r="540" spans="2:53" x14ac:dyDescent="0.2">
      <c r="B540" s="11" t="s">
        <v>404</v>
      </c>
      <c r="C540" s="11"/>
      <c r="D540" s="178">
        <v>82015</v>
      </c>
      <c r="E540" s="191">
        <v>1</v>
      </c>
      <c r="F540" s="191"/>
      <c r="G540" s="191"/>
      <c r="H540" s="191"/>
      <c r="I540" s="191"/>
      <c r="J540" s="191">
        <v>0</v>
      </c>
      <c r="M540" s="187">
        <v>0.02</v>
      </c>
      <c r="N540" s="187"/>
      <c r="O540" s="187"/>
      <c r="P540" s="187"/>
      <c r="Q540" s="187"/>
      <c r="R540" s="187">
        <v>0</v>
      </c>
      <c r="S540" s="325"/>
      <c r="T540" s="325"/>
      <c r="U540" s="187">
        <v>0.02</v>
      </c>
      <c r="V540" s="187"/>
      <c r="W540" s="187"/>
      <c r="X540" s="187"/>
      <c r="Y540" s="187"/>
      <c r="Z540" s="187">
        <v>0</v>
      </c>
      <c r="AA540" s="4"/>
      <c r="AB540" s="11" t="s">
        <v>303</v>
      </c>
      <c r="AC540" s="11"/>
      <c r="AD540" s="178">
        <v>8226</v>
      </c>
      <c r="AE540" s="182">
        <v>66</v>
      </c>
      <c r="AF540" s="182">
        <v>13</v>
      </c>
      <c r="AG540" s="182">
        <v>6</v>
      </c>
      <c r="AH540" s="182">
        <v>7</v>
      </c>
      <c r="AI540" s="182">
        <v>8</v>
      </c>
      <c r="AJ540" s="182">
        <v>20</v>
      </c>
      <c r="AK540" s="4"/>
      <c r="AL540" s="4"/>
      <c r="AM540" s="210">
        <v>34811.760000000002</v>
      </c>
      <c r="AN540" s="210">
        <v>8335.6399999999976</v>
      </c>
      <c r="AO540" s="210">
        <v>123408.77000000002</v>
      </c>
      <c r="AP540" s="210">
        <v>4275.93</v>
      </c>
      <c r="AQ540" s="210">
        <v>4925.3999999999996</v>
      </c>
      <c r="AR540" s="210">
        <v>29160.21</v>
      </c>
      <c r="AS540" s="4"/>
      <c r="AT540" s="4"/>
      <c r="AU540" s="209">
        <v>319.37394495412843</v>
      </c>
      <c r="AV540" s="209">
        <v>181.20956521739126</v>
      </c>
      <c r="AW540" s="209">
        <v>3428.0213888888893</v>
      </c>
      <c r="AX540" s="209">
        <v>147.44586206896554</v>
      </c>
      <c r="AY540" s="209">
        <v>214.14782608695651</v>
      </c>
      <c r="AZ540" s="209">
        <v>243.00174999999999</v>
      </c>
      <c r="BA540" s="4"/>
    </row>
    <row r="541" spans="2:53" x14ac:dyDescent="0.2">
      <c r="B541" s="11" t="s">
        <v>404</v>
      </c>
      <c r="C541" s="11"/>
      <c r="D541" s="178">
        <v>8205</v>
      </c>
      <c r="E541" s="191">
        <v>739</v>
      </c>
      <c r="F541" s="191">
        <v>312</v>
      </c>
      <c r="G541" s="191">
        <v>227</v>
      </c>
      <c r="H541" s="191">
        <v>205</v>
      </c>
      <c r="I541" s="191">
        <v>198</v>
      </c>
      <c r="J541" s="191">
        <v>568</v>
      </c>
      <c r="M541" s="187">
        <v>153686.93999999977</v>
      </c>
      <c r="N541" s="187">
        <v>118660.58000000006</v>
      </c>
      <c r="O541" s="187">
        <v>85926.12999999999</v>
      </c>
      <c r="P541" s="187">
        <v>95053.799999999872</v>
      </c>
      <c r="Q541" s="187">
        <v>96528.980000000141</v>
      </c>
      <c r="R541" s="187">
        <v>331503.92000000022</v>
      </c>
      <c r="S541" s="325"/>
      <c r="T541" s="325"/>
      <c r="U541" s="187">
        <v>73.569621828626026</v>
      </c>
      <c r="V541" s="187">
        <v>85.923664011585856</v>
      </c>
      <c r="W541" s="187">
        <v>79.19458986175114</v>
      </c>
      <c r="X541" s="187">
        <v>108.5089041095889</v>
      </c>
      <c r="Y541" s="187">
        <v>141.33086383601778</v>
      </c>
      <c r="Z541" s="187">
        <v>147.40058692752345</v>
      </c>
      <c r="AA541" s="4"/>
      <c r="AB541" s="11" t="s">
        <v>304</v>
      </c>
      <c r="AC541" s="11"/>
      <c r="AD541" s="178">
        <v>8230</v>
      </c>
      <c r="AE541" s="182">
        <v>13</v>
      </c>
      <c r="AF541" s="182">
        <v>2</v>
      </c>
      <c r="AG541" s="182">
        <v>3</v>
      </c>
      <c r="AH541" s="182">
        <v>2</v>
      </c>
      <c r="AI541" s="182">
        <v>1</v>
      </c>
      <c r="AJ541" s="182">
        <v>8</v>
      </c>
      <c r="AK541" s="4"/>
      <c r="AL541" s="4"/>
      <c r="AM541" s="210">
        <v>3108.400000000001</v>
      </c>
      <c r="AN541" s="210">
        <v>656.99999999999989</v>
      </c>
      <c r="AO541" s="210">
        <v>879.15999999999985</v>
      </c>
      <c r="AP541" s="210">
        <v>511.39000000000004</v>
      </c>
      <c r="AQ541" s="210">
        <v>935.33999999999992</v>
      </c>
      <c r="AR541" s="210">
        <v>11965.970000000001</v>
      </c>
      <c r="AS541" s="4"/>
      <c r="AT541" s="4"/>
      <c r="AU541" s="209">
        <v>119.55384615384619</v>
      </c>
      <c r="AV541" s="209">
        <v>50.538461538461533</v>
      </c>
      <c r="AW541" s="209">
        <v>73.263333333333321</v>
      </c>
      <c r="AX541" s="209">
        <v>63.923750000000005</v>
      </c>
      <c r="AY541" s="209">
        <v>133.61999999999998</v>
      </c>
      <c r="AZ541" s="209">
        <v>412.61965517241384</v>
      </c>
      <c r="BA541" s="4"/>
    </row>
    <row r="542" spans="2:53" x14ac:dyDescent="0.2">
      <c r="B542" s="11" t="s">
        <v>404</v>
      </c>
      <c r="C542" s="11"/>
      <c r="D542" s="178">
        <v>8213</v>
      </c>
      <c r="E542" s="191">
        <v>1</v>
      </c>
      <c r="F542" s="191"/>
      <c r="G542" s="191"/>
      <c r="H542" s="191"/>
      <c r="I542" s="191"/>
      <c r="J542" s="191">
        <v>0</v>
      </c>
      <c r="M542" s="187">
        <v>22.16</v>
      </c>
      <c r="N542" s="187"/>
      <c r="O542" s="187"/>
      <c r="P542" s="187"/>
      <c r="Q542" s="187"/>
      <c r="R542" s="187">
        <v>0</v>
      </c>
      <c r="S542" s="325"/>
      <c r="T542" s="325"/>
      <c r="U542" s="187">
        <v>22.16</v>
      </c>
      <c r="V542" s="187"/>
      <c r="W542" s="187"/>
      <c r="X542" s="187"/>
      <c r="Y542" s="187"/>
      <c r="Z542" s="187">
        <v>0</v>
      </c>
      <c r="AA542" s="4"/>
      <c r="AB542" s="11" t="s">
        <v>456</v>
      </c>
      <c r="AC542" s="11"/>
      <c r="AD542" s="178">
        <v>8066</v>
      </c>
      <c r="AE542" s="182">
        <v>5</v>
      </c>
      <c r="AF542" s="182">
        <v>5</v>
      </c>
      <c r="AG542" s="182">
        <v>5</v>
      </c>
      <c r="AH542" s="182">
        <v>1</v>
      </c>
      <c r="AI542" s="182">
        <v>3</v>
      </c>
      <c r="AJ542" s="182">
        <v>11</v>
      </c>
      <c r="AK542" s="4"/>
      <c r="AL542" s="4"/>
      <c r="AM542" s="210">
        <v>19969.03</v>
      </c>
      <c r="AN542" s="210">
        <v>26814.449999999986</v>
      </c>
      <c r="AO542" s="210">
        <v>24453.27</v>
      </c>
      <c r="AP542" s="210">
        <v>2346.7800000000002</v>
      </c>
      <c r="AQ542" s="210">
        <v>5539.31</v>
      </c>
      <c r="AR542" s="210">
        <v>10178.02</v>
      </c>
      <c r="AS542" s="4"/>
      <c r="AT542" s="4"/>
      <c r="AU542" s="209">
        <v>739.59370370370368</v>
      </c>
      <c r="AV542" s="209">
        <v>1165.8456521739124</v>
      </c>
      <c r="AW542" s="209">
        <v>1630.2180000000001</v>
      </c>
      <c r="AX542" s="209">
        <v>391.13000000000005</v>
      </c>
      <c r="AY542" s="209">
        <v>503.57363636363641</v>
      </c>
      <c r="AZ542" s="209">
        <v>339.26733333333334</v>
      </c>
      <c r="BA542" s="4"/>
    </row>
    <row r="543" spans="2:53" x14ac:dyDescent="0.2">
      <c r="B543" s="11" t="s">
        <v>404</v>
      </c>
      <c r="C543" s="11"/>
      <c r="D543" s="178">
        <v>8215</v>
      </c>
      <c r="E543" s="191">
        <v>7</v>
      </c>
      <c r="F543" s="191">
        <v>4</v>
      </c>
      <c r="G543" s="191">
        <v>2</v>
      </c>
      <c r="H543" s="191">
        <v>3</v>
      </c>
      <c r="I543" s="191">
        <v>2</v>
      </c>
      <c r="J543" s="191">
        <v>2</v>
      </c>
      <c r="M543" s="187">
        <v>668.29</v>
      </c>
      <c r="N543" s="187">
        <v>355.27000000000004</v>
      </c>
      <c r="O543" s="187">
        <v>331.54</v>
      </c>
      <c r="P543" s="187">
        <v>2305.9299999999998</v>
      </c>
      <c r="Q543" s="187">
        <v>585.07999999999993</v>
      </c>
      <c r="R543" s="187">
        <v>4357.1099999999997</v>
      </c>
      <c r="S543" s="325"/>
      <c r="T543" s="325"/>
      <c r="U543" s="187">
        <v>35.173157894736839</v>
      </c>
      <c r="V543" s="187">
        <v>29.605833333333337</v>
      </c>
      <c r="W543" s="187">
        <v>41.442500000000003</v>
      </c>
      <c r="X543" s="187">
        <v>329.4185714285714</v>
      </c>
      <c r="Y543" s="187">
        <v>146.26999999999998</v>
      </c>
      <c r="Z543" s="187">
        <v>217.85549999999998</v>
      </c>
      <c r="AA543" s="4"/>
      <c r="AB543" s="11" t="s">
        <v>308</v>
      </c>
      <c r="AC543" s="11"/>
      <c r="AD543" s="178">
        <v>8067</v>
      </c>
      <c r="AE543" s="182"/>
      <c r="AF543" s="182"/>
      <c r="AG543" s="182">
        <v>1</v>
      </c>
      <c r="AH543" s="182">
        <v>1</v>
      </c>
      <c r="AI543" s="182"/>
      <c r="AJ543" s="182">
        <v>1</v>
      </c>
      <c r="AK543" s="4"/>
      <c r="AL543" s="4"/>
      <c r="AM543" s="210">
        <v>86019.01</v>
      </c>
      <c r="AN543" s="210">
        <v>1763.29</v>
      </c>
      <c r="AO543" s="210">
        <v>48343.6</v>
      </c>
      <c r="AP543" s="210">
        <v>5481.4800000000005</v>
      </c>
      <c r="AQ543" s="210">
        <v>2777.73</v>
      </c>
      <c r="AR543" s="210">
        <v>10146.27</v>
      </c>
      <c r="AS543" s="4"/>
      <c r="AT543" s="4"/>
      <c r="AU543" s="209">
        <v>28673.00333333333</v>
      </c>
      <c r="AV543" s="209">
        <v>881.64499999999998</v>
      </c>
      <c r="AW543" s="209">
        <v>16114.533333333333</v>
      </c>
      <c r="AX543" s="209">
        <v>2740.7400000000002</v>
      </c>
      <c r="AY543" s="209">
        <v>2777.73</v>
      </c>
      <c r="AZ543" s="209">
        <v>3382.09</v>
      </c>
      <c r="BA543" s="4"/>
    </row>
    <row r="544" spans="2:53" x14ac:dyDescent="0.2">
      <c r="B544" s="11" t="s">
        <v>404</v>
      </c>
      <c r="C544" s="11"/>
      <c r="D544" s="178">
        <v>8240</v>
      </c>
      <c r="E544" s="191">
        <v>2</v>
      </c>
      <c r="F544" s="191"/>
      <c r="G544" s="191"/>
      <c r="H544" s="191">
        <v>1</v>
      </c>
      <c r="I544" s="191"/>
      <c r="J544" s="191">
        <v>0</v>
      </c>
      <c r="M544" s="187">
        <v>160.6</v>
      </c>
      <c r="N544" s="187">
        <v>71.760000000000005</v>
      </c>
      <c r="O544" s="187">
        <v>129.06</v>
      </c>
      <c r="P544" s="187">
        <v>165.32</v>
      </c>
      <c r="Q544" s="187"/>
      <c r="R544" s="187">
        <v>0</v>
      </c>
      <c r="S544" s="325"/>
      <c r="T544" s="325"/>
      <c r="U544" s="187">
        <v>53.533333333333331</v>
      </c>
      <c r="V544" s="187">
        <v>71.760000000000005</v>
      </c>
      <c r="W544" s="187">
        <v>129.06</v>
      </c>
      <c r="X544" s="187">
        <v>165.32</v>
      </c>
      <c r="Y544" s="187"/>
      <c r="Z544" s="187">
        <v>0</v>
      </c>
      <c r="AA544" s="4"/>
      <c r="AB544" s="11" t="s">
        <v>655</v>
      </c>
      <c r="AC544" s="11"/>
      <c r="AD544" s="178">
        <v>8069</v>
      </c>
      <c r="AE544" s="182">
        <v>8</v>
      </c>
      <c r="AF544" s="182">
        <v>7</v>
      </c>
      <c r="AG544" s="182">
        <v>2</v>
      </c>
      <c r="AH544" s="182">
        <v>2</v>
      </c>
      <c r="AI544" s="182">
        <v>3</v>
      </c>
      <c r="AJ544" s="182">
        <v>16</v>
      </c>
      <c r="AK544" s="4"/>
      <c r="AL544" s="4"/>
      <c r="AM544" s="210">
        <v>6716.0099999999993</v>
      </c>
      <c r="AN544" s="210">
        <v>1951.9900000000005</v>
      </c>
      <c r="AO544" s="210">
        <v>1660.1499999999999</v>
      </c>
      <c r="AP544" s="210">
        <v>2595.4599999999996</v>
      </c>
      <c r="AQ544" s="210">
        <v>2868.0299999999993</v>
      </c>
      <c r="AR544" s="210">
        <v>10609.619999999999</v>
      </c>
      <c r="AS544" s="4"/>
      <c r="AT544" s="4"/>
      <c r="AU544" s="209">
        <v>203.51545454545453</v>
      </c>
      <c r="AV544" s="209">
        <v>78.079600000000013</v>
      </c>
      <c r="AW544" s="209">
        <v>92.230555555555554</v>
      </c>
      <c r="AX544" s="209">
        <v>173.03066666666663</v>
      </c>
      <c r="AY544" s="209">
        <v>220.61769230769227</v>
      </c>
      <c r="AZ544" s="209">
        <v>279.20052631578943</v>
      </c>
      <c r="BA544" s="4"/>
    </row>
    <row r="545" spans="2:53" x14ac:dyDescent="0.2">
      <c r="B545" s="11" t="s">
        <v>249</v>
      </c>
      <c r="C545" s="11"/>
      <c r="D545" s="178">
        <v>8026</v>
      </c>
      <c r="E545" s="191">
        <v>26</v>
      </c>
      <c r="F545" s="191">
        <v>17</v>
      </c>
      <c r="G545" s="191">
        <v>20</v>
      </c>
      <c r="H545" s="191">
        <v>21</v>
      </c>
      <c r="I545" s="191">
        <v>7</v>
      </c>
      <c r="J545" s="191">
        <v>39</v>
      </c>
      <c r="M545" s="187">
        <v>7011.7500000000018</v>
      </c>
      <c r="N545" s="187">
        <v>13054.849999999997</v>
      </c>
      <c r="O545" s="187">
        <v>7372.58</v>
      </c>
      <c r="P545" s="187">
        <v>9049.85</v>
      </c>
      <c r="Q545" s="187">
        <v>3830.6600000000008</v>
      </c>
      <c r="R545" s="187">
        <v>26446.420000000002</v>
      </c>
      <c r="S545" s="325"/>
      <c r="T545" s="325"/>
      <c r="U545" s="187">
        <v>58.431250000000013</v>
      </c>
      <c r="V545" s="187">
        <v>137.41947368421049</v>
      </c>
      <c r="W545" s="187">
        <v>92.157250000000005</v>
      </c>
      <c r="X545" s="187">
        <v>156.03189655172415</v>
      </c>
      <c r="Y545" s="187">
        <v>123.56967741935486</v>
      </c>
      <c r="Z545" s="187">
        <v>203.43400000000003</v>
      </c>
      <c r="AA545" s="4"/>
      <c r="AB545" s="11" t="s">
        <v>383</v>
      </c>
      <c r="AC545" s="11"/>
      <c r="AD545" s="178">
        <v>8070</v>
      </c>
      <c r="AE545" s="182">
        <v>22</v>
      </c>
      <c r="AF545" s="182">
        <v>9</v>
      </c>
      <c r="AG545" s="182"/>
      <c r="AH545" s="182">
        <v>5</v>
      </c>
      <c r="AI545" s="182">
        <v>2</v>
      </c>
      <c r="AJ545" s="182">
        <v>16</v>
      </c>
      <c r="AK545" s="4"/>
      <c r="AL545" s="4"/>
      <c r="AM545" s="210">
        <v>6222.81</v>
      </c>
      <c r="AN545" s="210">
        <v>11191.920000000004</v>
      </c>
      <c r="AO545" s="210">
        <v>38101.720000000008</v>
      </c>
      <c r="AP545" s="210">
        <v>2017.7200000000005</v>
      </c>
      <c r="AQ545" s="210">
        <v>32663.86</v>
      </c>
      <c r="AR545" s="210">
        <v>25632.41</v>
      </c>
      <c r="AS545" s="4"/>
      <c r="AT545" s="4"/>
      <c r="AU545" s="209">
        <v>155.57025000000002</v>
      </c>
      <c r="AV545" s="209">
        <v>399.71142857142871</v>
      </c>
      <c r="AW545" s="209">
        <v>2005.3536842105268</v>
      </c>
      <c r="AX545" s="209">
        <v>126.10750000000003</v>
      </c>
      <c r="AY545" s="209">
        <v>2512.6046153846155</v>
      </c>
      <c r="AZ545" s="209">
        <v>474.67425925925926</v>
      </c>
      <c r="BA545" s="4"/>
    </row>
    <row r="546" spans="2:53" x14ac:dyDescent="0.2">
      <c r="B546" s="11" t="s">
        <v>250</v>
      </c>
      <c r="C546" s="11"/>
      <c r="D546" s="178">
        <v>8027</v>
      </c>
      <c r="E546" s="191">
        <v>43</v>
      </c>
      <c r="F546" s="191">
        <v>21</v>
      </c>
      <c r="G546" s="191">
        <v>17</v>
      </c>
      <c r="H546" s="191">
        <v>16</v>
      </c>
      <c r="I546" s="191">
        <v>11</v>
      </c>
      <c r="J546" s="191">
        <v>65</v>
      </c>
      <c r="M546" s="187">
        <v>15849.949999999988</v>
      </c>
      <c r="N546" s="187">
        <v>6548.9800000000005</v>
      </c>
      <c r="O546" s="187">
        <v>6164.63</v>
      </c>
      <c r="P546" s="187">
        <v>11787.210000000003</v>
      </c>
      <c r="Q546" s="187">
        <v>2846.39</v>
      </c>
      <c r="R546" s="187">
        <v>53687.15</v>
      </c>
      <c r="S546" s="325"/>
      <c r="T546" s="325"/>
      <c r="U546" s="187">
        <v>100.95509554140119</v>
      </c>
      <c r="V546" s="187">
        <v>58.473035714285722</v>
      </c>
      <c r="W546" s="187">
        <v>78.033291139240504</v>
      </c>
      <c r="X546" s="187">
        <v>153.0806493506494</v>
      </c>
      <c r="Y546" s="187">
        <v>91.81903225806451</v>
      </c>
      <c r="Z546" s="187">
        <v>310.33034682080927</v>
      </c>
      <c r="AA546" s="4"/>
      <c r="AB546" s="11" t="s">
        <v>551</v>
      </c>
      <c r="AC546" s="11"/>
      <c r="AD546" s="178">
        <v>8098</v>
      </c>
      <c r="AE546" s="182"/>
      <c r="AF546" s="182"/>
      <c r="AG546" s="182"/>
      <c r="AH546" s="182"/>
      <c r="AI546" s="182"/>
      <c r="AJ546" s="182">
        <v>1</v>
      </c>
      <c r="AK546" s="4"/>
      <c r="AL546" s="4"/>
      <c r="AM546" s="210"/>
      <c r="AN546" s="210"/>
      <c r="AO546" s="210"/>
      <c r="AP546" s="210"/>
      <c r="AQ546" s="210"/>
      <c r="AR546" s="210">
        <v>1040</v>
      </c>
      <c r="AS546" s="4"/>
      <c r="AT546" s="4"/>
      <c r="AU546" s="209"/>
      <c r="AV546" s="209"/>
      <c r="AW546" s="209"/>
      <c r="AX546" s="209"/>
      <c r="AY546" s="209"/>
      <c r="AZ546" s="209">
        <v>1040</v>
      </c>
      <c r="BA546" s="4"/>
    </row>
    <row r="547" spans="2:53" x14ac:dyDescent="0.2">
      <c r="B547" s="11" t="s">
        <v>251</v>
      </c>
      <c r="C547" s="11"/>
      <c r="D547" s="178">
        <v>8020</v>
      </c>
      <c r="E547" s="191">
        <v>1</v>
      </c>
      <c r="F547" s="191">
        <v>3</v>
      </c>
      <c r="G547" s="191"/>
      <c r="H547" s="191"/>
      <c r="I547" s="191"/>
      <c r="J547" s="191">
        <v>0</v>
      </c>
      <c r="M547" s="187">
        <v>74.399999999999991</v>
      </c>
      <c r="N547" s="187">
        <v>135</v>
      </c>
      <c r="O547" s="187"/>
      <c r="P547" s="187"/>
      <c r="Q547" s="187"/>
      <c r="R547" s="187">
        <v>0</v>
      </c>
      <c r="S547" s="325"/>
      <c r="T547" s="325"/>
      <c r="U547" s="187">
        <v>18.599999999999998</v>
      </c>
      <c r="V547" s="187">
        <v>45</v>
      </c>
      <c r="W547" s="187"/>
      <c r="X547" s="187"/>
      <c r="Y547" s="187"/>
      <c r="Z547" s="187">
        <v>0</v>
      </c>
      <c r="AA547" s="4"/>
      <c r="AB547" s="11" t="s">
        <v>311</v>
      </c>
      <c r="AC547" s="11"/>
      <c r="AD547" s="178">
        <v>8098</v>
      </c>
      <c r="AE547" s="182"/>
      <c r="AF547" s="182"/>
      <c r="AG547" s="182">
        <v>1</v>
      </c>
      <c r="AH547" s="182"/>
      <c r="AI547" s="182">
        <v>2</v>
      </c>
      <c r="AJ547" s="182">
        <v>2</v>
      </c>
      <c r="AK547" s="4"/>
      <c r="AL547" s="4"/>
      <c r="AM547" s="210">
        <v>146.35</v>
      </c>
      <c r="AN547" s="210">
        <v>89.56</v>
      </c>
      <c r="AO547" s="210">
        <v>129.4</v>
      </c>
      <c r="AP547" s="210">
        <v>61.76</v>
      </c>
      <c r="AQ547" s="210">
        <v>90</v>
      </c>
      <c r="AR547" s="210">
        <v>1612.69</v>
      </c>
      <c r="AS547" s="4"/>
      <c r="AT547" s="4"/>
      <c r="AU547" s="209">
        <v>48.783333333333331</v>
      </c>
      <c r="AV547" s="209">
        <v>44.78</v>
      </c>
      <c r="AW547" s="209">
        <v>43.133333333333333</v>
      </c>
      <c r="AX547" s="209">
        <v>30.88</v>
      </c>
      <c r="AY547" s="209">
        <v>45</v>
      </c>
      <c r="AZ547" s="209">
        <v>322.53800000000001</v>
      </c>
      <c r="BA547" s="4"/>
    </row>
    <row r="548" spans="2:53" x14ac:dyDescent="0.2">
      <c r="B548" s="11" t="s">
        <v>251</v>
      </c>
      <c r="C548" s="11"/>
      <c r="D548" s="178">
        <v>8028</v>
      </c>
      <c r="E548" s="191">
        <v>326</v>
      </c>
      <c r="F548" s="191">
        <v>169</v>
      </c>
      <c r="G548" s="191">
        <v>111</v>
      </c>
      <c r="H548" s="191">
        <v>91</v>
      </c>
      <c r="I548" s="191">
        <v>105</v>
      </c>
      <c r="J548" s="191">
        <v>355</v>
      </c>
      <c r="M548" s="187">
        <v>55540.590000000091</v>
      </c>
      <c r="N548" s="187">
        <v>45037.15</v>
      </c>
      <c r="O548" s="187">
        <v>43260.750000000036</v>
      </c>
      <c r="P548" s="187">
        <v>51454.389999999927</v>
      </c>
      <c r="Q548" s="187">
        <v>70635.860000000088</v>
      </c>
      <c r="R548" s="187">
        <v>228698.05</v>
      </c>
      <c r="S548" s="325"/>
      <c r="T548" s="325"/>
      <c r="U548" s="187">
        <v>52.996746183206191</v>
      </c>
      <c r="V548" s="187">
        <v>60.778879892037786</v>
      </c>
      <c r="W548" s="187">
        <v>74.076626712328832</v>
      </c>
      <c r="X548" s="187">
        <v>108.09745798319312</v>
      </c>
      <c r="Y548" s="187">
        <v>175.27508684863545</v>
      </c>
      <c r="Z548" s="187">
        <v>197.66469317199653</v>
      </c>
      <c r="AA548" s="4"/>
      <c r="AB548" s="11" t="s">
        <v>408</v>
      </c>
      <c r="AC548" s="11"/>
      <c r="AD548" s="178">
        <v>8021</v>
      </c>
      <c r="AE548" s="182">
        <v>5</v>
      </c>
      <c r="AF548" s="182">
        <v>8</v>
      </c>
      <c r="AG548" s="182">
        <v>8</v>
      </c>
      <c r="AH548" s="182">
        <v>2</v>
      </c>
      <c r="AI548" s="182">
        <v>3</v>
      </c>
      <c r="AJ548" s="182">
        <v>59</v>
      </c>
      <c r="AK548" s="4"/>
      <c r="AL548" s="4"/>
      <c r="AM548" s="210">
        <v>1847.58</v>
      </c>
      <c r="AN548" s="210">
        <v>4568.6499999999996</v>
      </c>
      <c r="AO548" s="210">
        <v>4656.159999999998</v>
      </c>
      <c r="AP548" s="210">
        <v>5553.7699999999986</v>
      </c>
      <c r="AQ548" s="210">
        <v>8149.83</v>
      </c>
      <c r="AR548" s="210">
        <v>47907.390000000007</v>
      </c>
      <c r="AS548" s="4"/>
      <c r="AT548" s="4"/>
      <c r="AU548" s="209">
        <v>167.96181818181819</v>
      </c>
      <c r="AV548" s="209">
        <v>60.113815789473676</v>
      </c>
      <c r="AW548" s="209">
        <v>66.516571428571396</v>
      </c>
      <c r="AX548" s="209">
        <v>88.155079365079345</v>
      </c>
      <c r="AY548" s="209">
        <v>140.51431034482758</v>
      </c>
      <c r="AZ548" s="209">
        <v>563.6163529411765</v>
      </c>
      <c r="BA548" s="4"/>
    </row>
    <row r="549" spans="2:53" x14ac:dyDescent="0.2">
      <c r="B549" s="11" t="s">
        <v>251</v>
      </c>
      <c r="C549" s="11"/>
      <c r="D549" s="178">
        <v>8343</v>
      </c>
      <c r="E549" s="191"/>
      <c r="F549" s="191"/>
      <c r="G549" s="191"/>
      <c r="H549" s="191"/>
      <c r="I549" s="191"/>
      <c r="J549" s="191">
        <v>1</v>
      </c>
      <c r="M549" s="187">
        <v>24.87</v>
      </c>
      <c r="N549" s="187">
        <v>27.89</v>
      </c>
      <c r="O549" s="187">
        <v>128.35</v>
      </c>
      <c r="P549" s="187">
        <v>246.06</v>
      </c>
      <c r="Q549" s="187">
        <v>279.70999999999998</v>
      </c>
      <c r="R549" s="187">
        <v>2010.32</v>
      </c>
      <c r="S549" s="325"/>
      <c r="T549" s="325"/>
      <c r="U549" s="187">
        <v>24.87</v>
      </c>
      <c r="V549" s="187">
        <v>27.89</v>
      </c>
      <c r="W549" s="187">
        <v>128.35</v>
      </c>
      <c r="X549" s="187">
        <v>246.06</v>
      </c>
      <c r="Y549" s="187">
        <v>279.70999999999998</v>
      </c>
      <c r="Z549" s="187">
        <v>2010.32</v>
      </c>
      <c r="AA549" s="4"/>
      <c r="AB549" s="11" t="s">
        <v>313</v>
      </c>
      <c r="AC549" s="11"/>
      <c r="AD549" s="178">
        <v>8071</v>
      </c>
      <c r="AE549" s="182">
        <v>11</v>
      </c>
      <c r="AF549" s="182">
        <v>5</v>
      </c>
      <c r="AG549" s="182">
        <v>2</v>
      </c>
      <c r="AH549" s="182">
        <v>2</v>
      </c>
      <c r="AI549" s="182">
        <v>3</v>
      </c>
      <c r="AJ549" s="182">
        <v>9</v>
      </c>
      <c r="AK549" s="4"/>
      <c r="AL549" s="4"/>
      <c r="AM549" s="210">
        <v>2203.92</v>
      </c>
      <c r="AN549" s="210">
        <v>1858.59</v>
      </c>
      <c r="AO549" s="210">
        <v>1980.8700000000001</v>
      </c>
      <c r="AP549" s="210">
        <v>3036.8399999999997</v>
      </c>
      <c r="AQ549" s="210">
        <v>2941.08</v>
      </c>
      <c r="AR549" s="210">
        <v>14805.81</v>
      </c>
      <c r="AS549" s="4"/>
      <c r="AT549" s="4"/>
      <c r="AU549" s="209">
        <v>95.822608695652178</v>
      </c>
      <c r="AV549" s="209">
        <v>154.88249999999999</v>
      </c>
      <c r="AW549" s="209">
        <v>247.60875000000001</v>
      </c>
      <c r="AX549" s="209">
        <v>506.13999999999993</v>
      </c>
      <c r="AY549" s="209">
        <v>588.21600000000001</v>
      </c>
      <c r="AZ549" s="209">
        <v>462.68156249999998</v>
      </c>
      <c r="BA549" s="4"/>
    </row>
    <row r="550" spans="2:53" x14ac:dyDescent="0.2">
      <c r="B550" s="11" t="s">
        <v>252</v>
      </c>
      <c r="C550" s="11"/>
      <c r="D550" s="178">
        <v>8029</v>
      </c>
      <c r="E550" s="191">
        <v>94</v>
      </c>
      <c r="F550" s="191">
        <v>49</v>
      </c>
      <c r="G550" s="191">
        <v>37</v>
      </c>
      <c r="H550" s="191">
        <v>35</v>
      </c>
      <c r="I550" s="191">
        <v>27</v>
      </c>
      <c r="J550" s="191">
        <v>78</v>
      </c>
      <c r="M550" s="187">
        <v>25896.42000000002</v>
      </c>
      <c r="N550" s="187">
        <v>14442.179999999998</v>
      </c>
      <c r="O550" s="187">
        <v>11788.550000000007</v>
      </c>
      <c r="P550" s="187">
        <v>14075.750000000004</v>
      </c>
      <c r="Q550" s="187">
        <v>12400.119999999997</v>
      </c>
      <c r="R550" s="187">
        <v>49926.30000000001</v>
      </c>
      <c r="S550" s="325"/>
      <c r="T550" s="325"/>
      <c r="U550" s="187">
        <v>86.90073825503363</v>
      </c>
      <c r="V550" s="187">
        <v>70.794999999999987</v>
      </c>
      <c r="W550" s="187">
        <v>76.05516129032263</v>
      </c>
      <c r="X550" s="187">
        <v>118.28361344537818</v>
      </c>
      <c r="Y550" s="187">
        <v>142.53011494252871</v>
      </c>
      <c r="Z550" s="187">
        <v>156.01968750000003</v>
      </c>
      <c r="AA550" s="4"/>
      <c r="AB550" s="11" t="s">
        <v>650</v>
      </c>
      <c r="AC550" s="11"/>
      <c r="AD550" s="178">
        <v>8318</v>
      </c>
      <c r="AE550" s="182">
        <v>1</v>
      </c>
      <c r="AF550" s="182"/>
      <c r="AG550" s="182"/>
      <c r="AH550" s="182"/>
      <c r="AI550" s="182"/>
      <c r="AJ550" s="182">
        <v>0</v>
      </c>
      <c r="AK550" s="4"/>
      <c r="AL550" s="4"/>
      <c r="AM550" s="210">
        <v>38.99</v>
      </c>
      <c r="AN550" s="210"/>
      <c r="AO550" s="210"/>
      <c r="AP550" s="210"/>
      <c r="AQ550" s="210"/>
      <c r="AR550" s="210">
        <v>0</v>
      </c>
      <c r="AS550" s="4"/>
      <c r="AT550" s="4"/>
      <c r="AU550" s="209">
        <v>38.99</v>
      </c>
      <c r="AV550" s="209"/>
      <c r="AW550" s="209"/>
      <c r="AX550" s="209"/>
      <c r="AY550" s="209"/>
      <c r="AZ550" s="209">
        <v>0</v>
      </c>
      <c r="BA550" s="4"/>
    </row>
    <row r="551" spans="2:53" x14ac:dyDescent="0.2">
      <c r="B551" s="11" t="s">
        <v>253</v>
      </c>
      <c r="C551" s="11"/>
      <c r="D551" s="178">
        <v>8012</v>
      </c>
      <c r="E551" s="191">
        <v>49</v>
      </c>
      <c r="F551" s="191">
        <v>33</v>
      </c>
      <c r="G551" s="191">
        <v>20</v>
      </c>
      <c r="H551" s="191">
        <v>13</v>
      </c>
      <c r="I551" s="191">
        <v>22</v>
      </c>
      <c r="J551" s="191">
        <v>27</v>
      </c>
      <c r="M551" s="187">
        <v>6365.9699999999975</v>
      </c>
      <c r="N551" s="187">
        <v>4682.3099999999995</v>
      </c>
      <c r="O551" s="187">
        <v>6678.99</v>
      </c>
      <c r="P551" s="187">
        <v>5534.800000000002</v>
      </c>
      <c r="Q551" s="187">
        <v>7387.7000000000035</v>
      </c>
      <c r="R551" s="187">
        <v>7371.0899999999992</v>
      </c>
      <c r="S551" s="325"/>
      <c r="T551" s="325"/>
      <c r="U551" s="187">
        <v>50.523571428571408</v>
      </c>
      <c r="V551" s="187">
        <v>45.459320388349511</v>
      </c>
      <c r="W551" s="187">
        <v>89.053200000000004</v>
      </c>
      <c r="X551" s="187">
        <v>100.63272727272731</v>
      </c>
      <c r="Y551" s="187">
        <v>160.60217391304354</v>
      </c>
      <c r="Z551" s="187">
        <v>44.94567073170731</v>
      </c>
      <c r="AA551" s="4"/>
      <c r="AB551" s="11" t="s">
        <v>315</v>
      </c>
      <c r="AC551" s="11"/>
      <c r="AD551" s="178">
        <v>8318</v>
      </c>
      <c r="AE551" s="182">
        <v>2</v>
      </c>
      <c r="AF551" s="182"/>
      <c r="AG551" s="182"/>
      <c r="AH551" s="182"/>
      <c r="AI551" s="182"/>
      <c r="AJ551" s="182">
        <v>1</v>
      </c>
      <c r="AK551" s="4"/>
      <c r="AL551" s="4"/>
      <c r="AM551" s="210">
        <v>459.3</v>
      </c>
      <c r="AN551" s="210"/>
      <c r="AO551" s="210"/>
      <c r="AP551" s="210"/>
      <c r="AQ551" s="210"/>
      <c r="AR551" s="210">
        <v>2799.74</v>
      </c>
      <c r="AS551" s="4"/>
      <c r="AT551" s="4"/>
      <c r="AU551" s="209">
        <v>229.65</v>
      </c>
      <c r="AV551" s="209"/>
      <c r="AW551" s="209"/>
      <c r="AX551" s="209"/>
      <c r="AY551" s="209"/>
      <c r="AZ551" s="209">
        <v>933.24666666666656</v>
      </c>
      <c r="BA551" s="4"/>
    </row>
    <row r="552" spans="2:53" x14ac:dyDescent="0.2">
      <c r="B552" s="11" t="s">
        <v>253</v>
      </c>
      <c r="C552" s="11"/>
      <c r="D552" s="178">
        <v>8021</v>
      </c>
      <c r="E552" s="191">
        <v>27</v>
      </c>
      <c r="F552" s="191">
        <v>21</v>
      </c>
      <c r="G552" s="191">
        <v>18</v>
      </c>
      <c r="H552" s="191">
        <v>21</v>
      </c>
      <c r="I552" s="191">
        <v>8</v>
      </c>
      <c r="J552" s="191">
        <v>21</v>
      </c>
      <c r="M552" s="187">
        <v>7847.95</v>
      </c>
      <c r="N552" s="187">
        <v>5183.8299999999981</v>
      </c>
      <c r="O552" s="187">
        <v>4617.8900000000012</v>
      </c>
      <c r="P552" s="187">
        <v>4599.5499999999993</v>
      </c>
      <c r="Q552" s="187">
        <v>4183.7</v>
      </c>
      <c r="R552" s="187">
        <v>11888.589999999998</v>
      </c>
      <c r="S552" s="325"/>
      <c r="T552" s="325"/>
      <c r="U552" s="187">
        <v>75.461057692307691</v>
      </c>
      <c r="V552" s="187">
        <v>62.455783132530101</v>
      </c>
      <c r="W552" s="187">
        <v>73.299841269841295</v>
      </c>
      <c r="X552" s="187">
        <v>104.53522727272725</v>
      </c>
      <c r="Y552" s="187">
        <v>167.34799999999998</v>
      </c>
      <c r="Z552" s="187">
        <v>102.48784482758619</v>
      </c>
      <c r="AA552" s="4"/>
      <c r="AB552" s="11" t="s">
        <v>314</v>
      </c>
      <c r="AC552" s="11"/>
      <c r="AD552" s="178">
        <v>8318</v>
      </c>
      <c r="AE552" s="182">
        <v>1</v>
      </c>
      <c r="AF552" s="182"/>
      <c r="AG552" s="182">
        <v>1</v>
      </c>
      <c r="AH552" s="182"/>
      <c r="AI552" s="182"/>
      <c r="AJ552" s="182">
        <v>2</v>
      </c>
      <c r="AK552" s="4"/>
      <c r="AL552" s="4"/>
      <c r="AM552" s="210">
        <v>255.01</v>
      </c>
      <c r="AN552" s="210">
        <v>190.98</v>
      </c>
      <c r="AO552" s="210">
        <v>287</v>
      </c>
      <c r="AP552" s="210">
        <v>330.63</v>
      </c>
      <c r="AQ552" s="210">
        <v>392.12</v>
      </c>
      <c r="AR552" s="210">
        <v>837.66000000000008</v>
      </c>
      <c r="AS552" s="4"/>
      <c r="AT552" s="4"/>
      <c r="AU552" s="209">
        <v>63.752499999999998</v>
      </c>
      <c r="AV552" s="209">
        <v>63.66</v>
      </c>
      <c r="AW552" s="209">
        <v>95.666666666666671</v>
      </c>
      <c r="AX552" s="209">
        <v>165.315</v>
      </c>
      <c r="AY552" s="209">
        <v>196.06</v>
      </c>
      <c r="AZ552" s="209">
        <v>209.41500000000002</v>
      </c>
      <c r="BA552" s="4"/>
    </row>
    <row r="553" spans="2:53" x14ac:dyDescent="0.2">
      <c r="B553" s="11" t="s">
        <v>253</v>
      </c>
      <c r="C553" s="11"/>
      <c r="D553" s="178">
        <v>8029</v>
      </c>
      <c r="E553" s="191">
        <v>12</v>
      </c>
      <c r="F553" s="191">
        <v>9</v>
      </c>
      <c r="G553" s="191">
        <v>4</v>
      </c>
      <c r="H553" s="191">
        <v>3</v>
      </c>
      <c r="I553" s="191">
        <v>3</v>
      </c>
      <c r="J553" s="191">
        <v>5</v>
      </c>
      <c r="M553" s="187">
        <v>1676.9499999999998</v>
      </c>
      <c r="N553" s="187">
        <v>1107.43</v>
      </c>
      <c r="O553" s="187">
        <v>692.27</v>
      </c>
      <c r="P553" s="187">
        <v>739.99</v>
      </c>
      <c r="Q553" s="187">
        <v>795.48</v>
      </c>
      <c r="R553" s="187">
        <v>703.58000000000015</v>
      </c>
      <c r="S553" s="325"/>
      <c r="T553" s="325"/>
      <c r="U553" s="187">
        <v>47.912857142857135</v>
      </c>
      <c r="V553" s="187">
        <v>48.149130434782613</v>
      </c>
      <c r="W553" s="187">
        <v>49.447857142857139</v>
      </c>
      <c r="X553" s="187">
        <v>73.998999999999995</v>
      </c>
      <c r="Y553" s="187">
        <v>132.58000000000001</v>
      </c>
      <c r="Z553" s="187">
        <v>19.543888888888894</v>
      </c>
      <c r="AA553" s="4"/>
      <c r="AB553" s="11" t="s">
        <v>409</v>
      </c>
      <c r="AC553" s="11"/>
      <c r="AD553" s="178">
        <v>8232</v>
      </c>
      <c r="AE553" s="182">
        <v>65</v>
      </c>
      <c r="AF553" s="182">
        <v>17</v>
      </c>
      <c r="AG553" s="182">
        <v>11</v>
      </c>
      <c r="AH553" s="182">
        <v>13</v>
      </c>
      <c r="AI553" s="182">
        <v>9</v>
      </c>
      <c r="AJ553" s="182">
        <v>46</v>
      </c>
      <c r="AK553" s="4"/>
      <c r="AL553" s="4"/>
      <c r="AM553" s="210">
        <v>17025.539999999997</v>
      </c>
      <c r="AN553" s="210">
        <v>20781.319999999992</v>
      </c>
      <c r="AO553" s="210">
        <v>17535.340000000004</v>
      </c>
      <c r="AP553" s="210">
        <v>28236.2</v>
      </c>
      <c r="AQ553" s="210">
        <v>17831.280000000002</v>
      </c>
      <c r="AR553" s="210">
        <v>60163.319999999978</v>
      </c>
      <c r="AS553" s="4"/>
      <c r="AT553" s="4"/>
      <c r="AU553" s="209">
        <v>109.84219354838707</v>
      </c>
      <c r="AV553" s="209">
        <v>225.88391304347817</v>
      </c>
      <c r="AW553" s="209">
        <v>233.80453333333338</v>
      </c>
      <c r="AX553" s="209">
        <v>427.82121212121211</v>
      </c>
      <c r="AY553" s="209">
        <v>336.43924528301892</v>
      </c>
      <c r="AZ553" s="209">
        <v>373.68521739130421</v>
      </c>
      <c r="BA553" s="4"/>
    </row>
    <row r="554" spans="2:53" x14ac:dyDescent="0.2">
      <c r="B554" s="11" t="s">
        <v>253</v>
      </c>
      <c r="C554" s="11"/>
      <c r="D554" s="178">
        <v>8081</v>
      </c>
      <c r="E554" s="191">
        <v>93</v>
      </c>
      <c r="F554" s="191">
        <v>35</v>
      </c>
      <c r="G554" s="191">
        <v>13</v>
      </c>
      <c r="H554" s="191">
        <v>37</v>
      </c>
      <c r="I554" s="191">
        <v>21</v>
      </c>
      <c r="J554" s="191">
        <v>53</v>
      </c>
      <c r="M554" s="187">
        <v>11530.640000000003</v>
      </c>
      <c r="N554" s="187">
        <v>6601.4600000000037</v>
      </c>
      <c r="O554" s="187">
        <v>7271.8500000000022</v>
      </c>
      <c r="P554" s="187">
        <v>11248.460000000001</v>
      </c>
      <c r="Q554" s="187">
        <v>11558.029999999999</v>
      </c>
      <c r="R554" s="187">
        <v>29485.050000000003</v>
      </c>
      <c r="S554" s="325"/>
      <c r="T554" s="325"/>
      <c r="U554" s="187">
        <v>52.174841628959292</v>
      </c>
      <c r="V554" s="187">
        <v>47.836666666666694</v>
      </c>
      <c r="W554" s="187">
        <v>67.33194444444446</v>
      </c>
      <c r="X554" s="187">
        <v>113.62080808080809</v>
      </c>
      <c r="Y554" s="187">
        <v>183.46079365079362</v>
      </c>
      <c r="Z554" s="187">
        <v>117.00416666666668</v>
      </c>
      <c r="AA554" s="4"/>
      <c r="AB554" s="11" t="s">
        <v>317</v>
      </c>
      <c r="AC554" s="11"/>
      <c r="AD554" s="178">
        <v>8240</v>
      </c>
      <c r="AE554" s="182">
        <v>2</v>
      </c>
      <c r="AF554" s="182">
        <v>1</v>
      </c>
      <c r="AG554" s="182"/>
      <c r="AH554" s="182"/>
      <c r="AI554" s="182"/>
      <c r="AJ554" s="182">
        <v>3</v>
      </c>
      <c r="AK554" s="4"/>
      <c r="AL554" s="4"/>
      <c r="AM554" s="210">
        <v>11422.710000000003</v>
      </c>
      <c r="AN554" s="210">
        <v>960.98</v>
      </c>
      <c r="AO554" s="210">
        <v>3817.42</v>
      </c>
      <c r="AP554" s="210">
        <v>6738.23</v>
      </c>
      <c r="AQ554" s="210">
        <v>19918.849999999999</v>
      </c>
      <c r="AR554" s="210">
        <v>34778.519999999997</v>
      </c>
      <c r="AS554" s="4"/>
      <c r="AT554" s="4"/>
      <c r="AU554" s="209">
        <v>1903.7850000000005</v>
      </c>
      <c r="AV554" s="209">
        <v>240.245</v>
      </c>
      <c r="AW554" s="209">
        <v>1272.4733333333334</v>
      </c>
      <c r="AX554" s="209">
        <v>2246.0766666666664</v>
      </c>
      <c r="AY554" s="209">
        <v>6639.6166666666659</v>
      </c>
      <c r="AZ554" s="209">
        <v>5796.4199999999992</v>
      </c>
      <c r="BA554" s="4"/>
    </row>
    <row r="555" spans="2:53" x14ac:dyDescent="0.2">
      <c r="B555" s="11" t="s">
        <v>253</v>
      </c>
      <c r="C555" s="11"/>
      <c r="D555" s="178">
        <v>8083</v>
      </c>
      <c r="E555" s="191">
        <v>8</v>
      </c>
      <c r="F555" s="191">
        <v>2</v>
      </c>
      <c r="G555" s="191">
        <v>2</v>
      </c>
      <c r="H555" s="191">
        <v>1</v>
      </c>
      <c r="I555" s="191"/>
      <c r="J555" s="191">
        <v>4</v>
      </c>
      <c r="M555" s="187">
        <v>1699.23</v>
      </c>
      <c r="N555" s="187">
        <v>566.13</v>
      </c>
      <c r="O555" s="187">
        <v>235.91</v>
      </c>
      <c r="P555" s="187">
        <v>238.41</v>
      </c>
      <c r="Q555" s="187">
        <v>228.07</v>
      </c>
      <c r="R555" s="187">
        <v>1533.26</v>
      </c>
      <c r="S555" s="325"/>
      <c r="T555" s="325"/>
      <c r="U555" s="187">
        <v>113.282</v>
      </c>
      <c r="V555" s="187">
        <v>80.875714285714281</v>
      </c>
      <c r="W555" s="187">
        <v>58.977499999999999</v>
      </c>
      <c r="X555" s="187">
        <v>119.205</v>
      </c>
      <c r="Y555" s="187">
        <v>228.07</v>
      </c>
      <c r="Z555" s="187">
        <v>90.191764705882349</v>
      </c>
      <c r="AA555" s="4"/>
      <c r="AB555" s="11" t="s">
        <v>662</v>
      </c>
      <c r="AC555" s="11"/>
      <c r="AD555" s="178">
        <v>8327</v>
      </c>
      <c r="AE555" s="182"/>
      <c r="AF555" s="182"/>
      <c r="AG555" s="182"/>
      <c r="AH555" s="182"/>
      <c r="AI555" s="182"/>
      <c r="AJ555" s="182">
        <v>1</v>
      </c>
      <c r="AK555" s="4"/>
      <c r="AL555" s="4"/>
      <c r="AM555" s="210"/>
      <c r="AN555" s="210"/>
      <c r="AO555" s="210"/>
      <c r="AP555" s="210"/>
      <c r="AQ555" s="210"/>
      <c r="AR555" s="210">
        <v>4525.84</v>
      </c>
      <c r="AS555" s="4"/>
      <c r="AT555" s="4"/>
      <c r="AU555" s="209"/>
      <c r="AV555" s="209"/>
      <c r="AW555" s="209"/>
      <c r="AX555" s="209"/>
      <c r="AY555" s="209"/>
      <c r="AZ555" s="209">
        <v>4525.84</v>
      </c>
      <c r="BA555" s="4"/>
    </row>
    <row r="556" spans="2:53" x14ac:dyDescent="0.2">
      <c r="B556" s="11" t="s">
        <v>254</v>
      </c>
      <c r="C556" s="11"/>
      <c r="D556" s="178">
        <v>8219</v>
      </c>
      <c r="E556" s="191"/>
      <c r="F556" s="191">
        <v>1</v>
      </c>
      <c r="G556" s="191">
        <v>1</v>
      </c>
      <c r="H556" s="191">
        <v>2</v>
      </c>
      <c r="I556" s="191">
        <v>1</v>
      </c>
      <c r="J556" s="191">
        <v>2</v>
      </c>
      <c r="M556" s="187">
        <v>133.95999999999998</v>
      </c>
      <c r="N556" s="187">
        <v>185.97000000000003</v>
      </c>
      <c r="O556" s="187">
        <v>201.5</v>
      </c>
      <c r="P556" s="187">
        <v>478.19000000000005</v>
      </c>
      <c r="Q556" s="187">
        <v>243.79</v>
      </c>
      <c r="R556" s="187">
        <v>281.39</v>
      </c>
      <c r="S556" s="325"/>
      <c r="T556" s="325"/>
      <c r="U556" s="187">
        <v>19.137142857142855</v>
      </c>
      <c r="V556" s="187">
        <v>26.567142857142862</v>
      </c>
      <c r="W556" s="187">
        <v>40.299999999999997</v>
      </c>
      <c r="X556" s="187">
        <v>95.638000000000005</v>
      </c>
      <c r="Y556" s="187">
        <v>81.263333333333335</v>
      </c>
      <c r="Z556" s="187">
        <v>40.198571428571427</v>
      </c>
      <c r="AA556" s="4"/>
      <c r="AB556" s="11" t="s">
        <v>319</v>
      </c>
      <c r="AC556" s="11"/>
      <c r="AD556" s="178">
        <v>8349</v>
      </c>
      <c r="AE556" s="182">
        <v>2</v>
      </c>
      <c r="AF556" s="182"/>
      <c r="AG556" s="182">
        <v>1</v>
      </c>
      <c r="AH556" s="182"/>
      <c r="AI556" s="182">
        <v>1</v>
      </c>
      <c r="AJ556" s="182">
        <v>1</v>
      </c>
      <c r="AK556" s="4"/>
      <c r="AL556" s="4"/>
      <c r="AM556" s="210">
        <v>8007.33</v>
      </c>
      <c r="AN556" s="210">
        <v>97.75</v>
      </c>
      <c r="AO556" s="210">
        <v>118.31</v>
      </c>
      <c r="AP556" s="210">
        <v>161.95999999999998</v>
      </c>
      <c r="AQ556" s="210">
        <v>264.25</v>
      </c>
      <c r="AR556" s="210">
        <v>348.91</v>
      </c>
      <c r="AS556" s="4"/>
      <c r="AT556" s="4"/>
      <c r="AU556" s="209">
        <v>4003.665</v>
      </c>
      <c r="AV556" s="209">
        <v>32.583333333333336</v>
      </c>
      <c r="AW556" s="209">
        <v>39.436666666666667</v>
      </c>
      <c r="AX556" s="209">
        <v>80.97999999999999</v>
      </c>
      <c r="AY556" s="209">
        <v>132.125</v>
      </c>
      <c r="AZ556" s="209">
        <v>69.782000000000011</v>
      </c>
      <c r="BA556" s="4"/>
    </row>
    <row r="557" spans="2:53" x14ac:dyDescent="0.2">
      <c r="B557" s="11" t="s">
        <v>255</v>
      </c>
      <c r="C557" s="11"/>
      <c r="D557" s="178">
        <v>8027</v>
      </c>
      <c r="E557" s="191">
        <v>9</v>
      </c>
      <c r="F557" s="191">
        <v>6</v>
      </c>
      <c r="G557" s="191">
        <v>7</v>
      </c>
      <c r="H557" s="191">
        <v>6</v>
      </c>
      <c r="I557" s="191">
        <v>3</v>
      </c>
      <c r="J557" s="191">
        <v>9</v>
      </c>
      <c r="M557" s="187">
        <v>1036.79</v>
      </c>
      <c r="N557" s="187">
        <v>1073.8799999999997</v>
      </c>
      <c r="O557" s="187">
        <v>1288.08</v>
      </c>
      <c r="P557" s="187">
        <v>1607.18</v>
      </c>
      <c r="Q557" s="187">
        <v>619.07000000000005</v>
      </c>
      <c r="R557" s="187">
        <v>6762.37</v>
      </c>
      <c r="S557" s="325"/>
      <c r="T557" s="325"/>
      <c r="U557" s="187">
        <v>27.283947368421053</v>
      </c>
      <c r="V557" s="187">
        <v>39.773333333333319</v>
      </c>
      <c r="W557" s="187">
        <v>67.793684210526308</v>
      </c>
      <c r="X557" s="187">
        <v>107.14533333333334</v>
      </c>
      <c r="Y557" s="187">
        <v>123.81400000000001</v>
      </c>
      <c r="Z557" s="187">
        <v>169.05924999999999</v>
      </c>
      <c r="AA557" s="4"/>
      <c r="AB557" s="11" t="s">
        <v>320</v>
      </c>
      <c r="AC557" s="11"/>
      <c r="AD557" s="178">
        <v>8350</v>
      </c>
      <c r="AE557" s="182">
        <v>4</v>
      </c>
      <c r="AF557" s="182">
        <v>1</v>
      </c>
      <c r="AG557" s="182"/>
      <c r="AH557" s="182"/>
      <c r="AI557" s="182"/>
      <c r="AJ557" s="182">
        <v>3</v>
      </c>
      <c r="AK557" s="4"/>
      <c r="AL557" s="4"/>
      <c r="AM557" s="210">
        <v>259.58</v>
      </c>
      <c r="AN557" s="210">
        <v>90.25</v>
      </c>
      <c r="AO557" s="210">
        <v>70.760000000000005</v>
      </c>
      <c r="AP557" s="210">
        <v>152.63</v>
      </c>
      <c r="AQ557" s="210">
        <v>339.92</v>
      </c>
      <c r="AR557" s="210">
        <v>3324.67</v>
      </c>
      <c r="AS557" s="4"/>
      <c r="AT557" s="4"/>
      <c r="AU557" s="209">
        <v>43.263333333333328</v>
      </c>
      <c r="AV557" s="209">
        <v>45.125</v>
      </c>
      <c r="AW557" s="209">
        <v>70.760000000000005</v>
      </c>
      <c r="AX557" s="209">
        <v>152.63</v>
      </c>
      <c r="AY557" s="209">
        <v>339.92</v>
      </c>
      <c r="AZ557" s="209">
        <v>415.58375000000001</v>
      </c>
      <c r="BA557" s="4"/>
    </row>
    <row r="558" spans="2:53" x14ac:dyDescent="0.2">
      <c r="B558" s="11" t="s">
        <v>256</v>
      </c>
      <c r="C558" s="11"/>
      <c r="D558" s="178">
        <v>8032</v>
      </c>
      <c r="E558" s="191">
        <v>14</v>
      </c>
      <c r="F558" s="191">
        <v>4</v>
      </c>
      <c r="G558" s="191"/>
      <c r="H558" s="191">
        <v>4</v>
      </c>
      <c r="I558" s="191">
        <v>2</v>
      </c>
      <c r="J558" s="191">
        <v>11</v>
      </c>
      <c r="M558" s="187">
        <v>2137.92</v>
      </c>
      <c r="N558" s="187">
        <v>1060.54</v>
      </c>
      <c r="O558" s="187">
        <v>1131.8999999999996</v>
      </c>
      <c r="P558" s="187">
        <v>1946.1000000000001</v>
      </c>
      <c r="Q558" s="187">
        <v>2209.3399999999997</v>
      </c>
      <c r="R558" s="187">
        <v>7325.1100000000006</v>
      </c>
      <c r="S558" s="325"/>
      <c r="T558" s="325"/>
      <c r="U558" s="187">
        <v>61.083428571428577</v>
      </c>
      <c r="V558" s="187">
        <v>50.501904761904761</v>
      </c>
      <c r="W558" s="187">
        <v>66.582352941176453</v>
      </c>
      <c r="X558" s="187">
        <v>114.4764705882353</v>
      </c>
      <c r="Y558" s="187">
        <v>169.94923076923075</v>
      </c>
      <c r="Z558" s="187">
        <v>209.28885714285715</v>
      </c>
      <c r="AA558" s="4"/>
      <c r="AB558" s="11" t="s">
        <v>321</v>
      </c>
      <c r="AC558" s="11"/>
      <c r="AD558" s="178">
        <v>8074</v>
      </c>
      <c r="AE558" s="182"/>
      <c r="AF558" s="182"/>
      <c r="AG558" s="182"/>
      <c r="AH558" s="182"/>
      <c r="AI558" s="182"/>
      <c r="AJ558" s="182">
        <v>2</v>
      </c>
      <c r="AK558" s="4"/>
      <c r="AL558" s="4"/>
      <c r="AM558" s="210">
        <v>100.08000000000001</v>
      </c>
      <c r="AN558" s="210">
        <v>87.5</v>
      </c>
      <c r="AO558" s="210">
        <v>126.78999999999999</v>
      </c>
      <c r="AP558" s="210">
        <v>196.28</v>
      </c>
      <c r="AQ558" s="210">
        <v>237.83</v>
      </c>
      <c r="AR558" s="210">
        <v>2003.48</v>
      </c>
      <c r="AS558" s="4"/>
      <c r="AT558" s="4"/>
      <c r="AU558" s="209">
        <v>50.040000000000006</v>
      </c>
      <c r="AV558" s="209">
        <v>43.75</v>
      </c>
      <c r="AW558" s="209">
        <v>63.394999999999996</v>
      </c>
      <c r="AX558" s="209">
        <v>98.14</v>
      </c>
      <c r="AY558" s="209">
        <v>118.91500000000001</v>
      </c>
      <c r="AZ558" s="209">
        <v>1001.74</v>
      </c>
      <c r="BA558" s="4"/>
    </row>
    <row r="559" spans="2:53" x14ac:dyDescent="0.2">
      <c r="B559" s="11" t="s">
        <v>257</v>
      </c>
      <c r="C559" s="11"/>
      <c r="D559" s="178">
        <v>8330</v>
      </c>
      <c r="E559" s="191">
        <v>46</v>
      </c>
      <c r="F559" s="191">
        <v>24</v>
      </c>
      <c r="G559" s="191">
        <v>22</v>
      </c>
      <c r="H559" s="191">
        <v>15</v>
      </c>
      <c r="I559" s="191">
        <v>11</v>
      </c>
      <c r="J559" s="191">
        <v>37</v>
      </c>
      <c r="M559" s="187">
        <v>9673.2600000000039</v>
      </c>
      <c r="N559" s="187">
        <v>7517.6699999999955</v>
      </c>
      <c r="O559" s="187">
        <v>5990.06</v>
      </c>
      <c r="P559" s="187">
        <v>5879.9299999999994</v>
      </c>
      <c r="Q559" s="187">
        <v>6568.01</v>
      </c>
      <c r="R559" s="187">
        <v>16701.79</v>
      </c>
      <c r="S559" s="325"/>
      <c r="T559" s="325"/>
      <c r="U559" s="187">
        <v>66.255205479452087</v>
      </c>
      <c r="V559" s="187">
        <v>75.936060606060565</v>
      </c>
      <c r="W559" s="187">
        <v>78.816578947368427</v>
      </c>
      <c r="X559" s="187">
        <v>106.90781818181817</v>
      </c>
      <c r="Y559" s="187">
        <v>164.20025000000001</v>
      </c>
      <c r="Z559" s="187">
        <v>107.75348387096774</v>
      </c>
      <c r="AA559" s="4"/>
      <c r="AB559" s="11" t="s">
        <v>322</v>
      </c>
      <c r="AC559" s="11"/>
      <c r="AD559" s="178">
        <v>8242</v>
      </c>
      <c r="AE559" s="182">
        <v>35</v>
      </c>
      <c r="AF559" s="182">
        <v>6</v>
      </c>
      <c r="AG559" s="182">
        <v>3</v>
      </c>
      <c r="AH559" s="182">
        <v>2</v>
      </c>
      <c r="AI559" s="182">
        <v>1</v>
      </c>
      <c r="AJ559" s="182">
        <v>12</v>
      </c>
      <c r="AK559" s="4"/>
      <c r="AL559" s="4"/>
      <c r="AM559" s="210">
        <v>12938.759999999997</v>
      </c>
      <c r="AN559" s="210">
        <v>1173.7299999999998</v>
      </c>
      <c r="AO559" s="210">
        <v>1442.2399999999998</v>
      </c>
      <c r="AP559" s="210">
        <v>1919.5600000000002</v>
      </c>
      <c r="AQ559" s="210">
        <v>1798.33</v>
      </c>
      <c r="AR559" s="210">
        <v>15506.2</v>
      </c>
      <c r="AS559" s="4"/>
      <c r="AT559" s="4"/>
      <c r="AU559" s="209">
        <v>226.99578947368414</v>
      </c>
      <c r="AV559" s="209">
        <v>53.351363636363629</v>
      </c>
      <c r="AW559" s="209">
        <v>84.837647058823521</v>
      </c>
      <c r="AX559" s="209">
        <v>147.65846153846155</v>
      </c>
      <c r="AY559" s="209">
        <v>149.86083333333332</v>
      </c>
      <c r="AZ559" s="209">
        <v>262.81694915254241</v>
      </c>
      <c r="BA559" s="4"/>
    </row>
    <row r="560" spans="2:53" x14ac:dyDescent="0.2">
      <c r="B560" s="11" t="s">
        <v>380</v>
      </c>
      <c r="C560" s="11"/>
      <c r="D560" s="178">
        <v>8037</v>
      </c>
      <c r="E560" s="191">
        <v>309</v>
      </c>
      <c r="F560" s="191">
        <v>166</v>
      </c>
      <c r="G560" s="191">
        <v>116</v>
      </c>
      <c r="H560" s="191">
        <v>119</v>
      </c>
      <c r="I560" s="191">
        <v>94</v>
      </c>
      <c r="J560" s="191">
        <v>311</v>
      </c>
      <c r="M560" s="187">
        <v>55232.87000000001</v>
      </c>
      <c r="N560" s="187">
        <v>45086.229999999887</v>
      </c>
      <c r="O560" s="187">
        <v>54448.270000000048</v>
      </c>
      <c r="P560" s="187">
        <v>52180.200000000063</v>
      </c>
      <c r="Q560" s="187">
        <v>53432.800000000032</v>
      </c>
      <c r="R560" s="187">
        <v>220301.92000000016</v>
      </c>
      <c r="S560" s="325"/>
      <c r="T560" s="325"/>
      <c r="U560" s="187">
        <v>52.452867996201341</v>
      </c>
      <c r="V560" s="187">
        <v>60.114973333333182</v>
      </c>
      <c r="W560" s="187">
        <v>91.973429054054137</v>
      </c>
      <c r="X560" s="187">
        <v>116.7342281879196</v>
      </c>
      <c r="Y560" s="187">
        <v>145.99125683060117</v>
      </c>
      <c r="Z560" s="187">
        <v>197.58019730941717</v>
      </c>
      <c r="AA560" s="4"/>
      <c r="AB560" s="11" t="s">
        <v>323</v>
      </c>
      <c r="AC560" s="11"/>
      <c r="AD560" s="178">
        <v>8352</v>
      </c>
      <c r="AE560" s="182">
        <v>5</v>
      </c>
      <c r="AF560" s="182"/>
      <c r="AG560" s="182">
        <v>2</v>
      </c>
      <c r="AH560" s="182">
        <v>2</v>
      </c>
      <c r="AI560" s="182"/>
      <c r="AJ560" s="182">
        <v>1</v>
      </c>
      <c r="AK560" s="4"/>
      <c r="AL560" s="4"/>
      <c r="AM560" s="210">
        <v>1208.75</v>
      </c>
      <c r="AN560" s="210">
        <v>409.96000000000004</v>
      </c>
      <c r="AO560" s="210">
        <v>1605.34</v>
      </c>
      <c r="AP560" s="210">
        <v>3273.2400000000002</v>
      </c>
      <c r="AQ560" s="210">
        <v>71.239999999999995</v>
      </c>
      <c r="AR560" s="210">
        <v>1148.95</v>
      </c>
      <c r="AS560" s="4"/>
      <c r="AT560" s="4"/>
      <c r="AU560" s="209">
        <v>120.875</v>
      </c>
      <c r="AV560" s="209">
        <v>81.992000000000004</v>
      </c>
      <c r="AW560" s="209">
        <v>321.06799999999998</v>
      </c>
      <c r="AX560" s="209">
        <v>1091.0800000000002</v>
      </c>
      <c r="AY560" s="209">
        <v>71.239999999999995</v>
      </c>
      <c r="AZ560" s="209">
        <v>114.89500000000001</v>
      </c>
      <c r="BA560" s="4"/>
    </row>
    <row r="561" spans="2:53" x14ac:dyDescent="0.2">
      <c r="B561" s="11" t="s">
        <v>380</v>
      </c>
      <c r="C561" s="11"/>
      <c r="D561" s="178">
        <v>8081</v>
      </c>
      <c r="E561" s="191"/>
      <c r="F561" s="191"/>
      <c r="G561" s="191"/>
      <c r="H561" s="191"/>
      <c r="I561" s="191"/>
      <c r="J561" s="191">
        <v>1</v>
      </c>
      <c r="M561" s="187">
        <v>13.42</v>
      </c>
      <c r="N561" s="187">
        <v>15.16</v>
      </c>
      <c r="O561" s="187">
        <v>49.42</v>
      </c>
      <c r="P561" s="187">
        <v>86.14</v>
      </c>
      <c r="Q561" s="187">
        <v>131.56</v>
      </c>
      <c r="R561" s="187">
        <v>532.68999999999994</v>
      </c>
      <c r="S561" s="325"/>
      <c r="T561" s="325"/>
      <c r="U561" s="187">
        <v>13.42</v>
      </c>
      <c r="V561" s="187">
        <v>15.16</v>
      </c>
      <c r="W561" s="187">
        <v>49.42</v>
      </c>
      <c r="X561" s="187">
        <v>86.14</v>
      </c>
      <c r="Y561" s="187">
        <v>131.56</v>
      </c>
      <c r="Z561" s="187">
        <v>532.68999999999994</v>
      </c>
      <c r="AA561" s="4"/>
      <c r="AB561" s="11" t="s">
        <v>448</v>
      </c>
      <c r="AC561" s="11"/>
      <c r="AD561" s="178">
        <v>8078</v>
      </c>
      <c r="AE561" s="182">
        <v>24</v>
      </c>
      <c r="AF561" s="182">
        <v>3</v>
      </c>
      <c r="AG561" s="182">
        <v>1</v>
      </c>
      <c r="AH561" s="182">
        <v>1</v>
      </c>
      <c r="AI561" s="182">
        <v>1</v>
      </c>
      <c r="AJ561" s="182">
        <v>11</v>
      </c>
      <c r="AK561" s="4"/>
      <c r="AL561" s="4"/>
      <c r="AM561" s="210">
        <v>10110.09</v>
      </c>
      <c r="AN561" s="210">
        <v>2172.1099999999997</v>
      </c>
      <c r="AO561" s="210">
        <v>943.75</v>
      </c>
      <c r="AP561" s="210">
        <v>1270.58</v>
      </c>
      <c r="AQ561" s="210">
        <v>1727.8300000000002</v>
      </c>
      <c r="AR561" s="210">
        <v>9359.2099999999991</v>
      </c>
      <c r="AS561" s="4"/>
      <c r="AT561" s="4"/>
      <c r="AU561" s="209">
        <v>246.58756097560976</v>
      </c>
      <c r="AV561" s="209">
        <v>127.77117647058822</v>
      </c>
      <c r="AW561" s="209">
        <v>67.410714285714292</v>
      </c>
      <c r="AX561" s="209">
        <v>105.88166666666666</v>
      </c>
      <c r="AY561" s="209">
        <v>143.98583333333335</v>
      </c>
      <c r="AZ561" s="209">
        <v>228.27341463414632</v>
      </c>
      <c r="BA561" s="4"/>
    </row>
    <row r="562" spans="2:53" x14ac:dyDescent="0.2">
      <c r="B562" s="11" t="s">
        <v>258</v>
      </c>
      <c r="C562" s="11"/>
      <c r="D562" s="178">
        <v>8094</v>
      </c>
      <c r="E562" s="191">
        <v>1</v>
      </c>
      <c r="F562" s="191"/>
      <c r="G562" s="191"/>
      <c r="H562" s="191"/>
      <c r="I562" s="191"/>
      <c r="J562" s="191">
        <v>0</v>
      </c>
      <c r="M562" s="187">
        <v>11.21</v>
      </c>
      <c r="N562" s="187"/>
      <c r="O562" s="187"/>
      <c r="P562" s="187"/>
      <c r="Q562" s="187"/>
      <c r="R562" s="187">
        <v>0</v>
      </c>
      <c r="S562" s="325"/>
      <c r="T562" s="325"/>
      <c r="U562" s="187">
        <v>11.21</v>
      </c>
      <c r="V562" s="187"/>
      <c r="W562" s="187"/>
      <c r="X562" s="187"/>
      <c r="Y562" s="187"/>
      <c r="Z562" s="187">
        <v>0</v>
      </c>
      <c r="AA562" s="4"/>
      <c r="AB562" s="11" t="s">
        <v>325</v>
      </c>
      <c r="AC562" s="11"/>
      <c r="AD562" s="178">
        <v>8079</v>
      </c>
      <c r="AE562" s="182">
        <v>9</v>
      </c>
      <c r="AF562" s="182">
        <v>6</v>
      </c>
      <c r="AG562" s="182">
        <v>7</v>
      </c>
      <c r="AH562" s="182">
        <v>12</v>
      </c>
      <c r="AI562" s="182">
        <v>1</v>
      </c>
      <c r="AJ562" s="182">
        <v>26</v>
      </c>
      <c r="AK562" s="4"/>
      <c r="AL562" s="4"/>
      <c r="AM562" s="210">
        <v>5320.0800000000017</v>
      </c>
      <c r="AN562" s="210">
        <v>3266.8599999999997</v>
      </c>
      <c r="AO562" s="210">
        <v>5182.3999999999987</v>
      </c>
      <c r="AP562" s="210">
        <v>7303.4199999999992</v>
      </c>
      <c r="AQ562" s="210">
        <v>2909.23</v>
      </c>
      <c r="AR562" s="210">
        <v>34095.710000000006</v>
      </c>
      <c r="AS562" s="4"/>
      <c r="AT562" s="4"/>
      <c r="AU562" s="209">
        <v>90.170847457627147</v>
      </c>
      <c r="AV562" s="209">
        <v>65.337199999999996</v>
      </c>
      <c r="AW562" s="209">
        <v>117.78181818181815</v>
      </c>
      <c r="AX562" s="209">
        <v>208.66914285714284</v>
      </c>
      <c r="AY562" s="209">
        <v>116.36920000000001</v>
      </c>
      <c r="AZ562" s="209">
        <v>558.94606557377062</v>
      </c>
      <c r="BA562" s="4"/>
    </row>
    <row r="563" spans="2:53" x14ac:dyDescent="0.2">
      <c r="B563" s="11" t="s">
        <v>259</v>
      </c>
      <c r="C563" s="11"/>
      <c r="D563" s="178">
        <v>8020</v>
      </c>
      <c r="E563" s="191">
        <v>2</v>
      </c>
      <c r="F563" s="191"/>
      <c r="G563" s="191"/>
      <c r="H563" s="191"/>
      <c r="I563" s="191"/>
      <c r="J563" s="191">
        <v>0</v>
      </c>
      <c r="M563" s="187">
        <v>53.81</v>
      </c>
      <c r="N563" s="187"/>
      <c r="O563" s="187"/>
      <c r="P563" s="187"/>
      <c r="Q563" s="187"/>
      <c r="R563" s="187">
        <v>0</v>
      </c>
      <c r="S563" s="325"/>
      <c r="T563" s="325"/>
      <c r="U563" s="187">
        <v>26.905000000000001</v>
      </c>
      <c r="V563" s="187"/>
      <c r="W563" s="187"/>
      <c r="X563" s="187"/>
      <c r="Y563" s="187"/>
      <c r="Z563" s="187">
        <v>0</v>
      </c>
      <c r="AA563" s="4"/>
      <c r="AB563" s="11" t="s">
        <v>326</v>
      </c>
      <c r="AC563" s="11"/>
      <c r="AD563" s="178">
        <v>8243</v>
      </c>
      <c r="AE563" s="182">
        <v>14</v>
      </c>
      <c r="AF563" s="182">
        <v>2</v>
      </c>
      <c r="AG563" s="182">
        <v>2</v>
      </c>
      <c r="AH563" s="182">
        <v>1</v>
      </c>
      <c r="AI563" s="182"/>
      <c r="AJ563" s="182">
        <v>6</v>
      </c>
      <c r="AK563" s="4"/>
      <c r="AL563" s="4"/>
      <c r="AM563" s="210">
        <v>9871.119999999999</v>
      </c>
      <c r="AN563" s="210">
        <v>2107.3700000000003</v>
      </c>
      <c r="AO563" s="210">
        <v>1778.6499999999999</v>
      </c>
      <c r="AP563" s="210">
        <v>614.54999999999995</v>
      </c>
      <c r="AQ563" s="210">
        <v>573.23</v>
      </c>
      <c r="AR563" s="210">
        <v>9433.9500000000007</v>
      </c>
      <c r="AS563" s="4"/>
      <c r="AT563" s="4"/>
      <c r="AU563" s="209">
        <v>429.17913043478256</v>
      </c>
      <c r="AV563" s="209">
        <v>234.15222222222226</v>
      </c>
      <c r="AW563" s="209">
        <v>254.09285714285713</v>
      </c>
      <c r="AX563" s="209">
        <v>122.91</v>
      </c>
      <c r="AY563" s="209">
        <v>143.3075</v>
      </c>
      <c r="AZ563" s="209">
        <v>377.358</v>
      </c>
      <c r="BA563" s="4"/>
    </row>
    <row r="564" spans="2:53" x14ac:dyDescent="0.2">
      <c r="B564" s="11" t="s">
        <v>259</v>
      </c>
      <c r="C564" s="11"/>
      <c r="D564" s="178">
        <v>8039</v>
      </c>
      <c r="E564" s="191">
        <v>3</v>
      </c>
      <c r="F564" s="191"/>
      <c r="G564" s="191"/>
      <c r="H564" s="191"/>
      <c r="I564" s="191"/>
      <c r="J564" s="191">
        <v>1</v>
      </c>
      <c r="M564" s="187">
        <v>191.13</v>
      </c>
      <c r="N564" s="187">
        <v>29.43</v>
      </c>
      <c r="O564" s="187">
        <v>72.14</v>
      </c>
      <c r="P564" s="187">
        <v>92.64</v>
      </c>
      <c r="Q564" s="187">
        <v>123.02</v>
      </c>
      <c r="R564" s="187">
        <v>480.09</v>
      </c>
      <c r="S564" s="325"/>
      <c r="T564" s="325"/>
      <c r="U564" s="187">
        <v>47.782499999999999</v>
      </c>
      <c r="V564" s="187">
        <v>29.43</v>
      </c>
      <c r="W564" s="187">
        <v>72.14</v>
      </c>
      <c r="X564" s="187">
        <v>92.64</v>
      </c>
      <c r="Y564" s="187">
        <v>123.02</v>
      </c>
      <c r="Z564" s="187">
        <v>120.02249999999999</v>
      </c>
      <c r="AA564" s="4"/>
      <c r="AB564" s="11" t="s">
        <v>564</v>
      </c>
      <c r="AC564" s="11"/>
      <c r="AD564" s="178">
        <v>8250</v>
      </c>
      <c r="AE564" s="182">
        <v>1</v>
      </c>
      <c r="AF564" s="182"/>
      <c r="AG564" s="182"/>
      <c r="AH564" s="182"/>
      <c r="AI564" s="182"/>
      <c r="AJ564" s="182">
        <v>0</v>
      </c>
      <c r="AK564" s="4"/>
      <c r="AL564" s="4"/>
      <c r="AM564" s="210">
        <v>0.05</v>
      </c>
      <c r="AN564" s="210"/>
      <c r="AO564" s="210"/>
      <c r="AP564" s="210"/>
      <c r="AQ564" s="210"/>
      <c r="AR564" s="210">
        <v>0</v>
      </c>
      <c r="AS564" s="4"/>
      <c r="AT564" s="4"/>
      <c r="AU564" s="209">
        <v>0.05</v>
      </c>
      <c r="AV564" s="209"/>
      <c r="AW564" s="209"/>
      <c r="AX564" s="209"/>
      <c r="AY564" s="209"/>
      <c r="AZ564" s="209">
        <v>0</v>
      </c>
      <c r="BA564" s="4"/>
    </row>
    <row r="565" spans="2:53" x14ac:dyDescent="0.2">
      <c r="B565" s="11" t="s">
        <v>259</v>
      </c>
      <c r="C565" s="11"/>
      <c r="D565" s="178">
        <v>8062</v>
      </c>
      <c r="E565" s="191">
        <v>24</v>
      </c>
      <c r="F565" s="191">
        <v>19</v>
      </c>
      <c r="G565" s="191">
        <v>7</v>
      </c>
      <c r="H565" s="191">
        <v>10</v>
      </c>
      <c r="I565" s="191">
        <v>3</v>
      </c>
      <c r="J565" s="191">
        <v>19</v>
      </c>
      <c r="M565" s="187">
        <v>4992.53</v>
      </c>
      <c r="N565" s="187">
        <v>8985.8199999999961</v>
      </c>
      <c r="O565" s="187">
        <v>2731.6299999999997</v>
      </c>
      <c r="P565" s="187">
        <v>5059.9800000000005</v>
      </c>
      <c r="Q565" s="187">
        <v>2891.2900000000009</v>
      </c>
      <c r="R565" s="187">
        <v>11291.789999999999</v>
      </c>
      <c r="S565" s="325"/>
      <c r="T565" s="325"/>
      <c r="U565" s="187">
        <v>69.340694444444438</v>
      </c>
      <c r="V565" s="187">
        <v>172.80423076923068</v>
      </c>
      <c r="W565" s="187">
        <v>85.363437499999989</v>
      </c>
      <c r="X565" s="187">
        <v>174.48206896551727</v>
      </c>
      <c r="Y565" s="187">
        <v>192.75266666666673</v>
      </c>
      <c r="Z565" s="187">
        <v>137.70475609756096</v>
      </c>
      <c r="AA565" s="4"/>
      <c r="AB565" s="11" t="s">
        <v>328</v>
      </c>
      <c r="AC565" s="11"/>
      <c r="AD565" s="178">
        <v>8012</v>
      </c>
      <c r="AE565" s="182"/>
      <c r="AF565" s="182"/>
      <c r="AG565" s="182">
        <v>1</v>
      </c>
      <c r="AH565" s="182"/>
      <c r="AI565" s="182"/>
      <c r="AJ565" s="182">
        <v>0</v>
      </c>
      <c r="AK565" s="4"/>
      <c r="AL565" s="4"/>
      <c r="AM565" s="210">
        <v>239.48</v>
      </c>
      <c r="AN565" s="210">
        <v>289.88</v>
      </c>
      <c r="AO565" s="210">
        <v>297.58999999999997</v>
      </c>
      <c r="AP565" s="210"/>
      <c r="AQ565" s="210"/>
      <c r="AR565" s="210">
        <v>0</v>
      </c>
      <c r="AS565" s="4"/>
      <c r="AT565" s="4"/>
      <c r="AU565" s="209">
        <v>239.48</v>
      </c>
      <c r="AV565" s="209">
        <v>289.88</v>
      </c>
      <c r="AW565" s="209">
        <v>297.58999999999997</v>
      </c>
      <c r="AX565" s="209"/>
      <c r="AY565" s="209"/>
      <c r="AZ565" s="209">
        <v>0</v>
      </c>
      <c r="BA565" s="4"/>
    </row>
    <row r="566" spans="2:53" x14ac:dyDescent="0.2">
      <c r="B566" s="11" t="s">
        <v>259</v>
      </c>
      <c r="C566" s="11"/>
      <c r="D566" s="178">
        <v>8074</v>
      </c>
      <c r="E566" s="191"/>
      <c r="F566" s="191">
        <v>1</v>
      </c>
      <c r="G566" s="191"/>
      <c r="H566" s="191">
        <v>1</v>
      </c>
      <c r="I566" s="191"/>
      <c r="J566" s="191">
        <v>1</v>
      </c>
      <c r="M566" s="187">
        <v>182.71</v>
      </c>
      <c r="N566" s="187">
        <v>171.31</v>
      </c>
      <c r="O566" s="187">
        <v>287.94</v>
      </c>
      <c r="P566" s="187">
        <v>251.98000000000002</v>
      </c>
      <c r="Q566" s="187">
        <v>272.62</v>
      </c>
      <c r="R566" s="187">
        <v>135.54</v>
      </c>
      <c r="S566" s="325"/>
      <c r="T566" s="325"/>
      <c r="U566" s="187">
        <v>60.903333333333336</v>
      </c>
      <c r="V566" s="187">
        <v>57.103333333333332</v>
      </c>
      <c r="W566" s="187">
        <v>143.97</v>
      </c>
      <c r="X566" s="187">
        <v>125.99000000000001</v>
      </c>
      <c r="Y566" s="187">
        <v>272.62</v>
      </c>
      <c r="Z566" s="187">
        <v>45.18</v>
      </c>
      <c r="AA566" s="4"/>
      <c r="AB566" s="11" t="s">
        <v>328</v>
      </c>
      <c r="AC566" s="11"/>
      <c r="AD566" s="178">
        <v>8080</v>
      </c>
      <c r="AE566" s="182">
        <v>63</v>
      </c>
      <c r="AF566" s="182">
        <v>14</v>
      </c>
      <c r="AG566" s="182">
        <v>15</v>
      </c>
      <c r="AH566" s="182">
        <v>7</v>
      </c>
      <c r="AI566" s="182">
        <v>9</v>
      </c>
      <c r="AJ566" s="182">
        <v>24</v>
      </c>
      <c r="AK566" s="4"/>
      <c r="AL566" s="4"/>
      <c r="AM566" s="210">
        <v>25091.569999999992</v>
      </c>
      <c r="AN566" s="210">
        <v>8253.5499999999993</v>
      </c>
      <c r="AO566" s="210">
        <v>11748.59</v>
      </c>
      <c r="AP566" s="210">
        <v>7772.7700000000013</v>
      </c>
      <c r="AQ566" s="210">
        <v>7103.2099999999991</v>
      </c>
      <c r="AR566" s="210">
        <v>27282.479999999996</v>
      </c>
      <c r="AS566" s="4"/>
      <c r="AT566" s="4"/>
      <c r="AU566" s="209">
        <v>224.03187499999993</v>
      </c>
      <c r="AV566" s="209">
        <v>142.30258620689654</v>
      </c>
      <c r="AW566" s="209">
        <v>261.07977777777779</v>
      </c>
      <c r="AX566" s="209">
        <v>250.7345161290323</v>
      </c>
      <c r="AY566" s="209">
        <v>295.96708333333328</v>
      </c>
      <c r="AZ566" s="209">
        <v>206.68545454545452</v>
      </c>
      <c r="BA566" s="4"/>
    </row>
    <row r="567" spans="2:53" x14ac:dyDescent="0.2">
      <c r="B567" s="11" t="s">
        <v>259</v>
      </c>
      <c r="C567" s="11"/>
      <c r="D567" s="178">
        <v>8085</v>
      </c>
      <c r="E567" s="191">
        <v>1</v>
      </c>
      <c r="F567" s="191"/>
      <c r="G567" s="191"/>
      <c r="H567" s="191"/>
      <c r="I567" s="191"/>
      <c r="J567" s="191">
        <v>0</v>
      </c>
      <c r="M567" s="187">
        <v>11.56</v>
      </c>
      <c r="N567" s="187"/>
      <c r="O567" s="187"/>
      <c r="P567" s="187"/>
      <c r="Q567" s="187"/>
      <c r="R567" s="187">
        <v>0</v>
      </c>
      <c r="S567" s="325"/>
      <c r="T567" s="325"/>
      <c r="U567" s="187">
        <v>11.56</v>
      </c>
      <c r="V567" s="187"/>
      <c r="W567" s="187"/>
      <c r="X567" s="187"/>
      <c r="Y567" s="187"/>
      <c r="Z567" s="187">
        <v>0</v>
      </c>
      <c r="AA567" s="4"/>
      <c r="AB567" s="11" t="s">
        <v>329</v>
      </c>
      <c r="AC567" s="11"/>
      <c r="AD567" s="178">
        <v>8088</v>
      </c>
      <c r="AE567" s="182"/>
      <c r="AF567" s="182"/>
      <c r="AG567" s="182"/>
      <c r="AH567" s="182"/>
      <c r="AI567" s="182"/>
      <c r="AJ567" s="182">
        <v>3</v>
      </c>
      <c r="AK567" s="4"/>
      <c r="AL567" s="4"/>
      <c r="AM567" s="210"/>
      <c r="AN567" s="210"/>
      <c r="AO567" s="210"/>
      <c r="AP567" s="210"/>
      <c r="AQ567" s="210"/>
      <c r="AR567" s="210">
        <v>11825.16</v>
      </c>
      <c r="AS567" s="4"/>
      <c r="AT567" s="4"/>
      <c r="AU567" s="209"/>
      <c r="AV567" s="209"/>
      <c r="AW567" s="209"/>
      <c r="AX567" s="209"/>
      <c r="AY567" s="209"/>
      <c r="AZ567" s="209">
        <v>3941.72</v>
      </c>
      <c r="BA567" s="4"/>
    </row>
    <row r="568" spans="2:53" x14ac:dyDescent="0.2">
      <c r="B568" s="11" t="s">
        <v>260</v>
      </c>
      <c r="C568" s="11"/>
      <c r="D568" s="178">
        <v>8039</v>
      </c>
      <c r="E568" s="191">
        <v>5</v>
      </c>
      <c r="F568" s="191">
        <v>2</v>
      </c>
      <c r="G568" s="191">
        <v>1</v>
      </c>
      <c r="H568" s="191">
        <v>1</v>
      </c>
      <c r="I568" s="191"/>
      <c r="J568" s="191">
        <v>4</v>
      </c>
      <c r="M568" s="187">
        <v>398.05</v>
      </c>
      <c r="N568" s="187">
        <v>455.35999999999996</v>
      </c>
      <c r="O568" s="187">
        <v>240.75</v>
      </c>
      <c r="P568" s="187">
        <v>285.04000000000002</v>
      </c>
      <c r="Q568" s="187">
        <v>96.35</v>
      </c>
      <c r="R568" s="187">
        <v>2409.3599999999997</v>
      </c>
      <c r="S568" s="325"/>
      <c r="T568" s="325"/>
      <c r="U568" s="187">
        <v>49.756250000000001</v>
      </c>
      <c r="V568" s="187">
        <v>56.919999999999995</v>
      </c>
      <c r="W568" s="187">
        <v>80.25</v>
      </c>
      <c r="X568" s="187">
        <v>57.008000000000003</v>
      </c>
      <c r="Y568" s="187">
        <v>24.087499999999999</v>
      </c>
      <c r="Z568" s="187">
        <v>185.33538461538458</v>
      </c>
      <c r="AA568" s="4"/>
      <c r="AB568" s="11" t="s">
        <v>330</v>
      </c>
      <c r="AC568" s="11"/>
      <c r="AD568" s="178">
        <v>8353</v>
      </c>
      <c r="AE568" s="182"/>
      <c r="AF568" s="182"/>
      <c r="AG568" s="182"/>
      <c r="AH568" s="182"/>
      <c r="AI568" s="182"/>
      <c r="AJ568" s="182">
        <v>1</v>
      </c>
      <c r="AK568" s="4"/>
      <c r="AL568" s="4"/>
      <c r="AM568" s="210"/>
      <c r="AN568" s="210"/>
      <c r="AO568" s="210"/>
      <c r="AP568" s="210"/>
      <c r="AQ568" s="210"/>
      <c r="AR568" s="210">
        <v>3896.78</v>
      </c>
      <c r="AS568" s="4"/>
      <c r="AT568" s="4"/>
      <c r="AU568" s="209"/>
      <c r="AV568" s="209"/>
      <c r="AW568" s="209"/>
      <c r="AX568" s="209"/>
      <c r="AY568" s="209"/>
      <c r="AZ568" s="209">
        <v>3896.78</v>
      </c>
      <c r="BA568" s="4"/>
    </row>
    <row r="569" spans="2:53" x14ac:dyDescent="0.2">
      <c r="B569" s="11" t="s">
        <v>458</v>
      </c>
      <c r="C569" s="11"/>
      <c r="D569" s="178">
        <v>8083</v>
      </c>
      <c r="E569" s="191"/>
      <c r="F569" s="191"/>
      <c r="G569" s="191"/>
      <c r="H569" s="191"/>
      <c r="I569" s="191"/>
      <c r="J569" s="191">
        <v>1</v>
      </c>
      <c r="M569" s="187">
        <v>30.12</v>
      </c>
      <c r="N569" s="187">
        <v>36.090000000000003</v>
      </c>
      <c r="O569" s="187">
        <v>38.340000000000003</v>
      </c>
      <c r="P569" s="187">
        <v>51.44</v>
      </c>
      <c r="Q569" s="187">
        <v>41.93</v>
      </c>
      <c r="R569" s="187">
        <v>1768.2</v>
      </c>
      <c r="S569" s="325"/>
      <c r="T569" s="325"/>
      <c r="U569" s="187">
        <v>30.12</v>
      </c>
      <c r="V569" s="187">
        <v>36.090000000000003</v>
      </c>
      <c r="W569" s="187">
        <v>38.340000000000003</v>
      </c>
      <c r="X569" s="187">
        <v>51.44</v>
      </c>
      <c r="Y569" s="187">
        <v>41.93</v>
      </c>
      <c r="Z569" s="187">
        <v>1768.2</v>
      </c>
      <c r="AA569" s="4"/>
      <c r="AB569" s="11" t="s">
        <v>331</v>
      </c>
      <c r="AC569" s="11"/>
      <c r="AD569" s="178">
        <v>8081</v>
      </c>
      <c r="AE569" s="182">
        <v>51</v>
      </c>
      <c r="AF569" s="182">
        <v>15</v>
      </c>
      <c r="AG569" s="182">
        <v>11</v>
      </c>
      <c r="AH569" s="182">
        <v>5</v>
      </c>
      <c r="AI569" s="182">
        <v>10</v>
      </c>
      <c r="AJ569" s="182">
        <v>25</v>
      </c>
      <c r="AK569" s="4"/>
      <c r="AL569" s="4"/>
      <c r="AM569" s="210">
        <v>16397.530000000002</v>
      </c>
      <c r="AN569" s="210">
        <v>5085.0600000000004</v>
      </c>
      <c r="AO569" s="210">
        <v>5470.85</v>
      </c>
      <c r="AP569" s="210">
        <v>3697.920000000001</v>
      </c>
      <c r="AQ569" s="210">
        <v>3228.2000000000003</v>
      </c>
      <c r="AR569" s="210">
        <v>37055.85</v>
      </c>
      <c r="AS569" s="4"/>
      <c r="AT569" s="4"/>
      <c r="AU569" s="209">
        <v>150.43605504587157</v>
      </c>
      <c r="AV569" s="209">
        <v>87.673448275862071</v>
      </c>
      <c r="AW569" s="209">
        <v>118.93152173913045</v>
      </c>
      <c r="AX569" s="209">
        <v>112.05818181818185</v>
      </c>
      <c r="AY569" s="209">
        <v>104.13548387096775</v>
      </c>
      <c r="AZ569" s="209">
        <v>316.71666666666664</v>
      </c>
      <c r="BA569" s="4"/>
    </row>
    <row r="570" spans="2:53" x14ac:dyDescent="0.2">
      <c r="B570" s="11" t="s">
        <v>518</v>
      </c>
      <c r="C570" s="11"/>
      <c r="D570" s="178">
        <v>8083</v>
      </c>
      <c r="E570" s="191"/>
      <c r="F570" s="191"/>
      <c r="G570" s="191"/>
      <c r="H570" s="191">
        <v>2</v>
      </c>
      <c r="I570" s="191"/>
      <c r="J570" s="191">
        <v>2</v>
      </c>
      <c r="M570" s="187">
        <v>123.03</v>
      </c>
      <c r="N570" s="187">
        <v>125.33</v>
      </c>
      <c r="O570" s="187">
        <v>241.34999999999997</v>
      </c>
      <c r="P570" s="187">
        <v>314.02999999999997</v>
      </c>
      <c r="Q570" s="187">
        <v>166.25</v>
      </c>
      <c r="R570" s="187">
        <v>205.19000000000003</v>
      </c>
      <c r="S570" s="325"/>
      <c r="T570" s="325"/>
      <c r="U570" s="187">
        <v>41.01</v>
      </c>
      <c r="V570" s="187">
        <v>41.776666666666664</v>
      </c>
      <c r="W570" s="187">
        <v>80.449999999999989</v>
      </c>
      <c r="X570" s="187">
        <v>104.67666666666666</v>
      </c>
      <c r="Y570" s="187">
        <v>166.25</v>
      </c>
      <c r="Z570" s="187">
        <v>51.297500000000007</v>
      </c>
      <c r="AA570" s="4"/>
      <c r="AB570" s="11" t="s">
        <v>332</v>
      </c>
      <c r="AC570" s="11"/>
      <c r="AD570" s="178">
        <v>8083</v>
      </c>
      <c r="AE570" s="182">
        <v>18</v>
      </c>
      <c r="AF570" s="182">
        <v>4</v>
      </c>
      <c r="AG570" s="182">
        <v>3</v>
      </c>
      <c r="AH570" s="182">
        <v>3</v>
      </c>
      <c r="AI570" s="182"/>
      <c r="AJ570" s="182">
        <v>10</v>
      </c>
      <c r="AK570" s="4"/>
      <c r="AL570" s="4"/>
      <c r="AM570" s="210">
        <v>6989.2799999999988</v>
      </c>
      <c r="AN570" s="210">
        <v>814.20000000000016</v>
      </c>
      <c r="AO570" s="210">
        <v>1204.31</v>
      </c>
      <c r="AP570" s="210">
        <v>970.7600000000001</v>
      </c>
      <c r="AQ570" s="210">
        <v>1621.3599999999997</v>
      </c>
      <c r="AR570" s="210">
        <v>10598.92</v>
      </c>
      <c r="AS570" s="4"/>
      <c r="AT570" s="4"/>
      <c r="AU570" s="209">
        <v>194.14666666666665</v>
      </c>
      <c r="AV570" s="209">
        <v>42.852631578947374</v>
      </c>
      <c r="AW570" s="209">
        <v>80.287333333333336</v>
      </c>
      <c r="AX570" s="209">
        <v>80.896666666666675</v>
      </c>
      <c r="AY570" s="209">
        <v>180.15111111111108</v>
      </c>
      <c r="AZ570" s="209">
        <v>278.91894736842107</v>
      </c>
      <c r="BA570" s="4"/>
    </row>
    <row r="571" spans="2:53" x14ac:dyDescent="0.2">
      <c r="B571" s="11" t="s">
        <v>262</v>
      </c>
      <c r="C571" s="11"/>
      <c r="D571" s="178">
        <v>8302</v>
      </c>
      <c r="E571" s="191">
        <v>2</v>
      </c>
      <c r="F571" s="191"/>
      <c r="G571" s="191"/>
      <c r="H571" s="191"/>
      <c r="I571" s="191"/>
      <c r="J571" s="191">
        <v>0</v>
      </c>
      <c r="M571" s="187">
        <v>863.19</v>
      </c>
      <c r="N571" s="187"/>
      <c r="O571" s="187"/>
      <c r="P571" s="187"/>
      <c r="Q571" s="187"/>
      <c r="R571" s="187">
        <v>0</v>
      </c>
      <c r="S571" s="325"/>
      <c r="T571" s="325"/>
      <c r="U571" s="187">
        <v>431.59500000000003</v>
      </c>
      <c r="V571" s="187"/>
      <c r="W571" s="187"/>
      <c r="X571" s="187"/>
      <c r="Y571" s="187"/>
      <c r="Z571" s="187">
        <v>0</v>
      </c>
      <c r="AA571" s="4"/>
      <c r="AB571" s="11" t="s">
        <v>333</v>
      </c>
      <c r="AC571" s="11"/>
      <c r="AD571" s="178">
        <v>8244</v>
      </c>
      <c r="AE571" s="182">
        <v>8</v>
      </c>
      <c r="AF571" s="182">
        <v>15</v>
      </c>
      <c r="AG571" s="182">
        <v>9</v>
      </c>
      <c r="AH571" s="182">
        <v>6</v>
      </c>
      <c r="AI571" s="182">
        <v>3</v>
      </c>
      <c r="AJ571" s="182">
        <v>25</v>
      </c>
      <c r="AK571" s="4"/>
      <c r="AL571" s="4"/>
      <c r="AM571" s="210">
        <v>3116.1899999999996</v>
      </c>
      <c r="AN571" s="210">
        <v>16470.310000000005</v>
      </c>
      <c r="AO571" s="210">
        <v>11830.079999999998</v>
      </c>
      <c r="AP571" s="210">
        <v>7860.2300000000005</v>
      </c>
      <c r="AQ571" s="210">
        <v>1256.57</v>
      </c>
      <c r="AR571" s="210">
        <v>40660.099999999991</v>
      </c>
      <c r="AS571" s="4"/>
      <c r="AT571" s="4"/>
      <c r="AU571" s="209">
        <v>103.87299999999999</v>
      </c>
      <c r="AV571" s="209">
        <v>299.46018181818192</v>
      </c>
      <c r="AW571" s="209">
        <v>295.75199999999995</v>
      </c>
      <c r="AX571" s="209">
        <v>253.55580645161291</v>
      </c>
      <c r="AY571" s="209">
        <v>78.535624999999996</v>
      </c>
      <c r="AZ571" s="209">
        <v>616.06212121212104</v>
      </c>
      <c r="BA571" s="4"/>
    </row>
    <row r="572" spans="2:53" x14ac:dyDescent="0.2">
      <c r="B572" s="11" t="s">
        <v>261</v>
      </c>
      <c r="C572" s="11"/>
      <c r="D572" s="178">
        <v>8302</v>
      </c>
      <c r="E572" s="191">
        <v>3</v>
      </c>
      <c r="F572" s="191">
        <v>5</v>
      </c>
      <c r="G572" s="191"/>
      <c r="H572" s="191">
        <v>3</v>
      </c>
      <c r="I572" s="191"/>
      <c r="J572" s="191">
        <v>4</v>
      </c>
      <c r="M572" s="187">
        <v>462.74000000000007</v>
      </c>
      <c r="N572" s="187">
        <v>388.28</v>
      </c>
      <c r="O572" s="187">
        <v>268.56</v>
      </c>
      <c r="P572" s="187">
        <v>666.33999999999992</v>
      </c>
      <c r="Q572" s="187">
        <v>419.17999999999995</v>
      </c>
      <c r="R572" s="187">
        <v>1045.75</v>
      </c>
      <c r="S572" s="325"/>
      <c r="T572" s="325"/>
      <c r="U572" s="187">
        <v>35.595384615384617</v>
      </c>
      <c r="V572" s="187">
        <v>35.298181818181817</v>
      </c>
      <c r="W572" s="187">
        <v>44.76</v>
      </c>
      <c r="X572" s="187">
        <v>95.19142857142856</v>
      </c>
      <c r="Y572" s="187">
        <v>104.79499999999999</v>
      </c>
      <c r="Z572" s="187">
        <v>69.716666666666669</v>
      </c>
      <c r="AA572" s="4"/>
      <c r="AB572" s="11" t="s">
        <v>334</v>
      </c>
      <c r="AC572" s="11"/>
      <c r="AD572" s="178">
        <v>8062</v>
      </c>
      <c r="AE572" s="182"/>
      <c r="AF572" s="182"/>
      <c r="AG572" s="182"/>
      <c r="AH572" s="182"/>
      <c r="AI572" s="182"/>
      <c r="AJ572" s="182">
        <v>3</v>
      </c>
      <c r="AK572" s="4"/>
      <c r="AL572" s="4"/>
      <c r="AM572" s="210">
        <v>48.71</v>
      </c>
      <c r="AN572" s="210">
        <v>42.37</v>
      </c>
      <c r="AO572" s="210">
        <v>43.25</v>
      </c>
      <c r="AP572" s="210">
        <v>40.67</v>
      </c>
      <c r="AQ572" s="210">
        <v>35.82</v>
      </c>
      <c r="AR572" s="210">
        <v>2507.23</v>
      </c>
      <c r="AS572" s="4"/>
      <c r="AT572" s="4"/>
      <c r="AU572" s="209">
        <v>24.355</v>
      </c>
      <c r="AV572" s="209">
        <v>21.184999999999999</v>
      </c>
      <c r="AW572" s="209">
        <v>43.25</v>
      </c>
      <c r="AX572" s="209">
        <v>40.67</v>
      </c>
      <c r="AY572" s="209">
        <v>35.82</v>
      </c>
      <c r="AZ572" s="209">
        <v>835.74333333333334</v>
      </c>
      <c r="BA572" s="4"/>
    </row>
    <row r="573" spans="2:53" x14ac:dyDescent="0.2">
      <c r="B573" s="11" t="s">
        <v>520</v>
      </c>
      <c r="C573" s="11"/>
      <c r="D573" s="178">
        <v>8046</v>
      </c>
      <c r="E573" s="191">
        <v>1</v>
      </c>
      <c r="F573" s="191"/>
      <c r="G573" s="191"/>
      <c r="H573" s="191"/>
      <c r="I573" s="191"/>
      <c r="J573" s="191">
        <v>0</v>
      </c>
      <c r="M573" s="187">
        <v>2028.45</v>
      </c>
      <c r="N573" s="187"/>
      <c r="O573" s="187"/>
      <c r="P573" s="187"/>
      <c r="Q573" s="187"/>
      <c r="R573" s="187">
        <v>0</v>
      </c>
      <c r="S573" s="325"/>
      <c r="T573" s="325"/>
      <c r="U573" s="187">
        <v>2028.45</v>
      </c>
      <c r="V573" s="187"/>
      <c r="W573" s="187"/>
      <c r="X573" s="187"/>
      <c r="Y573" s="187"/>
      <c r="Z573" s="187">
        <v>0</v>
      </c>
      <c r="AA573" s="4"/>
      <c r="AB573" s="11" t="s">
        <v>336</v>
      </c>
      <c r="AC573" s="11"/>
      <c r="AD573" s="178">
        <v>8247</v>
      </c>
      <c r="AE573" s="182">
        <v>3</v>
      </c>
      <c r="AF573" s="182"/>
      <c r="AG573" s="182">
        <v>4</v>
      </c>
      <c r="AH573" s="182">
        <v>2</v>
      </c>
      <c r="AI573" s="182">
        <v>1</v>
      </c>
      <c r="AJ573" s="182">
        <v>3</v>
      </c>
      <c r="AK573" s="4"/>
      <c r="AL573" s="4"/>
      <c r="AM573" s="210">
        <v>2046.07</v>
      </c>
      <c r="AN573" s="210">
        <v>20.67</v>
      </c>
      <c r="AO573" s="210">
        <v>1373.2200000000003</v>
      </c>
      <c r="AP573" s="210">
        <v>820.85</v>
      </c>
      <c r="AQ573" s="210">
        <v>58.36</v>
      </c>
      <c r="AR573" s="210">
        <v>5733.41</v>
      </c>
      <c r="AS573" s="4"/>
      <c r="AT573" s="4"/>
      <c r="AU573" s="209">
        <v>204.607</v>
      </c>
      <c r="AV573" s="209">
        <v>20.67</v>
      </c>
      <c r="AW573" s="209">
        <v>171.65250000000003</v>
      </c>
      <c r="AX573" s="209">
        <v>205.21250000000001</v>
      </c>
      <c r="AY573" s="209">
        <v>29.18</v>
      </c>
      <c r="AZ573" s="209">
        <v>441.03153846153845</v>
      </c>
      <c r="BA573" s="4"/>
    </row>
    <row r="574" spans="2:53" x14ac:dyDescent="0.2">
      <c r="B574" s="11" t="s">
        <v>263</v>
      </c>
      <c r="C574" s="11"/>
      <c r="D574" s="178">
        <v>8326</v>
      </c>
      <c r="E574" s="191">
        <v>12</v>
      </c>
      <c r="F574" s="191">
        <v>20</v>
      </c>
      <c r="G574" s="191">
        <v>14</v>
      </c>
      <c r="H574" s="191">
        <v>10</v>
      </c>
      <c r="I574" s="191">
        <v>17</v>
      </c>
      <c r="J574" s="191">
        <v>52</v>
      </c>
      <c r="M574" s="187">
        <v>1656.1799999999998</v>
      </c>
      <c r="N574" s="187">
        <v>4735.57</v>
      </c>
      <c r="O574" s="187">
        <v>4943.7100000000019</v>
      </c>
      <c r="P574" s="187">
        <v>6654.2599999999966</v>
      </c>
      <c r="Q574" s="187">
        <v>9341.769999999995</v>
      </c>
      <c r="R574" s="187">
        <v>31453.600000000002</v>
      </c>
      <c r="S574" s="325"/>
      <c r="T574" s="325"/>
      <c r="U574" s="187">
        <v>36.803999999999995</v>
      </c>
      <c r="V574" s="187">
        <v>45.534326923076918</v>
      </c>
      <c r="W574" s="187">
        <v>58.161294117647081</v>
      </c>
      <c r="X574" s="187">
        <v>92.420277777777727</v>
      </c>
      <c r="Y574" s="187">
        <v>145.96515624999992</v>
      </c>
      <c r="Z574" s="187">
        <v>251.62880000000001</v>
      </c>
      <c r="AA574" s="4"/>
      <c r="AB574" s="11" t="s">
        <v>633</v>
      </c>
      <c r="AC574" s="11"/>
      <c r="AD574" s="178">
        <v>8248</v>
      </c>
      <c r="AE574" s="182"/>
      <c r="AF574" s="182"/>
      <c r="AG574" s="182">
        <v>1</v>
      </c>
      <c r="AH574" s="182"/>
      <c r="AI574" s="182"/>
      <c r="AJ574" s="182">
        <v>0</v>
      </c>
      <c r="AK574" s="4"/>
      <c r="AL574" s="4"/>
      <c r="AM574" s="210">
        <v>1373.23</v>
      </c>
      <c r="AN574" s="210">
        <v>1149.53</v>
      </c>
      <c r="AO574" s="210">
        <v>673.16</v>
      </c>
      <c r="AP574" s="210"/>
      <c r="AQ574" s="210"/>
      <c r="AR574" s="210">
        <v>0</v>
      </c>
      <c r="AS574" s="4"/>
      <c r="AT574" s="4"/>
      <c r="AU574" s="209">
        <v>1373.23</v>
      </c>
      <c r="AV574" s="209">
        <v>1149.53</v>
      </c>
      <c r="AW574" s="209">
        <v>673.16</v>
      </c>
      <c r="AX574" s="209"/>
      <c r="AY574" s="209"/>
      <c r="AZ574" s="209">
        <v>0</v>
      </c>
      <c r="BA574" s="4"/>
    </row>
    <row r="575" spans="2:53" x14ac:dyDescent="0.2">
      <c r="B575" s="11" t="s">
        <v>523</v>
      </c>
      <c r="C575" s="11"/>
      <c r="D575" s="178">
        <v>8337</v>
      </c>
      <c r="E575" s="191"/>
      <c r="F575" s="191"/>
      <c r="G575" s="191"/>
      <c r="H575" s="191"/>
      <c r="I575" s="191"/>
      <c r="J575" s="191">
        <v>1</v>
      </c>
      <c r="M575" s="187">
        <v>11.56</v>
      </c>
      <c r="N575" s="187">
        <v>11.56</v>
      </c>
      <c r="O575" s="187">
        <v>41.66</v>
      </c>
      <c r="P575" s="187">
        <v>25.57</v>
      </c>
      <c r="Q575" s="187"/>
      <c r="R575" s="187">
        <v>40.97</v>
      </c>
      <c r="S575" s="325"/>
      <c r="T575" s="325"/>
      <c r="U575" s="187">
        <v>11.56</v>
      </c>
      <c r="V575" s="187">
        <v>11.56</v>
      </c>
      <c r="W575" s="187">
        <v>41.66</v>
      </c>
      <c r="X575" s="187">
        <v>25.57</v>
      </c>
      <c r="Y575" s="187"/>
      <c r="Z575" s="187">
        <v>40.97</v>
      </c>
      <c r="AA575" s="4"/>
      <c r="AB575" s="11" t="s">
        <v>337</v>
      </c>
      <c r="AC575" s="11"/>
      <c r="AD575" s="178">
        <v>8084</v>
      </c>
      <c r="AE575" s="182">
        <v>7</v>
      </c>
      <c r="AF575" s="182">
        <v>1</v>
      </c>
      <c r="AG575" s="182"/>
      <c r="AH575" s="182">
        <v>1</v>
      </c>
      <c r="AI575" s="182">
        <v>1</v>
      </c>
      <c r="AJ575" s="182">
        <v>5</v>
      </c>
      <c r="AK575" s="4"/>
      <c r="AL575" s="4"/>
      <c r="AM575" s="210">
        <v>2082.5099999999998</v>
      </c>
      <c r="AN575" s="210">
        <v>1038.8100000000002</v>
      </c>
      <c r="AO575" s="210">
        <v>2395.5700000000002</v>
      </c>
      <c r="AP575" s="210">
        <v>1752.78</v>
      </c>
      <c r="AQ575" s="210">
        <v>703.04</v>
      </c>
      <c r="AR575" s="210">
        <v>2112.04</v>
      </c>
      <c r="AS575" s="4"/>
      <c r="AT575" s="4"/>
      <c r="AU575" s="209">
        <v>138.83399999999997</v>
      </c>
      <c r="AV575" s="209">
        <v>129.85125000000002</v>
      </c>
      <c r="AW575" s="209">
        <v>342.22428571428571</v>
      </c>
      <c r="AX575" s="209">
        <v>250.39714285714285</v>
      </c>
      <c r="AY575" s="209">
        <v>117.17333333333333</v>
      </c>
      <c r="AZ575" s="209">
        <v>140.80266666666665</v>
      </c>
      <c r="BA575" s="4"/>
    </row>
    <row r="576" spans="2:53" x14ac:dyDescent="0.2">
      <c r="B576" s="11" t="s">
        <v>264</v>
      </c>
      <c r="C576" s="11"/>
      <c r="D576" s="178">
        <v>8021</v>
      </c>
      <c r="E576" s="191">
        <v>57</v>
      </c>
      <c r="F576" s="191">
        <v>29</v>
      </c>
      <c r="G576" s="191">
        <v>22</v>
      </c>
      <c r="H576" s="191">
        <v>23</v>
      </c>
      <c r="I576" s="191">
        <v>22</v>
      </c>
      <c r="J576" s="191">
        <v>57</v>
      </c>
      <c r="M576" s="187">
        <v>13578.600000000008</v>
      </c>
      <c r="N576" s="187">
        <v>11652.560000000001</v>
      </c>
      <c r="O576" s="187">
        <v>11906.269999999997</v>
      </c>
      <c r="P576" s="187">
        <v>14526.56</v>
      </c>
      <c r="Q576" s="187">
        <v>14385.799999999996</v>
      </c>
      <c r="R576" s="187">
        <v>42988.73</v>
      </c>
      <c r="S576" s="325"/>
      <c r="T576" s="325"/>
      <c r="U576" s="187">
        <v>75.43666666666671</v>
      </c>
      <c r="V576" s="187">
        <v>87.61323308270677</v>
      </c>
      <c r="W576" s="187">
        <v>109.2318348623853</v>
      </c>
      <c r="X576" s="187">
        <v>154.53787234042554</v>
      </c>
      <c r="Y576" s="187">
        <v>191.81066666666661</v>
      </c>
      <c r="Z576" s="187">
        <v>204.7082380952381</v>
      </c>
      <c r="AA576" s="4"/>
      <c r="AB576" s="11" t="s">
        <v>387</v>
      </c>
      <c r="AC576" s="11"/>
      <c r="AD576" s="178">
        <v>8248</v>
      </c>
      <c r="AE576" s="182"/>
      <c r="AF576" s="182"/>
      <c r="AG576" s="182"/>
      <c r="AH576" s="182"/>
      <c r="AI576" s="182">
        <v>1</v>
      </c>
      <c r="AJ576" s="182">
        <v>0</v>
      </c>
      <c r="AK576" s="4"/>
      <c r="AL576" s="4"/>
      <c r="AM576" s="210">
        <v>206.35</v>
      </c>
      <c r="AN576" s="210">
        <v>207.8</v>
      </c>
      <c r="AO576" s="210">
        <v>121.87</v>
      </c>
      <c r="AP576" s="210">
        <v>359.02</v>
      </c>
      <c r="AQ576" s="210">
        <v>379.32</v>
      </c>
      <c r="AR576" s="210">
        <v>0</v>
      </c>
      <c r="AS576" s="4"/>
      <c r="AT576" s="4"/>
      <c r="AU576" s="209">
        <v>206.35</v>
      </c>
      <c r="AV576" s="209">
        <v>207.8</v>
      </c>
      <c r="AW576" s="209">
        <v>121.87</v>
      </c>
      <c r="AX576" s="209">
        <v>359.02</v>
      </c>
      <c r="AY576" s="209">
        <v>379.32</v>
      </c>
      <c r="AZ576" s="209">
        <v>0</v>
      </c>
      <c r="BA576" s="4"/>
    </row>
    <row r="577" spans="2:53" x14ac:dyDescent="0.2">
      <c r="B577" s="11" t="s">
        <v>265</v>
      </c>
      <c r="C577" s="11"/>
      <c r="D577" s="178">
        <v>8045</v>
      </c>
      <c r="E577" s="191">
        <v>38</v>
      </c>
      <c r="F577" s="191">
        <v>8</v>
      </c>
      <c r="G577" s="191">
        <v>17</v>
      </c>
      <c r="H577" s="191">
        <v>13</v>
      </c>
      <c r="I577" s="191">
        <v>15</v>
      </c>
      <c r="J577" s="191">
        <v>54</v>
      </c>
      <c r="M577" s="187">
        <v>16012.759999999991</v>
      </c>
      <c r="N577" s="187">
        <v>5584.3699999999972</v>
      </c>
      <c r="O577" s="187">
        <v>8932.39</v>
      </c>
      <c r="P577" s="187">
        <v>18611.330000000009</v>
      </c>
      <c r="Q577" s="187">
        <v>11939.709999999995</v>
      </c>
      <c r="R577" s="187">
        <v>48015.199999999983</v>
      </c>
      <c r="S577" s="325"/>
      <c r="T577" s="325"/>
      <c r="U577" s="187">
        <v>124.12992248062008</v>
      </c>
      <c r="V577" s="187">
        <v>59.40819148936167</v>
      </c>
      <c r="W577" s="187">
        <v>101.50443181818181</v>
      </c>
      <c r="X577" s="187">
        <v>258.49069444444456</v>
      </c>
      <c r="Y577" s="187">
        <v>189.51920634920629</v>
      </c>
      <c r="Z577" s="187">
        <v>331.13931034482749</v>
      </c>
      <c r="AA577" s="4"/>
      <c r="AB577" s="11" t="s">
        <v>338</v>
      </c>
      <c r="AC577" s="11"/>
      <c r="AD577" s="178">
        <v>8085</v>
      </c>
      <c r="AE577" s="182">
        <v>18</v>
      </c>
      <c r="AF577" s="182">
        <v>6</v>
      </c>
      <c r="AG577" s="182">
        <v>3</v>
      </c>
      <c r="AH577" s="182">
        <v>3</v>
      </c>
      <c r="AI577" s="182">
        <v>1</v>
      </c>
      <c r="AJ577" s="182">
        <v>15</v>
      </c>
      <c r="AK577" s="4"/>
      <c r="AL577" s="4"/>
      <c r="AM577" s="210">
        <v>51763.700000000004</v>
      </c>
      <c r="AN577" s="210">
        <v>180497.19999999995</v>
      </c>
      <c r="AO577" s="210">
        <v>21928.78</v>
      </c>
      <c r="AP577" s="210">
        <v>6424.53</v>
      </c>
      <c r="AQ577" s="210">
        <v>6656.1</v>
      </c>
      <c r="AR577" s="210">
        <v>38999.790000000008</v>
      </c>
      <c r="AS577" s="4"/>
      <c r="AT577" s="4"/>
      <c r="AU577" s="209">
        <v>1478.9628571428573</v>
      </c>
      <c r="AV577" s="209">
        <v>9499.8526315789441</v>
      </c>
      <c r="AW577" s="209">
        <v>1461.9186666666667</v>
      </c>
      <c r="AX577" s="209">
        <v>584.04818181818177</v>
      </c>
      <c r="AY577" s="209">
        <v>739.56666666666672</v>
      </c>
      <c r="AZ577" s="209">
        <v>847.82152173913062</v>
      </c>
      <c r="BA577" s="4"/>
    </row>
    <row r="578" spans="2:53" x14ac:dyDescent="0.2">
      <c r="B578" s="11" t="s">
        <v>265</v>
      </c>
      <c r="C578" s="11"/>
      <c r="D578" s="178">
        <v>8049</v>
      </c>
      <c r="E578" s="191"/>
      <c r="F578" s="191"/>
      <c r="G578" s="191"/>
      <c r="H578" s="191"/>
      <c r="I578" s="191"/>
      <c r="J578" s="191">
        <v>1</v>
      </c>
      <c r="M578" s="187"/>
      <c r="N578" s="187"/>
      <c r="O578" s="187"/>
      <c r="P578" s="187"/>
      <c r="Q578" s="187"/>
      <c r="R578" s="187">
        <v>539.91999999999996</v>
      </c>
      <c r="S578" s="325"/>
      <c r="T578" s="325"/>
      <c r="U578" s="187"/>
      <c r="V578" s="187"/>
      <c r="W578" s="187"/>
      <c r="X578" s="187"/>
      <c r="Y578" s="187"/>
      <c r="Z578" s="187">
        <v>539.91999999999996</v>
      </c>
      <c r="AA578" s="4"/>
      <c r="AB578" s="11" t="s">
        <v>339</v>
      </c>
      <c r="AC578" s="11"/>
      <c r="AD578" s="178">
        <v>8088</v>
      </c>
      <c r="AE578" s="182">
        <v>3</v>
      </c>
      <c r="AF578" s="182">
        <v>1</v>
      </c>
      <c r="AG578" s="182"/>
      <c r="AH578" s="182">
        <v>2</v>
      </c>
      <c r="AI578" s="182"/>
      <c r="AJ578" s="182">
        <v>8</v>
      </c>
      <c r="AK578" s="4"/>
      <c r="AL578" s="4"/>
      <c r="AM578" s="210">
        <v>3160.4299999999994</v>
      </c>
      <c r="AN578" s="210">
        <v>1074.69</v>
      </c>
      <c r="AO578" s="210">
        <v>919.59</v>
      </c>
      <c r="AP578" s="210">
        <v>486.11</v>
      </c>
      <c r="AQ578" s="210"/>
      <c r="AR578" s="210">
        <v>24285.120000000003</v>
      </c>
      <c r="AS578" s="4"/>
      <c r="AT578" s="4"/>
      <c r="AU578" s="209">
        <v>395.05374999999992</v>
      </c>
      <c r="AV578" s="209">
        <v>358.23</v>
      </c>
      <c r="AW578" s="209">
        <v>229.89750000000001</v>
      </c>
      <c r="AX578" s="209">
        <v>243.05500000000001</v>
      </c>
      <c r="AY578" s="209"/>
      <c r="AZ578" s="209">
        <v>1734.6514285714288</v>
      </c>
      <c r="BA578" s="4"/>
    </row>
    <row r="579" spans="2:53" x14ac:dyDescent="0.2">
      <c r="B579" s="11" t="s">
        <v>428</v>
      </c>
      <c r="C579" s="11"/>
      <c r="D579" s="178">
        <v>8311</v>
      </c>
      <c r="E579" s="191">
        <v>2</v>
      </c>
      <c r="F579" s="191">
        <v>1</v>
      </c>
      <c r="G579" s="191">
        <v>1</v>
      </c>
      <c r="H579" s="191">
        <v>1</v>
      </c>
      <c r="I579" s="191"/>
      <c r="J579" s="191">
        <v>2</v>
      </c>
      <c r="M579" s="187">
        <v>126.46</v>
      </c>
      <c r="N579" s="187">
        <v>110</v>
      </c>
      <c r="O579" s="187">
        <v>165.21</v>
      </c>
      <c r="P579" s="187">
        <v>110.05999999999999</v>
      </c>
      <c r="Q579" s="187">
        <v>163.80000000000001</v>
      </c>
      <c r="R579" s="187">
        <v>119.82</v>
      </c>
      <c r="S579" s="325"/>
      <c r="T579" s="325"/>
      <c r="U579" s="187">
        <v>21.076666666666664</v>
      </c>
      <c r="V579" s="187">
        <v>22</v>
      </c>
      <c r="W579" s="187">
        <v>41.302500000000002</v>
      </c>
      <c r="X579" s="187">
        <v>36.68666666666666</v>
      </c>
      <c r="Y579" s="187">
        <v>81.900000000000006</v>
      </c>
      <c r="Z579" s="187">
        <v>17.117142857142856</v>
      </c>
      <c r="AA579" s="4"/>
      <c r="AB579" s="11" t="s">
        <v>341</v>
      </c>
      <c r="AC579" s="11"/>
      <c r="AD579" s="178">
        <v>8250</v>
      </c>
      <c r="AE579" s="182">
        <v>1</v>
      </c>
      <c r="AF579" s="182"/>
      <c r="AG579" s="182"/>
      <c r="AH579" s="182"/>
      <c r="AI579" s="182"/>
      <c r="AJ579" s="182">
        <v>0</v>
      </c>
      <c r="AK579" s="4"/>
      <c r="AL579" s="4"/>
      <c r="AM579" s="210">
        <v>6.14</v>
      </c>
      <c r="AN579" s="210"/>
      <c r="AO579" s="210"/>
      <c r="AP579" s="210"/>
      <c r="AQ579" s="210"/>
      <c r="AR579" s="210">
        <v>0</v>
      </c>
      <c r="AS579" s="4"/>
      <c r="AT579" s="4"/>
      <c r="AU579" s="209">
        <v>6.14</v>
      </c>
      <c r="AV579" s="209"/>
      <c r="AW579" s="209"/>
      <c r="AX579" s="209"/>
      <c r="AY579" s="209"/>
      <c r="AZ579" s="209">
        <v>0</v>
      </c>
      <c r="BA579" s="4"/>
    </row>
    <row r="580" spans="2:53" x14ac:dyDescent="0.2">
      <c r="B580" s="11" t="s">
        <v>266</v>
      </c>
      <c r="C580" s="11"/>
      <c r="D580" s="178">
        <v>8327</v>
      </c>
      <c r="E580" s="191">
        <v>7</v>
      </c>
      <c r="F580" s="191">
        <v>4</v>
      </c>
      <c r="G580" s="191">
        <v>3</v>
      </c>
      <c r="H580" s="191">
        <v>4</v>
      </c>
      <c r="I580" s="191">
        <v>2</v>
      </c>
      <c r="J580" s="191">
        <v>16</v>
      </c>
      <c r="M580" s="187">
        <v>6234.96</v>
      </c>
      <c r="N580" s="187">
        <v>777.64000000000021</v>
      </c>
      <c r="O580" s="187">
        <v>1668.4099999999999</v>
      </c>
      <c r="P580" s="187">
        <v>4621.3799999999992</v>
      </c>
      <c r="Q580" s="187">
        <v>2175.44</v>
      </c>
      <c r="R580" s="187">
        <v>13054.97</v>
      </c>
      <c r="S580" s="325"/>
      <c r="T580" s="325"/>
      <c r="U580" s="187">
        <v>201.12774193548387</v>
      </c>
      <c r="V580" s="187">
        <v>33.810434782608702</v>
      </c>
      <c r="W580" s="187">
        <v>83.42049999999999</v>
      </c>
      <c r="X580" s="187">
        <v>243.23052631578943</v>
      </c>
      <c r="Y580" s="187">
        <v>155.38857142857142</v>
      </c>
      <c r="Z580" s="187">
        <v>362.63805555555552</v>
      </c>
      <c r="AA580" s="4"/>
      <c r="AB580" s="11" t="s">
        <v>342</v>
      </c>
      <c r="AC580" s="11"/>
      <c r="AD580" s="178">
        <v>8012</v>
      </c>
      <c r="AE580" s="182">
        <v>3</v>
      </c>
      <c r="AF580" s="182">
        <v>6</v>
      </c>
      <c r="AG580" s="182"/>
      <c r="AH580" s="182"/>
      <c r="AI580" s="182">
        <v>1</v>
      </c>
      <c r="AJ580" s="182">
        <v>3</v>
      </c>
      <c r="AK580" s="4"/>
      <c r="AL580" s="4"/>
      <c r="AM580" s="210">
        <v>495.6</v>
      </c>
      <c r="AN580" s="210">
        <v>512.69000000000005</v>
      </c>
      <c r="AO580" s="210">
        <v>284.58999999999997</v>
      </c>
      <c r="AP580" s="210">
        <v>1653.59</v>
      </c>
      <c r="AQ580" s="210">
        <v>3038.2</v>
      </c>
      <c r="AR580" s="210">
        <v>9454.2000000000007</v>
      </c>
      <c r="AS580" s="4"/>
      <c r="AT580" s="4"/>
      <c r="AU580" s="209">
        <v>41.300000000000004</v>
      </c>
      <c r="AV580" s="209">
        <v>51.269000000000005</v>
      </c>
      <c r="AW580" s="209">
        <v>71.147499999999994</v>
      </c>
      <c r="AX580" s="209">
        <v>413.39749999999998</v>
      </c>
      <c r="AY580" s="209">
        <v>759.55</v>
      </c>
      <c r="AZ580" s="209">
        <v>727.2461538461539</v>
      </c>
      <c r="BA580" s="4"/>
    </row>
    <row r="581" spans="2:53" x14ac:dyDescent="0.2">
      <c r="B581" s="11" t="s">
        <v>267</v>
      </c>
      <c r="C581" s="11"/>
      <c r="D581" s="178">
        <v>8021</v>
      </c>
      <c r="E581" s="191">
        <v>201</v>
      </c>
      <c r="F581" s="191">
        <v>121</v>
      </c>
      <c r="G581" s="191">
        <v>131</v>
      </c>
      <c r="H581" s="191">
        <v>114</v>
      </c>
      <c r="I581" s="191">
        <v>96</v>
      </c>
      <c r="J581" s="191">
        <v>409</v>
      </c>
      <c r="M581" s="187">
        <v>95931.029999999926</v>
      </c>
      <c r="N581" s="187">
        <v>50981.740000000071</v>
      </c>
      <c r="O581" s="187">
        <v>52464.020000000033</v>
      </c>
      <c r="P581" s="187">
        <v>85527.609999999986</v>
      </c>
      <c r="Q581" s="187">
        <v>74573.339999999895</v>
      </c>
      <c r="R581" s="187">
        <v>367982.64999999997</v>
      </c>
      <c r="S581" s="325"/>
      <c r="T581" s="325"/>
      <c r="U581" s="187">
        <v>99.92815624999993</v>
      </c>
      <c r="V581" s="187">
        <v>66.038523316062268</v>
      </c>
      <c r="W581" s="187">
        <v>79.490939393939442</v>
      </c>
      <c r="X581" s="187">
        <v>155.22252268602537</v>
      </c>
      <c r="Y581" s="187">
        <v>166.45834821428548</v>
      </c>
      <c r="Z581" s="187">
        <v>343.26739738805969</v>
      </c>
      <c r="AA581" s="4"/>
      <c r="AB581" s="11" t="s">
        <v>346</v>
      </c>
      <c r="AC581" s="11"/>
      <c r="AD581" s="178">
        <v>8406</v>
      </c>
      <c r="AE581" s="182">
        <v>15</v>
      </c>
      <c r="AF581" s="182">
        <v>7</v>
      </c>
      <c r="AG581" s="182">
        <v>5</v>
      </c>
      <c r="AH581" s="182">
        <v>6</v>
      </c>
      <c r="AI581" s="182"/>
      <c r="AJ581" s="182">
        <v>24</v>
      </c>
      <c r="AK581" s="4"/>
      <c r="AL581" s="4"/>
      <c r="AM581" s="210">
        <v>8294.83</v>
      </c>
      <c r="AN581" s="210">
        <v>18903.369999999995</v>
      </c>
      <c r="AO581" s="210">
        <v>8346.0400000000027</v>
      </c>
      <c r="AP581" s="210">
        <v>5531.5900000000011</v>
      </c>
      <c r="AQ581" s="210">
        <v>465.95000000000005</v>
      </c>
      <c r="AR581" s="210">
        <v>28975.58</v>
      </c>
      <c r="AS581" s="4"/>
      <c r="AT581" s="4"/>
      <c r="AU581" s="209">
        <v>159.51596153846154</v>
      </c>
      <c r="AV581" s="209">
        <v>525.09361111111093</v>
      </c>
      <c r="AW581" s="209">
        <v>278.20133333333342</v>
      </c>
      <c r="AX581" s="209">
        <v>212.75346153846158</v>
      </c>
      <c r="AY581" s="209">
        <v>232.97500000000002</v>
      </c>
      <c r="AZ581" s="209">
        <v>508.34350877192986</v>
      </c>
      <c r="BA581" s="4"/>
    </row>
    <row r="582" spans="2:53" x14ac:dyDescent="0.2">
      <c r="B582" s="11" t="s">
        <v>268</v>
      </c>
      <c r="C582" s="11"/>
      <c r="D582" s="178">
        <v>8221</v>
      </c>
      <c r="E582" s="191">
        <v>64</v>
      </c>
      <c r="F582" s="191">
        <v>40</v>
      </c>
      <c r="G582" s="191">
        <v>28</v>
      </c>
      <c r="H582" s="191">
        <v>45</v>
      </c>
      <c r="I582" s="191">
        <v>4</v>
      </c>
      <c r="J582" s="191">
        <v>63</v>
      </c>
      <c r="M582" s="187">
        <v>27670.120000000021</v>
      </c>
      <c r="N582" s="187">
        <v>19758.439999999999</v>
      </c>
      <c r="O582" s="187">
        <v>17804.770000000008</v>
      </c>
      <c r="P582" s="187">
        <v>20461.53999999999</v>
      </c>
      <c r="Q582" s="187">
        <v>1788.44</v>
      </c>
      <c r="R582" s="187">
        <v>53123.979999999996</v>
      </c>
      <c r="S582" s="325"/>
      <c r="T582" s="325"/>
      <c r="U582" s="187">
        <v>131.76247619047629</v>
      </c>
      <c r="V582" s="187">
        <v>120.47829268292682</v>
      </c>
      <c r="W582" s="187">
        <v>139.09976562500006</v>
      </c>
      <c r="X582" s="187">
        <v>191.22934579439243</v>
      </c>
      <c r="Y582" s="187">
        <v>178.84399999999999</v>
      </c>
      <c r="Z582" s="187">
        <v>217.7212295081967</v>
      </c>
      <c r="AA582" s="4"/>
      <c r="AB582" s="11" t="s">
        <v>347</v>
      </c>
      <c r="AC582" s="11"/>
      <c r="AD582" s="178">
        <v>8251</v>
      </c>
      <c r="AE582" s="182">
        <v>5</v>
      </c>
      <c r="AF582" s="182">
        <v>3</v>
      </c>
      <c r="AG582" s="182">
        <v>1</v>
      </c>
      <c r="AH582" s="182">
        <v>1</v>
      </c>
      <c r="AI582" s="182"/>
      <c r="AJ582" s="182">
        <v>46</v>
      </c>
      <c r="AK582" s="4"/>
      <c r="AL582" s="4"/>
      <c r="AM582" s="210">
        <v>2482.0500000000006</v>
      </c>
      <c r="AN582" s="210">
        <v>1078.8299999999997</v>
      </c>
      <c r="AO582" s="210">
        <v>2351.2599999999998</v>
      </c>
      <c r="AP582" s="210">
        <v>756.53000000000009</v>
      </c>
      <c r="AQ582" s="210">
        <v>989.26999999999987</v>
      </c>
      <c r="AR582" s="210">
        <v>120506.77999999997</v>
      </c>
      <c r="AS582" s="4"/>
      <c r="AT582" s="4"/>
      <c r="AU582" s="209">
        <v>137.89166666666671</v>
      </c>
      <c r="AV582" s="209">
        <v>77.059285714285693</v>
      </c>
      <c r="AW582" s="209">
        <v>195.9383333333333</v>
      </c>
      <c r="AX582" s="209">
        <v>94.566250000000011</v>
      </c>
      <c r="AY582" s="209">
        <v>109.91888888888887</v>
      </c>
      <c r="AZ582" s="209">
        <v>2151.906785714285</v>
      </c>
      <c r="BA582" s="4"/>
    </row>
    <row r="583" spans="2:53" x14ac:dyDescent="0.2">
      <c r="B583" s="11" t="s">
        <v>268</v>
      </c>
      <c r="C583" s="11"/>
      <c r="D583" s="178">
        <v>8225</v>
      </c>
      <c r="E583" s="191"/>
      <c r="F583" s="191"/>
      <c r="G583" s="191"/>
      <c r="H583" s="191"/>
      <c r="I583" s="191"/>
      <c r="J583" s="191">
        <v>1</v>
      </c>
      <c r="M583" s="187">
        <v>39.01</v>
      </c>
      <c r="N583" s="187">
        <v>37.04</v>
      </c>
      <c r="O583" s="187">
        <v>39.049999999999997</v>
      </c>
      <c r="P583" s="187">
        <v>41.9</v>
      </c>
      <c r="Q583" s="187"/>
      <c r="R583" s="187">
        <v>175.17000000000002</v>
      </c>
      <c r="S583" s="325"/>
      <c r="T583" s="325"/>
      <c r="U583" s="187">
        <v>39.01</v>
      </c>
      <c r="V583" s="187">
        <v>37.04</v>
      </c>
      <c r="W583" s="187">
        <v>39.049999999999997</v>
      </c>
      <c r="X583" s="187">
        <v>41.9</v>
      </c>
      <c r="Y583" s="187"/>
      <c r="Z583" s="187">
        <v>175.17000000000002</v>
      </c>
      <c r="AA583" s="4"/>
      <c r="AB583" s="11" t="s">
        <v>602</v>
      </c>
      <c r="AC583" s="11"/>
      <c r="AD583" s="178">
        <v>8252</v>
      </c>
      <c r="AE583" s="182"/>
      <c r="AF583" s="182"/>
      <c r="AG583" s="182"/>
      <c r="AH583" s="182"/>
      <c r="AI583" s="182"/>
      <c r="AJ583" s="182">
        <v>1</v>
      </c>
      <c r="AK583" s="4"/>
      <c r="AL583" s="4"/>
      <c r="AM583" s="210"/>
      <c r="AN583" s="210"/>
      <c r="AO583" s="210"/>
      <c r="AP583" s="210"/>
      <c r="AQ583" s="210"/>
      <c r="AR583" s="210">
        <v>1554</v>
      </c>
      <c r="AS583" s="4"/>
      <c r="AT583" s="4"/>
      <c r="AU583" s="209"/>
      <c r="AV583" s="209"/>
      <c r="AW583" s="209"/>
      <c r="AX583" s="209"/>
      <c r="AY583" s="209"/>
      <c r="AZ583" s="209">
        <v>1554</v>
      </c>
      <c r="BA583" s="4"/>
    </row>
    <row r="584" spans="2:53" x14ac:dyDescent="0.2">
      <c r="B584" s="11" t="s">
        <v>654</v>
      </c>
      <c r="C584" s="11"/>
      <c r="D584" s="178">
        <v>8085</v>
      </c>
      <c r="E584" s="191">
        <v>4</v>
      </c>
      <c r="F584" s="191"/>
      <c r="G584" s="191"/>
      <c r="H584" s="191">
        <v>2</v>
      </c>
      <c r="I584" s="191"/>
      <c r="J584" s="191">
        <v>1</v>
      </c>
      <c r="M584" s="187">
        <v>510.84</v>
      </c>
      <c r="N584" s="187">
        <v>111.77000000000001</v>
      </c>
      <c r="O584" s="187">
        <v>185.08</v>
      </c>
      <c r="P584" s="187">
        <v>212.95</v>
      </c>
      <c r="Q584" s="187"/>
      <c r="R584" s="187">
        <v>24.12</v>
      </c>
      <c r="S584" s="325"/>
      <c r="T584" s="325"/>
      <c r="U584" s="187">
        <v>85.14</v>
      </c>
      <c r="V584" s="187">
        <v>55.885000000000005</v>
      </c>
      <c r="W584" s="187">
        <v>92.54</v>
      </c>
      <c r="X584" s="187">
        <v>70.983333333333334</v>
      </c>
      <c r="Y584" s="187"/>
      <c r="Z584" s="187">
        <v>3.4457142857142857</v>
      </c>
      <c r="AA584" s="4"/>
      <c r="AB584" s="11" t="s">
        <v>347</v>
      </c>
      <c r="AC584" s="11"/>
      <c r="AD584" s="178">
        <v>8521</v>
      </c>
      <c r="AE584" s="182"/>
      <c r="AF584" s="182"/>
      <c r="AG584" s="182"/>
      <c r="AH584" s="182"/>
      <c r="AI584" s="182"/>
      <c r="AJ584" s="182">
        <v>1</v>
      </c>
      <c r="AK584" s="4"/>
      <c r="AL584" s="4"/>
      <c r="AM584" s="210"/>
      <c r="AN584" s="210"/>
      <c r="AO584" s="210"/>
      <c r="AP584" s="210"/>
      <c r="AQ584" s="210"/>
      <c r="AR584" s="210">
        <v>4399.82</v>
      </c>
      <c r="AS584" s="4"/>
      <c r="AT584" s="4"/>
      <c r="AU584" s="209"/>
      <c r="AV584" s="209"/>
      <c r="AW584" s="209"/>
      <c r="AX584" s="209"/>
      <c r="AY584" s="209"/>
      <c r="AZ584" s="209">
        <v>4399.82</v>
      </c>
      <c r="BA584" s="4"/>
    </row>
    <row r="585" spans="2:53" x14ac:dyDescent="0.2">
      <c r="B585" s="11" t="s">
        <v>270</v>
      </c>
      <c r="C585" s="11"/>
      <c r="D585" s="178">
        <v>8014</v>
      </c>
      <c r="E585" s="191">
        <v>1</v>
      </c>
      <c r="F585" s="191"/>
      <c r="G585" s="191">
        <v>1</v>
      </c>
      <c r="H585" s="191"/>
      <c r="I585" s="191"/>
      <c r="J585" s="191">
        <v>2</v>
      </c>
      <c r="M585" s="187">
        <v>85.49</v>
      </c>
      <c r="N585" s="187">
        <v>96.85</v>
      </c>
      <c r="O585" s="187">
        <v>160.47</v>
      </c>
      <c r="P585" s="187">
        <v>324.38</v>
      </c>
      <c r="Q585" s="187"/>
      <c r="R585" s="187">
        <v>988.8900000000001</v>
      </c>
      <c r="S585" s="325"/>
      <c r="T585" s="325"/>
      <c r="U585" s="187">
        <v>21.372499999999999</v>
      </c>
      <c r="V585" s="187">
        <v>32.283333333333331</v>
      </c>
      <c r="W585" s="187">
        <v>53.49</v>
      </c>
      <c r="X585" s="187">
        <v>162.19</v>
      </c>
      <c r="Y585" s="187"/>
      <c r="Z585" s="187">
        <v>247.22250000000003</v>
      </c>
      <c r="AA585" s="4"/>
      <c r="AB585" s="11" t="s">
        <v>348</v>
      </c>
      <c r="AC585" s="11"/>
      <c r="AD585" s="178">
        <v>8088</v>
      </c>
      <c r="AE585" s="182">
        <v>1</v>
      </c>
      <c r="AF585" s="182">
        <v>1</v>
      </c>
      <c r="AG585" s="182"/>
      <c r="AH585" s="182"/>
      <c r="AI585" s="182"/>
      <c r="AJ585" s="182">
        <v>22</v>
      </c>
      <c r="AK585" s="4"/>
      <c r="AL585" s="4"/>
      <c r="AM585" s="210">
        <v>4461.380000000001</v>
      </c>
      <c r="AN585" s="210">
        <v>423.76</v>
      </c>
      <c r="AO585" s="210">
        <v>1366.8700000000001</v>
      </c>
      <c r="AP585" s="210">
        <v>1439.5</v>
      </c>
      <c r="AQ585" s="210">
        <v>5324.5999999999995</v>
      </c>
      <c r="AR585" s="210">
        <v>61143.909999999989</v>
      </c>
      <c r="AS585" s="4"/>
      <c r="AT585" s="4"/>
      <c r="AU585" s="209">
        <v>892.27600000000018</v>
      </c>
      <c r="AV585" s="209">
        <v>60.537142857142854</v>
      </c>
      <c r="AW585" s="209">
        <v>170.85875000000001</v>
      </c>
      <c r="AX585" s="209">
        <v>479.83333333333331</v>
      </c>
      <c r="AY585" s="209">
        <v>887.43333333333328</v>
      </c>
      <c r="AZ585" s="209">
        <v>2547.6629166666662</v>
      </c>
      <c r="BA585" s="4"/>
    </row>
    <row r="586" spans="2:53" x14ac:dyDescent="0.2">
      <c r="B586" s="11" t="s">
        <v>270</v>
      </c>
      <c r="C586" s="11"/>
      <c r="D586" s="178">
        <v>8085</v>
      </c>
      <c r="E586" s="191">
        <v>11</v>
      </c>
      <c r="F586" s="191">
        <v>6</v>
      </c>
      <c r="G586" s="191">
        <v>9</v>
      </c>
      <c r="H586" s="191">
        <v>3</v>
      </c>
      <c r="I586" s="191"/>
      <c r="J586" s="191">
        <v>10</v>
      </c>
      <c r="M586" s="187">
        <v>1486.0800000000002</v>
      </c>
      <c r="N586" s="187">
        <v>1112.3400000000001</v>
      </c>
      <c r="O586" s="187">
        <v>1185.7000000000003</v>
      </c>
      <c r="P586" s="187">
        <v>1283.99</v>
      </c>
      <c r="Q586" s="187">
        <v>1021.4300000000001</v>
      </c>
      <c r="R586" s="187">
        <v>4512.4799999999996</v>
      </c>
      <c r="S586" s="325"/>
      <c r="T586" s="325"/>
      <c r="U586" s="187">
        <v>42.459428571428575</v>
      </c>
      <c r="V586" s="187">
        <v>44.493600000000008</v>
      </c>
      <c r="W586" s="187">
        <v>62.405263157894751</v>
      </c>
      <c r="X586" s="187">
        <v>128.399</v>
      </c>
      <c r="Y586" s="187">
        <v>170.23833333333334</v>
      </c>
      <c r="Z586" s="187">
        <v>115.70461538461538</v>
      </c>
      <c r="AA586" s="4"/>
      <c r="AB586" s="11" t="s">
        <v>349</v>
      </c>
      <c r="AC586" s="11"/>
      <c r="AD586" s="178">
        <v>8350</v>
      </c>
      <c r="AE586" s="182">
        <v>1</v>
      </c>
      <c r="AF586" s="182"/>
      <c r="AG586" s="182"/>
      <c r="AH586" s="182"/>
      <c r="AI586" s="182"/>
      <c r="AJ586" s="182">
        <v>0</v>
      </c>
      <c r="AK586" s="4"/>
      <c r="AL586" s="4"/>
      <c r="AM586" s="210">
        <v>2279</v>
      </c>
      <c r="AN586" s="210"/>
      <c r="AO586" s="210"/>
      <c r="AP586" s="210"/>
      <c r="AQ586" s="210"/>
      <c r="AR586" s="210">
        <v>0</v>
      </c>
      <c r="AS586" s="4"/>
      <c r="AT586" s="4"/>
      <c r="AU586" s="209">
        <v>2279</v>
      </c>
      <c r="AV586" s="209"/>
      <c r="AW586" s="209"/>
      <c r="AX586" s="209"/>
      <c r="AY586" s="209"/>
      <c r="AZ586" s="209">
        <v>0</v>
      </c>
      <c r="BA586" s="4"/>
    </row>
    <row r="587" spans="2:53" x14ac:dyDescent="0.2">
      <c r="B587" s="11" t="s">
        <v>271</v>
      </c>
      <c r="C587" s="11"/>
      <c r="D587" s="178">
        <v>8403</v>
      </c>
      <c r="E587" s="191">
        <v>37</v>
      </c>
      <c r="F587" s="191">
        <v>13</v>
      </c>
      <c r="G587" s="191">
        <v>13</v>
      </c>
      <c r="H587" s="191">
        <v>3</v>
      </c>
      <c r="I587" s="191">
        <v>5</v>
      </c>
      <c r="J587" s="191">
        <v>8</v>
      </c>
      <c r="M587" s="187">
        <v>4445.7000000000007</v>
      </c>
      <c r="N587" s="187">
        <v>1689.7100000000005</v>
      </c>
      <c r="O587" s="187">
        <v>2820.49</v>
      </c>
      <c r="P587" s="187">
        <v>1391.2299999999998</v>
      </c>
      <c r="Q587" s="187">
        <v>1617.4099999999999</v>
      </c>
      <c r="R587" s="187">
        <v>4953.96</v>
      </c>
      <c r="S587" s="325"/>
      <c r="T587" s="325"/>
      <c r="U587" s="187">
        <v>56.996153846153852</v>
      </c>
      <c r="V587" s="187">
        <v>40.231190476190491</v>
      </c>
      <c r="W587" s="187">
        <v>97.258275862068956</v>
      </c>
      <c r="X587" s="187">
        <v>92.748666666666651</v>
      </c>
      <c r="Y587" s="187">
        <v>134.78416666666666</v>
      </c>
      <c r="Z587" s="187">
        <v>62.70835443037975</v>
      </c>
      <c r="AA587" s="4"/>
      <c r="AB587" s="11" t="s">
        <v>349</v>
      </c>
      <c r="AC587" s="11"/>
      <c r="AD587" s="178">
        <v>8360</v>
      </c>
      <c r="AE587" s="182">
        <v>95</v>
      </c>
      <c r="AF587" s="182">
        <v>40</v>
      </c>
      <c r="AG587" s="182">
        <v>33</v>
      </c>
      <c r="AH587" s="182">
        <v>21</v>
      </c>
      <c r="AI587" s="182">
        <v>20</v>
      </c>
      <c r="AJ587" s="182">
        <v>113</v>
      </c>
      <c r="AK587" s="4"/>
      <c r="AL587" s="4"/>
      <c r="AM587" s="210">
        <v>93518.23</v>
      </c>
      <c r="AN587" s="210">
        <v>90639.869999999966</v>
      </c>
      <c r="AO587" s="210">
        <v>132643.73999999993</v>
      </c>
      <c r="AP587" s="210">
        <v>195202.18000000002</v>
      </c>
      <c r="AQ587" s="210">
        <v>137642.68999999997</v>
      </c>
      <c r="AR587" s="210">
        <v>337499.50000000006</v>
      </c>
      <c r="AS587" s="4"/>
      <c r="AT587" s="4"/>
      <c r="AU587" s="209">
        <v>323.59249134948095</v>
      </c>
      <c r="AV587" s="209">
        <v>448.71222772277213</v>
      </c>
      <c r="AW587" s="209">
        <v>813.76527607361925</v>
      </c>
      <c r="AX587" s="209">
        <v>1537.025039370079</v>
      </c>
      <c r="AY587" s="209">
        <v>1310.8827619047615</v>
      </c>
      <c r="AZ587" s="209">
        <v>1048.1350931677021</v>
      </c>
      <c r="BA587" s="4"/>
    </row>
    <row r="588" spans="2:53" x14ac:dyDescent="0.2">
      <c r="B588" s="11" t="s">
        <v>272</v>
      </c>
      <c r="C588" s="11"/>
      <c r="D588" s="178">
        <v>8204</v>
      </c>
      <c r="E588" s="191">
        <v>49</v>
      </c>
      <c r="F588" s="191">
        <v>20</v>
      </c>
      <c r="G588" s="191">
        <v>9</v>
      </c>
      <c r="H588" s="191">
        <v>17</v>
      </c>
      <c r="I588" s="191">
        <v>11</v>
      </c>
      <c r="J588" s="191">
        <v>27</v>
      </c>
      <c r="M588" s="187">
        <v>4105.4100000000008</v>
      </c>
      <c r="N588" s="187">
        <v>3914.2600000000016</v>
      </c>
      <c r="O588" s="187">
        <v>4066.6499999999996</v>
      </c>
      <c r="P588" s="187">
        <v>4866.4299999999994</v>
      </c>
      <c r="Q588" s="187">
        <v>3883.54</v>
      </c>
      <c r="R588" s="187">
        <v>9371.7000000000007</v>
      </c>
      <c r="S588" s="325"/>
      <c r="T588" s="325"/>
      <c r="U588" s="187">
        <v>33.108145161290331</v>
      </c>
      <c r="V588" s="187">
        <v>50.182820512820534</v>
      </c>
      <c r="W588" s="187">
        <v>70.114655172413791</v>
      </c>
      <c r="X588" s="187">
        <v>101.38395833333333</v>
      </c>
      <c r="Y588" s="187">
        <v>125.27548387096775</v>
      </c>
      <c r="Z588" s="187">
        <v>70.46390977443609</v>
      </c>
      <c r="AA588" s="4"/>
      <c r="AB588" s="11" t="s">
        <v>349</v>
      </c>
      <c r="AC588" s="11"/>
      <c r="AD588" s="178">
        <v>8361</v>
      </c>
      <c r="AE588" s="182">
        <v>13</v>
      </c>
      <c r="AF588" s="182">
        <v>4</v>
      </c>
      <c r="AG588" s="182"/>
      <c r="AH588" s="182">
        <v>1</v>
      </c>
      <c r="AI588" s="182"/>
      <c r="AJ588" s="182">
        <v>7</v>
      </c>
      <c r="AK588" s="4"/>
      <c r="AL588" s="4"/>
      <c r="AM588" s="210">
        <v>3718.9000000000005</v>
      </c>
      <c r="AN588" s="210">
        <v>939.72000000000014</v>
      </c>
      <c r="AO588" s="210">
        <v>5185.3500000000004</v>
      </c>
      <c r="AP588" s="210">
        <v>4886.75</v>
      </c>
      <c r="AQ588" s="210">
        <v>8128.5999999999995</v>
      </c>
      <c r="AR588" s="210">
        <v>35843.049999999996</v>
      </c>
      <c r="AS588" s="4"/>
      <c r="AT588" s="4"/>
      <c r="AU588" s="209">
        <v>169.04090909090911</v>
      </c>
      <c r="AV588" s="209">
        <v>117.46500000000002</v>
      </c>
      <c r="AW588" s="209">
        <v>1728.45</v>
      </c>
      <c r="AX588" s="209">
        <v>1628.9166666666667</v>
      </c>
      <c r="AY588" s="209">
        <v>4064.2999999999997</v>
      </c>
      <c r="AZ588" s="209">
        <v>1433.7219999999998</v>
      </c>
      <c r="BA588" s="4"/>
    </row>
    <row r="589" spans="2:53" x14ac:dyDescent="0.2">
      <c r="B589" s="11" t="s">
        <v>272</v>
      </c>
      <c r="C589" s="11"/>
      <c r="D589" s="178">
        <v>8251</v>
      </c>
      <c r="E589" s="191">
        <v>34</v>
      </c>
      <c r="F589" s="191">
        <v>10</v>
      </c>
      <c r="G589" s="191">
        <v>4</v>
      </c>
      <c r="H589" s="191">
        <v>7</v>
      </c>
      <c r="I589" s="191">
        <v>6</v>
      </c>
      <c r="J589" s="191">
        <v>18</v>
      </c>
      <c r="M589" s="187">
        <v>2480.6300000000006</v>
      </c>
      <c r="N589" s="187">
        <v>951.70999999999992</v>
      </c>
      <c r="O589" s="187">
        <v>1442.56</v>
      </c>
      <c r="P589" s="187">
        <v>1566.1599999999999</v>
      </c>
      <c r="Q589" s="187">
        <v>1622.21</v>
      </c>
      <c r="R589" s="187">
        <v>4486.2299999999996</v>
      </c>
      <c r="S589" s="325"/>
      <c r="T589" s="325"/>
      <c r="U589" s="187">
        <v>33.522027027027036</v>
      </c>
      <c r="V589" s="187">
        <v>23.792749999999998</v>
      </c>
      <c r="W589" s="187">
        <v>49.743448275862065</v>
      </c>
      <c r="X589" s="187">
        <v>68.093913043478253</v>
      </c>
      <c r="Y589" s="187">
        <v>95.424117647058821</v>
      </c>
      <c r="Z589" s="187">
        <v>56.78772151898734</v>
      </c>
      <c r="AA589" s="4"/>
      <c r="AB589" s="11" t="s">
        <v>349</v>
      </c>
      <c r="AC589" s="11"/>
      <c r="AD589" s="178">
        <v>8362</v>
      </c>
      <c r="AE589" s="182">
        <v>1</v>
      </c>
      <c r="AF589" s="182"/>
      <c r="AG589" s="182"/>
      <c r="AH589" s="182"/>
      <c r="AI589" s="182"/>
      <c r="AJ589" s="182">
        <v>0</v>
      </c>
      <c r="AK589" s="4"/>
      <c r="AL589" s="4"/>
      <c r="AM589" s="210">
        <v>37.26</v>
      </c>
      <c r="AN589" s="210"/>
      <c r="AO589" s="210"/>
      <c r="AP589" s="210"/>
      <c r="AQ589" s="210"/>
      <c r="AR589" s="210">
        <v>0</v>
      </c>
      <c r="AS589" s="4"/>
      <c r="AT589" s="4"/>
      <c r="AU589" s="209">
        <v>37.26</v>
      </c>
      <c r="AV589" s="209"/>
      <c r="AW589" s="209"/>
      <c r="AX589" s="209"/>
      <c r="AY589" s="209"/>
      <c r="AZ589" s="209">
        <v>0</v>
      </c>
      <c r="BA589" s="4"/>
    </row>
    <row r="590" spans="2:53" x14ac:dyDescent="0.2">
      <c r="B590" s="11" t="s">
        <v>272</v>
      </c>
      <c r="C590" s="11"/>
      <c r="D590" s="178">
        <v>8260</v>
      </c>
      <c r="E590" s="191">
        <v>1</v>
      </c>
      <c r="F590" s="191">
        <v>1</v>
      </c>
      <c r="G590" s="191">
        <v>2</v>
      </c>
      <c r="H590" s="191">
        <v>1</v>
      </c>
      <c r="I590" s="191">
        <v>1</v>
      </c>
      <c r="J590" s="191">
        <v>1</v>
      </c>
      <c r="M590" s="187">
        <v>122.65</v>
      </c>
      <c r="N590" s="187">
        <v>141.94999999999999</v>
      </c>
      <c r="O590" s="187">
        <v>162.91999999999999</v>
      </c>
      <c r="P590" s="187">
        <v>219.14999999999998</v>
      </c>
      <c r="Q590" s="187">
        <v>123.93</v>
      </c>
      <c r="R590" s="187">
        <v>318.33</v>
      </c>
      <c r="S590" s="325"/>
      <c r="T590" s="325"/>
      <c r="U590" s="187">
        <v>17.521428571428572</v>
      </c>
      <c r="V590" s="187">
        <v>23.658333333333331</v>
      </c>
      <c r="W590" s="187">
        <v>32.583999999999996</v>
      </c>
      <c r="X590" s="187">
        <v>73.05</v>
      </c>
      <c r="Y590" s="187">
        <v>61.965000000000003</v>
      </c>
      <c r="Z590" s="187">
        <v>45.475714285714282</v>
      </c>
      <c r="AA590" s="4"/>
      <c r="AB590" s="11" t="s">
        <v>606</v>
      </c>
      <c r="AC590" s="11"/>
      <c r="AD590" s="178">
        <v>8043</v>
      </c>
      <c r="AE590" s="182"/>
      <c r="AF590" s="182">
        <v>1</v>
      </c>
      <c r="AG590" s="182"/>
      <c r="AH590" s="182"/>
      <c r="AI590" s="182"/>
      <c r="AJ590" s="182">
        <v>0</v>
      </c>
      <c r="AK590" s="4"/>
      <c r="AL590" s="4"/>
      <c r="AM590" s="210">
        <v>33.35</v>
      </c>
      <c r="AN590" s="210">
        <v>37.44</v>
      </c>
      <c r="AO590" s="210"/>
      <c r="AP590" s="210"/>
      <c r="AQ590" s="210"/>
      <c r="AR590" s="210">
        <v>0</v>
      </c>
      <c r="AS590" s="4"/>
      <c r="AT590" s="4"/>
      <c r="AU590" s="209">
        <v>33.35</v>
      </c>
      <c r="AV590" s="209">
        <v>37.44</v>
      </c>
      <c r="AW590" s="209"/>
      <c r="AX590" s="209"/>
      <c r="AY590" s="209"/>
      <c r="AZ590" s="209">
        <v>0</v>
      </c>
      <c r="BA590" s="4"/>
    </row>
    <row r="591" spans="2:53" x14ac:dyDescent="0.2">
      <c r="B591" s="11" t="s">
        <v>273</v>
      </c>
      <c r="C591" s="11"/>
      <c r="D591" s="178">
        <v>8049</v>
      </c>
      <c r="E591" s="191">
        <v>104</v>
      </c>
      <c r="F591" s="191">
        <v>47</v>
      </c>
      <c r="G591" s="191">
        <v>55</v>
      </c>
      <c r="H591" s="191">
        <v>36</v>
      </c>
      <c r="I591" s="191">
        <v>40</v>
      </c>
      <c r="J591" s="191">
        <v>111</v>
      </c>
      <c r="M591" s="187">
        <v>26147.580000000013</v>
      </c>
      <c r="N591" s="187">
        <v>21739.650000000016</v>
      </c>
      <c r="O591" s="187">
        <v>19694.080000000013</v>
      </c>
      <c r="P591" s="187">
        <v>16338.220000000007</v>
      </c>
      <c r="Q591" s="187">
        <v>22114.799999999996</v>
      </c>
      <c r="R591" s="187">
        <v>74655.549999999959</v>
      </c>
      <c r="S591" s="325"/>
      <c r="T591" s="325"/>
      <c r="U591" s="187">
        <v>73.037932960893883</v>
      </c>
      <c r="V591" s="187">
        <v>83.293678160919598</v>
      </c>
      <c r="W591" s="187">
        <v>91.60037209302331</v>
      </c>
      <c r="X591" s="187">
        <v>113.45986111111115</v>
      </c>
      <c r="Y591" s="187">
        <v>166.27669172932329</v>
      </c>
      <c r="Z591" s="187">
        <v>189.96323155216274</v>
      </c>
      <c r="AA591" s="4"/>
      <c r="AB591" s="11" t="s">
        <v>350</v>
      </c>
      <c r="AC591" s="11"/>
      <c r="AD591" s="178">
        <v>8043</v>
      </c>
      <c r="AE591" s="182">
        <v>40</v>
      </c>
      <c r="AF591" s="182">
        <v>13</v>
      </c>
      <c r="AG591" s="182">
        <v>13</v>
      </c>
      <c r="AH591" s="182">
        <v>9</v>
      </c>
      <c r="AI591" s="182">
        <v>5</v>
      </c>
      <c r="AJ591" s="182">
        <v>23</v>
      </c>
      <c r="AK591" s="4"/>
      <c r="AL591" s="4"/>
      <c r="AM591" s="210">
        <v>12551.069999999998</v>
      </c>
      <c r="AN591" s="210">
        <v>11341.199999999999</v>
      </c>
      <c r="AO591" s="210">
        <v>7071.1600000000017</v>
      </c>
      <c r="AP591" s="210">
        <v>7392.57</v>
      </c>
      <c r="AQ591" s="210">
        <v>4294.32</v>
      </c>
      <c r="AR591" s="210">
        <v>39636.219999999994</v>
      </c>
      <c r="AS591" s="4"/>
      <c r="AT591" s="4"/>
      <c r="AU591" s="209">
        <v>123.04970588235292</v>
      </c>
      <c r="AV591" s="209">
        <v>182.92258064516128</v>
      </c>
      <c r="AW591" s="209">
        <v>144.30938775510208</v>
      </c>
      <c r="AX591" s="209">
        <v>211.2162857142857</v>
      </c>
      <c r="AY591" s="209">
        <v>186.70956521739129</v>
      </c>
      <c r="AZ591" s="209">
        <v>384.81766990291254</v>
      </c>
      <c r="BA591" s="4"/>
    </row>
    <row r="592" spans="2:53" x14ac:dyDescent="0.2">
      <c r="B592" s="11" t="s">
        <v>274</v>
      </c>
      <c r="C592" s="11"/>
      <c r="D592" s="178">
        <v>8328</v>
      </c>
      <c r="E592" s="191">
        <v>23</v>
      </c>
      <c r="F592" s="191">
        <v>15</v>
      </c>
      <c r="G592" s="191">
        <v>13</v>
      </c>
      <c r="H592" s="191">
        <v>18</v>
      </c>
      <c r="I592" s="191">
        <v>8</v>
      </c>
      <c r="J592" s="191">
        <v>31</v>
      </c>
      <c r="M592" s="187">
        <v>5627.11</v>
      </c>
      <c r="N592" s="187">
        <v>6392.4999999999982</v>
      </c>
      <c r="O592" s="187">
        <v>4244.1899999999996</v>
      </c>
      <c r="P592" s="187">
        <v>5609.1200000000017</v>
      </c>
      <c r="Q592" s="187">
        <v>4461.9300000000012</v>
      </c>
      <c r="R592" s="187">
        <v>18113.600000000002</v>
      </c>
      <c r="S592" s="325"/>
      <c r="T592" s="325"/>
      <c r="U592" s="187">
        <v>54.632135922330093</v>
      </c>
      <c r="V592" s="187">
        <v>78.919753086419732</v>
      </c>
      <c r="W592" s="187">
        <v>62.414558823529404</v>
      </c>
      <c r="X592" s="187">
        <v>100.16285714285718</v>
      </c>
      <c r="Y592" s="187">
        <v>117.41921052631582</v>
      </c>
      <c r="Z592" s="187">
        <v>167.71851851851855</v>
      </c>
      <c r="AA592" s="4"/>
      <c r="AB592" s="11" t="s">
        <v>350</v>
      </c>
      <c r="AC592" s="11"/>
      <c r="AD592" s="178">
        <v>8053</v>
      </c>
      <c r="AE592" s="182">
        <v>1</v>
      </c>
      <c r="AF592" s="182"/>
      <c r="AG592" s="182"/>
      <c r="AH592" s="182"/>
      <c r="AI592" s="182"/>
      <c r="AJ592" s="182">
        <v>0</v>
      </c>
      <c r="AK592" s="4"/>
      <c r="AL592" s="4"/>
      <c r="AM592" s="210">
        <v>38.97</v>
      </c>
      <c r="AN592" s="210"/>
      <c r="AO592" s="210"/>
      <c r="AP592" s="210"/>
      <c r="AQ592" s="210"/>
      <c r="AR592" s="210">
        <v>0</v>
      </c>
      <c r="AS592" s="4"/>
      <c r="AT592" s="4"/>
      <c r="AU592" s="209">
        <v>38.97</v>
      </c>
      <c r="AV592" s="209"/>
      <c r="AW592" s="209"/>
      <c r="AX592" s="209"/>
      <c r="AY592" s="209"/>
      <c r="AZ592" s="209">
        <v>0</v>
      </c>
      <c r="BA592" s="4"/>
    </row>
    <row r="593" spans="2:53" x14ac:dyDescent="0.2">
      <c r="B593" s="11" t="s">
        <v>274</v>
      </c>
      <c r="C593" s="11"/>
      <c r="D593" s="178">
        <v>8344</v>
      </c>
      <c r="E593" s="191"/>
      <c r="F593" s="191"/>
      <c r="G593" s="191"/>
      <c r="H593" s="191"/>
      <c r="I593" s="191"/>
      <c r="J593" s="191">
        <v>1</v>
      </c>
      <c r="M593" s="187">
        <v>57.9</v>
      </c>
      <c r="N593" s="187">
        <v>47.55</v>
      </c>
      <c r="O593" s="187">
        <v>50.71</v>
      </c>
      <c r="P593" s="187">
        <v>108.44</v>
      </c>
      <c r="Q593" s="187">
        <v>175.03</v>
      </c>
      <c r="R593" s="187">
        <v>344.3</v>
      </c>
      <c r="S593" s="325"/>
      <c r="T593" s="325"/>
      <c r="U593" s="187">
        <v>57.9</v>
      </c>
      <c r="V593" s="187">
        <v>47.55</v>
      </c>
      <c r="W593" s="187">
        <v>50.71</v>
      </c>
      <c r="X593" s="187">
        <v>108.44</v>
      </c>
      <c r="Y593" s="187">
        <v>175.03</v>
      </c>
      <c r="Z593" s="187">
        <v>344.3</v>
      </c>
      <c r="AA593" s="4"/>
      <c r="AB593" s="11" t="s">
        <v>351</v>
      </c>
      <c r="AC593" s="11"/>
      <c r="AD593" s="178">
        <v>8012</v>
      </c>
      <c r="AE593" s="182">
        <v>8</v>
      </c>
      <c r="AF593" s="182"/>
      <c r="AG593" s="182">
        <v>2</v>
      </c>
      <c r="AH593" s="182"/>
      <c r="AI593" s="182"/>
      <c r="AJ593" s="182">
        <v>7</v>
      </c>
      <c r="AK593" s="4"/>
      <c r="AL593" s="4"/>
      <c r="AM593" s="210">
        <v>804.04000000000008</v>
      </c>
      <c r="AN593" s="210">
        <v>359.30000000000007</v>
      </c>
      <c r="AO593" s="210">
        <v>592.05999999999995</v>
      </c>
      <c r="AP593" s="210">
        <v>679.81</v>
      </c>
      <c r="AQ593" s="210">
        <v>902.72</v>
      </c>
      <c r="AR593" s="210">
        <v>5926.3099999999995</v>
      </c>
      <c r="AS593" s="4"/>
      <c r="AT593" s="4"/>
      <c r="AU593" s="209">
        <v>50.252500000000005</v>
      </c>
      <c r="AV593" s="209">
        <v>44.912500000000009</v>
      </c>
      <c r="AW593" s="209">
        <v>65.784444444444432</v>
      </c>
      <c r="AX593" s="209">
        <v>97.115714285714276</v>
      </c>
      <c r="AY593" s="209">
        <v>128.96</v>
      </c>
      <c r="AZ593" s="209">
        <v>348.60647058823525</v>
      </c>
      <c r="BA593" s="4"/>
    </row>
    <row r="594" spans="2:53" x14ac:dyDescent="0.2">
      <c r="B594" s="11" t="s">
        <v>420</v>
      </c>
      <c r="C594" s="11"/>
      <c r="D594" s="178">
        <v>8079</v>
      </c>
      <c r="E594" s="191">
        <v>2</v>
      </c>
      <c r="F594" s="191"/>
      <c r="G594" s="191"/>
      <c r="H594" s="191"/>
      <c r="I594" s="191"/>
      <c r="J594" s="191">
        <v>0</v>
      </c>
      <c r="M594" s="187">
        <v>19.689999999999998</v>
      </c>
      <c r="N594" s="187"/>
      <c r="O594" s="187"/>
      <c r="P594" s="187"/>
      <c r="Q594" s="187"/>
      <c r="R594" s="187">
        <v>0</v>
      </c>
      <c r="S594" s="325"/>
      <c r="T594" s="325"/>
      <c r="U594" s="187">
        <v>9.8449999999999989</v>
      </c>
      <c r="V594" s="187"/>
      <c r="W594" s="187"/>
      <c r="X594" s="187"/>
      <c r="Y594" s="187"/>
      <c r="Z594" s="187">
        <v>0</v>
      </c>
      <c r="AA594" s="4"/>
      <c r="AB594" s="11" t="s">
        <v>351</v>
      </c>
      <c r="AC594" s="11"/>
      <c r="AD594" s="178">
        <v>8080</v>
      </c>
      <c r="AE594" s="182">
        <v>16</v>
      </c>
      <c r="AF594" s="182">
        <v>1</v>
      </c>
      <c r="AG594" s="182"/>
      <c r="AH594" s="182"/>
      <c r="AI594" s="182"/>
      <c r="AJ594" s="182">
        <v>0</v>
      </c>
      <c r="AK594" s="4"/>
      <c r="AL594" s="4"/>
      <c r="AM594" s="210">
        <v>1173.7699999999998</v>
      </c>
      <c r="AN594" s="210">
        <v>74.709999999999994</v>
      </c>
      <c r="AO594" s="210"/>
      <c r="AP594" s="210"/>
      <c r="AQ594" s="210"/>
      <c r="AR594" s="210">
        <v>0</v>
      </c>
      <c r="AS594" s="4"/>
      <c r="AT594" s="4"/>
      <c r="AU594" s="209">
        <v>69.045294117647046</v>
      </c>
      <c r="AV594" s="209">
        <v>74.709999999999994</v>
      </c>
      <c r="AW594" s="209"/>
      <c r="AX594" s="209"/>
      <c r="AY594" s="209"/>
      <c r="AZ594" s="209">
        <v>0</v>
      </c>
      <c r="BA594" s="4"/>
    </row>
    <row r="595" spans="2:53" x14ac:dyDescent="0.2">
      <c r="B595" s="11" t="s">
        <v>275</v>
      </c>
      <c r="C595" s="11"/>
      <c r="D595" s="178">
        <v>8051</v>
      </c>
      <c r="E595" s="191">
        <v>128</v>
      </c>
      <c r="F595" s="191">
        <v>79</v>
      </c>
      <c r="G595" s="191">
        <v>59</v>
      </c>
      <c r="H595" s="191">
        <v>65</v>
      </c>
      <c r="I595" s="191">
        <v>39</v>
      </c>
      <c r="J595" s="191">
        <v>141</v>
      </c>
      <c r="M595" s="187">
        <v>34041.810000000049</v>
      </c>
      <c r="N595" s="187">
        <v>22321.819999999996</v>
      </c>
      <c r="O595" s="187">
        <v>20697.070000000018</v>
      </c>
      <c r="P595" s="187">
        <v>26069.400000000005</v>
      </c>
      <c r="Q595" s="187">
        <v>17916.71</v>
      </c>
      <c r="R595" s="187">
        <v>83566.920000000013</v>
      </c>
      <c r="S595" s="325"/>
      <c r="T595" s="325"/>
      <c r="U595" s="187">
        <v>72.42938297872351</v>
      </c>
      <c r="V595" s="187">
        <v>62.878366197183091</v>
      </c>
      <c r="W595" s="187">
        <v>74.98938405797108</v>
      </c>
      <c r="X595" s="187">
        <v>116.90313901345294</v>
      </c>
      <c r="Y595" s="187">
        <v>129.83123188405796</v>
      </c>
      <c r="Z595" s="187">
        <v>163.53604696673193</v>
      </c>
      <c r="AA595" s="4"/>
      <c r="AB595" s="11" t="s">
        <v>353</v>
      </c>
      <c r="AC595" s="11"/>
      <c r="AD595" s="178">
        <v>8089</v>
      </c>
      <c r="AE595" s="182">
        <v>2</v>
      </c>
      <c r="AF595" s="182">
        <v>1</v>
      </c>
      <c r="AG595" s="182">
        <v>1</v>
      </c>
      <c r="AH595" s="182"/>
      <c r="AI595" s="182"/>
      <c r="AJ595" s="182">
        <v>2</v>
      </c>
      <c r="AK595" s="4"/>
      <c r="AL595" s="4"/>
      <c r="AM595" s="210">
        <v>11166.910000000002</v>
      </c>
      <c r="AN595" s="210">
        <v>150.18</v>
      </c>
      <c r="AO595" s="210">
        <v>203.37</v>
      </c>
      <c r="AP595" s="210">
        <v>263.64</v>
      </c>
      <c r="AQ595" s="210">
        <v>237.76</v>
      </c>
      <c r="AR595" s="210">
        <v>2477.0700000000002</v>
      </c>
      <c r="AS595" s="4"/>
      <c r="AT595" s="4"/>
      <c r="AU595" s="209">
        <v>1861.1516666666669</v>
      </c>
      <c r="AV595" s="209">
        <v>37.545000000000002</v>
      </c>
      <c r="AW595" s="209">
        <v>67.790000000000006</v>
      </c>
      <c r="AX595" s="209">
        <v>131.82</v>
      </c>
      <c r="AY595" s="209">
        <v>118.88</v>
      </c>
      <c r="AZ595" s="209">
        <v>412.84500000000003</v>
      </c>
      <c r="BA595" s="4"/>
    </row>
    <row r="596" spans="2:53" x14ac:dyDescent="0.2">
      <c r="B596" s="11" t="s">
        <v>275</v>
      </c>
      <c r="C596" s="11"/>
      <c r="D596" s="178">
        <v>8080</v>
      </c>
      <c r="E596" s="191">
        <v>28</v>
      </c>
      <c r="F596" s="191">
        <v>7</v>
      </c>
      <c r="G596" s="191">
        <v>7</v>
      </c>
      <c r="H596" s="191">
        <v>4</v>
      </c>
      <c r="I596" s="191">
        <v>6</v>
      </c>
      <c r="J596" s="191">
        <v>15</v>
      </c>
      <c r="M596" s="187">
        <v>3485.3900000000003</v>
      </c>
      <c r="N596" s="187">
        <v>1949.2900000000002</v>
      </c>
      <c r="O596" s="187">
        <v>2225.09</v>
      </c>
      <c r="P596" s="187">
        <v>2984.2999999999997</v>
      </c>
      <c r="Q596" s="187">
        <v>2812.89</v>
      </c>
      <c r="R596" s="187">
        <v>6510.4</v>
      </c>
      <c r="S596" s="325"/>
      <c r="T596" s="325"/>
      <c r="U596" s="187">
        <v>53.621384615384621</v>
      </c>
      <c r="V596" s="187">
        <v>54.146944444444451</v>
      </c>
      <c r="W596" s="187">
        <v>76.727241379310357</v>
      </c>
      <c r="X596" s="187">
        <v>135.64999999999998</v>
      </c>
      <c r="Y596" s="187">
        <v>156.27166666666665</v>
      </c>
      <c r="Z596" s="187">
        <v>97.170149253731338</v>
      </c>
      <c r="AA596" s="4"/>
      <c r="AB596" s="11" t="s">
        <v>352</v>
      </c>
      <c r="AC596" s="11"/>
      <c r="AD596" s="178">
        <v>8004</v>
      </c>
      <c r="AE596" s="182">
        <v>1</v>
      </c>
      <c r="AF596" s="182">
        <v>1</v>
      </c>
      <c r="AG596" s="182"/>
      <c r="AH596" s="182"/>
      <c r="AI596" s="182">
        <v>1</v>
      </c>
      <c r="AJ596" s="182">
        <v>0</v>
      </c>
      <c r="AK596" s="4"/>
      <c r="AL596" s="4"/>
      <c r="AM596" s="210">
        <v>138.66999999999999</v>
      </c>
      <c r="AN596" s="210">
        <v>90.01</v>
      </c>
      <c r="AO596" s="210">
        <v>39.49</v>
      </c>
      <c r="AP596" s="210">
        <v>111.39</v>
      </c>
      <c r="AQ596" s="210">
        <v>148.55000000000001</v>
      </c>
      <c r="AR596" s="210">
        <v>0</v>
      </c>
      <c r="AS596" s="4"/>
      <c r="AT596" s="4"/>
      <c r="AU596" s="209">
        <v>46.223333333333329</v>
      </c>
      <c r="AV596" s="209">
        <v>45.005000000000003</v>
      </c>
      <c r="AW596" s="209">
        <v>39.49</v>
      </c>
      <c r="AX596" s="209">
        <v>111.39</v>
      </c>
      <c r="AY596" s="209">
        <v>148.55000000000001</v>
      </c>
      <c r="AZ596" s="209">
        <v>0</v>
      </c>
      <c r="BA596" s="4"/>
    </row>
    <row r="597" spans="2:53" x14ac:dyDescent="0.2">
      <c r="B597" s="11" t="s">
        <v>275</v>
      </c>
      <c r="C597" s="11"/>
      <c r="D597" s="178">
        <v>8096</v>
      </c>
      <c r="E597" s="191">
        <v>1</v>
      </c>
      <c r="F597" s="191"/>
      <c r="G597" s="191"/>
      <c r="H597" s="191"/>
      <c r="I597" s="191"/>
      <c r="J597" s="191">
        <v>0</v>
      </c>
      <c r="M597" s="187">
        <v>15.17</v>
      </c>
      <c r="N597" s="187"/>
      <c r="O597" s="187"/>
      <c r="P597" s="187"/>
      <c r="Q597" s="187"/>
      <c r="R597" s="187">
        <v>0</v>
      </c>
      <c r="S597" s="325"/>
      <c r="T597" s="325"/>
      <c r="U597" s="187">
        <v>15.17</v>
      </c>
      <c r="V597" s="187"/>
      <c r="W597" s="187"/>
      <c r="X597" s="187"/>
      <c r="Y597" s="187"/>
      <c r="Z597" s="187">
        <v>0</v>
      </c>
      <c r="AA597" s="4"/>
      <c r="AB597" s="11" t="s">
        <v>354</v>
      </c>
      <c r="AC597" s="11"/>
      <c r="AD597" s="178">
        <v>8090</v>
      </c>
      <c r="AE597" s="182">
        <v>9</v>
      </c>
      <c r="AF597" s="182">
        <v>2</v>
      </c>
      <c r="AG597" s="182">
        <v>1</v>
      </c>
      <c r="AH597" s="182"/>
      <c r="AI597" s="182"/>
      <c r="AJ597" s="182">
        <v>3</v>
      </c>
      <c r="AK597" s="4"/>
      <c r="AL597" s="4"/>
      <c r="AM597" s="210">
        <v>704.53000000000009</v>
      </c>
      <c r="AN597" s="210">
        <v>184.46999999999997</v>
      </c>
      <c r="AO597" s="210">
        <v>70.460000000000008</v>
      </c>
      <c r="AP597" s="210">
        <v>17.41</v>
      </c>
      <c r="AQ597" s="210">
        <v>13.77</v>
      </c>
      <c r="AR597" s="210">
        <v>6406.6100000000006</v>
      </c>
      <c r="AS597" s="4"/>
      <c r="AT597" s="4"/>
      <c r="AU597" s="209">
        <v>50.323571428571434</v>
      </c>
      <c r="AV597" s="209">
        <v>46.117499999999993</v>
      </c>
      <c r="AW597" s="209">
        <v>35.230000000000004</v>
      </c>
      <c r="AX597" s="209">
        <v>17.41</v>
      </c>
      <c r="AY597" s="209">
        <v>13.77</v>
      </c>
      <c r="AZ597" s="209">
        <v>427.10733333333337</v>
      </c>
      <c r="BA597" s="4"/>
    </row>
    <row r="598" spans="2:53" x14ac:dyDescent="0.2">
      <c r="B598" s="11" t="s">
        <v>531</v>
      </c>
      <c r="C598" s="11"/>
      <c r="D598" s="178">
        <v>8051</v>
      </c>
      <c r="E598" s="191">
        <v>1</v>
      </c>
      <c r="F598" s="191"/>
      <c r="G598" s="191"/>
      <c r="H598" s="191"/>
      <c r="I598" s="191"/>
      <c r="J598" s="191">
        <v>0</v>
      </c>
      <c r="M598" s="187">
        <v>31.18</v>
      </c>
      <c r="N598" s="187"/>
      <c r="O598" s="187"/>
      <c r="P598" s="187"/>
      <c r="Q598" s="187"/>
      <c r="R598" s="187">
        <v>0</v>
      </c>
      <c r="S598" s="325"/>
      <c r="T598" s="325"/>
      <c r="U598" s="187">
        <v>31.18</v>
      </c>
      <c r="V598" s="187"/>
      <c r="W598" s="187"/>
      <c r="X598" s="187"/>
      <c r="Y598" s="187"/>
      <c r="Z598" s="187">
        <v>0</v>
      </c>
      <c r="AA598" s="4"/>
      <c r="AB598" s="11" t="s">
        <v>410</v>
      </c>
      <c r="AC598" s="11"/>
      <c r="AD598" s="178">
        <v>8091</v>
      </c>
      <c r="AE598" s="182">
        <v>28</v>
      </c>
      <c r="AF598" s="182">
        <v>13</v>
      </c>
      <c r="AG598" s="182">
        <v>5</v>
      </c>
      <c r="AH598" s="182">
        <v>6</v>
      </c>
      <c r="AI598" s="182">
        <v>1</v>
      </c>
      <c r="AJ598" s="182">
        <v>31</v>
      </c>
      <c r="AK598" s="4"/>
      <c r="AL598" s="4"/>
      <c r="AM598" s="210">
        <v>17139.609999999993</v>
      </c>
      <c r="AN598" s="210">
        <v>3656.6899999999991</v>
      </c>
      <c r="AO598" s="210">
        <v>10882.370000000004</v>
      </c>
      <c r="AP598" s="210">
        <v>8291.3399999999983</v>
      </c>
      <c r="AQ598" s="210">
        <v>4507.7800000000007</v>
      </c>
      <c r="AR598" s="210">
        <v>33014.25</v>
      </c>
      <c r="AS598" s="4"/>
      <c r="AT598" s="4"/>
      <c r="AU598" s="209">
        <v>225.52118421052623</v>
      </c>
      <c r="AV598" s="209">
        <v>76.181041666666644</v>
      </c>
      <c r="AW598" s="209">
        <v>310.92485714285726</v>
      </c>
      <c r="AX598" s="209">
        <v>267.46258064516121</v>
      </c>
      <c r="AY598" s="209">
        <v>204.89909090909094</v>
      </c>
      <c r="AZ598" s="209">
        <v>393.02678571428572</v>
      </c>
      <c r="BA598" s="4"/>
    </row>
    <row r="599" spans="2:53" x14ac:dyDescent="0.2">
      <c r="B599" s="11" t="s">
        <v>276</v>
      </c>
      <c r="C599" s="11"/>
      <c r="D599" s="178">
        <v>8402</v>
      </c>
      <c r="E599" s="191">
        <v>112</v>
      </c>
      <c r="F599" s="191">
        <v>51</v>
      </c>
      <c r="G599" s="191">
        <v>33</v>
      </c>
      <c r="H599" s="191">
        <v>28</v>
      </c>
      <c r="I599" s="191">
        <v>16</v>
      </c>
      <c r="J599" s="191">
        <v>55</v>
      </c>
      <c r="M599" s="187">
        <v>14042.279999999986</v>
      </c>
      <c r="N599" s="187">
        <v>8577.9000000000015</v>
      </c>
      <c r="O599" s="187">
        <v>9531.9</v>
      </c>
      <c r="P599" s="187">
        <v>9681.0900000000038</v>
      </c>
      <c r="Q599" s="187">
        <v>8041.0100000000011</v>
      </c>
      <c r="R599" s="187">
        <v>40204.94000000001</v>
      </c>
      <c r="S599" s="325"/>
      <c r="T599" s="325"/>
      <c r="U599" s="187">
        <v>50.150999999999954</v>
      </c>
      <c r="V599" s="187">
        <v>50.163157894736848</v>
      </c>
      <c r="W599" s="187">
        <v>78.776033057851237</v>
      </c>
      <c r="X599" s="187">
        <v>108.77629213483151</v>
      </c>
      <c r="Y599" s="187">
        <v>134.01683333333335</v>
      </c>
      <c r="Z599" s="187">
        <v>136.28793220338986</v>
      </c>
      <c r="AA599" s="4"/>
      <c r="AB599" s="11" t="s">
        <v>389</v>
      </c>
      <c r="AC599" s="11"/>
      <c r="AD599" s="178">
        <v>8204</v>
      </c>
      <c r="AE599" s="182">
        <v>1</v>
      </c>
      <c r="AF599" s="182">
        <v>2</v>
      </c>
      <c r="AG599" s="182"/>
      <c r="AH599" s="182"/>
      <c r="AI599" s="182"/>
      <c r="AJ599" s="182">
        <v>0</v>
      </c>
      <c r="AK599" s="4"/>
      <c r="AL599" s="4"/>
      <c r="AM599" s="210">
        <v>367.47999999999996</v>
      </c>
      <c r="AN599" s="210">
        <v>271.87</v>
      </c>
      <c r="AO599" s="210"/>
      <c r="AP599" s="210"/>
      <c r="AQ599" s="210"/>
      <c r="AR599" s="210">
        <v>0</v>
      </c>
      <c r="AS599" s="4"/>
      <c r="AT599" s="4"/>
      <c r="AU599" s="209">
        <v>122.49333333333333</v>
      </c>
      <c r="AV599" s="209">
        <v>135.935</v>
      </c>
      <c r="AW599" s="209"/>
      <c r="AX599" s="209"/>
      <c r="AY599" s="209"/>
      <c r="AZ599" s="209">
        <v>0</v>
      </c>
      <c r="BA599" s="4"/>
    </row>
    <row r="600" spans="2:53" x14ac:dyDescent="0.2">
      <c r="B600" s="11" t="s">
        <v>276</v>
      </c>
      <c r="C600" s="11"/>
      <c r="D600" s="178">
        <v>8403</v>
      </c>
      <c r="E600" s="191">
        <v>1</v>
      </c>
      <c r="F600" s="191"/>
      <c r="G600" s="191"/>
      <c r="H600" s="191"/>
      <c r="I600" s="191"/>
      <c r="J600" s="191">
        <v>0</v>
      </c>
      <c r="M600" s="187">
        <v>2.31</v>
      </c>
      <c r="N600" s="187"/>
      <c r="O600" s="187"/>
      <c r="P600" s="187"/>
      <c r="Q600" s="187"/>
      <c r="R600" s="187">
        <v>0</v>
      </c>
      <c r="S600" s="325"/>
      <c r="T600" s="325"/>
      <c r="U600" s="187">
        <v>2.31</v>
      </c>
      <c r="V600" s="187"/>
      <c r="W600" s="187"/>
      <c r="X600" s="187"/>
      <c r="Y600" s="187"/>
      <c r="Z600" s="187">
        <v>0</v>
      </c>
      <c r="AA600" s="4"/>
      <c r="AB600" s="11" t="s">
        <v>357</v>
      </c>
      <c r="AC600" s="11"/>
      <c r="AD600" s="178">
        <v>8086</v>
      </c>
      <c r="AE600" s="182">
        <v>1</v>
      </c>
      <c r="AF600" s="182"/>
      <c r="AG600" s="182"/>
      <c r="AH600" s="182"/>
      <c r="AI600" s="182"/>
      <c r="AJ600" s="182">
        <v>0</v>
      </c>
      <c r="AK600" s="4"/>
      <c r="AL600" s="4"/>
      <c r="AM600" s="210">
        <v>0.11</v>
      </c>
      <c r="AN600" s="210"/>
      <c r="AO600" s="210"/>
      <c r="AP600" s="210"/>
      <c r="AQ600" s="210"/>
      <c r="AR600" s="210">
        <v>0</v>
      </c>
      <c r="AS600" s="4"/>
      <c r="AT600" s="4"/>
      <c r="AU600" s="209">
        <v>0.11</v>
      </c>
      <c r="AV600" s="209"/>
      <c r="AW600" s="209"/>
      <c r="AX600" s="209"/>
      <c r="AY600" s="209"/>
      <c r="AZ600" s="209">
        <v>0</v>
      </c>
      <c r="BA600" s="4"/>
    </row>
    <row r="601" spans="2:53" x14ac:dyDescent="0.2">
      <c r="B601" s="11" t="s">
        <v>431</v>
      </c>
      <c r="C601" s="11"/>
      <c r="D601" s="178">
        <v>8402</v>
      </c>
      <c r="E601" s="191">
        <v>9</v>
      </c>
      <c r="F601" s="191"/>
      <c r="G601" s="191">
        <v>3</v>
      </c>
      <c r="H601" s="191">
        <v>1</v>
      </c>
      <c r="I601" s="191">
        <v>1</v>
      </c>
      <c r="J601" s="191">
        <v>2</v>
      </c>
      <c r="M601" s="187">
        <v>688.93999999999994</v>
      </c>
      <c r="N601" s="187">
        <v>322.14</v>
      </c>
      <c r="O601" s="187">
        <v>811.95</v>
      </c>
      <c r="P601" s="187">
        <v>975.45</v>
      </c>
      <c r="Q601" s="187">
        <v>843.56999999999994</v>
      </c>
      <c r="R601" s="187">
        <v>876.77</v>
      </c>
      <c r="S601" s="325"/>
      <c r="T601" s="325"/>
      <c r="U601" s="187">
        <v>45.929333333333332</v>
      </c>
      <c r="V601" s="187">
        <v>46.019999999999996</v>
      </c>
      <c r="W601" s="187">
        <v>115.99285714285715</v>
      </c>
      <c r="X601" s="187">
        <v>243.86250000000001</v>
      </c>
      <c r="Y601" s="187">
        <v>281.19</v>
      </c>
      <c r="Z601" s="187">
        <v>54.798124999999999</v>
      </c>
      <c r="AA601" s="4"/>
      <c r="AB601" s="11" t="s">
        <v>357</v>
      </c>
      <c r="AC601" s="11"/>
      <c r="AD601" s="178">
        <v>8096</v>
      </c>
      <c r="AE601" s="182">
        <v>6</v>
      </c>
      <c r="AF601" s="182">
        <v>1</v>
      </c>
      <c r="AG601" s="182"/>
      <c r="AH601" s="182"/>
      <c r="AI601" s="182"/>
      <c r="AJ601" s="182">
        <v>0</v>
      </c>
      <c r="AK601" s="4"/>
      <c r="AL601" s="4"/>
      <c r="AM601" s="210">
        <v>383.28999999999996</v>
      </c>
      <c r="AN601" s="210">
        <v>49.21</v>
      </c>
      <c r="AO601" s="210"/>
      <c r="AP601" s="210"/>
      <c r="AQ601" s="210"/>
      <c r="AR601" s="210">
        <v>0</v>
      </c>
      <c r="AS601" s="4"/>
      <c r="AT601" s="4"/>
      <c r="AU601" s="209">
        <v>54.755714285714284</v>
      </c>
      <c r="AV601" s="209">
        <v>49.21</v>
      </c>
      <c r="AW601" s="209"/>
      <c r="AX601" s="209"/>
      <c r="AY601" s="209"/>
      <c r="AZ601" s="209">
        <v>0</v>
      </c>
      <c r="BA601" s="4"/>
    </row>
    <row r="602" spans="2:53" x14ac:dyDescent="0.2">
      <c r="B602" s="11" t="s">
        <v>431</v>
      </c>
      <c r="C602" s="11"/>
      <c r="D602" s="178">
        <v>8406</v>
      </c>
      <c r="E602" s="191">
        <v>1</v>
      </c>
      <c r="F602" s="191">
        <v>1</v>
      </c>
      <c r="G602" s="191"/>
      <c r="H602" s="191"/>
      <c r="I602" s="191"/>
      <c r="J602" s="191">
        <v>0</v>
      </c>
      <c r="M602" s="187">
        <v>27.1</v>
      </c>
      <c r="N602" s="187">
        <v>22.64</v>
      </c>
      <c r="O602" s="187"/>
      <c r="P602" s="187"/>
      <c r="Q602" s="187"/>
      <c r="R602" s="187">
        <v>0</v>
      </c>
      <c r="S602" s="325"/>
      <c r="T602" s="325"/>
      <c r="U602" s="187">
        <v>13.55</v>
      </c>
      <c r="V602" s="187">
        <v>22.64</v>
      </c>
      <c r="W602" s="187"/>
      <c r="X602" s="187"/>
      <c r="Y602" s="187"/>
      <c r="Z602" s="187">
        <v>0</v>
      </c>
      <c r="AA602" s="4"/>
      <c r="AB602" s="11" t="s">
        <v>361</v>
      </c>
      <c r="AC602" s="11"/>
      <c r="AD602" s="178">
        <v>8252</v>
      </c>
      <c r="AE602" s="182"/>
      <c r="AF602" s="182">
        <v>2</v>
      </c>
      <c r="AG602" s="182">
        <v>1</v>
      </c>
      <c r="AH602" s="182"/>
      <c r="AI602" s="182">
        <v>1</v>
      </c>
      <c r="AJ602" s="182">
        <v>0</v>
      </c>
      <c r="AK602" s="4"/>
      <c r="AL602" s="4"/>
      <c r="AM602" s="210">
        <v>571.66</v>
      </c>
      <c r="AN602" s="210">
        <v>435.25</v>
      </c>
      <c r="AO602" s="210">
        <v>379.99</v>
      </c>
      <c r="AP602" s="210">
        <v>752.45</v>
      </c>
      <c r="AQ602" s="210">
        <v>1072.26</v>
      </c>
      <c r="AR602" s="210">
        <v>0</v>
      </c>
      <c r="AS602" s="4"/>
      <c r="AT602" s="4"/>
      <c r="AU602" s="209">
        <v>142.91499999999999</v>
      </c>
      <c r="AV602" s="209">
        <v>108.8125</v>
      </c>
      <c r="AW602" s="209">
        <v>189.995</v>
      </c>
      <c r="AX602" s="209">
        <v>752.45</v>
      </c>
      <c r="AY602" s="209">
        <v>1072.26</v>
      </c>
      <c r="AZ602" s="209">
        <v>0</v>
      </c>
      <c r="BA602" s="4"/>
    </row>
    <row r="603" spans="2:53" x14ac:dyDescent="0.2">
      <c r="B603" s="11" t="s">
        <v>405</v>
      </c>
      <c r="C603" s="11"/>
      <c r="D603" s="178">
        <v>8053</v>
      </c>
      <c r="E603" s="191">
        <v>182</v>
      </c>
      <c r="F603" s="191">
        <v>72</v>
      </c>
      <c r="G603" s="191">
        <v>84</v>
      </c>
      <c r="H603" s="191">
        <v>64</v>
      </c>
      <c r="I603" s="191">
        <v>39</v>
      </c>
      <c r="J603" s="191">
        <v>166</v>
      </c>
      <c r="M603" s="187">
        <v>30415.050000000043</v>
      </c>
      <c r="N603" s="187">
        <v>16635.479999999992</v>
      </c>
      <c r="O603" s="187">
        <v>30768.279999999984</v>
      </c>
      <c r="P603" s="187">
        <v>27866.540000000008</v>
      </c>
      <c r="Q603" s="187">
        <v>18215.490000000009</v>
      </c>
      <c r="R603" s="187">
        <v>67894.259999999966</v>
      </c>
      <c r="S603" s="325"/>
      <c r="T603" s="325"/>
      <c r="U603" s="187">
        <v>53.547623239436696</v>
      </c>
      <c r="V603" s="187">
        <v>50.717926829268272</v>
      </c>
      <c r="W603" s="187">
        <v>97.367974683544247</v>
      </c>
      <c r="X603" s="187">
        <v>122.76008810572691</v>
      </c>
      <c r="Y603" s="187">
        <v>115.28791139240512</v>
      </c>
      <c r="Z603" s="187">
        <v>111.85215815485991</v>
      </c>
      <c r="AA603" s="4"/>
      <c r="AB603" s="11" t="s">
        <v>363</v>
      </c>
      <c r="AC603" s="11"/>
      <c r="AD603" s="178">
        <v>8260</v>
      </c>
      <c r="AE603" s="182">
        <v>1</v>
      </c>
      <c r="AF603" s="182">
        <v>1</v>
      </c>
      <c r="AG603" s="182">
        <v>1</v>
      </c>
      <c r="AH603" s="182"/>
      <c r="AI603" s="182"/>
      <c r="AJ603" s="182">
        <v>2</v>
      </c>
      <c r="AK603" s="4"/>
      <c r="AL603" s="4"/>
      <c r="AM603" s="210">
        <v>1604.15</v>
      </c>
      <c r="AN603" s="210">
        <v>654.14</v>
      </c>
      <c r="AO603" s="210">
        <v>220.39</v>
      </c>
      <c r="AP603" s="210">
        <v>96.740000000000009</v>
      </c>
      <c r="AQ603" s="210">
        <v>107.8</v>
      </c>
      <c r="AR603" s="210">
        <v>1581.82</v>
      </c>
      <c r="AS603" s="4"/>
      <c r="AT603" s="4"/>
      <c r="AU603" s="209">
        <v>320.83000000000004</v>
      </c>
      <c r="AV603" s="209">
        <v>163.535</v>
      </c>
      <c r="AW603" s="209">
        <v>73.463333333333324</v>
      </c>
      <c r="AX603" s="209">
        <v>48.370000000000005</v>
      </c>
      <c r="AY603" s="209">
        <v>53.9</v>
      </c>
      <c r="AZ603" s="209">
        <v>316.36399999999998</v>
      </c>
      <c r="BA603" s="4"/>
    </row>
    <row r="604" spans="2:53" x14ac:dyDescent="0.2">
      <c r="B604" s="11" t="s">
        <v>278</v>
      </c>
      <c r="C604" s="11"/>
      <c r="D604" s="178">
        <v>8223</v>
      </c>
      <c r="E604" s="191">
        <v>57</v>
      </c>
      <c r="F604" s="191">
        <v>24</v>
      </c>
      <c r="G604" s="191">
        <v>17</v>
      </c>
      <c r="H604" s="191">
        <v>13</v>
      </c>
      <c r="I604" s="191">
        <v>10</v>
      </c>
      <c r="J604" s="191">
        <v>27</v>
      </c>
      <c r="M604" s="187">
        <v>7875.9300000000048</v>
      </c>
      <c r="N604" s="187">
        <v>3393.2899999999977</v>
      </c>
      <c r="O604" s="187">
        <v>2947.3500000000013</v>
      </c>
      <c r="P604" s="187">
        <v>4492.16</v>
      </c>
      <c r="Q604" s="187">
        <v>4036.51</v>
      </c>
      <c r="R604" s="187">
        <v>11579.980000000001</v>
      </c>
      <c r="S604" s="325"/>
      <c r="T604" s="325"/>
      <c r="U604" s="187">
        <v>55.857659574468123</v>
      </c>
      <c r="V604" s="187">
        <v>40.396309523809499</v>
      </c>
      <c r="W604" s="187">
        <v>48.317213114754118</v>
      </c>
      <c r="X604" s="187">
        <v>104.46883720930232</v>
      </c>
      <c r="Y604" s="187">
        <v>134.55033333333333</v>
      </c>
      <c r="Z604" s="187">
        <v>78.243108108108117</v>
      </c>
      <c r="AA604" s="4"/>
      <c r="AB604" s="11" t="s">
        <v>362</v>
      </c>
      <c r="AC604" s="11"/>
      <c r="AD604" s="178">
        <v>8260</v>
      </c>
      <c r="AE604" s="182">
        <v>41</v>
      </c>
      <c r="AF604" s="182">
        <v>18</v>
      </c>
      <c r="AG604" s="182">
        <v>21</v>
      </c>
      <c r="AH604" s="182">
        <v>7</v>
      </c>
      <c r="AI604" s="182">
        <v>6</v>
      </c>
      <c r="AJ604" s="182">
        <v>38</v>
      </c>
      <c r="AK604" s="4"/>
      <c r="AL604" s="4"/>
      <c r="AM604" s="210">
        <v>26280.259999999995</v>
      </c>
      <c r="AN604" s="210">
        <v>10763.980000000001</v>
      </c>
      <c r="AO604" s="210">
        <v>8974.5099999999966</v>
      </c>
      <c r="AP604" s="210">
        <v>7505.7499999999982</v>
      </c>
      <c r="AQ604" s="210">
        <v>5975.4200000000019</v>
      </c>
      <c r="AR604" s="210">
        <v>53498.520000000011</v>
      </c>
      <c r="AS604" s="4"/>
      <c r="AT604" s="4"/>
      <c r="AU604" s="209">
        <v>226.55396551724132</v>
      </c>
      <c r="AV604" s="209">
        <v>134.54975000000002</v>
      </c>
      <c r="AW604" s="209">
        <v>140.22671874999995</v>
      </c>
      <c r="AX604" s="209">
        <v>178.70833333333329</v>
      </c>
      <c r="AY604" s="209">
        <v>181.07333333333338</v>
      </c>
      <c r="AZ604" s="209">
        <v>408.38564885496191</v>
      </c>
      <c r="BA604" s="4"/>
    </row>
    <row r="605" spans="2:53" x14ac:dyDescent="0.2">
      <c r="B605" s="11" t="s">
        <v>279</v>
      </c>
      <c r="C605" s="11"/>
      <c r="D605" s="178">
        <v>8327</v>
      </c>
      <c r="E605" s="191"/>
      <c r="F605" s="191"/>
      <c r="G605" s="191">
        <v>1</v>
      </c>
      <c r="H605" s="191">
        <v>1</v>
      </c>
      <c r="I605" s="191">
        <v>1</v>
      </c>
      <c r="J605" s="191">
        <v>1</v>
      </c>
      <c r="M605" s="187">
        <v>66.78</v>
      </c>
      <c r="N605" s="187">
        <v>73.489999999999995</v>
      </c>
      <c r="O605" s="187">
        <v>129.53</v>
      </c>
      <c r="P605" s="187">
        <v>14.38</v>
      </c>
      <c r="Q605" s="187">
        <v>10.15</v>
      </c>
      <c r="R605" s="187">
        <v>121.69</v>
      </c>
      <c r="S605" s="325"/>
      <c r="T605" s="325"/>
      <c r="U605" s="187">
        <v>22.26</v>
      </c>
      <c r="V605" s="187">
        <v>24.496666666666666</v>
      </c>
      <c r="W605" s="187">
        <v>43.176666666666669</v>
      </c>
      <c r="X605" s="187">
        <v>7.19</v>
      </c>
      <c r="Y605" s="187">
        <v>10.15</v>
      </c>
      <c r="Z605" s="187">
        <v>30.422499999999999</v>
      </c>
      <c r="AA605" s="4"/>
      <c r="AB605" s="11" t="s">
        <v>364</v>
      </c>
      <c r="AC605" s="11"/>
      <c r="AD605" s="178">
        <v>8094</v>
      </c>
      <c r="AE605" s="182">
        <v>34</v>
      </c>
      <c r="AF605" s="182">
        <v>13</v>
      </c>
      <c r="AG605" s="182">
        <v>12</v>
      </c>
      <c r="AH605" s="182">
        <v>13</v>
      </c>
      <c r="AI605" s="182">
        <v>6</v>
      </c>
      <c r="AJ605" s="182">
        <v>47</v>
      </c>
      <c r="AK605" s="4"/>
      <c r="AL605" s="4"/>
      <c r="AM605" s="210">
        <v>19937.55000000001</v>
      </c>
      <c r="AN605" s="210">
        <v>19528.559999999998</v>
      </c>
      <c r="AO605" s="210">
        <v>43173.23</v>
      </c>
      <c r="AP605" s="210">
        <v>20887.280000000002</v>
      </c>
      <c r="AQ605" s="210">
        <v>9370.6100000000042</v>
      </c>
      <c r="AR605" s="210">
        <v>174809.18</v>
      </c>
      <c r="AS605" s="4"/>
      <c r="AT605" s="4"/>
      <c r="AU605" s="209">
        <v>182.91330275229367</v>
      </c>
      <c r="AV605" s="209">
        <v>250.36615384615382</v>
      </c>
      <c r="AW605" s="209">
        <v>634.90044117647062</v>
      </c>
      <c r="AX605" s="209">
        <v>394.09962264150948</v>
      </c>
      <c r="AY605" s="209">
        <v>217.92116279069776</v>
      </c>
      <c r="AZ605" s="209">
        <v>1398.47344</v>
      </c>
      <c r="BA605" s="4"/>
    </row>
    <row r="606" spans="2:53" x14ac:dyDescent="0.2">
      <c r="B606" s="11" t="s">
        <v>279</v>
      </c>
      <c r="C606" s="11"/>
      <c r="D606" s="178">
        <v>8332</v>
      </c>
      <c r="E606" s="191"/>
      <c r="F606" s="191"/>
      <c r="G606" s="191"/>
      <c r="H606" s="191">
        <v>1</v>
      </c>
      <c r="I606" s="191"/>
      <c r="J606" s="191">
        <v>0</v>
      </c>
      <c r="M606" s="187">
        <v>21.94</v>
      </c>
      <c r="N606" s="187"/>
      <c r="O606" s="187">
        <v>27.53</v>
      </c>
      <c r="P606" s="187">
        <v>33.369999999999997</v>
      </c>
      <c r="Q606" s="187"/>
      <c r="R606" s="187">
        <v>0</v>
      </c>
      <c r="S606" s="325"/>
      <c r="T606" s="325"/>
      <c r="U606" s="187">
        <v>21.94</v>
      </c>
      <c r="V606" s="187"/>
      <c r="W606" s="187">
        <v>27.53</v>
      </c>
      <c r="X606" s="187">
        <v>33.369999999999997</v>
      </c>
      <c r="Y606" s="187"/>
      <c r="Z606" s="187">
        <v>0</v>
      </c>
      <c r="AA606" s="4"/>
      <c r="AB606" s="11" t="s">
        <v>366</v>
      </c>
      <c r="AC606" s="11"/>
      <c r="AD606" s="178">
        <v>8009</v>
      </c>
      <c r="AE606" s="182"/>
      <c r="AF606" s="182"/>
      <c r="AG606" s="182"/>
      <c r="AH606" s="182"/>
      <c r="AI606" s="182">
        <v>1</v>
      </c>
      <c r="AJ606" s="182">
        <v>0</v>
      </c>
      <c r="AK606" s="4"/>
      <c r="AL606" s="4"/>
      <c r="AM606" s="210">
        <v>41.41</v>
      </c>
      <c r="AN606" s="210">
        <v>47.78</v>
      </c>
      <c r="AO606" s="210">
        <v>116.8</v>
      </c>
      <c r="AP606" s="210">
        <v>0.37</v>
      </c>
      <c r="AQ606" s="210">
        <v>135.91999999999999</v>
      </c>
      <c r="AR606" s="210">
        <v>0</v>
      </c>
      <c r="AS606" s="4"/>
      <c r="AT606" s="4"/>
      <c r="AU606" s="209">
        <v>41.41</v>
      </c>
      <c r="AV606" s="209">
        <v>47.78</v>
      </c>
      <c r="AW606" s="209">
        <v>116.8</v>
      </c>
      <c r="AX606" s="209">
        <v>0.37</v>
      </c>
      <c r="AY606" s="209">
        <v>135.91999999999999</v>
      </c>
      <c r="AZ606" s="209">
        <v>0</v>
      </c>
      <c r="BA606" s="4"/>
    </row>
    <row r="607" spans="2:53" x14ac:dyDescent="0.2">
      <c r="B607" s="11" t="s">
        <v>279</v>
      </c>
      <c r="C607" s="11"/>
      <c r="D607" s="178">
        <v>8348</v>
      </c>
      <c r="E607" s="191"/>
      <c r="F607" s="191"/>
      <c r="G607" s="191">
        <v>1</v>
      </c>
      <c r="H607" s="191"/>
      <c r="I607" s="191">
        <v>1</v>
      </c>
      <c r="J607" s="191">
        <v>1</v>
      </c>
      <c r="M607" s="187"/>
      <c r="N607" s="187">
        <v>49.54</v>
      </c>
      <c r="O607" s="187">
        <v>330.15</v>
      </c>
      <c r="P607" s="187">
        <v>144.86000000000001</v>
      </c>
      <c r="Q607" s="187">
        <v>225.07999999999998</v>
      </c>
      <c r="R607" s="187">
        <v>291.48</v>
      </c>
      <c r="S607" s="325"/>
      <c r="T607" s="325"/>
      <c r="U607" s="187"/>
      <c r="V607" s="187">
        <v>24.77</v>
      </c>
      <c r="W607" s="187">
        <v>110.05</v>
      </c>
      <c r="X607" s="187">
        <v>72.430000000000007</v>
      </c>
      <c r="Y607" s="187">
        <v>112.53999999999999</v>
      </c>
      <c r="Z607" s="187">
        <v>97.160000000000011</v>
      </c>
      <c r="AA607" s="4"/>
      <c r="AB607" s="11" t="s">
        <v>366</v>
      </c>
      <c r="AC607" s="11"/>
      <c r="AD607" s="178">
        <v>8081</v>
      </c>
      <c r="AE607" s="182">
        <v>4</v>
      </c>
      <c r="AF607" s="182"/>
      <c r="AG607" s="182"/>
      <c r="AH607" s="182"/>
      <c r="AI607" s="182"/>
      <c r="AJ607" s="182">
        <v>1</v>
      </c>
      <c r="AK607" s="4"/>
      <c r="AL607" s="4"/>
      <c r="AM607" s="210">
        <v>1087.75</v>
      </c>
      <c r="AN607" s="210"/>
      <c r="AO607" s="210"/>
      <c r="AP607" s="210"/>
      <c r="AQ607" s="210">
        <v>10</v>
      </c>
      <c r="AR607" s="210">
        <v>3723.12</v>
      </c>
      <c r="AS607" s="4"/>
      <c r="AT607" s="4"/>
      <c r="AU607" s="209">
        <v>271.9375</v>
      </c>
      <c r="AV607" s="209"/>
      <c r="AW607" s="209"/>
      <c r="AX607" s="209"/>
      <c r="AY607" s="209">
        <v>10</v>
      </c>
      <c r="AZ607" s="209">
        <v>744.62400000000002</v>
      </c>
      <c r="BA607" s="4"/>
    </row>
    <row r="608" spans="2:53" x14ac:dyDescent="0.2">
      <c r="B608" s="11" t="s">
        <v>280</v>
      </c>
      <c r="C608" s="11"/>
      <c r="D608" s="178">
        <v>8329</v>
      </c>
      <c r="E608" s="191">
        <v>1</v>
      </c>
      <c r="F608" s="191"/>
      <c r="G608" s="191"/>
      <c r="H608" s="191"/>
      <c r="I608" s="191">
        <v>1</v>
      </c>
      <c r="J608" s="191">
        <v>1</v>
      </c>
      <c r="M608" s="187">
        <v>45</v>
      </c>
      <c r="N608" s="187">
        <v>33.739999999999995</v>
      </c>
      <c r="O608" s="187">
        <v>90.52</v>
      </c>
      <c r="P608" s="187">
        <v>202.67000000000002</v>
      </c>
      <c r="Q608" s="187">
        <v>332.65</v>
      </c>
      <c r="R608" s="187">
        <v>423.36</v>
      </c>
      <c r="S608" s="325"/>
      <c r="T608" s="325"/>
      <c r="U608" s="187">
        <v>45</v>
      </c>
      <c r="V608" s="187">
        <v>16.869999999999997</v>
      </c>
      <c r="W608" s="187">
        <v>45.26</v>
      </c>
      <c r="X608" s="187">
        <v>101.33500000000001</v>
      </c>
      <c r="Y608" s="187">
        <v>166.32499999999999</v>
      </c>
      <c r="Z608" s="187">
        <v>141.12</v>
      </c>
      <c r="AA608" s="4"/>
      <c r="AB608" s="11" t="s">
        <v>366</v>
      </c>
      <c r="AC608" s="11"/>
      <c r="AD608" s="178">
        <v>8095</v>
      </c>
      <c r="AE608" s="182">
        <v>1</v>
      </c>
      <c r="AF608" s="182">
        <v>2</v>
      </c>
      <c r="AG608" s="182"/>
      <c r="AH608" s="182"/>
      <c r="AI608" s="182"/>
      <c r="AJ608" s="182">
        <v>1</v>
      </c>
      <c r="AK608" s="4"/>
      <c r="AL608" s="4"/>
      <c r="AM608" s="210">
        <v>247.67</v>
      </c>
      <c r="AN608" s="210">
        <v>256.94</v>
      </c>
      <c r="AO608" s="210">
        <v>5.65</v>
      </c>
      <c r="AP608" s="210">
        <v>103.39</v>
      </c>
      <c r="AQ608" s="210">
        <v>116.07</v>
      </c>
      <c r="AR608" s="210">
        <v>1866.4699999999998</v>
      </c>
      <c r="AS608" s="4"/>
      <c r="AT608" s="4"/>
      <c r="AU608" s="209">
        <v>61.917499999999997</v>
      </c>
      <c r="AV608" s="209">
        <v>85.646666666666661</v>
      </c>
      <c r="AW608" s="209">
        <v>5.65</v>
      </c>
      <c r="AX608" s="209">
        <v>103.39</v>
      </c>
      <c r="AY608" s="209">
        <v>116.07</v>
      </c>
      <c r="AZ608" s="209">
        <v>466.61749999999995</v>
      </c>
      <c r="BA608" s="4"/>
    </row>
    <row r="609" spans="2:53" x14ac:dyDescent="0.2">
      <c r="B609" s="11" t="s">
        <v>281</v>
      </c>
      <c r="C609" s="11"/>
      <c r="D609" s="178">
        <v>8330</v>
      </c>
      <c r="E609" s="191">
        <v>365</v>
      </c>
      <c r="F609" s="191">
        <v>191</v>
      </c>
      <c r="G609" s="191">
        <v>174</v>
      </c>
      <c r="H609" s="191">
        <v>165</v>
      </c>
      <c r="I609" s="191">
        <v>145</v>
      </c>
      <c r="J609" s="191">
        <v>434</v>
      </c>
      <c r="M609" s="187">
        <v>83850.619999999806</v>
      </c>
      <c r="N609" s="187">
        <v>63049.21999999995</v>
      </c>
      <c r="O609" s="187">
        <v>70299.160000000018</v>
      </c>
      <c r="P609" s="187">
        <v>79845.190000000104</v>
      </c>
      <c r="Q609" s="187">
        <v>69433.050000000076</v>
      </c>
      <c r="R609" s="187">
        <v>263935.81999999989</v>
      </c>
      <c r="S609" s="325"/>
      <c r="T609" s="325"/>
      <c r="U609" s="187">
        <v>62.157613046701115</v>
      </c>
      <c r="V609" s="187">
        <v>63.944442190669321</v>
      </c>
      <c r="W609" s="187">
        <v>85.835360195360224</v>
      </c>
      <c r="X609" s="187">
        <v>120.79453857791241</v>
      </c>
      <c r="Y609" s="187">
        <v>135.87681017612539</v>
      </c>
      <c r="Z609" s="187">
        <v>179.06093622795109</v>
      </c>
      <c r="AA609" s="4"/>
      <c r="AB609" s="11" t="s">
        <v>365</v>
      </c>
      <c r="AC609" s="11"/>
      <c r="AD609" s="178">
        <v>8095</v>
      </c>
      <c r="AE609" s="182"/>
      <c r="AF609" s="182">
        <v>1</v>
      </c>
      <c r="AG609" s="182"/>
      <c r="AH609" s="182"/>
      <c r="AI609" s="182"/>
      <c r="AJ609" s="182">
        <v>2</v>
      </c>
      <c r="AK609" s="4"/>
      <c r="AL609" s="4"/>
      <c r="AM609" s="210">
        <v>117.93</v>
      </c>
      <c r="AN609" s="210">
        <v>142.04</v>
      </c>
      <c r="AO609" s="210">
        <v>150.16</v>
      </c>
      <c r="AP609" s="210">
        <v>70.52000000000001</v>
      </c>
      <c r="AQ609" s="210">
        <v>391.09999999999997</v>
      </c>
      <c r="AR609" s="210">
        <v>1681.3000000000002</v>
      </c>
      <c r="AS609" s="4"/>
      <c r="AT609" s="4"/>
      <c r="AU609" s="209">
        <v>39.31</v>
      </c>
      <c r="AV609" s="209">
        <v>47.346666666666664</v>
      </c>
      <c r="AW609" s="209">
        <v>75.08</v>
      </c>
      <c r="AX609" s="209">
        <v>35.260000000000005</v>
      </c>
      <c r="AY609" s="209">
        <v>195.54999999999998</v>
      </c>
      <c r="AZ609" s="209">
        <v>560.43333333333339</v>
      </c>
      <c r="BA609" s="4"/>
    </row>
    <row r="610" spans="2:53" x14ac:dyDescent="0.2">
      <c r="B610" s="11" t="s">
        <v>282</v>
      </c>
      <c r="C610" s="11"/>
      <c r="D610" s="178">
        <v>8330</v>
      </c>
      <c r="E610" s="191">
        <v>1</v>
      </c>
      <c r="F610" s="191"/>
      <c r="G610" s="191">
        <v>1</v>
      </c>
      <c r="H610" s="191">
        <v>1</v>
      </c>
      <c r="I610" s="191"/>
      <c r="J610" s="191">
        <v>0</v>
      </c>
      <c r="M610" s="187">
        <v>83.789999999999992</v>
      </c>
      <c r="N610" s="187">
        <v>82.67</v>
      </c>
      <c r="O610" s="187">
        <v>159.21</v>
      </c>
      <c r="P610" s="187">
        <v>60.48</v>
      </c>
      <c r="Q610" s="187"/>
      <c r="R610" s="187">
        <v>0</v>
      </c>
      <c r="S610" s="325"/>
      <c r="T610" s="325"/>
      <c r="U610" s="187">
        <v>27.929999999999996</v>
      </c>
      <c r="V610" s="187">
        <v>41.335000000000001</v>
      </c>
      <c r="W610" s="187">
        <v>79.605000000000004</v>
      </c>
      <c r="X610" s="187">
        <v>60.48</v>
      </c>
      <c r="Y610" s="187"/>
      <c r="Z610" s="187">
        <v>0</v>
      </c>
      <c r="AA610" s="4"/>
      <c r="AB610" s="11" t="s">
        <v>367</v>
      </c>
      <c r="AC610" s="11"/>
      <c r="AD610" s="178">
        <v>8270</v>
      </c>
      <c r="AE610" s="182">
        <v>10</v>
      </c>
      <c r="AF610" s="182">
        <v>4</v>
      </c>
      <c r="AG610" s="182">
        <v>2</v>
      </c>
      <c r="AH610" s="182">
        <v>1</v>
      </c>
      <c r="AI610" s="182"/>
      <c r="AJ610" s="182">
        <v>3</v>
      </c>
      <c r="AK610" s="4"/>
      <c r="AL610" s="4"/>
      <c r="AM610" s="210">
        <v>2267.87</v>
      </c>
      <c r="AN610" s="210">
        <v>1527.54</v>
      </c>
      <c r="AO610" s="210">
        <v>952.81</v>
      </c>
      <c r="AP610" s="210">
        <v>24.1</v>
      </c>
      <c r="AQ610" s="210"/>
      <c r="AR610" s="210">
        <v>7090.74</v>
      </c>
      <c r="AS610" s="4"/>
      <c r="AT610" s="4"/>
      <c r="AU610" s="209">
        <v>133.40411764705883</v>
      </c>
      <c r="AV610" s="209">
        <v>218.22</v>
      </c>
      <c r="AW610" s="209">
        <v>317.6033333333333</v>
      </c>
      <c r="AX610" s="209">
        <v>24.1</v>
      </c>
      <c r="AY610" s="209"/>
      <c r="AZ610" s="209">
        <v>354.53699999999998</v>
      </c>
      <c r="BA610" s="4"/>
    </row>
    <row r="611" spans="2:53" x14ac:dyDescent="0.2">
      <c r="B611" s="11" t="s">
        <v>533</v>
      </c>
      <c r="C611" s="11"/>
      <c r="D611" s="178">
        <v>8330</v>
      </c>
      <c r="E611" s="191"/>
      <c r="F611" s="191">
        <v>1</v>
      </c>
      <c r="G611" s="191"/>
      <c r="H611" s="191"/>
      <c r="I611" s="191"/>
      <c r="J611" s="191">
        <v>0</v>
      </c>
      <c r="M611" s="187">
        <v>17.940000000000001</v>
      </c>
      <c r="N611" s="187">
        <v>35.36</v>
      </c>
      <c r="O611" s="187"/>
      <c r="P611" s="187"/>
      <c r="Q611" s="187"/>
      <c r="R611" s="187">
        <v>0</v>
      </c>
      <c r="S611" s="325"/>
      <c r="T611" s="325"/>
      <c r="U611" s="187">
        <v>17.940000000000001</v>
      </c>
      <c r="V611" s="187">
        <v>35.36</v>
      </c>
      <c r="W611" s="187"/>
      <c r="X611" s="187"/>
      <c r="Y611" s="187"/>
      <c r="Z611" s="187">
        <v>0</v>
      </c>
      <c r="AA611" s="4"/>
      <c r="AB611" s="11" t="s">
        <v>369</v>
      </c>
      <c r="AC611" s="11"/>
      <c r="AD611" s="178">
        <v>8096</v>
      </c>
      <c r="AE611" s="182"/>
      <c r="AF611" s="182">
        <v>1</v>
      </c>
      <c r="AG611" s="182"/>
      <c r="AH611" s="182"/>
      <c r="AI611" s="182"/>
      <c r="AJ611" s="182">
        <v>1</v>
      </c>
      <c r="AK611" s="4"/>
      <c r="AL611" s="4"/>
      <c r="AM611" s="210">
        <v>283.83</v>
      </c>
      <c r="AN611" s="210">
        <v>1096.27</v>
      </c>
      <c r="AO611" s="210">
        <v>45.88</v>
      </c>
      <c r="AP611" s="210">
        <v>70.84</v>
      </c>
      <c r="AQ611" s="210">
        <v>71.36</v>
      </c>
      <c r="AR611" s="210">
        <v>666.25</v>
      </c>
      <c r="AS611" s="4"/>
      <c r="AT611" s="4"/>
      <c r="AU611" s="209">
        <v>141.91499999999999</v>
      </c>
      <c r="AV611" s="209">
        <v>548.13499999999999</v>
      </c>
      <c r="AW611" s="209">
        <v>45.88</v>
      </c>
      <c r="AX611" s="209">
        <v>70.84</v>
      </c>
      <c r="AY611" s="209">
        <v>71.36</v>
      </c>
      <c r="AZ611" s="209">
        <v>333.125</v>
      </c>
      <c r="BA611" s="4"/>
    </row>
    <row r="612" spans="2:53" x14ac:dyDescent="0.2">
      <c r="B612" s="11" t="s">
        <v>284</v>
      </c>
      <c r="C612" s="11"/>
      <c r="D612" s="178">
        <v>8055</v>
      </c>
      <c r="E612" s="191">
        <v>9</v>
      </c>
      <c r="F612" s="191">
        <v>7</v>
      </c>
      <c r="G612" s="191">
        <v>3</v>
      </c>
      <c r="H612" s="191">
        <v>1</v>
      </c>
      <c r="I612" s="191">
        <v>1</v>
      </c>
      <c r="J612" s="191">
        <v>13</v>
      </c>
      <c r="M612" s="187">
        <v>1492.3099999999997</v>
      </c>
      <c r="N612" s="187">
        <v>1435.02</v>
      </c>
      <c r="O612" s="187">
        <v>2157.42</v>
      </c>
      <c r="P612" s="187">
        <v>2372.48</v>
      </c>
      <c r="Q612" s="187">
        <v>3.87</v>
      </c>
      <c r="R612" s="187">
        <v>4604.8200000000006</v>
      </c>
      <c r="S612" s="325"/>
      <c r="T612" s="325"/>
      <c r="U612" s="187">
        <v>45.221515151515142</v>
      </c>
      <c r="V612" s="187">
        <v>59.792499999999997</v>
      </c>
      <c r="W612" s="187">
        <v>126.90705882352941</v>
      </c>
      <c r="X612" s="187">
        <v>158.16533333333334</v>
      </c>
      <c r="Y612" s="187">
        <v>3.87</v>
      </c>
      <c r="Z612" s="187">
        <v>135.43588235294121</v>
      </c>
      <c r="AA612" s="4"/>
      <c r="AB612" s="11" t="s">
        <v>369</v>
      </c>
      <c r="AC612" s="11"/>
      <c r="AD612" s="178">
        <v>8097</v>
      </c>
      <c r="AE612" s="182">
        <v>14</v>
      </c>
      <c r="AF612" s="182">
        <v>2</v>
      </c>
      <c r="AG612" s="182">
        <v>1</v>
      </c>
      <c r="AH612" s="182">
        <v>1</v>
      </c>
      <c r="AI612" s="182"/>
      <c r="AJ612" s="182">
        <v>5</v>
      </c>
      <c r="AK612" s="4"/>
      <c r="AL612" s="4"/>
      <c r="AM612" s="210">
        <v>3535.14</v>
      </c>
      <c r="AN612" s="210">
        <v>1844.7099999999998</v>
      </c>
      <c r="AO612" s="210">
        <v>557.99</v>
      </c>
      <c r="AP612" s="210">
        <v>5173.41</v>
      </c>
      <c r="AQ612" s="210">
        <v>451.85</v>
      </c>
      <c r="AR612" s="210">
        <v>10039.859999999999</v>
      </c>
      <c r="AS612" s="4"/>
      <c r="AT612" s="4"/>
      <c r="AU612" s="209">
        <v>168.34</v>
      </c>
      <c r="AV612" s="209">
        <v>263.52999999999997</v>
      </c>
      <c r="AW612" s="209">
        <v>92.998333333333335</v>
      </c>
      <c r="AX612" s="209">
        <v>1293.3525</v>
      </c>
      <c r="AY612" s="209">
        <v>150.61666666666667</v>
      </c>
      <c r="AZ612" s="209">
        <v>436.515652173913</v>
      </c>
      <c r="BA612" s="4"/>
    </row>
    <row r="613" spans="2:53" x14ac:dyDescent="0.2">
      <c r="B613" s="11" t="s">
        <v>283</v>
      </c>
      <c r="C613" s="11"/>
      <c r="D613" s="178">
        <v>8055</v>
      </c>
      <c r="E613" s="191">
        <v>235</v>
      </c>
      <c r="F613" s="191">
        <v>112</v>
      </c>
      <c r="G613" s="191">
        <v>81</v>
      </c>
      <c r="H613" s="191">
        <v>59</v>
      </c>
      <c r="I613" s="191">
        <v>37</v>
      </c>
      <c r="J613" s="191">
        <v>164</v>
      </c>
      <c r="M613" s="187">
        <v>57086.87000000001</v>
      </c>
      <c r="N613" s="187">
        <v>62569.340000000004</v>
      </c>
      <c r="O613" s="187">
        <v>37201.290000000015</v>
      </c>
      <c r="P613" s="187">
        <v>27900.319999999992</v>
      </c>
      <c r="Q613" s="187">
        <v>19110.309999999994</v>
      </c>
      <c r="R613" s="187">
        <v>125972.92000000001</v>
      </c>
      <c r="S613" s="325"/>
      <c r="T613" s="325"/>
      <c r="U613" s="187">
        <v>87.961278890600937</v>
      </c>
      <c r="V613" s="187">
        <v>158.4033924050633</v>
      </c>
      <c r="W613" s="187">
        <v>130.0744405594406</v>
      </c>
      <c r="X613" s="187">
        <v>157.62892655367227</v>
      </c>
      <c r="Y613" s="187">
        <v>187.35598039215679</v>
      </c>
      <c r="Z613" s="187">
        <v>183.10017441860467</v>
      </c>
      <c r="AA613" s="4"/>
      <c r="AB613" s="11" t="s">
        <v>368</v>
      </c>
      <c r="AC613" s="11"/>
      <c r="AD613" s="178">
        <v>8096</v>
      </c>
      <c r="AE613" s="182">
        <v>5</v>
      </c>
      <c r="AF613" s="182"/>
      <c r="AG613" s="182">
        <v>1</v>
      </c>
      <c r="AH613" s="182">
        <v>1</v>
      </c>
      <c r="AI613" s="182"/>
      <c r="AJ613" s="182">
        <v>1</v>
      </c>
      <c r="AK613" s="4"/>
      <c r="AL613" s="4"/>
      <c r="AM613" s="210">
        <v>1280.7</v>
      </c>
      <c r="AN613" s="210">
        <v>77.39</v>
      </c>
      <c r="AO613" s="210">
        <v>70.38</v>
      </c>
      <c r="AP613" s="210">
        <v>49.52</v>
      </c>
      <c r="AQ613" s="210"/>
      <c r="AR613" s="210">
        <v>2533.06</v>
      </c>
      <c r="AS613" s="4"/>
      <c r="AT613" s="4"/>
      <c r="AU613" s="209">
        <v>182.95714285714286</v>
      </c>
      <c r="AV613" s="209">
        <v>38.695</v>
      </c>
      <c r="AW613" s="209">
        <v>35.19</v>
      </c>
      <c r="AX613" s="209">
        <v>49.52</v>
      </c>
      <c r="AY613" s="209"/>
      <c r="AZ613" s="209">
        <v>316.63249999999999</v>
      </c>
      <c r="BA613" s="4"/>
    </row>
    <row r="614" spans="2:53" x14ac:dyDescent="0.2">
      <c r="B614" s="11" t="s">
        <v>536</v>
      </c>
      <c r="C614" s="11"/>
      <c r="D614" s="178">
        <v>8056</v>
      </c>
      <c r="E614" s="191"/>
      <c r="F614" s="191">
        <v>1</v>
      </c>
      <c r="G614" s="191"/>
      <c r="H614" s="191"/>
      <c r="I614" s="191"/>
      <c r="J614" s="191">
        <v>0</v>
      </c>
      <c r="M614" s="187">
        <v>49.73</v>
      </c>
      <c r="N614" s="187">
        <v>82.2</v>
      </c>
      <c r="O614" s="187"/>
      <c r="P614" s="187"/>
      <c r="Q614" s="187"/>
      <c r="R614" s="187">
        <v>0</v>
      </c>
      <c r="S614" s="325"/>
      <c r="T614" s="325"/>
      <c r="U614" s="187">
        <v>49.73</v>
      </c>
      <c r="V614" s="187">
        <v>82.2</v>
      </c>
      <c r="W614" s="187"/>
      <c r="X614" s="187"/>
      <c r="Y614" s="187"/>
      <c r="Z614" s="187">
        <v>0</v>
      </c>
      <c r="AA614" s="4"/>
      <c r="AB614" s="11" t="s">
        <v>370</v>
      </c>
      <c r="AC614" s="11"/>
      <c r="AD614" s="178">
        <v>8098</v>
      </c>
      <c r="AE614" s="182">
        <v>10</v>
      </c>
      <c r="AF614" s="182">
        <v>6</v>
      </c>
      <c r="AG614" s="182">
        <v>1</v>
      </c>
      <c r="AH614" s="182">
        <v>2</v>
      </c>
      <c r="AI614" s="182"/>
      <c r="AJ614" s="182">
        <v>17</v>
      </c>
      <c r="AK614" s="4"/>
      <c r="AL614" s="4"/>
      <c r="AM614" s="210">
        <v>2873.4700000000003</v>
      </c>
      <c r="AN614" s="210">
        <v>569.81000000000006</v>
      </c>
      <c r="AO614" s="210">
        <v>564.41</v>
      </c>
      <c r="AP614" s="210">
        <v>518.79</v>
      </c>
      <c r="AQ614" s="210">
        <v>618.89999999999986</v>
      </c>
      <c r="AR614" s="210">
        <v>31417.489999999998</v>
      </c>
      <c r="AS614" s="4"/>
      <c r="AT614" s="4"/>
      <c r="AU614" s="209">
        <v>110.51807692307693</v>
      </c>
      <c r="AV614" s="209">
        <v>35.613125000000004</v>
      </c>
      <c r="AW614" s="209">
        <v>62.712222222222216</v>
      </c>
      <c r="AX614" s="209">
        <v>57.643333333333331</v>
      </c>
      <c r="AY614" s="209">
        <v>103.14999999999998</v>
      </c>
      <c r="AZ614" s="209">
        <v>872.70805555555546</v>
      </c>
      <c r="BA614" s="4"/>
    </row>
    <row r="615" spans="2:53" x14ac:dyDescent="0.2">
      <c r="B615" s="11" t="s">
        <v>285</v>
      </c>
      <c r="C615" s="11"/>
      <c r="D615" s="178">
        <v>8027</v>
      </c>
      <c r="E615" s="191">
        <v>1</v>
      </c>
      <c r="F615" s="191"/>
      <c r="G615" s="191"/>
      <c r="H615" s="191"/>
      <c r="I615" s="191"/>
      <c r="J615" s="191">
        <v>0</v>
      </c>
      <c r="M615" s="187">
        <v>626.99</v>
      </c>
      <c r="N615" s="187"/>
      <c r="O615" s="187"/>
      <c r="P615" s="187"/>
      <c r="Q615" s="187"/>
      <c r="R615" s="187">
        <v>0</v>
      </c>
      <c r="S615" s="325"/>
      <c r="T615" s="325"/>
      <c r="U615" s="187">
        <v>626.99</v>
      </c>
      <c r="V615" s="187"/>
      <c r="W615" s="187"/>
      <c r="X615" s="187"/>
      <c r="Y615" s="187"/>
      <c r="Z615" s="187">
        <v>0</v>
      </c>
      <c r="AA615" s="4"/>
      <c r="AB615" s="11" t="s">
        <v>373</v>
      </c>
      <c r="AC615" s="11"/>
      <c r="AD615" s="178">
        <v>8085</v>
      </c>
      <c r="AE615" s="182">
        <v>1</v>
      </c>
      <c r="AF615" s="182"/>
      <c r="AG615" s="182">
        <v>1</v>
      </c>
      <c r="AH615" s="182"/>
      <c r="AI615" s="182"/>
      <c r="AJ615" s="182">
        <v>1</v>
      </c>
      <c r="AK615" s="4"/>
      <c r="AL615" s="4"/>
      <c r="AM615" s="210">
        <v>175.81</v>
      </c>
      <c r="AN615" s="210">
        <v>425.90000000000003</v>
      </c>
      <c r="AO615" s="210">
        <v>709.3</v>
      </c>
      <c r="AP615" s="210">
        <v>328.22</v>
      </c>
      <c r="AQ615" s="210">
        <v>450.63</v>
      </c>
      <c r="AR615" s="210">
        <v>1305.8</v>
      </c>
      <c r="AS615" s="4"/>
      <c r="AT615" s="4"/>
      <c r="AU615" s="209">
        <v>58.603333333333332</v>
      </c>
      <c r="AV615" s="209">
        <v>212.95000000000002</v>
      </c>
      <c r="AW615" s="209">
        <v>354.65</v>
      </c>
      <c r="AX615" s="209">
        <v>328.22</v>
      </c>
      <c r="AY615" s="209">
        <v>450.63</v>
      </c>
      <c r="AZ615" s="209">
        <v>435.26666666666665</v>
      </c>
      <c r="BA615" s="4"/>
    </row>
    <row r="616" spans="2:53" x14ac:dyDescent="0.2">
      <c r="B616" s="11" t="s">
        <v>285</v>
      </c>
      <c r="C616" s="11"/>
      <c r="D616" s="178">
        <v>8056</v>
      </c>
      <c r="E616" s="191">
        <v>28</v>
      </c>
      <c r="F616" s="191">
        <v>14</v>
      </c>
      <c r="G616" s="191">
        <v>8</v>
      </c>
      <c r="H616" s="191">
        <v>8</v>
      </c>
      <c r="I616" s="191">
        <v>2</v>
      </c>
      <c r="J616" s="191">
        <v>27</v>
      </c>
      <c r="M616" s="187">
        <v>7130.21</v>
      </c>
      <c r="N616" s="187">
        <v>3879.7699999999995</v>
      </c>
      <c r="O616" s="187">
        <v>4133.7899999999981</v>
      </c>
      <c r="P616" s="187">
        <v>9254.6799999999985</v>
      </c>
      <c r="Q616" s="187">
        <v>414.65999999999997</v>
      </c>
      <c r="R616" s="187">
        <v>12460.140000000001</v>
      </c>
      <c r="S616" s="325"/>
      <c r="T616" s="325"/>
      <c r="U616" s="187">
        <v>83.884823529411761</v>
      </c>
      <c r="V616" s="187">
        <v>68.066140350877191</v>
      </c>
      <c r="W616" s="187">
        <v>96.134651162790661</v>
      </c>
      <c r="X616" s="187">
        <v>257.0744444444444</v>
      </c>
      <c r="Y616" s="187">
        <v>103.66499999999999</v>
      </c>
      <c r="Z616" s="187">
        <v>143.22000000000003</v>
      </c>
      <c r="AA616" s="4"/>
      <c r="AB616" s="11" t="s">
        <v>457</v>
      </c>
      <c r="AC616" s="11"/>
      <c r="AD616" s="178" t="s">
        <v>457</v>
      </c>
      <c r="AE616" s="182">
        <v>3</v>
      </c>
      <c r="AF616" s="182"/>
      <c r="AG616" s="182"/>
      <c r="AH616" s="182"/>
      <c r="AI616" s="182"/>
      <c r="AJ616" s="182">
        <v>101</v>
      </c>
      <c r="AK616" s="4"/>
      <c r="AL616" s="4"/>
      <c r="AM616" s="210">
        <v>13984.49</v>
      </c>
      <c r="AN616" s="210"/>
      <c r="AO616" s="210"/>
      <c r="AP616" s="210"/>
      <c r="AQ616" s="210"/>
      <c r="AR616" s="210">
        <v>165892.90999999995</v>
      </c>
      <c r="AS616" s="4"/>
      <c r="AT616" s="4"/>
      <c r="AU616" s="209">
        <v>4661.4966666666669</v>
      </c>
      <c r="AV616" s="209"/>
      <c r="AW616" s="209"/>
      <c r="AX616" s="209"/>
      <c r="AY616" s="209"/>
      <c r="AZ616" s="209">
        <v>1595.124134615384</v>
      </c>
      <c r="BA616" s="4"/>
    </row>
    <row r="617" spans="2:53" x14ac:dyDescent="0.2">
      <c r="B617" s="11" t="s">
        <v>537</v>
      </c>
      <c r="C617" s="11"/>
      <c r="D617" s="178">
        <v>8242</v>
      </c>
      <c r="E617" s="191"/>
      <c r="F617" s="191"/>
      <c r="G617" s="191"/>
      <c r="H617" s="191"/>
      <c r="I617" s="191"/>
      <c r="J617" s="191">
        <v>1</v>
      </c>
      <c r="M617" s="187">
        <v>15.06</v>
      </c>
      <c r="N617" s="187">
        <v>18.440000000000001</v>
      </c>
      <c r="O617" s="187">
        <v>47.81</v>
      </c>
      <c r="P617" s="187">
        <v>81.349999999999994</v>
      </c>
      <c r="Q617" s="187">
        <v>97.32</v>
      </c>
      <c r="R617" s="187">
        <v>204.11</v>
      </c>
      <c r="S617" s="325"/>
      <c r="T617" s="325"/>
      <c r="U617" s="187">
        <v>15.06</v>
      </c>
      <c r="V617" s="187">
        <v>18.440000000000001</v>
      </c>
      <c r="W617" s="187">
        <v>47.81</v>
      </c>
      <c r="X617" s="187">
        <v>81.349999999999994</v>
      </c>
      <c r="Y617" s="187">
        <v>97.32</v>
      </c>
      <c r="Z617" s="187">
        <v>204.11</v>
      </c>
      <c r="AA617" s="4"/>
      <c r="AB617" s="11"/>
      <c r="AC617" s="11"/>
      <c r="AD617" s="178"/>
      <c r="AE617" s="182"/>
      <c r="AF617" s="182"/>
      <c r="AG617" s="182"/>
      <c r="AH617" s="182"/>
      <c r="AI617" s="182"/>
      <c r="AJ617" s="182"/>
      <c r="AK617" s="4"/>
      <c r="AL617" s="4"/>
      <c r="AM617" s="210"/>
      <c r="AN617" s="210"/>
      <c r="AO617" s="210"/>
      <c r="AP617" s="210"/>
      <c r="AQ617" s="210"/>
      <c r="AR617" s="210"/>
      <c r="AS617" s="4"/>
      <c r="AT617" s="4"/>
      <c r="AU617" s="209"/>
      <c r="AV617" s="209"/>
      <c r="AW617" s="209"/>
      <c r="AX617" s="209"/>
      <c r="AY617" s="209"/>
      <c r="AZ617" s="209"/>
      <c r="BA617" s="4"/>
    </row>
    <row r="618" spans="2:53" x14ac:dyDescent="0.2">
      <c r="B618" s="11" t="s">
        <v>286</v>
      </c>
      <c r="C618" s="11"/>
      <c r="D618" s="178">
        <v>8202</v>
      </c>
      <c r="E618" s="191">
        <v>1</v>
      </c>
      <c r="F618" s="191"/>
      <c r="G618" s="191"/>
      <c r="H618" s="191"/>
      <c r="I618" s="191"/>
      <c r="J618" s="191">
        <v>0</v>
      </c>
      <c r="M618" s="187">
        <v>26.5</v>
      </c>
      <c r="N618" s="187"/>
      <c r="O618" s="187"/>
      <c r="P618" s="187"/>
      <c r="Q618" s="187"/>
      <c r="R618" s="187">
        <v>0</v>
      </c>
      <c r="S618" s="325"/>
      <c r="T618" s="325"/>
      <c r="U618" s="187">
        <v>26.5</v>
      </c>
      <c r="V618" s="187"/>
      <c r="W618" s="187"/>
      <c r="X618" s="187"/>
      <c r="Y618" s="187"/>
      <c r="Z618" s="187">
        <v>0</v>
      </c>
      <c r="AA618" s="4"/>
      <c r="AB618" s="11"/>
      <c r="AC618" s="11"/>
      <c r="AD618" s="178"/>
      <c r="AE618" s="182"/>
      <c r="AF618" s="182"/>
      <c r="AG618" s="182"/>
      <c r="AH618" s="182"/>
      <c r="AI618" s="182"/>
      <c r="AJ618" s="182"/>
      <c r="AK618" s="4"/>
      <c r="AL618" s="4"/>
      <c r="AM618" s="210"/>
      <c r="AN618" s="210"/>
      <c r="AO618" s="210"/>
      <c r="AP618" s="210"/>
      <c r="AQ618" s="210"/>
      <c r="AR618" s="210"/>
      <c r="AS618" s="4"/>
      <c r="AT618" s="4"/>
      <c r="AU618" s="209"/>
      <c r="AV618" s="209"/>
      <c r="AW618" s="209"/>
      <c r="AX618" s="209"/>
      <c r="AY618" s="209"/>
      <c r="AZ618" s="209"/>
      <c r="BA618" s="4"/>
    </row>
    <row r="619" spans="2:53" x14ac:dyDescent="0.2">
      <c r="B619" s="11" t="s">
        <v>286</v>
      </c>
      <c r="C619" s="11"/>
      <c r="D619" s="178">
        <v>8210</v>
      </c>
      <c r="E619" s="191">
        <v>40</v>
      </c>
      <c r="F619" s="191">
        <v>11</v>
      </c>
      <c r="G619" s="191">
        <v>9</v>
      </c>
      <c r="H619" s="191">
        <v>13</v>
      </c>
      <c r="I619" s="191">
        <v>6</v>
      </c>
      <c r="J619" s="191">
        <v>14</v>
      </c>
      <c r="M619" s="187">
        <v>4415.57</v>
      </c>
      <c r="N619" s="187">
        <v>7598.949999999998</v>
      </c>
      <c r="O619" s="187">
        <v>1965.7</v>
      </c>
      <c r="P619" s="187">
        <v>2556.3299999999995</v>
      </c>
      <c r="Q619" s="187">
        <v>2127.3700000000003</v>
      </c>
      <c r="R619" s="187">
        <v>5629.58</v>
      </c>
      <c r="S619" s="325"/>
      <c r="T619" s="325"/>
      <c r="U619" s="187">
        <v>54.513209876543208</v>
      </c>
      <c r="V619" s="187">
        <v>161.67978723404252</v>
      </c>
      <c r="W619" s="187">
        <v>50.402564102564106</v>
      </c>
      <c r="X619" s="187">
        <v>82.462258064516107</v>
      </c>
      <c r="Y619" s="187">
        <v>118.18722222222225</v>
      </c>
      <c r="Z619" s="187">
        <v>60.533118279569891</v>
      </c>
      <c r="AA619" s="4"/>
      <c r="AB619" s="11"/>
      <c r="AC619" s="11"/>
      <c r="AD619" s="178"/>
      <c r="AE619" s="182"/>
      <c r="AF619" s="182"/>
      <c r="AG619" s="182"/>
      <c r="AH619" s="182"/>
      <c r="AI619" s="182"/>
      <c r="AJ619" s="182"/>
      <c r="AK619" s="4"/>
      <c r="AL619" s="4"/>
      <c r="AM619" s="210"/>
      <c r="AN619" s="210"/>
      <c r="AO619" s="210"/>
      <c r="AP619" s="210"/>
      <c r="AQ619" s="210"/>
      <c r="AR619" s="210"/>
      <c r="AS619" s="4"/>
      <c r="AT619" s="4"/>
      <c r="AU619" s="209"/>
      <c r="AV619" s="209"/>
      <c r="AW619" s="209"/>
      <c r="AX619" s="209"/>
      <c r="AY619" s="209"/>
      <c r="AZ619" s="209"/>
      <c r="BA619" s="4"/>
    </row>
    <row r="620" spans="2:53" x14ac:dyDescent="0.2">
      <c r="B620" s="11" t="s">
        <v>286</v>
      </c>
      <c r="C620" s="11"/>
      <c r="D620" s="178">
        <v>8219</v>
      </c>
      <c r="E620" s="191">
        <v>1</v>
      </c>
      <c r="F620" s="191"/>
      <c r="G620" s="191"/>
      <c r="H620" s="191"/>
      <c r="I620" s="191"/>
      <c r="J620" s="191">
        <v>0</v>
      </c>
      <c r="M620" s="187">
        <v>0.96</v>
      </c>
      <c r="N620" s="187"/>
      <c r="O620" s="187"/>
      <c r="P620" s="187"/>
      <c r="Q620" s="187"/>
      <c r="R620" s="187">
        <v>0</v>
      </c>
      <c r="S620" s="325"/>
      <c r="T620" s="325"/>
      <c r="U620" s="187">
        <v>0.96</v>
      </c>
      <c r="V620" s="187"/>
      <c r="W620" s="187"/>
      <c r="X620" s="187"/>
      <c r="Y620" s="187"/>
      <c r="Z620" s="187">
        <v>0</v>
      </c>
      <c r="AA620" s="4"/>
      <c r="AB620" s="11"/>
      <c r="AC620" s="11"/>
      <c r="AD620" s="178"/>
      <c r="AE620" s="182"/>
      <c r="AF620" s="182"/>
      <c r="AG620" s="182"/>
      <c r="AH620" s="182"/>
      <c r="AI620" s="182"/>
      <c r="AJ620" s="182"/>
      <c r="AK620" s="4"/>
      <c r="AL620" s="4"/>
      <c r="AM620" s="210"/>
      <c r="AN620" s="210"/>
      <c r="AO620" s="210"/>
      <c r="AP620" s="210"/>
      <c r="AQ620" s="210"/>
      <c r="AR620" s="210"/>
      <c r="AS620" s="4"/>
      <c r="AT620" s="4"/>
      <c r="AU620" s="209"/>
      <c r="AV620" s="209"/>
      <c r="AW620" s="209"/>
      <c r="AX620" s="209"/>
      <c r="AY620" s="209"/>
      <c r="AZ620" s="209"/>
      <c r="BA620" s="4"/>
    </row>
    <row r="621" spans="2:53" x14ac:dyDescent="0.2">
      <c r="B621" s="11" t="s">
        <v>286</v>
      </c>
      <c r="C621" s="11"/>
      <c r="D621" s="178">
        <v>8242</v>
      </c>
      <c r="E621" s="191">
        <v>11</v>
      </c>
      <c r="F621" s="191">
        <v>7</v>
      </c>
      <c r="G621" s="191">
        <v>2</v>
      </c>
      <c r="H621" s="191">
        <v>5</v>
      </c>
      <c r="I621" s="191">
        <v>4</v>
      </c>
      <c r="J621" s="191">
        <v>4</v>
      </c>
      <c r="M621" s="187">
        <v>962.93000000000029</v>
      </c>
      <c r="N621" s="187">
        <v>2069.2499999999995</v>
      </c>
      <c r="O621" s="187">
        <v>622.83999999999992</v>
      </c>
      <c r="P621" s="187">
        <v>1469.2200000000003</v>
      </c>
      <c r="Q621" s="187">
        <v>1947.69</v>
      </c>
      <c r="R621" s="187">
        <v>1574.4</v>
      </c>
      <c r="S621" s="325"/>
      <c r="T621" s="325"/>
      <c r="U621" s="187">
        <v>34.390357142857155</v>
      </c>
      <c r="V621" s="187">
        <v>108.90789473684208</v>
      </c>
      <c r="W621" s="187">
        <v>47.910769230769226</v>
      </c>
      <c r="X621" s="187">
        <v>133.56545454545457</v>
      </c>
      <c r="Y621" s="187">
        <v>243.46125000000001</v>
      </c>
      <c r="Z621" s="187">
        <v>47.709090909090911</v>
      </c>
      <c r="AA621" s="4"/>
      <c r="AB621" s="11"/>
      <c r="AC621" s="11"/>
      <c r="AD621" s="178"/>
      <c r="AE621" s="182"/>
      <c r="AF621" s="182"/>
      <c r="AG621" s="182"/>
      <c r="AH621" s="182"/>
      <c r="AI621" s="182"/>
      <c r="AJ621" s="182"/>
      <c r="AK621" s="4"/>
      <c r="AL621" s="4"/>
      <c r="AM621" s="210"/>
      <c r="AN621" s="210"/>
      <c r="AO621" s="210"/>
      <c r="AP621" s="210"/>
      <c r="AQ621" s="210"/>
      <c r="AR621" s="210"/>
      <c r="AS621" s="4"/>
      <c r="AT621" s="4"/>
      <c r="AU621" s="209"/>
      <c r="AV621" s="209"/>
      <c r="AW621" s="209"/>
      <c r="AX621" s="209"/>
      <c r="AY621" s="209"/>
      <c r="AZ621" s="209"/>
      <c r="BA621" s="4"/>
    </row>
    <row r="622" spans="2:53" x14ac:dyDescent="0.2">
      <c r="B622" s="11" t="s">
        <v>286</v>
      </c>
      <c r="C622" s="11"/>
      <c r="D622" s="178">
        <v>8251</v>
      </c>
      <c r="E622" s="191">
        <v>3</v>
      </c>
      <c r="F622" s="191">
        <v>2</v>
      </c>
      <c r="G622" s="191"/>
      <c r="H622" s="191">
        <v>1</v>
      </c>
      <c r="I622" s="191"/>
      <c r="J622" s="191">
        <v>3</v>
      </c>
      <c r="M622" s="187">
        <v>172.30000000000004</v>
      </c>
      <c r="N622" s="187">
        <v>162.10000000000002</v>
      </c>
      <c r="O622" s="187">
        <v>119.75000000000001</v>
      </c>
      <c r="P622" s="187">
        <v>160.02000000000001</v>
      </c>
      <c r="Q622" s="187">
        <v>140.39000000000001</v>
      </c>
      <c r="R622" s="187">
        <v>1134.77</v>
      </c>
      <c r="S622" s="325"/>
      <c r="T622" s="325"/>
      <c r="U622" s="187">
        <v>19.144444444444449</v>
      </c>
      <c r="V622" s="187">
        <v>27.016666666666669</v>
      </c>
      <c r="W622" s="187">
        <v>29.937500000000004</v>
      </c>
      <c r="X622" s="187">
        <v>40.005000000000003</v>
      </c>
      <c r="Y622" s="187">
        <v>46.796666666666674</v>
      </c>
      <c r="Z622" s="187">
        <v>126.08555555555556</v>
      </c>
      <c r="AA622" s="4"/>
      <c r="AB622" s="11"/>
      <c r="AC622" s="11"/>
      <c r="AD622" s="178"/>
      <c r="AE622" s="182"/>
      <c r="AF622" s="182"/>
      <c r="AG622" s="182"/>
      <c r="AH622" s="182"/>
      <c r="AI622" s="182"/>
      <c r="AJ622" s="182"/>
      <c r="AK622" s="4"/>
      <c r="AL622" s="4"/>
      <c r="AM622" s="210"/>
      <c r="AN622" s="210"/>
      <c r="AO622" s="210"/>
      <c r="AP622" s="210"/>
      <c r="AQ622" s="210"/>
      <c r="AR622" s="210"/>
      <c r="AS622" s="4"/>
      <c r="AT622" s="4"/>
      <c r="AU622" s="209"/>
      <c r="AV622" s="209"/>
      <c r="AW622" s="209"/>
      <c r="AX622" s="209"/>
      <c r="AY622" s="209"/>
      <c r="AZ622" s="209"/>
      <c r="BA622" s="4"/>
    </row>
    <row r="623" spans="2:53" x14ac:dyDescent="0.2">
      <c r="B623" s="11" t="s">
        <v>286</v>
      </c>
      <c r="C623" s="11"/>
      <c r="D623" s="178">
        <v>8252</v>
      </c>
      <c r="E623" s="191">
        <v>2</v>
      </c>
      <c r="F623" s="191"/>
      <c r="G623" s="191"/>
      <c r="H623" s="191">
        <v>1</v>
      </c>
      <c r="I623" s="191"/>
      <c r="J623" s="191">
        <v>1</v>
      </c>
      <c r="M623" s="187">
        <v>65.100000000000009</v>
      </c>
      <c r="N623" s="187">
        <v>49.980000000000004</v>
      </c>
      <c r="O623" s="187">
        <v>90.69</v>
      </c>
      <c r="P623" s="187">
        <v>134.87</v>
      </c>
      <c r="Q623" s="187">
        <v>93.69</v>
      </c>
      <c r="R623" s="187">
        <v>161.16</v>
      </c>
      <c r="S623" s="325"/>
      <c r="T623" s="325"/>
      <c r="U623" s="187">
        <v>16.275000000000002</v>
      </c>
      <c r="V623" s="187">
        <v>24.990000000000002</v>
      </c>
      <c r="W623" s="187">
        <v>45.344999999999999</v>
      </c>
      <c r="X623" s="187">
        <v>67.435000000000002</v>
      </c>
      <c r="Y623" s="187">
        <v>93.69</v>
      </c>
      <c r="Z623" s="187">
        <v>40.29</v>
      </c>
      <c r="AA623" s="4"/>
      <c r="AB623" s="11"/>
      <c r="AC623" s="11"/>
      <c r="AD623" s="178"/>
      <c r="AE623" s="182"/>
      <c r="AF623" s="182"/>
      <c r="AG623" s="182"/>
      <c r="AH623" s="182"/>
      <c r="AI623" s="182"/>
      <c r="AJ623" s="182"/>
      <c r="AK623" s="4"/>
      <c r="AL623" s="4"/>
      <c r="AM623" s="210"/>
      <c r="AN623" s="210"/>
      <c r="AO623" s="210"/>
      <c r="AP623" s="210"/>
      <c r="AQ623" s="210"/>
      <c r="AR623" s="210"/>
      <c r="AS623" s="4"/>
      <c r="AT623" s="4"/>
      <c r="AU623" s="209"/>
      <c r="AV623" s="209"/>
      <c r="AW623" s="209"/>
      <c r="AX623" s="209"/>
      <c r="AY623" s="209"/>
      <c r="AZ623" s="209"/>
      <c r="BA623" s="4"/>
    </row>
    <row r="624" spans="2:53" x14ac:dyDescent="0.2">
      <c r="B624" s="11" t="s">
        <v>445</v>
      </c>
      <c r="C624" s="11"/>
      <c r="D624" s="178">
        <v>8303</v>
      </c>
      <c r="E624" s="191"/>
      <c r="F624" s="191"/>
      <c r="G624" s="191">
        <v>1</v>
      </c>
      <c r="H624" s="191"/>
      <c r="I624" s="191"/>
      <c r="J624" s="191">
        <v>0</v>
      </c>
      <c r="M624" s="187">
        <v>11.56</v>
      </c>
      <c r="N624" s="187">
        <v>10.5</v>
      </c>
      <c r="O624" s="187">
        <v>102.17</v>
      </c>
      <c r="P624" s="187"/>
      <c r="Q624" s="187"/>
      <c r="R624" s="187">
        <v>0</v>
      </c>
      <c r="S624" s="325"/>
      <c r="T624" s="325"/>
      <c r="U624" s="187">
        <v>11.56</v>
      </c>
      <c r="V624" s="187">
        <v>10.5</v>
      </c>
      <c r="W624" s="187">
        <v>102.17</v>
      </c>
      <c r="X624" s="187"/>
      <c r="Y624" s="187"/>
      <c r="Z624" s="187">
        <v>0</v>
      </c>
      <c r="AA624" s="4"/>
      <c r="AB624" s="11"/>
      <c r="AC624" s="11"/>
      <c r="AD624" s="178"/>
      <c r="AE624" s="182"/>
      <c r="AF624" s="182"/>
      <c r="AG624" s="182"/>
      <c r="AH624" s="182"/>
      <c r="AI624" s="182"/>
      <c r="AJ624" s="182"/>
      <c r="AK624" s="4"/>
      <c r="AL624" s="4"/>
      <c r="AM624" s="210"/>
      <c r="AN624" s="210"/>
      <c r="AO624" s="210"/>
      <c r="AP624" s="210"/>
      <c r="AQ624" s="210"/>
      <c r="AR624" s="210"/>
      <c r="AS624" s="4"/>
      <c r="AT624" s="4"/>
      <c r="AU624" s="209"/>
      <c r="AV624" s="209"/>
      <c r="AW624" s="209"/>
      <c r="AX624" s="209"/>
      <c r="AY624" s="209"/>
      <c r="AZ624" s="209"/>
      <c r="BA624" s="4"/>
    </row>
    <row r="625" spans="2:53" x14ac:dyDescent="0.2">
      <c r="B625" s="11" t="s">
        <v>445</v>
      </c>
      <c r="C625" s="11"/>
      <c r="D625" s="178">
        <v>8332</v>
      </c>
      <c r="E625" s="191">
        <v>524</v>
      </c>
      <c r="F625" s="191">
        <v>314</v>
      </c>
      <c r="G625" s="191">
        <v>256</v>
      </c>
      <c r="H625" s="191">
        <v>249</v>
      </c>
      <c r="I625" s="191">
        <v>198</v>
      </c>
      <c r="J625" s="191">
        <v>874</v>
      </c>
      <c r="M625" s="187">
        <v>119842.17999999937</v>
      </c>
      <c r="N625" s="187">
        <v>104034.36000000022</v>
      </c>
      <c r="O625" s="187">
        <v>108675.63000000031</v>
      </c>
      <c r="P625" s="187">
        <v>129541.94999999997</v>
      </c>
      <c r="Q625" s="187">
        <v>138111.43000000005</v>
      </c>
      <c r="R625" s="187">
        <v>641578.29999999958</v>
      </c>
      <c r="S625" s="325"/>
      <c r="T625" s="325"/>
      <c r="U625" s="187">
        <v>56.932152019002075</v>
      </c>
      <c r="V625" s="187">
        <v>63.012937613567665</v>
      </c>
      <c r="W625" s="187">
        <v>79.383221329437774</v>
      </c>
      <c r="X625" s="187">
        <v>112.84141986062716</v>
      </c>
      <c r="Y625" s="187">
        <v>165.40291017964077</v>
      </c>
      <c r="Z625" s="187">
        <v>265.66389233954436</v>
      </c>
      <c r="AA625" s="4"/>
      <c r="AB625" s="11"/>
      <c r="AC625" s="11"/>
      <c r="AD625" s="178"/>
      <c r="AE625" s="182"/>
      <c r="AF625" s="182"/>
      <c r="AG625" s="182"/>
      <c r="AH625" s="182"/>
      <c r="AI625" s="182"/>
      <c r="AJ625" s="182"/>
      <c r="AK625" s="4"/>
      <c r="AL625" s="4"/>
      <c r="AM625" s="210"/>
      <c r="AN625" s="210"/>
      <c r="AO625" s="210"/>
      <c r="AP625" s="210"/>
      <c r="AQ625" s="210"/>
      <c r="AR625" s="210"/>
      <c r="AS625" s="4"/>
      <c r="AT625" s="4"/>
      <c r="AU625" s="209"/>
      <c r="AV625" s="209"/>
      <c r="AW625" s="209"/>
      <c r="AX625" s="209"/>
      <c r="AY625" s="209"/>
      <c r="AZ625" s="209"/>
      <c r="BA625" s="4"/>
    </row>
    <row r="626" spans="2:53" x14ac:dyDescent="0.2">
      <c r="B626" s="11" t="s">
        <v>287</v>
      </c>
      <c r="C626" s="11"/>
      <c r="D626" s="178">
        <v>8348</v>
      </c>
      <c r="E626" s="191"/>
      <c r="F626" s="191"/>
      <c r="G626" s="191"/>
      <c r="H626" s="191"/>
      <c r="I626" s="191"/>
      <c r="J626" s="191">
        <v>1</v>
      </c>
      <c r="M626" s="187">
        <v>16.809999999999999</v>
      </c>
      <c r="N626" s="187">
        <v>21.71</v>
      </c>
      <c r="O626" s="187"/>
      <c r="P626" s="187"/>
      <c r="Q626" s="187">
        <v>11.56</v>
      </c>
      <c r="R626" s="187">
        <v>925.86</v>
      </c>
      <c r="S626" s="325"/>
      <c r="T626" s="325"/>
      <c r="U626" s="187">
        <v>16.809999999999999</v>
      </c>
      <c r="V626" s="187">
        <v>21.71</v>
      </c>
      <c r="W626" s="187"/>
      <c r="X626" s="187"/>
      <c r="Y626" s="187">
        <v>11.56</v>
      </c>
      <c r="Z626" s="187">
        <v>925.86</v>
      </c>
      <c r="AA626" s="4"/>
      <c r="AB626" s="11"/>
      <c r="AC626" s="11"/>
      <c r="AD626" s="178"/>
      <c r="AE626" s="182"/>
      <c r="AF626" s="182"/>
      <c r="AG626" s="182"/>
      <c r="AH626" s="182"/>
      <c r="AI626" s="182"/>
      <c r="AJ626" s="182"/>
      <c r="AK626" s="4"/>
      <c r="AL626" s="4"/>
      <c r="AM626" s="210"/>
      <c r="AN626" s="210"/>
      <c r="AO626" s="210"/>
      <c r="AP626" s="210"/>
      <c r="AQ626" s="210"/>
      <c r="AR626" s="210"/>
      <c r="AS626" s="4"/>
      <c r="AT626" s="4"/>
      <c r="AU626" s="209"/>
      <c r="AV626" s="209"/>
      <c r="AW626" s="209"/>
      <c r="AX626" s="209"/>
      <c r="AY626" s="209"/>
      <c r="AZ626" s="209"/>
      <c r="BA626" s="4"/>
    </row>
    <row r="627" spans="2:53" x14ac:dyDescent="0.2">
      <c r="B627" s="11" t="s">
        <v>287</v>
      </c>
      <c r="C627" s="11"/>
      <c r="D627" s="178">
        <v>8352</v>
      </c>
      <c r="E627" s="191"/>
      <c r="F627" s="191"/>
      <c r="G627" s="191"/>
      <c r="H627" s="191">
        <v>1</v>
      </c>
      <c r="I627" s="191"/>
      <c r="J627" s="191">
        <v>1</v>
      </c>
      <c r="M627" s="187">
        <v>85.460000000000008</v>
      </c>
      <c r="N627" s="187">
        <v>82.05</v>
      </c>
      <c r="O627" s="187">
        <v>124.8</v>
      </c>
      <c r="P627" s="187">
        <v>111.43</v>
      </c>
      <c r="Q627" s="187">
        <v>130.27000000000001</v>
      </c>
      <c r="R627" s="187">
        <v>268.32</v>
      </c>
      <c r="S627" s="325"/>
      <c r="T627" s="325"/>
      <c r="U627" s="187">
        <v>42.730000000000004</v>
      </c>
      <c r="V627" s="187">
        <v>41.024999999999999</v>
      </c>
      <c r="W627" s="187">
        <v>62.4</v>
      </c>
      <c r="X627" s="187">
        <v>55.715000000000003</v>
      </c>
      <c r="Y627" s="187">
        <v>130.27000000000001</v>
      </c>
      <c r="Z627" s="187">
        <v>134.16</v>
      </c>
      <c r="AA627" s="4"/>
      <c r="AB627" s="11"/>
      <c r="AC627" s="11"/>
      <c r="AD627" s="178"/>
      <c r="AE627" s="182"/>
      <c r="AF627" s="182"/>
      <c r="AG627" s="182"/>
      <c r="AH627" s="182"/>
      <c r="AI627" s="182"/>
      <c r="AJ627" s="182"/>
      <c r="AK627" s="4"/>
      <c r="AL627" s="4"/>
      <c r="AM627" s="210"/>
      <c r="AN627" s="210"/>
      <c r="AO627" s="210"/>
      <c r="AP627" s="210"/>
      <c r="AQ627" s="210"/>
      <c r="AR627" s="210"/>
      <c r="AS627" s="4"/>
      <c r="AT627" s="4"/>
      <c r="AU627" s="209"/>
      <c r="AV627" s="209"/>
      <c r="AW627" s="209"/>
      <c r="AX627" s="209"/>
      <c r="AY627" s="209"/>
      <c r="AZ627" s="209"/>
      <c r="BA627" s="4"/>
    </row>
    <row r="628" spans="2:53" x14ac:dyDescent="0.2">
      <c r="B628" s="11" t="s">
        <v>288</v>
      </c>
      <c r="C628" s="11"/>
      <c r="D628" s="178">
        <v>8340</v>
      </c>
      <c r="E628" s="191">
        <v>4</v>
      </c>
      <c r="F628" s="191"/>
      <c r="G628" s="191">
        <v>3</v>
      </c>
      <c r="H628" s="191">
        <v>1</v>
      </c>
      <c r="I628" s="191"/>
      <c r="J628" s="191">
        <v>6</v>
      </c>
      <c r="M628" s="187">
        <v>468.04</v>
      </c>
      <c r="N628" s="187">
        <v>419.42999999999995</v>
      </c>
      <c r="O628" s="187">
        <v>588.38000000000011</v>
      </c>
      <c r="P628" s="187">
        <v>585.17999999999995</v>
      </c>
      <c r="Q628" s="187"/>
      <c r="R628" s="187">
        <v>4014.5</v>
      </c>
      <c r="S628" s="325"/>
      <c r="T628" s="325"/>
      <c r="U628" s="187">
        <v>33.431428571428576</v>
      </c>
      <c r="V628" s="187">
        <v>41.942999999999998</v>
      </c>
      <c r="W628" s="187">
        <v>58.838000000000008</v>
      </c>
      <c r="X628" s="187">
        <v>97.529999999999987</v>
      </c>
      <c r="Y628" s="187"/>
      <c r="Z628" s="187">
        <v>286.75</v>
      </c>
      <c r="AA628" s="4"/>
      <c r="AB628" s="11"/>
      <c r="AC628" s="11"/>
      <c r="AD628" s="178"/>
      <c r="AE628" s="182"/>
      <c r="AF628" s="182"/>
      <c r="AG628" s="182"/>
      <c r="AH628" s="182"/>
      <c r="AI628" s="182"/>
      <c r="AJ628" s="182"/>
      <c r="AK628" s="4"/>
      <c r="AL628" s="4"/>
      <c r="AM628" s="210"/>
      <c r="AN628" s="210"/>
      <c r="AO628" s="210"/>
      <c r="AP628" s="210"/>
      <c r="AQ628" s="210"/>
      <c r="AR628" s="210"/>
      <c r="AS628" s="4"/>
      <c r="AT628" s="4"/>
      <c r="AU628" s="209"/>
      <c r="AV628" s="209"/>
      <c r="AW628" s="209"/>
      <c r="AX628" s="209"/>
      <c r="AY628" s="209"/>
      <c r="AZ628" s="209"/>
      <c r="BA628" s="4"/>
    </row>
    <row r="629" spans="2:53" x14ac:dyDescent="0.2">
      <c r="B629" s="11" t="s">
        <v>289</v>
      </c>
      <c r="C629" s="11"/>
      <c r="D629" s="178">
        <v>8341</v>
      </c>
      <c r="E629" s="191">
        <v>21</v>
      </c>
      <c r="F629" s="191">
        <v>18</v>
      </c>
      <c r="G629" s="191">
        <v>11</v>
      </c>
      <c r="H629" s="191">
        <v>8</v>
      </c>
      <c r="I629" s="191">
        <v>12</v>
      </c>
      <c r="J629" s="191">
        <v>38</v>
      </c>
      <c r="M629" s="187">
        <v>4614.1299999999983</v>
      </c>
      <c r="N629" s="187">
        <v>3881.94</v>
      </c>
      <c r="O629" s="187">
        <v>3980.1099999999992</v>
      </c>
      <c r="P629" s="187">
        <v>4071.0699999999997</v>
      </c>
      <c r="Q629" s="187">
        <v>5801.0499999999993</v>
      </c>
      <c r="R629" s="187">
        <v>19568.690000000002</v>
      </c>
      <c r="S629" s="325"/>
      <c r="T629" s="325"/>
      <c r="U629" s="187">
        <v>59.923766233766209</v>
      </c>
      <c r="V629" s="187">
        <v>51.07815789473684</v>
      </c>
      <c r="W629" s="187">
        <v>63.176349206349194</v>
      </c>
      <c r="X629" s="187">
        <v>79.824901960784302</v>
      </c>
      <c r="Y629" s="187">
        <v>131.84204545454543</v>
      </c>
      <c r="Z629" s="187">
        <v>181.19157407407408</v>
      </c>
      <c r="AA629" s="4"/>
      <c r="AB629" s="11"/>
      <c r="AC629" s="11"/>
      <c r="AD629" s="178"/>
      <c r="AE629" s="182"/>
      <c r="AF629" s="182"/>
      <c r="AG629" s="182"/>
      <c r="AH629" s="182"/>
      <c r="AI629" s="182"/>
      <c r="AJ629" s="182"/>
      <c r="AK629" s="4"/>
      <c r="AL629" s="4"/>
      <c r="AM629" s="210"/>
      <c r="AN629" s="210"/>
      <c r="AO629" s="210"/>
      <c r="AP629" s="210"/>
      <c r="AQ629" s="210"/>
      <c r="AR629" s="210"/>
      <c r="AS629" s="4"/>
      <c r="AT629" s="4"/>
      <c r="AU629" s="209"/>
      <c r="AV629" s="209"/>
      <c r="AW629" s="209"/>
      <c r="AX629" s="209"/>
      <c r="AY629" s="209"/>
      <c r="AZ629" s="209"/>
      <c r="BA629" s="4"/>
    </row>
    <row r="630" spans="2:53" x14ac:dyDescent="0.2">
      <c r="B630" s="11" t="s">
        <v>290</v>
      </c>
      <c r="C630" s="11"/>
      <c r="D630" s="178">
        <v>8342</v>
      </c>
      <c r="E630" s="191">
        <v>2</v>
      </c>
      <c r="F630" s="191">
        <v>2</v>
      </c>
      <c r="G630" s="191">
        <v>1</v>
      </c>
      <c r="H630" s="191">
        <v>1</v>
      </c>
      <c r="I630" s="191"/>
      <c r="J630" s="191">
        <v>5</v>
      </c>
      <c r="M630" s="187">
        <v>645.05999999999983</v>
      </c>
      <c r="N630" s="187">
        <v>167.24</v>
      </c>
      <c r="O630" s="187">
        <v>181.67000000000002</v>
      </c>
      <c r="P630" s="187">
        <v>622.04999999999995</v>
      </c>
      <c r="Q630" s="187">
        <v>423.64000000000004</v>
      </c>
      <c r="R630" s="187">
        <v>2236.52</v>
      </c>
      <c r="S630" s="325"/>
      <c r="T630" s="325"/>
      <c r="U630" s="187">
        <v>64.505999999999986</v>
      </c>
      <c r="V630" s="187">
        <v>20.905000000000001</v>
      </c>
      <c r="W630" s="187">
        <v>30.278333333333336</v>
      </c>
      <c r="X630" s="187">
        <v>103.675</v>
      </c>
      <c r="Y630" s="187">
        <v>84.728000000000009</v>
      </c>
      <c r="Z630" s="187">
        <v>203.32</v>
      </c>
      <c r="AA630" s="4"/>
      <c r="AB630" s="11"/>
      <c r="AC630" s="11"/>
      <c r="AD630" s="178"/>
      <c r="AE630" s="182"/>
      <c r="AF630" s="182"/>
      <c r="AG630" s="182"/>
      <c r="AH630" s="182"/>
      <c r="AI630" s="182"/>
      <c r="AJ630" s="182"/>
      <c r="AK630" s="4"/>
      <c r="AL630" s="4"/>
      <c r="AM630" s="210"/>
      <c r="AN630" s="210"/>
      <c r="AO630" s="210"/>
      <c r="AP630" s="210"/>
      <c r="AQ630" s="210"/>
      <c r="AR630" s="210"/>
      <c r="AS630" s="4"/>
      <c r="AT630" s="4"/>
      <c r="AU630" s="209"/>
      <c r="AV630" s="209"/>
      <c r="AW630" s="209"/>
      <c r="AX630" s="209"/>
      <c r="AY630" s="209"/>
      <c r="AZ630" s="209"/>
      <c r="BA630" s="4"/>
    </row>
    <row r="631" spans="2:53" x14ac:dyDescent="0.2">
      <c r="B631" s="11" t="s">
        <v>291</v>
      </c>
      <c r="C631" s="11"/>
      <c r="D631" s="178">
        <v>8009</v>
      </c>
      <c r="E631" s="191">
        <v>2</v>
      </c>
      <c r="F631" s="191">
        <v>1</v>
      </c>
      <c r="G631" s="191"/>
      <c r="H631" s="191"/>
      <c r="I631" s="191"/>
      <c r="J631" s="191">
        <v>0</v>
      </c>
      <c r="M631" s="187">
        <v>10.38</v>
      </c>
      <c r="N631" s="187">
        <v>235.28</v>
      </c>
      <c r="O631" s="187"/>
      <c r="P631" s="187"/>
      <c r="Q631" s="187"/>
      <c r="R631" s="187">
        <v>0</v>
      </c>
      <c r="S631" s="325"/>
      <c r="T631" s="325"/>
      <c r="U631" s="187">
        <v>5.19</v>
      </c>
      <c r="V631" s="187">
        <v>235.28</v>
      </c>
      <c r="W631" s="187"/>
      <c r="X631" s="187"/>
      <c r="Y631" s="187"/>
      <c r="Z631" s="187">
        <v>0</v>
      </c>
      <c r="AA631" s="4"/>
      <c r="AB631" s="11"/>
      <c r="AC631" s="11"/>
      <c r="AD631" s="178"/>
      <c r="AE631" s="182"/>
      <c r="AF631" s="182"/>
      <c r="AG631" s="182"/>
      <c r="AH631" s="182"/>
      <c r="AI631" s="182"/>
      <c r="AJ631" s="182"/>
      <c r="AK631" s="4"/>
      <c r="AL631" s="4"/>
      <c r="AM631" s="210"/>
      <c r="AN631" s="210"/>
      <c r="AO631" s="210"/>
      <c r="AP631" s="210"/>
      <c r="AQ631" s="210"/>
      <c r="AR631" s="210"/>
      <c r="AS631" s="4"/>
      <c r="AT631" s="4"/>
      <c r="AU631" s="209"/>
      <c r="AV631" s="209"/>
      <c r="AW631" s="209"/>
      <c r="AX631" s="209"/>
      <c r="AY631" s="209"/>
      <c r="AZ631" s="209"/>
      <c r="BA631" s="4"/>
    </row>
    <row r="632" spans="2:53" x14ac:dyDescent="0.2">
      <c r="B632" s="11" t="s">
        <v>291</v>
      </c>
      <c r="C632" s="11"/>
      <c r="D632" s="178">
        <v>8094</v>
      </c>
      <c r="E632" s="191">
        <v>79</v>
      </c>
      <c r="F632" s="191">
        <v>31</v>
      </c>
      <c r="G632" s="191">
        <v>30</v>
      </c>
      <c r="H632" s="191">
        <v>29</v>
      </c>
      <c r="I632" s="191">
        <v>26</v>
      </c>
      <c r="J632" s="191">
        <v>76</v>
      </c>
      <c r="M632" s="187">
        <v>17843.55999999999</v>
      </c>
      <c r="N632" s="187">
        <v>8122.6100000000042</v>
      </c>
      <c r="O632" s="187">
        <v>9832.529999999997</v>
      </c>
      <c r="P632" s="187">
        <v>11613.79</v>
      </c>
      <c r="Q632" s="187">
        <v>17864.800000000007</v>
      </c>
      <c r="R632" s="187">
        <v>31535.79</v>
      </c>
      <c r="S632" s="325"/>
      <c r="T632" s="325"/>
      <c r="U632" s="187">
        <v>70.807777777777744</v>
      </c>
      <c r="V632" s="187">
        <v>45.890451977401156</v>
      </c>
      <c r="W632" s="187">
        <v>69.243169014084486</v>
      </c>
      <c r="X632" s="187">
        <v>104.62873873873875</v>
      </c>
      <c r="Y632" s="187">
        <v>200.72808988764052</v>
      </c>
      <c r="Z632" s="187">
        <v>116.36822878228783</v>
      </c>
      <c r="AA632" s="4"/>
      <c r="AB632" s="11"/>
      <c r="AC632" s="11"/>
      <c r="AD632" s="178"/>
      <c r="AE632" s="182"/>
      <c r="AF632" s="182"/>
      <c r="AG632" s="182"/>
      <c r="AH632" s="182"/>
      <c r="AI632" s="182"/>
      <c r="AJ632" s="182"/>
      <c r="AK632" s="4"/>
      <c r="AL632" s="4"/>
      <c r="AM632" s="210"/>
      <c r="AN632" s="210"/>
      <c r="AO632" s="210"/>
      <c r="AP632" s="210"/>
      <c r="AQ632" s="210"/>
      <c r="AR632" s="210"/>
      <c r="AS632" s="4"/>
      <c r="AT632" s="4"/>
      <c r="AU632" s="209"/>
      <c r="AV632" s="209"/>
      <c r="AW632" s="209"/>
      <c r="AX632" s="209"/>
      <c r="AY632" s="209"/>
      <c r="AZ632" s="209"/>
      <c r="BA632" s="4"/>
    </row>
    <row r="633" spans="2:53" x14ac:dyDescent="0.2">
      <c r="B633" s="11" t="s">
        <v>292</v>
      </c>
      <c r="C633" s="11"/>
      <c r="D633" s="178">
        <v>8322</v>
      </c>
      <c r="E633" s="191">
        <v>1</v>
      </c>
      <c r="F633" s="191"/>
      <c r="G633" s="191"/>
      <c r="H633" s="191"/>
      <c r="I633" s="191"/>
      <c r="J633" s="191">
        <v>0</v>
      </c>
      <c r="M633" s="187">
        <v>11.21</v>
      </c>
      <c r="N633" s="187"/>
      <c r="O633" s="187"/>
      <c r="P633" s="187"/>
      <c r="Q633" s="187"/>
      <c r="R633" s="187">
        <v>0</v>
      </c>
      <c r="S633" s="325"/>
      <c r="T633" s="325"/>
      <c r="U633" s="187">
        <v>11.21</v>
      </c>
      <c r="V633" s="187"/>
      <c r="W633" s="187"/>
      <c r="X633" s="187"/>
      <c r="Y633" s="187"/>
      <c r="Z633" s="187">
        <v>0</v>
      </c>
      <c r="AA633" s="4"/>
      <c r="AB633" s="11"/>
      <c r="AC633" s="11"/>
      <c r="AD633" s="178"/>
      <c r="AE633" s="182"/>
      <c r="AF633" s="182"/>
      <c r="AG633" s="182"/>
      <c r="AH633" s="182"/>
      <c r="AI633" s="182"/>
      <c r="AJ633" s="182"/>
      <c r="AK633" s="4"/>
      <c r="AL633" s="4"/>
      <c r="AM633" s="210"/>
      <c r="AN633" s="210"/>
      <c r="AO633" s="210"/>
      <c r="AP633" s="210"/>
      <c r="AQ633" s="210"/>
      <c r="AR633" s="210"/>
      <c r="AS633" s="4"/>
      <c r="AT633" s="4"/>
      <c r="AU633" s="209"/>
      <c r="AV633" s="209"/>
      <c r="AW633" s="209"/>
      <c r="AX633" s="209"/>
      <c r="AY633" s="209"/>
      <c r="AZ633" s="209"/>
      <c r="BA633" s="4"/>
    </row>
    <row r="634" spans="2:53" x14ac:dyDescent="0.2">
      <c r="B634" s="11" t="s">
        <v>292</v>
      </c>
      <c r="C634" s="11"/>
      <c r="D634" s="178">
        <v>8343</v>
      </c>
      <c r="E634" s="191">
        <v>29</v>
      </c>
      <c r="F634" s="191">
        <v>13</v>
      </c>
      <c r="G634" s="191">
        <v>11</v>
      </c>
      <c r="H634" s="191">
        <v>21</v>
      </c>
      <c r="I634" s="191">
        <v>9</v>
      </c>
      <c r="J634" s="191">
        <v>27</v>
      </c>
      <c r="M634" s="187">
        <v>4689.6600000000008</v>
      </c>
      <c r="N634" s="187">
        <v>3816.5399999999995</v>
      </c>
      <c r="O634" s="187">
        <v>4442.8900000000021</v>
      </c>
      <c r="P634" s="187">
        <v>7783.9400000000005</v>
      </c>
      <c r="Q634" s="187">
        <v>5310.4599999999991</v>
      </c>
      <c r="R634" s="187">
        <v>28448.080000000002</v>
      </c>
      <c r="S634" s="325"/>
      <c r="T634" s="325"/>
      <c r="U634" s="187">
        <v>47.853673469387765</v>
      </c>
      <c r="V634" s="187">
        <v>52.281369863013694</v>
      </c>
      <c r="W634" s="187">
        <v>75.303220338983081</v>
      </c>
      <c r="X634" s="187">
        <v>149.69115384615387</v>
      </c>
      <c r="Y634" s="187">
        <v>160.92303030303029</v>
      </c>
      <c r="Z634" s="187">
        <v>258.61890909090909</v>
      </c>
      <c r="AA634" s="4"/>
      <c r="AB634" s="11"/>
      <c r="AC634" s="11"/>
      <c r="AD634" s="178"/>
      <c r="AE634" s="182"/>
      <c r="AF634" s="182"/>
      <c r="AG634" s="182"/>
      <c r="AH634" s="182"/>
      <c r="AI634" s="182"/>
      <c r="AJ634" s="182"/>
      <c r="AK634" s="4"/>
      <c r="AL634" s="4"/>
      <c r="AM634" s="210"/>
      <c r="AN634" s="210"/>
      <c r="AO634" s="210"/>
      <c r="AP634" s="210"/>
      <c r="AQ634" s="210"/>
      <c r="AR634" s="210"/>
      <c r="AS634" s="4"/>
      <c r="AT634" s="4"/>
      <c r="AU634" s="209"/>
      <c r="AV634" s="209"/>
      <c r="AW634" s="209"/>
      <c r="AX634" s="209"/>
      <c r="AY634" s="209"/>
      <c r="AZ634" s="209"/>
      <c r="BA634" s="4"/>
    </row>
    <row r="635" spans="2:53" x14ac:dyDescent="0.2">
      <c r="B635" s="11" t="s">
        <v>293</v>
      </c>
      <c r="C635" s="11"/>
      <c r="D635" s="178">
        <v>8061</v>
      </c>
      <c r="E635" s="191">
        <v>30</v>
      </c>
      <c r="F635" s="191">
        <v>18</v>
      </c>
      <c r="G635" s="191">
        <v>16</v>
      </c>
      <c r="H635" s="191">
        <v>8</v>
      </c>
      <c r="I635" s="191">
        <v>4</v>
      </c>
      <c r="J635" s="191">
        <v>48</v>
      </c>
      <c r="M635" s="187">
        <v>7851.4599999999955</v>
      </c>
      <c r="N635" s="187">
        <v>3210.9700000000016</v>
      </c>
      <c r="O635" s="187">
        <v>9067.6</v>
      </c>
      <c r="P635" s="187">
        <v>2482.5600000000004</v>
      </c>
      <c r="Q635" s="187">
        <v>5104.4799999999996</v>
      </c>
      <c r="R635" s="187">
        <v>28160.400000000001</v>
      </c>
      <c r="S635" s="325"/>
      <c r="T635" s="325"/>
      <c r="U635" s="187">
        <v>68.872456140350835</v>
      </c>
      <c r="V635" s="187">
        <v>39.158170731707337</v>
      </c>
      <c r="W635" s="187">
        <v>127.71267605633804</v>
      </c>
      <c r="X635" s="187">
        <v>112.84363636363638</v>
      </c>
      <c r="Y635" s="187">
        <v>124.49951219512194</v>
      </c>
      <c r="Z635" s="187">
        <v>227.10000000000002</v>
      </c>
      <c r="AA635" s="4"/>
      <c r="AB635" s="11"/>
      <c r="AC635" s="11"/>
      <c r="AD635" s="178"/>
      <c r="AE635" s="182"/>
      <c r="AF635" s="182"/>
      <c r="AG635" s="182"/>
      <c r="AH635" s="182"/>
      <c r="AI635" s="182"/>
      <c r="AJ635" s="182"/>
      <c r="AK635" s="4"/>
      <c r="AL635" s="4"/>
      <c r="AM635" s="210"/>
      <c r="AN635" s="210"/>
      <c r="AO635" s="210"/>
      <c r="AP635" s="210"/>
      <c r="AQ635" s="210"/>
      <c r="AR635" s="210"/>
      <c r="AS635" s="4"/>
      <c r="AT635" s="4"/>
      <c r="AU635" s="209"/>
      <c r="AV635" s="209"/>
      <c r="AW635" s="209"/>
      <c r="AX635" s="209"/>
      <c r="AY635" s="209"/>
      <c r="AZ635" s="209"/>
      <c r="BA635" s="4"/>
    </row>
    <row r="636" spans="2:53" x14ac:dyDescent="0.2">
      <c r="B636" s="11" t="s">
        <v>294</v>
      </c>
      <c r="C636" s="11"/>
      <c r="D636" s="178">
        <v>8056</v>
      </c>
      <c r="E636" s="191">
        <v>1</v>
      </c>
      <c r="F636" s="191"/>
      <c r="G636" s="191"/>
      <c r="H636" s="191"/>
      <c r="I636" s="191"/>
      <c r="J636" s="191">
        <v>0</v>
      </c>
      <c r="M636" s="187">
        <v>32.799999999999997</v>
      </c>
      <c r="N636" s="187"/>
      <c r="O636" s="187"/>
      <c r="P636" s="187"/>
      <c r="Q636" s="187"/>
      <c r="R636" s="187">
        <v>0</v>
      </c>
      <c r="S636" s="325"/>
      <c r="T636" s="325"/>
      <c r="U636" s="187">
        <v>32.799999999999997</v>
      </c>
      <c r="V636" s="187"/>
      <c r="W636" s="187"/>
      <c r="X636" s="187"/>
      <c r="Y636" s="187"/>
      <c r="Z636" s="187">
        <v>0</v>
      </c>
      <c r="AA636" s="4"/>
      <c r="AB636" s="11"/>
      <c r="AC636" s="11"/>
      <c r="AD636" s="178"/>
      <c r="AE636" s="182"/>
      <c r="AF636" s="182"/>
      <c r="AG636" s="182"/>
      <c r="AH636" s="182"/>
      <c r="AI636" s="182"/>
      <c r="AJ636" s="182"/>
      <c r="AK636" s="4"/>
      <c r="AL636" s="4"/>
      <c r="AM636" s="210"/>
      <c r="AN636" s="210"/>
      <c r="AO636" s="210"/>
      <c r="AP636" s="210"/>
      <c r="AQ636" s="210"/>
      <c r="AR636" s="210"/>
      <c r="AS636" s="4"/>
      <c r="AT636" s="4"/>
      <c r="AU636" s="209"/>
      <c r="AV636" s="209"/>
      <c r="AW636" s="209"/>
      <c r="AX636" s="209"/>
      <c r="AY636" s="209"/>
      <c r="AZ636" s="209"/>
      <c r="BA636" s="4"/>
    </row>
    <row r="637" spans="2:53" x14ac:dyDescent="0.2">
      <c r="B637" s="11" t="s">
        <v>294</v>
      </c>
      <c r="C637" s="11"/>
      <c r="D637" s="178">
        <v>8061</v>
      </c>
      <c r="E637" s="191"/>
      <c r="F637" s="191"/>
      <c r="G637" s="191"/>
      <c r="H637" s="191"/>
      <c r="I637" s="191">
        <v>1</v>
      </c>
      <c r="J637" s="191">
        <v>0</v>
      </c>
      <c r="M637" s="187">
        <v>27.91</v>
      </c>
      <c r="N637" s="187">
        <v>41.22</v>
      </c>
      <c r="O637" s="187">
        <v>101.94</v>
      </c>
      <c r="P637" s="187"/>
      <c r="Q637" s="187">
        <v>56.84</v>
      </c>
      <c r="R637" s="187">
        <v>0</v>
      </c>
      <c r="S637" s="324"/>
      <c r="T637" s="324"/>
      <c r="U637" s="187">
        <v>27.91</v>
      </c>
      <c r="V637" s="187">
        <v>41.22</v>
      </c>
      <c r="W637" s="187">
        <v>101.94</v>
      </c>
      <c r="X637" s="187"/>
      <c r="Y637" s="187">
        <v>56.84</v>
      </c>
      <c r="Z637" s="187">
        <v>0</v>
      </c>
      <c r="AA637" s="4"/>
      <c r="AB637" s="11"/>
      <c r="AC637" s="11"/>
      <c r="AD637" s="178"/>
      <c r="AE637" s="182"/>
      <c r="AF637" s="182"/>
      <c r="AG637" s="182"/>
      <c r="AH637" s="182"/>
      <c r="AI637" s="182"/>
      <c r="AJ637" s="182"/>
      <c r="AK637" s="4"/>
      <c r="AL637" s="4"/>
      <c r="AM637" s="210"/>
      <c r="AN637" s="210"/>
      <c r="AO637" s="210"/>
      <c r="AP637" s="210"/>
      <c r="AQ637" s="210"/>
      <c r="AR637" s="210"/>
      <c r="AS637" s="4"/>
      <c r="AT637" s="4"/>
      <c r="AU637" s="209"/>
      <c r="AV637" s="209"/>
      <c r="AW637" s="209"/>
      <c r="AX637" s="209"/>
      <c r="AY637" s="209"/>
      <c r="AZ637" s="209"/>
      <c r="BA637" s="4"/>
    </row>
    <row r="638" spans="2:53" x14ac:dyDescent="0.2">
      <c r="B638" s="11" t="s">
        <v>295</v>
      </c>
      <c r="C638" s="11"/>
      <c r="D638" s="178">
        <v>8020</v>
      </c>
      <c r="E638" s="191"/>
      <c r="F638" s="191">
        <v>1</v>
      </c>
      <c r="G638" s="191"/>
      <c r="H638" s="191"/>
      <c r="I638" s="191"/>
      <c r="J638" s="191">
        <v>0</v>
      </c>
      <c r="M638" s="187">
        <v>37.47</v>
      </c>
      <c r="N638" s="187">
        <v>27.29</v>
      </c>
      <c r="O638" s="187"/>
      <c r="P638" s="187"/>
      <c r="Q638" s="187"/>
      <c r="R638" s="187">
        <v>0</v>
      </c>
      <c r="S638" s="324"/>
      <c r="T638" s="324"/>
      <c r="U638" s="187">
        <v>37.47</v>
      </c>
      <c r="V638" s="187">
        <v>27.29</v>
      </c>
      <c r="W638" s="187"/>
      <c r="X638" s="187"/>
      <c r="Y638" s="187"/>
      <c r="Z638" s="187">
        <v>0</v>
      </c>
      <c r="AA638" s="4"/>
      <c r="AB638" s="11"/>
      <c r="AC638" s="11"/>
      <c r="AD638" s="178"/>
      <c r="AE638" s="182"/>
      <c r="AF638" s="182"/>
      <c r="AG638" s="182"/>
      <c r="AH638" s="182"/>
      <c r="AI638" s="182"/>
      <c r="AJ638" s="182"/>
      <c r="AK638" s="4"/>
      <c r="AL638" s="4"/>
      <c r="AM638" s="210"/>
      <c r="AN638" s="210"/>
      <c r="AO638" s="210"/>
      <c r="AP638" s="210"/>
      <c r="AQ638" s="210"/>
      <c r="AR638" s="210"/>
      <c r="AS638" s="4"/>
      <c r="AT638" s="4"/>
      <c r="AU638" s="209"/>
      <c r="AV638" s="209"/>
      <c r="AW638" s="209"/>
      <c r="AX638" s="209"/>
      <c r="AY638" s="209"/>
      <c r="AZ638" s="209"/>
      <c r="BA638" s="4"/>
    </row>
    <row r="639" spans="2:53" x14ac:dyDescent="0.2">
      <c r="B639" s="11" t="s">
        <v>295</v>
      </c>
      <c r="C639" s="11"/>
      <c r="D639" s="178">
        <v>8062</v>
      </c>
      <c r="E639" s="191">
        <v>102</v>
      </c>
      <c r="F639" s="191">
        <v>43</v>
      </c>
      <c r="G639" s="191">
        <v>57</v>
      </c>
      <c r="H639" s="191">
        <v>45</v>
      </c>
      <c r="I639" s="191">
        <v>22</v>
      </c>
      <c r="J639" s="191">
        <v>98</v>
      </c>
      <c r="M639" s="187">
        <v>22901.210000000046</v>
      </c>
      <c r="N639" s="187">
        <v>16400.43</v>
      </c>
      <c r="O639" s="187">
        <v>18143.770000000019</v>
      </c>
      <c r="P639" s="187">
        <v>27071.610000000011</v>
      </c>
      <c r="Q639" s="187">
        <v>10359.669999999995</v>
      </c>
      <c r="R639" s="187">
        <v>59169.409999999989</v>
      </c>
      <c r="S639" s="324"/>
      <c r="T639" s="324"/>
      <c r="U639" s="187">
        <v>68.566497005988168</v>
      </c>
      <c r="V639" s="187">
        <v>68.335125000000005</v>
      </c>
      <c r="W639" s="187">
        <v>94.009170984456048</v>
      </c>
      <c r="X639" s="187">
        <v>182.91628378378385</v>
      </c>
      <c r="Y639" s="187">
        <v>134.54116883116876</v>
      </c>
      <c r="Z639" s="187">
        <v>161.22455040871932</v>
      </c>
      <c r="AA639" s="4"/>
      <c r="AB639" s="11"/>
      <c r="AC639" s="11"/>
      <c r="AD639" s="178"/>
      <c r="AE639" s="182"/>
      <c r="AF639" s="182"/>
      <c r="AG639" s="182"/>
      <c r="AH639" s="182"/>
      <c r="AI639" s="182"/>
      <c r="AJ639" s="182"/>
      <c r="AK639" s="4"/>
      <c r="AL639" s="4"/>
      <c r="AM639" s="210"/>
      <c r="AN639" s="210"/>
      <c r="AO639" s="210"/>
      <c r="AP639" s="210"/>
      <c r="AQ639" s="210"/>
      <c r="AR639" s="210"/>
      <c r="AS639" s="4"/>
      <c r="AT639" s="4"/>
      <c r="AU639" s="209"/>
      <c r="AV639" s="209"/>
      <c r="AW639" s="209"/>
      <c r="AX639" s="209"/>
      <c r="AY639" s="209"/>
      <c r="AZ639" s="209"/>
      <c r="BA639" s="4"/>
    </row>
    <row r="640" spans="2:53" x14ac:dyDescent="0.2">
      <c r="B640" s="11" t="s">
        <v>295</v>
      </c>
      <c r="C640" s="11"/>
      <c r="D640" s="178">
        <v>8206</v>
      </c>
      <c r="E640" s="191">
        <v>1</v>
      </c>
      <c r="F640" s="191"/>
      <c r="G640" s="191"/>
      <c r="H640" s="191"/>
      <c r="I640" s="191"/>
      <c r="J640" s="191">
        <v>0</v>
      </c>
      <c r="M640" s="187">
        <v>36.15</v>
      </c>
      <c r="N640" s="187"/>
      <c r="O640" s="187"/>
      <c r="P640" s="187"/>
      <c r="Q640" s="187"/>
      <c r="R640" s="187">
        <v>0</v>
      </c>
      <c r="S640" s="324"/>
      <c r="T640" s="324"/>
      <c r="U640" s="187">
        <v>36.15</v>
      </c>
      <c r="V640" s="187"/>
      <c r="W640" s="187"/>
      <c r="X640" s="187"/>
      <c r="Y640" s="187"/>
      <c r="Z640" s="187">
        <v>0</v>
      </c>
      <c r="AA640" s="4"/>
      <c r="AB640" s="11"/>
      <c r="AC640" s="11"/>
      <c r="AD640" s="178"/>
      <c r="AE640" s="182"/>
      <c r="AF640" s="182"/>
      <c r="AG640" s="182"/>
      <c r="AH640" s="182"/>
      <c r="AI640" s="182"/>
      <c r="AJ640" s="182"/>
      <c r="AK640" s="4"/>
      <c r="AL640" s="4"/>
      <c r="AM640" s="210"/>
      <c r="AN640" s="210"/>
      <c r="AO640" s="210"/>
      <c r="AP640" s="210"/>
      <c r="AQ640" s="210"/>
      <c r="AR640" s="210"/>
      <c r="AS640" s="4"/>
      <c r="AT640" s="4"/>
      <c r="AU640" s="209"/>
      <c r="AV640" s="209"/>
      <c r="AW640" s="209"/>
      <c r="AX640" s="209"/>
      <c r="AY640" s="209"/>
      <c r="AZ640" s="209"/>
      <c r="BA640" s="4"/>
    </row>
    <row r="641" spans="2:53" x14ac:dyDescent="0.2">
      <c r="B641" s="11" t="s">
        <v>381</v>
      </c>
      <c r="C641" s="11"/>
      <c r="D641" s="178">
        <v>8215</v>
      </c>
      <c r="E641" s="191">
        <v>4</v>
      </c>
      <c r="F641" s="191">
        <v>2</v>
      </c>
      <c r="G641" s="191">
        <v>1</v>
      </c>
      <c r="H641" s="191"/>
      <c r="I641" s="191"/>
      <c r="J641" s="191">
        <v>0</v>
      </c>
      <c r="M641" s="187">
        <v>183.30999999999997</v>
      </c>
      <c r="N641" s="187">
        <v>70.17</v>
      </c>
      <c r="O641" s="187">
        <v>15</v>
      </c>
      <c r="P641" s="187"/>
      <c r="Q641" s="187"/>
      <c r="R641" s="187">
        <v>0</v>
      </c>
      <c r="S641" s="324"/>
      <c r="T641" s="324"/>
      <c r="U641" s="187">
        <v>26.187142857142852</v>
      </c>
      <c r="V641" s="187">
        <v>23.39</v>
      </c>
      <c r="W641" s="187">
        <v>15</v>
      </c>
      <c r="X641" s="187"/>
      <c r="Y641" s="187"/>
      <c r="Z641" s="187">
        <v>0</v>
      </c>
      <c r="AA641" s="4"/>
      <c r="AB641" s="11"/>
      <c r="AC641" s="11"/>
      <c r="AD641" s="178"/>
      <c r="AE641" s="182"/>
      <c r="AF641" s="182"/>
      <c r="AG641" s="182"/>
      <c r="AH641" s="182"/>
      <c r="AI641" s="182"/>
      <c r="AJ641" s="182"/>
      <c r="AK641" s="4"/>
      <c r="AL641" s="4"/>
      <c r="AM641" s="210"/>
      <c r="AN641" s="210"/>
      <c r="AO641" s="210"/>
      <c r="AP641" s="210"/>
      <c r="AQ641" s="210"/>
      <c r="AR641" s="210"/>
      <c r="AS641" s="4"/>
      <c r="AT641" s="4"/>
      <c r="AU641" s="209"/>
      <c r="AV641" s="209"/>
      <c r="AW641" s="209"/>
      <c r="AX641" s="209"/>
      <c r="AY641" s="209"/>
      <c r="AZ641" s="209"/>
      <c r="BA641" s="4"/>
    </row>
    <row r="642" spans="2:53" x14ac:dyDescent="0.2">
      <c r="B642" s="11" t="s">
        <v>382</v>
      </c>
      <c r="C642" s="11"/>
      <c r="D642" s="178">
        <v>8037</v>
      </c>
      <c r="E642" s="191">
        <v>2</v>
      </c>
      <c r="F642" s="191">
        <v>1</v>
      </c>
      <c r="G642" s="191">
        <v>1</v>
      </c>
      <c r="H642" s="191"/>
      <c r="I642" s="191"/>
      <c r="J642" s="191">
        <v>6</v>
      </c>
      <c r="M642" s="187">
        <v>466.49</v>
      </c>
      <c r="N642" s="187">
        <v>440.37</v>
      </c>
      <c r="O642" s="187">
        <v>440.57</v>
      </c>
      <c r="P642" s="187">
        <v>693.21999999999991</v>
      </c>
      <c r="Q642" s="187">
        <v>568.78</v>
      </c>
      <c r="R642" s="187">
        <v>1197.2</v>
      </c>
      <c r="S642" s="324"/>
      <c r="T642" s="324"/>
      <c r="U642" s="187">
        <v>51.832222222222221</v>
      </c>
      <c r="V642" s="187">
        <v>62.910000000000004</v>
      </c>
      <c r="W642" s="187">
        <v>73.428333333333327</v>
      </c>
      <c r="X642" s="187">
        <v>138.64399999999998</v>
      </c>
      <c r="Y642" s="187">
        <v>142.19499999999999</v>
      </c>
      <c r="Z642" s="187">
        <v>119.72</v>
      </c>
      <c r="AA642" s="4"/>
      <c r="AB642" s="11"/>
      <c r="AC642" s="11"/>
      <c r="AD642" s="178"/>
      <c r="AE642" s="182"/>
      <c r="AF642" s="182"/>
      <c r="AG642" s="182"/>
      <c r="AH642" s="182"/>
      <c r="AI642" s="182"/>
      <c r="AJ642" s="182"/>
      <c r="AK642" s="4"/>
      <c r="AL642" s="4"/>
      <c r="AM642" s="210"/>
      <c r="AN642" s="210"/>
      <c r="AO642" s="210"/>
      <c r="AP642" s="210"/>
      <c r="AQ642" s="210"/>
      <c r="AR642" s="210"/>
      <c r="AS642" s="4"/>
      <c r="AT642" s="4"/>
      <c r="AU642" s="209"/>
      <c r="AV642" s="209"/>
      <c r="AW642" s="209"/>
      <c r="AX642" s="209"/>
      <c r="AY642" s="209"/>
      <c r="AZ642" s="209"/>
      <c r="BA642" s="4"/>
    </row>
    <row r="643" spans="2:53" x14ac:dyDescent="0.2">
      <c r="B643" s="11" t="s">
        <v>382</v>
      </c>
      <c r="C643" s="11"/>
      <c r="D643" s="178">
        <v>8215</v>
      </c>
      <c r="E643" s="191">
        <v>2</v>
      </c>
      <c r="F643" s="191"/>
      <c r="G643" s="191">
        <v>1</v>
      </c>
      <c r="H643" s="191">
        <v>2</v>
      </c>
      <c r="I643" s="191"/>
      <c r="J643" s="191">
        <v>0</v>
      </c>
      <c r="M643" s="187">
        <v>208.3</v>
      </c>
      <c r="N643" s="187">
        <v>140.19</v>
      </c>
      <c r="O643" s="187">
        <v>142.71</v>
      </c>
      <c r="P643" s="187">
        <v>186.52</v>
      </c>
      <c r="Q643" s="187"/>
      <c r="R643" s="187">
        <v>0</v>
      </c>
      <c r="S643" s="324"/>
      <c r="T643" s="324"/>
      <c r="U643" s="187">
        <v>52.075000000000003</v>
      </c>
      <c r="V643" s="187">
        <v>70.094999999999999</v>
      </c>
      <c r="W643" s="187">
        <v>71.355000000000004</v>
      </c>
      <c r="X643" s="187">
        <v>93.26</v>
      </c>
      <c r="Y643" s="187"/>
      <c r="Z643" s="187">
        <v>0</v>
      </c>
      <c r="AA643" s="4"/>
      <c r="AB643" s="11"/>
      <c r="AC643" s="11"/>
      <c r="AD643" s="178"/>
      <c r="AE643" s="182"/>
      <c r="AF643" s="182"/>
      <c r="AG643" s="182"/>
      <c r="AH643" s="182"/>
      <c r="AI643" s="182"/>
      <c r="AJ643" s="182"/>
      <c r="AK643" s="4"/>
      <c r="AL643" s="4"/>
      <c r="AM643" s="210"/>
      <c r="AN643" s="210"/>
      <c r="AO643" s="210"/>
      <c r="AP643" s="210"/>
      <c r="AQ643" s="210"/>
      <c r="AR643" s="210"/>
      <c r="AS643" s="4"/>
      <c r="AT643" s="4"/>
      <c r="AU643" s="209"/>
      <c r="AV643" s="209"/>
      <c r="AW643" s="209"/>
      <c r="AX643" s="209"/>
      <c r="AY643" s="209"/>
      <c r="AZ643" s="209"/>
      <c r="BA643" s="4"/>
    </row>
    <row r="644" spans="2:53" x14ac:dyDescent="0.2">
      <c r="B644" s="11" t="s">
        <v>382</v>
      </c>
      <c r="C644" s="11"/>
      <c r="D644" s="178">
        <v>8217</v>
      </c>
      <c r="E644" s="191"/>
      <c r="F644" s="191"/>
      <c r="G644" s="191">
        <v>1</v>
      </c>
      <c r="H644" s="191"/>
      <c r="I644" s="191"/>
      <c r="J644" s="191">
        <v>3</v>
      </c>
      <c r="M644" s="187">
        <v>267.47999999999996</v>
      </c>
      <c r="N644" s="187">
        <v>109.82</v>
      </c>
      <c r="O644" s="187">
        <v>206.68</v>
      </c>
      <c r="P644" s="187">
        <v>339.65</v>
      </c>
      <c r="Q644" s="187">
        <v>494.23</v>
      </c>
      <c r="R644" s="187">
        <v>629.45000000000005</v>
      </c>
      <c r="S644" s="324"/>
      <c r="T644" s="324"/>
      <c r="U644" s="187">
        <v>66.86999999999999</v>
      </c>
      <c r="V644" s="187">
        <v>36.606666666666662</v>
      </c>
      <c r="W644" s="187">
        <v>68.893333333333331</v>
      </c>
      <c r="X644" s="187">
        <v>113.21666666666665</v>
      </c>
      <c r="Y644" s="187">
        <v>164.74333333333334</v>
      </c>
      <c r="Z644" s="187">
        <v>157.36250000000001</v>
      </c>
      <c r="AA644" s="4"/>
      <c r="AB644" s="11"/>
      <c r="AC644" s="11"/>
      <c r="AD644" s="178"/>
      <c r="AE644" s="182"/>
      <c r="AF644" s="182"/>
      <c r="AG644" s="182"/>
      <c r="AH644" s="182"/>
      <c r="AI644" s="182"/>
      <c r="AJ644" s="182"/>
      <c r="AK644" s="4"/>
      <c r="AL644" s="4"/>
      <c r="AM644" s="210"/>
      <c r="AN644" s="210"/>
      <c r="AO644" s="210"/>
      <c r="AP644" s="210"/>
      <c r="AQ644" s="210"/>
      <c r="AR644" s="210"/>
      <c r="AS644" s="4"/>
      <c r="AT644" s="4"/>
      <c r="AU644" s="209"/>
      <c r="AV644" s="209"/>
      <c r="AW644" s="209"/>
      <c r="AX644" s="209"/>
      <c r="AY644" s="209"/>
      <c r="AZ644" s="209"/>
      <c r="BA644" s="4"/>
    </row>
    <row r="645" spans="2:53" x14ac:dyDescent="0.2">
      <c r="B645" s="11" t="s">
        <v>296</v>
      </c>
      <c r="C645" s="11"/>
      <c r="D645" s="178">
        <v>8322</v>
      </c>
      <c r="E645" s="191"/>
      <c r="F645" s="191"/>
      <c r="G645" s="191"/>
      <c r="H645" s="191"/>
      <c r="I645" s="191"/>
      <c r="J645" s="191">
        <v>1</v>
      </c>
      <c r="M645" s="187">
        <v>11.21</v>
      </c>
      <c r="N645" s="187">
        <v>10.85</v>
      </c>
      <c r="O645" s="187">
        <v>20.09</v>
      </c>
      <c r="P645" s="187">
        <v>51.75</v>
      </c>
      <c r="Q645" s="187">
        <v>71.97</v>
      </c>
      <c r="R645" s="187">
        <v>72.16</v>
      </c>
      <c r="S645" s="324"/>
      <c r="T645" s="324"/>
      <c r="U645" s="187">
        <v>11.21</v>
      </c>
      <c r="V645" s="187">
        <v>10.85</v>
      </c>
      <c r="W645" s="187">
        <v>20.09</v>
      </c>
      <c r="X645" s="187">
        <v>51.75</v>
      </c>
      <c r="Y645" s="187">
        <v>71.97</v>
      </c>
      <c r="Z645" s="187">
        <v>72.16</v>
      </c>
      <c r="AA645" s="4"/>
      <c r="AB645" s="11"/>
      <c r="AC645" s="11"/>
      <c r="AD645" s="178"/>
      <c r="AE645" s="182"/>
      <c r="AF645" s="182"/>
      <c r="AG645" s="182"/>
      <c r="AH645" s="182"/>
      <c r="AI645" s="182"/>
      <c r="AJ645" s="182"/>
      <c r="AK645" s="4"/>
      <c r="AL645" s="4"/>
      <c r="AM645" s="210"/>
      <c r="AN645" s="210"/>
      <c r="AO645" s="210"/>
      <c r="AP645" s="210"/>
      <c r="AQ645" s="210"/>
      <c r="AR645" s="210"/>
      <c r="AS645" s="4"/>
      <c r="AT645" s="4"/>
      <c r="AU645" s="209"/>
      <c r="AV645" s="209"/>
      <c r="AW645" s="209"/>
      <c r="AX645" s="209"/>
      <c r="AY645" s="209"/>
      <c r="AZ645" s="209"/>
      <c r="BA645" s="4"/>
    </row>
    <row r="646" spans="2:53" x14ac:dyDescent="0.2">
      <c r="B646" s="11" t="s">
        <v>296</v>
      </c>
      <c r="C646" s="11"/>
      <c r="D646" s="178">
        <v>8344</v>
      </c>
      <c r="E646" s="191">
        <v>81</v>
      </c>
      <c r="F646" s="191">
        <v>39</v>
      </c>
      <c r="G646" s="191">
        <v>49</v>
      </c>
      <c r="H646" s="191">
        <v>26</v>
      </c>
      <c r="I646" s="191">
        <v>21</v>
      </c>
      <c r="J646" s="191">
        <v>81</v>
      </c>
      <c r="M646" s="187">
        <v>10994.749999999996</v>
      </c>
      <c r="N646" s="187">
        <v>12219.909999999998</v>
      </c>
      <c r="O646" s="187">
        <v>9664.4699999999957</v>
      </c>
      <c r="P646" s="187">
        <v>13209.820000000002</v>
      </c>
      <c r="Q646" s="187">
        <v>9348.0599999999922</v>
      </c>
      <c r="R646" s="187">
        <v>53562.460000000021</v>
      </c>
      <c r="S646" s="324"/>
      <c r="T646" s="324"/>
      <c r="U646" s="187">
        <v>39.407706093189951</v>
      </c>
      <c r="V646" s="187">
        <v>61.716717171717164</v>
      </c>
      <c r="W646" s="187">
        <v>57.871077844311351</v>
      </c>
      <c r="X646" s="187">
        <v>108.2772131147541</v>
      </c>
      <c r="Y646" s="187">
        <v>112.62722891566256</v>
      </c>
      <c r="Z646" s="187">
        <v>180.34498316498323</v>
      </c>
      <c r="AA646" s="4"/>
      <c r="AB646" s="11"/>
      <c r="AC646" s="11"/>
      <c r="AD646" s="178"/>
      <c r="AE646" s="182"/>
      <c r="AF646" s="182"/>
      <c r="AG646" s="182"/>
      <c r="AH646" s="182"/>
      <c r="AI646" s="182"/>
      <c r="AJ646" s="182"/>
      <c r="AK646" s="4"/>
      <c r="AL646" s="4"/>
      <c r="AM646" s="210"/>
      <c r="AN646" s="210"/>
      <c r="AO646" s="210"/>
      <c r="AP646" s="210"/>
      <c r="AQ646" s="210"/>
      <c r="AR646" s="210"/>
      <c r="AS646" s="4"/>
      <c r="AT646" s="4"/>
      <c r="AU646" s="209"/>
      <c r="AV646" s="209"/>
      <c r="AW646" s="209"/>
      <c r="AX646" s="209"/>
      <c r="AY646" s="209"/>
      <c r="AZ646" s="209"/>
      <c r="BA646" s="4"/>
    </row>
    <row r="647" spans="2:53" x14ac:dyDescent="0.2">
      <c r="B647" s="11" t="s">
        <v>296</v>
      </c>
      <c r="C647" s="11"/>
      <c r="D647" s="178">
        <v>8360</v>
      </c>
      <c r="E647" s="191"/>
      <c r="F647" s="191">
        <v>1</v>
      </c>
      <c r="G647" s="191">
        <v>1</v>
      </c>
      <c r="H647" s="191"/>
      <c r="I647" s="191"/>
      <c r="J647" s="191">
        <v>0</v>
      </c>
      <c r="M647" s="187">
        <v>66.8</v>
      </c>
      <c r="N647" s="187">
        <v>79.89</v>
      </c>
      <c r="O647" s="187">
        <v>413.74</v>
      </c>
      <c r="P647" s="187"/>
      <c r="Q647" s="187"/>
      <c r="R647" s="187">
        <v>0</v>
      </c>
      <c r="S647" s="324"/>
      <c r="T647" s="324"/>
      <c r="U647" s="187">
        <v>66.8</v>
      </c>
      <c r="V647" s="187">
        <v>79.89</v>
      </c>
      <c r="W647" s="187">
        <v>413.74</v>
      </c>
      <c r="X647" s="187"/>
      <c r="Y647" s="187"/>
      <c r="Z647" s="187">
        <v>0</v>
      </c>
      <c r="AA647" s="4"/>
      <c r="AB647" s="11"/>
      <c r="AC647" s="11"/>
      <c r="AD647" s="178"/>
      <c r="AE647" s="182"/>
      <c r="AF647" s="182"/>
      <c r="AG647" s="182"/>
      <c r="AH647" s="182"/>
      <c r="AI647" s="182"/>
      <c r="AJ647" s="182"/>
      <c r="AK647" s="4"/>
      <c r="AL647" s="4"/>
      <c r="AM647" s="210"/>
      <c r="AN647" s="210"/>
      <c r="AO647" s="210"/>
      <c r="AP647" s="210"/>
      <c r="AQ647" s="210"/>
      <c r="AR647" s="210"/>
      <c r="AS647" s="4"/>
      <c r="AT647" s="4"/>
      <c r="AU647" s="209"/>
      <c r="AV647" s="209"/>
      <c r="AW647" s="209"/>
      <c r="AX647" s="209"/>
      <c r="AY647" s="209"/>
      <c r="AZ647" s="209"/>
      <c r="BA647" s="4"/>
    </row>
    <row r="648" spans="2:53" x14ac:dyDescent="0.2">
      <c r="B648" s="11" t="s">
        <v>297</v>
      </c>
      <c r="C648" s="11"/>
      <c r="D648" s="178">
        <v>8345</v>
      </c>
      <c r="E648" s="191">
        <v>3</v>
      </c>
      <c r="F648" s="191">
        <v>5</v>
      </c>
      <c r="G648" s="191">
        <v>3</v>
      </c>
      <c r="H648" s="191">
        <v>3</v>
      </c>
      <c r="I648" s="191">
        <v>7</v>
      </c>
      <c r="J648" s="191">
        <v>16</v>
      </c>
      <c r="M648" s="187">
        <v>850.8</v>
      </c>
      <c r="N648" s="187">
        <v>4156.4600000000009</v>
      </c>
      <c r="O648" s="187">
        <v>1917.5799999999992</v>
      </c>
      <c r="P648" s="187">
        <v>1529.5499999999997</v>
      </c>
      <c r="Q648" s="187">
        <v>3139.5800000000004</v>
      </c>
      <c r="R648" s="187">
        <v>6956.07</v>
      </c>
      <c r="S648" s="324"/>
      <c r="T648" s="324"/>
      <c r="U648" s="187">
        <v>77.345454545454544</v>
      </c>
      <c r="V648" s="187">
        <v>138.54866666666669</v>
      </c>
      <c r="W648" s="187">
        <v>83.37304347826084</v>
      </c>
      <c r="X648" s="187">
        <v>66.502173913043464</v>
      </c>
      <c r="Y648" s="187">
        <v>142.70818181818183</v>
      </c>
      <c r="Z648" s="187">
        <v>188.00189189189189</v>
      </c>
      <c r="AA648" s="4"/>
      <c r="AB648" s="11"/>
      <c r="AC648" s="11"/>
      <c r="AD648" s="178"/>
      <c r="AE648" s="182"/>
      <c r="AF648" s="182"/>
      <c r="AG648" s="182"/>
      <c r="AH648" s="182"/>
      <c r="AI648" s="182"/>
      <c r="AJ648" s="182"/>
      <c r="AK648" s="4"/>
      <c r="AL648" s="4"/>
      <c r="AM648" s="210"/>
      <c r="AN648" s="210"/>
      <c r="AO648" s="210"/>
      <c r="AP648" s="210"/>
      <c r="AQ648" s="210"/>
      <c r="AR648" s="210"/>
      <c r="AS648" s="4"/>
      <c r="AT648" s="4"/>
      <c r="AU648" s="209"/>
      <c r="AV648" s="209"/>
      <c r="AW648" s="209"/>
      <c r="AX648" s="209"/>
      <c r="AY648" s="209"/>
      <c r="AZ648" s="209"/>
      <c r="BA648" s="4"/>
    </row>
    <row r="649" spans="2:53" x14ac:dyDescent="0.2">
      <c r="B649" s="11" t="s">
        <v>298</v>
      </c>
      <c r="C649" s="11"/>
      <c r="D649" s="178">
        <v>8346</v>
      </c>
      <c r="E649" s="191">
        <v>14</v>
      </c>
      <c r="F649" s="191">
        <v>15</v>
      </c>
      <c r="G649" s="191">
        <v>4</v>
      </c>
      <c r="H649" s="191">
        <v>6</v>
      </c>
      <c r="I649" s="191">
        <v>5</v>
      </c>
      <c r="J649" s="191">
        <v>21</v>
      </c>
      <c r="M649" s="187">
        <v>22614.06</v>
      </c>
      <c r="N649" s="187">
        <v>1751.13</v>
      </c>
      <c r="O649" s="187">
        <v>4717.5299999999988</v>
      </c>
      <c r="P649" s="187">
        <v>3112.3999999999996</v>
      </c>
      <c r="Q649" s="187">
        <v>3149.7699999999995</v>
      </c>
      <c r="R649" s="187">
        <v>14742.64</v>
      </c>
      <c r="S649" s="324"/>
      <c r="T649" s="324"/>
      <c r="U649" s="187">
        <v>396.73789473684212</v>
      </c>
      <c r="V649" s="187">
        <v>38.068043478260869</v>
      </c>
      <c r="W649" s="187">
        <v>138.75088235294115</v>
      </c>
      <c r="X649" s="187">
        <v>103.74666666666666</v>
      </c>
      <c r="Y649" s="187">
        <v>125.99079999999998</v>
      </c>
      <c r="Z649" s="187">
        <v>226.80984615384614</v>
      </c>
      <c r="AA649" s="4"/>
      <c r="AB649" s="11"/>
      <c r="AC649" s="11"/>
      <c r="AD649" s="178"/>
      <c r="AE649" s="182"/>
      <c r="AF649" s="182"/>
      <c r="AG649" s="182"/>
      <c r="AH649" s="182"/>
      <c r="AI649" s="182"/>
      <c r="AJ649" s="182"/>
      <c r="AK649" s="4"/>
      <c r="AL649" s="4"/>
      <c r="AM649" s="210"/>
      <c r="AN649" s="210"/>
      <c r="AO649" s="210"/>
      <c r="AP649" s="210"/>
      <c r="AQ649" s="210"/>
      <c r="AR649" s="210"/>
      <c r="AS649" s="4"/>
      <c r="AT649" s="4"/>
      <c r="AU649" s="209"/>
      <c r="AV649" s="209"/>
      <c r="AW649" s="209"/>
      <c r="AX649" s="209"/>
      <c r="AY649" s="209"/>
      <c r="AZ649" s="209"/>
      <c r="BA649" s="4"/>
    </row>
    <row r="650" spans="2:53" x14ac:dyDescent="0.2">
      <c r="B650" s="11" t="s">
        <v>299</v>
      </c>
      <c r="C650" s="11"/>
      <c r="D650" s="178">
        <v>8347</v>
      </c>
      <c r="E650" s="191">
        <v>1</v>
      </c>
      <c r="F650" s="191">
        <v>3</v>
      </c>
      <c r="G650" s="191">
        <v>1</v>
      </c>
      <c r="H650" s="191">
        <v>2</v>
      </c>
      <c r="I650" s="191">
        <v>2</v>
      </c>
      <c r="J650" s="191">
        <v>1</v>
      </c>
      <c r="M650" s="187">
        <v>373.72</v>
      </c>
      <c r="N650" s="187">
        <v>670.56999999999994</v>
      </c>
      <c r="O650" s="187">
        <v>392.72</v>
      </c>
      <c r="P650" s="187">
        <v>1173.8</v>
      </c>
      <c r="Q650" s="187">
        <v>374.61</v>
      </c>
      <c r="R650" s="187">
        <v>391.95</v>
      </c>
      <c r="S650" s="324"/>
      <c r="T650" s="324"/>
      <c r="U650" s="187">
        <v>46.715000000000003</v>
      </c>
      <c r="V650" s="187">
        <v>83.821249999999992</v>
      </c>
      <c r="W650" s="187">
        <v>78.544000000000011</v>
      </c>
      <c r="X650" s="187">
        <v>234.76</v>
      </c>
      <c r="Y650" s="187">
        <v>124.87</v>
      </c>
      <c r="Z650" s="187">
        <v>39.195</v>
      </c>
      <c r="AA650" s="4"/>
      <c r="AB650" s="11"/>
      <c r="AC650" s="11"/>
      <c r="AD650" s="178"/>
      <c r="AE650" s="182"/>
      <c r="AF650" s="182"/>
      <c r="AG650" s="182"/>
      <c r="AH650" s="182"/>
      <c r="AI650" s="182"/>
      <c r="AJ650" s="182"/>
      <c r="AK650" s="4"/>
      <c r="AL650" s="4"/>
      <c r="AM650" s="210"/>
      <c r="AN650" s="210"/>
      <c r="AO650" s="210"/>
      <c r="AP650" s="210"/>
      <c r="AQ650" s="210"/>
      <c r="AR650" s="210"/>
      <c r="AS650" s="4"/>
      <c r="AT650" s="4"/>
      <c r="AU650" s="209"/>
      <c r="AV650" s="209"/>
      <c r="AW650" s="209"/>
      <c r="AX650" s="209"/>
      <c r="AY650" s="209"/>
      <c r="AZ650" s="209"/>
      <c r="BA650" s="4"/>
    </row>
    <row r="651" spans="2:53" x14ac:dyDescent="0.2">
      <c r="B651" s="11" t="s">
        <v>300</v>
      </c>
      <c r="C651" s="11"/>
      <c r="D651" s="178">
        <v>8204</v>
      </c>
      <c r="E651" s="191">
        <v>61</v>
      </c>
      <c r="F651" s="191">
        <v>23</v>
      </c>
      <c r="G651" s="191">
        <v>18</v>
      </c>
      <c r="H651" s="191">
        <v>21</v>
      </c>
      <c r="I651" s="191">
        <v>12</v>
      </c>
      <c r="J651" s="191">
        <v>32</v>
      </c>
      <c r="M651" s="187">
        <v>7148.8500000000067</v>
      </c>
      <c r="N651" s="187">
        <v>3454.3700000000017</v>
      </c>
      <c r="O651" s="187">
        <v>5176.3200000000015</v>
      </c>
      <c r="P651" s="187">
        <v>8308.0499999999993</v>
      </c>
      <c r="Q651" s="187">
        <v>6844.7699999999977</v>
      </c>
      <c r="R651" s="187">
        <v>19777.04</v>
      </c>
      <c r="S651" s="324"/>
      <c r="T651" s="324"/>
      <c r="U651" s="187">
        <v>45.245886075949407</v>
      </c>
      <c r="V651" s="187">
        <v>36.748617021276615</v>
      </c>
      <c r="W651" s="187">
        <v>69.017600000000016</v>
      </c>
      <c r="X651" s="187">
        <v>148.35803571428571</v>
      </c>
      <c r="Y651" s="187">
        <v>171.11924999999994</v>
      </c>
      <c r="Z651" s="187">
        <v>118.4253892215569</v>
      </c>
      <c r="AA651" s="4"/>
      <c r="AB651" s="11"/>
      <c r="AC651" s="11"/>
      <c r="AD651" s="178"/>
      <c r="AE651" s="182"/>
      <c r="AF651" s="182"/>
      <c r="AG651" s="182"/>
      <c r="AH651" s="182"/>
      <c r="AI651" s="182"/>
      <c r="AJ651" s="182"/>
      <c r="AK651" s="4"/>
      <c r="AL651" s="4"/>
      <c r="AM651" s="210"/>
      <c r="AN651" s="210"/>
      <c r="AO651" s="210"/>
      <c r="AP651" s="210"/>
      <c r="AQ651" s="210"/>
      <c r="AR651" s="210"/>
      <c r="AS651" s="4"/>
      <c r="AT651" s="4"/>
      <c r="AU651" s="209"/>
      <c r="AV651" s="209"/>
      <c r="AW651" s="209"/>
      <c r="AX651" s="209"/>
      <c r="AY651" s="209"/>
      <c r="AZ651" s="209"/>
      <c r="BA651" s="4"/>
    </row>
    <row r="652" spans="2:53" x14ac:dyDescent="0.2">
      <c r="B652" s="11" t="s">
        <v>301</v>
      </c>
      <c r="C652" s="11"/>
      <c r="D652" s="178">
        <v>8260</v>
      </c>
      <c r="E652" s="191">
        <v>28</v>
      </c>
      <c r="F652" s="191">
        <v>7</v>
      </c>
      <c r="G652" s="191">
        <v>7</v>
      </c>
      <c r="H652" s="191">
        <v>9</v>
      </c>
      <c r="I652" s="191">
        <v>4</v>
      </c>
      <c r="J652" s="191">
        <v>21</v>
      </c>
      <c r="M652" s="187">
        <v>2326.19</v>
      </c>
      <c r="N652" s="187">
        <v>793.81</v>
      </c>
      <c r="O652" s="187">
        <v>1856.6700000000005</v>
      </c>
      <c r="P652" s="187">
        <v>1497.8400000000001</v>
      </c>
      <c r="Q652" s="187">
        <v>132.51</v>
      </c>
      <c r="R652" s="187">
        <v>4878.2800000000007</v>
      </c>
      <c r="S652" s="324"/>
      <c r="T652" s="324"/>
      <c r="U652" s="187">
        <v>37.519193548387101</v>
      </c>
      <c r="V652" s="187">
        <v>25.606774193548386</v>
      </c>
      <c r="W652" s="187">
        <v>58.020937500000016</v>
      </c>
      <c r="X652" s="187">
        <v>55.475555555555559</v>
      </c>
      <c r="Y652" s="187">
        <v>22.084999999999997</v>
      </c>
      <c r="Z652" s="187">
        <v>64.187894736842111</v>
      </c>
      <c r="AA652" s="4"/>
      <c r="AB652" s="11"/>
      <c r="AC652" s="11"/>
      <c r="AD652" s="178"/>
      <c r="AE652" s="182"/>
      <c r="AF652" s="182"/>
      <c r="AG652" s="182"/>
      <c r="AH652" s="182"/>
      <c r="AI652" s="182"/>
      <c r="AJ652" s="182"/>
      <c r="AK652" s="4"/>
      <c r="AL652" s="4"/>
      <c r="AM652" s="210"/>
      <c r="AN652" s="210"/>
      <c r="AO652" s="210"/>
      <c r="AP652" s="210"/>
      <c r="AQ652" s="210"/>
      <c r="AR652" s="210"/>
      <c r="AS652" s="4"/>
      <c r="AT652" s="4"/>
      <c r="AU652" s="209"/>
      <c r="AV652" s="209"/>
      <c r="AW652" s="209"/>
      <c r="AX652" s="209"/>
      <c r="AY652" s="209"/>
      <c r="AZ652" s="209"/>
      <c r="BA652" s="4"/>
    </row>
    <row r="653" spans="2:53" x14ac:dyDescent="0.2">
      <c r="B653" s="11" t="s">
        <v>447</v>
      </c>
      <c r="C653" s="11"/>
      <c r="D653" s="178">
        <v>8225</v>
      </c>
      <c r="E653" s="191">
        <v>96</v>
      </c>
      <c r="F653" s="191">
        <v>64</v>
      </c>
      <c r="G653" s="191">
        <v>68</v>
      </c>
      <c r="H653" s="191">
        <v>59</v>
      </c>
      <c r="I653" s="191">
        <v>22</v>
      </c>
      <c r="J653" s="191">
        <v>112</v>
      </c>
      <c r="M653" s="187">
        <v>30057.079999999976</v>
      </c>
      <c r="N653" s="187">
        <v>23059.61</v>
      </c>
      <c r="O653" s="187">
        <v>26461.629999999979</v>
      </c>
      <c r="P653" s="187">
        <v>28217.389999999996</v>
      </c>
      <c r="Q653" s="187">
        <v>12103.209999999997</v>
      </c>
      <c r="R653" s="187">
        <v>72048.339999999967</v>
      </c>
      <c r="S653" s="324"/>
      <c r="T653" s="324"/>
      <c r="U653" s="187">
        <v>79.306279683377241</v>
      </c>
      <c r="V653" s="187">
        <v>80.068090277777785</v>
      </c>
      <c r="W653" s="187">
        <v>117.08685840707956</v>
      </c>
      <c r="X653" s="187">
        <v>165.01397660818711</v>
      </c>
      <c r="Y653" s="187">
        <v>175.4088405797101</v>
      </c>
      <c r="Z653" s="187">
        <v>171.13619952494054</v>
      </c>
      <c r="AA653" s="4"/>
      <c r="AB653" s="11"/>
      <c r="AC653" s="11"/>
      <c r="AD653" s="178"/>
      <c r="AE653" s="182"/>
      <c r="AF653" s="182"/>
      <c r="AG653" s="182"/>
      <c r="AH653" s="182"/>
      <c r="AI653" s="182"/>
      <c r="AJ653" s="182"/>
      <c r="AK653" s="4"/>
      <c r="AL653" s="4"/>
      <c r="AM653" s="210"/>
      <c r="AN653" s="210"/>
      <c r="AO653" s="210"/>
      <c r="AP653" s="210"/>
      <c r="AQ653" s="210"/>
      <c r="AR653" s="210"/>
      <c r="AS653" s="4"/>
      <c r="AT653" s="4"/>
      <c r="AU653" s="209"/>
      <c r="AV653" s="209"/>
      <c r="AW653" s="209"/>
      <c r="AX653" s="209"/>
      <c r="AY653" s="209"/>
      <c r="AZ653" s="209"/>
      <c r="BA653" s="4"/>
    </row>
    <row r="654" spans="2:53" x14ac:dyDescent="0.2">
      <c r="B654" s="11" t="s">
        <v>303</v>
      </c>
      <c r="C654" s="11"/>
      <c r="D654" s="178">
        <v>8225</v>
      </c>
      <c r="E654" s="191"/>
      <c r="F654" s="191"/>
      <c r="G654" s="191"/>
      <c r="H654" s="191">
        <v>1</v>
      </c>
      <c r="I654" s="191"/>
      <c r="J654" s="191">
        <v>0</v>
      </c>
      <c r="M654" s="187">
        <v>30.12</v>
      </c>
      <c r="N654" s="187">
        <v>29.21</v>
      </c>
      <c r="O654" s="187">
        <v>28.5</v>
      </c>
      <c r="P654" s="187">
        <v>34.74</v>
      </c>
      <c r="Q654" s="187"/>
      <c r="R654" s="187">
        <v>0</v>
      </c>
      <c r="S654" s="324"/>
      <c r="T654" s="324"/>
      <c r="U654" s="187">
        <v>30.12</v>
      </c>
      <c r="V654" s="187">
        <v>29.21</v>
      </c>
      <c r="W654" s="187">
        <v>28.5</v>
      </c>
      <c r="X654" s="187">
        <v>34.74</v>
      </c>
      <c r="Y654" s="187"/>
      <c r="Z654" s="187">
        <v>0</v>
      </c>
      <c r="AA654" s="4"/>
      <c r="AB654" s="11"/>
      <c r="AC654" s="11"/>
      <c r="AD654" s="178"/>
      <c r="AE654" s="182"/>
      <c r="AF654" s="182"/>
      <c r="AG654" s="182"/>
      <c r="AH654" s="182"/>
      <c r="AI654" s="182"/>
      <c r="AJ654" s="182"/>
      <c r="AK654" s="4"/>
      <c r="AL654" s="4"/>
      <c r="AM654" s="210"/>
      <c r="AN654" s="210"/>
      <c r="AO654" s="210"/>
      <c r="AP654" s="210"/>
      <c r="AQ654" s="210"/>
      <c r="AR654" s="210"/>
      <c r="AS654" s="4"/>
      <c r="AT654" s="4"/>
      <c r="AU654" s="209"/>
      <c r="AV654" s="209"/>
      <c r="AW654" s="209"/>
      <c r="AX654" s="209"/>
      <c r="AY654" s="209"/>
      <c r="AZ654" s="209"/>
      <c r="BA654" s="4"/>
    </row>
    <row r="655" spans="2:53" x14ac:dyDescent="0.2">
      <c r="B655" s="11" t="s">
        <v>303</v>
      </c>
      <c r="C655" s="11"/>
      <c r="D655" s="178">
        <v>8226</v>
      </c>
      <c r="E655" s="191">
        <v>568</v>
      </c>
      <c r="F655" s="191">
        <v>169</v>
      </c>
      <c r="G655" s="191">
        <v>100</v>
      </c>
      <c r="H655" s="191">
        <v>70</v>
      </c>
      <c r="I655" s="191">
        <v>61</v>
      </c>
      <c r="J655" s="191">
        <v>127</v>
      </c>
      <c r="M655" s="187">
        <v>43424.289999999928</v>
      </c>
      <c r="N655" s="187">
        <v>27157.630000000005</v>
      </c>
      <c r="O655" s="187">
        <v>20099.300000000003</v>
      </c>
      <c r="P655" s="187">
        <v>17522.580000000016</v>
      </c>
      <c r="Q655" s="187">
        <v>18995.38</v>
      </c>
      <c r="R655" s="187">
        <v>51845.270000000004</v>
      </c>
      <c r="S655" s="324"/>
      <c r="T655" s="324"/>
      <c r="U655" s="187">
        <v>44.446560900716406</v>
      </c>
      <c r="V655" s="187">
        <v>54.098864541832675</v>
      </c>
      <c r="W655" s="187">
        <v>59.465384615384622</v>
      </c>
      <c r="X655" s="187">
        <v>73.010750000000073</v>
      </c>
      <c r="Y655" s="187">
        <v>109.16885057471265</v>
      </c>
      <c r="Z655" s="187">
        <v>47.347278538812787</v>
      </c>
      <c r="AA655" s="4"/>
      <c r="AB655" s="11"/>
      <c r="AC655" s="11"/>
      <c r="AD655" s="178"/>
      <c r="AE655" s="182"/>
      <c r="AF655" s="182"/>
      <c r="AG655" s="182"/>
      <c r="AH655" s="182"/>
      <c r="AI655" s="182"/>
      <c r="AJ655" s="182"/>
      <c r="AK655" s="4"/>
      <c r="AL655" s="4"/>
      <c r="AM655" s="210"/>
      <c r="AN655" s="210"/>
      <c r="AO655" s="210"/>
      <c r="AP655" s="210"/>
      <c r="AQ655" s="210"/>
      <c r="AR655" s="210"/>
      <c r="AS655" s="4"/>
      <c r="AT655" s="4"/>
      <c r="AU655" s="209"/>
      <c r="AV655" s="209"/>
      <c r="AW655" s="209"/>
      <c r="AX655" s="209"/>
      <c r="AY655" s="209"/>
      <c r="AZ655" s="209"/>
      <c r="BA655" s="4"/>
    </row>
    <row r="656" spans="2:53" x14ac:dyDescent="0.2">
      <c r="B656" s="11" t="s">
        <v>303</v>
      </c>
      <c r="C656" s="11"/>
      <c r="D656" s="178">
        <v>8227</v>
      </c>
      <c r="E656" s="191"/>
      <c r="F656" s="191">
        <v>1</v>
      </c>
      <c r="G656" s="191"/>
      <c r="H656" s="191"/>
      <c r="I656" s="191"/>
      <c r="J656" s="191">
        <v>0</v>
      </c>
      <c r="M656" s="187">
        <v>20.059999999999999</v>
      </c>
      <c r="N656" s="187">
        <v>7</v>
      </c>
      <c r="O656" s="187"/>
      <c r="P656" s="187"/>
      <c r="Q656" s="187"/>
      <c r="R656" s="187">
        <v>0</v>
      </c>
      <c r="S656" s="324"/>
      <c r="T656" s="324"/>
      <c r="U656" s="187">
        <v>20.059999999999999</v>
      </c>
      <c r="V656" s="187">
        <v>7</v>
      </c>
      <c r="W656" s="187"/>
      <c r="X656" s="187"/>
      <c r="Y656" s="187"/>
      <c r="Z656" s="187">
        <v>0</v>
      </c>
      <c r="AA656" s="4"/>
      <c r="AB656" s="11"/>
      <c r="AC656" s="11"/>
      <c r="AD656" s="178"/>
      <c r="AE656" s="182"/>
      <c r="AF656" s="182"/>
      <c r="AG656" s="182"/>
      <c r="AH656" s="182"/>
      <c r="AI656" s="182"/>
      <c r="AJ656" s="182"/>
      <c r="AK656" s="4"/>
      <c r="AL656" s="4"/>
      <c r="AM656" s="210"/>
      <c r="AN656" s="210"/>
      <c r="AO656" s="210"/>
      <c r="AP656" s="210"/>
      <c r="AQ656" s="210"/>
      <c r="AR656" s="210"/>
      <c r="AS656" s="4"/>
      <c r="AT656" s="4"/>
      <c r="AU656" s="209"/>
      <c r="AV656" s="209"/>
      <c r="AW656" s="209"/>
      <c r="AX656" s="209"/>
      <c r="AY656" s="209"/>
      <c r="AZ656" s="209"/>
      <c r="BA656" s="4"/>
    </row>
    <row r="657" spans="2:53" x14ac:dyDescent="0.2">
      <c r="B657" s="11" t="s">
        <v>546</v>
      </c>
      <c r="C657" s="11"/>
      <c r="D657" s="178">
        <v>8266</v>
      </c>
      <c r="E657" s="191"/>
      <c r="F657" s="191">
        <v>1</v>
      </c>
      <c r="G657" s="191"/>
      <c r="H657" s="191"/>
      <c r="I657" s="191"/>
      <c r="J657" s="191">
        <v>0</v>
      </c>
      <c r="M657" s="187">
        <v>25.22</v>
      </c>
      <c r="N657" s="187">
        <v>13.77</v>
      </c>
      <c r="O657" s="187"/>
      <c r="P657" s="187"/>
      <c r="Q657" s="187"/>
      <c r="R657" s="187">
        <v>0</v>
      </c>
      <c r="S657" s="324"/>
      <c r="T657" s="324"/>
      <c r="U657" s="187">
        <v>25.22</v>
      </c>
      <c r="V657" s="187">
        <v>13.77</v>
      </c>
      <c r="W657" s="187"/>
      <c r="X657" s="187"/>
      <c r="Y657" s="187"/>
      <c r="Z657" s="187">
        <v>0</v>
      </c>
      <c r="AA657" s="4"/>
      <c r="AB657" s="11"/>
      <c r="AC657" s="11"/>
      <c r="AD657" s="178"/>
      <c r="AE657" s="182"/>
      <c r="AF657" s="182"/>
      <c r="AG657" s="182"/>
      <c r="AH657" s="182"/>
      <c r="AI657" s="182"/>
      <c r="AJ657" s="182"/>
      <c r="AK657" s="4"/>
      <c r="AL657" s="4"/>
      <c r="AM657" s="210"/>
      <c r="AN657" s="210"/>
      <c r="AO657" s="210"/>
      <c r="AP657" s="210"/>
      <c r="AQ657" s="210"/>
      <c r="AR657" s="210"/>
      <c r="AS657" s="4"/>
      <c r="AT657" s="4"/>
      <c r="AU657" s="209"/>
      <c r="AV657" s="209"/>
      <c r="AW657" s="209"/>
      <c r="AX657" s="209"/>
      <c r="AY657" s="209"/>
      <c r="AZ657" s="209"/>
      <c r="BA657" s="4"/>
    </row>
    <row r="658" spans="2:53" x14ac:dyDescent="0.2">
      <c r="B658" s="11" t="s">
        <v>304</v>
      </c>
      <c r="C658" s="11"/>
      <c r="D658" s="178">
        <v>8230</v>
      </c>
      <c r="E658" s="191">
        <v>75</v>
      </c>
      <c r="F658" s="191">
        <v>34</v>
      </c>
      <c r="G658" s="191">
        <v>18</v>
      </c>
      <c r="H658" s="191">
        <v>22</v>
      </c>
      <c r="I658" s="191">
        <v>19</v>
      </c>
      <c r="J658" s="191">
        <v>46</v>
      </c>
      <c r="M658" s="187">
        <v>14539.429999999986</v>
      </c>
      <c r="N658" s="187">
        <v>17523.130000000012</v>
      </c>
      <c r="O658" s="187">
        <v>5902.8900000000021</v>
      </c>
      <c r="P658" s="187">
        <v>8893.43</v>
      </c>
      <c r="Q658" s="187">
        <v>8905.6700000000019</v>
      </c>
      <c r="R658" s="187">
        <v>23208.119999999995</v>
      </c>
      <c r="S658" s="324"/>
      <c r="T658" s="324"/>
      <c r="U658" s="187">
        <v>73.804213197969474</v>
      </c>
      <c r="V658" s="187">
        <v>136.89945312500009</v>
      </c>
      <c r="W658" s="187">
        <v>63.471935483870993</v>
      </c>
      <c r="X658" s="187">
        <v>120.18148648648649</v>
      </c>
      <c r="Y658" s="187">
        <v>156.23982456140354</v>
      </c>
      <c r="Z658" s="187">
        <v>108.44915887850465</v>
      </c>
      <c r="AA658" s="4"/>
      <c r="AB658" s="11"/>
      <c r="AC658" s="11"/>
      <c r="AD658" s="178"/>
      <c r="AE658" s="182"/>
      <c r="AF658" s="182"/>
      <c r="AG658" s="182"/>
      <c r="AH658" s="182"/>
      <c r="AI658" s="182"/>
      <c r="AJ658" s="182"/>
      <c r="AK658" s="4"/>
      <c r="AL658" s="4"/>
      <c r="AM658" s="210"/>
      <c r="AN658" s="210"/>
      <c r="AO658" s="210"/>
      <c r="AP658" s="210"/>
      <c r="AQ658" s="210"/>
      <c r="AR658" s="210"/>
      <c r="AS658" s="4"/>
      <c r="AT658" s="4"/>
      <c r="AU658" s="209"/>
      <c r="AV658" s="209"/>
      <c r="AW658" s="209"/>
      <c r="AX658" s="209"/>
      <c r="AY658" s="209"/>
      <c r="AZ658" s="209"/>
      <c r="BA658" s="4"/>
    </row>
    <row r="659" spans="2:53" x14ac:dyDescent="0.2">
      <c r="B659" s="11" t="s">
        <v>305</v>
      </c>
      <c r="C659" s="11"/>
      <c r="D659" s="178">
        <v>8231</v>
      </c>
      <c r="E659" s="191">
        <v>1</v>
      </c>
      <c r="F659" s="191"/>
      <c r="G659" s="191"/>
      <c r="H659" s="191">
        <v>1</v>
      </c>
      <c r="I659" s="191"/>
      <c r="J659" s="191">
        <v>0</v>
      </c>
      <c r="M659" s="187">
        <v>104.02</v>
      </c>
      <c r="N659" s="187">
        <v>87.42</v>
      </c>
      <c r="O659" s="187">
        <v>139.81</v>
      </c>
      <c r="P659" s="187">
        <v>244.56</v>
      </c>
      <c r="Q659" s="187"/>
      <c r="R659" s="187">
        <v>0</v>
      </c>
      <c r="S659" s="324"/>
      <c r="T659" s="324"/>
      <c r="U659" s="187">
        <v>52.01</v>
      </c>
      <c r="V659" s="187">
        <v>87.42</v>
      </c>
      <c r="W659" s="187">
        <v>139.81</v>
      </c>
      <c r="X659" s="187">
        <v>244.56</v>
      </c>
      <c r="Y659" s="187"/>
      <c r="Z659" s="187">
        <v>0</v>
      </c>
      <c r="AA659" s="4"/>
      <c r="AB659" s="11"/>
      <c r="AC659" s="11"/>
      <c r="AD659" s="178"/>
      <c r="AE659" s="182"/>
      <c r="AF659" s="182"/>
      <c r="AG659" s="182"/>
      <c r="AH659" s="182"/>
      <c r="AI659" s="182"/>
      <c r="AJ659" s="182"/>
      <c r="AK659" s="4"/>
      <c r="AL659" s="4"/>
      <c r="AM659" s="210"/>
      <c r="AN659" s="210"/>
      <c r="AO659" s="210"/>
      <c r="AP659" s="210"/>
      <c r="AQ659" s="210"/>
      <c r="AR659" s="210"/>
      <c r="AS659" s="4"/>
      <c r="AT659" s="4"/>
      <c r="AU659" s="209"/>
      <c r="AV659" s="209"/>
      <c r="AW659" s="209"/>
      <c r="AX659" s="209"/>
      <c r="AY659" s="209"/>
      <c r="AZ659" s="209"/>
      <c r="BA659" s="4"/>
    </row>
    <row r="660" spans="2:53" x14ac:dyDescent="0.2">
      <c r="B660" s="11" t="s">
        <v>306</v>
      </c>
      <c r="C660" s="11"/>
      <c r="D660" s="178">
        <v>8067</v>
      </c>
      <c r="E660" s="191">
        <v>6</v>
      </c>
      <c r="F660" s="191">
        <v>2</v>
      </c>
      <c r="G660" s="191">
        <v>2</v>
      </c>
      <c r="H660" s="191">
        <v>1</v>
      </c>
      <c r="I660" s="191">
        <v>1</v>
      </c>
      <c r="J660" s="191">
        <v>4</v>
      </c>
      <c r="M660" s="187">
        <v>574.85</v>
      </c>
      <c r="N660" s="187">
        <v>376.71000000000004</v>
      </c>
      <c r="O660" s="187">
        <v>694.75</v>
      </c>
      <c r="P660" s="187">
        <v>847.41</v>
      </c>
      <c r="Q660" s="187">
        <v>1136.56</v>
      </c>
      <c r="R660" s="187">
        <v>1313.45</v>
      </c>
      <c r="S660" s="324"/>
      <c r="T660" s="324"/>
      <c r="U660" s="187">
        <v>44.219230769230769</v>
      </c>
      <c r="V660" s="187">
        <v>41.856666666666669</v>
      </c>
      <c r="W660" s="187">
        <v>115.79166666666667</v>
      </c>
      <c r="X660" s="187">
        <v>169.482</v>
      </c>
      <c r="Y660" s="187">
        <v>284.14</v>
      </c>
      <c r="Z660" s="187">
        <v>82.090625000000003</v>
      </c>
      <c r="AA660" s="4"/>
      <c r="AB660" s="11"/>
      <c r="AC660" s="11"/>
      <c r="AD660" s="178"/>
      <c r="AE660" s="182"/>
      <c r="AF660" s="182"/>
      <c r="AG660" s="182"/>
      <c r="AH660" s="182"/>
      <c r="AI660" s="182"/>
      <c r="AJ660" s="182"/>
      <c r="AK660" s="4"/>
      <c r="AL660" s="4"/>
      <c r="AM660" s="210"/>
      <c r="AN660" s="210"/>
      <c r="AO660" s="210"/>
      <c r="AP660" s="210"/>
      <c r="AQ660" s="210"/>
      <c r="AR660" s="210"/>
      <c r="AS660" s="4"/>
      <c r="AT660" s="4"/>
      <c r="AU660" s="209"/>
      <c r="AV660" s="209"/>
      <c r="AW660" s="209"/>
      <c r="AX660" s="209"/>
      <c r="AY660" s="209"/>
      <c r="AZ660" s="209"/>
      <c r="BA660" s="4"/>
    </row>
    <row r="661" spans="2:53" x14ac:dyDescent="0.2">
      <c r="B661" s="11" t="s">
        <v>432</v>
      </c>
      <c r="C661" s="11"/>
      <c r="D661" s="178">
        <v>8223</v>
      </c>
      <c r="E661" s="191">
        <v>1</v>
      </c>
      <c r="F661" s="191"/>
      <c r="G661" s="191"/>
      <c r="H661" s="191"/>
      <c r="I661" s="191"/>
      <c r="J661" s="191">
        <v>0</v>
      </c>
      <c r="M661" s="187">
        <v>17.739999999999998</v>
      </c>
      <c r="N661" s="187"/>
      <c r="O661" s="187"/>
      <c r="P661" s="187"/>
      <c r="Q661" s="187"/>
      <c r="R661" s="187">
        <v>0</v>
      </c>
      <c r="S661" s="324"/>
      <c r="T661" s="324"/>
      <c r="U661" s="187">
        <v>17.739999999999998</v>
      </c>
      <c r="V661" s="187"/>
      <c r="W661" s="187"/>
      <c r="X661" s="187"/>
      <c r="Y661" s="187"/>
      <c r="Z661" s="187">
        <v>0</v>
      </c>
      <c r="AA661" s="4"/>
      <c r="AB661" s="11"/>
      <c r="AC661" s="11"/>
      <c r="AD661" s="178"/>
      <c r="AE661" s="182"/>
      <c r="AF661" s="182"/>
      <c r="AG661" s="182"/>
      <c r="AH661" s="182"/>
      <c r="AI661" s="182"/>
      <c r="AJ661" s="182"/>
      <c r="AK661" s="4"/>
      <c r="AL661" s="4"/>
      <c r="AM661" s="210"/>
      <c r="AN661" s="210"/>
      <c r="AO661" s="210"/>
      <c r="AP661" s="210"/>
      <c r="AQ661" s="210"/>
      <c r="AR661" s="210"/>
      <c r="AS661" s="4"/>
      <c r="AT661" s="4"/>
      <c r="AU661" s="209"/>
      <c r="AV661" s="209"/>
      <c r="AW661" s="209"/>
      <c r="AX661" s="209"/>
      <c r="AY661" s="209"/>
      <c r="AZ661" s="209"/>
      <c r="BA661" s="4"/>
    </row>
    <row r="662" spans="2:53" x14ac:dyDescent="0.2">
      <c r="B662" s="11" t="s">
        <v>456</v>
      </c>
      <c r="C662" s="11"/>
      <c r="D662" s="178">
        <v>8066</v>
      </c>
      <c r="E662" s="191">
        <v>92</v>
      </c>
      <c r="F662" s="191">
        <v>83</v>
      </c>
      <c r="G662" s="191">
        <v>37</v>
      </c>
      <c r="H662" s="191">
        <v>25</v>
      </c>
      <c r="I662" s="191">
        <v>43</v>
      </c>
      <c r="J662" s="191">
        <v>255</v>
      </c>
      <c r="M662" s="187">
        <v>32958.940000000075</v>
      </c>
      <c r="N662" s="187">
        <v>23717.409999999945</v>
      </c>
      <c r="O662" s="187">
        <v>22054.290000000012</v>
      </c>
      <c r="P662" s="187">
        <v>22350.87</v>
      </c>
      <c r="Q662" s="187">
        <v>38264.060000000005</v>
      </c>
      <c r="R662" s="187">
        <v>184316.34000000005</v>
      </c>
      <c r="S662" s="324"/>
      <c r="T662" s="324"/>
      <c r="U662" s="187">
        <v>69.976518046709288</v>
      </c>
      <c r="V662" s="187">
        <v>60.813871794871652</v>
      </c>
      <c r="W662" s="187">
        <v>89.651585365853705</v>
      </c>
      <c r="X662" s="187">
        <v>145.13551948051946</v>
      </c>
      <c r="Y662" s="187">
        <v>185.74786407766993</v>
      </c>
      <c r="Z662" s="187">
        <v>344.51652336448609</v>
      </c>
      <c r="AA662" s="4"/>
      <c r="AB662" s="11"/>
      <c r="AC662" s="11"/>
      <c r="AD662" s="178"/>
      <c r="AE662" s="182"/>
      <c r="AF662" s="182"/>
      <c r="AG662" s="182"/>
      <c r="AH662" s="182"/>
      <c r="AI662" s="182"/>
      <c r="AJ662" s="182"/>
      <c r="AK662" s="4"/>
      <c r="AL662" s="4"/>
      <c r="AM662" s="210"/>
      <c r="AN662" s="210"/>
      <c r="AO662" s="210"/>
      <c r="AP662" s="210"/>
      <c r="AQ662" s="210"/>
      <c r="AR662" s="210"/>
      <c r="AS662" s="4"/>
      <c r="AT662" s="4"/>
      <c r="AU662" s="209"/>
      <c r="AV662" s="209"/>
      <c r="AW662" s="209"/>
      <c r="AX662" s="209"/>
      <c r="AY662" s="209"/>
      <c r="AZ662" s="209"/>
      <c r="BA662" s="4"/>
    </row>
    <row r="663" spans="2:53" x14ac:dyDescent="0.2">
      <c r="B663" s="11" t="s">
        <v>308</v>
      </c>
      <c r="C663" s="11"/>
      <c r="D663" s="178">
        <v>8067</v>
      </c>
      <c r="E663" s="191">
        <v>16</v>
      </c>
      <c r="F663" s="191">
        <v>8</v>
      </c>
      <c r="G663" s="191">
        <v>6</v>
      </c>
      <c r="H663" s="191">
        <v>7</v>
      </c>
      <c r="I663" s="191">
        <v>4</v>
      </c>
      <c r="J663" s="191">
        <v>8</v>
      </c>
      <c r="M663" s="187">
        <v>1297.7099999999996</v>
      </c>
      <c r="N663" s="187">
        <v>1863.8699999999994</v>
      </c>
      <c r="O663" s="187">
        <v>1414.34</v>
      </c>
      <c r="P663" s="187">
        <v>2220.2300000000005</v>
      </c>
      <c r="Q663" s="187">
        <v>950.4899999999999</v>
      </c>
      <c r="R663" s="187">
        <v>6148.26</v>
      </c>
      <c r="S663" s="324"/>
      <c r="T663" s="324"/>
      <c r="U663" s="187">
        <v>29.493409090909083</v>
      </c>
      <c r="V663" s="187">
        <v>66.5667857142857</v>
      </c>
      <c r="W663" s="187">
        <v>78.574444444444438</v>
      </c>
      <c r="X663" s="187">
        <v>138.76437500000003</v>
      </c>
      <c r="Y663" s="187">
        <v>105.60999999999999</v>
      </c>
      <c r="Z663" s="187">
        <v>125.47469387755102</v>
      </c>
      <c r="AA663" s="4"/>
      <c r="AB663" s="11"/>
      <c r="AC663" s="11"/>
      <c r="AD663" s="178"/>
      <c r="AE663" s="182"/>
      <c r="AF663" s="182"/>
      <c r="AG663" s="182"/>
      <c r="AH663" s="182"/>
      <c r="AI663" s="182"/>
      <c r="AJ663" s="182"/>
      <c r="AK663" s="4"/>
      <c r="AL663" s="4"/>
      <c r="AM663" s="210"/>
      <c r="AN663" s="210"/>
      <c r="AO663" s="210"/>
      <c r="AP663" s="210"/>
      <c r="AQ663" s="210"/>
      <c r="AR663" s="210"/>
      <c r="AS663" s="4"/>
      <c r="AT663" s="4"/>
      <c r="AU663" s="209"/>
      <c r="AV663" s="209"/>
      <c r="AW663" s="209"/>
      <c r="AX663" s="209"/>
      <c r="AY663" s="209"/>
      <c r="AZ663" s="209"/>
      <c r="BA663" s="4"/>
    </row>
    <row r="664" spans="2:53" x14ac:dyDescent="0.2">
      <c r="B664" s="11" t="s">
        <v>655</v>
      </c>
      <c r="C664" s="11"/>
      <c r="D664" s="178">
        <v>8069</v>
      </c>
      <c r="E664" s="191">
        <v>75</v>
      </c>
      <c r="F664" s="191">
        <v>60</v>
      </c>
      <c r="G664" s="191">
        <v>84</v>
      </c>
      <c r="H664" s="191">
        <v>75</v>
      </c>
      <c r="I664" s="191">
        <v>37</v>
      </c>
      <c r="J664" s="191">
        <v>252</v>
      </c>
      <c r="M664" s="187">
        <v>28503.060000000085</v>
      </c>
      <c r="N664" s="187">
        <v>22786.23000000001</v>
      </c>
      <c r="O664" s="187">
        <v>43696.569999999934</v>
      </c>
      <c r="P664" s="187">
        <v>54998.909999999996</v>
      </c>
      <c r="Q664" s="187">
        <v>34587.499999999993</v>
      </c>
      <c r="R664" s="187">
        <v>175457.09999999992</v>
      </c>
      <c r="S664" s="324"/>
      <c r="T664" s="324"/>
      <c r="U664" s="187">
        <v>58.769195876288833</v>
      </c>
      <c r="V664" s="187">
        <v>50.079626373626397</v>
      </c>
      <c r="W664" s="187">
        <v>107.8927654320986</v>
      </c>
      <c r="X664" s="187">
        <v>171.87159374999999</v>
      </c>
      <c r="Y664" s="187">
        <v>174.68434343434339</v>
      </c>
      <c r="Z664" s="187">
        <v>300.95557461406503</v>
      </c>
      <c r="AA664" s="4"/>
      <c r="AB664" s="11"/>
      <c r="AC664" s="11"/>
      <c r="AD664" s="178"/>
      <c r="AE664" s="182"/>
      <c r="AF664" s="182"/>
      <c r="AG664" s="182"/>
      <c r="AH664" s="182"/>
      <c r="AI664" s="182"/>
      <c r="AJ664" s="182"/>
      <c r="AK664" s="4"/>
      <c r="AL664" s="4"/>
      <c r="AM664" s="210"/>
      <c r="AN664" s="210"/>
      <c r="AO664" s="210"/>
      <c r="AP664" s="210"/>
      <c r="AQ664" s="210"/>
      <c r="AR664" s="210"/>
      <c r="AS664" s="4"/>
      <c r="AT664" s="4"/>
      <c r="AU664" s="209"/>
      <c r="AV664" s="209"/>
      <c r="AW664" s="209"/>
      <c r="AX664" s="209"/>
      <c r="AY664" s="209"/>
      <c r="AZ664" s="209"/>
      <c r="BA664" s="4"/>
    </row>
    <row r="665" spans="2:53" x14ac:dyDescent="0.2">
      <c r="B665" s="11" t="s">
        <v>547</v>
      </c>
      <c r="C665" s="11"/>
      <c r="D665" s="178">
        <v>8069</v>
      </c>
      <c r="E665" s="191"/>
      <c r="F665" s="191"/>
      <c r="G665" s="191">
        <v>1</v>
      </c>
      <c r="H665" s="191"/>
      <c r="I665" s="191"/>
      <c r="J665" s="191">
        <v>1</v>
      </c>
      <c r="M665" s="187">
        <v>70.740000000000009</v>
      </c>
      <c r="N665" s="187">
        <v>77.11</v>
      </c>
      <c r="O665" s="187">
        <v>98.83</v>
      </c>
      <c r="P665" s="187">
        <v>81.209999999999994</v>
      </c>
      <c r="Q665" s="187">
        <v>96.85</v>
      </c>
      <c r="R665" s="187">
        <v>12.62</v>
      </c>
      <c r="S665" s="324"/>
      <c r="T665" s="324"/>
      <c r="U665" s="187">
        <v>35.370000000000005</v>
      </c>
      <c r="V665" s="187">
        <v>38.555</v>
      </c>
      <c r="W665" s="187">
        <v>49.414999999999999</v>
      </c>
      <c r="X665" s="187">
        <v>81.209999999999994</v>
      </c>
      <c r="Y665" s="187">
        <v>96.85</v>
      </c>
      <c r="Z665" s="187">
        <v>6.31</v>
      </c>
      <c r="AA665" s="4"/>
      <c r="AB665" s="11"/>
      <c r="AC665" s="11"/>
      <c r="AD665" s="178"/>
      <c r="AE665" s="182"/>
      <c r="AF665" s="182"/>
      <c r="AG665" s="182"/>
      <c r="AH665" s="182"/>
      <c r="AI665" s="182"/>
      <c r="AJ665" s="182"/>
      <c r="AK665" s="4"/>
      <c r="AL665" s="4"/>
      <c r="AM665" s="210"/>
      <c r="AN665" s="210"/>
      <c r="AO665" s="210"/>
      <c r="AP665" s="210"/>
      <c r="AQ665" s="210"/>
      <c r="AR665" s="210"/>
      <c r="AS665" s="4"/>
      <c r="AT665" s="4"/>
      <c r="AU665" s="209"/>
      <c r="AV665" s="209"/>
      <c r="AW665" s="209"/>
      <c r="AX665" s="209"/>
      <c r="AY665" s="209"/>
      <c r="AZ665" s="209"/>
      <c r="BA665" s="4"/>
    </row>
    <row r="666" spans="2:53" x14ac:dyDescent="0.2">
      <c r="B666" s="11" t="s">
        <v>383</v>
      </c>
      <c r="C666" s="11"/>
      <c r="D666" s="178">
        <v>8023</v>
      </c>
      <c r="E666" s="191"/>
      <c r="F666" s="191"/>
      <c r="G666" s="191"/>
      <c r="H666" s="191">
        <v>1</v>
      </c>
      <c r="I666" s="191">
        <v>1</v>
      </c>
      <c r="J666" s="191">
        <v>2</v>
      </c>
      <c r="M666" s="187">
        <v>27.91</v>
      </c>
      <c r="N666" s="187">
        <v>117.86</v>
      </c>
      <c r="O666" s="187">
        <v>270.32</v>
      </c>
      <c r="P666" s="187">
        <v>468.45000000000005</v>
      </c>
      <c r="Q666" s="187">
        <v>212.11</v>
      </c>
      <c r="R666" s="187">
        <v>268.39</v>
      </c>
      <c r="S666" s="324"/>
      <c r="T666" s="324"/>
      <c r="U666" s="187">
        <v>27.91</v>
      </c>
      <c r="V666" s="187">
        <v>29.465</v>
      </c>
      <c r="W666" s="187">
        <v>67.58</v>
      </c>
      <c r="X666" s="187">
        <v>117.11250000000001</v>
      </c>
      <c r="Y666" s="187">
        <v>106.05500000000001</v>
      </c>
      <c r="Z666" s="187">
        <v>67.097499999999997</v>
      </c>
      <c r="AA666" s="4"/>
      <c r="AB666" s="11"/>
      <c r="AC666" s="11"/>
      <c r="AD666" s="178"/>
      <c r="AE666" s="182"/>
      <c r="AF666" s="182"/>
      <c r="AG666" s="182"/>
      <c r="AH666" s="182"/>
      <c r="AI666" s="182"/>
      <c r="AJ666" s="182"/>
      <c r="AK666" s="4"/>
      <c r="AL666" s="4"/>
      <c r="AM666" s="210"/>
      <c r="AN666" s="210"/>
      <c r="AO666" s="210"/>
      <c r="AP666" s="210"/>
      <c r="AQ666" s="210"/>
      <c r="AR666" s="210"/>
      <c r="AS666" s="4"/>
      <c r="AT666" s="4"/>
      <c r="AU666" s="209"/>
      <c r="AV666" s="209"/>
      <c r="AW666" s="209"/>
      <c r="AX666" s="209"/>
      <c r="AY666" s="209"/>
      <c r="AZ666" s="209"/>
      <c r="BA666" s="4"/>
    </row>
    <row r="667" spans="2:53" x14ac:dyDescent="0.2">
      <c r="B667" s="11" t="s">
        <v>383</v>
      </c>
      <c r="C667" s="11"/>
      <c r="D667" s="178">
        <v>8070</v>
      </c>
      <c r="E667" s="191">
        <v>141</v>
      </c>
      <c r="F667" s="191">
        <v>73</v>
      </c>
      <c r="G667" s="191">
        <v>62</v>
      </c>
      <c r="H667" s="191">
        <v>67</v>
      </c>
      <c r="I667" s="191">
        <v>57</v>
      </c>
      <c r="J667" s="191">
        <v>195</v>
      </c>
      <c r="M667" s="187">
        <v>27496.189999999981</v>
      </c>
      <c r="N667" s="187">
        <v>16625.209999999988</v>
      </c>
      <c r="O667" s="187">
        <v>25185.289999999979</v>
      </c>
      <c r="P667" s="187">
        <v>36339.700000000019</v>
      </c>
      <c r="Q667" s="187">
        <v>33889.110000000015</v>
      </c>
      <c r="R667" s="187">
        <v>125011.45</v>
      </c>
      <c r="S667" s="324"/>
      <c r="T667" s="324"/>
      <c r="U667" s="187">
        <v>51.490992509363259</v>
      </c>
      <c r="V667" s="187">
        <v>40.254745762711835</v>
      </c>
      <c r="W667" s="187">
        <v>71.752962962962897</v>
      </c>
      <c r="X667" s="187">
        <v>122.35589225589231</v>
      </c>
      <c r="Y667" s="187">
        <v>149.29123348017629</v>
      </c>
      <c r="Z667" s="187">
        <v>210.10327731092437</v>
      </c>
      <c r="AA667" s="4"/>
      <c r="AB667" s="11"/>
      <c r="AC667" s="11"/>
      <c r="AD667" s="178"/>
      <c r="AE667" s="182"/>
      <c r="AF667" s="182"/>
      <c r="AG667" s="182"/>
      <c r="AH667" s="182"/>
      <c r="AI667" s="182"/>
      <c r="AJ667" s="182"/>
      <c r="AK667" s="4"/>
      <c r="AL667" s="4"/>
      <c r="AM667" s="210"/>
      <c r="AN667" s="210"/>
      <c r="AO667" s="210"/>
      <c r="AP667" s="210"/>
      <c r="AQ667" s="210"/>
      <c r="AR667" s="210"/>
      <c r="AS667" s="4"/>
      <c r="AT667" s="4"/>
      <c r="AU667" s="209"/>
      <c r="AV667" s="209"/>
      <c r="AW667" s="209"/>
      <c r="AX667" s="209"/>
      <c r="AY667" s="209"/>
      <c r="AZ667" s="209"/>
      <c r="BA667" s="4"/>
    </row>
    <row r="668" spans="2:53" x14ac:dyDescent="0.2">
      <c r="B668" s="11" t="s">
        <v>549</v>
      </c>
      <c r="C668" s="11"/>
      <c r="D668" s="178">
        <v>8270</v>
      </c>
      <c r="E668" s="191">
        <v>1</v>
      </c>
      <c r="F668" s="191"/>
      <c r="G668" s="191"/>
      <c r="H668" s="191">
        <v>1</v>
      </c>
      <c r="I668" s="191"/>
      <c r="J668" s="191">
        <v>0</v>
      </c>
      <c r="M668" s="187">
        <v>49.019999999999996</v>
      </c>
      <c r="N668" s="187"/>
      <c r="O668" s="187"/>
      <c r="P668" s="187">
        <v>45</v>
      </c>
      <c r="Q668" s="187"/>
      <c r="R668" s="187">
        <v>0</v>
      </c>
      <c r="S668" s="324"/>
      <c r="T668" s="324"/>
      <c r="U668" s="187">
        <v>24.509999999999998</v>
      </c>
      <c r="V668" s="187"/>
      <c r="W668" s="187"/>
      <c r="X668" s="187">
        <v>45</v>
      </c>
      <c r="Y668" s="187"/>
      <c r="Z668" s="187">
        <v>0</v>
      </c>
      <c r="AA668" s="4"/>
      <c r="AB668" s="11"/>
      <c r="AC668" s="11"/>
      <c r="AD668" s="178"/>
      <c r="AE668" s="182"/>
      <c r="AF668" s="182"/>
      <c r="AG668" s="182"/>
      <c r="AH668" s="182"/>
      <c r="AI668" s="182"/>
      <c r="AJ668" s="182"/>
      <c r="AK668" s="4"/>
      <c r="AL668" s="4"/>
      <c r="AM668" s="210"/>
      <c r="AN668" s="210"/>
      <c r="AO668" s="210"/>
      <c r="AP668" s="210"/>
      <c r="AQ668" s="210"/>
      <c r="AR668" s="210"/>
      <c r="AS668" s="4"/>
      <c r="AT668" s="4"/>
      <c r="AU668" s="209"/>
      <c r="AV668" s="209"/>
      <c r="AW668" s="209"/>
      <c r="AX668" s="209"/>
      <c r="AY668" s="209"/>
      <c r="AZ668" s="209"/>
      <c r="BA668" s="4"/>
    </row>
    <row r="669" spans="2:53" x14ac:dyDescent="0.2">
      <c r="B669" s="11" t="s">
        <v>311</v>
      </c>
      <c r="C669" s="11"/>
      <c r="D669" s="178">
        <v>8098</v>
      </c>
      <c r="E669" s="191">
        <v>8</v>
      </c>
      <c r="F669" s="191">
        <v>3</v>
      </c>
      <c r="G669" s="191">
        <v>2</v>
      </c>
      <c r="H669" s="191">
        <v>2</v>
      </c>
      <c r="I669" s="191">
        <v>1</v>
      </c>
      <c r="J669" s="191">
        <v>5</v>
      </c>
      <c r="M669" s="187">
        <v>565.28</v>
      </c>
      <c r="N669" s="187">
        <v>364.12</v>
      </c>
      <c r="O669" s="187">
        <v>604.7399999999999</v>
      </c>
      <c r="P669" s="187">
        <v>990.91</v>
      </c>
      <c r="Q669" s="187">
        <v>1059.81</v>
      </c>
      <c r="R669" s="187">
        <v>3161.88</v>
      </c>
      <c r="S669" s="324"/>
      <c r="T669" s="324"/>
      <c r="U669" s="187">
        <v>29.751578947368419</v>
      </c>
      <c r="V669" s="187">
        <v>33.101818181818182</v>
      </c>
      <c r="W669" s="187">
        <v>75.592499999999987</v>
      </c>
      <c r="X669" s="187">
        <v>141.55857142857141</v>
      </c>
      <c r="Y669" s="187">
        <v>211.96199999999999</v>
      </c>
      <c r="Z669" s="187">
        <v>150.56571428571428</v>
      </c>
      <c r="AA669" s="4"/>
      <c r="AB669" s="11"/>
      <c r="AC669" s="11"/>
      <c r="AD669" s="178"/>
      <c r="AE669" s="182"/>
      <c r="AF669" s="182"/>
      <c r="AG669" s="182"/>
      <c r="AH669" s="182"/>
      <c r="AI669" s="182"/>
      <c r="AJ669" s="182"/>
      <c r="AK669" s="4"/>
      <c r="AL669" s="4"/>
      <c r="AM669" s="210"/>
      <c r="AN669" s="210"/>
      <c r="AO669" s="210"/>
      <c r="AP669" s="210"/>
      <c r="AQ669" s="210"/>
      <c r="AR669" s="210"/>
      <c r="AS669" s="4"/>
      <c r="AT669" s="4"/>
      <c r="AU669" s="209"/>
      <c r="AV669" s="209"/>
      <c r="AW669" s="209"/>
      <c r="AX669" s="209"/>
      <c r="AY669" s="209"/>
      <c r="AZ669" s="209"/>
      <c r="BA669" s="4"/>
    </row>
    <row r="670" spans="2:53" x14ac:dyDescent="0.2">
      <c r="B670" s="11" t="s">
        <v>408</v>
      </c>
      <c r="C670" s="11"/>
      <c r="D670" s="178">
        <v>8009</v>
      </c>
      <c r="E670" s="191">
        <v>6</v>
      </c>
      <c r="F670" s="191">
        <v>2</v>
      </c>
      <c r="G670" s="191">
        <v>3</v>
      </c>
      <c r="H670" s="191"/>
      <c r="I670" s="191">
        <v>3</v>
      </c>
      <c r="J670" s="191">
        <v>5</v>
      </c>
      <c r="M670" s="187">
        <v>896.70000000000016</v>
      </c>
      <c r="N670" s="187">
        <v>538.52</v>
      </c>
      <c r="O670" s="187">
        <v>633.55999999999995</v>
      </c>
      <c r="P670" s="187">
        <v>795.05</v>
      </c>
      <c r="Q670" s="187">
        <v>899.59</v>
      </c>
      <c r="R670" s="187">
        <v>3879.94</v>
      </c>
      <c r="S670" s="324"/>
      <c r="T670" s="324"/>
      <c r="U670" s="187">
        <v>49.816666666666677</v>
      </c>
      <c r="V670" s="187">
        <v>41.424615384615386</v>
      </c>
      <c r="W670" s="187">
        <v>57.596363636363634</v>
      </c>
      <c r="X670" s="187">
        <v>99.381249999999994</v>
      </c>
      <c r="Y670" s="187">
        <v>112.44875</v>
      </c>
      <c r="Z670" s="187">
        <v>204.20736842105262</v>
      </c>
      <c r="AA670" s="4"/>
      <c r="AB670" s="11"/>
      <c r="AC670" s="11"/>
      <c r="AD670" s="178"/>
      <c r="AE670" s="182"/>
      <c r="AF670" s="182"/>
      <c r="AG670" s="182"/>
      <c r="AH670" s="182"/>
      <c r="AI670" s="182"/>
      <c r="AJ670" s="182"/>
      <c r="AK670" s="4"/>
      <c r="AL670" s="4"/>
      <c r="AM670" s="210"/>
      <c r="AN670" s="210"/>
      <c r="AO670" s="210"/>
      <c r="AP670" s="210"/>
      <c r="AQ670" s="210"/>
      <c r="AR670" s="210"/>
      <c r="AS670" s="4"/>
      <c r="AT670" s="4"/>
      <c r="AU670" s="209"/>
      <c r="AV670" s="209"/>
      <c r="AW670" s="209"/>
      <c r="AX670" s="209"/>
      <c r="AY670" s="209"/>
      <c r="AZ670" s="209"/>
      <c r="BA670" s="4"/>
    </row>
    <row r="671" spans="2:53" x14ac:dyDescent="0.2">
      <c r="B671" s="11" t="s">
        <v>408</v>
      </c>
      <c r="C671" s="11"/>
      <c r="D671" s="178">
        <v>8021</v>
      </c>
      <c r="E671" s="191">
        <v>95</v>
      </c>
      <c r="F671" s="191">
        <v>109</v>
      </c>
      <c r="G671" s="191">
        <v>96</v>
      </c>
      <c r="H671" s="191">
        <v>76</v>
      </c>
      <c r="I671" s="191">
        <v>77</v>
      </c>
      <c r="J671" s="191">
        <v>270</v>
      </c>
      <c r="M671" s="187">
        <v>20586.880000000016</v>
      </c>
      <c r="N671" s="187">
        <v>36586.030000000035</v>
      </c>
      <c r="O671" s="187">
        <v>36146.420000000013</v>
      </c>
      <c r="P671" s="187">
        <v>36513.65</v>
      </c>
      <c r="Q671" s="187">
        <v>44117.8</v>
      </c>
      <c r="R671" s="187">
        <v>181044.25999999992</v>
      </c>
      <c r="S671" s="324"/>
      <c r="T671" s="324"/>
      <c r="U671" s="187">
        <v>60.728259587020695</v>
      </c>
      <c r="V671" s="187">
        <v>69.291723484848546</v>
      </c>
      <c r="W671" s="187">
        <v>77.734236559139816</v>
      </c>
      <c r="X671" s="187">
        <v>96.853183023872688</v>
      </c>
      <c r="Y671" s="187">
        <v>143.70618892508145</v>
      </c>
      <c r="Z671" s="187">
        <v>250.40699861687403</v>
      </c>
      <c r="AA671" s="4"/>
      <c r="AB671" s="11"/>
      <c r="AC671" s="11"/>
      <c r="AD671" s="178"/>
      <c r="AE671" s="182"/>
      <c r="AF671" s="182"/>
      <c r="AG671" s="182"/>
      <c r="AH671" s="182"/>
      <c r="AI671" s="182"/>
      <c r="AJ671" s="182"/>
      <c r="AK671" s="4"/>
      <c r="AL671" s="4"/>
      <c r="AM671" s="210"/>
      <c r="AN671" s="210"/>
      <c r="AO671" s="210"/>
      <c r="AP671" s="210"/>
      <c r="AQ671" s="210"/>
      <c r="AR671" s="210"/>
      <c r="AS671" s="4"/>
      <c r="AT671" s="4"/>
      <c r="AU671" s="209"/>
      <c r="AV671" s="209"/>
      <c r="AW671" s="209"/>
      <c r="AX671" s="209"/>
      <c r="AY671" s="209"/>
      <c r="AZ671" s="209"/>
      <c r="BA671" s="4"/>
    </row>
    <row r="672" spans="2:53" x14ac:dyDescent="0.2">
      <c r="B672" s="11" t="s">
        <v>313</v>
      </c>
      <c r="C672" s="11"/>
      <c r="D672" s="178">
        <v>8071</v>
      </c>
      <c r="E672" s="191">
        <v>181</v>
      </c>
      <c r="F672" s="191">
        <v>69</v>
      </c>
      <c r="G672" s="191">
        <v>48</v>
      </c>
      <c r="H672" s="191">
        <v>67</v>
      </c>
      <c r="I672" s="191">
        <v>45</v>
      </c>
      <c r="J672" s="191">
        <v>163</v>
      </c>
      <c r="M672" s="187">
        <v>25716.720000000023</v>
      </c>
      <c r="N672" s="187">
        <v>20250.670000000013</v>
      </c>
      <c r="O672" s="187">
        <v>20587.7</v>
      </c>
      <c r="P672" s="187">
        <v>27819.540000000005</v>
      </c>
      <c r="Q672" s="187">
        <v>24239.829999999998</v>
      </c>
      <c r="R672" s="187">
        <v>99366.959999999992</v>
      </c>
      <c r="S672" s="324"/>
      <c r="T672" s="324"/>
      <c r="U672" s="187">
        <v>47.800594795539077</v>
      </c>
      <c r="V672" s="187">
        <v>55.178937329700304</v>
      </c>
      <c r="W672" s="187">
        <v>68.625666666666675</v>
      </c>
      <c r="X672" s="187">
        <v>109.95865612648223</v>
      </c>
      <c r="Y672" s="187">
        <v>128.9352659574468</v>
      </c>
      <c r="Z672" s="187">
        <v>173.41528795811516</v>
      </c>
      <c r="AA672" s="4"/>
      <c r="AB672" s="11"/>
      <c r="AC672" s="11"/>
      <c r="AD672" s="178"/>
      <c r="AE672" s="182"/>
      <c r="AF672" s="182"/>
      <c r="AG672" s="182"/>
      <c r="AH672" s="182"/>
      <c r="AI672" s="182"/>
      <c r="AJ672" s="182"/>
      <c r="AK672" s="4"/>
      <c r="AL672" s="4"/>
      <c r="AM672" s="210"/>
      <c r="AN672" s="210"/>
      <c r="AO672" s="210"/>
      <c r="AP672" s="210"/>
      <c r="AQ672" s="210"/>
      <c r="AR672" s="210"/>
      <c r="AS672" s="4"/>
      <c r="AT672" s="4"/>
      <c r="AU672" s="209"/>
      <c r="AV672" s="209"/>
      <c r="AW672" s="209"/>
      <c r="AX672" s="209"/>
      <c r="AY672" s="209"/>
      <c r="AZ672" s="209"/>
      <c r="BA672" s="4"/>
    </row>
    <row r="673" spans="2:53" x14ac:dyDescent="0.2">
      <c r="B673" s="11" t="s">
        <v>384</v>
      </c>
      <c r="C673" s="11"/>
      <c r="D673" s="178">
        <v>8318</v>
      </c>
      <c r="E673" s="191"/>
      <c r="F673" s="191"/>
      <c r="G673" s="191">
        <v>1</v>
      </c>
      <c r="H673" s="191"/>
      <c r="I673" s="191">
        <v>1</v>
      </c>
      <c r="J673" s="191">
        <v>0</v>
      </c>
      <c r="M673" s="187">
        <v>60.92</v>
      </c>
      <c r="N673" s="187">
        <v>75.11</v>
      </c>
      <c r="O673" s="187">
        <v>103.56</v>
      </c>
      <c r="P673" s="187">
        <v>97.63</v>
      </c>
      <c r="Q673" s="187">
        <v>30</v>
      </c>
      <c r="R673" s="187">
        <v>0</v>
      </c>
      <c r="S673" s="324"/>
      <c r="T673" s="324"/>
      <c r="U673" s="187">
        <v>30.46</v>
      </c>
      <c r="V673" s="187">
        <v>37.555</v>
      </c>
      <c r="W673" s="187">
        <v>51.78</v>
      </c>
      <c r="X673" s="187">
        <v>97.63</v>
      </c>
      <c r="Y673" s="187">
        <v>30</v>
      </c>
      <c r="Z673" s="187">
        <v>0</v>
      </c>
      <c r="AA673" s="4"/>
      <c r="AB673" s="11"/>
      <c r="AC673" s="11"/>
      <c r="AD673" s="178"/>
      <c r="AE673" s="182"/>
      <c r="AF673" s="182"/>
      <c r="AG673" s="182"/>
      <c r="AH673" s="182"/>
      <c r="AI673" s="182"/>
      <c r="AJ673" s="182"/>
      <c r="AK673" s="4"/>
      <c r="AL673" s="4"/>
      <c r="AM673" s="210"/>
      <c r="AN673" s="210"/>
      <c r="AO673" s="210"/>
      <c r="AP673" s="210"/>
      <c r="AQ673" s="210"/>
      <c r="AR673" s="210"/>
      <c r="AS673" s="4"/>
      <c r="AT673" s="4"/>
      <c r="AU673" s="209"/>
      <c r="AV673" s="209"/>
      <c r="AW673" s="209"/>
      <c r="AX673" s="209"/>
      <c r="AY673" s="209"/>
      <c r="AZ673" s="209"/>
      <c r="BA673" s="4"/>
    </row>
    <row r="674" spans="2:53" x14ac:dyDescent="0.2">
      <c r="B674" s="11" t="s">
        <v>315</v>
      </c>
      <c r="C674" s="11"/>
      <c r="D674" s="178">
        <v>8302</v>
      </c>
      <c r="E674" s="191">
        <v>2</v>
      </c>
      <c r="F674" s="191">
        <v>1</v>
      </c>
      <c r="G674" s="191">
        <v>1</v>
      </c>
      <c r="H674" s="191"/>
      <c r="I674" s="191"/>
      <c r="J674" s="191">
        <v>2</v>
      </c>
      <c r="M674" s="187">
        <v>188.57</v>
      </c>
      <c r="N674" s="187">
        <v>76.8</v>
      </c>
      <c r="O674" s="187">
        <v>146.88</v>
      </c>
      <c r="P674" s="187">
        <v>221.23000000000002</v>
      </c>
      <c r="Q674" s="187">
        <v>352.59999999999997</v>
      </c>
      <c r="R674" s="187">
        <v>147.69</v>
      </c>
      <c r="S674" s="324"/>
      <c r="T674" s="324"/>
      <c r="U674" s="187">
        <v>31.428333333333331</v>
      </c>
      <c r="V674" s="187">
        <v>19.2</v>
      </c>
      <c r="W674" s="187">
        <v>48.96</v>
      </c>
      <c r="X674" s="187">
        <v>110.61500000000001</v>
      </c>
      <c r="Y674" s="187">
        <v>176.29999999999998</v>
      </c>
      <c r="Z674" s="187">
        <v>24.614999999999998</v>
      </c>
      <c r="AA674" s="4"/>
      <c r="AB674" s="11"/>
      <c r="AC674" s="11"/>
      <c r="AD674" s="178"/>
      <c r="AE674" s="182"/>
      <c r="AF674" s="182"/>
      <c r="AG674" s="182"/>
      <c r="AH674" s="182"/>
      <c r="AI674" s="182"/>
      <c r="AJ674" s="182"/>
      <c r="AK674" s="4"/>
      <c r="AL674" s="4"/>
      <c r="AM674" s="210"/>
      <c r="AN674" s="210"/>
      <c r="AO674" s="210"/>
      <c r="AP674" s="210"/>
      <c r="AQ674" s="210"/>
      <c r="AR674" s="210"/>
      <c r="AS674" s="4"/>
      <c r="AT674" s="4"/>
      <c r="AU674" s="209"/>
      <c r="AV674" s="209"/>
      <c r="AW674" s="209"/>
      <c r="AX674" s="209"/>
      <c r="AY674" s="209"/>
      <c r="AZ674" s="209"/>
      <c r="BA674" s="4"/>
    </row>
    <row r="675" spans="2:53" x14ac:dyDescent="0.2">
      <c r="B675" s="11" t="s">
        <v>315</v>
      </c>
      <c r="C675" s="11"/>
      <c r="D675" s="178">
        <v>8318</v>
      </c>
      <c r="E675" s="191">
        <v>24</v>
      </c>
      <c r="F675" s="191">
        <v>8</v>
      </c>
      <c r="G675" s="191">
        <v>6</v>
      </c>
      <c r="H675" s="191">
        <v>5</v>
      </c>
      <c r="I675" s="191">
        <v>7</v>
      </c>
      <c r="J675" s="191">
        <v>13</v>
      </c>
      <c r="M675" s="187">
        <v>2830.0799999999986</v>
      </c>
      <c r="N675" s="187">
        <v>996.77</v>
      </c>
      <c r="O675" s="187">
        <v>8353.2899999999991</v>
      </c>
      <c r="P675" s="187">
        <v>2589.0700000000002</v>
      </c>
      <c r="Q675" s="187">
        <v>2814.27</v>
      </c>
      <c r="R675" s="187">
        <v>8912.48</v>
      </c>
      <c r="S675" s="324"/>
      <c r="T675" s="324"/>
      <c r="U675" s="187">
        <v>48.794482758620667</v>
      </c>
      <c r="V675" s="187">
        <v>30.205151515151513</v>
      </c>
      <c r="W675" s="187">
        <v>288.04448275862063</v>
      </c>
      <c r="X675" s="187">
        <v>107.87791666666668</v>
      </c>
      <c r="Y675" s="187">
        <v>148.11947368421053</v>
      </c>
      <c r="Z675" s="187">
        <v>141.46793650793651</v>
      </c>
      <c r="AA675" s="4"/>
      <c r="AB675" s="11"/>
      <c r="AC675" s="11"/>
      <c r="AD675" s="178"/>
      <c r="AE675" s="182"/>
      <c r="AF675" s="182"/>
      <c r="AG675" s="182"/>
      <c r="AH675" s="182"/>
      <c r="AI675" s="182"/>
      <c r="AJ675" s="182"/>
      <c r="AK675" s="4"/>
      <c r="AL675" s="4"/>
      <c r="AM675" s="210"/>
      <c r="AN675" s="210"/>
      <c r="AO675" s="210"/>
      <c r="AP675" s="210"/>
      <c r="AQ675" s="210"/>
      <c r="AR675" s="210"/>
      <c r="AS675" s="4"/>
      <c r="AT675" s="4"/>
      <c r="AU675" s="209"/>
      <c r="AV675" s="209"/>
      <c r="AW675" s="209"/>
      <c r="AX675" s="209"/>
      <c r="AY675" s="209"/>
      <c r="AZ675" s="209"/>
      <c r="BA675" s="4"/>
    </row>
    <row r="676" spans="2:53" x14ac:dyDescent="0.2">
      <c r="B676" s="11" t="s">
        <v>314</v>
      </c>
      <c r="C676" s="11"/>
      <c r="D676" s="178">
        <v>8302</v>
      </c>
      <c r="E676" s="191">
        <v>1</v>
      </c>
      <c r="F676" s="191"/>
      <c r="G676" s="191"/>
      <c r="H676" s="191"/>
      <c r="I676" s="191"/>
      <c r="J676" s="191">
        <v>0</v>
      </c>
      <c r="M676" s="187">
        <v>33.74</v>
      </c>
      <c r="N676" s="187"/>
      <c r="O676" s="187"/>
      <c r="P676" s="187"/>
      <c r="Q676" s="187"/>
      <c r="R676" s="187">
        <v>0</v>
      </c>
      <c r="S676" s="324"/>
      <c r="T676" s="324"/>
      <c r="U676" s="187">
        <v>33.74</v>
      </c>
      <c r="V676" s="187"/>
      <c r="W676" s="187"/>
      <c r="X676" s="187"/>
      <c r="Y676" s="187"/>
      <c r="Z676" s="187">
        <v>0</v>
      </c>
      <c r="AA676" s="4"/>
      <c r="AB676" s="11"/>
      <c r="AC676" s="11"/>
      <c r="AD676" s="178"/>
      <c r="AE676" s="182"/>
      <c r="AF676" s="182"/>
      <c r="AG676" s="182"/>
      <c r="AH676" s="182"/>
      <c r="AI676" s="182"/>
      <c r="AJ676" s="182"/>
      <c r="AK676" s="4"/>
      <c r="AL676" s="4"/>
      <c r="AM676" s="210"/>
      <c r="AN676" s="210"/>
      <c r="AO676" s="210"/>
      <c r="AP676" s="210"/>
      <c r="AQ676" s="210"/>
      <c r="AR676" s="210"/>
      <c r="AS676" s="4"/>
      <c r="AT676" s="4"/>
      <c r="AU676" s="209"/>
      <c r="AV676" s="209"/>
      <c r="AW676" s="209"/>
      <c r="AX676" s="209"/>
      <c r="AY676" s="209"/>
      <c r="AZ676" s="209"/>
      <c r="BA676" s="4"/>
    </row>
    <row r="677" spans="2:53" x14ac:dyDescent="0.2">
      <c r="B677" s="11" t="s">
        <v>314</v>
      </c>
      <c r="C677" s="11"/>
      <c r="D677" s="178">
        <v>8318</v>
      </c>
      <c r="E677" s="191">
        <v>26</v>
      </c>
      <c r="F677" s="191">
        <v>9</v>
      </c>
      <c r="G677" s="191">
        <v>6</v>
      </c>
      <c r="H677" s="191">
        <v>3</v>
      </c>
      <c r="I677" s="191">
        <v>3</v>
      </c>
      <c r="J677" s="191">
        <v>29</v>
      </c>
      <c r="M677" s="187">
        <v>5159.3200000000043</v>
      </c>
      <c r="N677" s="187">
        <v>3694.2399999999993</v>
      </c>
      <c r="O677" s="187">
        <v>1865.04</v>
      </c>
      <c r="P677" s="187">
        <v>3757.0000000000009</v>
      </c>
      <c r="Q677" s="187">
        <v>2405.8900000000003</v>
      </c>
      <c r="R677" s="187">
        <v>10889.300000000003</v>
      </c>
      <c r="S677" s="324"/>
      <c r="T677" s="324"/>
      <c r="U677" s="187">
        <v>73.704571428571484</v>
      </c>
      <c r="V677" s="187">
        <v>78.600851063829779</v>
      </c>
      <c r="W677" s="187">
        <v>47.821538461538459</v>
      </c>
      <c r="X677" s="187">
        <v>117.40625000000003</v>
      </c>
      <c r="Y677" s="187">
        <v>82.961724137931043</v>
      </c>
      <c r="Z677" s="187">
        <v>143.28026315789478</v>
      </c>
      <c r="AA677" s="4"/>
      <c r="AB677" s="11"/>
      <c r="AC677" s="11"/>
      <c r="AD677" s="178"/>
      <c r="AE677" s="182"/>
      <c r="AF677" s="182"/>
      <c r="AG677" s="182"/>
      <c r="AH677" s="182"/>
      <c r="AI677" s="182"/>
      <c r="AJ677" s="182"/>
      <c r="AK677" s="4"/>
      <c r="AL677" s="4"/>
      <c r="AM677" s="210"/>
      <c r="AN677" s="210"/>
      <c r="AO677" s="210"/>
      <c r="AP677" s="210"/>
      <c r="AQ677" s="210"/>
      <c r="AR677" s="210"/>
      <c r="AS677" s="4"/>
      <c r="AT677" s="4"/>
      <c r="AU677" s="209"/>
      <c r="AV677" s="209"/>
      <c r="AW677" s="209"/>
      <c r="AX677" s="209"/>
      <c r="AY677" s="209"/>
      <c r="AZ677" s="209"/>
      <c r="BA677" s="4"/>
    </row>
    <row r="678" spans="2:53" x14ac:dyDescent="0.2">
      <c r="B678" s="11" t="s">
        <v>409</v>
      </c>
      <c r="C678" s="11"/>
      <c r="D678" s="178">
        <v>8232</v>
      </c>
      <c r="E678" s="191">
        <v>436</v>
      </c>
      <c r="F678" s="191">
        <v>257</v>
      </c>
      <c r="G678" s="191">
        <v>218</v>
      </c>
      <c r="H678" s="191">
        <v>195</v>
      </c>
      <c r="I678" s="191">
        <v>159</v>
      </c>
      <c r="J678" s="191">
        <v>663</v>
      </c>
      <c r="M678" s="187">
        <v>112031.55999999992</v>
      </c>
      <c r="N678" s="187">
        <v>98542.060000000114</v>
      </c>
      <c r="O678" s="187">
        <v>102658.80000000005</v>
      </c>
      <c r="P678" s="187">
        <v>109808.66999999984</v>
      </c>
      <c r="Q678" s="187">
        <v>117180.67999999995</v>
      </c>
      <c r="R678" s="187">
        <v>506451.51</v>
      </c>
      <c r="S678" s="324"/>
      <c r="T678" s="324"/>
      <c r="U678" s="187">
        <v>65.707659824046871</v>
      </c>
      <c r="V678" s="187">
        <v>76.094254826254911</v>
      </c>
      <c r="W678" s="187">
        <v>97.214772727272774</v>
      </c>
      <c r="X678" s="187">
        <v>129.1866705882351</v>
      </c>
      <c r="Y678" s="187">
        <v>174.11690936106976</v>
      </c>
      <c r="Z678" s="187">
        <v>262.68231846473032</v>
      </c>
      <c r="AA678" s="4"/>
      <c r="AB678" s="11"/>
      <c r="AC678" s="11"/>
      <c r="AD678" s="178"/>
      <c r="AE678" s="182"/>
      <c r="AF678" s="182"/>
      <c r="AG678" s="182"/>
      <c r="AH678" s="182"/>
      <c r="AI678" s="182"/>
      <c r="AJ678" s="182"/>
      <c r="AK678" s="4"/>
      <c r="AL678" s="4"/>
      <c r="AM678" s="210"/>
      <c r="AN678" s="210"/>
      <c r="AO678" s="210"/>
      <c r="AP678" s="210"/>
      <c r="AQ678" s="210"/>
      <c r="AR678" s="210"/>
      <c r="AS678" s="4"/>
      <c r="AT678" s="4"/>
      <c r="AU678" s="209"/>
      <c r="AV678" s="209"/>
      <c r="AW678" s="209"/>
      <c r="AX678" s="209"/>
      <c r="AY678" s="209"/>
      <c r="AZ678" s="209"/>
      <c r="BA678" s="4"/>
    </row>
    <row r="679" spans="2:53" x14ac:dyDescent="0.2">
      <c r="B679" s="11" t="s">
        <v>409</v>
      </c>
      <c r="C679" s="11"/>
      <c r="D679" s="178">
        <v>8234</v>
      </c>
      <c r="E679" s="191"/>
      <c r="F679" s="191"/>
      <c r="G679" s="191"/>
      <c r="H679" s="191"/>
      <c r="I679" s="191"/>
      <c r="J679" s="191">
        <v>1</v>
      </c>
      <c r="M679" s="187"/>
      <c r="N679" s="187"/>
      <c r="O679" s="187"/>
      <c r="P679" s="187"/>
      <c r="Q679" s="187"/>
      <c r="R679" s="187">
        <v>551.74</v>
      </c>
      <c r="S679" s="324"/>
      <c r="T679" s="324"/>
      <c r="U679" s="187"/>
      <c r="V679" s="187"/>
      <c r="W679" s="187"/>
      <c r="X679" s="187"/>
      <c r="Y679" s="187"/>
      <c r="Z679" s="187">
        <v>551.74</v>
      </c>
      <c r="AA679" s="4"/>
      <c r="AB679" s="11"/>
      <c r="AC679" s="11"/>
      <c r="AD679" s="178"/>
      <c r="AE679" s="182"/>
      <c r="AF679" s="182"/>
      <c r="AG679" s="182"/>
      <c r="AH679" s="182"/>
      <c r="AI679" s="182"/>
      <c r="AJ679" s="182"/>
      <c r="AK679" s="4"/>
      <c r="AL679" s="4"/>
      <c r="AM679" s="210"/>
      <c r="AN679" s="210"/>
      <c r="AO679" s="210"/>
      <c r="AP679" s="210"/>
      <c r="AQ679" s="210"/>
      <c r="AR679" s="210"/>
      <c r="AS679" s="4"/>
      <c r="AT679" s="4"/>
      <c r="AU679" s="209"/>
      <c r="AV679" s="209"/>
      <c r="AW679" s="209"/>
      <c r="AX679" s="209"/>
      <c r="AY679" s="209"/>
      <c r="AZ679" s="209"/>
      <c r="BA679" s="4"/>
    </row>
    <row r="680" spans="2:53" x14ac:dyDescent="0.2">
      <c r="B680" s="11" t="s">
        <v>317</v>
      </c>
      <c r="C680" s="11"/>
      <c r="D680" s="178">
        <v>8240</v>
      </c>
      <c r="E680" s="191">
        <v>6</v>
      </c>
      <c r="F680" s="191">
        <v>3</v>
      </c>
      <c r="G680" s="191">
        <v>3</v>
      </c>
      <c r="H680" s="191">
        <v>3</v>
      </c>
      <c r="I680" s="191">
        <v>1</v>
      </c>
      <c r="J680" s="191">
        <v>5</v>
      </c>
      <c r="M680" s="187">
        <v>970.86</v>
      </c>
      <c r="N680" s="187">
        <v>563.9</v>
      </c>
      <c r="O680" s="187">
        <v>1785.11</v>
      </c>
      <c r="P680" s="187">
        <v>888.03000000000009</v>
      </c>
      <c r="Q680" s="187">
        <v>690.24</v>
      </c>
      <c r="R680" s="187">
        <v>3269.3999999999996</v>
      </c>
      <c r="S680" s="324"/>
      <c r="T680" s="324"/>
      <c r="U680" s="187">
        <v>48.542999999999999</v>
      </c>
      <c r="V680" s="187">
        <v>40.278571428571425</v>
      </c>
      <c r="W680" s="187">
        <v>148.75916666666666</v>
      </c>
      <c r="X680" s="187">
        <v>98.670000000000016</v>
      </c>
      <c r="Y680" s="187">
        <v>115.04</v>
      </c>
      <c r="Z680" s="187">
        <v>155.68571428571425</v>
      </c>
      <c r="AA680" s="4"/>
      <c r="AB680" s="11"/>
      <c r="AC680" s="11"/>
      <c r="AD680" s="178"/>
      <c r="AE680" s="182"/>
      <c r="AF680" s="182"/>
      <c r="AG680" s="182"/>
      <c r="AH680" s="182"/>
      <c r="AI680" s="182"/>
      <c r="AJ680" s="182"/>
      <c r="AK680" s="4"/>
      <c r="AL680" s="4"/>
      <c r="AM680" s="210"/>
      <c r="AN680" s="210"/>
      <c r="AO680" s="210"/>
      <c r="AP680" s="210"/>
      <c r="AQ680" s="210"/>
      <c r="AR680" s="210"/>
      <c r="AS680" s="4"/>
      <c r="AT680" s="4"/>
      <c r="AU680" s="209"/>
      <c r="AV680" s="209"/>
      <c r="AW680" s="209"/>
      <c r="AX680" s="209"/>
      <c r="AY680" s="209"/>
      <c r="AZ680" s="209"/>
      <c r="BA680" s="4"/>
    </row>
    <row r="681" spans="2:53" x14ac:dyDescent="0.2">
      <c r="B681" s="11" t="s">
        <v>555</v>
      </c>
      <c r="C681" s="11"/>
      <c r="D681" s="178">
        <v>8332</v>
      </c>
      <c r="E681" s="191"/>
      <c r="F681" s="191"/>
      <c r="G681" s="191"/>
      <c r="H681" s="191">
        <v>1</v>
      </c>
      <c r="I681" s="191"/>
      <c r="J681" s="191">
        <v>0</v>
      </c>
      <c r="M681" s="187"/>
      <c r="N681" s="187"/>
      <c r="O681" s="187"/>
      <c r="P681" s="187">
        <v>973.39</v>
      </c>
      <c r="Q681" s="187"/>
      <c r="R681" s="187">
        <v>0</v>
      </c>
      <c r="S681" s="324"/>
      <c r="T681" s="324"/>
      <c r="U681" s="187"/>
      <c r="V681" s="187"/>
      <c r="W681" s="187"/>
      <c r="X681" s="187">
        <v>973.39</v>
      </c>
      <c r="Y681" s="187"/>
      <c r="Z681" s="187">
        <v>0</v>
      </c>
      <c r="AA681" s="4"/>
      <c r="AB681" s="11"/>
      <c r="AC681" s="11"/>
      <c r="AD681" s="178"/>
      <c r="AE681" s="182"/>
      <c r="AF681" s="182"/>
      <c r="AG681" s="182"/>
      <c r="AH681" s="182"/>
      <c r="AI681" s="182"/>
      <c r="AJ681" s="182"/>
      <c r="AK681" s="4"/>
      <c r="AL681" s="4"/>
      <c r="AM681" s="210"/>
      <c r="AN681" s="210"/>
      <c r="AO681" s="210"/>
      <c r="AP681" s="210"/>
      <c r="AQ681" s="210"/>
      <c r="AR681" s="210"/>
      <c r="AS681" s="4"/>
      <c r="AT681" s="4"/>
      <c r="AU681" s="209"/>
      <c r="AV681" s="209"/>
      <c r="AW681" s="209"/>
      <c r="AX681" s="209"/>
      <c r="AY681" s="209"/>
      <c r="AZ681" s="209"/>
      <c r="BA681" s="4"/>
    </row>
    <row r="682" spans="2:53" x14ac:dyDescent="0.2">
      <c r="B682" s="11" t="s">
        <v>318</v>
      </c>
      <c r="C682" s="11"/>
      <c r="D682" s="178">
        <v>8348</v>
      </c>
      <c r="E682" s="191">
        <v>1</v>
      </c>
      <c r="F682" s="191">
        <v>1</v>
      </c>
      <c r="G682" s="191">
        <v>1</v>
      </c>
      <c r="H682" s="191">
        <v>1</v>
      </c>
      <c r="I682" s="191">
        <v>3</v>
      </c>
      <c r="J682" s="191">
        <v>4</v>
      </c>
      <c r="M682" s="187">
        <v>964.45</v>
      </c>
      <c r="N682" s="187">
        <v>72.78</v>
      </c>
      <c r="O682" s="187">
        <v>310.18</v>
      </c>
      <c r="P682" s="187">
        <v>1304.5599999999997</v>
      </c>
      <c r="Q682" s="187">
        <v>841.67</v>
      </c>
      <c r="R682" s="187">
        <v>1142.17</v>
      </c>
      <c r="S682" s="324"/>
      <c r="T682" s="324"/>
      <c r="U682" s="187">
        <v>137.77857142857144</v>
      </c>
      <c r="V682" s="187">
        <v>24.26</v>
      </c>
      <c r="W682" s="187">
        <v>44.311428571428571</v>
      </c>
      <c r="X682" s="187">
        <v>217.42666666666662</v>
      </c>
      <c r="Y682" s="187">
        <v>140.27833333333334</v>
      </c>
      <c r="Z682" s="187">
        <v>103.83363636363637</v>
      </c>
      <c r="AA682" s="4"/>
      <c r="AB682" s="11"/>
      <c r="AC682" s="11"/>
      <c r="AD682" s="178"/>
      <c r="AE682" s="182"/>
      <c r="AF682" s="182"/>
      <c r="AG682" s="182"/>
      <c r="AH682" s="182"/>
      <c r="AI682" s="182"/>
      <c r="AJ682" s="182"/>
      <c r="AK682" s="4"/>
      <c r="AL682" s="4"/>
      <c r="AM682" s="210"/>
      <c r="AN682" s="210"/>
      <c r="AO682" s="210"/>
      <c r="AP682" s="210"/>
      <c r="AQ682" s="210"/>
      <c r="AR682" s="210"/>
      <c r="AS682" s="4"/>
      <c r="AT682" s="4"/>
      <c r="AU682" s="209"/>
      <c r="AV682" s="209"/>
      <c r="AW682" s="209"/>
      <c r="AX682" s="209"/>
      <c r="AY682" s="209"/>
      <c r="AZ682" s="209"/>
      <c r="BA682" s="4"/>
    </row>
    <row r="683" spans="2:53" x14ac:dyDescent="0.2">
      <c r="B683" s="11" t="s">
        <v>319</v>
      </c>
      <c r="C683" s="11"/>
      <c r="D683" s="178">
        <v>8349</v>
      </c>
      <c r="E683" s="191">
        <v>7</v>
      </c>
      <c r="F683" s="191">
        <v>17</v>
      </c>
      <c r="G683" s="191">
        <v>9</v>
      </c>
      <c r="H683" s="191">
        <v>8</v>
      </c>
      <c r="I683" s="191">
        <v>10</v>
      </c>
      <c r="J683" s="191">
        <v>35</v>
      </c>
      <c r="M683" s="187">
        <v>970.83999999999992</v>
      </c>
      <c r="N683" s="187">
        <v>4360.4899999999989</v>
      </c>
      <c r="O683" s="187">
        <v>3720.71</v>
      </c>
      <c r="P683" s="187">
        <v>16115.27</v>
      </c>
      <c r="Q683" s="187">
        <v>5772.86</v>
      </c>
      <c r="R683" s="187">
        <v>31537.309999999998</v>
      </c>
      <c r="S683" s="324"/>
      <c r="T683" s="324"/>
      <c r="U683" s="187">
        <v>42.210434782608694</v>
      </c>
      <c r="V683" s="187">
        <v>64.124852941176457</v>
      </c>
      <c r="W683" s="187">
        <v>109.43264705882353</v>
      </c>
      <c r="X683" s="187">
        <v>374.77372093023257</v>
      </c>
      <c r="Y683" s="187">
        <v>169.79</v>
      </c>
      <c r="Z683" s="187">
        <v>366.71290697674414</v>
      </c>
      <c r="AA683" s="4"/>
      <c r="AB683" s="11"/>
      <c r="AC683" s="11"/>
      <c r="AD683" s="178"/>
      <c r="AE683" s="182"/>
      <c r="AF683" s="182"/>
      <c r="AG683" s="182"/>
      <c r="AH683" s="182"/>
      <c r="AI683" s="182"/>
      <c r="AJ683" s="182"/>
      <c r="AK683" s="4"/>
      <c r="AL683" s="4"/>
      <c r="AM683" s="210"/>
      <c r="AN683" s="210"/>
      <c r="AO683" s="210"/>
      <c r="AP683" s="210"/>
      <c r="AQ683" s="210"/>
      <c r="AR683" s="210"/>
      <c r="AS683" s="4"/>
      <c r="AT683" s="4"/>
      <c r="AU683" s="209"/>
      <c r="AV683" s="209"/>
      <c r="AW683" s="209"/>
      <c r="AX683" s="209"/>
      <c r="AY683" s="209"/>
      <c r="AZ683" s="209"/>
      <c r="BA683" s="4"/>
    </row>
    <row r="684" spans="2:53" x14ac:dyDescent="0.2">
      <c r="B684" s="11" t="s">
        <v>556</v>
      </c>
      <c r="C684" s="11"/>
      <c r="D684" s="178">
        <v>8241</v>
      </c>
      <c r="E684" s="191">
        <v>1</v>
      </c>
      <c r="F684" s="191"/>
      <c r="G684" s="191"/>
      <c r="H684" s="191"/>
      <c r="I684" s="191"/>
      <c r="J684" s="191">
        <v>0</v>
      </c>
      <c r="M684" s="187">
        <v>112.77</v>
      </c>
      <c r="N684" s="187"/>
      <c r="O684" s="187"/>
      <c r="P684" s="187"/>
      <c r="Q684" s="187"/>
      <c r="R684" s="187">
        <v>0</v>
      </c>
      <c r="S684" s="324"/>
      <c r="T684" s="324"/>
      <c r="U684" s="187">
        <v>112.77</v>
      </c>
      <c r="V684" s="187"/>
      <c r="W684" s="187"/>
      <c r="X684" s="187"/>
      <c r="Y684" s="187"/>
      <c r="Z684" s="187">
        <v>0</v>
      </c>
      <c r="AA684" s="4"/>
      <c r="AB684" s="11"/>
      <c r="AC684" s="11"/>
      <c r="AD684" s="178"/>
      <c r="AE684" s="182"/>
      <c r="AF684" s="182"/>
      <c r="AG684" s="182"/>
      <c r="AH684" s="182"/>
      <c r="AI684" s="182"/>
      <c r="AJ684" s="182"/>
      <c r="AK684" s="4"/>
      <c r="AL684" s="4"/>
      <c r="AM684" s="210"/>
      <c r="AN684" s="210"/>
      <c r="AO684" s="210"/>
      <c r="AP684" s="210"/>
      <c r="AQ684" s="210"/>
      <c r="AR684" s="210"/>
      <c r="AS684" s="4"/>
      <c r="AT684" s="4"/>
      <c r="AU684" s="209"/>
      <c r="AV684" s="209"/>
      <c r="AW684" s="209"/>
      <c r="AX684" s="209"/>
      <c r="AY684" s="209"/>
      <c r="AZ684" s="209"/>
      <c r="BA684" s="4"/>
    </row>
    <row r="685" spans="2:53" x14ac:dyDescent="0.2">
      <c r="B685" s="11" t="s">
        <v>320</v>
      </c>
      <c r="C685" s="11"/>
      <c r="D685" s="178">
        <v>8310</v>
      </c>
      <c r="E685" s="191"/>
      <c r="F685" s="191"/>
      <c r="G685" s="191"/>
      <c r="H685" s="191"/>
      <c r="I685" s="191"/>
      <c r="J685" s="191">
        <v>1</v>
      </c>
      <c r="M685" s="187">
        <v>10.5</v>
      </c>
      <c r="N685" s="187">
        <v>11.56</v>
      </c>
      <c r="O685" s="187">
        <v>26.5</v>
      </c>
      <c r="P685" s="187">
        <v>93.51</v>
      </c>
      <c r="Q685" s="187">
        <v>133.54</v>
      </c>
      <c r="R685" s="187">
        <v>553.79</v>
      </c>
      <c r="S685" s="324"/>
      <c r="T685" s="324"/>
      <c r="U685" s="187">
        <v>10.5</v>
      </c>
      <c r="V685" s="187">
        <v>11.56</v>
      </c>
      <c r="W685" s="187">
        <v>26.5</v>
      </c>
      <c r="X685" s="187">
        <v>93.51</v>
      </c>
      <c r="Y685" s="187">
        <v>133.54</v>
      </c>
      <c r="Z685" s="187">
        <v>553.79</v>
      </c>
      <c r="AA685" s="4"/>
      <c r="AB685" s="11"/>
      <c r="AC685" s="11"/>
      <c r="AD685" s="178"/>
      <c r="AE685" s="182"/>
      <c r="AF685" s="182"/>
      <c r="AG685" s="182"/>
      <c r="AH685" s="182"/>
      <c r="AI685" s="182"/>
      <c r="AJ685" s="182"/>
      <c r="AK685" s="4"/>
      <c r="AL685" s="4"/>
      <c r="AM685" s="210"/>
      <c r="AN685" s="210"/>
      <c r="AO685" s="210"/>
      <c r="AP685" s="210"/>
      <c r="AQ685" s="210"/>
      <c r="AR685" s="210"/>
      <c r="AS685" s="4"/>
      <c r="AT685" s="4"/>
      <c r="AU685" s="209"/>
      <c r="AV685" s="209"/>
      <c r="AW685" s="209"/>
      <c r="AX685" s="209"/>
      <c r="AY685" s="209"/>
      <c r="AZ685" s="209"/>
      <c r="BA685" s="4"/>
    </row>
    <row r="686" spans="2:53" x14ac:dyDescent="0.2">
      <c r="B686" s="11" t="s">
        <v>320</v>
      </c>
      <c r="C686" s="11"/>
      <c r="D686" s="178">
        <v>8350</v>
      </c>
      <c r="E686" s="191">
        <v>11</v>
      </c>
      <c r="F686" s="191">
        <v>7</v>
      </c>
      <c r="G686" s="191">
        <v>5</v>
      </c>
      <c r="H686" s="191">
        <v>3</v>
      </c>
      <c r="I686" s="191">
        <v>2</v>
      </c>
      <c r="J686" s="191">
        <v>14</v>
      </c>
      <c r="M686" s="187">
        <v>1372.0900000000001</v>
      </c>
      <c r="N686" s="187">
        <v>831.06999999999994</v>
      </c>
      <c r="O686" s="187">
        <v>881.89999999999975</v>
      </c>
      <c r="P686" s="187">
        <v>1504.6999999999998</v>
      </c>
      <c r="Q686" s="187">
        <v>1568.56</v>
      </c>
      <c r="R686" s="187">
        <v>5837.2800000000007</v>
      </c>
      <c r="S686" s="324"/>
      <c r="T686" s="324"/>
      <c r="U686" s="187">
        <v>34.302250000000001</v>
      </c>
      <c r="V686" s="187">
        <v>28.65758620689655</v>
      </c>
      <c r="W686" s="187">
        <v>40.086363636363622</v>
      </c>
      <c r="X686" s="187">
        <v>83.594444444444434</v>
      </c>
      <c r="Y686" s="187">
        <v>112.03999999999999</v>
      </c>
      <c r="Z686" s="187">
        <v>138.98285714285717</v>
      </c>
      <c r="AA686" s="4"/>
      <c r="AB686" s="11"/>
      <c r="AC686" s="11"/>
      <c r="AD686" s="178"/>
      <c r="AE686" s="182"/>
      <c r="AF686" s="182"/>
      <c r="AG686" s="182"/>
      <c r="AH686" s="182"/>
      <c r="AI686" s="182"/>
      <c r="AJ686" s="182"/>
      <c r="AK686" s="4"/>
      <c r="AL686" s="4"/>
      <c r="AM686" s="210"/>
      <c r="AN686" s="210"/>
      <c r="AO686" s="210"/>
      <c r="AP686" s="210"/>
      <c r="AQ686" s="210"/>
      <c r="AR686" s="210"/>
      <c r="AS686" s="4"/>
      <c r="AT686" s="4"/>
      <c r="AU686" s="209"/>
      <c r="AV686" s="209"/>
      <c r="AW686" s="209"/>
      <c r="AX686" s="209"/>
      <c r="AY686" s="209"/>
      <c r="AZ686" s="209"/>
      <c r="BA686" s="4"/>
    </row>
    <row r="687" spans="2:53" x14ac:dyDescent="0.2">
      <c r="B687" s="11" t="s">
        <v>321</v>
      </c>
      <c r="C687" s="11"/>
      <c r="D687" s="178">
        <v>8074</v>
      </c>
      <c r="E687" s="191">
        <v>3</v>
      </c>
      <c r="F687" s="191"/>
      <c r="G687" s="191">
        <v>1</v>
      </c>
      <c r="H687" s="191">
        <v>1</v>
      </c>
      <c r="I687" s="191">
        <v>2</v>
      </c>
      <c r="J687" s="191">
        <v>0</v>
      </c>
      <c r="M687" s="187">
        <v>314</v>
      </c>
      <c r="N687" s="187">
        <v>140.36000000000001</v>
      </c>
      <c r="O687" s="187">
        <v>448.22</v>
      </c>
      <c r="P687" s="187">
        <v>715.24</v>
      </c>
      <c r="Q687" s="187">
        <v>215.44</v>
      </c>
      <c r="R687" s="187">
        <v>0</v>
      </c>
      <c r="S687" s="324"/>
      <c r="T687" s="324"/>
      <c r="U687" s="187">
        <v>44.857142857142854</v>
      </c>
      <c r="V687" s="187">
        <v>35.090000000000003</v>
      </c>
      <c r="W687" s="187">
        <v>112.05500000000001</v>
      </c>
      <c r="X687" s="187">
        <v>238.41333333333333</v>
      </c>
      <c r="Y687" s="187">
        <v>107.72</v>
      </c>
      <c r="Z687" s="187">
        <v>0</v>
      </c>
      <c r="AA687" s="4"/>
      <c r="AB687" s="11"/>
      <c r="AC687" s="11"/>
      <c r="AD687" s="178"/>
      <c r="AE687" s="182"/>
      <c r="AF687" s="182"/>
      <c r="AG687" s="182"/>
      <c r="AH687" s="182"/>
      <c r="AI687" s="182"/>
      <c r="AJ687" s="182"/>
      <c r="AK687" s="4"/>
      <c r="AL687" s="4"/>
      <c r="AM687" s="210"/>
      <c r="AN687" s="210"/>
      <c r="AO687" s="210"/>
      <c r="AP687" s="210"/>
      <c r="AQ687" s="210"/>
      <c r="AR687" s="210"/>
      <c r="AS687" s="4"/>
      <c r="AT687" s="4"/>
      <c r="AU687" s="209"/>
      <c r="AV687" s="209"/>
      <c r="AW687" s="209"/>
      <c r="AX687" s="209"/>
      <c r="AY687" s="209"/>
      <c r="AZ687" s="209"/>
      <c r="BA687" s="4"/>
    </row>
    <row r="688" spans="2:53" x14ac:dyDescent="0.2">
      <c r="B688" s="11" t="s">
        <v>322</v>
      </c>
      <c r="C688" s="11"/>
      <c r="D688" s="178">
        <v>8242</v>
      </c>
      <c r="E688" s="191">
        <v>76</v>
      </c>
      <c r="F688" s="191">
        <v>33</v>
      </c>
      <c r="G688" s="191">
        <v>22</v>
      </c>
      <c r="H688" s="191">
        <v>19</v>
      </c>
      <c r="I688" s="191">
        <v>23</v>
      </c>
      <c r="J688" s="191">
        <v>62</v>
      </c>
      <c r="M688" s="187">
        <v>13156.159999999998</v>
      </c>
      <c r="N688" s="187">
        <v>8020.1599999999953</v>
      </c>
      <c r="O688" s="187">
        <v>5393.819999999997</v>
      </c>
      <c r="P688" s="187">
        <v>8726.92</v>
      </c>
      <c r="Q688" s="187">
        <v>7306.3700000000008</v>
      </c>
      <c r="R688" s="187">
        <v>24949.620000000003</v>
      </c>
      <c r="S688" s="324"/>
      <c r="T688" s="324"/>
      <c r="U688" s="187">
        <v>62.94813397129186</v>
      </c>
      <c r="V688" s="187">
        <v>59.408592592592555</v>
      </c>
      <c r="W688" s="187">
        <v>51.369714285714259</v>
      </c>
      <c r="X688" s="187">
        <v>99.169545454545457</v>
      </c>
      <c r="Y688" s="187">
        <v>102.90661971830987</v>
      </c>
      <c r="Z688" s="187">
        <v>106.16859574468086</v>
      </c>
      <c r="AA688" s="4"/>
      <c r="AB688" s="11"/>
      <c r="AC688" s="11"/>
      <c r="AD688" s="178"/>
      <c r="AE688" s="182"/>
      <c r="AF688" s="182"/>
      <c r="AG688" s="182"/>
      <c r="AH688" s="182"/>
      <c r="AI688" s="182"/>
      <c r="AJ688" s="182"/>
      <c r="AK688" s="4"/>
      <c r="AL688" s="4"/>
      <c r="AM688" s="210"/>
      <c r="AN688" s="210"/>
      <c r="AO688" s="210"/>
      <c r="AP688" s="210"/>
      <c r="AQ688" s="210"/>
      <c r="AR688" s="210"/>
      <c r="AS688" s="4"/>
      <c r="AT688" s="4"/>
      <c r="AU688" s="209"/>
      <c r="AV688" s="209"/>
      <c r="AW688" s="209"/>
      <c r="AX688" s="209"/>
      <c r="AY688" s="209"/>
      <c r="AZ688" s="209"/>
      <c r="BA688" s="4"/>
    </row>
    <row r="689" spans="2:53" x14ac:dyDescent="0.2">
      <c r="B689" s="11" t="s">
        <v>323</v>
      </c>
      <c r="C689" s="11"/>
      <c r="D689" s="178">
        <v>8352</v>
      </c>
      <c r="E689" s="191">
        <v>15</v>
      </c>
      <c r="F689" s="191">
        <v>5</v>
      </c>
      <c r="G689" s="191">
        <v>6</v>
      </c>
      <c r="H689" s="191">
        <v>6</v>
      </c>
      <c r="I689" s="191">
        <v>5</v>
      </c>
      <c r="J689" s="191">
        <v>8</v>
      </c>
      <c r="M689" s="187">
        <v>3183.9799999999996</v>
      </c>
      <c r="N689" s="187">
        <v>2284.65</v>
      </c>
      <c r="O689" s="187">
        <v>1192.24</v>
      </c>
      <c r="P689" s="187">
        <v>2281.0099999999998</v>
      </c>
      <c r="Q689" s="187">
        <v>1160.78</v>
      </c>
      <c r="R689" s="187">
        <v>6626.54</v>
      </c>
      <c r="S689" s="324"/>
      <c r="T689" s="324"/>
      <c r="U689" s="187">
        <v>75.809047619047604</v>
      </c>
      <c r="V689" s="187">
        <v>84.616666666666674</v>
      </c>
      <c r="W689" s="187">
        <v>54.192727272727275</v>
      </c>
      <c r="X689" s="187">
        <v>134.17705882352939</v>
      </c>
      <c r="Y689" s="187">
        <v>105.52545454545454</v>
      </c>
      <c r="Z689" s="187">
        <v>147.25644444444444</v>
      </c>
      <c r="AA689" s="4"/>
      <c r="AB689" s="11"/>
      <c r="AC689" s="11"/>
      <c r="AD689" s="178"/>
      <c r="AE689" s="182"/>
      <c r="AF689" s="182"/>
      <c r="AG689" s="182"/>
      <c r="AH689" s="182"/>
      <c r="AI689" s="182"/>
      <c r="AJ689" s="182"/>
      <c r="AK689" s="4"/>
      <c r="AL689" s="4"/>
      <c r="AM689" s="210"/>
      <c r="AN689" s="210"/>
      <c r="AO689" s="210"/>
      <c r="AP689" s="210"/>
      <c r="AQ689" s="210"/>
      <c r="AR689" s="210"/>
      <c r="AS689" s="4"/>
      <c r="AT689" s="4"/>
      <c r="AU689" s="209"/>
      <c r="AV689" s="209"/>
      <c r="AW689" s="209"/>
      <c r="AX689" s="209"/>
      <c r="AY689" s="209"/>
      <c r="AZ689" s="209"/>
      <c r="BA689" s="4"/>
    </row>
    <row r="690" spans="2:53" x14ac:dyDescent="0.2">
      <c r="B690" s="11" t="s">
        <v>448</v>
      </c>
      <c r="C690" s="11"/>
      <c r="D690" s="178">
        <v>8078</v>
      </c>
      <c r="E690" s="191">
        <v>173</v>
      </c>
      <c r="F690" s="191">
        <v>73</v>
      </c>
      <c r="G690" s="191">
        <v>59</v>
      </c>
      <c r="H690" s="191">
        <v>76</v>
      </c>
      <c r="I690" s="191">
        <v>52</v>
      </c>
      <c r="J690" s="191">
        <v>139</v>
      </c>
      <c r="M690" s="187">
        <v>27823.990000000031</v>
      </c>
      <c r="N690" s="187">
        <v>22290.11000000003</v>
      </c>
      <c r="O690" s="187">
        <v>20586.500000000007</v>
      </c>
      <c r="P690" s="187">
        <v>31216.10999999999</v>
      </c>
      <c r="Q690" s="187">
        <v>30015.970000000005</v>
      </c>
      <c r="R690" s="187">
        <v>103526.84999999998</v>
      </c>
      <c r="S690" s="324"/>
      <c r="T690" s="324"/>
      <c r="U690" s="187">
        <v>52.007457943925289</v>
      </c>
      <c r="V690" s="187">
        <v>60.406802168021763</v>
      </c>
      <c r="W690" s="187">
        <v>68.621666666666684</v>
      </c>
      <c r="X690" s="187">
        <v>127.41269387755098</v>
      </c>
      <c r="Y690" s="187">
        <v>169.58175141242941</v>
      </c>
      <c r="Z690" s="187">
        <v>180.99099650349646</v>
      </c>
      <c r="AA690" s="4"/>
      <c r="AB690" s="11"/>
      <c r="AC690" s="11"/>
      <c r="AD690" s="178"/>
      <c r="AE690" s="182"/>
      <c r="AF690" s="182"/>
      <c r="AG690" s="182"/>
      <c r="AH690" s="182"/>
      <c r="AI690" s="182"/>
      <c r="AJ690" s="182"/>
      <c r="AK690" s="4"/>
      <c r="AL690" s="4"/>
      <c r="AM690" s="210"/>
      <c r="AN690" s="210"/>
      <c r="AO690" s="210"/>
      <c r="AP690" s="210"/>
      <c r="AQ690" s="210"/>
      <c r="AR690" s="210"/>
      <c r="AS690" s="4"/>
      <c r="AT690" s="4"/>
      <c r="AU690" s="209"/>
      <c r="AV690" s="209"/>
      <c r="AW690" s="209"/>
      <c r="AX690" s="209"/>
      <c r="AY690" s="209"/>
      <c r="AZ690" s="209"/>
      <c r="BA690" s="4"/>
    </row>
    <row r="691" spans="2:53" x14ac:dyDescent="0.2">
      <c r="B691" s="11" t="s">
        <v>385</v>
      </c>
      <c r="C691" s="11"/>
      <c r="D691" s="178">
        <v>8078</v>
      </c>
      <c r="E691" s="191"/>
      <c r="F691" s="191"/>
      <c r="G691" s="191"/>
      <c r="H691" s="191"/>
      <c r="I691" s="191"/>
      <c r="J691" s="191">
        <v>1</v>
      </c>
      <c r="M691" s="187">
        <v>11.56</v>
      </c>
      <c r="N691" s="187">
        <v>10.85</v>
      </c>
      <c r="O691" s="187">
        <v>61</v>
      </c>
      <c r="P691" s="187">
        <v>93.28</v>
      </c>
      <c r="Q691" s="187">
        <v>239.88</v>
      </c>
      <c r="R691" s="187">
        <v>696.93999999999994</v>
      </c>
      <c r="S691" s="324"/>
      <c r="T691" s="324"/>
      <c r="U691" s="187">
        <v>11.56</v>
      </c>
      <c r="V691" s="187">
        <v>10.85</v>
      </c>
      <c r="W691" s="187">
        <v>61</v>
      </c>
      <c r="X691" s="187">
        <v>93.28</v>
      </c>
      <c r="Y691" s="187">
        <v>239.88</v>
      </c>
      <c r="Z691" s="187">
        <v>696.93999999999994</v>
      </c>
      <c r="AA691" s="4"/>
      <c r="AB691" s="11"/>
      <c r="AC691" s="11"/>
      <c r="AD691" s="178"/>
      <c r="AE691" s="182"/>
      <c r="AF691" s="182"/>
      <c r="AG691" s="182"/>
      <c r="AH691" s="182"/>
      <c r="AI691" s="182"/>
      <c r="AJ691" s="182"/>
      <c r="AK691" s="4"/>
      <c r="AL691" s="4"/>
      <c r="AM691" s="210"/>
      <c r="AN691" s="210"/>
      <c r="AO691" s="210"/>
      <c r="AP691" s="210"/>
      <c r="AQ691" s="210"/>
      <c r="AR691" s="210"/>
      <c r="AS691" s="4"/>
      <c r="AT691" s="4"/>
      <c r="AU691" s="209"/>
      <c r="AV691" s="209"/>
      <c r="AW691" s="209"/>
      <c r="AX691" s="209"/>
      <c r="AY691" s="209"/>
      <c r="AZ691" s="209"/>
      <c r="BA691" s="4"/>
    </row>
    <row r="692" spans="2:53" x14ac:dyDescent="0.2">
      <c r="B692" s="11" t="s">
        <v>325</v>
      </c>
      <c r="C692" s="11"/>
      <c r="D692" s="178">
        <v>8079</v>
      </c>
      <c r="E692" s="191">
        <v>67</v>
      </c>
      <c r="F692" s="191">
        <v>40</v>
      </c>
      <c r="G692" s="191">
        <v>60</v>
      </c>
      <c r="H692" s="191">
        <v>44</v>
      </c>
      <c r="I692" s="191">
        <v>39</v>
      </c>
      <c r="J692" s="191">
        <v>195</v>
      </c>
      <c r="M692" s="187">
        <v>24895.26000000002</v>
      </c>
      <c r="N692" s="187">
        <v>16336.570000000005</v>
      </c>
      <c r="O692" s="187">
        <v>25857.559999999998</v>
      </c>
      <c r="P692" s="187">
        <v>28442.700000000012</v>
      </c>
      <c r="Q692" s="187">
        <v>30557.989999999987</v>
      </c>
      <c r="R692" s="187">
        <v>158723.01</v>
      </c>
      <c r="S692" s="324"/>
      <c r="T692" s="324"/>
      <c r="U692" s="187">
        <v>68.961939058171808</v>
      </c>
      <c r="V692" s="187">
        <v>54.094602649006639</v>
      </c>
      <c r="W692" s="187">
        <v>95.415350553505533</v>
      </c>
      <c r="X692" s="187">
        <v>129.87534246575348</v>
      </c>
      <c r="Y692" s="187">
        <v>167.90104395604388</v>
      </c>
      <c r="Z692" s="187">
        <v>356.68092134831466</v>
      </c>
      <c r="AA692" s="4"/>
      <c r="AB692" s="11"/>
      <c r="AC692" s="11"/>
      <c r="AD692" s="178"/>
      <c r="AE692" s="182"/>
      <c r="AF692" s="182"/>
      <c r="AG692" s="182"/>
      <c r="AH692" s="182"/>
      <c r="AI692" s="182"/>
      <c r="AJ692" s="182"/>
      <c r="AK692" s="4"/>
      <c r="AL692" s="4"/>
      <c r="AM692" s="210"/>
      <c r="AN692" s="210"/>
      <c r="AO692" s="210"/>
      <c r="AP692" s="210"/>
      <c r="AQ692" s="210"/>
      <c r="AR692" s="210"/>
      <c r="AS692" s="4"/>
      <c r="AT692" s="4"/>
      <c r="AU692" s="209"/>
      <c r="AV692" s="209"/>
      <c r="AW692" s="209"/>
      <c r="AX692" s="209"/>
      <c r="AY692" s="209"/>
      <c r="AZ692" s="209"/>
      <c r="BA692" s="4"/>
    </row>
    <row r="693" spans="2:53" x14ac:dyDescent="0.2">
      <c r="B693" s="11" t="s">
        <v>326</v>
      </c>
      <c r="C693" s="11"/>
      <c r="D693" s="178">
        <v>8243</v>
      </c>
      <c r="E693" s="191">
        <v>113</v>
      </c>
      <c r="F693" s="191">
        <v>39</v>
      </c>
      <c r="G693" s="191">
        <v>24</v>
      </c>
      <c r="H693" s="191">
        <v>23</v>
      </c>
      <c r="I693" s="191">
        <v>11</v>
      </c>
      <c r="J693" s="191">
        <v>42</v>
      </c>
      <c r="M693" s="187">
        <v>8698.8500000000076</v>
      </c>
      <c r="N693" s="187">
        <v>4525.67</v>
      </c>
      <c r="O693" s="187">
        <v>4548.58</v>
      </c>
      <c r="P693" s="187">
        <v>6460.0600000000022</v>
      </c>
      <c r="Q693" s="187">
        <v>3525.6</v>
      </c>
      <c r="R693" s="187">
        <v>9449.59</v>
      </c>
      <c r="S693" s="324"/>
      <c r="T693" s="324"/>
      <c r="U693" s="187">
        <v>36.245208333333366</v>
      </c>
      <c r="V693" s="187">
        <v>35.635196850393704</v>
      </c>
      <c r="W693" s="187">
        <v>50.539777777777779</v>
      </c>
      <c r="X693" s="187">
        <v>96.418805970149293</v>
      </c>
      <c r="Y693" s="187">
        <v>81.990697674418598</v>
      </c>
      <c r="Z693" s="187">
        <v>37.498373015873014</v>
      </c>
      <c r="AA693" s="4"/>
      <c r="AB693" s="11"/>
      <c r="AC693" s="11"/>
      <c r="AD693" s="178"/>
      <c r="AE693" s="182"/>
      <c r="AF693" s="182"/>
      <c r="AG693" s="182"/>
      <c r="AH693" s="182"/>
      <c r="AI693" s="182"/>
      <c r="AJ693" s="182"/>
      <c r="AK693" s="4"/>
      <c r="AL693" s="4"/>
      <c r="AM693" s="210"/>
      <c r="AN693" s="210"/>
      <c r="AO693" s="210"/>
      <c r="AP693" s="210"/>
      <c r="AQ693" s="210"/>
      <c r="AR693" s="210"/>
      <c r="AS693" s="4"/>
      <c r="AT693" s="4"/>
      <c r="AU693" s="209"/>
      <c r="AV693" s="209"/>
      <c r="AW693" s="209"/>
      <c r="AX693" s="209"/>
      <c r="AY693" s="209"/>
      <c r="AZ693" s="209"/>
      <c r="BA693" s="4"/>
    </row>
    <row r="694" spans="2:53" x14ac:dyDescent="0.2">
      <c r="B694" s="11" t="s">
        <v>327</v>
      </c>
      <c r="C694" s="11"/>
      <c r="D694" s="178">
        <v>8302</v>
      </c>
      <c r="E694" s="191"/>
      <c r="F694" s="191">
        <v>1</v>
      </c>
      <c r="G694" s="191"/>
      <c r="H694" s="191">
        <v>1</v>
      </c>
      <c r="I694" s="191">
        <v>4</v>
      </c>
      <c r="J694" s="191">
        <v>7</v>
      </c>
      <c r="M694" s="187">
        <v>396.05999999999995</v>
      </c>
      <c r="N694" s="187">
        <v>589.45000000000005</v>
      </c>
      <c r="O694" s="187">
        <v>813.17</v>
      </c>
      <c r="P694" s="187">
        <v>1605.5500000000002</v>
      </c>
      <c r="Q694" s="187">
        <v>1243.67</v>
      </c>
      <c r="R694" s="187">
        <v>12787.779999999999</v>
      </c>
      <c r="S694" s="75"/>
      <c r="T694" s="75"/>
      <c r="U694" s="187">
        <v>33.004999999999995</v>
      </c>
      <c r="V694" s="187">
        <v>45.342307692307699</v>
      </c>
      <c r="W694" s="187">
        <v>67.764166666666668</v>
      </c>
      <c r="X694" s="187">
        <v>133.79583333333335</v>
      </c>
      <c r="Y694" s="187">
        <v>113.06090909090909</v>
      </c>
      <c r="Z694" s="187">
        <v>983.67538461538447</v>
      </c>
      <c r="AA694" s="4"/>
      <c r="AB694" s="11"/>
      <c r="AC694" s="11"/>
      <c r="AD694" s="178"/>
      <c r="AE694" s="182"/>
      <c r="AF694" s="182"/>
      <c r="AG694" s="182"/>
      <c r="AH694" s="182"/>
      <c r="AI694" s="182"/>
      <c r="AJ694" s="182"/>
      <c r="AK694" s="4"/>
      <c r="AL694" s="4"/>
      <c r="AM694" s="210"/>
      <c r="AN694" s="210"/>
      <c r="AO694" s="210"/>
      <c r="AP694" s="210"/>
      <c r="AQ694" s="210"/>
      <c r="AR694" s="210"/>
      <c r="AS694" s="4"/>
      <c r="AT694" s="4"/>
      <c r="AU694" s="209"/>
      <c r="AV694" s="209"/>
      <c r="AW694" s="209"/>
      <c r="AX694" s="209"/>
      <c r="AY694" s="209"/>
      <c r="AZ694" s="209"/>
      <c r="BA694" s="4"/>
    </row>
    <row r="695" spans="2:53" x14ac:dyDescent="0.2">
      <c r="B695" s="11" t="s">
        <v>564</v>
      </c>
      <c r="C695" s="11"/>
      <c r="D695" s="178">
        <v>8230</v>
      </c>
      <c r="E695" s="191">
        <v>2</v>
      </c>
      <c r="F695" s="191">
        <v>1</v>
      </c>
      <c r="G695" s="191"/>
      <c r="H695" s="191"/>
      <c r="I695" s="191">
        <v>1</v>
      </c>
      <c r="J695" s="191">
        <v>2</v>
      </c>
      <c r="M695" s="187">
        <v>117.10999999999999</v>
      </c>
      <c r="N695" s="187">
        <v>59.360000000000007</v>
      </c>
      <c r="O695" s="187">
        <v>65.430000000000007</v>
      </c>
      <c r="P695" s="187">
        <v>159.14999999999998</v>
      </c>
      <c r="Q695" s="187">
        <v>203.98</v>
      </c>
      <c r="R695" s="187">
        <v>380.02</v>
      </c>
      <c r="S695" s="75"/>
      <c r="T695" s="75"/>
      <c r="U695" s="187">
        <v>19.518333333333331</v>
      </c>
      <c r="V695" s="187">
        <v>14.840000000000002</v>
      </c>
      <c r="W695" s="187">
        <v>21.810000000000002</v>
      </c>
      <c r="X695" s="187">
        <v>53.04999999999999</v>
      </c>
      <c r="Y695" s="187">
        <v>67.993333333333325</v>
      </c>
      <c r="Z695" s="187">
        <v>63.336666666666666</v>
      </c>
      <c r="AA695" s="4"/>
      <c r="AB695" s="11"/>
      <c r="AC695" s="11"/>
      <c r="AD695" s="178"/>
      <c r="AE695" s="182"/>
      <c r="AF695" s="182"/>
      <c r="AG695" s="182"/>
      <c r="AH695" s="182"/>
      <c r="AI695" s="182"/>
      <c r="AJ695" s="182"/>
      <c r="AK695" s="4"/>
      <c r="AL695" s="4"/>
      <c r="AM695" s="210"/>
      <c r="AN695" s="210"/>
      <c r="AO695" s="210"/>
      <c r="AP695" s="210"/>
      <c r="AQ695" s="210"/>
      <c r="AR695" s="210"/>
      <c r="AS695" s="4"/>
      <c r="AT695" s="4"/>
      <c r="AU695" s="209"/>
      <c r="AV695" s="209"/>
      <c r="AW695" s="209"/>
      <c r="AX695" s="209"/>
      <c r="AY695" s="209"/>
      <c r="AZ695" s="209"/>
      <c r="BA695" s="4"/>
    </row>
    <row r="696" spans="2:53" x14ac:dyDescent="0.2">
      <c r="B696" s="11" t="s">
        <v>328</v>
      </c>
      <c r="C696" s="11"/>
      <c r="D696" s="178">
        <v>8080</v>
      </c>
      <c r="E696" s="191">
        <v>482</v>
      </c>
      <c r="F696" s="191">
        <v>214</v>
      </c>
      <c r="G696" s="191">
        <v>186</v>
      </c>
      <c r="H696" s="191">
        <v>148</v>
      </c>
      <c r="I696" s="191">
        <v>135</v>
      </c>
      <c r="J696" s="191">
        <v>436</v>
      </c>
      <c r="M696" s="187">
        <v>85683.699999999357</v>
      </c>
      <c r="N696" s="187">
        <v>73190.990000000078</v>
      </c>
      <c r="O696" s="187">
        <v>62674.060000000034</v>
      </c>
      <c r="P696" s="187">
        <v>71603.060000000027</v>
      </c>
      <c r="Q696" s="187">
        <v>73179.799999999988</v>
      </c>
      <c r="R696" s="187">
        <v>328691.32</v>
      </c>
      <c r="S696" s="75"/>
      <c r="T696" s="75"/>
      <c r="U696" s="187">
        <v>61.776279740446547</v>
      </c>
      <c r="V696" s="187">
        <v>71.967541789577268</v>
      </c>
      <c r="W696" s="187">
        <v>76.900687116564455</v>
      </c>
      <c r="X696" s="187">
        <v>112.05486697965576</v>
      </c>
      <c r="Y696" s="187">
        <v>144.91049504950493</v>
      </c>
      <c r="Z696" s="187">
        <v>205.30376014990631</v>
      </c>
      <c r="AA696" s="4"/>
      <c r="AB696" s="11"/>
      <c r="AC696" s="11"/>
      <c r="AD696" s="178"/>
      <c r="AE696" s="182"/>
      <c r="AF696" s="182"/>
      <c r="AG696" s="182"/>
      <c r="AH696" s="182"/>
      <c r="AI696" s="182"/>
      <c r="AJ696" s="182"/>
      <c r="AK696" s="4"/>
      <c r="AL696" s="4"/>
      <c r="AM696" s="210"/>
      <c r="AN696" s="210"/>
      <c r="AO696" s="210"/>
      <c r="AP696" s="210"/>
      <c r="AQ696" s="210"/>
      <c r="AR696" s="210"/>
      <c r="AS696" s="4"/>
      <c r="AT696" s="4"/>
      <c r="AU696" s="209"/>
      <c r="AV696" s="209"/>
      <c r="AW696" s="209"/>
      <c r="AX696" s="209"/>
      <c r="AY696" s="209"/>
      <c r="AZ696" s="209"/>
      <c r="BA696" s="4"/>
    </row>
    <row r="697" spans="2:53" x14ac:dyDescent="0.2">
      <c r="B697" s="11" t="s">
        <v>329</v>
      </c>
      <c r="C697" s="11"/>
      <c r="D697" s="178">
        <v>8088</v>
      </c>
      <c r="E697" s="191">
        <v>23</v>
      </c>
      <c r="F697" s="191">
        <v>10</v>
      </c>
      <c r="G697" s="191">
        <v>12</v>
      </c>
      <c r="H697" s="191">
        <v>8</v>
      </c>
      <c r="I697" s="191">
        <v>3</v>
      </c>
      <c r="J697" s="191">
        <v>15</v>
      </c>
      <c r="M697" s="187">
        <v>2638.1800000000007</v>
      </c>
      <c r="N697" s="187">
        <v>2182.4700000000003</v>
      </c>
      <c r="O697" s="187">
        <v>2250.0900000000006</v>
      </c>
      <c r="P697" s="187">
        <v>5691.2599999999993</v>
      </c>
      <c r="Q697" s="187">
        <v>1086.71</v>
      </c>
      <c r="R697" s="187">
        <v>10103.969999999998</v>
      </c>
      <c r="S697" s="75"/>
      <c r="T697" s="75"/>
      <c r="U697" s="187">
        <v>40.587384615384629</v>
      </c>
      <c r="V697" s="187">
        <v>49.601590909090916</v>
      </c>
      <c r="W697" s="187">
        <v>68.184545454545471</v>
      </c>
      <c r="X697" s="187">
        <v>299.53999999999996</v>
      </c>
      <c r="Y697" s="187">
        <v>120.74555555555555</v>
      </c>
      <c r="Z697" s="187">
        <v>142.30943661971827</v>
      </c>
      <c r="AA697" s="4"/>
      <c r="AB697" s="11"/>
      <c r="AC697" s="11"/>
      <c r="AD697" s="178"/>
      <c r="AE697" s="182"/>
      <c r="AF697" s="182"/>
      <c r="AG697" s="182"/>
      <c r="AH697" s="182"/>
      <c r="AI697" s="182"/>
      <c r="AJ697" s="182"/>
      <c r="AK697" s="4"/>
      <c r="AL697" s="4"/>
      <c r="AM697" s="210"/>
      <c r="AN697" s="210"/>
      <c r="AO697" s="210"/>
      <c r="AP697" s="210"/>
      <c r="AQ697" s="210"/>
      <c r="AR697" s="210"/>
      <c r="AS697" s="4"/>
      <c r="AT697" s="4"/>
      <c r="AU697" s="209"/>
      <c r="AV697" s="209"/>
      <c r="AW697" s="209"/>
      <c r="AX697" s="209"/>
      <c r="AY697" s="209"/>
      <c r="AZ697" s="209"/>
      <c r="BA697" s="4"/>
    </row>
    <row r="698" spans="2:53" x14ac:dyDescent="0.2">
      <c r="B698" s="11" t="s">
        <v>330</v>
      </c>
      <c r="C698" s="11"/>
      <c r="D698" s="178">
        <v>8353</v>
      </c>
      <c r="E698" s="191"/>
      <c r="F698" s="191">
        <v>1</v>
      </c>
      <c r="G698" s="191">
        <v>4</v>
      </c>
      <c r="H698" s="191">
        <v>1</v>
      </c>
      <c r="I698" s="191">
        <v>1</v>
      </c>
      <c r="J698" s="191">
        <v>6</v>
      </c>
      <c r="M698" s="187">
        <v>52.79</v>
      </c>
      <c r="N698" s="187">
        <v>239.18</v>
      </c>
      <c r="O698" s="187">
        <v>937.24</v>
      </c>
      <c r="P698" s="187">
        <v>396.55</v>
      </c>
      <c r="Q698" s="187">
        <v>565.68999999999994</v>
      </c>
      <c r="R698" s="187">
        <v>1658.3</v>
      </c>
      <c r="S698" s="75"/>
      <c r="T698" s="75"/>
      <c r="U698" s="187">
        <v>26.395</v>
      </c>
      <c r="V698" s="187">
        <v>21.743636363636366</v>
      </c>
      <c r="W698" s="187">
        <v>85.203636363636363</v>
      </c>
      <c r="X698" s="187">
        <v>56.65</v>
      </c>
      <c r="Y698" s="187">
        <v>94.281666666666652</v>
      </c>
      <c r="Z698" s="187">
        <v>127.56153846153846</v>
      </c>
      <c r="AA698" s="4"/>
      <c r="AB698" s="11"/>
      <c r="AC698" s="11"/>
      <c r="AD698" s="178"/>
      <c r="AE698" s="182"/>
      <c r="AF698" s="182"/>
      <c r="AG698" s="182"/>
      <c r="AH698" s="182"/>
      <c r="AI698" s="182"/>
      <c r="AJ698" s="182"/>
      <c r="AK698" s="4"/>
      <c r="AL698" s="4"/>
      <c r="AM698" s="210"/>
      <c r="AN698" s="210"/>
      <c r="AO698" s="210"/>
      <c r="AP698" s="210"/>
      <c r="AQ698" s="210"/>
      <c r="AR698" s="210"/>
      <c r="AS698" s="4"/>
      <c r="AT698" s="4"/>
      <c r="AU698" s="209"/>
      <c r="AV698" s="209"/>
      <c r="AW698" s="209"/>
      <c r="AX698" s="209"/>
      <c r="AY698" s="209"/>
      <c r="AZ698" s="209"/>
      <c r="BA698" s="4"/>
    </row>
    <row r="699" spans="2:53" x14ac:dyDescent="0.2">
      <c r="B699" s="11" t="s">
        <v>331</v>
      </c>
      <c r="C699" s="11"/>
      <c r="D699" s="178">
        <v>8018</v>
      </c>
      <c r="E699" s="191">
        <v>1</v>
      </c>
      <c r="F699" s="191"/>
      <c r="G699" s="191"/>
      <c r="H699" s="191"/>
      <c r="I699" s="191"/>
      <c r="J699" s="191">
        <v>1</v>
      </c>
      <c r="M699" s="187">
        <v>80.550000000000011</v>
      </c>
      <c r="N699" s="187">
        <v>59.92</v>
      </c>
      <c r="O699" s="187">
        <v>83.83</v>
      </c>
      <c r="P699" s="187">
        <v>192.14</v>
      </c>
      <c r="Q699" s="187">
        <v>227.37</v>
      </c>
      <c r="R699" s="187">
        <v>344.7</v>
      </c>
      <c r="S699" s="75"/>
      <c r="T699" s="75"/>
      <c r="U699" s="187">
        <v>40.275000000000006</v>
      </c>
      <c r="V699" s="187">
        <v>59.92</v>
      </c>
      <c r="W699" s="187">
        <v>83.83</v>
      </c>
      <c r="X699" s="187">
        <v>192.14</v>
      </c>
      <c r="Y699" s="187">
        <v>227.37</v>
      </c>
      <c r="Z699" s="187">
        <v>172.35</v>
      </c>
      <c r="AA699" s="4"/>
      <c r="AB699" s="11"/>
      <c r="AC699" s="11"/>
      <c r="AD699" s="178"/>
      <c r="AE699" s="182"/>
      <c r="AF699" s="182"/>
      <c r="AG699" s="182"/>
      <c r="AH699" s="182"/>
      <c r="AI699" s="182"/>
      <c r="AJ699" s="182"/>
      <c r="AK699" s="4"/>
      <c r="AL699" s="4"/>
      <c r="AM699" s="210"/>
      <c r="AN699" s="210"/>
      <c r="AO699" s="210"/>
      <c r="AP699" s="210"/>
      <c r="AQ699" s="210"/>
      <c r="AR699" s="210"/>
      <c r="AS699" s="4"/>
      <c r="AT699" s="4"/>
      <c r="AU699" s="209"/>
      <c r="AV699" s="209"/>
      <c r="AW699" s="209"/>
      <c r="AX699" s="209"/>
      <c r="AY699" s="209"/>
      <c r="AZ699" s="209"/>
      <c r="BA699" s="4"/>
    </row>
    <row r="700" spans="2:53" x14ac:dyDescent="0.2">
      <c r="B700" s="11" t="s">
        <v>331</v>
      </c>
      <c r="C700" s="11"/>
      <c r="D700" s="178">
        <v>8036</v>
      </c>
      <c r="E700" s="191">
        <v>3</v>
      </c>
      <c r="F700" s="191"/>
      <c r="G700" s="191">
        <v>1</v>
      </c>
      <c r="H700" s="191"/>
      <c r="I700" s="191"/>
      <c r="J700" s="191">
        <v>1</v>
      </c>
      <c r="M700" s="187">
        <v>124.27000000000001</v>
      </c>
      <c r="N700" s="187">
        <v>21.37</v>
      </c>
      <c r="O700" s="187">
        <v>470.31</v>
      </c>
      <c r="P700" s="187">
        <v>25.25</v>
      </c>
      <c r="Q700" s="187">
        <v>42.98</v>
      </c>
      <c r="R700" s="187">
        <v>1579.76</v>
      </c>
      <c r="S700" s="75"/>
      <c r="T700" s="75"/>
      <c r="U700" s="187">
        <v>24.854000000000003</v>
      </c>
      <c r="V700" s="187">
        <v>21.37</v>
      </c>
      <c r="W700" s="187">
        <v>235.155</v>
      </c>
      <c r="X700" s="187">
        <v>25.25</v>
      </c>
      <c r="Y700" s="187">
        <v>42.98</v>
      </c>
      <c r="Z700" s="187">
        <v>315.952</v>
      </c>
      <c r="AA700" s="4"/>
      <c r="AB700" s="11"/>
      <c r="AC700" s="11"/>
      <c r="AD700" s="178"/>
      <c r="AE700" s="182"/>
      <c r="AF700" s="182"/>
      <c r="AG700" s="182"/>
      <c r="AH700" s="182"/>
      <c r="AI700" s="182"/>
      <c r="AJ700" s="182"/>
      <c r="AK700" s="4"/>
      <c r="AL700" s="4"/>
      <c r="AM700" s="210"/>
      <c r="AN700" s="210"/>
      <c r="AO700" s="210"/>
      <c r="AP700" s="210"/>
      <c r="AQ700" s="210"/>
      <c r="AR700" s="210"/>
      <c r="AS700" s="4"/>
      <c r="AT700" s="4"/>
      <c r="AU700" s="209"/>
      <c r="AV700" s="209"/>
      <c r="AW700" s="209"/>
      <c r="AX700" s="209"/>
      <c r="AY700" s="209"/>
      <c r="AZ700" s="209"/>
      <c r="BA700" s="4"/>
    </row>
    <row r="701" spans="2:53" x14ac:dyDescent="0.2">
      <c r="B701" s="11" t="s">
        <v>331</v>
      </c>
      <c r="C701" s="11"/>
      <c r="D701" s="178">
        <v>8081</v>
      </c>
      <c r="E701" s="191">
        <v>846</v>
      </c>
      <c r="F701" s="191">
        <v>481</v>
      </c>
      <c r="G701" s="191">
        <v>330</v>
      </c>
      <c r="H701" s="191">
        <v>371</v>
      </c>
      <c r="I701" s="191">
        <v>329</v>
      </c>
      <c r="J701" s="191">
        <v>1095</v>
      </c>
      <c r="M701" s="187">
        <v>244020.06999999969</v>
      </c>
      <c r="N701" s="187">
        <v>196381.49999999886</v>
      </c>
      <c r="O701" s="187">
        <v>177776.36000000034</v>
      </c>
      <c r="P701" s="187">
        <v>218896.47000000038</v>
      </c>
      <c r="Q701" s="187">
        <v>219457.80999999956</v>
      </c>
      <c r="R701" s="187">
        <v>950393.01999999932</v>
      </c>
      <c r="S701" s="75"/>
      <c r="T701" s="75"/>
      <c r="U701" s="187">
        <v>83.000023809523697</v>
      </c>
      <c r="V701" s="187">
        <v>85.643916266898771</v>
      </c>
      <c r="W701" s="187">
        <v>95.939751753912759</v>
      </c>
      <c r="X701" s="187">
        <v>142.04832576249214</v>
      </c>
      <c r="Y701" s="187">
        <v>177.55486245954657</v>
      </c>
      <c r="Z701" s="187">
        <v>275.31663383545748</v>
      </c>
      <c r="AA701" s="4"/>
      <c r="AB701" s="11"/>
      <c r="AC701" s="11"/>
      <c r="AD701" s="178"/>
      <c r="AE701" s="182"/>
      <c r="AF701" s="182"/>
      <c r="AG701" s="182"/>
      <c r="AH701" s="182"/>
      <c r="AI701" s="182"/>
      <c r="AJ701" s="182"/>
      <c r="AK701" s="4"/>
      <c r="AL701" s="4"/>
      <c r="AM701" s="210"/>
      <c r="AN701" s="210"/>
      <c r="AO701" s="210"/>
      <c r="AP701" s="210"/>
      <c r="AQ701" s="210"/>
      <c r="AR701" s="210"/>
      <c r="AS701" s="4"/>
      <c r="AT701" s="4"/>
      <c r="AU701" s="209"/>
      <c r="AV701" s="209"/>
      <c r="AW701" s="209"/>
      <c r="AX701" s="209"/>
      <c r="AY701" s="209"/>
      <c r="AZ701" s="209"/>
      <c r="BA701" s="4"/>
    </row>
    <row r="702" spans="2:53" x14ac:dyDescent="0.2">
      <c r="B702" s="11" t="s">
        <v>570</v>
      </c>
      <c r="C702" s="11"/>
      <c r="D702" s="178">
        <v>8095</v>
      </c>
      <c r="E702" s="191">
        <v>2</v>
      </c>
      <c r="F702" s="191"/>
      <c r="G702" s="191"/>
      <c r="H702" s="191"/>
      <c r="I702" s="191"/>
      <c r="J702" s="191">
        <v>0</v>
      </c>
      <c r="M702" s="187">
        <v>33.36</v>
      </c>
      <c r="N702" s="187"/>
      <c r="O702" s="187"/>
      <c r="P702" s="187"/>
      <c r="Q702" s="187"/>
      <c r="R702" s="187">
        <v>0</v>
      </c>
      <c r="S702" s="75"/>
      <c r="T702" s="75"/>
      <c r="U702" s="187">
        <v>16.68</v>
      </c>
      <c r="V702" s="187"/>
      <c r="W702" s="187"/>
      <c r="X702" s="187"/>
      <c r="Y702" s="187"/>
      <c r="Z702" s="187">
        <v>0</v>
      </c>
      <c r="AA702" s="4"/>
      <c r="AB702" s="11"/>
      <c r="AC702" s="11"/>
      <c r="AD702" s="178"/>
      <c r="AE702" s="182"/>
      <c r="AF702" s="182"/>
      <c r="AG702" s="182"/>
      <c r="AH702" s="182"/>
      <c r="AI702" s="182"/>
      <c r="AJ702" s="182"/>
      <c r="AK702" s="4"/>
      <c r="AL702" s="4"/>
      <c r="AM702" s="210"/>
      <c r="AN702" s="210"/>
      <c r="AO702" s="210"/>
      <c r="AP702" s="210"/>
      <c r="AQ702" s="210"/>
      <c r="AR702" s="210"/>
      <c r="AS702" s="4"/>
      <c r="AT702" s="4"/>
      <c r="AU702" s="209"/>
      <c r="AV702" s="209"/>
      <c r="AW702" s="209"/>
      <c r="AX702" s="209"/>
      <c r="AY702" s="209"/>
      <c r="AZ702" s="209"/>
      <c r="BA702" s="4"/>
    </row>
    <row r="703" spans="2:53" x14ac:dyDescent="0.2">
      <c r="B703" s="11" t="s">
        <v>332</v>
      </c>
      <c r="C703" s="11"/>
      <c r="D703" s="178">
        <v>8083</v>
      </c>
      <c r="E703" s="191">
        <v>134</v>
      </c>
      <c r="F703" s="191">
        <v>86</v>
      </c>
      <c r="G703" s="191">
        <v>62</v>
      </c>
      <c r="H703" s="191">
        <v>63</v>
      </c>
      <c r="I703" s="191">
        <v>51</v>
      </c>
      <c r="J703" s="191">
        <v>138</v>
      </c>
      <c r="M703" s="187">
        <v>45488.360000000081</v>
      </c>
      <c r="N703" s="187">
        <v>34670.150000000009</v>
      </c>
      <c r="O703" s="187">
        <v>21940.120000000003</v>
      </c>
      <c r="P703" s="187">
        <v>30285.180000000015</v>
      </c>
      <c r="Q703" s="187">
        <v>28032.969999999983</v>
      </c>
      <c r="R703" s="187">
        <v>79912.420000000013</v>
      </c>
      <c r="S703" s="75"/>
      <c r="T703" s="75"/>
      <c r="U703" s="187">
        <v>96.578259023354732</v>
      </c>
      <c r="V703" s="187">
        <v>98.494744318181844</v>
      </c>
      <c r="W703" s="187">
        <v>83.106515151515168</v>
      </c>
      <c r="X703" s="187">
        <v>147.73258536585374</v>
      </c>
      <c r="Y703" s="187">
        <v>183.22202614379074</v>
      </c>
      <c r="Z703" s="187">
        <v>149.64872659176032</v>
      </c>
      <c r="AA703" s="4"/>
      <c r="AB703" s="11"/>
      <c r="AC703" s="11"/>
      <c r="AD703" s="178"/>
      <c r="AE703" s="182"/>
      <c r="AF703" s="182"/>
      <c r="AG703" s="182"/>
      <c r="AH703" s="182"/>
      <c r="AI703" s="182"/>
      <c r="AJ703" s="182"/>
      <c r="AK703" s="4"/>
      <c r="AL703" s="4"/>
      <c r="AM703" s="210"/>
      <c r="AN703" s="210"/>
      <c r="AO703" s="210"/>
      <c r="AP703" s="210"/>
      <c r="AQ703" s="210"/>
      <c r="AR703" s="210"/>
      <c r="AS703" s="4"/>
      <c r="AT703" s="4"/>
      <c r="AU703" s="209"/>
      <c r="AV703" s="209"/>
      <c r="AW703" s="209"/>
      <c r="AX703" s="209"/>
      <c r="AY703" s="209"/>
      <c r="AZ703" s="209"/>
      <c r="BA703" s="4"/>
    </row>
    <row r="704" spans="2:53" x14ac:dyDescent="0.2">
      <c r="B704" s="11" t="s">
        <v>333</v>
      </c>
      <c r="C704" s="11"/>
      <c r="D704" s="178">
        <v>8244</v>
      </c>
      <c r="E704" s="191">
        <v>47</v>
      </c>
      <c r="F704" s="191">
        <v>105</v>
      </c>
      <c r="G704" s="191">
        <v>58</v>
      </c>
      <c r="H704" s="191">
        <v>54</v>
      </c>
      <c r="I704" s="191">
        <v>30</v>
      </c>
      <c r="J704" s="191">
        <v>143</v>
      </c>
      <c r="M704" s="187">
        <v>7798.3899999999976</v>
      </c>
      <c r="N704" s="187">
        <v>31881.700000000008</v>
      </c>
      <c r="O704" s="187">
        <v>23074.240000000023</v>
      </c>
      <c r="P704" s="187">
        <v>24436.440000000013</v>
      </c>
      <c r="Q704" s="187">
        <v>20523.970000000008</v>
      </c>
      <c r="R704" s="187">
        <v>89579.199999999997</v>
      </c>
      <c r="S704" s="75"/>
      <c r="T704" s="75"/>
      <c r="U704" s="187">
        <v>44.30903409090908</v>
      </c>
      <c r="V704" s="187">
        <v>92.679360465116304</v>
      </c>
      <c r="W704" s="187">
        <v>91.202529644268864</v>
      </c>
      <c r="X704" s="187">
        <v>122.18220000000007</v>
      </c>
      <c r="Y704" s="187">
        <v>175.41854700854708</v>
      </c>
      <c r="Z704" s="187">
        <v>204.98672768878717</v>
      </c>
      <c r="AA704" s="4"/>
      <c r="AB704" s="11"/>
      <c r="AC704" s="11"/>
      <c r="AD704" s="178"/>
      <c r="AE704" s="182"/>
      <c r="AF704" s="182"/>
      <c r="AG704" s="182"/>
      <c r="AH704" s="182"/>
      <c r="AI704" s="182"/>
      <c r="AJ704" s="182"/>
      <c r="AK704" s="4"/>
      <c r="AL704" s="4"/>
      <c r="AM704" s="210"/>
      <c r="AN704" s="210"/>
      <c r="AO704" s="210"/>
      <c r="AP704" s="210"/>
      <c r="AQ704" s="210"/>
      <c r="AR704" s="210"/>
      <c r="AS704" s="4"/>
      <c r="AT704" s="4"/>
      <c r="AU704" s="209"/>
      <c r="AV704" s="209"/>
      <c r="AW704" s="209"/>
      <c r="AX704" s="209"/>
      <c r="AY704" s="209"/>
      <c r="AZ704" s="209"/>
      <c r="BA704" s="4"/>
    </row>
    <row r="705" spans="2:53" x14ac:dyDescent="0.2">
      <c r="B705" s="11" t="s">
        <v>571</v>
      </c>
      <c r="C705" s="11"/>
      <c r="D705" s="178">
        <v>8244</v>
      </c>
      <c r="E705" s="191"/>
      <c r="F705" s="191"/>
      <c r="G705" s="191">
        <v>1</v>
      </c>
      <c r="H705" s="191"/>
      <c r="I705" s="191"/>
      <c r="J705" s="191">
        <v>1</v>
      </c>
      <c r="M705" s="187">
        <v>13.06</v>
      </c>
      <c r="N705" s="187">
        <v>17.04</v>
      </c>
      <c r="O705" s="187">
        <v>56.9</v>
      </c>
      <c r="P705" s="187">
        <v>17.88</v>
      </c>
      <c r="Q705" s="187">
        <v>8.4</v>
      </c>
      <c r="R705" s="187">
        <v>342.2</v>
      </c>
      <c r="S705" s="75"/>
      <c r="T705" s="75"/>
      <c r="U705" s="187">
        <v>13.06</v>
      </c>
      <c r="V705" s="187">
        <v>8.52</v>
      </c>
      <c r="W705" s="187">
        <v>28.45</v>
      </c>
      <c r="X705" s="187">
        <v>17.88</v>
      </c>
      <c r="Y705" s="187">
        <v>8.4</v>
      </c>
      <c r="Z705" s="187">
        <v>171.1</v>
      </c>
      <c r="AA705" s="4"/>
      <c r="AB705" s="11"/>
      <c r="AC705" s="11"/>
      <c r="AD705" s="178"/>
      <c r="AE705" s="182"/>
      <c r="AF705" s="182"/>
      <c r="AG705" s="182"/>
      <c r="AH705" s="182"/>
      <c r="AI705" s="182"/>
      <c r="AJ705" s="182"/>
      <c r="AK705" s="4"/>
      <c r="AL705" s="4"/>
      <c r="AM705" s="210"/>
      <c r="AN705" s="210"/>
      <c r="AO705" s="210"/>
      <c r="AP705" s="210"/>
      <c r="AQ705" s="210"/>
      <c r="AR705" s="210"/>
      <c r="AS705" s="4"/>
      <c r="AT705" s="4"/>
      <c r="AU705" s="209"/>
      <c r="AV705" s="209"/>
      <c r="AW705" s="209"/>
      <c r="AX705" s="209"/>
      <c r="AY705" s="209"/>
      <c r="AZ705" s="209"/>
      <c r="BA705" s="4"/>
    </row>
    <row r="706" spans="2:53" x14ac:dyDescent="0.2">
      <c r="B706" s="11" t="s">
        <v>334</v>
      </c>
      <c r="C706" s="11"/>
      <c r="D706" s="178">
        <v>8062</v>
      </c>
      <c r="E706" s="191">
        <v>5</v>
      </c>
      <c r="F706" s="191"/>
      <c r="G706" s="191">
        <v>3</v>
      </c>
      <c r="H706" s="191">
        <v>2</v>
      </c>
      <c r="I706" s="191"/>
      <c r="J706" s="191">
        <v>4</v>
      </c>
      <c r="M706" s="187">
        <v>534.56000000000006</v>
      </c>
      <c r="N706" s="187">
        <v>274.47000000000003</v>
      </c>
      <c r="O706" s="187">
        <v>432.08</v>
      </c>
      <c r="P706" s="187">
        <v>277.22000000000003</v>
      </c>
      <c r="Q706" s="187">
        <v>170.43</v>
      </c>
      <c r="R706" s="187">
        <v>501.11999999999995</v>
      </c>
      <c r="S706" s="75"/>
      <c r="T706" s="75"/>
      <c r="U706" s="187">
        <v>44.546666666666674</v>
      </c>
      <c r="V706" s="187">
        <v>34.308750000000003</v>
      </c>
      <c r="W706" s="187">
        <v>61.725714285714282</v>
      </c>
      <c r="X706" s="187">
        <v>46.20333333333334</v>
      </c>
      <c r="Y706" s="187">
        <v>42.607500000000002</v>
      </c>
      <c r="Z706" s="187">
        <v>35.794285714285714</v>
      </c>
      <c r="AA706" s="4"/>
      <c r="AB706" s="11"/>
      <c r="AC706" s="11"/>
      <c r="AD706" s="178"/>
      <c r="AE706" s="182"/>
      <c r="AF706" s="182"/>
      <c r="AG706" s="182"/>
      <c r="AH706" s="182"/>
      <c r="AI706" s="182"/>
      <c r="AJ706" s="182"/>
      <c r="AK706" s="4"/>
      <c r="AL706" s="4"/>
      <c r="AM706" s="210"/>
      <c r="AN706" s="210"/>
      <c r="AO706" s="210"/>
      <c r="AP706" s="210"/>
      <c r="AQ706" s="210"/>
      <c r="AR706" s="210"/>
      <c r="AS706" s="4"/>
      <c r="AT706" s="4"/>
      <c r="AU706" s="209"/>
      <c r="AV706" s="209"/>
      <c r="AW706" s="209"/>
      <c r="AX706" s="209"/>
      <c r="AY706" s="209"/>
      <c r="AZ706" s="209"/>
      <c r="BA706" s="4"/>
    </row>
    <row r="707" spans="2:53" x14ac:dyDescent="0.2">
      <c r="B707" s="11" t="s">
        <v>335</v>
      </c>
      <c r="C707" s="11"/>
      <c r="D707" s="178">
        <v>8210</v>
      </c>
      <c r="E707" s="191">
        <v>1</v>
      </c>
      <c r="F707" s="191"/>
      <c r="G707" s="191"/>
      <c r="H707" s="191"/>
      <c r="I707" s="191"/>
      <c r="J707" s="191">
        <v>0</v>
      </c>
      <c r="M707" s="187">
        <v>10.15</v>
      </c>
      <c r="N707" s="187"/>
      <c r="O707" s="187"/>
      <c r="P707" s="187"/>
      <c r="Q707" s="187"/>
      <c r="R707" s="187">
        <v>0</v>
      </c>
      <c r="S707" s="75"/>
      <c r="T707" s="75"/>
      <c r="U707" s="187">
        <v>10.15</v>
      </c>
      <c r="V707" s="187"/>
      <c r="W707" s="187"/>
      <c r="X707" s="187"/>
      <c r="Y707" s="187"/>
      <c r="Z707" s="187">
        <v>0</v>
      </c>
      <c r="AA707" s="4"/>
      <c r="AB707" s="11"/>
      <c r="AC707" s="11"/>
      <c r="AD707" s="178"/>
      <c r="AE707" s="182"/>
      <c r="AF707" s="182"/>
      <c r="AG707" s="182"/>
      <c r="AH707" s="182"/>
      <c r="AI707" s="182"/>
      <c r="AJ707" s="182"/>
      <c r="AK707" s="4"/>
      <c r="AL707" s="4"/>
      <c r="AM707" s="210"/>
      <c r="AN707" s="210"/>
      <c r="AO707" s="210"/>
      <c r="AP707" s="210"/>
      <c r="AQ707" s="210"/>
      <c r="AR707" s="210"/>
      <c r="AS707" s="4"/>
      <c r="AT707" s="4"/>
      <c r="AU707" s="209"/>
      <c r="AV707" s="209"/>
      <c r="AW707" s="209"/>
      <c r="AX707" s="209"/>
      <c r="AY707" s="209"/>
      <c r="AZ707" s="209"/>
      <c r="BA707" s="4"/>
    </row>
    <row r="708" spans="2:53" x14ac:dyDescent="0.2">
      <c r="B708" s="11" t="s">
        <v>335</v>
      </c>
      <c r="C708" s="11"/>
      <c r="D708" s="178">
        <v>8230</v>
      </c>
      <c r="E708" s="191"/>
      <c r="F708" s="191">
        <v>1</v>
      </c>
      <c r="G708" s="191"/>
      <c r="H708" s="191"/>
      <c r="I708" s="191"/>
      <c r="J708" s="191">
        <v>0</v>
      </c>
      <c r="M708" s="187">
        <v>18.309999999999999</v>
      </c>
      <c r="N708" s="187">
        <v>18.690000000000001</v>
      </c>
      <c r="O708" s="187"/>
      <c r="P708" s="187"/>
      <c r="Q708" s="187"/>
      <c r="R708" s="187">
        <v>0</v>
      </c>
      <c r="S708" s="75"/>
      <c r="T708" s="75"/>
      <c r="U708" s="187">
        <v>18.309999999999999</v>
      </c>
      <c r="V708" s="187">
        <v>18.690000000000001</v>
      </c>
      <c r="W708" s="187"/>
      <c r="X708" s="187"/>
      <c r="Y708" s="187"/>
      <c r="Z708" s="187">
        <v>0</v>
      </c>
      <c r="AA708" s="4"/>
      <c r="AB708" s="11"/>
      <c r="AC708" s="11"/>
      <c r="AD708" s="178"/>
      <c r="AE708" s="182"/>
      <c r="AF708" s="182"/>
      <c r="AG708" s="182"/>
      <c r="AH708" s="182"/>
      <c r="AI708" s="182"/>
      <c r="AJ708" s="182"/>
      <c r="AK708" s="4"/>
      <c r="AL708" s="4"/>
      <c r="AM708" s="210"/>
      <c r="AN708" s="210"/>
      <c r="AO708" s="210"/>
      <c r="AP708" s="210"/>
      <c r="AQ708" s="210"/>
      <c r="AR708" s="210"/>
      <c r="AS708" s="4"/>
      <c r="AT708" s="4"/>
      <c r="AU708" s="209"/>
      <c r="AV708" s="209"/>
      <c r="AW708" s="209"/>
      <c r="AX708" s="209"/>
      <c r="AY708" s="209"/>
      <c r="AZ708" s="209"/>
      <c r="BA708" s="4"/>
    </row>
    <row r="709" spans="2:53" x14ac:dyDescent="0.2">
      <c r="B709" s="11" t="s">
        <v>335</v>
      </c>
      <c r="C709" s="11"/>
      <c r="D709" s="178">
        <v>8246</v>
      </c>
      <c r="E709" s="191">
        <v>5</v>
      </c>
      <c r="F709" s="191">
        <v>4</v>
      </c>
      <c r="G709" s="191">
        <v>1</v>
      </c>
      <c r="H709" s="191"/>
      <c r="I709" s="191">
        <v>1</v>
      </c>
      <c r="J709" s="191">
        <v>3</v>
      </c>
      <c r="M709" s="187">
        <v>873.08999999999992</v>
      </c>
      <c r="N709" s="187">
        <v>371.05</v>
      </c>
      <c r="O709" s="187">
        <v>175.27</v>
      </c>
      <c r="P709" s="187">
        <v>256.83</v>
      </c>
      <c r="Q709" s="187">
        <v>335.18</v>
      </c>
      <c r="R709" s="187">
        <v>1517.6399999999999</v>
      </c>
      <c r="S709" s="75"/>
      <c r="T709" s="75"/>
      <c r="U709" s="187">
        <v>79.371818181818171</v>
      </c>
      <c r="V709" s="187">
        <v>46.381250000000001</v>
      </c>
      <c r="W709" s="187">
        <v>35.054000000000002</v>
      </c>
      <c r="X709" s="187">
        <v>64.207499999999996</v>
      </c>
      <c r="Y709" s="187">
        <v>83.795000000000002</v>
      </c>
      <c r="Z709" s="187">
        <v>108.40285714285713</v>
      </c>
      <c r="AA709" s="4"/>
      <c r="AB709" s="11"/>
      <c r="AC709" s="11"/>
      <c r="AD709" s="178"/>
      <c r="AE709" s="182"/>
      <c r="AF709" s="182"/>
      <c r="AG709" s="182"/>
      <c r="AH709" s="182"/>
      <c r="AI709" s="182"/>
      <c r="AJ709" s="182"/>
      <c r="AK709" s="4"/>
      <c r="AL709" s="4"/>
      <c r="AM709" s="210"/>
      <c r="AN709" s="210"/>
      <c r="AO709" s="210"/>
      <c r="AP709" s="210"/>
      <c r="AQ709" s="210"/>
      <c r="AR709" s="210"/>
      <c r="AS709" s="4"/>
      <c r="AT709" s="4"/>
      <c r="AU709" s="209"/>
      <c r="AV709" s="209"/>
      <c r="AW709" s="209"/>
      <c r="AX709" s="209"/>
      <c r="AY709" s="209"/>
      <c r="AZ709" s="209"/>
      <c r="BA709" s="4"/>
    </row>
    <row r="710" spans="2:53" x14ac:dyDescent="0.2">
      <c r="B710" s="11" t="s">
        <v>336</v>
      </c>
      <c r="C710" s="11"/>
      <c r="D710" s="178">
        <v>8247</v>
      </c>
      <c r="E710" s="191">
        <v>9</v>
      </c>
      <c r="F710" s="191">
        <v>21</v>
      </c>
      <c r="G710" s="191">
        <v>13</v>
      </c>
      <c r="H710" s="191">
        <v>9</v>
      </c>
      <c r="I710" s="191">
        <v>8</v>
      </c>
      <c r="J710" s="191">
        <v>14</v>
      </c>
      <c r="M710" s="187">
        <v>657.79000000000008</v>
      </c>
      <c r="N710" s="187">
        <v>2853.2599999999998</v>
      </c>
      <c r="O710" s="187">
        <v>2491.8999999999996</v>
      </c>
      <c r="P710" s="187">
        <v>1837.83</v>
      </c>
      <c r="Q710" s="187">
        <v>1552.4899999999998</v>
      </c>
      <c r="R710" s="187">
        <v>2678.4400000000005</v>
      </c>
      <c r="S710" s="75"/>
      <c r="T710" s="75"/>
      <c r="U710" s="187">
        <v>27.407916666666669</v>
      </c>
      <c r="V710" s="187">
        <v>50.057192982456137</v>
      </c>
      <c r="W710" s="187">
        <v>63.894871794871783</v>
      </c>
      <c r="X710" s="187">
        <v>73.513199999999998</v>
      </c>
      <c r="Y710" s="187">
        <v>86.249444444444435</v>
      </c>
      <c r="Z710" s="187">
        <v>36.195135135135139</v>
      </c>
      <c r="AA710" s="4"/>
      <c r="AB710" s="11"/>
      <c r="AC710" s="11"/>
      <c r="AD710" s="178"/>
      <c r="AE710" s="182"/>
      <c r="AF710" s="182"/>
      <c r="AG710" s="182"/>
      <c r="AH710" s="182"/>
      <c r="AI710" s="182"/>
      <c r="AJ710" s="182"/>
      <c r="AK710" s="4"/>
      <c r="AL710" s="4"/>
      <c r="AM710" s="210"/>
      <c r="AN710" s="210"/>
      <c r="AO710" s="210"/>
      <c r="AP710" s="210"/>
      <c r="AQ710" s="210"/>
      <c r="AR710" s="210"/>
      <c r="AS710" s="4"/>
      <c r="AT710" s="4"/>
      <c r="AU710" s="209"/>
      <c r="AV710" s="209"/>
      <c r="AW710" s="209"/>
      <c r="AX710" s="209"/>
      <c r="AY710" s="209"/>
      <c r="AZ710" s="209"/>
      <c r="BA710" s="4"/>
    </row>
    <row r="711" spans="2:53" x14ac:dyDescent="0.2">
      <c r="B711" s="11" t="s">
        <v>337</v>
      </c>
      <c r="C711" s="11"/>
      <c r="D711" s="178">
        <v>8084</v>
      </c>
      <c r="E711" s="191">
        <v>78</v>
      </c>
      <c r="F711" s="191">
        <v>57</v>
      </c>
      <c r="G711" s="191">
        <v>57</v>
      </c>
      <c r="H711" s="191">
        <v>44</v>
      </c>
      <c r="I711" s="191">
        <v>31</v>
      </c>
      <c r="J711" s="191">
        <v>111</v>
      </c>
      <c r="M711" s="187">
        <v>26546.050000000061</v>
      </c>
      <c r="N711" s="187">
        <v>21433.750000000022</v>
      </c>
      <c r="O711" s="187">
        <v>20609.170000000009</v>
      </c>
      <c r="P711" s="187">
        <v>27286.789999999986</v>
      </c>
      <c r="Q711" s="187">
        <v>19270.749999999993</v>
      </c>
      <c r="R711" s="187">
        <v>75968.769999999975</v>
      </c>
      <c r="S711" s="75"/>
      <c r="T711" s="75"/>
      <c r="U711" s="187">
        <v>77.393731778425831</v>
      </c>
      <c r="V711" s="187">
        <v>77.378158844765423</v>
      </c>
      <c r="W711" s="187">
        <v>92.005223214285749</v>
      </c>
      <c r="X711" s="187">
        <v>159.57187134502917</v>
      </c>
      <c r="Y711" s="187">
        <v>148.2365384615384</v>
      </c>
      <c r="Z711" s="187">
        <v>200.97558201058195</v>
      </c>
      <c r="AA711" s="4"/>
      <c r="AB711" s="11"/>
      <c r="AC711" s="11"/>
      <c r="AD711" s="178"/>
      <c r="AE711" s="182"/>
      <c r="AF711" s="182"/>
      <c r="AG711" s="182"/>
      <c r="AH711" s="182"/>
      <c r="AI711" s="182"/>
      <c r="AJ711" s="182"/>
      <c r="AK711" s="4"/>
      <c r="AL711" s="4"/>
      <c r="AM711" s="210"/>
      <c r="AN711" s="210"/>
      <c r="AO711" s="210"/>
      <c r="AP711" s="210"/>
      <c r="AQ711" s="210"/>
      <c r="AR711" s="210"/>
      <c r="AS711" s="4"/>
      <c r="AT711" s="4"/>
      <c r="AU711" s="209"/>
      <c r="AV711" s="209"/>
      <c r="AW711" s="209"/>
      <c r="AX711" s="209"/>
      <c r="AY711" s="209"/>
      <c r="AZ711" s="209"/>
      <c r="BA711" s="4"/>
    </row>
    <row r="712" spans="2:53" x14ac:dyDescent="0.2">
      <c r="B712" s="11" t="s">
        <v>582</v>
      </c>
      <c r="C712" s="11"/>
      <c r="D712" s="178">
        <v>8248</v>
      </c>
      <c r="E712" s="191"/>
      <c r="F712" s="191">
        <v>1</v>
      </c>
      <c r="G712" s="191"/>
      <c r="H712" s="191"/>
      <c r="I712" s="191"/>
      <c r="J712" s="191">
        <v>0</v>
      </c>
      <c r="M712" s="187">
        <v>146.21</v>
      </c>
      <c r="N712" s="187">
        <v>127.1</v>
      </c>
      <c r="O712" s="187"/>
      <c r="P712" s="187"/>
      <c r="Q712" s="187"/>
      <c r="R712" s="187">
        <v>0</v>
      </c>
      <c r="S712" s="75"/>
      <c r="T712" s="75"/>
      <c r="U712" s="187">
        <v>146.21</v>
      </c>
      <c r="V712" s="187">
        <v>127.1</v>
      </c>
      <c r="W712" s="187"/>
      <c r="X712" s="187"/>
      <c r="Y712" s="187"/>
      <c r="Z712" s="187">
        <v>0</v>
      </c>
      <c r="AA712" s="4"/>
      <c r="AB712" s="11"/>
      <c r="AC712" s="11"/>
      <c r="AD712" s="178"/>
      <c r="AE712" s="182"/>
      <c r="AF712" s="182"/>
      <c r="AG712" s="182"/>
      <c r="AH712" s="182"/>
      <c r="AI712" s="182"/>
      <c r="AJ712" s="182"/>
      <c r="AK712" s="4"/>
      <c r="AL712" s="4"/>
      <c r="AM712" s="210"/>
      <c r="AN712" s="210"/>
      <c r="AO712" s="210"/>
      <c r="AP712" s="210"/>
      <c r="AQ712" s="210"/>
      <c r="AR712" s="210"/>
      <c r="AS712" s="4"/>
      <c r="AT712" s="4"/>
      <c r="AU712" s="209"/>
      <c r="AV712" s="209"/>
      <c r="AW712" s="209"/>
      <c r="AX712" s="209"/>
      <c r="AY712" s="209"/>
      <c r="AZ712" s="209"/>
      <c r="BA712" s="4"/>
    </row>
    <row r="713" spans="2:53" x14ac:dyDescent="0.2">
      <c r="B713" s="11" t="s">
        <v>387</v>
      </c>
      <c r="C713" s="11"/>
      <c r="D713" s="178">
        <v>8248</v>
      </c>
      <c r="E713" s="191">
        <v>14</v>
      </c>
      <c r="F713" s="191">
        <v>2</v>
      </c>
      <c r="G713" s="191"/>
      <c r="H713" s="191">
        <v>3</v>
      </c>
      <c r="I713" s="191">
        <v>1</v>
      </c>
      <c r="J713" s="191">
        <v>2</v>
      </c>
      <c r="M713" s="187">
        <v>1113.71</v>
      </c>
      <c r="N713" s="187">
        <v>259.68000000000006</v>
      </c>
      <c r="O713" s="187">
        <v>155.13999999999999</v>
      </c>
      <c r="P713" s="187">
        <v>261.68</v>
      </c>
      <c r="Q713" s="187">
        <v>24.770000000000003</v>
      </c>
      <c r="R713" s="187">
        <v>282.55</v>
      </c>
      <c r="S713" s="75"/>
      <c r="T713" s="75"/>
      <c r="U713" s="187">
        <v>50.62318181818182</v>
      </c>
      <c r="V713" s="187">
        <v>32.460000000000008</v>
      </c>
      <c r="W713" s="187">
        <v>25.856666666666666</v>
      </c>
      <c r="X713" s="187">
        <v>43.613333333333337</v>
      </c>
      <c r="Y713" s="187">
        <v>8.2566666666666677</v>
      </c>
      <c r="Z713" s="187">
        <v>12.843181818181819</v>
      </c>
      <c r="AA713" s="4"/>
      <c r="AB713" s="11"/>
      <c r="AC713" s="11"/>
      <c r="AD713" s="178"/>
      <c r="AE713" s="182"/>
      <c r="AF713" s="182"/>
      <c r="AG713" s="182"/>
      <c r="AH713" s="182"/>
      <c r="AI713" s="182"/>
      <c r="AJ713" s="182"/>
      <c r="AK713" s="4"/>
      <c r="AL713" s="4"/>
      <c r="AM713" s="210"/>
      <c r="AN713" s="210"/>
      <c r="AO713" s="210"/>
      <c r="AP713" s="210"/>
      <c r="AQ713" s="210"/>
      <c r="AR713" s="210"/>
      <c r="AS713" s="4"/>
      <c r="AT713" s="4"/>
      <c r="AU713" s="209"/>
      <c r="AV713" s="209"/>
      <c r="AW713" s="209"/>
      <c r="AX713" s="209"/>
      <c r="AY713" s="209"/>
      <c r="AZ713" s="209"/>
      <c r="BA713" s="4"/>
    </row>
    <row r="714" spans="2:53" x14ac:dyDescent="0.2">
      <c r="B714" s="11" t="s">
        <v>338</v>
      </c>
      <c r="C714" s="11"/>
      <c r="D714" s="178">
        <v>8085</v>
      </c>
      <c r="E714" s="191">
        <v>169</v>
      </c>
      <c r="F714" s="191">
        <v>108</v>
      </c>
      <c r="G714" s="191">
        <v>71</v>
      </c>
      <c r="H714" s="191">
        <v>60</v>
      </c>
      <c r="I714" s="191">
        <v>44</v>
      </c>
      <c r="J714" s="191">
        <v>168</v>
      </c>
      <c r="M714" s="187">
        <v>33332.489999999962</v>
      </c>
      <c r="N714" s="187">
        <v>28212.30000000001</v>
      </c>
      <c r="O714" s="187">
        <v>26726.7</v>
      </c>
      <c r="P714" s="187">
        <v>33969.74</v>
      </c>
      <c r="Q714" s="187">
        <v>22719.79</v>
      </c>
      <c r="R714" s="187">
        <v>112619.14</v>
      </c>
      <c r="S714" s="75"/>
      <c r="T714" s="75"/>
      <c r="U714" s="187">
        <v>57.969547826086888</v>
      </c>
      <c r="V714" s="187">
        <v>66.538443396226441</v>
      </c>
      <c r="W714" s="187">
        <v>85.937942122186499</v>
      </c>
      <c r="X714" s="187">
        <v>133.73913385826771</v>
      </c>
      <c r="Y714" s="187">
        <v>133.64582352941176</v>
      </c>
      <c r="Z714" s="187">
        <v>181.64377419354838</v>
      </c>
      <c r="AA714" s="4"/>
      <c r="AB714" s="11"/>
      <c r="AC714" s="11"/>
      <c r="AD714" s="178"/>
      <c r="AE714" s="182"/>
      <c r="AF714" s="182"/>
      <c r="AG714" s="182"/>
      <c r="AH714" s="182"/>
      <c r="AI714" s="182"/>
      <c r="AJ714" s="182"/>
      <c r="AK714" s="4"/>
      <c r="AL714" s="4"/>
      <c r="AM714" s="210"/>
      <c r="AN714" s="210"/>
      <c r="AO714" s="210"/>
      <c r="AP714" s="210"/>
      <c r="AQ714" s="210"/>
      <c r="AR714" s="210"/>
      <c r="AS714" s="4"/>
      <c r="AT714" s="4"/>
      <c r="AU714" s="209"/>
      <c r="AV714" s="209"/>
      <c r="AW714" s="209"/>
      <c r="AX714" s="209"/>
      <c r="AY714" s="209"/>
      <c r="AZ714" s="209"/>
      <c r="BA714" s="4"/>
    </row>
    <row r="715" spans="2:53" x14ac:dyDescent="0.2">
      <c r="B715" s="11" t="s">
        <v>338</v>
      </c>
      <c r="C715" s="11"/>
      <c r="D715" s="178">
        <v>8096</v>
      </c>
      <c r="E715" s="191">
        <v>1</v>
      </c>
      <c r="F715" s="191"/>
      <c r="G715" s="191"/>
      <c r="H715" s="191"/>
      <c r="I715" s="191"/>
      <c r="J715" s="191">
        <v>0</v>
      </c>
      <c r="M715" s="187">
        <v>15.69</v>
      </c>
      <c r="N715" s="187"/>
      <c r="O715" s="187"/>
      <c r="P715" s="187"/>
      <c r="Q715" s="187"/>
      <c r="R715" s="187">
        <v>0</v>
      </c>
      <c r="S715" s="75"/>
      <c r="T715" s="75"/>
      <c r="U715" s="187">
        <v>15.69</v>
      </c>
      <c r="V715" s="187"/>
      <c r="W715" s="187"/>
      <c r="X715" s="187"/>
      <c r="Y715" s="187"/>
      <c r="Z715" s="187">
        <v>0</v>
      </c>
      <c r="AA715" s="4"/>
      <c r="AB715" s="11"/>
      <c r="AC715" s="11"/>
      <c r="AD715" s="178"/>
      <c r="AE715" s="182"/>
      <c r="AF715" s="182"/>
      <c r="AG715" s="182"/>
      <c r="AH715" s="182"/>
      <c r="AI715" s="182"/>
      <c r="AJ715" s="182"/>
      <c r="AK715" s="4"/>
      <c r="AL715" s="4"/>
      <c r="AM715" s="210"/>
      <c r="AN715" s="210"/>
      <c r="AO715" s="210"/>
      <c r="AP715" s="210"/>
      <c r="AQ715" s="210"/>
      <c r="AR715" s="210"/>
      <c r="AS715" s="4"/>
      <c r="AT715" s="4"/>
      <c r="AU715" s="209"/>
      <c r="AV715" s="209"/>
      <c r="AW715" s="209"/>
      <c r="AX715" s="209"/>
      <c r="AY715" s="209"/>
      <c r="AZ715" s="209"/>
      <c r="BA715" s="4"/>
    </row>
    <row r="716" spans="2:53" x14ac:dyDescent="0.2">
      <c r="B716" s="11" t="s">
        <v>340</v>
      </c>
      <c r="C716" s="11"/>
      <c r="D716" s="178">
        <v>8088</v>
      </c>
      <c r="E716" s="191"/>
      <c r="F716" s="191">
        <v>1</v>
      </c>
      <c r="G716" s="191"/>
      <c r="H716" s="191"/>
      <c r="I716" s="191"/>
      <c r="J716" s="191">
        <v>0</v>
      </c>
      <c r="M716" s="187">
        <v>11.9</v>
      </c>
      <c r="N716" s="187">
        <v>47.31</v>
      </c>
      <c r="O716" s="187"/>
      <c r="P716" s="187"/>
      <c r="Q716" s="187"/>
      <c r="R716" s="187">
        <v>0</v>
      </c>
      <c r="S716" s="75"/>
      <c r="T716" s="75"/>
      <c r="U716" s="187">
        <v>11.9</v>
      </c>
      <c r="V716" s="187">
        <v>47.31</v>
      </c>
      <c r="W716" s="187"/>
      <c r="X716" s="187"/>
      <c r="Y716" s="187"/>
      <c r="Z716" s="187">
        <v>0</v>
      </c>
      <c r="AA716" s="4"/>
      <c r="AB716" s="11"/>
      <c r="AC716" s="11"/>
      <c r="AD716" s="178"/>
      <c r="AE716" s="182"/>
      <c r="AF716" s="182"/>
      <c r="AG716" s="182"/>
      <c r="AH716" s="182"/>
      <c r="AI716" s="182"/>
      <c r="AJ716" s="182"/>
      <c r="AK716" s="4"/>
      <c r="AL716" s="4"/>
      <c r="AM716" s="210"/>
      <c r="AN716" s="210"/>
      <c r="AO716" s="210"/>
      <c r="AP716" s="210"/>
      <c r="AQ716" s="210"/>
      <c r="AR716" s="210"/>
      <c r="AS716" s="4"/>
      <c r="AT716" s="4"/>
      <c r="AU716" s="209"/>
      <c r="AV716" s="209"/>
      <c r="AW716" s="209"/>
      <c r="AX716" s="209"/>
      <c r="AY716" s="209"/>
      <c r="AZ716" s="209"/>
      <c r="BA716" s="4"/>
    </row>
    <row r="717" spans="2:53" x14ac:dyDescent="0.2">
      <c r="B717" s="11" t="s">
        <v>339</v>
      </c>
      <c r="C717" s="11"/>
      <c r="D717" s="178">
        <v>8088</v>
      </c>
      <c r="E717" s="191">
        <v>13</v>
      </c>
      <c r="F717" s="191">
        <v>7</v>
      </c>
      <c r="G717" s="191">
        <v>7</v>
      </c>
      <c r="H717" s="191">
        <v>7</v>
      </c>
      <c r="I717" s="191">
        <v>2</v>
      </c>
      <c r="J717" s="191">
        <v>18</v>
      </c>
      <c r="M717" s="187">
        <v>2807.3500000000026</v>
      </c>
      <c r="N717" s="187">
        <v>1658.4599999999998</v>
      </c>
      <c r="O717" s="187">
        <v>2383.6999999999994</v>
      </c>
      <c r="P717" s="187">
        <v>2748.31</v>
      </c>
      <c r="Q717" s="187">
        <v>2941.05</v>
      </c>
      <c r="R717" s="187">
        <v>7655.8300000000008</v>
      </c>
      <c r="S717" s="75"/>
      <c r="T717" s="75"/>
      <c r="U717" s="187">
        <v>55.046078431372599</v>
      </c>
      <c r="V717" s="187">
        <v>41.461499999999994</v>
      </c>
      <c r="W717" s="187">
        <v>74.49062499999998</v>
      </c>
      <c r="X717" s="187">
        <v>119.49173913043478</v>
      </c>
      <c r="Y717" s="187">
        <v>154.79210526315791</v>
      </c>
      <c r="Z717" s="187">
        <v>141.77462962962966</v>
      </c>
      <c r="AA717" s="4"/>
      <c r="AB717" s="11"/>
      <c r="AC717" s="11"/>
      <c r="AD717" s="178"/>
      <c r="AE717" s="182"/>
      <c r="AF717" s="182"/>
      <c r="AG717" s="182"/>
      <c r="AH717" s="182"/>
      <c r="AI717" s="182"/>
      <c r="AJ717" s="182"/>
      <c r="AK717" s="4"/>
      <c r="AL717" s="4"/>
      <c r="AM717" s="210"/>
      <c r="AN717" s="210"/>
      <c r="AO717" s="210"/>
      <c r="AP717" s="210"/>
      <c r="AQ717" s="210"/>
      <c r="AR717" s="210"/>
      <c r="AS717" s="4"/>
      <c r="AT717" s="4"/>
      <c r="AU717" s="209"/>
      <c r="AV717" s="209"/>
      <c r="AW717" s="209"/>
      <c r="AX717" s="209"/>
      <c r="AY717" s="209"/>
      <c r="AZ717" s="209"/>
      <c r="BA717" s="4"/>
    </row>
    <row r="718" spans="2:53" x14ac:dyDescent="0.2">
      <c r="B718" s="11" t="s">
        <v>421</v>
      </c>
      <c r="C718" s="11"/>
      <c r="D718" s="178">
        <v>8086</v>
      </c>
      <c r="E718" s="191"/>
      <c r="F718" s="191">
        <v>2</v>
      </c>
      <c r="G718" s="191">
        <v>1</v>
      </c>
      <c r="H718" s="191"/>
      <c r="I718" s="191"/>
      <c r="J718" s="191">
        <v>0</v>
      </c>
      <c r="M718" s="187">
        <v>127.93</v>
      </c>
      <c r="N718" s="187">
        <v>150.83000000000001</v>
      </c>
      <c r="O718" s="187">
        <v>115.23</v>
      </c>
      <c r="P718" s="187"/>
      <c r="Q718" s="187"/>
      <c r="R718" s="187">
        <v>0</v>
      </c>
      <c r="S718" s="75"/>
      <c r="T718" s="75"/>
      <c r="U718" s="187">
        <v>42.643333333333338</v>
      </c>
      <c r="V718" s="187">
        <v>50.276666666666671</v>
      </c>
      <c r="W718" s="187">
        <v>115.23</v>
      </c>
      <c r="X718" s="187"/>
      <c r="Y718" s="187"/>
      <c r="Z718" s="187">
        <v>0</v>
      </c>
      <c r="AA718" s="4"/>
      <c r="AB718" s="11"/>
      <c r="AC718" s="11"/>
      <c r="AD718" s="178"/>
      <c r="AE718" s="182"/>
      <c r="AF718" s="182"/>
      <c r="AG718" s="182"/>
      <c r="AH718" s="182"/>
      <c r="AI718" s="182"/>
      <c r="AJ718" s="182"/>
      <c r="AK718" s="4"/>
      <c r="AL718" s="4"/>
      <c r="AM718" s="210"/>
      <c r="AN718" s="210"/>
      <c r="AO718" s="210"/>
      <c r="AP718" s="210"/>
      <c r="AQ718" s="210"/>
      <c r="AR718" s="210"/>
      <c r="AS718" s="4"/>
      <c r="AT718" s="4"/>
      <c r="AU718" s="209"/>
      <c r="AV718" s="209"/>
      <c r="AW718" s="209"/>
      <c r="AX718" s="209"/>
      <c r="AY718" s="209"/>
      <c r="AZ718" s="209"/>
      <c r="BA718" s="4"/>
    </row>
    <row r="719" spans="2:53" x14ac:dyDescent="0.2">
      <c r="B719" s="11" t="s">
        <v>341</v>
      </c>
      <c r="C719" s="11"/>
      <c r="D719" s="178">
        <v>8250</v>
      </c>
      <c r="E719" s="191">
        <v>2</v>
      </c>
      <c r="F719" s="191"/>
      <c r="G719" s="191"/>
      <c r="H719" s="191"/>
      <c r="I719" s="191">
        <v>2</v>
      </c>
      <c r="J719" s="191">
        <v>2</v>
      </c>
      <c r="M719" s="187">
        <v>119.29</v>
      </c>
      <c r="N719" s="187">
        <v>67.73</v>
      </c>
      <c r="O719" s="187">
        <v>461.87</v>
      </c>
      <c r="P719" s="187">
        <v>152.02000000000001</v>
      </c>
      <c r="Q719" s="187">
        <v>704.56</v>
      </c>
      <c r="R719" s="187">
        <v>136.58000000000001</v>
      </c>
      <c r="S719" s="75"/>
      <c r="T719" s="75"/>
      <c r="U719" s="187">
        <v>23.858000000000001</v>
      </c>
      <c r="V719" s="187">
        <v>22.576666666666668</v>
      </c>
      <c r="W719" s="187">
        <v>115.4675</v>
      </c>
      <c r="X719" s="187">
        <v>152.02000000000001</v>
      </c>
      <c r="Y719" s="187">
        <v>176.14</v>
      </c>
      <c r="Z719" s="187">
        <v>22.763333333333335</v>
      </c>
      <c r="AA719" s="4"/>
      <c r="AB719" s="11"/>
      <c r="AC719" s="11"/>
      <c r="AD719" s="178"/>
      <c r="AE719" s="182"/>
      <c r="AF719" s="182"/>
      <c r="AG719" s="182"/>
      <c r="AH719" s="182"/>
      <c r="AI719" s="182"/>
      <c r="AJ719" s="182"/>
      <c r="AK719" s="4"/>
      <c r="AL719" s="4"/>
      <c r="AM719" s="210"/>
      <c r="AN719" s="210"/>
      <c r="AO719" s="210"/>
      <c r="AP719" s="210"/>
      <c r="AQ719" s="210"/>
      <c r="AR719" s="210"/>
      <c r="AS719" s="4"/>
      <c r="AT719" s="4"/>
      <c r="AU719" s="209"/>
      <c r="AV719" s="209"/>
      <c r="AW719" s="209"/>
      <c r="AX719" s="209"/>
      <c r="AY719" s="209"/>
      <c r="AZ719" s="209"/>
      <c r="BA719" s="4"/>
    </row>
    <row r="720" spans="2:53" x14ac:dyDescent="0.2">
      <c r="B720" s="11" t="s">
        <v>341</v>
      </c>
      <c r="C720" s="11"/>
      <c r="D720" s="178">
        <v>8270</v>
      </c>
      <c r="E720" s="191">
        <v>1</v>
      </c>
      <c r="F720" s="191"/>
      <c r="G720" s="191"/>
      <c r="H720" s="191"/>
      <c r="I720" s="191"/>
      <c r="J720" s="191">
        <v>0</v>
      </c>
      <c r="M720" s="187">
        <v>13.77</v>
      </c>
      <c r="N720" s="187"/>
      <c r="O720" s="187"/>
      <c r="P720" s="187"/>
      <c r="Q720" s="187"/>
      <c r="R720" s="187">
        <v>0</v>
      </c>
      <c r="S720" s="75"/>
      <c r="T720" s="75"/>
      <c r="U720" s="187">
        <v>13.77</v>
      </c>
      <c r="V720" s="187"/>
      <c r="W720" s="187"/>
      <c r="X720" s="187"/>
      <c r="Y720" s="187"/>
      <c r="Z720" s="187">
        <v>0</v>
      </c>
      <c r="AA720" s="4"/>
      <c r="AB720" s="11"/>
      <c r="AC720" s="11"/>
      <c r="AD720" s="178"/>
      <c r="AE720" s="182"/>
      <c r="AF720" s="182"/>
      <c r="AG720" s="182"/>
      <c r="AH720" s="182"/>
      <c r="AI720" s="182"/>
      <c r="AJ720" s="182"/>
      <c r="AK720" s="4"/>
      <c r="AL720" s="4"/>
      <c r="AM720" s="210"/>
      <c r="AN720" s="210"/>
      <c r="AO720" s="210"/>
      <c r="AP720" s="210"/>
      <c r="AQ720" s="210"/>
      <c r="AR720" s="210"/>
      <c r="AS720" s="4"/>
      <c r="AT720" s="4"/>
      <c r="AU720" s="209"/>
      <c r="AV720" s="209"/>
      <c r="AW720" s="209"/>
      <c r="AX720" s="209"/>
      <c r="AY720" s="209"/>
      <c r="AZ720" s="209"/>
      <c r="BA720" s="4"/>
    </row>
    <row r="721" spans="2:53" x14ac:dyDescent="0.2">
      <c r="B721" s="11" t="s">
        <v>342</v>
      </c>
      <c r="C721" s="11"/>
      <c r="D721" s="178">
        <v>8012</v>
      </c>
      <c r="E721" s="191">
        <v>2</v>
      </c>
      <c r="F721" s="191">
        <v>5</v>
      </c>
      <c r="G721" s="191">
        <v>3</v>
      </c>
      <c r="H721" s="191">
        <v>2</v>
      </c>
      <c r="I721" s="191">
        <v>2</v>
      </c>
      <c r="J721" s="191">
        <v>5</v>
      </c>
      <c r="M721" s="187">
        <v>633.81999999999994</v>
      </c>
      <c r="N721" s="187">
        <v>2152.5700000000002</v>
      </c>
      <c r="O721" s="187">
        <v>683.19</v>
      </c>
      <c r="P721" s="187">
        <v>634.34</v>
      </c>
      <c r="Q721" s="187">
        <v>1092.48</v>
      </c>
      <c r="R721" s="187">
        <v>1853.99</v>
      </c>
      <c r="S721" s="75"/>
      <c r="T721" s="75"/>
      <c r="U721" s="187">
        <v>45.272857142857141</v>
      </c>
      <c r="V721" s="187">
        <v>143.50466666666668</v>
      </c>
      <c r="W721" s="187">
        <v>68.319000000000003</v>
      </c>
      <c r="X721" s="187">
        <v>90.62</v>
      </c>
      <c r="Y721" s="187">
        <v>182.08</v>
      </c>
      <c r="Z721" s="187">
        <v>97.578421052631583</v>
      </c>
      <c r="AA721" s="4"/>
      <c r="AB721" s="11"/>
      <c r="AC721" s="11"/>
      <c r="AD721" s="178"/>
      <c r="AE721" s="182"/>
      <c r="AF721" s="182"/>
      <c r="AG721" s="182"/>
      <c r="AH721" s="182"/>
      <c r="AI721" s="182"/>
      <c r="AJ721" s="182"/>
      <c r="AK721" s="4"/>
      <c r="AL721" s="4"/>
      <c r="AM721" s="210"/>
      <c r="AN721" s="210"/>
      <c r="AO721" s="210"/>
      <c r="AP721" s="210"/>
      <c r="AQ721" s="210"/>
      <c r="AR721" s="210"/>
      <c r="AS721" s="4"/>
      <c r="AT721" s="4"/>
      <c r="AU721" s="209"/>
      <c r="AV721" s="209"/>
      <c r="AW721" s="209"/>
      <c r="AX721" s="209"/>
      <c r="AY721" s="209"/>
      <c r="AZ721" s="209"/>
      <c r="BA721" s="4"/>
    </row>
    <row r="722" spans="2:53" x14ac:dyDescent="0.2">
      <c r="B722" s="11" t="s">
        <v>593</v>
      </c>
      <c r="C722" s="11"/>
      <c r="D722" s="178">
        <v>8302</v>
      </c>
      <c r="E722" s="191">
        <v>1</v>
      </c>
      <c r="F722" s="191"/>
      <c r="G722" s="191"/>
      <c r="H722" s="191"/>
      <c r="I722" s="191"/>
      <c r="J722" s="191">
        <v>0</v>
      </c>
      <c r="M722" s="187">
        <v>24.64</v>
      </c>
      <c r="N722" s="187"/>
      <c r="O722" s="187"/>
      <c r="P722" s="187"/>
      <c r="Q722" s="187"/>
      <c r="R722" s="187">
        <v>0</v>
      </c>
      <c r="S722" s="75"/>
      <c r="T722" s="75"/>
      <c r="U722" s="187">
        <v>24.64</v>
      </c>
      <c r="V722" s="187"/>
      <c r="W722" s="187"/>
      <c r="X722" s="187"/>
      <c r="Y722" s="187"/>
      <c r="Z722" s="187">
        <v>0</v>
      </c>
      <c r="AA722" s="4"/>
      <c r="AB722" s="11"/>
      <c r="AC722" s="11"/>
      <c r="AD722" s="178"/>
      <c r="AE722" s="182"/>
      <c r="AF722" s="182"/>
      <c r="AG722" s="182"/>
      <c r="AH722" s="182"/>
      <c r="AI722" s="182"/>
      <c r="AJ722" s="182"/>
      <c r="AK722" s="4"/>
      <c r="AL722" s="4"/>
      <c r="AM722" s="210"/>
      <c r="AN722" s="210"/>
      <c r="AO722" s="210"/>
      <c r="AP722" s="210"/>
      <c r="AQ722" s="210"/>
      <c r="AR722" s="210"/>
      <c r="AS722" s="4"/>
      <c r="AT722" s="4"/>
      <c r="AU722" s="209"/>
      <c r="AV722" s="209"/>
      <c r="AW722" s="209"/>
      <c r="AX722" s="209"/>
      <c r="AY722" s="209"/>
      <c r="AZ722" s="209"/>
      <c r="BA722" s="4"/>
    </row>
    <row r="723" spans="2:53" x14ac:dyDescent="0.2">
      <c r="B723" s="11" t="s">
        <v>388</v>
      </c>
      <c r="C723" s="11"/>
      <c r="D723" s="178">
        <v>8302</v>
      </c>
      <c r="E723" s="191">
        <v>4</v>
      </c>
      <c r="F723" s="191">
        <v>3</v>
      </c>
      <c r="G723" s="191">
        <v>2</v>
      </c>
      <c r="H723" s="191">
        <v>6</v>
      </c>
      <c r="I723" s="191"/>
      <c r="J723" s="191">
        <v>8</v>
      </c>
      <c r="M723" s="187">
        <v>569.75</v>
      </c>
      <c r="N723" s="187">
        <v>1099.5899999999999</v>
      </c>
      <c r="O723" s="187">
        <v>589.58999999999992</v>
      </c>
      <c r="P723" s="187">
        <v>972.41000000000008</v>
      </c>
      <c r="Q723" s="187">
        <v>513.66999999999996</v>
      </c>
      <c r="R723" s="187">
        <v>2128.1400000000003</v>
      </c>
      <c r="S723" s="75"/>
      <c r="T723" s="75"/>
      <c r="U723" s="187">
        <v>28.487500000000001</v>
      </c>
      <c r="V723" s="187">
        <v>57.873157894736835</v>
      </c>
      <c r="W723" s="187">
        <v>36.849374999999995</v>
      </c>
      <c r="X723" s="187">
        <v>69.457857142857151</v>
      </c>
      <c r="Y723" s="187">
        <v>64.208749999999995</v>
      </c>
      <c r="Z723" s="187">
        <v>92.527826086956537</v>
      </c>
      <c r="AA723" s="4"/>
      <c r="AB723" s="11"/>
      <c r="AC723" s="11"/>
      <c r="AD723" s="178"/>
      <c r="AE723" s="182"/>
      <c r="AF723" s="182"/>
      <c r="AG723" s="182"/>
      <c r="AH723" s="182"/>
      <c r="AI723" s="182"/>
      <c r="AJ723" s="182"/>
      <c r="AK723" s="4"/>
      <c r="AL723" s="4"/>
      <c r="AM723" s="210"/>
      <c r="AN723" s="210"/>
      <c r="AO723" s="210"/>
      <c r="AP723" s="210"/>
      <c r="AQ723" s="210"/>
      <c r="AR723" s="210"/>
      <c r="AS723" s="4"/>
      <c r="AT723" s="4"/>
      <c r="AU723" s="209"/>
      <c r="AV723" s="209"/>
      <c r="AW723" s="209"/>
      <c r="AX723" s="209"/>
      <c r="AY723" s="209"/>
      <c r="AZ723" s="209"/>
      <c r="BA723" s="4"/>
    </row>
    <row r="724" spans="2:53" x14ac:dyDescent="0.2">
      <c r="B724" s="11" t="s">
        <v>595</v>
      </c>
      <c r="C724" s="11"/>
      <c r="D724" s="178">
        <v>8344</v>
      </c>
      <c r="E724" s="191">
        <v>1</v>
      </c>
      <c r="F724" s="191"/>
      <c r="G724" s="191"/>
      <c r="H724" s="191"/>
      <c r="I724" s="191"/>
      <c r="J724" s="191">
        <v>0</v>
      </c>
      <c r="M724" s="187">
        <v>1.9</v>
      </c>
      <c r="N724" s="187"/>
      <c r="O724" s="187"/>
      <c r="P724" s="187"/>
      <c r="Q724" s="187"/>
      <c r="R724" s="187">
        <v>0</v>
      </c>
      <c r="S724" s="75"/>
      <c r="T724" s="75"/>
      <c r="U724" s="187">
        <v>1.9</v>
      </c>
      <c r="V724" s="187"/>
      <c r="W724" s="187"/>
      <c r="X724" s="187"/>
      <c r="Y724" s="187"/>
      <c r="Z724" s="187">
        <v>0</v>
      </c>
      <c r="AA724" s="4"/>
      <c r="AB724" s="11"/>
      <c r="AC724" s="11"/>
      <c r="AD724" s="178"/>
      <c r="AE724" s="182"/>
      <c r="AF724" s="182"/>
      <c r="AG724" s="182"/>
      <c r="AH724" s="182"/>
      <c r="AI724" s="182"/>
      <c r="AJ724" s="182"/>
      <c r="AK724" s="4"/>
      <c r="AL724" s="4"/>
      <c r="AM724" s="210"/>
      <c r="AN724" s="210"/>
      <c r="AO724" s="210"/>
      <c r="AP724" s="210"/>
      <c r="AQ724" s="210"/>
      <c r="AR724" s="210"/>
      <c r="AS724" s="4"/>
      <c r="AT724" s="4"/>
      <c r="AU724" s="209"/>
      <c r="AV724" s="209"/>
      <c r="AW724" s="209"/>
      <c r="AX724" s="209"/>
      <c r="AY724" s="209"/>
      <c r="AZ724" s="209"/>
      <c r="BA724" s="4"/>
    </row>
    <row r="725" spans="2:53" x14ac:dyDescent="0.2">
      <c r="B725" s="11" t="s">
        <v>343</v>
      </c>
      <c r="C725" s="11"/>
      <c r="D725" s="178">
        <v>8343</v>
      </c>
      <c r="E725" s="191">
        <v>2</v>
      </c>
      <c r="F725" s="191"/>
      <c r="G725" s="191"/>
      <c r="H725" s="191">
        <v>1</v>
      </c>
      <c r="I725" s="191"/>
      <c r="J725" s="191">
        <v>3</v>
      </c>
      <c r="M725" s="187">
        <v>120.01</v>
      </c>
      <c r="N725" s="187">
        <v>108.17</v>
      </c>
      <c r="O725" s="187">
        <v>163.62</v>
      </c>
      <c r="P725" s="187">
        <v>53.68</v>
      </c>
      <c r="Q725" s="187">
        <v>22.87</v>
      </c>
      <c r="R725" s="187">
        <v>1566.49</v>
      </c>
      <c r="S725" s="75"/>
      <c r="T725" s="75"/>
      <c r="U725" s="187">
        <v>24.002000000000002</v>
      </c>
      <c r="V725" s="187">
        <v>36.056666666666665</v>
      </c>
      <c r="W725" s="187">
        <v>54.54</v>
      </c>
      <c r="X725" s="187">
        <v>17.893333333333334</v>
      </c>
      <c r="Y725" s="187">
        <v>11.435</v>
      </c>
      <c r="Z725" s="187">
        <v>261.08166666666665</v>
      </c>
      <c r="AA725" s="4"/>
      <c r="AB725" s="11"/>
      <c r="AC725" s="11"/>
      <c r="AD725" s="178"/>
      <c r="AE725" s="182"/>
      <c r="AF725" s="182"/>
      <c r="AG725" s="182"/>
      <c r="AH725" s="182"/>
      <c r="AI725" s="182"/>
      <c r="AJ725" s="182"/>
      <c r="AK725" s="4"/>
      <c r="AL725" s="4"/>
      <c r="AM725" s="210"/>
      <c r="AN725" s="210"/>
      <c r="AO725" s="210"/>
      <c r="AP725" s="210"/>
      <c r="AQ725" s="210"/>
      <c r="AR725" s="210"/>
      <c r="AS725" s="4"/>
      <c r="AT725" s="4"/>
      <c r="AU725" s="209"/>
      <c r="AV725" s="209"/>
      <c r="AW725" s="209"/>
      <c r="AX725" s="209"/>
      <c r="AY725" s="209"/>
      <c r="AZ725" s="209"/>
      <c r="BA725" s="4"/>
    </row>
    <row r="726" spans="2:53" x14ac:dyDescent="0.2">
      <c r="B726" s="11" t="s">
        <v>597</v>
      </c>
      <c r="C726" s="11"/>
      <c r="D726" s="178">
        <v>8230</v>
      </c>
      <c r="E726" s="191"/>
      <c r="F726" s="191"/>
      <c r="G726" s="191"/>
      <c r="H726" s="191"/>
      <c r="I726" s="191"/>
      <c r="J726" s="191">
        <v>1</v>
      </c>
      <c r="M726" s="187">
        <v>16.12</v>
      </c>
      <c r="N726" s="187">
        <v>21.7</v>
      </c>
      <c r="O726" s="187">
        <v>51.3</v>
      </c>
      <c r="P726" s="187">
        <v>152.18</v>
      </c>
      <c r="Q726" s="187"/>
      <c r="R726" s="187">
        <v>175.62</v>
      </c>
      <c r="S726" s="75"/>
      <c r="T726" s="75"/>
      <c r="U726" s="187">
        <v>16.12</v>
      </c>
      <c r="V726" s="187">
        <v>21.7</v>
      </c>
      <c r="W726" s="187">
        <v>51.3</v>
      </c>
      <c r="X726" s="187">
        <v>152.18</v>
      </c>
      <c r="Y726" s="187"/>
      <c r="Z726" s="187">
        <v>175.62</v>
      </c>
      <c r="AA726" s="4"/>
      <c r="AB726" s="11"/>
      <c r="AC726" s="11"/>
      <c r="AD726" s="178"/>
      <c r="AE726" s="182"/>
      <c r="AF726" s="182"/>
      <c r="AG726" s="182"/>
      <c r="AH726" s="182"/>
      <c r="AI726" s="182"/>
      <c r="AJ726" s="182"/>
      <c r="AK726" s="4"/>
      <c r="AL726" s="4"/>
      <c r="AM726" s="210"/>
      <c r="AN726" s="210"/>
      <c r="AO726" s="210"/>
      <c r="AP726" s="210"/>
      <c r="AQ726" s="210"/>
      <c r="AR726" s="210"/>
      <c r="AS726" s="4"/>
      <c r="AT726" s="4"/>
      <c r="AU726" s="209"/>
      <c r="AV726" s="209"/>
      <c r="AW726" s="209"/>
      <c r="AX726" s="209"/>
      <c r="AY726" s="209"/>
      <c r="AZ726" s="209"/>
      <c r="BA726" s="4"/>
    </row>
    <row r="727" spans="2:53" x14ac:dyDescent="0.2">
      <c r="B727" s="11" t="s">
        <v>597</v>
      </c>
      <c r="C727" s="11"/>
      <c r="D727" s="178">
        <v>8270</v>
      </c>
      <c r="E727" s="191">
        <v>1</v>
      </c>
      <c r="F727" s="191"/>
      <c r="G727" s="191"/>
      <c r="H727" s="191"/>
      <c r="I727" s="191"/>
      <c r="J727" s="191">
        <v>0</v>
      </c>
      <c r="M727" s="187">
        <v>10.5</v>
      </c>
      <c r="N727" s="187"/>
      <c r="O727" s="187"/>
      <c r="P727" s="187"/>
      <c r="Q727" s="187"/>
      <c r="R727" s="187">
        <v>0</v>
      </c>
      <c r="S727" s="75"/>
      <c r="T727" s="75"/>
      <c r="U727" s="187">
        <v>10.5</v>
      </c>
      <c r="V727" s="187"/>
      <c r="W727" s="187"/>
      <c r="X727" s="187"/>
      <c r="Y727" s="187"/>
      <c r="Z727" s="187">
        <v>0</v>
      </c>
      <c r="AA727" s="4"/>
      <c r="AB727" s="11"/>
      <c r="AC727" s="11"/>
      <c r="AD727" s="178"/>
      <c r="AE727" s="182"/>
      <c r="AF727" s="182"/>
      <c r="AG727" s="182"/>
      <c r="AH727" s="182"/>
      <c r="AI727" s="182"/>
      <c r="AJ727" s="182"/>
      <c r="AK727" s="4"/>
      <c r="AL727" s="4"/>
      <c r="AM727" s="210"/>
      <c r="AN727" s="210"/>
      <c r="AO727" s="210"/>
      <c r="AP727" s="210"/>
      <c r="AQ727" s="210"/>
      <c r="AR727" s="210"/>
      <c r="AS727" s="4"/>
      <c r="AT727" s="4"/>
      <c r="AU727" s="209"/>
      <c r="AV727" s="209"/>
      <c r="AW727" s="209"/>
      <c r="AX727" s="209"/>
      <c r="AY727" s="209"/>
      <c r="AZ727" s="209"/>
      <c r="BA727" s="4"/>
    </row>
    <row r="728" spans="2:53" x14ac:dyDescent="0.2">
      <c r="B728" s="11" t="s">
        <v>344</v>
      </c>
      <c r="C728" s="11"/>
      <c r="D728" s="178">
        <v>8223</v>
      </c>
      <c r="E728" s="191">
        <v>13</v>
      </c>
      <c r="F728" s="191">
        <v>4</v>
      </c>
      <c r="G728" s="191">
        <v>2</v>
      </c>
      <c r="H728" s="191">
        <v>2</v>
      </c>
      <c r="I728" s="191">
        <v>4</v>
      </c>
      <c r="J728" s="191">
        <v>1</v>
      </c>
      <c r="M728" s="187">
        <v>1357.6000000000004</v>
      </c>
      <c r="N728" s="187">
        <v>570.76</v>
      </c>
      <c r="O728" s="187">
        <v>329.45</v>
      </c>
      <c r="P728" s="187">
        <v>632.6400000000001</v>
      </c>
      <c r="Q728" s="187">
        <v>459.24</v>
      </c>
      <c r="R728" s="187">
        <v>260.02999999999997</v>
      </c>
      <c r="S728" s="75"/>
      <c r="T728" s="75"/>
      <c r="U728" s="187">
        <v>52.215384615384629</v>
      </c>
      <c r="V728" s="187">
        <v>43.904615384615383</v>
      </c>
      <c r="W728" s="187">
        <v>41.181249999999999</v>
      </c>
      <c r="X728" s="187">
        <v>90.377142857142871</v>
      </c>
      <c r="Y728" s="187">
        <v>91.847999999999999</v>
      </c>
      <c r="Z728" s="187">
        <v>10.001153846153844</v>
      </c>
      <c r="AA728" s="4"/>
      <c r="AB728" s="11"/>
      <c r="AC728" s="11"/>
      <c r="AD728" s="178"/>
      <c r="AE728" s="182"/>
      <c r="AF728" s="182"/>
      <c r="AG728" s="182"/>
      <c r="AH728" s="182"/>
      <c r="AI728" s="182"/>
      <c r="AJ728" s="182"/>
      <c r="AK728" s="4"/>
      <c r="AL728" s="4"/>
      <c r="AM728" s="210"/>
      <c r="AN728" s="210"/>
      <c r="AO728" s="210"/>
      <c r="AP728" s="210"/>
      <c r="AQ728" s="210"/>
      <c r="AR728" s="210"/>
      <c r="AS728" s="4"/>
      <c r="AT728" s="4"/>
      <c r="AU728" s="209"/>
      <c r="AV728" s="209"/>
      <c r="AW728" s="209"/>
      <c r="AX728" s="209"/>
      <c r="AY728" s="209"/>
      <c r="AZ728" s="209"/>
      <c r="BA728" s="4"/>
    </row>
    <row r="729" spans="2:53" x14ac:dyDescent="0.2">
      <c r="B729" s="11" t="s">
        <v>344</v>
      </c>
      <c r="C729" s="11"/>
      <c r="D729" s="178">
        <v>8250</v>
      </c>
      <c r="E729" s="191"/>
      <c r="F729" s="191"/>
      <c r="G729" s="191">
        <v>1</v>
      </c>
      <c r="H729" s="191"/>
      <c r="I729" s="191"/>
      <c r="J729" s="191">
        <v>0</v>
      </c>
      <c r="M729" s="187">
        <v>36.33</v>
      </c>
      <c r="N729" s="187">
        <v>41.34</v>
      </c>
      <c r="O729" s="187">
        <v>94.57</v>
      </c>
      <c r="P729" s="187"/>
      <c r="Q729" s="187"/>
      <c r="R729" s="187">
        <v>0</v>
      </c>
      <c r="S729" s="75"/>
      <c r="T729" s="75"/>
      <c r="U729" s="187">
        <v>36.33</v>
      </c>
      <c r="V729" s="187">
        <v>41.34</v>
      </c>
      <c r="W729" s="187">
        <v>94.57</v>
      </c>
      <c r="X729" s="187"/>
      <c r="Y729" s="187"/>
      <c r="Z729" s="187">
        <v>0</v>
      </c>
      <c r="AA729" s="4"/>
      <c r="AB729" s="11"/>
      <c r="AC729" s="11"/>
      <c r="AD729" s="178"/>
      <c r="AE729" s="182"/>
      <c r="AF729" s="182"/>
      <c r="AG729" s="182"/>
      <c r="AH729" s="182"/>
      <c r="AI729" s="182"/>
      <c r="AJ729" s="182"/>
      <c r="AK729" s="4"/>
      <c r="AL729" s="4"/>
      <c r="AM729" s="210"/>
      <c r="AN729" s="210"/>
      <c r="AO729" s="210"/>
      <c r="AP729" s="210"/>
      <c r="AQ729" s="210"/>
      <c r="AR729" s="210"/>
      <c r="AS729" s="4"/>
      <c r="AT729" s="4"/>
      <c r="AU729" s="209"/>
      <c r="AV729" s="209"/>
      <c r="AW729" s="209"/>
      <c r="AX729" s="209"/>
      <c r="AY729" s="209"/>
      <c r="AZ729" s="209"/>
      <c r="BA729" s="4"/>
    </row>
    <row r="730" spans="2:53" x14ac:dyDescent="0.2">
      <c r="B730" s="11" t="s">
        <v>344</v>
      </c>
      <c r="C730" s="11"/>
      <c r="D730" s="178">
        <v>8270</v>
      </c>
      <c r="E730" s="191">
        <v>5</v>
      </c>
      <c r="F730" s="191">
        <v>3</v>
      </c>
      <c r="G730" s="191"/>
      <c r="H730" s="191">
        <v>1</v>
      </c>
      <c r="I730" s="191">
        <v>3</v>
      </c>
      <c r="J730" s="191">
        <v>1</v>
      </c>
      <c r="M730" s="187">
        <v>505.35</v>
      </c>
      <c r="N730" s="187">
        <v>256.35000000000002</v>
      </c>
      <c r="O730" s="187">
        <v>297.44</v>
      </c>
      <c r="P730" s="187">
        <v>540.90000000000009</v>
      </c>
      <c r="Q730" s="187">
        <v>291.97000000000003</v>
      </c>
      <c r="R730" s="187">
        <v>51.57</v>
      </c>
      <c r="S730" s="75"/>
      <c r="T730" s="75"/>
      <c r="U730" s="187">
        <v>45.940909090909095</v>
      </c>
      <c r="V730" s="187">
        <v>42.725000000000001</v>
      </c>
      <c r="W730" s="187">
        <v>74.36</v>
      </c>
      <c r="X730" s="187">
        <v>135.22500000000002</v>
      </c>
      <c r="Y730" s="187">
        <v>97.323333333333338</v>
      </c>
      <c r="Z730" s="187">
        <v>3.9669230769230768</v>
      </c>
      <c r="AA730" s="4"/>
      <c r="AB730" s="11"/>
      <c r="AC730" s="11"/>
      <c r="AD730" s="178"/>
      <c r="AE730" s="182"/>
      <c r="AF730" s="182"/>
      <c r="AG730" s="182"/>
      <c r="AH730" s="182"/>
      <c r="AI730" s="182"/>
      <c r="AJ730" s="182"/>
      <c r="AK730" s="4"/>
      <c r="AL730" s="4"/>
      <c r="AM730" s="210"/>
      <c r="AN730" s="210"/>
      <c r="AO730" s="210"/>
      <c r="AP730" s="210"/>
      <c r="AQ730" s="210"/>
      <c r="AR730" s="210"/>
      <c r="AS730" s="4"/>
      <c r="AT730" s="4"/>
      <c r="AU730" s="209"/>
      <c r="AV730" s="209"/>
      <c r="AW730" s="209"/>
      <c r="AX730" s="209"/>
      <c r="AY730" s="209"/>
      <c r="AZ730" s="209"/>
      <c r="BA730" s="4"/>
    </row>
    <row r="731" spans="2:53" x14ac:dyDescent="0.2">
      <c r="B731" s="11" t="s">
        <v>346</v>
      </c>
      <c r="C731" s="11"/>
      <c r="D731" s="178">
        <v>8401</v>
      </c>
      <c r="E731" s="191">
        <v>1</v>
      </c>
      <c r="F731" s="191"/>
      <c r="G731" s="191"/>
      <c r="H731" s="191">
        <v>1</v>
      </c>
      <c r="I731" s="191"/>
      <c r="J731" s="191">
        <v>0</v>
      </c>
      <c r="M731" s="187">
        <v>92.009999999999991</v>
      </c>
      <c r="N731" s="187">
        <v>63.53</v>
      </c>
      <c r="O731" s="187">
        <v>64.88</v>
      </c>
      <c r="P731" s="187">
        <v>112.94</v>
      </c>
      <c r="Q731" s="187"/>
      <c r="R731" s="187">
        <v>0</v>
      </c>
      <c r="S731" s="75"/>
      <c r="T731" s="75"/>
      <c r="U731" s="187">
        <v>46.004999999999995</v>
      </c>
      <c r="V731" s="187">
        <v>63.53</v>
      </c>
      <c r="W731" s="187">
        <v>64.88</v>
      </c>
      <c r="X731" s="187">
        <v>112.94</v>
      </c>
      <c r="Y731" s="187"/>
      <c r="Z731" s="187">
        <v>0</v>
      </c>
      <c r="AA731" s="4"/>
      <c r="AB731" s="11"/>
      <c r="AC731" s="11"/>
      <c r="AD731" s="178"/>
      <c r="AE731" s="182"/>
      <c r="AF731" s="182"/>
      <c r="AG731" s="182"/>
      <c r="AH731" s="182"/>
      <c r="AI731" s="182"/>
      <c r="AJ731" s="182"/>
      <c r="AK731" s="4"/>
      <c r="AL731" s="4"/>
      <c r="AM731" s="210"/>
      <c r="AN731" s="210"/>
      <c r="AO731" s="210"/>
      <c r="AP731" s="210"/>
      <c r="AQ731" s="210"/>
      <c r="AR731" s="210"/>
      <c r="AS731" s="4"/>
      <c r="AT731" s="4"/>
      <c r="AU731" s="209"/>
      <c r="AV731" s="209"/>
      <c r="AW731" s="209"/>
      <c r="AX731" s="209"/>
      <c r="AY731" s="209"/>
      <c r="AZ731" s="209"/>
      <c r="BA731" s="4"/>
    </row>
    <row r="732" spans="2:53" x14ac:dyDescent="0.2">
      <c r="B732" s="11" t="s">
        <v>346</v>
      </c>
      <c r="C732" s="11"/>
      <c r="D732" s="178">
        <v>8406</v>
      </c>
      <c r="E732" s="191">
        <v>170</v>
      </c>
      <c r="F732" s="191">
        <v>87</v>
      </c>
      <c r="G732" s="191">
        <v>57</v>
      </c>
      <c r="H732" s="191">
        <v>69</v>
      </c>
      <c r="I732" s="191">
        <v>31</v>
      </c>
      <c r="J732" s="191">
        <v>162</v>
      </c>
      <c r="M732" s="187">
        <v>30881.480000000054</v>
      </c>
      <c r="N732" s="187">
        <v>28849.549999999977</v>
      </c>
      <c r="O732" s="187">
        <v>31618.049999999992</v>
      </c>
      <c r="P732" s="187">
        <v>28878.260000000017</v>
      </c>
      <c r="Q732" s="187">
        <v>12934.259999999995</v>
      </c>
      <c r="R732" s="187">
        <v>89438.459999999963</v>
      </c>
      <c r="S732" s="75"/>
      <c r="T732" s="75"/>
      <c r="U732" s="187">
        <v>56.767426470588333</v>
      </c>
      <c r="V732" s="187">
        <v>75.720603674540627</v>
      </c>
      <c r="W732" s="187">
        <v>107.54438775510201</v>
      </c>
      <c r="X732" s="187">
        <v>119.33165289256205</v>
      </c>
      <c r="Y732" s="187">
        <v>126.80647058823524</v>
      </c>
      <c r="Z732" s="187">
        <v>155.27510416666661</v>
      </c>
      <c r="AA732" s="4"/>
      <c r="AB732" s="11"/>
      <c r="AC732" s="11"/>
      <c r="AD732" s="178"/>
      <c r="AE732" s="182"/>
      <c r="AF732" s="182"/>
      <c r="AG732" s="182"/>
      <c r="AH732" s="182"/>
      <c r="AI732" s="182"/>
      <c r="AJ732" s="182"/>
      <c r="AK732" s="4"/>
      <c r="AL732" s="4"/>
      <c r="AM732" s="210"/>
      <c r="AN732" s="210"/>
      <c r="AO732" s="210"/>
      <c r="AP732" s="210"/>
      <c r="AQ732" s="210"/>
      <c r="AR732" s="210"/>
      <c r="AS732" s="4"/>
      <c r="AT732" s="4"/>
      <c r="AU732" s="209"/>
      <c r="AV732" s="209"/>
      <c r="AW732" s="209"/>
      <c r="AX732" s="209"/>
      <c r="AY732" s="209"/>
      <c r="AZ732" s="209"/>
      <c r="BA732" s="4"/>
    </row>
    <row r="733" spans="2:53" x14ac:dyDescent="0.2">
      <c r="B733" s="11" t="s">
        <v>345</v>
      </c>
      <c r="C733" s="11"/>
      <c r="D733" s="178">
        <v>8406</v>
      </c>
      <c r="E733" s="191">
        <v>12</v>
      </c>
      <c r="F733" s="191">
        <v>4</v>
      </c>
      <c r="G733" s="191">
        <v>3</v>
      </c>
      <c r="H733" s="191">
        <v>4</v>
      </c>
      <c r="I733" s="191">
        <v>1</v>
      </c>
      <c r="J733" s="191">
        <v>4</v>
      </c>
      <c r="M733" s="187">
        <v>857.46</v>
      </c>
      <c r="N733" s="187">
        <v>577.04999999999995</v>
      </c>
      <c r="O733" s="187">
        <v>1022.82</v>
      </c>
      <c r="P733" s="187">
        <v>943.61999999999989</v>
      </c>
      <c r="Q733" s="187">
        <v>557.18999999999994</v>
      </c>
      <c r="R733" s="187">
        <v>1824.2599999999998</v>
      </c>
      <c r="S733" s="75"/>
      <c r="T733" s="75"/>
      <c r="U733" s="187">
        <v>32.979230769230767</v>
      </c>
      <c r="V733" s="187">
        <v>38.47</v>
      </c>
      <c r="W733" s="187">
        <v>85.234999999999999</v>
      </c>
      <c r="X733" s="187">
        <v>104.84666666666665</v>
      </c>
      <c r="Y733" s="187">
        <v>111.43799999999999</v>
      </c>
      <c r="Z733" s="187">
        <v>65.152142857142849</v>
      </c>
      <c r="AA733" s="4"/>
      <c r="AB733" s="11"/>
      <c r="AC733" s="11"/>
      <c r="AD733" s="178"/>
      <c r="AE733" s="182"/>
      <c r="AF733" s="182"/>
      <c r="AG733" s="182"/>
      <c r="AH733" s="182"/>
      <c r="AI733" s="182"/>
      <c r="AJ733" s="182"/>
      <c r="AK733" s="4"/>
      <c r="AL733" s="4"/>
      <c r="AM733" s="210"/>
      <c r="AN733" s="210"/>
      <c r="AO733" s="210"/>
      <c r="AP733" s="210"/>
      <c r="AQ733" s="210"/>
      <c r="AR733" s="210"/>
      <c r="AS733" s="4"/>
      <c r="AT733" s="4"/>
      <c r="AU733" s="209"/>
      <c r="AV733" s="209"/>
      <c r="AW733" s="209"/>
      <c r="AX733" s="209"/>
      <c r="AY733" s="209"/>
      <c r="AZ733" s="209"/>
      <c r="BA733" s="4"/>
    </row>
    <row r="734" spans="2:53" x14ac:dyDescent="0.2">
      <c r="B734" s="11" t="s">
        <v>601</v>
      </c>
      <c r="C734" s="11"/>
      <c r="D734" s="178">
        <v>8360</v>
      </c>
      <c r="E734" s="191">
        <v>1</v>
      </c>
      <c r="F734" s="191"/>
      <c r="G734" s="191"/>
      <c r="H734" s="191"/>
      <c r="I734" s="191"/>
      <c r="J734" s="191">
        <v>0</v>
      </c>
      <c r="M734" s="187">
        <v>11.9</v>
      </c>
      <c r="N734" s="187"/>
      <c r="O734" s="187"/>
      <c r="P734" s="187"/>
      <c r="Q734" s="187"/>
      <c r="R734" s="187">
        <v>0</v>
      </c>
      <c r="S734" s="75"/>
      <c r="T734" s="75"/>
      <c r="U734" s="187">
        <v>11.9</v>
      </c>
      <c r="V734" s="187"/>
      <c r="W734" s="187"/>
      <c r="X734" s="187"/>
      <c r="Y734" s="187"/>
      <c r="Z734" s="187">
        <v>0</v>
      </c>
      <c r="AA734" s="4"/>
      <c r="AB734" s="11"/>
      <c r="AC734" s="11"/>
      <c r="AD734" s="178"/>
      <c r="AE734" s="182"/>
      <c r="AF734" s="182"/>
      <c r="AG734" s="182"/>
      <c r="AH734" s="182"/>
      <c r="AI734" s="182"/>
      <c r="AJ734" s="182"/>
      <c r="AK734" s="4"/>
      <c r="AL734" s="4"/>
      <c r="AM734" s="210"/>
      <c r="AN734" s="210"/>
      <c r="AO734" s="210"/>
      <c r="AP734" s="210"/>
      <c r="AQ734" s="210"/>
      <c r="AR734" s="210"/>
      <c r="AS734" s="4"/>
      <c r="AT734" s="4"/>
      <c r="AU734" s="209"/>
      <c r="AV734" s="209"/>
      <c r="AW734" s="209"/>
      <c r="AX734" s="209"/>
      <c r="AY734" s="209"/>
      <c r="AZ734" s="209"/>
      <c r="BA734" s="4"/>
    </row>
    <row r="735" spans="2:53" x14ac:dyDescent="0.2">
      <c r="B735" s="11" t="s">
        <v>347</v>
      </c>
      <c r="C735" s="11"/>
      <c r="D735" s="178">
        <v>8204</v>
      </c>
      <c r="E735" s="191"/>
      <c r="F735" s="191"/>
      <c r="G735" s="191"/>
      <c r="H735" s="191"/>
      <c r="I735" s="191">
        <v>1</v>
      </c>
      <c r="J735" s="191">
        <v>0</v>
      </c>
      <c r="M735" s="187">
        <v>10.85</v>
      </c>
      <c r="N735" s="187">
        <v>11.21</v>
      </c>
      <c r="O735" s="187">
        <v>9.8000000000000007</v>
      </c>
      <c r="P735" s="187">
        <v>11.9</v>
      </c>
      <c r="Q735" s="187">
        <v>45</v>
      </c>
      <c r="R735" s="187">
        <v>0</v>
      </c>
      <c r="S735" s="75"/>
      <c r="T735" s="75"/>
      <c r="U735" s="187">
        <v>10.85</v>
      </c>
      <c r="V735" s="187">
        <v>11.21</v>
      </c>
      <c r="W735" s="187">
        <v>9.8000000000000007</v>
      </c>
      <c r="X735" s="187">
        <v>11.9</v>
      </c>
      <c r="Y735" s="187">
        <v>45</v>
      </c>
      <c r="Z735" s="187">
        <v>0</v>
      </c>
      <c r="AA735" s="4"/>
      <c r="AB735" s="11"/>
      <c r="AC735" s="11"/>
      <c r="AD735" s="178"/>
      <c r="AE735" s="182"/>
      <c r="AF735" s="182"/>
      <c r="AG735" s="182"/>
      <c r="AH735" s="182"/>
      <c r="AI735" s="182"/>
      <c r="AJ735" s="182"/>
      <c r="AK735" s="4"/>
      <c r="AL735" s="4"/>
      <c r="AM735" s="210"/>
      <c r="AN735" s="210"/>
      <c r="AO735" s="210"/>
      <c r="AP735" s="210"/>
      <c r="AQ735" s="210"/>
      <c r="AR735" s="210"/>
      <c r="AS735" s="4"/>
      <c r="AT735" s="4"/>
      <c r="AU735" s="209"/>
      <c r="AV735" s="209"/>
      <c r="AW735" s="209"/>
      <c r="AX735" s="209"/>
      <c r="AY735" s="209"/>
      <c r="AZ735" s="209"/>
      <c r="BA735" s="4"/>
    </row>
    <row r="736" spans="2:53" x14ac:dyDescent="0.2">
      <c r="B736" s="11" t="s">
        <v>347</v>
      </c>
      <c r="C736" s="11"/>
      <c r="D736" s="178">
        <v>8251</v>
      </c>
      <c r="E736" s="191">
        <v>166</v>
      </c>
      <c r="F736" s="191">
        <v>73</v>
      </c>
      <c r="G736" s="191">
        <v>49</v>
      </c>
      <c r="H736" s="191">
        <v>50</v>
      </c>
      <c r="I736" s="191">
        <v>36</v>
      </c>
      <c r="J736" s="191">
        <v>104</v>
      </c>
      <c r="M736" s="187">
        <v>20162.950000000033</v>
      </c>
      <c r="N736" s="187">
        <v>11628.329999999982</v>
      </c>
      <c r="O736" s="187">
        <v>9927.3699999999917</v>
      </c>
      <c r="P736" s="187">
        <v>12639.760000000006</v>
      </c>
      <c r="Q736" s="187">
        <v>11890.910000000002</v>
      </c>
      <c r="R736" s="187">
        <v>42468.549999999981</v>
      </c>
      <c r="S736" s="75"/>
      <c r="T736" s="75"/>
      <c r="U736" s="187">
        <v>44.411784140969239</v>
      </c>
      <c r="V736" s="187">
        <v>39.823047945205417</v>
      </c>
      <c r="W736" s="187">
        <v>45.538394495412803</v>
      </c>
      <c r="X736" s="187">
        <v>74.791479289940867</v>
      </c>
      <c r="Y736" s="187">
        <v>89.405338345864678</v>
      </c>
      <c r="Z736" s="187">
        <v>88.846338912133845</v>
      </c>
      <c r="AA736" s="4"/>
      <c r="AB736" s="11"/>
      <c r="AC736" s="11"/>
      <c r="AD736" s="178"/>
      <c r="AE736" s="182"/>
      <c r="AF736" s="182"/>
      <c r="AG736" s="182"/>
      <c r="AH736" s="182"/>
      <c r="AI736" s="182"/>
      <c r="AJ736" s="182"/>
      <c r="AK736" s="4"/>
      <c r="AL736" s="4"/>
      <c r="AM736" s="210"/>
      <c r="AN736" s="210"/>
      <c r="AO736" s="210"/>
      <c r="AP736" s="210"/>
      <c r="AQ736" s="210"/>
      <c r="AR736" s="210"/>
      <c r="AS736" s="4"/>
      <c r="AT736" s="4"/>
      <c r="AU736" s="209"/>
      <c r="AV736" s="209"/>
      <c r="AW736" s="209"/>
      <c r="AX736" s="209"/>
      <c r="AY736" s="209"/>
      <c r="AZ736" s="209"/>
      <c r="BA736" s="4"/>
    </row>
    <row r="737" spans="2:53" x14ac:dyDescent="0.2">
      <c r="B737" s="11" t="s">
        <v>602</v>
      </c>
      <c r="C737" s="11"/>
      <c r="D737" s="178">
        <v>8256</v>
      </c>
      <c r="E737" s="191">
        <v>1</v>
      </c>
      <c r="F737" s="191"/>
      <c r="G737" s="191"/>
      <c r="H737" s="191"/>
      <c r="I737" s="191"/>
      <c r="J737" s="191">
        <v>0</v>
      </c>
      <c r="M737" s="187">
        <v>9.4600000000000009</v>
      </c>
      <c r="N737" s="187"/>
      <c r="O737" s="187"/>
      <c r="P737" s="187"/>
      <c r="Q737" s="187"/>
      <c r="R737" s="187">
        <v>0</v>
      </c>
      <c r="S737" s="75"/>
      <c r="T737" s="75"/>
      <c r="U737" s="187">
        <v>9.4600000000000009</v>
      </c>
      <c r="V737" s="187"/>
      <c r="W737" s="187"/>
      <c r="X737" s="187"/>
      <c r="Y737" s="187"/>
      <c r="Z737" s="187">
        <v>0</v>
      </c>
      <c r="AA737" s="4"/>
      <c r="AB737" s="11"/>
      <c r="AC737" s="11"/>
      <c r="AD737" s="178"/>
      <c r="AE737" s="182"/>
      <c r="AF737" s="182"/>
      <c r="AG737" s="182"/>
      <c r="AH737" s="182"/>
      <c r="AI737" s="182"/>
      <c r="AJ737" s="182"/>
      <c r="AK737" s="4"/>
      <c r="AL737" s="4"/>
      <c r="AM737" s="210"/>
      <c r="AN737" s="210"/>
      <c r="AO737" s="210"/>
      <c r="AP737" s="210"/>
      <c r="AQ737" s="210"/>
      <c r="AR737" s="210"/>
      <c r="AS737" s="4"/>
      <c r="AT737" s="4"/>
      <c r="AU737" s="209"/>
      <c r="AV737" s="209"/>
      <c r="AW737" s="209"/>
      <c r="AX737" s="209"/>
      <c r="AY737" s="209"/>
      <c r="AZ737" s="209"/>
      <c r="BA737" s="4"/>
    </row>
    <row r="738" spans="2:53" x14ac:dyDescent="0.2">
      <c r="B738" s="11" t="s">
        <v>348</v>
      </c>
      <c r="C738" s="11"/>
      <c r="D738" s="178">
        <v>8088</v>
      </c>
      <c r="E738" s="191">
        <v>77</v>
      </c>
      <c r="F738" s="191">
        <v>27</v>
      </c>
      <c r="G738" s="191">
        <v>24</v>
      </c>
      <c r="H738" s="191">
        <v>34</v>
      </c>
      <c r="I738" s="191">
        <v>9</v>
      </c>
      <c r="J738" s="191">
        <v>64</v>
      </c>
      <c r="M738" s="187">
        <v>13202.649999999981</v>
      </c>
      <c r="N738" s="187">
        <v>8703.2400000000016</v>
      </c>
      <c r="O738" s="187">
        <v>7084.3700000000008</v>
      </c>
      <c r="P738" s="187">
        <v>16006.679999999997</v>
      </c>
      <c r="Q738" s="187">
        <v>6758.6000000000013</v>
      </c>
      <c r="R738" s="187">
        <v>39445.67</v>
      </c>
      <c r="S738" s="75"/>
      <c r="T738" s="75"/>
      <c r="U738" s="187">
        <v>59.740497737556474</v>
      </c>
      <c r="V738" s="187">
        <v>60.022344827586217</v>
      </c>
      <c r="W738" s="187">
        <v>64.40336363636365</v>
      </c>
      <c r="X738" s="187">
        <v>173.985652173913</v>
      </c>
      <c r="Y738" s="187">
        <v>153.60454545454547</v>
      </c>
      <c r="Z738" s="187">
        <v>167.853914893617</v>
      </c>
      <c r="AA738" s="4"/>
      <c r="AB738" s="11"/>
      <c r="AC738" s="11"/>
      <c r="AD738" s="178"/>
      <c r="AE738" s="182"/>
      <c r="AF738" s="182"/>
      <c r="AG738" s="182"/>
      <c r="AH738" s="182"/>
      <c r="AI738" s="182"/>
      <c r="AJ738" s="182"/>
      <c r="AK738" s="4"/>
      <c r="AL738" s="4"/>
      <c r="AM738" s="210"/>
      <c r="AN738" s="210"/>
      <c r="AO738" s="210"/>
      <c r="AP738" s="210"/>
      <c r="AQ738" s="210"/>
      <c r="AR738" s="210"/>
      <c r="AS738" s="4"/>
      <c r="AT738" s="4"/>
      <c r="AU738" s="209"/>
      <c r="AV738" s="209"/>
      <c r="AW738" s="209"/>
      <c r="AX738" s="209"/>
      <c r="AY738" s="209"/>
      <c r="AZ738" s="209"/>
      <c r="BA738" s="4"/>
    </row>
    <row r="739" spans="2:53" x14ac:dyDescent="0.2">
      <c r="B739" s="11" t="s">
        <v>349</v>
      </c>
      <c r="C739" s="11"/>
      <c r="D739" s="178">
        <v>8332</v>
      </c>
      <c r="E739" s="191"/>
      <c r="F739" s="191"/>
      <c r="G739" s="191"/>
      <c r="H739" s="191">
        <v>1</v>
      </c>
      <c r="I739" s="191">
        <v>2</v>
      </c>
      <c r="J739" s="191">
        <v>0</v>
      </c>
      <c r="M739" s="187">
        <v>96.4</v>
      </c>
      <c r="N739" s="187">
        <v>145.20000000000002</v>
      </c>
      <c r="O739" s="187">
        <v>348.13</v>
      </c>
      <c r="P739" s="187">
        <v>278.92</v>
      </c>
      <c r="Q739" s="187">
        <v>140.96</v>
      </c>
      <c r="R739" s="187">
        <v>0</v>
      </c>
      <c r="S739" s="75"/>
      <c r="T739" s="75"/>
      <c r="U739" s="187">
        <v>32.133333333333333</v>
      </c>
      <c r="V739" s="187">
        <v>48.400000000000006</v>
      </c>
      <c r="W739" s="187">
        <v>116.04333333333334</v>
      </c>
      <c r="X739" s="187">
        <v>92.973333333333343</v>
      </c>
      <c r="Y739" s="187">
        <v>70.48</v>
      </c>
      <c r="Z739" s="187">
        <v>0</v>
      </c>
      <c r="AA739" s="4"/>
      <c r="AB739" s="11"/>
      <c r="AC739" s="11"/>
      <c r="AD739" s="178"/>
      <c r="AE739" s="182"/>
      <c r="AF739" s="182"/>
      <c r="AG739" s="182"/>
      <c r="AH739" s="182"/>
      <c r="AI739" s="182"/>
      <c r="AJ739" s="182"/>
      <c r="AK739" s="4"/>
      <c r="AL739" s="4"/>
      <c r="AM739" s="210"/>
      <c r="AN739" s="210"/>
      <c r="AO739" s="210"/>
      <c r="AP739" s="210"/>
      <c r="AQ739" s="210"/>
      <c r="AR739" s="210"/>
      <c r="AS739" s="4"/>
      <c r="AT739" s="4"/>
      <c r="AU739" s="209"/>
      <c r="AV739" s="209"/>
      <c r="AW739" s="209"/>
      <c r="AX739" s="209"/>
      <c r="AY739" s="209"/>
      <c r="AZ739" s="209"/>
      <c r="BA739" s="4"/>
    </row>
    <row r="740" spans="2:53" x14ac:dyDescent="0.2">
      <c r="B740" s="11" t="s">
        <v>349</v>
      </c>
      <c r="C740" s="11"/>
      <c r="D740" s="178">
        <v>8344</v>
      </c>
      <c r="E740" s="191">
        <v>1</v>
      </c>
      <c r="F740" s="191">
        <v>1</v>
      </c>
      <c r="G740" s="191"/>
      <c r="H740" s="191"/>
      <c r="I740" s="191">
        <v>2</v>
      </c>
      <c r="J740" s="191">
        <v>3</v>
      </c>
      <c r="M740" s="187">
        <v>153.74</v>
      </c>
      <c r="N740" s="187">
        <v>162.92000000000002</v>
      </c>
      <c r="O740" s="187">
        <v>264.92</v>
      </c>
      <c r="P740" s="187">
        <v>568.01</v>
      </c>
      <c r="Q740" s="187">
        <v>231.63</v>
      </c>
      <c r="R740" s="187">
        <v>2880.1200000000003</v>
      </c>
      <c r="S740" s="75"/>
      <c r="T740" s="75"/>
      <c r="U740" s="187">
        <v>21.962857142857143</v>
      </c>
      <c r="V740" s="187">
        <v>27.153333333333336</v>
      </c>
      <c r="W740" s="187">
        <v>52.984000000000002</v>
      </c>
      <c r="X740" s="187">
        <v>113.602</v>
      </c>
      <c r="Y740" s="187">
        <v>77.209999999999994</v>
      </c>
      <c r="Z740" s="187">
        <v>411.44571428571436</v>
      </c>
      <c r="AA740" s="4"/>
      <c r="AB740" s="11"/>
      <c r="AC740" s="11"/>
      <c r="AD740" s="178"/>
      <c r="AE740" s="182"/>
      <c r="AF740" s="182"/>
      <c r="AG740" s="182"/>
      <c r="AH740" s="182"/>
      <c r="AI740" s="182"/>
      <c r="AJ740" s="182"/>
      <c r="AK740" s="4"/>
      <c r="AL740" s="4"/>
      <c r="AM740" s="210"/>
      <c r="AN740" s="210"/>
      <c r="AO740" s="210"/>
      <c r="AP740" s="210"/>
      <c r="AQ740" s="210"/>
      <c r="AR740" s="210"/>
      <c r="AS740" s="4"/>
      <c r="AT740" s="4"/>
      <c r="AU740" s="209"/>
      <c r="AV740" s="209"/>
      <c r="AW740" s="209"/>
      <c r="AX740" s="209"/>
      <c r="AY740" s="209"/>
      <c r="AZ740" s="209"/>
      <c r="BA740" s="4"/>
    </row>
    <row r="741" spans="2:53" x14ac:dyDescent="0.2">
      <c r="B741" s="11" t="s">
        <v>349</v>
      </c>
      <c r="C741" s="11"/>
      <c r="D741" s="178">
        <v>8360</v>
      </c>
      <c r="E741" s="191">
        <v>679</v>
      </c>
      <c r="F741" s="191">
        <v>391</v>
      </c>
      <c r="G741" s="191">
        <v>394</v>
      </c>
      <c r="H741" s="191">
        <v>359</v>
      </c>
      <c r="I741" s="191">
        <v>266</v>
      </c>
      <c r="J741" s="191">
        <v>913</v>
      </c>
      <c r="M741" s="187">
        <v>178052.6800000002</v>
      </c>
      <c r="N741" s="187">
        <v>134735.66999999984</v>
      </c>
      <c r="O741" s="187">
        <v>169917.92</v>
      </c>
      <c r="P741" s="187">
        <v>187821.15999999951</v>
      </c>
      <c r="Q741" s="187">
        <v>148319.38999999975</v>
      </c>
      <c r="R741" s="187">
        <v>555916.76999999955</v>
      </c>
      <c r="S741" s="75"/>
      <c r="T741" s="75"/>
      <c r="U741" s="187">
        <v>65.436486585814109</v>
      </c>
      <c r="V741" s="187">
        <v>64.683470955352774</v>
      </c>
      <c r="W741" s="187">
        <v>98.846957533449682</v>
      </c>
      <c r="X741" s="187">
        <v>137.69879765395859</v>
      </c>
      <c r="Y741" s="187">
        <v>150.42534482758595</v>
      </c>
      <c r="Z741" s="187">
        <v>185.18213524317107</v>
      </c>
      <c r="AA741" s="4"/>
      <c r="AB741" s="11"/>
      <c r="AC741" s="11"/>
      <c r="AD741" s="178"/>
      <c r="AE741" s="182"/>
      <c r="AF741" s="182"/>
      <c r="AG741" s="182"/>
      <c r="AH741" s="182"/>
      <c r="AI741" s="182"/>
      <c r="AJ741" s="182"/>
      <c r="AK741" s="4"/>
      <c r="AL741" s="4"/>
      <c r="AM741" s="210"/>
      <c r="AN741" s="210"/>
      <c r="AO741" s="210"/>
      <c r="AP741" s="210"/>
      <c r="AQ741" s="210"/>
      <c r="AR741" s="210"/>
      <c r="AS741" s="4"/>
      <c r="AT741" s="4"/>
      <c r="AU741" s="209"/>
      <c r="AV741" s="209"/>
      <c r="AW741" s="209"/>
      <c r="AX741" s="209"/>
      <c r="AY741" s="209"/>
      <c r="AZ741" s="209"/>
      <c r="BA741" s="4"/>
    </row>
    <row r="742" spans="2:53" x14ac:dyDescent="0.2">
      <c r="B742" s="11" t="s">
        <v>349</v>
      </c>
      <c r="C742" s="11"/>
      <c r="D742" s="178">
        <v>8361</v>
      </c>
      <c r="E742" s="191">
        <v>224</v>
      </c>
      <c r="F742" s="191">
        <v>148</v>
      </c>
      <c r="G742" s="191">
        <v>108</v>
      </c>
      <c r="H742" s="191">
        <v>133</v>
      </c>
      <c r="I742" s="191">
        <v>85</v>
      </c>
      <c r="J742" s="191">
        <v>219</v>
      </c>
      <c r="M742" s="187">
        <v>57402.999999999927</v>
      </c>
      <c r="N742" s="187">
        <v>42843.37</v>
      </c>
      <c r="O742" s="187">
        <v>51282.580000000009</v>
      </c>
      <c r="P742" s="187">
        <v>56323.180000000037</v>
      </c>
      <c r="Q742" s="187">
        <v>40864.630000000012</v>
      </c>
      <c r="R742" s="187">
        <v>142218.26999999999</v>
      </c>
      <c r="S742" s="75"/>
      <c r="T742" s="75"/>
      <c r="U742" s="187">
        <v>67.692216981131992</v>
      </c>
      <c r="V742" s="187">
        <v>66.838330733229327</v>
      </c>
      <c r="W742" s="187">
        <v>103.81089068825912</v>
      </c>
      <c r="X742" s="187">
        <v>142.23025252525261</v>
      </c>
      <c r="Y742" s="187">
        <v>162.80729083665344</v>
      </c>
      <c r="Z742" s="187">
        <v>155.09080697928025</v>
      </c>
      <c r="AA742" s="4"/>
      <c r="AB742" s="11"/>
      <c r="AC742" s="11"/>
      <c r="AD742" s="178"/>
      <c r="AE742" s="182"/>
      <c r="AF742" s="182"/>
      <c r="AG742" s="182"/>
      <c r="AH742" s="182"/>
      <c r="AI742" s="182"/>
      <c r="AJ742" s="182"/>
      <c r="AK742" s="4"/>
      <c r="AL742" s="4"/>
      <c r="AM742" s="210"/>
      <c r="AN742" s="210"/>
      <c r="AO742" s="210"/>
      <c r="AP742" s="210"/>
      <c r="AQ742" s="210"/>
      <c r="AR742" s="210"/>
      <c r="AS742" s="4"/>
      <c r="AT742" s="4"/>
      <c r="AU742" s="209"/>
      <c r="AV742" s="209"/>
      <c r="AW742" s="209"/>
      <c r="AX742" s="209"/>
      <c r="AY742" s="209"/>
      <c r="AZ742" s="209"/>
      <c r="BA742" s="4"/>
    </row>
    <row r="743" spans="2:53" x14ac:dyDescent="0.2">
      <c r="B743" s="11" t="s">
        <v>606</v>
      </c>
      <c r="C743" s="11"/>
      <c r="D743" s="178">
        <v>8043</v>
      </c>
      <c r="E743" s="191"/>
      <c r="F743" s="191">
        <v>1</v>
      </c>
      <c r="G743" s="191"/>
      <c r="H743" s="191"/>
      <c r="I743" s="191"/>
      <c r="J743" s="191">
        <v>0</v>
      </c>
      <c r="M743" s="187">
        <v>1073.94</v>
      </c>
      <c r="N743" s="187">
        <v>1646.34</v>
      </c>
      <c r="O743" s="187"/>
      <c r="P743" s="187"/>
      <c r="Q743" s="187"/>
      <c r="R743" s="187">
        <v>0</v>
      </c>
      <c r="S743" s="75"/>
      <c r="T743" s="75"/>
      <c r="U743" s="187">
        <v>1073.94</v>
      </c>
      <c r="V743" s="187">
        <v>1646.34</v>
      </c>
      <c r="W743" s="187"/>
      <c r="X743" s="187"/>
      <c r="Y743" s="187"/>
      <c r="Z743" s="187">
        <v>0</v>
      </c>
      <c r="AA743" s="4"/>
      <c r="AB743" s="11"/>
      <c r="AC743" s="11"/>
      <c r="AD743" s="178"/>
      <c r="AE743" s="182"/>
      <c r="AF743" s="182"/>
      <c r="AG743" s="182"/>
      <c r="AH743" s="182"/>
      <c r="AI743" s="182"/>
      <c r="AJ743" s="182"/>
      <c r="AK743" s="4"/>
      <c r="AL743" s="4"/>
      <c r="AM743" s="210"/>
      <c r="AN743" s="210"/>
      <c r="AO743" s="210"/>
      <c r="AP743" s="210"/>
      <c r="AQ743" s="210"/>
      <c r="AR743" s="210"/>
      <c r="AS743" s="4"/>
      <c r="AT743" s="4"/>
      <c r="AU743" s="209"/>
      <c r="AV743" s="209"/>
      <c r="AW743" s="209"/>
      <c r="AX743" s="209"/>
      <c r="AY743" s="209"/>
      <c r="AZ743" s="209"/>
      <c r="BA743" s="4"/>
    </row>
    <row r="744" spans="2:53" x14ac:dyDescent="0.2">
      <c r="B744" s="11" t="s">
        <v>607</v>
      </c>
      <c r="C744" s="11"/>
      <c r="D744" s="178">
        <v>8043</v>
      </c>
      <c r="E744" s="191"/>
      <c r="F744" s="191"/>
      <c r="G744" s="191">
        <v>1</v>
      </c>
      <c r="H744" s="191"/>
      <c r="I744" s="191"/>
      <c r="J744" s="191">
        <v>0</v>
      </c>
      <c r="M744" s="187">
        <v>27.32</v>
      </c>
      <c r="N744" s="187"/>
      <c r="O744" s="187">
        <v>45</v>
      </c>
      <c r="P744" s="187"/>
      <c r="Q744" s="187"/>
      <c r="R744" s="187">
        <v>0</v>
      </c>
      <c r="S744" s="75"/>
      <c r="T744" s="75"/>
      <c r="U744" s="187">
        <v>27.32</v>
      </c>
      <c r="V744" s="187"/>
      <c r="W744" s="187">
        <v>45</v>
      </c>
      <c r="X744" s="187"/>
      <c r="Y744" s="187"/>
      <c r="Z744" s="187">
        <v>0</v>
      </c>
      <c r="AA744" s="4"/>
      <c r="AB744" s="11"/>
      <c r="AC744" s="11"/>
      <c r="AD744" s="178"/>
      <c r="AE744" s="182"/>
      <c r="AF744" s="182"/>
      <c r="AG744" s="182"/>
      <c r="AH744" s="182"/>
      <c r="AI744" s="182"/>
      <c r="AJ744" s="182"/>
      <c r="AK744" s="4"/>
      <c r="AL744" s="4"/>
      <c r="AM744" s="210"/>
      <c r="AN744" s="210"/>
      <c r="AO744" s="210"/>
      <c r="AP744" s="210"/>
      <c r="AQ744" s="210"/>
      <c r="AR744" s="210"/>
      <c r="AS744" s="4"/>
      <c r="AT744" s="4"/>
      <c r="AU744" s="209"/>
      <c r="AV744" s="209"/>
      <c r="AW744" s="209"/>
      <c r="AX744" s="209"/>
      <c r="AY744" s="209"/>
      <c r="AZ744" s="209"/>
      <c r="BA744" s="4"/>
    </row>
    <row r="745" spans="2:53" x14ac:dyDescent="0.2">
      <c r="B745" s="11" t="s">
        <v>350</v>
      </c>
      <c r="C745" s="11"/>
      <c r="D745" s="178">
        <v>8043</v>
      </c>
      <c r="E745" s="191">
        <v>338</v>
      </c>
      <c r="F745" s="191">
        <v>146</v>
      </c>
      <c r="G745" s="191">
        <v>150</v>
      </c>
      <c r="H745" s="191">
        <v>143</v>
      </c>
      <c r="I745" s="191">
        <v>79</v>
      </c>
      <c r="J745" s="191">
        <v>287</v>
      </c>
      <c r="M745" s="187">
        <v>74037.580000000031</v>
      </c>
      <c r="N745" s="187">
        <v>45368.419999999984</v>
      </c>
      <c r="O745" s="187">
        <v>53707.040000000045</v>
      </c>
      <c r="P745" s="187">
        <v>93896.57</v>
      </c>
      <c r="Q745" s="187">
        <v>44559.390000000021</v>
      </c>
      <c r="R745" s="187">
        <v>212503.44</v>
      </c>
      <c r="S745" s="75"/>
      <c r="T745" s="75"/>
      <c r="U745" s="187">
        <v>70.04501419110693</v>
      </c>
      <c r="V745" s="187">
        <v>61.558236092265922</v>
      </c>
      <c r="W745" s="187">
        <v>89.51173333333341</v>
      </c>
      <c r="X745" s="187">
        <v>203.23932900432902</v>
      </c>
      <c r="Y745" s="187">
        <v>149.02806020066896</v>
      </c>
      <c r="Z745" s="187">
        <v>185.91727034120734</v>
      </c>
      <c r="AA745" s="4"/>
      <c r="AB745" s="11"/>
      <c r="AC745" s="11"/>
      <c r="AD745" s="178"/>
      <c r="AE745" s="182"/>
      <c r="AF745" s="182"/>
      <c r="AG745" s="182"/>
      <c r="AH745" s="182"/>
      <c r="AI745" s="182"/>
      <c r="AJ745" s="182"/>
      <c r="AK745" s="4"/>
      <c r="AL745" s="4"/>
      <c r="AM745" s="210"/>
      <c r="AN745" s="210"/>
      <c r="AO745" s="210"/>
      <c r="AP745" s="210"/>
      <c r="AQ745" s="210"/>
      <c r="AR745" s="210"/>
      <c r="AS745" s="4"/>
      <c r="AT745" s="4"/>
      <c r="AU745" s="209"/>
      <c r="AV745" s="209"/>
      <c r="AW745" s="209"/>
      <c r="AX745" s="209"/>
      <c r="AY745" s="209"/>
      <c r="AZ745" s="209"/>
      <c r="BA745" s="4"/>
    </row>
    <row r="746" spans="2:53" x14ac:dyDescent="0.2">
      <c r="B746" s="11" t="s">
        <v>350</v>
      </c>
      <c r="C746" s="11"/>
      <c r="D746" s="178">
        <v>8053</v>
      </c>
      <c r="E746" s="191">
        <v>1</v>
      </c>
      <c r="F746" s="191">
        <v>2</v>
      </c>
      <c r="G746" s="191"/>
      <c r="H746" s="191"/>
      <c r="I746" s="191"/>
      <c r="J746" s="191">
        <v>0</v>
      </c>
      <c r="M746" s="187">
        <v>85.289999999999992</v>
      </c>
      <c r="N746" s="187">
        <v>99.18</v>
      </c>
      <c r="O746" s="187"/>
      <c r="P746" s="187"/>
      <c r="Q746" s="187"/>
      <c r="R746" s="187">
        <v>0</v>
      </c>
      <c r="S746" s="75"/>
      <c r="T746" s="75"/>
      <c r="U746" s="187">
        <v>28.429999999999996</v>
      </c>
      <c r="V746" s="187">
        <v>49.59</v>
      </c>
      <c r="W746" s="187"/>
      <c r="X746" s="187"/>
      <c r="Y746" s="187"/>
      <c r="Z746" s="187">
        <v>0</v>
      </c>
      <c r="AA746" s="4"/>
      <c r="AB746" s="11"/>
      <c r="AC746" s="11"/>
      <c r="AD746" s="178"/>
      <c r="AE746" s="182"/>
      <c r="AF746" s="182"/>
      <c r="AG746" s="182"/>
      <c r="AH746" s="182"/>
      <c r="AI746" s="182"/>
      <c r="AJ746" s="182"/>
      <c r="AK746" s="4"/>
      <c r="AL746" s="4"/>
      <c r="AM746" s="210"/>
      <c r="AN746" s="210"/>
      <c r="AO746" s="210"/>
      <c r="AP746" s="210"/>
      <c r="AQ746" s="210"/>
      <c r="AR746" s="210"/>
      <c r="AS746" s="4"/>
      <c r="AT746" s="4"/>
      <c r="AU746" s="209"/>
      <c r="AV746" s="209"/>
      <c r="AW746" s="209"/>
      <c r="AX746" s="209"/>
      <c r="AY746" s="209"/>
      <c r="AZ746" s="209"/>
      <c r="BA746" s="4"/>
    </row>
    <row r="747" spans="2:53" x14ac:dyDescent="0.2">
      <c r="B747" s="11" t="s">
        <v>350</v>
      </c>
      <c r="C747" s="11"/>
      <c r="D747" s="178">
        <v>8091</v>
      </c>
      <c r="E747" s="191">
        <v>1</v>
      </c>
      <c r="F747" s="191"/>
      <c r="G747" s="191">
        <v>1</v>
      </c>
      <c r="H747" s="191"/>
      <c r="I747" s="191"/>
      <c r="J747" s="191">
        <v>0</v>
      </c>
      <c r="M747" s="187">
        <v>1357.21</v>
      </c>
      <c r="N747" s="187">
        <v>122.77</v>
      </c>
      <c r="O747" s="187">
        <v>302.24</v>
      </c>
      <c r="P747" s="187"/>
      <c r="Q747" s="187"/>
      <c r="R747" s="187">
        <v>0</v>
      </c>
      <c r="S747" s="75"/>
      <c r="T747" s="75"/>
      <c r="U747" s="187">
        <v>678.60500000000002</v>
      </c>
      <c r="V747" s="187">
        <v>122.77</v>
      </c>
      <c r="W747" s="187">
        <v>302.24</v>
      </c>
      <c r="X747" s="187"/>
      <c r="Y747" s="187"/>
      <c r="Z747" s="187">
        <v>0</v>
      </c>
      <c r="AA747" s="4"/>
      <c r="AB747" s="11"/>
      <c r="AC747" s="11"/>
      <c r="AD747" s="178"/>
      <c r="AE747" s="182"/>
      <c r="AF747" s="182"/>
      <c r="AG747" s="182"/>
      <c r="AH747" s="182"/>
      <c r="AI747" s="182"/>
      <c r="AJ747" s="182"/>
      <c r="AK747" s="4"/>
      <c r="AL747" s="4"/>
      <c r="AM747" s="210"/>
      <c r="AN747" s="210"/>
      <c r="AO747" s="210"/>
      <c r="AP747" s="210"/>
      <c r="AQ747" s="210"/>
      <c r="AR747" s="210"/>
      <c r="AS747" s="4"/>
      <c r="AT747" s="4"/>
      <c r="AU747" s="209"/>
      <c r="AV747" s="209"/>
      <c r="AW747" s="209"/>
      <c r="AX747" s="209"/>
      <c r="AY747" s="209"/>
      <c r="AZ747" s="209"/>
      <c r="BA747" s="4"/>
    </row>
    <row r="748" spans="2:53" x14ac:dyDescent="0.2">
      <c r="B748" s="11" t="s">
        <v>608</v>
      </c>
      <c r="C748" s="11"/>
      <c r="D748" s="178">
        <v>8204</v>
      </c>
      <c r="E748" s="191">
        <v>1</v>
      </c>
      <c r="F748" s="191"/>
      <c r="G748" s="191"/>
      <c r="H748" s="191"/>
      <c r="I748" s="191"/>
      <c r="J748" s="191">
        <v>0</v>
      </c>
      <c r="M748" s="187">
        <v>34.79</v>
      </c>
      <c r="N748" s="187"/>
      <c r="O748" s="187"/>
      <c r="P748" s="187"/>
      <c r="Q748" s="187"/>
      <c r="R748" s="187">
        <v>0</v>
      </c>
      <c r="S748" s="75"/>
      <c r="T748" s="75"/>
      <c r="U748" s="187">
        <v>34.79</v>
      </c>
      <c r="V748" s="187"/>
      <c r="W748" s="187"/>
      <c r="X748" s="187"/>
      <c r="Y748" s="187"/>
      <c r="Z748" s="187">
        <v>0</v>
      </c>
      <c r="AA748" s="4"/>
      <c r="AB748" s="11"/>
      <c r="AC748" s="11"/>
      <c r="AD748" s="178"/>
      <c r="AE748" s="182"/>
      <c r="AF748" s="182"/>
      <c r="AG748" s="182"/>
      <c r="AH748" s="182"/>
      <c r="AI748" s="182"/>
      <c r="AJ748" s="182"/>
      <c r="AK748" s="4"/>
      <c r="AL748" s="4"/>
      <c r="AM748" s="210"/>
      <c r="AN748" s="210"/>
      <c r="AO748" s="210"/>
      <c r="AP748" s="210"/>
      <c r="AQ748" s="210"/>
      <c r="AR748" s="210"/>
      <c r="AS748" s="4"/>
      <c r="AT748" s="4"/>
      <c r="AU748" s="209"/>
      <c r="AV748" s="209"/>
      <c r="AW748" s="209"/>
      <c r="AX748" s="209"/>
      <c r="AY748" s="209"/>
      <c r="AZ748" s="209"/>
      <c r="BA748" s="4"/>
    </row>
    <row r="749" spans="2:53" x14ac:dyDescent="0.2">
      <c r="B749" s="11" t="s">
        <v>351</v>
      </c>
      <c r="C749" s="11"/>
      <c r="D749" s="178">
        <v>8012</v>
      </c>
      <c r="E749" s="191">
        <v>70</v>
      </c>
      <c r="F749" s="191">
        <v>29</v>
      </c>
      <c r="G749" s="191">
        <v>22</v>
      </c>
      <c r="H749" s="191">
        <v>14</v>
      </c>
      <c r="I749" s="191">
        <v>17</v>
      </c>
      <c r="J749" s="191">
        <v>42</v>
      </c>
      <c r="M749" s="187">
        <v>7516.9800000000005</v>
      </c>
      <c r="N749" s="187">
        <v>8705.6700000000019</v>
      </c>
      <c r="O749" s="187">
        <v>8515.16</v>
      </c>
      <c r="P749" s="187">
        <v>6456.6900000000032</v>
      </c>
      <c r="Q749" s="187">
        <v>6867.3700000000026</v>
      </c>
      <c r="R749" s="187">
        <v>28881.760000000006</v>
      </c>
      <c r="S749" s="75"/>
      <c r="T749" s="75"/>
      <c r="U749" s="187">
        <v>48.811558441558446</v>
      </c>
      <c r="V749" s="187">
        <v>76.365526315789495</v>
      </c>
      <c r="W749" s="187">
        <v>97.875402298850574</v>
      </c>
      <c r="X749" s="187">
        <v>107.61150000000005</v>
      </c>
      <c r="Y749" s="187">
        <v>140.15040816326535</v>
      </c>
      <c r="Z749" s="187">
        <v>148.87505154639177</v>
      </c>
      <c r="AA749" s="4"/>
      <c r="AB749" s="11"/>
      <c r="AC749" s="11"/>
      <c r="AD749" s="178"/>
      <c r="AE749" s="182"/>
      <c r="AF749" s="182"/>
      <c r="AG749" s="182"/>
      <c r="AH749" s="182"/>
      <c r="AI749" s="182"/>
      <c r="AJ749" s="182"/>
      <c r="AK749" s="4"/>
      <c r="AL749" s="4"/>
      <c r="AM749" s="210"/>
      <c r="AN749" s="210"/>
      <c r="AO749" s="210"/>
      <c r="AP749" s="210"/>
      <c r="AQ749" s="210"/>
      <c r="AR749" s="210"/>
      <c r="AS749" s="4"/>
      <c r="AT749" s="4"/>
      <c r="AU749" s="209"/>
      <c r="AV749" s="209"/>
      <c r="AW749" s="209"/>
      <c r="AX749" s="209"/>
      <c r="AY749" s="209"/>
      <c r="AZ749" s="209"/>
      <c r="BA749" s="4"/>
    </row>
    <row r="750" spans="2:53" x14ac:dyDescent="0.2">
      <c r="B750" s="11" t="s">
        <v>351</v>
      </c>
      <c r="C750" s="11"/>
      <c r="D750" s="178">
        <v>8028</v>
      </c>
      <c r="E750" s="191">
        <v>2</v>
      </c>
      <c r="F750" s="191"/>
      <c r="G750" s="191">
        <v>2</v>
      </c>
      <c r="H750" s="191"/>
      <c r="I750" s="191"/>
      <c r="J750" s="191">
        <v>0</v>
      </c>
      <c r="M750" s="187">
        <v>135.17999999999998</v>
      </c>
      <c r="N750" s="187">
        <v>131.79</v>
      </c>
      <c r="O750" s="187">
        <v>164.32999999999998</v>
      </c>
      <c r="P750" s="187"/>
      <c r="Q750" s="187"/>
      <c r="R750" s="187">
        <v>0</v>
      </c>
      <c r="S750" s="75"/>
      <c r="T750" s="75"/>
      <c r="U750" s="187">
        <v>33.794999999999995</v>
      </c>
      <c r="V750" s="187">
        <v>65.894999999999996</v>
      </c>
      <c r="W750" s="187">
        <v>82.164999999999992</v>
      </c>
      <c r="X750" s="187"/>
      <c r="Y750" s="187"/>
      <c r="Z750" s="187">
        <v>0</v>
      </c>
      <c r="AA750" s="4"/>
      <c r="AB750" s="11"/>
      <c r="AC750" s="11"/>
      <c r="AD750" s="178"/>
      <c r="AE750" s="182"/>
      <c r="AF750" s="182"/>
      <c r="AG750" s="182"/>
      <c r="AH750" s="182"/>
      <c r="AI750" s="182"/>
      <c r="AJ750" s="182"/>
      <c r="AK750" s="4"/>
      <c r="AL750" s="4"/>
      <c r="AM750" s="210"/>
      <c r="AN750" s="210"/>
      <c r="AO750" s="210"/>
      <c r="AP750" s="210"/>
      <c r="AQ750" s="210"/>
      <c r="AR750" s="210"/>
      <c r="AS750" s="4"/>
      <c r="AT750" s="4"/>
      <c r="AU750" s="209"/>
      <c r="AV750" s="209"/>
      <c r="AW750" s="209"/>
      <c r="AX750" s="209"/>
      <c r="AY750" s="209"/>
      <c r="AZ750" s="209"/>
      <c r="BA750" s="4"/>
    </row>
    <row r="751" spans="2:53" x14ac:dyDescent="0.2">
      <c r="B751" s="11" t="s">
        <v>351</v>
      </c>
      <c r="C751" s="11"/>
      <c r="D751" s="178">
        <v>8032</v>
      </c>
      <c r="E751" s="191"/>
      <c r="F751" s="191"/>
      <c r="G751" s="191">
        <v>2</v>
      </c>
      <c r="H751" s="191"/>
      <c r="I751" s="191"/>
      <c r="J751" s="191">
        <v>0</v>
      </c>
      <c r="M751" s="187">
        <v>40.14</v>
      </c>
      <c r="N751" s="187">
        <v>118.59</v>
      </c>
      <c r="O751" s="187">
        <v>123.30000000000001</v>
      </c>
      <c r="P751" s="187"/>
      <c r="Q751" s="187"/>
      <c r="R751" s="187">
        <v>0</v>
      </c>
      <c r="S751" s="75"/>
      <c r="T751" s="75"/>
      <c r="U751" s="187">
        <v>20.07</v>
      </c>
      <c r="V751" s="187">
        <v>59.295000000000002</v>
      </c>
      <c r="W751" s="187">
        <v>61.650000000000006</v>
      </c>
      <c r="X751" s="187"/>
      <c r="Y751" s="187"/>
      <c r="Z751" s="187">
        <v>0</v>
      </c>
      <c r="AA751" s="4"/>
      <c r="AB751" s="11"/>
      <c r="AC751" s="11"/>
      <c r="AD751" s="178"/>
      <c r="AE751" s="182"/>
      <c r="AF751" s="182"/>
      <c r="AG751" s="182"/>
      <c r="AH751" s="182"/>
      <c r="AI751" s="182"/>
      <c r="AJ751" s="182"/>
      <c r="AK751" s="4"/>
      <c r="AL751" s="4"/>
      <c r="AM751" s="210"/>
      <c r="AN751" s="210"/>
      <c r="AO751" s="210"/>
      <c r="AP751" s="210"/>
      <c r="AQ751" s="210"/>
      <c r="AR751" s="210"/>
      <c r="AS751" s="4"/>
      <c r="AT751" s="4"/>
      <c r="AU751" s="209"/>
      <c r="AV751" s="209"/>
      <c r="AW751" s="209"/>
      <c r="AX751" s="209"/>
      <c r="AY751" s="209"/>
      <c r="AZ751" s="209"/>
      <c r="BA751" s="4"/>
    </row>
    <row r="752" spans="2:53" x14ac:dyDescent="0.2">
      <c r="B752" s="11" t="s">
        <v>351</v>
      </c>
      <c r="C752" s="11"/>
      <c r="D752" s="178">
        <v>8080</v>
      </c>
      <c r="E752" s="191">
        <v>116</v>
      </c>
      <c r="F752" s="191">
        <v>36</v>
      </c>
      <c r="G752" s="191">
        <v>26</v>
      </c>
      <c r="H752" s="191">
        <v>26</v>
      </c>
      <c r="I752" s="191">
        <v>20</v>
      </c>
      <c r="J752" s="191">
        <v>61</v>
      </c>
      <c r="M752" s="187">
        <v>15837.920000000007</v>
      </c>
      <c r="N752" s="187">
        <v>10185.019999999995</v>
      </c>
      <c r="O752" s="187">
        <v>10166.320000000002</v>
      </c>
      <c r="P752" s="187">
        <v>9591.9600000000009</v>
      </c>
      <c r="Q752" s="187">
        <v>8702.8600000000024</v>
      </c>
      <c r="R752" s="187">
        <v>29106.309999999998</v>
      </c>
      <c r="S752" s="75"/>
      <c r="T752" s="75"/>
      <c r="U752" s="187">
        <v>65.991333333333358</v>
      </c>
      <c r="V752" s="187">
        <v>67.900133333333301</v>
      </c>
      <c r="W752" s="187">
        <v>89.178245614035106</v>
      </c>
      <c r="X752" s="187">
        <v>106.57733333333334</v>
      </c>
      <c r="Y752" s="187">
        <v>133.89015384615388</v>
      </c>
      <c r="Z752" s="187">
        <v>102.12740350877192</v>
      </c>
      <c r="AA752" s="4"/>
      <c r="AB752" s="11"/>
      <c r="AC752" s="11"/>
      <c r="AD752" s="178"/>
      <c r="AE752" s="182"/>
      <c r="AF752" s="182"/>
      <c r="AG752" s="182"/>
      <c r="AH752" s="182"/>
      <c r="AI752" s="182"/>
      <c r="AJ752" s="182"/>
      <c r="AK752" s="4"/>
      <c r="AL752" s="4"/>
      <c r="AM752" s="210"/>
      <c r="AN752" s="210"/>
      <c r="AO752" s="210"/>
      <c r="AP752" s="210"/>
      <c r="AQ752" s="210"/>
      <c r="AR752" s="210"/>
      <c r="AS752" s="4"/>
      <c r="AT752" s="4"/>
      <c r="AU752" s="209"/>
      <c r="AV752" s="209"/>
      <c r="AW752" s="209"/>
      <c r="AX752" s="209"/>
      <c r="AY752" s="209"/>
      <c r="AZ752" s="209"/>
      <c r="BA752" s="4"/>
    </row>
    <row r="753" spans="2:53" x14ac:dyDescent="0.2">
      <c r="B753" s="11" t="s">
        <v>351</v>
      </c>
      <c r="C753" s="11"/>
      <c r="D753" s="178">
        <v>8081</v>
      </c>
      <c r="E753" s="191">
        <v>1</v>
      </c>
      <c r="F753" s="191">
        <v>3</v>
      </c>
      <c r="G753" s="191"/>
      <c r="H753" s="191">
        <v>1</v>
      </c>
      <c r="I753" s="191">
        <v>2</v>
      </c>
      <c r="J753" s="191">
        <v>7</v>
      </c>
      <c r="M753" s="187">
        <v>19.43</v>
      </c>
      <c r="N753" s="187">
        <v>467.91000000000008</v>
      </c>
      <c r="O753" s="187">
        <v>599.15</v>
      </c>
      <c r="P753" s="187">
        <v>959.66000000000008</v>
      </c>
      <c r="Q753" s="187">
        <v>1211.43</v>
      </c>
      <c r="R753" s="187">
        <v>4233.1000000000004</v>
      </c>
      <c r="S753" s="75"/>
      <c r="T753" s="75"/>
      <c r="U753" s="187">
        <v>19.43</v>
      </c>
      <c r="V753" s="187">
        <v>35.993076923076927</v>
      </c>
      <c r="W753" s="187">
        <v>59.914999999999999</v>
      </c>
      <c r="X753" s="187">
        <v>95.966000000000008</v>
      </c>
      <c r="Y753" s="187">
        <v>134.60333333333335</v>
      </c>
      <c r="Z753" s="187">
        <v>302.36428571428576</v>
      </c>
      <c r="AA753" s="4"/>
      <c r="AB753" s="11"/>
      <c r="AC753" s="11"/>
      <c r="AD753" s="178"/>
      <c r="AE753" s="182"/>
      <c r="AF753" s="182"/>
      <c r="AG753" s="182"/>
      <c r="AH753" s="182"/>
      <c r="AI753" s="182"/>
      <c r="AJ753" s="182"/>
      <c r="AK753" s="4"/>
      <c r="AL753" s="4"/>
      <c r="AM753" s="210"/>
      <c r="AN753" s="210"/>
      <c r="AO753" s="210"/>
      <c r="AP753" s="210"/>
      <c r="AQ753" s="210"/>
      <c r="AR753" s="210"/>
      <c r="AS753" s="4"/>
      <c r="AT753" s="4"/>
      <c r="AU753" s="209"/>
      <c r="AV753" s="209"/>
      <c r="AW753" s="209"/>
      <c r="AX753" s="209"/>
      <c r="AY753" s="209"/>
      <c r="AZ753" s="209"/>
      <c r="BA753" s="4"/>
    </row>
    <row r="754" spans="2:53" x14ac:dyDescent="0.2">
      <c r="B754" s="11" t="s">
        <v>353</v>
      </c>
      <c r="C754" s="11"/>
      <c r="D754" s="178">
        <v>8089</v>
      </c>
      <c r="E754" s="191">
        <v>42</v>
      </c>
      <c r="F754" s="191">
        <v>17</v>
      </c>
      <c r="G754" s="191">
        <v>9</v>
      </c>
      <c r="H754" s="191">
        <v>16</v>
      </c>
      <c r="I754" s="191">
        <v>10</v>
      </c>
      <c r="J754" s="191">
        <v>34</v>
      </c>
      <c r="M754" s="187">
        <v>16558.73</v>
      </c>
      <c r="N754" s="187">
        <v>5577.2800000000016</v>
      </c>
      <c r="O754" s="187">
        <v>4406.2500000000009</v>
      </c>
      <c r="P754" s="187">
        <v>5740.8200000000033</v>
      </c>
      <c r="Q754" s="187">
        <v>4985</v>
      </c>
      <c r="R754" s="187">
        <v>20054.580000000002</v>
      </c>
      <c r="S754" s="75"/>
      <c r="T754" s="75"/>
      <c r="U754" s="187">
        <v>135.72729508196721</v>
      </c>
      <c r="V754" s="187">
        <v>69.716000000000022</v>
      </c>
      <c r="W754" s="187">
        <v>67.788461538461547</v>
      </c>
      <c r="X754" s="187">
        <v>102.51464285714292</v>
      </c>
      <c r="Y754" s="187">
        <v>118.69047619047619</v>
      </c>
      <c r="Z754" s="187">
        <v>156.67640625000001</v>
      </c>
      <c r="AA754" s="4"/>
      <c r="AB754" s="11"/>
      <c r="AC754" s="11"/>
      <c r="AD754" s="178"/>
      <c r="AE754" s="182"/>
      <c r="AF754" s="182"/>
      <c r="AG754" s="182"/>
      <c r="AH754" s="182"/>
      <c r="AI754" s="182"/>
      <c r="AJ754" s="182"/>
      <c r="AK754" s="4"/>
      <c r="AL754" s="4"/>
      <c r="AM754" s="210"/>
      <c r="AN754" s="210"/>
      <c r="AO754" s="210"/>
      <c r="AP754" s="210"/>
      <c r="AQ754" s="210"/>
      <c r="AR754" s="210"/>
      <c r="AS754" s="4"/>
      <c r="AT754" s="4"/>
      <c r="AU754" s="209"/>
      <c r="AV754" s="209"/>
      <c r="AW754" s="209"/>
      <c r="AX754" s="209"/>
      <c r="AY754" s="209"/>
      <c r="AZ754" s="209"/>
      <c r="BA754" s="4"/>
    </row>
    <row r="755" spans="2:53" x14ac:dyDescent="0.2">
      <c r="B755" s="11" t="s">
        <v>352</v>
      </c>
      <c r="C755" s="11"/>
      <c r="D755" s="178">
        <v>8004</v>
      </c>
      <c r="E755" s="191">
        <v>53</v>
      </c>
      <c r="F755" s="191">
        <v>22</v>
      </c>
      <c r="G755" s="191">
        <v>15</v>
      </c>
      <c r="H755" s="191">
        <v>18</v>
      </c>
      <c r="I755" s="191">
        <v>17</v>
      </c>
      <c r="J755" s="191">
        <v>26</v>
      </c>
      <c r="M755" s="187">
        <v>7007.4500000000035</v>
      </c>
      <c r="N755" s="187">
        <v>6655.2199999999966</v>
      </c>
      <c r="O755" s="187">
        <v>7361.0100000000029</v>
      </c>
      <c r="P755" s="187">
        <v>6173.36</v>
      </c>
      <c r="Q755" s="187">
        <v>6139.8700000000008</v>
      </c>
      <c r="R755" s="187">
        <v>16403.620000000003</v>
      </c>
      <c r="S755" s="75"/>
      <c r="T755" s="75"/>
      <c r="U755" s="187">
        <v>50.413309352518013</v>
      </c>
      <c r="V755" s="187">
        <v>73.134285714285681</v>
      </c>
      <c r="W755" s="187">
        <v>103.67619718309864</v>
      </c>
      <c r="X755" s="187">
        <v>110.23857142857142</v>
      </c>
      <c r="Y755" s="187">
        <v>146.18738095238098</v>
      </c>
      <c r="Z755" s="187">
        <v>108.6332450331126</v>
      </c>
      <c r="AA755" s="4"/>
      <c r="AB755" s="11"/>
      <c r="AC755" s="11"/>
      <c r="AD755" s="178"/>
      <c r="AE755" s="182"/>
      <c r="AF755" s="182"/>
      <c r="AG755" s="182"/>
      <c r="AH755" s="182"/>
      <c r="AI755" s="182"/>
      <c r="AJ755" s="182"/>
      <c r="AK755" s="4"/>
      <c r="AL755" s="4"/>
      <c r="AM755" s="210"/>
      <c r="AN755" s="210"/>
      <c r="AO755" s="210"/>
      <c r="AP755" s="210"/>
      <c r="AQ755" s="210"/>
      <c r="AR755" s="210"/>
      <c r="AS755" s="4"/>
      <c r="AT755" s="4"/>
      <c r="AU755" s="209"/>
      <c r="AV755" s="209"/>
      <c r="AW755" s="209"/>
      <c r="AX755" s="209"/>
      <c r="AY755" s="209"/>
      <c r="AZ755" s="209"/>
      <c r="BA755" s="4"/>
    </row>
    <row r="756" spans="2:53" x14ac:dyDescent="0.2">
      <c r="B756" s="11" t="s">
        <v>352</v>
      </c>
      <c r="C756" s="11"/>
      <c r="D756" s="178">
        <v>8009</v>
      </c>
      <c r="E756" s="191"/>
      <c r="F756" s="191"/>
      <c r="G756" s="191"/>
      <c r="H756" s="191"/>
      <c r="I756" s="191"/>
      <c r="J756" s="191">
        <v>1</v>
      </c>
      <c r="M756" s="187">
        <v>25.22</v>
      </c>
      <c r="N756" s="187">
        <v>60.97</v>
      </c>
      <c r="O756" s="187">
        <v>165.42</v>
      </c>
      <c r="P756" s="187">
        <v>195.92</v>
      </c>
      <c r="Q756" s="187"/>
      <c r="R756" s="187">
        <v>54.7</v>
      </c>
      <c r="S756" s="75"/>
      <c r="T756" s="75"/>
      <c r="U756" s="187">
        <v>25.22</v>
      </c>
      <c r="V756" s="187">
        <v>60.97</v>
      </c>
      <c r="W756" s="187">
        <v>165.42</v>
      </c>
      <c r="X756" s="187">
        <v>195.92</v>
      </c>
      <c r="Y756" s="187"/>
      <c r="Z756" s="187">
        <v>54.7</v>
      </c>
      <c r="AA756" s="4"/>
      <c r="AB756" s="11"/>
      <c r="AC756" s="11"/>
      <c r="AD756" s="178"/>
      <c r="AE756" s="182"/>
      <c r="AF756" s="182"/>
      <c r="AG756" s="182"/>
      <c r="AH756" s="182"/>
      <c r="AI756" s="182"/>
      <c r="AJ756" s="182"/>
      <c r="AK756" s="4"/>
      <c r="AL756" s="4"/>
      <c r="AM756" s="210"/>
      <c r="AN756" s="210"/>
      <c r="AO756" s="210"/>
      <c r="AP756" s="210"/>
      <c r="AQ756" s="210"/>
      <c r="AR756" s="210"/>
      <c r="AS756" s="4"/>
      <c r="AT756" s="4"/>
      <c r="AU756" s="209"/>
      <c r="AV756" s="209"/>
      <c r="AW756" s="209"/>
      <c r="AX756" s="209"/>
      <c r="AY756" s="209"/>
      <c r="AZ756" s="209"/>
      <c r="BA756" s="4"/>
    </row>
    <row r="757" spans="2:53" x14ac:dyDescent="0.2">
      <c r="B757" s="11" t="s">
        <v>352</v>
      </c>
      <c r="C757" s="11"/>
      <c r="D757" s="178">
        <v>8089</v>
      </c>
      <c r="E757" s="191">
        <v>5</v>
      </c>
      <c r="F757" s="191">
        <v>5</v>
      </c>
      <c r="G757" s="191"/>
      <c r="H757" s="191">
        <v>1</v>
      </c>
      <c r="I757" s="191">
        <v>1</v>
      </c>
      <c r="J757" s="191">
        <v>4</v>
      </c>
      <c r="M757" s="187">
        <v>606.9</v>
      </c>
      <c r="N757" s="187">
        <v>238.36999999999998</v>
      </c>
      <c r="O757" s="187">
        <v>212.34</v>
      </c>
      <c r="P757" s="187">
        <v>561.48</v>
      </c>
      <c r="Q757" s="187">
        <v>239.69000000000003</v>
      </c>
      <c r="R757" s="187">
        <v>3671.52</v>
      </c>
      <c r="S757" s="75"/>
      <c r="T757" s="75"/>
      <c r="U757" s="187">
        <v>40.46</v>
      </c>
      <c r="V757" s="187">
        <v>23.836999999999996</v>
      </c>
      <c r="W757" s="187">
        <v>42.468000000000004</v>
      </c>
      <c r="X757" s="187">
        <v>112.29600000000001</v>
      </c>
      <c r="Y757" s="187">
        <v>59.922500000000007</v>
      </c>
      <c r="Z757" s="187">
        <v>229.47</v>
      </c>
      <c r="AA757" s="4"/>
      <c r="AB757" s="11"/>
      <c r="AC757" s="11"/>
      <c r="AD757" s="178"/>
      <c r="AE757" s="182"/>
      <c r="AF757" s="182"/>
      <c r="AG757" s="182"/>
      <c r="AH757" s="182"/>
      <c r="AI757" s="182"/>
      <c r="AJ757" s="182"/>
      <c r="AK757" s="4"/>
      <c r="AL757" s="4"/>
      <c r="AM757" s="210"/>
      <c r="AN757" s="210"/>
      <c r="AO757" s="210"/>
      <c r="AP757" s="210"/>
      <c r="AQ757" s="210"/>
      <c r="AR757" s="210"/>
      <c r="AS757" s="4"/>
      <c r="AT757" s="4"/>
      <c r="AU757" s="209"/>
      <c r="AV757" s="209"/>
      <c r="AW757" s="209"/>
      <c r="AX757" s="209"/>
      <c r="AY757" s="209"/>
      <c r="AZ757" s="209"/>
      <c r="BA757" s="4"/>
    </row>
    <row r="758" spans="2:53" x14ac:dyDescent="0.2">
      <c r="B758" s="11" t="s">
        <v>354</v>
      </c>
      <c r="C758" s="11"/>
      <c r="D758" s="178">
        <v>8090</v>
      </c>
      <c r="E758" s="191">
        <v>125</v>
      </c>
      <c r="F758" s="191">
        <v>69</v>
      </c>
      <c r="G758" s="191">
        <v>42</v>
      </c>
      <c r="H758" s="191">
        <v>54</v>
      </c>
      <c r="I758" s="191">
        <v>45</v>
      </c>
      <c r="J758" s="191">
        <v>107</v>
      </c>
      <c r="M758" s="187">
        <v>33126.360000000059</v>
      </c>
      <c r="N758" s="187">
        <v>17048.840000000007</v>
      </c>
      <c r="O758" s="187">
        <v>18844.470000000005</v>
      </c>
      <c r="P758" s="187">
        <v>29716.860000000004</v>
      </c>
      <c r="Q758" s="187">
        <v>22112.750000000004</v>
      </c>
      <c r="R758" s="187">
        <v>95228.550000000017</v>
      </c>
      <c r="S758" s="75"/>
      <c r="T758" s="75"/>
      <c r="U758" s="187">
        <v>79.630673076923216</v>
      </c>
      <c r="V758" s="187">
        <v>58.187167235494904</v>
      </c>
      <c r="W758" s="187">
        <v>83.382610619469048</v>
      </c>
      <c r="X758" s="187">
        <v>155.58565445026181</v>
      </c>
      <c r="Y758" s="187">
        <v>159.08453237410075</v>
      </c>
      <c r="Z758" s="187">
        <v>215.44920814479642</v>
      </c>
      <c r="AA758" s="4"/>
      <c r="AB758" s="11"/>
      <c r="AC758" s="11"/>
      <c r="AD758" s="178"/>
      <c r="AE758" s="182"/>
      <c r="AF758" s="182"/>
      <c r="AG758" s="182"/>
      <c r="AH758" s="182"/>
      <c r="AI758" s="182"/>
      <c r="AJ758" s="182"/>
      <c r="AK758" s="4"/>
      <c r="AL758" s="4"/>
      <c r="AM758" s="210"/>
      <c r="AN758" s="210"/>
      <c r="AO758" s="210"/>
      <c r="AP758" s="210"/>
      <c r="AQ758" s="210"/>
      <c r="AR758" s="210"/>
      <c r="AS758" s="4"/>
      <c r="AT758" s="4"/>
      <c r="AU758" s="209"/>
      <c r="AV758" s="209"/>
      <c r="AW758" s="209"/>
      <c r="AX758" s="209"/>
      <c r="AY758" s="209"/>
      <c r="AZ758" s="209"/>
      <c r="BA758" s="4"/>
    </row>
    <row r="759" spans="2:53" x14ac:dyDescent="0.2">
      <c r="B759" s="11" t="s">
        <v>454</v>
      </c>
      <c r="C759" s="11"/>
      <c r="D759" s="178">
        <v>8094</v>
      </c>
      <c r="E759" s="191"/>
      <c r="F759" s="191"/>
      <c r="G759" s="191"/>
      <c r="H759" s="191"/>
      <c r="I759" s="191"/>
      <c r="J759" s="191">
        <v>1</v>
      </c>
      <c r="M759" s="187">
        <v>26.28</v>
      </c>
      <c r="N759" s="187">
        <v>53.36</v>
      </c>
      <c r="O759" s="187">
        <v>213.82</v>
      </c>
      <c r="P759" s="187">
        <v>311.56</v>
      </c>
      <c r="Q759" s="187">
        <v>272.13</v>
      </c>
      <c r="R759" s="187">
        <v>2193.4</v>
      </c>
      <c r="S759" s="75"/>
      <c r="T759" s="75"/>
      <c r="U759" s="187">
        <v>26.28</v>
      </c>
      <c r="V759" s="187">
        <v>53.36</v>
      </c>
      <c r="W759" s="187">
        <v>213.82</v>
      </c>
      <c r="X759" s="187">
        <v>311.56</v>
      </c>
      <c r="Y759" s="187">
        <v>272.13</v>
      </c>
      <c r="Z759" s="187">
        <v>2193.4</v>
      </c>
      <c r="AA759" s="4"/>
      <c r="AB759" s="11"/>
      <c r="AC759" s="11"/>
      <c r="AD759" s="178"/>
      <c r="AE759" s="182"/>
      <c r="AF759" s="182"/>
      <c r="AG759" s="182"/>
      <c r="AH759" s="182"/>
      <c r="AI759" s="182"/>
      <c r="AJ759" s="182"/>
      <c r="AK759" s="4"/>
      <c r="AL759" s="4"/>
      <c r="AM759" s="210"/>
      <c r="AN759" s="210"/>
      <c r="AO759" s="210"/>
      <c r="AP759" s="210"/>
      <c r="AQ759" s="210"/>
      <c r="AR759" s="210"/>
      <c r="AS759" s="4"/>
      <c r="AT759" s="4"/>
      <c r="AU759" s="209"/>
      <c r="AV759" s="209"/>
      <c r="AW759" s="209"/>
      <c r="AX759" s="209"/>
      <c r="AY759" s="209"/>
      <c r="AZ759" s="209"/>
      <c r="BA759" s="4"/>
    </row>
    <row r="760" spans="2:53" x14ac:dyDescent="0.2">
      <c r="B760" s="11" t="s">
        <v>612</v>
      </c>
      <c r="C760" s="11"/>
      <c r="D760" s="178">
        <v>8204</v>
      </c>
      <c r="E760" s="191">
        <v>1</v>
      </c>
      <c r="F760" s="191"/>
      <c r="G760" s="191"/>
      <c r="H760" s="191"/>
      <c r="I760" s="191"/>
      <c r="J760" s="191">
        <v>0</v>
      </c>
      <c r="M760" s="187">
        <v>16.07</v>
      </c>
      <c r="N760" s="187"/>
      <c r="O760" s="187"/>
      <c r="P760" s="187"/>
      <c r="Q760" s="187"/>
      <c r="R760" s="187">
        <v>0</v>
      </c>
      <c r="S760" s="75"/>
      <c r="T760" s="75"/>
      <c r="U760" s="187">
        <v>16.07</v>
      </c>
      <c r="V760" s="187"/>
      <c r="W760" s="187"/>
      <c r="X760" s="187"/>
      <c r="Y760" s="187"/>
      <c r="Z760" s="187">
        <v>0</v>
      </c>
      <c r="AA760" s="4"/>
      <c r="AB760" s="11"/>
      <c r="AC760" s="11"/>
      <c r="AD760" s="178"/>
      <c r="AE760" s="182"/>
      <c r="AF760" s="182"/>
      <c r="AG760" s="182"/>
      <c r="AH760" s="182"/>
      <c r="AI760" s="182"/>
      <c r="AJ760" s="182"/>
      <c r="AK760" s="4"/>
      <c r="AL760" s="4"/>
      <c r="AM760" s="210"/>
      <c r="AN760" s="210"/>
      <c r="AO760" s="210"/>
      <c r="AP760" s="210"/>
      <c r="AQ760" s="210"/>
      <c r="AR760" s="210"/>
      <c r="AS760" s="4"/>
      <c r="AT760" s="4"/>
      <c r="AU760" s="209"/>
      <c r="AV760" s="209"/>
      <c r="AW760" s="209"/>
      <c r="AX760" s="209"/>
      <c r="AY760" s="209"/>
      <c r="AZ760" s="209"/>
      <c r="BA760" s="4"/>
    </row>
    <row r="761" spans="2:53" x14ac:dyDescent="0.2">
      <c r="B761" s="11" t="s">
        <v>410</v>
      </c>
      <c r="C761" s="11"/>
      <c r="D761" s="178">
        <v>8009</v>
      </c>
      <c r="E761" s="191"/>
      <c r="F761" s="191"/>
      <c r="G761" s="191"/>
      <c r="H761" s="191"/>
      <c r="I761" s="191"/>
      <c r="J761" s="191">
        <v>1</v>
      </c>
      <c r="M761" s="187">
        <v>10.15</v>
      </c>
      <c r="N761" s="187">
        <v>10.5</v>
      </c>
      <c r="O761" s="187">
        <v>43.24</v>
      </c>
      <c r="P761" s="187">
        <v>83.6</v>
      </c>
      <c r="Q761" s="187">
        <v>146.97</v>
      </c>
      <c r="R761" s="187">
        <v>359.74</v>
      </c>
      <c r="S761" s="75"/>
      <c r="T761" s="75"/>
      <c r="U761" s="187">
        <v>10.15</v>
      </c>
      <c r="V761" s="187">
        <v>10.5</v>
      </c>
      <c r="W761" s="187">
        <v>43.24</v>
      </c>
      <c r="X761" s="187">
        <v>83.6</v>
      </c>
      <c r="Y761" s="187">
        <v>146.97</v>
      </c>
      <c r="Z761" s="187">
        <v>359.74</v>
      </c>
      <c r="AA761" s="4"/>
      <c r="AB761" s="11"/>
      <c r="AC761" s="11"/>
      <c r="AD761" s="178"/>
      <c r="AE761" s="182"/>
      <c r="AF761" s="182"/>
      <c r="AG761" s="182"/>
      <c r="AH761" s="182"/>
      <c r="AI761" s="182"/>
      <c r="AJ761" s="182"/>
      <c r="AK761" s="4"/>
      <c r="AL761" s="4"/>
      <c r="AM761" s="210"/>
      <c r="AN761" s="210"/>
      <c r="AO761" s="210"/>
      <c r="AP761" s="210"/>
      <c r="AQ761" s="210"/>
      <c r="AR761" s="210"/>
      <c r="AS761" s="4"/>
      <c r="AT761" s="4"/>
      <c r="AU761" s="209"/>
      <c r="AV761" s="209"/>
      <c r="AW761" s="209"/>
      <c r="AX761" s="209"/>
      <c r="AY761" s="209"/>
      <c r="AZ761" s="209"/>
      <c r="BA761" s="4"/>
    </row>
    <row r="762" spans="2:53" x14ac:dyDescent="0.2">
      <c r="B762" s="11" t="s">
        <v>410</v>
      </c>
      <c r="C762" s="11"/>
      <c r="D762" s="178">
        <v>8091</v>
      </c>
      <c r="E762" s="191">
        <v>61</v>
      </c>
      <c r="F762" s="191">
        <v>36</v>
      </c>
      <c r="G762" s="191">
        <v>38</v>
      </c>
      <c r="H762" s="191">
        <v>26</v>
      </c>
      <c r="I762" s="191">
        <v>27</v>
      </c>
      <c r="J762" s="191">
        <v>97</v>
      </c>
      <c r="M762" s="187">
        <v>17577.739999999994</v>
      </c>
      <c r="N762" s="187">
        <v>13141.600000000006</v>
      </c>
      <c r="O762" s="187">
        <v>15976.810000000001</v>
      </c>
      <c r="P762" s="187">
        <v>15552.569999999996</v>
      </c>
      <c r="Q762" s="187">
        <v>14047.28999999999</v>
      </c>
      <c r="R762" s="187">
        <v>81754.710000000021</v>
      </c>
      <c r="S762" s="75"/>
      <c r="T762" s="75"/>
      <c r="U762" s="187">
        <v>66.081729323308252</v>
      </c>
      <c r="V762" s="187">
        <v>63.485990338164278</v>
      </c>
      <c r="W762" s="187">
        <v>92.351502890173421</v>
      </c>
      <c r="X762" s="187">
        <v>116.93661654135336</v>
      </c>
      <c r="Y762" s="187">
        <v>144.81742268041228</v>
      </c>
      <c r="Z762" s="187">
        <v>286.85863157894744</v>
      </c>
      <c r="AA762" s="4"/>
      <c r="AB762" s="11"/>
      <c r="AC762" s="11"/>
      <c r="AD762" s="178"/>
      <c r="AE762" s="182"/>
      <c r="AF762" s="182"/>
      <c r="AG762" s="182"/>
      <c r="AH762" s="182"/>
      <c r="AI762" s="182"/>
      <c r="AJ762" s="182"/>
      <c r="AK762" s="4"/>
      <c r="AL762" s="4"/>
      <c r="AM762" s="210"/>
      <c r="AN762" s="210"/>
      <c r="AO762" s="210"/>
      <c r="AP762" s="210"/>
      <c r="AQ762" s="210"/>
      <c r="AR762" s="210"/>
      <c r="AS762" s="4"/>
      <c r="AT762" s="4"/>
      <c r="AU762" s="209"/>
      <c r="AV762" s="209"/>
      <c r="AW762" s="209"/>
      <c r="AX762" s="209"/>
      <c r="AY762" s="209"/>
      <c r="AZ762" s="209"/>
      <c r="BA762" s="4"/>
    </row>
    <row r="763" spans="2:53" x14ac:dyDescent="0.2">
      <c r="B763" s="11" t="s">
        <v>410</v>
      </c>
      <c r="C763" s="11"/>
      <c r="D763" s="178">
        <v>80921</v>
      </c>
      <c r="E763" s="191"/>
      <c r="F763" s="191"/>
      <c r="G763" s="191"/>
      <c r="H763" s="191"/>
      <c r="I763" s="191"/>
      <c r="J763" s="191">
        <v>1</v>
      </c>
      <c r="M763" s="187">
        <v>40.29</v>
      </c>
      <c r="N763" s="187">
        <v>70.08</v>
      </c>
      <c r="O763" s="187">
        <v>149.63</v>
      </c>
      <c r="P763" s="187">
        <v>245.7</v>
      </c>
      <c r="Q763" s="187"/>
      <c r="R763" s="187">
        <v>356.34</v>
      </c>
      <c r="S763" s="75"/>
      <c r="T763" s="75"/>
      <c r="U763" s="187">
        <v>40.29</v>
      </c>
      <c r="V763" s="187">
        <v>70.08</v>
      </c>
      <c r="W763" s="187">
        <v>149.63</v>
      </c>
      <c r="X763" s="187">
        <v>245.7</v>
      </c>
      <c r="Y763" s="187"/>
      <c r="Z763" s="187">
        <v>356.34</v>
      </c>
      <c r="AA763" s="4"/>
      <c r="AB763" s="11"/>
      <c r="AC763" s="11"/>
      <c r="AD763" s="178"/>
      <c r="AE763" s="182"/>
      <c r="AF763" s="182"/>
      <c r="AG763" s="182"/>
      <c r="AH763" s="182"/>
      <c r="AI763" s="182"/>
      <c r="AJ763" s="182"/>
      <c r="AK763" s="4"/>
      <c r="AL763" s="4"/>
      <c r="AM763" s="210"/>
      <c r="AN763" s="210"/>
      <c r="AO763" s="210"/>
      <c r="AP763" s="210"/>
      <c r="AQ763" s="210"/>
      <c r="AR763" s="210"/>
      <c r="AS763" s="4"/>
      <c r="AT763" s="4"/>
      <c r="AU763" s="209"/>
      <c r="AV763" s="209"/>
      <c r="AW763" s="209"/>
      <c r="AX763" s="209"/>
      <c r="AY763" s="209"/>
      <c r="AZ763" s="209"/>
      <c r="BA763" s="4"/>
    </row>
    <row r="764" spans="2:53" x14ac:dyDescent="0.2">
      <c r="B764" s="11" t="s">
        <v>389</v>
      </c>
      <c r="C764" s="11"/>
      <c r="D764" s="178">
        <v>8204</v>
      </c>
      <c r="E764" s="191">
        <v>12</v>
      </c>
      <c r="F764" s="191">
        <v>4</v>
      </c>
      <c r="G764" s="191">
        <v>2</v>
      </c>
      <c r="H764" s="191">
        <v>2</v>
      </c>
      <c r="I764" s="191">
        <v>2</v>
      </c>
      <c r="J764" s="191">
        <v>10</v>
      </c>
      <c r="M764" s="187">
        <v>789.84999999999991</v>
      </c>
      <c r="N764" s="187">
        <v>633.23</v>
      </c>
      <c r="O764" s="187">
        <v>6098.01</v>
      </c>
      <c r="P764" s="187">
        <v>1621.89</v>
      </c>
      <c r="Q764" s="187">
        <v>967.4899999999999</v>
      </c>
      <c r="R764" s="187">
        <v>2860.0800000000004</v>
      </c>
      <c r="S764" s="75"/>
      <c r="T764" s="75"/>
      <c r="U764" s="187">
        <v>27.236206896551721</v>
      </c>
      <c r="V764" s="187">
        <v>35.179444444444442</v>
      </c>
      <c r="W764" s="187">
        <v>435.57214285714286</v>
      </c>
      <c r="X764" s="187">
        <v>135.1575</v>
      </c>
      <c r="Y764" s="187">
        <v>107.49888888888887</v>
      </c>
      <c r="Z764" s="187">
        <v>89.377500000000012</v>
      </c>
      <c r="AA764" s="4"/>
      <c r="AB764" s="11"/>
      <c r="AC764" s="11"/>
      <c r="AD764" s="178"/>
      <c r="AE764" s="182"/>
      <c r="AF764" s="182"/>
      <c r="AG764" s="182"/>
      <c r="AH764" s="182"/>
      <c r="AI764" s="182"/>
      <c r="AJ764" s="182"/>
      <c r="AK764" s="4"/>
      <c r="AL764" s="4"/>
      <c r="AM764" s="210"/>
      <c r="AN764" s="210"/>
      <c r="AO764" s="210"/>
      <c r="AP764" s="210"/>
      <c r="AQ764" s="210"/>
      <c r="AR764" s="210"/>
      <c r="AS764" s="4"/>
      <c r="AT764" s="4"/>
      <c r="AU764" s="209"/>
      <c r="AV764" s="209"/>
      <c r="AW764" s="209"/>
      <c r="AX764" s="209"/>
      <c r="AY764" s="209"/>
      <c r="AZ764" s="209"/>
      <c r="BA764" s="4"/>
    </row>
    <row r="765" spans="2:53" x14ac:dyDescent="0.2">
      <c r="B765" s="11" t="s">
        <v>358</v>
      </c>
      <c r="C765" s="11"/>
      <c r="D765" s="178">
        <v>8051</v>
      </c>
      <c r="E765" s="191">
        <v>5</v>
      </c>
      <c r="F765" s="191">
        <v>1</v>
      </c>
      <c r="G765" s="191"/>
      <c r="H765" s="191">
        <v>1</v>
      </c>
      <c r="I765" s="191"/>
      <c r="J765" s="191">
        <v>1</v>
      </c>
      <c r="M765" s="187">
        <v>335.97999999999996</v>
      </c>
      <c r="N765" s="187">
        <v>112.13999999999999</v>
      </c>
      <c r="O765" s="187">
        <v>161.18</v>
      </c>
      <c r="P765" s="187">
        <v>91.710000000000008</v>
      </c>
      <c r="Q765" s="187">
        <v>56.63</v>
      </c>
      <c r="R765" s="187">
        <v>346.38</v>
      </c>
      <c r="S765" s="75"/>
      <c r="T765" s="75"/>
      <c r="U765" s="187">
        <v>41.997499999999995</v>
      </c>
      <c r="V765" s="187">
        <v>37.379999999999995</v>
      </c>
      <c r="W765" s="187">
        <v>80.59</v>
      </c>
      <c r="X765" s="187">
        <v>45.855000000000004</v>
      </c>
      <c r="Y765" s="187">
        <v>56.63</v>
      </c>
      <c r="Z765" s="187">
        <v>43.297499999999999</v>
      </c>
      <c r="AA765" s="4"/>
      <c r="AB765" s="11"/>
      <c r="AC765" s="11"/>
      <c r="AD765" s="178"/>
      <c r="AE765" s="182"/>
      <c r="AF765" s="182"/>
      <c r="AG765" s="182"/>
      <c r="AH765" s="182"/>
      <c r="AI765" s="182"/>
      <c r="AJ765" s="182"/>
      <c r="AK765" s="4"/>
      <c r="AL765" s="4"/>
      <c r="AM765" s="210"/>
      <c r="AN765" s="210"/>
      <c r="AO765" s="210"/>
      <c r="AP765" s="210"/>
      <c r="AQ765" s="210"/>
      <c r="AR765" s="210"/>
      <c r="AS765" s="4"/>
      <c r="AT765" s="4"/>
      <c r="AU765" s="209"/>
      <c r="AV765" s="209"/>
      <c r="AW765" s="209"/>
      <c r="AX765" s="209"/>
      <c r="AY765" s="209"/>
      <c r="AZ765" s="209"/>
      <c r="BA765" s="4"/>
    </row>
    <row r="766" spans="2:53" x14ac:dyDescent="0.2">
      <c r="B766" s="11" t="s">
        <v>358</v>
      </c>
      <c r="C766" s="11"/>
      <c r="D766" s="178">
        <v>8086</v>
      </c>
      <c r="E766" s="191">
        <v>1</v>
      </c>
      <c r="F766" s="191"/>
      <c r="G766" s="191"/>
      <c r="H766" s="191"/>
      <c r="I766" s="191"/>
      <c r="J766" s="191">
        <v>2</v>
      </c>
      <c r="M766" s="187">
        <v>58.379999999999995</v>
      </c>
      <c r="N766" s="187"/>
      <c r="O766" s="187"/>
      <c r="P766" s="187"/>
      <c r="Q766" s="187"/>
      <c r="R766" s="187">
        <v>379.80999999999995</v>
      </c>
      <c r="S766" s="75"/>
      <c r="T766" s="75"/>
      <c r="U766" s="187">
        <v>29.189999999999998</v>
      </c>
      <c r="V766" s="187"/>
      <c r="W766" s="187"/>
      <c r="X766" s="187"/>
      <c r="Y766" s="187"/>
      <c r="Z766" s="187">
        <v>126.60333333333331</v>
      </c>
      <c r="AA766" s="4"/>
      <c r="AB766" s="11"/>
      <c r="AC766" s="11"/>
      <c r="AD766" s="178"/>
      <c r="AE766" s="182"/>
      <c r="AF766" s="182"/>
      <c r="AG766" s="182"/>
      <c r="AH766" s="182"/>
      <c r="AI766" s="182"/>
      <c r="AJ766" s="182"/>
      <c r="AK766" s="4"/>
      <c r="AL766" s="4"/>
      <c r="AM766" s="210"/>
      <c r="AN766" s="210"/>
      <c r="AO766" s="210"/>
      <c r="AP766" s="210"/>
      <c r="AQ766" s="210"/>
      <c r="AR766" s="210"/>
      <c r="AS766" s="4"/>
      <c r="AT766" s="4"/>
      <c r="AU766" s="209"/>
      <c r="AV766" s="209"/>
      <c r="AW766" s="209"/>
      <c r="AX766" s="209"/>
      <c r="AY766" s="209"/>
      <c r="AZ766" s="209"/>
      <c r="BA766" s="4"/>
    </row>
    <row r="767" spans="2:53" x14ac:dyDescent="0.2">
      <c r="B767" s="11" t="s">
        <v>358</v>
      </c>
      <c r="C767" s="11"/>
      <c r="D767" s="178">
        <v>8096</v>
      </c>
      <c r="E767" s="191">
        <v>9</v>
      </c>
      <c r="F767" s="191">
        <v>3</v>
      </c>
      <c r="G767" s="191"/>
      <c r="H767" s="191">
        <v>3</v>
      </c>
      <c r="I767" s="191">
        <v>2</v>
      </c>
      <c r="J767" s="191">
        <v>2</v>
      </c>
      <c r="M767" s="187">
        <v>915.22999999999979</v>
      </c>
      <c r="N767" s="187">
        <v>331.95000000000005</v>
      </c>
      <c r="O767" s="187">
        <v>390.59</v>
      </c>
      <c r="P767" s="187">
        <v>755.4</v>
      </c>
      <c r="Q767" s="187">
        <v>709.22</v>
      </c>
      <c r="R767" s="187">
        <v>835.98</v>
      </c>
      <c r="S767" s="75"/>
      <c r="T767" s="75"/>
      <c r="U767" s="187">
        <v>50.846111111111099</v>
      </c>
      <c r="V767" s="187">
        <v>36.88333333333334</v>
      </c>
      <c r="W767" s="187">
        <v>65.098333333333329</v>
      </c>
      <c r="X767" s="187">
        <v>125.89999999999999</v>
      </c>
      <c r="Y767" s="187">
        <v>177.30500000000001</v>
      </c>
      <c r="Z767" s="187">
        <v>43.998947368421057</v>
      </c>
      <c r="AA767" s="4"/>
      <c r="AB767" s="11"/>
      <c r="AC767" s="11"/>
      <c r="AD767" s="178"/>
      <c r="AE767" s="182"/>
      <c r="AF767" s="182"/>
      <c r="AG767" s="182"/>
      <c r="AH767" s="182"/>
      <c r="AI767" s="182"/>
      <c r="AJ767" s="182"/>
      <c r="AK767" s="4"/>
      <c r="AL767" s="4"/>
      <c r="AM767" s="210"/>
      <c r="AN767" s="210"/>
      <c r="AO767" s="210"/>
      <c r="AP767" s="210"/>
      <c r="AQ767" s="210"/>
      <c r="AR767" s="210"/>
      <c r="AS767" s="4"/>
      <c r="AT767" s="4"/>
      <c r="AU767" s="209"/>
      <c r="AV767" s="209"/>
      <c r="AW767" s="209"/>
      <c r="AX767" s="209"/>
      <c r="AY767" s="209"/>
      <c r="AZ767" s="209"/>
      <c r="BA767" s="4"/>
    </row>
    <row r="768" spans="2:53" x14ac:dyDescent="0.2">
      <c r="B768" s="11" t="s">
        <v>358</v>
      </c>
      <c r="C768" s="11"/>
      <c r="D768" s="178">
        <v>8097</v>
      </c>
      <c r="E768" s="191"/>
      <c r="F768" s="191">
        <v>1</v>
      </c>
      <c r="G768" s="191"/>
      <c r="H768" s="191">
        <v>1</v>
      </c>
      <c r="I768" s="191"/>
      <c r="J768" s="191">
        <v>1</v>
      </c>
      <c r="M768" s="187">
        <v>109.45</v>
      </c>
      <c r="N768" s="187">
        <v>149.74</v>
      </c>
      <c r="O768" s="187">
        <v>157.18</v>
      </c>
      <c r="P768" s="187">
        <v>239.78000000000003</v>
      </c>
      <c r="Q768" s="187">
        <v>316.58999999999997</v>
      </c>
      <c r="R768" s="187">
        <v>755.44</v>
      </c>
      <c r="S768" s="75"/>
      <c r="T768" s="75"/>
      <c r="U768" s="187">
        <v>36.483333333333334</v>
      </c>
      <c r="V768" s="187">
        <v>49.913333333333334</v>
      </c>
      <c r="W768" s="187">
        <v>78.59</v>
      </c>
      <c r="X768" s="187">
        <v>119.89000000000001</v>
      </c>
      <c r="Y768" s="187">
        <v>316.58999999999997</v>
      </c>
      <c r="Z768" s="187">
        <v>251.81333333333336</v>
      </c>
      <c r="AA768" s="4"/>
      <c r="AB768" s="11"/>
      <c r="AC768" s="11"/>
      <c r="AD768" s="178"/>
      <c r="AE768" s="182"/>
      <c r="AF768" s="182"/>
      <c r="AG768" s="182"/>
      <c r="AH768" s="182"/>
      <c r="AI768" s="182"/>
      <c r="AJ768" s="182"/>
      <c r="AK768" s="4"/>
      <c r="AL768" s="4"/>
      <c r="AM768" s="210"/>
      <c r="AN768" s="210"/>
      <c r="AO768" s="210"/>
      <c r="AP768" s="210"/>
      <c r="AQ768" s="210"/>
      <c r="AR768" s="210"/>
      <c r="AS768" s="4"/>
      <c r="AT768" s="4"/>
      <c r="AU768" s="209"/>
      <c r="AV768" s="209"/>
      <c r="AW768" s="209"/>
      <c r="AX768" s="209"/>
      <c r="AY768" s="209"/>
      <c r="AZ768" s="209"/>
      <c r="BA768" s="4"/>
    </row>
    <row r="769" spans="2:53" x14ac:dyDescent="0.2">
      <c r="B769" s="11" t="s">
        <v>357</v>
      </c>
      <c r="C769" s="11"/>
      <c r="D769" s="178">
        <v>8051</v>
      </c>
      <c r="E769" s="191">
        <v>20</v>
      </c>
      <c r="F769" s="191">
        <v>13</v>
      </c>
      <c r="G769" s="191">
        <v>14</v>
      </c>
      <c r="H769" s="191">
        <v>15</v>
      </c>
      <c r="I769" s="191">
        <v>7</v>
      </c>
      <c r="J769" s="191">
        <v>19</v>
      </c>
      <c r="M769" s="187">
        <v>2623.26</v>
      </c>
      <c r="N769" s="187">
        <v>8961.6200000000026</v>
      </c>
      <c r="O769" s="187">
        <v>4302.8100000000004</v>
      </c>
      <c r="P769" s="187">
        <v>4962.8999999999978</v>
      </c>
      <c r="Q769" s="187">
        <v>2938.64</v>
      </c>
      <c r="R769" s="187">
        <v>8521.9199999999983</v>
      </c>
      <c r="S769" s="75"/>
      <c r="T769" s="75"/>
      <c r="U769" s="187">
        <v>31.605542168674702</v>
      </c>
      <c r="V769" s="187">
        <v>140.02531250000004</v>
      </c>
      <c r="W769" s="187">
        <v>82.746346153846162</v>
      </c>
      <c r="X769" s="187">
        <v>124.07249999999995</v>
      </c>
      <c r="Y769" s="187">
        <v>117.54559999999999</v>
      </c>
      <c r="Z769" s="187">
        <v>96.839999999999975</v>
      </c>
      <c r="AA769" s="4"/>
      <c r="AB769" s="11"/>
      <c r="AC769" s="11"/>
      <c r="AD769" s="178"/>
      <c r="AE769" s="182"/>
      <c r="AF769" s="182"/>
      <c r="AG769" s="182"/>
      <c r="AH769" s="182"/>
      <c r="AI769" s="182"/>
      <c r="AJ769" s="182"/>
      <c r="AK769" s="4"/>
      <c r="AL769" s="4"/>
      <c r="AM769" s="210"/>
      <c r="AN769" s="210"/>
      <c r="AO769" s="210"/>
      <c r="AP769" s="210"/>
      <c r="AQ769" s="210"/>
      <c r="AR769" s="210"/>
      <c r="AS769" s="4"/>
      <c r="AT769" s="4"/>
      <c r="AU769" s="209"/>
      <c r="AV769" s="209"/>
      <c r="AW769" s="209"/>
      <c r="AX769" s="209"/>
      <c r="AY769" s="209"/>
      <c r="AZ769" s="209"/>
      <c r="BA769" s="4"/>
    </row>
    <row r="770" spans="2:53" x14ac:dyDescent="0.2">
      <c r="B770" s="11" t="s">
        <v>357</v>
      </c>
      <c r="C770" s="11"/>
      <c r="D770" s="178">
        <v>8066</v>
      </c>
      <c r="E770" s="191"/>
      <c r="F770" s="191"/>
      <c r="G770" s="191"/>
      <c r="H770" s="191"/>
      <c r="I770" s="191"/>
      <c r="J770" s="191">
        <v>2</v>
      </c>
      <c r="M770" s="187">
        <v>24.28</v>
      </c>
      <c r="N770" s="187">
        <v>45.54</v>
      </c>
      <c r="O770" s="187">
        <v>50.47</v>
      </c>
      <c r="P770" s="187">
        <v>167.54000000000002</v>
      </c>
      <c r="Q770" s="187">
        <v>140.19999999999999</v>
      </c>
      <c r="R770" s="187">
        <v>301.26000000000005</v>
      </c>
      <c r="S770" s="75"/>
      <c r="T770" s="75"/>
      <c r="U770" s="187">
        <v>12.14</v>
      </c>
      <c r="V770" s="187">
        <v>22.77</v>
      </c>
      <c r="W770" s="187">
        <v>25.234999999999999</v>
      </c>
      <c r="X770" s="187">
        <v>83.77000000000001</v>
      </c>
      <c r="Y770" s="187">
        <v>70.099999999999994</v>
      </c>
      <c r="Z770" s="187">
        <v>150.63000000000002</v>
      </c>
      <c r="AA770" s="4"/>
      <c r="AB770" s="11"/>
      <c r="AC770" s="11"/>
      <c r="AD770" s="178"/>
      <c r="AE770" s="182"/>
      <c r="AF770" s="182"/>
      <c r="AG770" s="182"/>
      <c r="AH770" s="182"/>
      <c r="AI770" s="182"/>
      <c r="AJ770" s="182"/>
      <c r="AK770" s="4"/>
      <c r="AL770" s="4"/>
      <c r="AM770" s="210"/>
      <c r="AN770" s="210"/>
      <c r="AO770" s="210"/>
      <c r="AP770" s="210"/>
      <c r="AQ770" s="210"/>
      <c r="AR770" s="210"/>
      <c r="AS770" s="4"/>
      <c r="AT770" s="4"/>
      <c r="AU770" s="209"/>
      <c r="AV770" s="209"/>
      <c r="AW770" s="209"/>
      <c r="AX770" s="209"/>
      <c r="AY770" s="209"/>
      <c r="AZ770" s="209"/>
      <c r="BA770" s="4"/>
    </row>
    <row r="771" spans="2:53" x14ac:dyDescent="0.2">
      <c r="B771" s="11" t="s">
        <v>357</v>
      </c>
      <c r="C771" s="11"/>
      <c r="D771" s="178">
        <v>8086</v>
      </c>
      <c r="E771" s="191">
        <v>11</v>
      </c>
      <c r="F771" s="191">
        <v>6</v>
      </c>
      <c r="G771" s="191">
        <v>1</v>
      </c>
      <c r="H771" s="191">
        <v>4</v>
      </c>
      <c r="I771" s="191">
        <v>1</v>
      </c>
      <c r="J771" s="191">
        <v>4</v>
      </c>
      <c r="M771" s="187">
        <v>430.62</v>
      </c>
      <c r="N771" s="187">
        <v>347.59000000000003</v>
      </c>
      <c r="O771" s="187">
        <v>389.74999999999994</v>
      </c>
      <c r="P771" s="187">
        <v>2147.5899999999997</v>
      </c>
      <c r="Q771" s="187">
        <v>293.53000000000003</v>
      </c>
      <c r="R771" s="187">
        <v>1230.56</v>
      </c>
      <c r="S771" s="75"/>
      <c r="T771" s="75"/>
      <c r="U771" s="187">
        <v>17.224800000000002</v>
      </c>
      <c r="V771" s="187">
        <v>24.827857142857145</v>
      </c>
      <c r="W771" s="187">
        <v>48.718749999999993</v>
      </c>
      <c r="X771" s="187">
        <v>268.44874999999996</v>
      </c>
      <c r="Y771" s="187">
        <v>73.382500000000007</v>
      </c>
      <c r="Z771" s="187">
        <v>45.576296296296292</v>
      </c>
      <c r="AA771" s="4"/>
      <c r="AB771" s="11"/>
      <c r="AC771" s="11"/>
      <c r="AD771" s="178"/>
      <c r="AE771" s="182"/>
      <c r="AF771" s="182"/>
      <c r="AG771" s="182"/>
      <c r="AH771" s="182"/>
      <c r="AI771" s="182"/>
      <c r="AJ771" s="182"/>
      <c r="AK771" s="4"/>
      <c r="AL771" s="4"/>
      <c r="AM771" s="210"/>
      <c r="AN771" s="210"/>
      <c r="AO771" s="210"/>
      <c r="AP771" s="210"/>
      <c r="AQ771" s="210"/>
      <c r="AR771" s="210"/>
      <c r="AS771" s="4"/>
      <c r="AT771" s="4"/>
      <c r="AU771" s="209"/>
      <c r="AV771" s="209"/>
      <c r="AW771" s="209"/>
      <c r="AX771" s="209"/>
      <c r="AY771" s="209"/>
      <c r="AZ771" s="209"/>
      <c r="BA771" s="4"/>
    </row>
    <row r="772" spans="2:53" x14ac:dyDescent="0.2">
      <c r="B772" s="11" t="s">
        <v>357</v>
      </c>
      <c r="C772" s="11"/>
      <c r="D772" s="178">
        <v>8096</v>
      </c>
      <c r="E772" s="191">
        <v>35</v>
      </c>
      <c r="F772" s="191">
        <v>10</v>
      </c>
      <c r="G772" s="191">
        <v>13</v>
      </c>
      <c r="H772" s="191">
        <v>8</v>
      </c>
      <c r="I772" s="191">
        <v>12</v>
      </c>
      <c r="J772" s="191">
        <v>30</v>
      </c>
      <c r="M772" s="187">
        <v>11040.59</v>
      </c>
      <c r="N772" s="187">
        <v>4014.2900000000013</v>
      </c>
      <c r="O772" s="187">
        <v>5666.2999999999984</v>
      </c>
      <c r="P772" s="187">
        <v>5559.74</v>
      </c>
      <c r="Q772" s="187">
        <v>5181.2499999999991</v>
      </c>
      <c r="R772" s="187">
        <v>12879.050000000003</v>
      </c>
      <c r="S772" s="75"/>
      <c r="T772" s="75"/>
      <c r="U772" s="187">
        <v>108.24107843137256</v>
      </c>
      <c r="V772" s="187">
        <v>59.914776119403008</v>
      </c>
      <c r="W772" s="187">
        <v>101.18392857142854</v>
      </c>
      <c r="X772" s="187">
        <v>132.3747619047619</v>
      </c>
      <c r="Y772" s="187">
        <v>148.03571428571425</v>
      </c>
      <c r="Z772" s="187">
        <v>119.25046296296298</v>
      </c>
      <c r="AA772" s="4"/>
      <c r="AB772" s="11"/>
      <c r="AC772" s="11"/>
      <c r="AD772" s="178"/>
      <c r="AE772" s="182"/>
      <c r="AF772" s="182"/>
      <c r="AG772" s="182"/>
      <c r="AH772" s="182"/>
      <c r="AI772" s="182"/>
      <c r="AJ772" s="182"/>
      <c r="AK772" s="4"/>
      <c r="AL772" s="4"/>
      <c r="AM772" s="210"/>
      <c r="AN772" s="210"/>
      <c r="AO772" s="210"/>
      <c r="AP772" s="210"/>
      <c r="AQ772" s="210"/>
      <c r="AR772" s="210"/>
      <c r="AS772" s="4"/>
      <c r="AT772" s="4"/>
      <c r="AU772" s="209"/>
      <c r="AV772" s="209"/>
      <c r="AW772" s="209"/>
      <c r="AX772" s="209"/>
      <c r="AY772" s="209"/>
      <c r="AZ772" s="209"/>
      <c r="BA772" s="4"/>
    </row>
    <row r="773" spans="2:53" x14ac:dyDescent="0.2">
      <c r="B773" s="11" t="s">
        <v>359</v>
      </c>
      <c r="C773" s="11"/>
      <c r="D773" s="178">
        <v>8260</v>
      </c>
      <c r="E773" s="191">
        <v>9</v>
      </c>
      <c r="F773" s="191">
        <v>2</v>
      </c>
      <c r="G773" s="191">
        <v>2</v>
      </c>
      <c r="H773" s="191">
        <v>1</v>
      </c>
      <c r="I773" s="191"/>
      <c r="J773" s="191">
        <v>3</v>
      </c>
      <c r="M773" s="187">
        <v>335.43999999999994</v>
      </c>
      <c r="N773" s="187">
        <v>160.96</v>
      </c>
      <c r="O773" s="187">
        <v>121.65</v>
      </c>
      <c r="P773" s="187">
        <v>170.32</v>
      </c>
      <c r="Q773" s="187">
        <v>182.5</v>
      </c>
      <c r="R773" s="187">
        <v>392.21</v>
      </c>
      <c r="S773" s="75"/>
      <c r="T773" s="75"/>
      <c r="U773" s="187">
        <v>20.964999999999996</v>
      </c>
      <c r="V773" s="187">
        <v>22.994285714285716</v>
      </c>
      <c r="W773" s="187">
        <v>24.330000000000002</v>
      </c>
      <c r="X773" s="187">
        <v>56.773333333333333</v>
      </c>
      <c r="Y773" s="187">
        <v>91.25</v>
      </c>
      <c r="Z773" s="187">
        <v>23.071176470588235</v>
      </c>
      <c r="AA773" s="4"/>
      <c r="AB773" s="11"/>
      <c r="AC773" s="11"/>
      <c r="AD773" s="178"/>
      <c r="AE773" s="182"/>
      <c r="AF773" s="182"/>
      <c r="AG773" s="182"/>
      <c r="AH773" s="182"/>
      <c r="AI773" s="182"/>
      <c r="AJ773" s="182"/>
      <c r="AK773" s="4"/>
      <c r="AL773" s="4"/>
      <c r="AM773" s="210"/>
      <c r="AN773" s="210"/>
      <c r="AO773" s="210"/>
      <c r="AP773" s="210"/>
      <c r="AQ773" s="210"/>
      <c r="AR773" s="210"/>
      <c r="AS773" s="4"/>
      <c r="AT773" s="4"/>
      <c r="AU773" s="209"/>
      <c r="AV773" s="209"/>
      <c r="AW773" s="209"/>
      <c r="AX773" s="209"/>
      <c r="AY773" s="209"/>
      <c r="AZ773" s="209"/>
      <c r="BA773" s="4"/>
    </row>
    <row r="774" spans="2:53" x14ac:dyDescent="0.2">
      <c r="B774" s="11" t="s">
        <v>360</v>
      </c>
      <c r="C774" s="11"/>
      <c r="D774" s="178">
        <v>8330</v>
      </c>
      <c r="E774" s="191"/>
      <c r="F774" s="191">
        <v>2</v>
      </c>
      <c r="G774" s="191"/>
      <c r="H774" s="191">
        <v>2</v>
      </c>
      <c r="I774" s="191"/>
      <c r="J774" s="191">
        <v>2</v>
      </c>
      <c r="M774" s="187">
        <v>199.98</v>
      </c>
      <c r="N774" s="187">
        <v>282.58000000000004</v>
      </c>
      <c r="O774" s="187">
        <v>194.93999999999997</v>
      </c>
      <c r="P774" s="187">
        <v>207.07</v>
      </c>
      <c r="Q774" s="187">
        <v>164.86</v>
      </c>
      <c r="R774" s="187">
        <v>356.5</v>
      </c>
      <c r="S774" s="75"/>
      <c r="T774" s="75"/>
      <c r="U774" s="187">
        <v>39.995999999999995</v>
      </c>
      <c r="V774" s="187">
        <v>56.516000000000005</v>
      </c>
      <c r="W774" s="187">
        <v>64.97999999999999</v>
      </c>
      <c r="X774" s="187">
        <v>69.023333333333326</v>
      </c>
      <c r="Y774" s="187">
        <v>164.86</v>
      </c>
      <c r="Z774" s="187">
        <v>59.416666666666664</v>
      </c>
      <c r="AA774" s="4"/>
      <c r="AB774" s="11"/>
      <c r="AC774" s="11"/>
      <c r="AD774" s="178"/>
      <c r="AE774" s="182"/>
      <c r="AF774" s="182"/>
      <c r="AG774" s="182"/>
      <c r="AH774" s="182"/>
      <c r="AI774" s="182"/>
      <c r="AJ774" s="182"/>
      <c r="AK774" s="4"/>
      <c r="AL774" s="4"/>
      <c r="AM774" s="210"/>
      <c r="AN774" s="210"/>
      <c r="AO774" s="210"/>
      <c r="AP774" s="210"/>
      <c r="AQ774" s="210"/>
      <c r="AR774" s="210"/>
      <c r="AS774" s="4"/>
      <c r="AT774" s="4"/>
      <c r="AU774" s="209"/>
      <c r="AV774" s="209"/>
      <c r="AW774" s="209"/>
      <c r="AX774" s="209"/>
      <c r="AY774" s="209"/>
      <c r="AZ774" s="209"/>
      <c r="BA774" s="4"/>
    </row>
    <row r="775" spans="2:53" x14ac:dyDescent="0.2">
      <c r="B775" s="11" t="s">
        <v>361</v>
      </c>
      <c r="C775" s="11"/>
      <c r="D775" s="178">
        <v>8210</v>
      </c>
      <c r="E775" s="191">
        <v>1</v>
      </c>
      <c r="F775" s="191"/>
      <c r="G775" s="191"/>
      <c r="H775" s="191"/>
      <c r="I775" s="191"/>
      <c r="J775" s="191">
        <v>0</v>
      </c>
      <c r="M775" s="187">
        <v>45</v>
      </c>
      <c r="N775" s="187"/>
      <c r="O775" s="187"/>
      <c r="P775" s="187"/>
      <c r="Q775" s="187"/>
      <c r="R775" s="187">
        <v>0</v>
      </c>
      <c r="S775" s="75"/>
      <c r="T775" s="75"/>
      <c r="U775" s="187">
        <v>45</v>
      </c>
      <c r="V775" s="187"/>
      <c r="W775" s="187"/>
      <c r="X775" s="187"/>
      <c r="Y775" s="187"/>
      <c r="Z775" s="187">
        <v>0</v>
      </c>
      <c r="AA775" s="4"/>
      <c r="AB775" s="11"/>
      <c r="AC775" s="11"/>
      <c r="AD775" s="178"/>
      <c r="AE775" s="182"/>
      <c r="AF775" s="182"/>
      <c r="AG775" s="182"/>
      <c r="AH775" s="182"/>
      <c r="AI775" s="182"/>
      <c r="AJ775" s="182"/>
      <c r="AK775" s="4"/>
      <c r="AL775" s="4"/>
      <c r="AM775" s="210"/>
      <c r="AN775" s="210"/>
      <c r="AO775" s="210"/>
      <c r="AP775" s="210"/>
      <c r="AQ775" s="210"/>
      <c r="AR775" s="210"/>
      <c r="AS775" s="4"/>
      <c r="AT775" s="4"/>
      <c r="AU775" s="209"/>
      <c r="AV775" s="209"/>
      <c r="AW775" s="209"/>
      <c r="AX775" s="209"/>
      <c r="AY775" s="209"/>
      <c r="AZ775" s="209"/>
      <c r="BA775" s="4"/>
    </row>
    <row r="776" spans="2:53" x14ac:dyDescent="0.2">
      <c r="B776" s="11" t="s">
        <v>361</v>
      </c>
      <c r="C776" s="11"/>
      <c r="D776" s="178">
        <v>8252</v>
      </c>
      <c r="E776" s="191">
        <v>4</v>
      </c>
      <c r="F776" s="191">
        <v>4</v>
      </c>
      <c r="G776" s="191"/>
      <c r="H776" s="191">
        <v>1</v>
      </c>
      <c r="I776" s="191">
        <v>3</v>
      </c>
      <c r="J776" s="191">
        <v>4</v>
      </c>
      <c r="M776" s="187">
        <v>684.71999999999991</v>
      </c>
      <c r="N776" s="187">
        <v>4454.7000000000007</v>
      </c>
      <c r="O776" s="187">
        <v>167.26</v>
      </c>
      <c r="P776" s="187">
        <v>175.25</v>
      </c>
      <c r="Q776" s="187">
        <v>1972.81</v>
      </c>
      <c r="R776" s="187">
        <v>2410.6999999999998</v>
      </c>
      <c r="S776" s="75"/>
      <c r="T776" s="75"/>
      <c r="U776" s="187">
        <v>52.670769230769224</v>
      </c>
      <c r="V776" s="187">
        <v>556.83750000000009</v>
      </c>
      <c r="W776" s="187">
        <v>41.814999999999998</v>
      </c>
      <c r="X776" s="187">
        <v>43.8125</v>
      </c>
      <c r="Y776" s="187">
        <v>493.20249999999999</v>
      </c>
      <c r="Z776" s="187">
        <v>150.66874999999999</v>
      </c>
      <c r="AA776" s="4"/>
      <c r="AB776" s="11"/>
      <c r="AC776" s="11"/>
      <c r="AD776" s="178"/>
      <c r="AE776" s="182"/>
      <c r="AF776" s="182"/>
      <c r="AG776" s="182"/>
      <c r="AH776" s="182"/>
      <c r="AI776" s="182"/>
      <c r="AJ776" s="182"/>
      <c r="AK776" s="4"/>
      <c r="AL776" s="4"/>
      <c r="AM776" s="210"/>
      <c r="AN776" s="210"/>
      <c r="AO776" s="210"/>
      <c r="AP776" s="210"/>
      <c r="AQ776" s="210"/>
      <c r="AR776" s="210"/>
      <c r="AS776" s="4"/>
      <c r="AT776" s="4"/>
      <c r="AU776" s="209"/>
      <c r="AV776" s="209"/>
      <c r="AW776" s="209"/>
      <c r="AX776" s="209"/>
      <c r="AY776" s="209"/>
      <c r="AZ776" s="209"/>
      <c r="BA776" s="4"/>
    </row>
    <row r="777" spans="2:53" x14ac:dyDescent="0.2">
      <c r="B777" s="11" t="s">
        <v>614</v>
      </c>
      <c r="C777" s="11"/>
      <c r="D777" s="178">
        <v>8260</v>
      </c>
      <c r="E777" s="191"/>
      <c r="F777" s="191"/>
      <c r="G777" s="191">
        <v>1</v>
      </c>
      <c r="H777" s="191"/>
      <c r="I777" s="191"/>
      <c r="J777" s="191">
        <v>0</v>
      </c>
      <c r="M777" s="187">
        <v>43.19</v>
      </c>
      <c r="N777" s="187">
        <v>23.83</v>
      </c>
      <c r="O777" s="187">
        <v>45</v>
      </c>
      <c r="P777" s="187"/>
      <c r="Q777" s="187"/>
      <c r="R777" s="187">
        <v>0</v>
      </c>
      <c r="S777" s="75"/>
      <c r="T777" s="75"/>
      <c r="U777" s="187">
        <v>43.19</v>
      </c>
      <c r="V777" s="187">
        <v>23.83</v>
      </c>
      <c r="W777" s="187">
        <v>45</v>
      </c>
      <c r="X777" s="187"/>
      <c r="Y777" s="187"/>
      <c r="Z777" s="187">
        <v>0</v>
      </c>
      <c r="AA777" s="4"/>
      <c r="AB777" s="11"/>
      <c r="AC777" s="11"/>
      <c r="AD777" s="178"/>
      <c r="AE777" s="182"/>
      <c r="AF777" s="182"/>
      <c r="AG777" s="182"/>
      <c r="AH777" s="182"/>
      <c r="AI777" s="182"/>
      <c r="AJ777" s="182"/>
      <c r="AK777" s="4"/>
      <c r="AL777" s="4"/>
      <c r="AM777" s="210"/>
      <c r="AN777" s="210"/>
      <c r="AO777" s="210"/>
      <c r="AP777" s="210"/>
      <c r="AQ777" s="210"/>
      <c r="AR777" s="210"/>
      <c r="AS777" s="4"/>
      <c r="AT777" s="4"/>
      <c r="AU777" s="209"/>
      <c r="AV777" s="209"/>
      <c r="AW777" s="209"/>
      <c r="AX777" s="209"/>
      <c r="AY777" s="209"/>
      <c r="AZ777" s="209"/>
      <c r="BA777" s="4"/>
    </row>
    <row r="778" spans="2:53" x14ac:dyDescent="0.2">
      <c r="B778" s="11" t="s">
        <v>363</v>
      </c>
      <c r="C778" s="11"/>
      <c r="D778" s="178">
        <v>8206</v>
      </c>
      <c r="E778" s="191">
        <v>1</v>
      </c>
      <c r="F778" s="191"/>
      <c r="G778" s="191"/>
      <c r="H778" s="191"/>
      <c r="I778" s="191"/>
      <c r="J778" s="191">
        <v>0</v>
      </c>
      <c r="M778" s="187">
        <v>21.72</v>
      </c>
      <c r="N778" s="187"/>
      <c r="O778" s="187"/>
      <c r="P778" s="187"/>
      <c r="Q778" s="187"/>
      <c r="R778" s="187">
        <v>0</v>
      </c>
      <c r="S778" s="75"/>
      <c r="T778" s="75"/>
      <c r="U778" s="187">
        <v>21.72</v>
      </c>
      <c r="V778" s="187"/>
      <c r="W778" s="187"/>
      <c r="X778" s="187"/>
      <c r="Y778" s="187"/>
      <c r="Z778" s="187">
        <v>0</v>
      </c>
      <c r="AA778" s="4"/>
      <c r="AB778" s="11"/>
      <c r="AC778" s="11"/>
      <c r="AD778" s="178"/>
      <c r="AE778" s="182"/>
      <c r="AF778" s="182"/>
      <c r="AG778" s="182"/>
      <c r="AH778" s="182"/>
      <c r="AI778" s="182"/>
      <c r="AJ778" s="182"/>
      <c r="AK778" s="4"/>
      <c r="AL778" s="4"/>
      <c r="AM778" s="210"/>
      <c r="AN778" s="210"/>
      <c r="AO778" s="210"/>
      <c r="AP778" s="210"/>
      <c r="AQ778" s="210"/>
      <c r="AR778" s="210"/>
      <c r="AS778" s="4"/>
      <c r="AT778" s="4"/>
      <c r="AU778" s="209"/>
      <c r="AV778" s="209"/>
      <c r="AW778" s="209"/>
      <c r="AX778" s="209"/>
      <c r="AY778" s="209"/>
      <c r="AZ778" s="209"/>
      <c r="BA778" s="4"/>
    </row>
    <row r="779" spans="2:53" x14ac:dyDescent="0.2">
      <c r="B779" s="11" t="s">
        <v>363</v>
      </c>
      <c r="C779" s="11"/>
      <c r="D779" s="178">
        <v>8260</v>
      </c>
      <c r="E779" s="191">
        <v>26</v>
      </c>
      <c r="F779" s="191">
        <v>6</v>
      </c>
      <c r="G779" s="191">
        <v>13</v>
      </c>
      <c r="H779" s="191">
        <v>9</v>
      </c>
      <c r="I779" s="191">
        <v>4</v>
      </c>
      <c r="J779" s="191">
        <v>10</v>
      </c>
      <c r="M779" s="187">
        <v>2435.8999999999987</v>
      </c>
      <c r="N779" s="187">
        <v>1233.3099999999997</v>
      </c>
      <c r="O779" s="187">
        <v>1638.72</v>
      </c>
      <c r="P779" s="187">
        <v>1655.23</v>
      </c>
      <c r="Q779" s="187">
        <v>915.26000000000022</v>
      </c>
      <c r="R779" s="187">
        <v>1968.76</v>
      </c>
      <c r="S779" s="75"/>
      <c r="T779" s="75"/>
      <c r="U779" s="187">
        <v>36.907575757575735</v>
      </c>
      <c r="V779" s="187">
        <v>30.832749999999994</v>
      </c>
      <c r="W779" s="187">
        <v>46.820571428571427</v>
      </c>
      <c r="X779" s="187">
        <v>75.23772727272727</v>
      </c>
      <c r="Y779" s="187">
        <v>70.404615384615397</v>
      </c>
      <c r="Z779" s="187">
        <v>28.952352941176471</v>
      </c>
      <c r="AA779" s="4"/>
      <c r="AB779" s="11"/>
      <c r="AC779" s="11"/>
      <c r="AD779" s="178"/>
      <c r="AE779" s="182"/>
      <c r="AF779" s="182"/>
      <c r="AG779" s="182"/>
      <c r="AH779" s="182"/>
      <c r="AI779" s="182"/>
      <c r="AJ779" s="182"/>
      <c r="AK779" s="4"/>
      <c r="AL779" s="4"/>
      <c r="AM779" s="210"/>
      <c r="AN779" s="210"/>
      <c r="AO779" s="210"/>
      <c r="AP779" s="210"/>
      <c r="AQ779" s="210"/>
      <c r="AR779" s="210"/>
      <c r="AS779" s="4"/>
      <c r="AT779" s="4"/>
      <c r="AU779" s="209"/>
      <c r="AV779" s="209"/>
      <c r="AW779" s="209"/>
      <c r="AX779" s="209"/>
      <c r="AY779" s="209"/>
      <c r="AZ779" s="209"/>
      <c r="BA779" s="4"/>
    </row>
    <row r="780" spans="2:53" x14ac:dyDescent="0.2">
      <c r="B780" s="11" t="s">
        <v>362</v>
      </c>
      <c r="C780" s="11"/>
      <c r="D780" s="178">
        <v>8260</v>
      </c>
      <c r="E780" s="191">
        <v>305</v>
      </c>
      <c r="F780" s="191">
        <v>141</v>
      </c>
      <c r="G780" s="191">
        <v>135</v>
      </c>
      <c r="H780" s="191">
        <v>119</v>
      </c>
      <c r="I780" s="191">
        <v>55</v>
      </c>
      <c r="J780" s="191">
        <v>259</v>
      </c>
      <c r="M780" s="187">
        <v>45081.130000000012</v>
      </c>
      <c r="N780" s="187">
        <v>36477.37999999999</v>
      </c>
      <c r="O780" s="187">
        <v>27058.870000000017</v>
      </c>
      <c r="P780" s="187">
        <v>39326.320000000014</v>
      </c>
      <c r="Q780" s="187">
        <v>18834.549999999985</v>
      </c>
      <c r="R780" s="187">
        <v>97701.560000000012</v>
      </c>
      <c r="S780" s="75"/>
      <c r="T780" s="75"/>
      <c r="U780" s="187">
        <v>48.318467309753494</v>
      </c>
      <c r="V780" s="187">
        <v>59.312813008130064</v>
      </c>
      <c r="W780" s="187">
        <v>52.952778864970682</v>
      </c>
      <c r="X780" s="187">
        <v>102.14628571428575</v>
      </c>
      <c r="Y780" s="187">
        <v>93.704228855721311</v>
      </c>
      <c r="Z780" s="187">
        <v>96.352623274161743</v>
      </c>
      <c r="AA780" s="4"/>
      <c r="AB780" s="11"/>
      <c r="AC780" s="11"/>
      <c r="AD780" s="178"/>
      <c r="AE780" s="182"/>
      <c r="AF780" s="182"/>
      <c r="AG780" s="182"/>
      <c r="AH780" s="182"/>
      <c r="AI780" s="182"/>
      <c r="AJ780" s="182"/>
      <c r="AK780" s="4"/>
      <c r="AL780" s="4"/>
      <c r="AM780" s="210"/>
      <c r="AN780" s="210"/>
      <c r="AO780" s="210"/>
      <c r="AP780" s="210"/>
      <c r="AQ780" s="210"/>
      <c r="AR780" s="210"/>
      <c r="AS780" s="4"/>
      <c r="AT780" s="4"/>
      <c r="AU780" s="209"/>
      <c r="AV780" s="209"/>
      <c r="AW780" s="209"/>
      <c r="AX780" s="209"/>
      <c r="AY780" s="209"/>
      <c r="AZ780" s="209"/>
      <c r="BA780" s="4"/>
    </row>
    <row r="781" spans="2:53" x14ac:dyDescent="0.2">
      <c r="B781" s="11" t="s">
        <v>364</v>
      </c>
      <c r="C781" s="11"/>
      <c r="D781" s="178">
        <v>8049</v>
      </c>
      <c r="E781" s="191"/>
      <c r="F781" s="191"/>
      <c r="G781" s="191"/>
      <c r="H781" s="191"/>
      <c r="I781" s="191"/>
      <c r="J781" s="191">
        <v>1</v>
      </c>
      <c r="M781" s="187"/>
      <c r="N781" s="187">
        <v>10.5</v>
      </c>
      <c r="O781" s="187">
        <v>11.56</v>
      </c>
      <c r="P781" s="187">
        <v>10.5</v>
      </c>
      <c r="Q781" s="187">
        <v>13.2</v>
      </c>
      <c r="R781" s="187">
        <v>122.66</v>
      </c>
      <c r="S781" s="75"/>
      <c r="T781" s="75"/>
      <c r="U781" s="187"/>
      <c r="V781" s="187">
        <v>10.5</v>
      </c>
      <c r="W781" s="187">
        <v>11.56</v>
      </c>
      <c r="X781" s="187">
        <v>10.5</v>
      </c>
      <c r="Y781" s="187">
        <v>13.2</v>
      </c>
      <c r="Z781" s="187">
        <v>122.66</v>
      </c>
      <c r="AA781" s="4"/>
      <c r="AB781" s="11"/>
      <c r="AC781" s="11"/>
      <c r="AD781" s="178"/>
      <c r="AE781" s="182"/>
      <c r="AF781" s="182"/>
      <c r="AG781" s="182"/>
      <c r="AH781" s="182"/>
      <c r="AI781" s="182"/>
      <c r="AJ781" s="182"/>
      <c r="AK781" s="4"/>
      <c r="AL781" s="4"/>
      <c r="AM781" s="210"/>
      <c r="AN781" s="210"/>
      <c r="AO781" s="210"/>
      <c r="AP781" s="210"/>
      <c r="AQ781" s="210"/>
      <c r="AR781" s="210"/>
      <c r="AS781" s="4"/>
      <c r="AT781" s="4"/>
      <c r="AU781" s="209"/>
      <c r="AV781" s="209"/>
      <c r="AW781" s="209"/>
      <c r="AX781" s="209"/>
      <c r="AY781" s="209"/>
      <c r="AZ781" s="209"/>
      <c r="BA781" s="4"/>
    </row>
    <row r="782" spans="2:53" x14ac:dyDescent="0.2">
      <c r="B782" s="11" t="s">
        <v>364</v>
      </c>
      <c r="C782" s="11"/>
      <c r="D782" s="178">
        <v>8094</v>
      </c>
      <c r="E782" s="191">
        <v>660</v>
      </c>
      <c r="F782" s="191">
        <v>316</v>
      </c>
      <c r="G782" s="191">
        <v>232</v>
      </c>
      <c r="H782" s="191">
        <v>244</v>
      </c>
      <c r="I782" s="191">
        <v>238</v>
      </c>
      <c r="J782" s="191">
        <v>664</v>
      </c>
      <c r="M782" s="187">
        <v>152083.38999999894</v>
      </c>
      <c r="N782" s="187">
        <v>120024.98000000005</v>
      </c>
      <c r="O782" s="187">
        <v>124044.37999999967</v>
      </c>
      <c r="P782" s="187">
        <v>127938.60999999991</v>
      </c>
      <c r="Q782" s="187">
        <v>122182.38000000019</v>
      </c>
      <c r="R782" s="187">
        <v>430240.3899999999</v>
      </c>
      <c r="S782" s="75"/>
      <c r="T782" s="75"/>
      <c r="U782" s="187">
        <v>73.683812984495603</v>
      </c>
      <c r="V782" s="187">
        <v>79.119960448253167</v>
      </c>
      <c r="W782" s="187">
        <v>102.68574503311231</v>
      </c>
      <c r="X782" s="187">
        <v>131.2190871794871</v>
      </c>
      <c r="Y782" s="187">
        <v>154.27068181818206</v>
      </c>
      <c r="Z782" s="187">
        <v>182.76991928632111</v>
      </c>
      <c r="AA782" s="4"/>
      <c r="AB782" s="11"/>
      <c r="AC782" s="11"/>
      <c r="AD782" s="178"/>
      <c r="AE782" s="182"/>
      <c r="AF782" s="182"/>
      <c r="AG782" s="182"/>
      <c r="AH782" s="182"/>
      <c r="AI782" s="182"/>
      <c r="AJ782" s="182"/>
      <c r="AK782" s="4"/>
      <c r="AL782" s="4"/>
      <c r="AM782" s="210"/>
      <c r="AN782" s="210"/>
      <c r="AO782" s="210"/>
      <c r="AP782" s="210"/>
      <c r="AQ782" s="210"/>
      <c r="AR782" s="210"/>
      <c r="AS782" s="4"/>
      <c r="AT782" s="4"/>
      <c r="AU782" s="209"/>
      <c r="AV782" s="209"/>
      <c r="AW782" s="209"/>
      <c r="AX782" s="209"/>
      <c r="AY782" s="209"/>
      <c r="AZ782" s="209"/>
      <c r="BA782" s="4"/>
    </row>
    <row r="783" spans="2:53" x14ac:dyDescent="0.2">
      <c r="B783" s="11" t="s">
        <v>411</v>
      </c>
      <c r="C783" s="11"/>
      <c r="D783" s="178">
        <v>8096</v>
      </c>
      <c r="E783" s="191"/>
      <c r="F783" s="191"/>
      <c r="G783" s="191"/>
      <c r="H783" s="191"/>
      <c r="I783" s="191"/>
      <c r="J783" s="191">
        <v>1</v>
      </c>
      <c r="M783" s="187">
        <v>10.15</v>
      </c>
      <c r="N783" s="187">
        <v>12.95</v>
      </c>
      <c r="O783" s="187">
        <v>16.690000000000001</v>
      </c>
      <c r="P783" s="187">
        <v>61.61</v>
      </c>
      <c r="Q783" s="187">
        <v>148.26</v>
      </c>
      <c r="R783" s="187">
        <v>649.23</v>
      </c>
      <c r="S783" s="75"/>
      <c r="T783" s="75"/>
      <c r="U783" s="187">
        <v>10.15</v>
      </c>
      <c r="V783" s="187">
        <v>12.95</v>
      </c>
      <c r="W783" s="187">
        <v>16.690000000000001</v>
      </c>
      <c r="X783" s="187">
        <v>61.61</v>
      </c>
      <c r="Y783" s="187">
        <v>148.26</v>
      </c>
      <c r="Z783" s="187">
        <v>649.23</v>
      </c>
      <c r="AA783" s="4"/>
      <c r="AB783" s="11"/>
      <c r="AC783" s="11"/>
      <c r="AD783" s="178"/>
      <c r="AE783" s="182"/>
      <c r="AF783" s="182"/>
      <c r="AG783" s="182"/>
      <c r="AH783" s="182"/>
      <c r="AI783" s="182"/>
      <c r="AJ783" s="182"/>
      <c r="AK783" s="4"/>
      <c r="AL783" s="4"/>
      <c r="AM783" s="210"/>
      <c r="AN783" s="210"/>
      <c r="AO783" s="210"/>
      <c r="AP783" s="210"/>
      <c r="AQ783" s="210"/>
      <c r="AR783" s="210"/>
      <c r="AS783" s="4"/>
      <c r="AT783" s="4"/>
      <c r="AU783" s="209"/>
      <c r="AV783" s="209"/>
      <c r="AW783" s="209"/>
      <c r="AX783" s="209"/>
      <c r="AY783" s="209"/>
      <c r="AZ783" s="209"/>
      <c r="BA783" s="4"/>
    </row>
    <row r="784" spans="2:53" x14ac:dyDescent="0.2">
      <c r="B784" s="11" t="s">
        <v>618</v>
      </c>
      <c r="C784" s="11"/>
      <c r="D784" s="178">
        <v>8037</v>
      </c>
      <c r="E784" s="191">
        <v>1</v>
      </c>
      <c r="F784" s="191">
        <v>1</v>
      </c>
      <c r="G784" s="191"/>
      <c r="H784" s="191"/>
      <c r="I784" s="191"/>
      <c r="J784" s="191">
        <v>0</v>
      </c>
      <c r="M784" s="187">
        <v>100.77000000000001</v>
      </c>
      <c r="N784" s="187">
        <v>0.2</v>
      </c>
      <c r="O784" s="187"/>
      <c r="P784" s="187"/>
      <c r="Q784" s="187"/>
      <c r="R784" s="187">
        <v>0</v>
      </c>
      <c r="S784" s="75"/>
      <c r="T784" s="75"/>
      <c r="U784" s="187">
        <v>50.385000000000005</v>
      </c>
      <c r="V784" s="187">
        <v>0.2</v>
      </c>
      <c r="W784" s="187"/>
      <c r="X784" s="187"/>
      <c r="Y784" s="187"/>
      <c r="Z784" s="187">
        <v>0</v>
      </c>
      <c r="AA784" s="4"/>
      <c r="AB784" s="11"/>
      <c r="AC784" s="11"/>
      <c r="AD784" s="178"/>
      <c r="AE784" s="182"/>
      <c r="AF784" s="182"/>
      <c r="AG784" s="182"/>
      <c r="AH784" s="182"/>
      <c r="AI784" s="182"/>
      <c r="AJ784" s="182"/>
      <c r="AK784" s="4"/>
      <c r="AL784" s="4"/>
      <c r="AM784" s="210"/>
      <c r="AN784" s="210"/>
      <c r="AO784" s="210"/>
      <c r="AP784" s="210"/>
      <c r="AQ784" s="210"/>
      <c r="AR784" s="210"/>
      <c r="AS784" s="4"/>
      <c r="AT784" s="4"/>
      <c r="AU784" s="209"/>
      <c r="AV784" s="209"/>
      <c r="AW784" s="209"/>
      <c r="AX784" s="209"/>
      <c r="AY784" s="209"/>
      <c r="AZ784" s="209"/>
      <c r="BA784" s="4"/>
    </row>
    <row r="785" spans="2:53" x14ac:dyDescent="0.2">
      <c r="B785" s="11" t="s">
        <v>618</v>
      </c>
      <c r="C785" s="11"/>
      <c r="D785" s="178">
        <v>8081</v>
      </c>
      <c r="E785" s="191">
        <v>1</v>
      </c>
      <c r="F785" s="191"/>
      <c r="G785" s="191"/>
      <c r="H785" s="191"/>
      <c r="I785" s="191"/>
      <c r="J785" s="191">
        <v>0</v>
      </c>
      <c r="M785" s="187">
        <v>11.07</v>
      </c>
      <c r="N785" s="187"/>
      <c r="O785" s="187"/>
      <c r="P785" s="187"/>
      <c r="Q785" s="187"/>
      <c r="R785" s="187">
        <v>0</v>
      </c>
      <c r="S785" s="75"/>
      <c r="T785" s="75"/>
      <c r="U785" s="187">
        <v>11.07</v>
      </c>
      <c r="V785" s="187"/>
      <c r="W785" s="187"/>
      <c r="X785" s="187"/>
      <c r="Y785" s="187"/>
      <c r="Z785" s="187">
        <v>0</v>
      </c>
      <c r="AA785" s="4"/>
      <c r="AB785" s="11"/>
      <c r="AC785" s="11"/>
      <c r="AD785" s="178"/>
      <c r="AE785" s="182"/>
      <c r="AF785" s="182"/>
      <c r="AG785" s="182"/>
      <c r="AH785" s="182"/>
      <c r="AI785" s="182"/>
      <c r="AJ785" s="182"/>
      <c r="AK785" s="4"/>
      <c r="AL785" s="4"/>
      <c r="AM785" s="210"/>
      <c r="AN785" s="210"/>
      <c r="AO785" s="210"/>
      <c r="AP785" s="210"/>
      <c r="AQ785" s="210"/>
      <c r="AR785" s="210"/>
      <c r="AS785" s="4"/>
      <c r="AT785" s="4"/>
      <c r="AU785" s="209"/>
      <c r="AV785" s="209"/>
      <c r="AW785" s="209"/>
      <c r="AX785" s="209"/>
      <c r="AY785" s="209"/>
      <c r="AZ785" s="209"/>
      <c r="BA785" s="4"/>
    </row>
    <row r="786" spans="2:53" x14ac:dyDescent="0.2">
      <c r="B786" s="11" t="s">
        <v>366</v>
      </c>
      <c r="C786" s="11"/>
      <c r="D786" s="178">
        <v>8004</v>
      </c>
      <c r="E786" s="191">
        <v>4</v>
      </c>
      <c r="F786" s="191"/>
      <c r="G786" s="191"/>
      <c r="H786" s="191"/>
      <c r="I786" s="191">
        <v>1</v>
      </c>
      <c r="J786" s="191">
        <v>8</v>
      </c>
      <c r="M786" s="187">
        <v>1754.54</v>
      </c>
      <c r="N786" s="187">
        <v>186.59000000000003</v>
      </c>
      <c r="O786" s="187">
        <v>651.59</v>
      </c>
      <c r="P786" s="187">
        <v>1465.5899999999997</v>
      </c>
      <c r="Q786" s="187">
        <v>1670.8899999999999</v>
      </c>
      <c r="R786" s="187">
        <v>2794.0600000000004</v>
      </c>
      <c r="S786" s="75"/>
      <c r="T786" s="75"/>
      <c r="U786" s="187">
        <v>194.94888888888889</v>
      </c>
      <c r="V786" s="187">
        <v>37.318000000000005</v>
      </c>
      <c r="W786" s="187">
        <v>130.31800000000001</v>
      </c>
      <c r="X786" s="187">
        <v>293.11799999999994</v>
      </c>
      <c r="Y786" s="187">
        <v>334.178</v>
      </c>
      <c r="Z786" s="187">
        <v>214.92769230769233</v>
      </c>
      <c r="AA786" s="4"/>
      <c r="AB786" s="11"/>
      <c r="AC786" s="11"/>
      <c r="AD786" s="178"/>
      <c r="AE786" s="182"/>
      <c r="AF786" s="182"/>
      <c r="AG786" s="182"/>
      <c r="AH786" s="182"/>
      <c r="AI786" s="182"/>
      <c r="AJ786" s="182"/>
      <c r="AK786" s="4"/>
      <c r="AL786" s="4"/>
      <c r="AM786" s="210"/>
      <c r="AN786" s="210"/>
      <c r="AO786" s="210"/>
      <c r="AP786" s="210"/>
      <c r="AQ786" s="210"/>
      <c r="AR786" s="210"/>
      <c r="AS786" s="4"/>
      <c r="AT786" s="4"/>
      <c r="AU786" s="209"/>
      <c r="AV786" s="209"/>
      <c r="AW786" s="209"/>
      <c r="AX786" s="209"/>
      <c r="AY786" s="209"/>
      <c r="AZ786" s="209"/>
      <c r="BA786" s="4"/>
    </row>
    <row r="787" spans="2:53" x14ac:dyDescent="0.2">
      <c r="B787" s="11" t="s">
        <v>366</v>
      </c>
      <c r="C787" s="11"/>
      <c r="D787" s="178">
        <v>8009</v>
      </c>
      <c r="E787" s="191">
        <v>14</v>
      </c>
      <c r="F787" s="191">
        <v>4</v>
      </c>
      <c r="G787" s="191">
        <v>6</v>
      </c>
      <c r="H787" s="191">
        <v>6</v>
      </c>
      <c r="I787" s="191">
        <v>7</v>
      </c>
      <c r="J787" s="191">
        <v>8</v>
      </c>
      <c r="M787" s="187">
        <v>1587.8399999999997</v>
      </c>
      <c r="N787" s="187">
        <v>1040.0899999999999</v>
      </c>
      <c r="O787" s="187">
        <v>1451.8799999999999</v>
      </c>
      <c r="P787" s="187">
        <v>16474.88</v>
      </c>
      <c r="Q787" s="187">
        <v>2098.27</v>
      </c>
      <c r="R787" s="187">
        <v>3803.5099999999993</v>
      </c>
      <c r="S787" s="75"/>
      <c r="T787" s="75"/>
      <c r="U787" s="187">
        <v>36.087272727272719</v>
      </c>
      <c r="V787" s="187">
        <v>38.521851851851849</v>
      </c>
      <c r="W787" s="187">
        <v>60.494999999999997</v>
      </c>
      <c r="X787" s="187">
        <v>867.09894736842114</v>
      </c>
      <c r="Y787" s="187">
        <v>149.87642857142856</v>
      </c>
      <c r="Z787" s="187">
        <v>84.522444444444432</v>
      </c>
      <c r="AA787" s="4"/>
      <c r="AB787" s="11"/>
      <c r="AC787" s="11"/>
      <c r="AD787" s="178"/>
      <c r="AE787" s="182"/>
      <c r="AF787" s="182"/>
      <c r="AG787" s="182"/>
      <c r="AH787" s="182"/>
      <c r="AI787" s="182"/>
      <c r="AJ787" s="182"/>
      <c r="AK787" s="4"/>
      <c r="AL787" s="4"/>
      <c r="AM787" s="210"/>
      <c r="AN787" s="210"/>
      <c r="AO787" s="210"/>
      <c r="AP787" s="210"/>
      <c r="AQ787" s="210"/>
      <c r="AR787" s="210"/>
      <c r="AS787" s="4"/>
      <c r="AT787" s="4"/>
      <c r="AU787" s="209"/>
      <c r="AV787" s="209"/>
      <c r="AW787" s="209"/>
      <c r="AX787" s="209"/>
      <c r="AY787" s="209"/>
      <c r="AZ787" s="209"/>
      <c r="BA787" s="4"/>
    </row>
    <row r="788" spans="2:53" x14ac:dyDescent="0.2">
      <c r="B788" s="11" t="s">
        <v>366</v>
      </c>
      <c r="C788" s="11"/>
      <c r="D788" s="178">
        <v>8018</v>
      </c>
      <c r="E788" s="191">
        <v>1</v>
      </c>
      <c r="F788" s="191"/>
      <c r="G788" s="191"/>
      <c r="H788" s="191">
        <v>1</v>
      </c>
      <c r="I788" s="191"/>
      <c r="J788" s="191">
        <v>0</v>
      </c>
      <c r="M788" s="187">
        <v>84.72999999999999</v>
      </c>
      <c r="N788" s="187">
        <v>37.04</v>
      </c>
      <c r="O788" s="187">
        <v>76.33</v>
      </c>
      <c r="P788" s="187">
        <v>161.80000000000001</v>
      </c>
      <c r="Q788" s="187"/>
      <c r="R788" s="187">
        <v>0</v>
      </c>
      <c r="S788" s="75"/>
      <c r="T788" s="75"/>
      <c r="U788" s="187">
        <v>42.364999999999995</v>
      </c>
      <c r="V788" s="187">
        <v>37.04</v>
      </c>
      <c r="W788" s="187">
        <v>76.33</v>
      </c>
      <c r="X788" s="187">
        <v>161.80000000000001</v>
      </c>
      <c r="Y788" s="187"/>
      <c r="Z788" s="187">
        <v>0</v>
      </c>
      <c r="AA788" s="4"/>
      <c r="AB788" s="11"/>
      <c r="AC788" s="11"/>
      <c r="AD788" s="178"/>
      <c r="AE788" s="182"/>
      <c r="AF788" s="182"/>
      <c r="AG788" s="182"/>
      <c r="AH788" s="182"/>
      <c r="AI788" s="182"/>
      <c r="AJ788" s="182"/>
      <c r="AK788" s="4"/>
      <c r="AL788" s="4"/>
      <c r="AM788" s="210"/>
      <c r="AN788" s="210"/>
      <c r="AO788" s="210"/>
      <c r="AP788" s="210"/>
      <c r="AQ788" s="210"/>
      <c r="AR788" s="210"/>
      <c r="AS788" s="4"/>
      <c r="AT788" s="4"/>
      <c r="AU788" s="209"/>
      <c r="AV788" s="209"/>
      <c r="AW788" s="209"/>
      <c r="AX788" s="209"/>
      <c r="AY788" s="209"/>
      <c r="AZ788" s="209"/>
      <c r="BA788" s="4"/>
    </row>
    <row r="789" spans="2:53" x14ac:dyDescent="0.2">
      <c r="B789" s="11" t="s">
        <v>366</v>
      </c>
      <c r="C789" s="11"/>
      <c r="D789" s="178">
        <v>8037</v>
      </c>
      <c r="E789" s="191">
        <v>10</v>
      </c>
      <c r="F789" s="191">
        <v>5</v>
      </c>
      <c r="G789" s="191">
        <v>3</v>
      </c>
      <c r="H789" s="191">
        <v>1</v>
      </c>
      <c r="I789" s="191">
        <v>2</v>
      </c>
      <c r="J789" s="191">
        <v>8</v>
      </c>
      <c r="M789" s="187">
        <v>2672.9600000000005</v>
      </c>
      <c r="N789" s="187">
        <v>1038.8399999999999</v>
      </c>
      <c r="O789" s="187">
        <v>1167.0300000000002</v>
      </c>
      <c r="P789" s="187">
        <v>1891.7199999999998</v>
      </c>
      <c r="Q789" s="187">
        <v>2134.62</v>
      </c>
      <c r="R789" s="187">
        <v>8076.8200000000006</v>
      </c>
      <c r="S789" s="75"/>
      <c r="T789" s="75"/>
      <c r="U789" s="187">
        <v>102.80615384615386</v>
      </c>
      <c r="V789" s="187">
        <v>57.713333333333331</v>
      </c>
      <c r="W789" s="187">
        <v>89.771538461538483</v>
      </c>
      <c r="X789" s="187">
        <v>171.97454545454545</v>
      </c>
      <c r="Y789" s="187">
        <v>213.46199999999999</v>
      </c>
      <c r="Z789" s="187">
        <v>278.51103448275865</v>
      </c>
      <c r="AA789" s="4"/>
      <c r="AB789" s="11"/>
      <c r="AC789" s="11"/>
      <c r="AD789" s="178"/>
      <c r="AE789" s="182"/>
      <c r="AF789" s="182"/>
      <c r="AG789" s="182"/>
      <c r="AH789" s="182"/>
      <c r="AI789" s="182"/>
      <c r="AJ789" s="182"/>
      <c r="AK789" s="4"/>
      <c r="AL789" s="4"/>
      <c r="AM789" s="210"/>
      <c r="AN789" s="210"/>
      <c r="AO789" s="210"/>
      <c r="AP789" s="210"/>
      <c r="AQ789" s="210"/>
      <c r="AR789" s="210"/>
      <c r="AS789" s="4"/>
      <c r="AT789" s="4"/>
      <c r="AU789" s="209"/>
      <c r="AV789" s="209"/>
      <c r="AW789" s="209"/>
      <c r="AX789" s="209"/>
      <c r="AY789" s="209"/>
      <c r="AZ789" s="209"/>
      <c r="BA789" s="4"/>
    </row>
    <row r="790" spans="2:53" x14ac:dyDescent="0.2">
      <c r="B790" s="11" t="s">
        <v>366</v>
      </c>
      <c r="C790" s="11"/>
      <c r="D790" s="178">
        <v>8081</v>
      </c>
      <c r="E790" s="191">
        <v>128</v>
      </c>
      <c r="F790" s="191">
        <v>56</v>
      </c>
      <c r="G790" s="191">
        <v>43</v>
      </c>
      <c r="H790" s="191">
        <v>57</v>
      </c>
      <c r="I790" s="191">
        <v>48</v>
      </c>
      <c r="J790" s="191">
        <v>128</v>
      </c>
      <c r="M790" s="187">
        <v>30720.240000000053</v>
      </c>
      <c r="N790" s="187">
        <v>16575.470000000005</v>
      </c>
      <c r="O790" s="187">
        <v>21736.400000000027</v>
      </c>
      <c r="P790" s="187">
        <v>24487.23</v>
      </c>
      <c r="Q790" s="187">
        <v>29392.760000000009</v>
      </c>
      <c r="R790" s="187">
        <v>81132.979999999981</v>
      </c>
      <c r="S790" s="75"/>
      <c r="T790" s="75"/>
      <c r="U790" s="187">
        <v>74.745109489051217</v>
      </c>
      <c r="V790" s="187">
        <v>58.364330985915508</v>
      </c>
      <c r="W790" s="187">
        <v>92.890598290598405</v>
      </c>
      <c r="X790" s="187">
        <v>128.20539267015707</v>
      </c>
      <c r="Y790" s="187">
        <v>202.70868965517249</v>
      </c>
      <c r="Z790" s="187">
        <v>176.37604347826084</v>
      </c>
      <c r="AA790" s="4"/>
      <c r="AB790" s="11"/>
      <c r="AC790" s="11"/>
      <c r="AD790" s="178"/>
      <c r="AE790" s="182"/>
      <c r="AF790" s="182"/>
      <c r="AG790" s="182"/>
      <c r="AH790" s="182"/>
      <c r="AI790" s="182"/>
      <c r="AJ790" s="182"/>
      <c r="AK790" s="4"/>
      <c r="AL790" s="4"/>
      <c r="AM790" s="210"/>
      <c r="AN790" s="210"/>
      <c r="AO790" s="210"/>
      <c r="AP790" s="210"/>
      <c r="AQ790" s="210"/>
      <c r="AR790" s="210"/>
      <c r="AS790" s="4"/>
      <c r="AT790" s="4"/>
      <c r="AU790" s="209"/>
      <c r="AV790" s="209"/>
      <c r="AW790" s="209"/>
      <c r="AX790" s="209"/>
      <c r="AY790" s="209"/>
      <c r="AZ790" s="209"/>
      <c r="BA790" s="4"/>
    </row>
    <row r="791" spans="2:53" x14ac:dyDescent="0.2">
      <c r="B791" s="11" t="s">
        <v>366</v>
      </c>
      <c r="C791" s="11"/>
      <c r="D791" s="178">
        <v>8085</v>
      </c>
      <c r="E791" s="191">
        <v>1</v>
      </c>
      <c r="F791" s="191"/>
      <c r="G791" s="191"/>
      <c r="H791" s="191"/>
      <c r="I791" s="191"/>
      <c r="J791" s="191">
        <v>0</v>
      </c>
      <c r="M791" s="187">
        <v>24.87</v>
      </c>
      <c r="N791" s="187"/>
      <c r="O791" s="187"/>
      <c r="P791" s="187"/>
      <c r="Q791" s="187"/>
      <c r="R791" s="187">
        <v>0</v>
      </c>
      <c r="S791" s="75"/>
      <c r="T791" s="75"/>
      <c r="U791" s="187">
        <v>24.87</v>
      </c>
      <c r="V791" s="187"/>
      <c r="W791" s="187"/>
      <c r="X791" s="187"/>
      <c r="Y791" s="187"/>
      <c r="Z791" s="187">
        <v>0</v>
      </c>
      <c r="AA791" s="4"/>
      <c r="AB791" s="11"/>
      <c r="AC791" s="11"/>
      <c r="AD791" s="178"/>
      <c r="AE791" s="182"/>
      <c r="AF791" s="182"/>
      <c r="AG791" s="182"/>
      <c r="AH791" s="182"/>
      <c r="AI791" s="182"/>
      <c r="AJ791" s="182"/>
      <c r="AK791" s="4"/>
      <c r="AL791" s="4"/>
      <c r="AM791" s="210"/>
      <c r="AN791" s="210"/>
      <c r="AO791" s="210"/>
      <c r="AP791" s="210"/>
      <c r="AQ791" s="210"/>
      <c r="AR791" s="210"/>
      <c r="AS791" s="4"/>
      <c r="AT791" s="4"/>
      <c r="AU791" s="209"/>
      <c r="AV791" s="209"/>
      <c r="AW791" s="209"/>
      <c r="AX791" s="209"/>
      <c r="AY791" s="209"/>
      <c r="AZ791" s="209"/>
      <c r="BA791" s="4"/>
    </row>
    <row r="792" spans="2:53" x14ac:dyDescent="0.2">
      <c r="B792" s="11" t="s">
        <v>366</v>
      </c>
      <c r="C792" s="11"/>
      <c r="D792" s="178">
        <v>8089</v>
      </c>
      <c r="E792" s="191">
        <v>7</v>
      </c>
      <c r="F792" s="191">
        <v>2</v>
      </c>
      <c r="G792" s="191">
        <v>1</v>
      </c>
      <c r="H792" s="191"/>
      <c r="I792" s="191">
        <v>1</v>
      </c>
      <c r="J792" s="191">
        <v>2</v>
      </c>
      <c r="M792" s="187">
        <v>471.84000000000009</v>
      </c>
      <c r="N792" s="187">
        <v>516.49</v>
      </c>
      <c r="O792" s="187">
        <v>633.63</v>
      </c>
      <c r="P792" s="187">
        <v>250.76</v>
      </c>
      <c r="Q792" s="187">
        <v>310.60000000000002</v>
      </c>
      <c r="R792" s="187">
        <v>459.41</v>
      </c>
      <c r="S792" s="75"/>
      <c r="T792" s="75"/>
      <c r="U792" s="187">
        <v>36.29538461538462</v>
      </c>
      <c r="V792" s="187">
        <v>86.081666666666663</v>
      </c>
      <c r="W792" s="187">
        <v>158.4075</v>
      </c>
      <c r="X792" s="187">
        <v>125.38</v>
      </c>
      <c r="Y792" s="187">
        <v>103.53333333333335</v>
      </c>
      <c r="Z792" s="187">
        <v>35.339230769230774</v>
      </c>
      <c r="AA792" s="4"/>
      <c r="AB792" s="11"/>
      <c r="AC792" s="11"/>
      <c r="AD792" s="178"/>
      <c r="AE792" s="182"/>
      <c r="AF792" s="182"/>
      <c r="AG792" s="182"/>
      <c r="AH792" s="182"/>
      <c r="AI792" s="182"/>
      <c r="AJ792" s="182"/>
      <c r="AK792" s="4"/>
      <c r="AL792" s="4"/>
      <c r="AM792" s="210"/>
      <c r="AN792" s="210"/>
      <c r="AO792" s="210"/>
      <c r="AP792" s="210"/>
      <c r="AQ792" s="210"/>
      <c r="AR792" s="210"/>
      <c r="AS792" s="4"/>
      <c r="AT792" s="4"/>
      <c r="AU792" s="209"/>
      <c r="AV792" s="209"/>
      <c r="AW792" s="209"/>
      <c r="AX792" s="209"/>
      <c r="AY792" s="209"/>
      <c r="AZ792" s="209"/>
      <c r="BA792" s="4"/>
    </row>
    <row r="793" spans="2:53" x14ac:dyDescent="0.2">
      <c r="B793" s="11" t="s">
        <v>366</v>
      </c>
      <c r="C793" s="11"/>
      <c r="D793" s="178">
        <v>8095</v>
      </c>
      <c r="E793" s="191"/>
      <c r="F793" s="191">
        <v>2</v>
      </c>
      <c r="G793" s="191"/>
      <c r="H793" s="191"/>
      <c r="I793" s="191"/>
      <c r="J793" s="191">
        <v>2</v>
      </c>
      <c r="M793" s="187">
        <v>84.52</v>
      </c>
      <c r="N793" s="187">
        <v>115.64999999999999</v>
      </c>
      <c r="O793" s="187">
        <v>74.320000000000007</v>
      </c>
      <c r="P793" s="187">
        <v>134.05000000000001</v>
      </c>
      <c r="Q793" s="187">
        <v>245.45000000000002</v>
      </c>
      <c r="R793" s="187">
        <v>1160.46</v>
      </c>
      <c r="S793" s="75"/>
      <c r="T793" s="75"/>
      <c r="U793" s="187">
        <v>21.13</v>
      </c>
      <c r="V793" s="187">
        <v>28.912499999999998</v>
      </c>
      <c r="W793" s="187">
        <v>37.160000000000004</v>
      </c>
      <c r="X793" s="187">
        <v>67.025000000000006</v>
      </c>
      <c r="Y793" s="187">
        <v>122.72500000000001</v>
      </c>
      <c r="Z793" s="187">
        <v>290.11500000000001</v>
      </c>
      <c r="AA793" s="4"/>
      <c r="AB793" s="11"/>
      <c r="AC793" s="11"/>
      <c r="AD793" s="178"/>
      <c r="AE793" s="182"/>
      <c r="AF793" s="182"/>
      <c r="AG793" s="182"/>
      <c r="AH793" s="182"/>
      <c r="AI793" s="182"/>
      <c r="AJ793" s="182"/>
      <c r="AK793" s="4"/>
      <c r="AL793" s="4"/>
      <c r="AM793" s="210"/>
      <c r="AN793" s="210"/>
      <c r="AO793" s="210"/>
      <c r="AP793" s="210"/>
      <c r="AQ793" s="210"/>
      <c r="AR793" s="210"/>
      <c r="AS793" s="4"/>
      <c r="AT793" s="4"/>
      <c r="AU793" s="209"/>
      <c r="AV793" s="209"/>
      <c r="AW793" s="209"/>
      <c r="AX793" s="209"/>
      <c r="AY793" s="209"/>
      <c r="AZ793" s="209"/>
      <c r="BA793" s="4"/>
    </row>
    <row r="794" spans="2:53" x14ac:dyDescent="0.2">
      <c r="B794" s="11" t="s">
        <v>365</v>
      </c>
      <c r="C794" s="11"/>
      <c r="D794" s="178">
        <v>8037</v>
      </c>
      <c r="E794" s="191">
        <v>1</v>
      </c>
      <c r="F794" s="191"/>
      <c r="G794" s="191"/>
      <c r="H794" s="191"/>
      <c r="I794" s="191"/>
      <c r="J794" s="191">
        <v>0</v>
      </c>
      <c r="M794" s="187">
        <v>17.96</v>
      </c>
      <c r="N794" s="187"/>
      <c r="O794" s="187"/>
      <c r="P794" s="187"/>
      <c r="Q794" s="187"/>
      <c r="R794" s="187">
        <v>0</v>
      </c>
      <c r="S794" s="75"/>
      <c r="T794" s="75"/>
      <c r="U794" s="187">
        <v>17.96</v>
      </c>
      <c r="V794" s="187"/>
      <c r="W794" s="187"/>
      <c r="X794" s="187"/>
      <c r="Y794" s="187"/>
      <c r="Z794" s="187">
        <v>0</v>
      </c>
      <c r="AA794" s="4"/>
      <c r="AB794" s="11"/>
      <c r="AC794" s="11"/>
      <c r="AD794" s="178"/>
      <c r="AE794" s="182"/>
      <c r="AF794" s="182"/>
      <c r="AG794" s="182"/>
      <c r="AH794" s="182"/>
      <c r="AI794" s="182"/>
      <c r="AJ794" s="182"/>
      <c r="AK794" s="4"/>
      <c r="AL794" s="4"/>
      <c r="AM794" s="210"/>
      <c r="AN794" s="210"/>
      <c r="AO794" s="210"/>
      <c r="AP794" s="210"/>
      <c r="AQ794" s="210"/>
      <c r="AR794" s="210"/>
      <c r="AS794" s="4"/>
      <c r="AT794" s="4"/>
      <c r="AU794" s="209"/>
      <c r="AV794" s="209"/>
      <c r="AW794" s="209"/>
      <c r="AX794" s="209"/>
      <c r="AY794" s="209"/>
      <c r="AZ794" s="209"/>
      <c r="BA794" s="4"/>
    </row>
    <row r="795" spans="2:53" x14ac:dyDescent="0.2">
      <c r="B795" s="11" t="s">
        <v>365</v>
      </c>
      <c r="C795" s="11"/>
      <c r="D795" s="178">
        <v>8081</v>
      </c>
      <c r="E795" s="191">
        <v>8</v>
      </c>
      <c r="F795" s="191"/>
      <c r="G795" s="191">
        <v>1</v>
      </c>
      <c r="H795" s="191"/>
      <c r="I795" s="191">
        <v>2</v>
      </c>
      <c r="J795" s="191">
        <v>10</v>
      </c>
      <c r="M795" s="187">
        <v>3985.89</v>
      </c>
      <c r="N795" s="187">
        <v>2010.72</v>
      </c>
      <c r="O795" s="187">
        <v>777.07000000000016</v>
      </c>
      <c r="P795" s="187">
        <v>1372.37</v>
      </c>
      <c r="Q795" s="187">
        <v>1518.05</v>
      </c>
      <c r="R795" s="187">
        <v>12903.75</v>
      </c>
      <c r="S795" s="75"/>
      <c r="T795" s="75"/>
      <c r="U795" s="187">
        <v>189.8042857142857</v>
      </c>
      <c r="V795" s="187">
        <v>154.67076923076922</v>
      </c>
      <c r="W795" s="187">
        <v>64.755833333333342</v>
      </c>
      <c r="X795" s="187">
        <v>124.76090909090908</v>
      </c>
      <c r="Y795" s="187">
        <v>151.80500000000001</v>
      </c>
      <c r="Z795" s="187">
        <v>614.46428571428567</v>
      </c>
      <c r="AA795" s="4"/>
      <c r="AB795" s="11"/>
      <c r="AC795" s="11"/>
      <c r="AD795" s="178"/>
      <c r="AE795" s="182"/>
      <c r="AF795" s="182"/>
      <c r="AG795" s="182"/>
      <c r="AH795" s="182"/>
      <c r="AI795" s="182"/>
      <c r="AJ795" s="182"/>
      <c r="AK795" s="4"/>
      <c r="AL795" s="4"/>
      <c r="AM795" s="210"/>
      <c r="AN795" s="210"/>
      <c r="AO795" s="210"/>
      <c r="AP795" s="210"/>
      <c r="AQ795" s="210"/>
      <c r="AR795" s="210"/>
      <c r="AS795" s="4"/>
      <c r="AT795" s="4"/>
      <c r="AU795" s="209"/>
      <c r="AV795" s="209"/>
      <c r="AW795" s="209"/>
      <c r="AX795" s="209"/>
      <c r="AY795" s="209"/>
      <c r="AZ795" s="209"/>
      <c r="BA795" s="4"/>
    </row>
    <row r="796" spans="2:53" x14ac:dyDescent="0.2">
      <c r="B796" s="11" t="s">
        <v>365</v>
      </c>
      <c r="C796" s="11"/>
      <c r="D796" s="178">
        <v>8095</v>
      </c>
      <c r="E796" s="191">
        <v>8</v>
      </c>
      <c r="F796" s="191">
        <v>3</v>
      </c>
      <c r="G796" s="191">
        <v>4</v>
      </c>
      <c r="H796" s="191">
        <v>5</v>
      </c>
      <c r="I796" s="191">
        <v>2</v>
      </c>
      <c r="J796" s="191">
        <v>12</v>
      </c>
      <c r="M796" s="187">
        <v>3900.3099999999995</v>
      </c>
      <c r="N796" s="187">
        <v>994.27</v>
      </c>
      <c r="O796" s="187">
        <v>3188.5199999999995</v>
      </c>
      <c r="P796" s="187">
        <v>1768.7999999999997</v>
      </c>
      <c r="Q796" s="187">
        <v>2369.7400000000002</v>
      </c>
      <c r="R796" s="187">
        <v>10065.280000000001</v>
      </c>
      <c r="S796" s="75"/>
      <c r="T796" s="75"/>
      <c r="U796" s="187">
        <v>121.88468749999998</v>
      </c>
      <c r="V796" s="187">
        <v>38.241153846153843</v>
      </c>
      <c r="W796" s="187">
        <v>138.63130434782607</v>
      </c>
      <c r="X796" s="187">
        <v>93.094736842105249</v>
      </c>
      <c r="Y796" s="187">
        <v>169.26714285714289</v>
      </c>
      <c r="Z796" s="187">
        <v>296.03764705882355</v>
      </c>
      <c r="AA796" s="4"/>
      <c r="AB796" s="11"/>
      <c r="AC796" s="11"/>
      <c r="AD796" s="178"/>
      <c r="AE796" s="182"/>
      <c r="AF796" s="182"/>
      <c r="AG796" s="182"/>
      <c r="AH796" s="182"/>
      <c r="AI796" s="182"/>
      <c r="AJ796" s="182"/>
      <c r="AK796" s="4"/>
      <c r="AL796" s="4"/>
      <c r="AM796" s="210"/>
      <c r="AN796" s="210"/>
      <c r="AO796" s="210"/>
      <c r="AP796" s="210"/>
      <c r="AQ796" s="210"/>
      <c r="AR796" s="210"/>
      <c r="AS796" s="4"/>
      <c r="AT796" s="4"/>
      <c r="AU796" s="209"/>
      <c r="AV796" s="209"/>
      <c r="AW796" s="209"/>
      <c r="AX796" s="209"/>
      <c r="AY796" s="209"/>
      <c r="AZ796" s="209"/>
      <c r="BA796" s="4"/>
    </row>
    <row r="797" spans="2:53" x14ac:dyDescent="0.2">
      <c r="B797" s="11" t="s">
        <v>367</v>
      </c>
      <c r="C797" s="11"/>
      <c r="D797" s="178">
        <v>8270</v>
      </c>
      <c r="E797" s="191">
        <v>55</v>
      </c>
      <c r="F797" s="191">
        <v>25</v>
      </c>
      <c r="G797" s="191">
        <v>23</v>
      </c>
      <c r="H797" s="191">
        <v>16</v>
      </c>
      <c r="I797" s="191">
        <v>17</v>
      </c>
      <c r="J797" s="191">
        <v>44</v>
      </c>
      <c r="M797" s="187">
        <v>11093.489999999994</v>
      </c>
      <c r="N797" s="187">
        <v>8930.7899999999972</v>
      </c>
      <c r="O797" s="187">
        <v>8003.45</v>
      </c>
      <c r="P797" s="187">
        <v>10354.990000000002</v>
      </c>
      <c r="Q797" s="187">
        <v>11448.26</v>
      </c>
      <c r="R797" s="187">
        <v>32009.699999999997</v>
      </c>
      <c r="S797" s="75"/>
      <c r="T797" s="75"/>
      <c r="U797" s="187">
        <v>67.643231707317042</v>
      </c>
      <c r="V797" s="187">
        <v>80.457567567567537</v>
      </c>
      <c r="W797" s="187">
        <v>87.95</v>
      </c>
      <c r="X797" s="187">
        <v>161.79671875000003</v>
      </c>
      <c r="Y797" s="187">
        <v>208.15018181818184</v>
      </c>
      <c r="Z797" s="187">
        <v>177.83166666666665</v>
      </c>
      <c r="AA797" s="4"/>
      <c r="AB797" s="11"/>
      <c r="AC797" s="11"/>
      <c r="AD797" s="178"/>
      <c r="AE797" s="182"/>
      <c r="AF797" s="182"/>
      <c r="AG797" s="182"/>
      <c r="AH797" s="182"/>
      <c r="AI797" s="182"/>
      <c r="AJ797" s="182"/>
      <c r="AK797" s="4"/>
      <c r="AL797" s="4"/>
      <c r="AM797" s="210"/>
      <c r="AN797" s="210"/>
      <c r="AO797" s="210"/>
      <c r="AP797" s="210"/>
      <c r="AQ797" s="210"/>
      <c r="AR797" s="210"/>
      <c r="AS797" s="4"/>
      <c r="AT797" s="4"/>
      <c r="AU797" s="209"/>
      <c r="AV797" s="209"/>
      <c r="AW797" s="209"/>
      <c r="AX797" s="209"/>
      <c r="AY797" s="209"/>
      <c r="AZ797" s="209"/>
      <c r="BA797" s="4"/>
    </row>
    <row r="798" spans="2:53" x14ac:dyDescent="0.2">
      <c r="B798" s="11" t="s">
        <v>369</v>
      </c>
      <c r="C798" s="11"/>
      <c r="D798" s="178">
        <v>8096</v>
      </c>
      <c r="E798" s="191"/>
      <c r="F798" s="191"/>
      <c r="G798" s="191"/>
      <c r="H798" s="191">
        <v>1</v>
      </c>
      <c r="I798" s="191"/>
      <c r="J798" s="191">
        <v>0</v>
      </c>
      <c r="M798" s="187">
        <v>35</v>
      </c>
      <c r="N798" s="187">
        <v>39.03</v>
      </c>
      <c r="O798" s="187">
        <v>113.25</v>
      </c>
      <c r="P798" s="187">
        <v>11.18</v>
      </c>
      <c r="Q798" s="187"/>
      <c r="R798" s="187">
        <v>0</v>
      </c>
      <c r="S798" s="75"/>
      <c r="T798" s="75"/>
      <c r="U798" s="187">
        <v>35</v>
      </c>
      <c r="V798" s="187">
        <v>39.03</v>
      </c>
      <c r="W798" s="187">
        <v>113.25</v>
      </c>
      <c r="X798" s="187">
        <v>11.18</v>
      </c>
      <c r="Y798" s="187"/>
      <c r="Z798" s="187">
        <v>0</v>
      </c>
      <c r="AA798" s="4"/>
      <c r="AB798" s="11"/>
      <c r="AC798" s="11"/>
      <c r="AD798" s="178"/>
      <c r="AE798" s="182"/>
      <c r="AF798" s="182"/>
      <c r="AG798" s="182"/>
      <c r="AH798" s="182"/>
      <c r="AI798" s="182"/>
      <c r="AJ798" s="182"/>
      <c r="AK798" s="4"/>
      <c r="AL798" s="4"/>
      <c r="AM798" s="210"/>
      <c r="AN798" s="210"/>
      <c r="AO798" s="210"/>
      <c r="AP798" s="210"/>
      <c r="AQ798" s="210"/>
      <c r="AR798" s="210"/>
      <c r="AS798" s="4"/>
      <c r="AT798" s="4"/>
      <c r="AU798" s="209"/>
      <c r="AV798" s="209"/>
      <c r="AW798" s="209"/>
      <c r="AX798" s="209"/>
      <c r="AY798" s="209"/>
      <c r="AZ798" s="209"/>
      <c r="BA798" s="4"/>
    </row>
    <row r="799" spans="2:53" x14ac:dyDescent="0.2">
      <c r="B799" s="11" t="s">
        <v>369</v>
      </c>
      <c r="C799" s="11"/>
      <c r="D799" s="178">
        <v>8097</v>
      </c>
      <c r="E799" s="191">
        <v>63</v>
      </c>
      <c r="F799" s="191">
        <v>36</v>
      </c>
      <c r="G799" s="191">
        <v>12</v>
      </c>
      <c r="H799" s="191">
        <v>28</v>
      </c>
      <c r="I799" s="191">
        <v>22</v>
      </c>
      <c r="J799" s="191">
        <v>59</v>
      </c>
      <c r="M799" s="187">
        <v>9687.8399999999947</v>
      </c>
      <c r="N799" s="187">
        <v>13646.049999999987</v>
      </c>
      <c r="O799" s="187">
        <v>15734.420000000006</v>
      </c>
      <c r="P799" s="187">
        <v>12940.619999999995</v>
      </c>
      <c r="Q799" s="187">
        <v>14962.130000000008</v>
      </c>
      <c r="R799" s="187">
        <v>42574.649999999994</v>
      </c>
      <c r="S799" s="75"/>
      <c r="T799" s="75"/>
      <c r="U799" s="187">
        <v>48.439199999999971</v>
      </c>
      <c r="V799" s="187">
        <v>92.830272108843445</v>
      </c>
      <c r="W799" s="187">
        <v>140.48589285714291</v>
      </c>
      <c r="X799" s="187">
        <v>130.71333333333328</v>
      </c>
      <c r="Y799" s="187">
        <v>204.96068493150696</v>
      </c>
      <c r="Z799" s="187">
        <v>193.52113636363634</v>
      </c>
      <c r="AA799" s="4"/>
      <c r="AB799" s="11"/>
      <c r="AC799" s="11"/>
      <c r="AD799" s="178"/>
      <c r="AE799" s="182"/>
      <c r="AF799" s="182"/>
      <c r="AG799" s="182"/>
      <c r="AH799" s="182"/>
      <c r="AI799" s="182"/>
      <c r="AJ799" s="182"/>
      <c r="AK799" s="4"/>
      <c r="AL799" s="4"/>
      <c r="AM799" s="210"/>
      <c r="AN799" s="210"/>
      <c r="AO799" s="210"/>
      <c r="AP799" s="210"/>
      <c r="AQ799" s="210"/>
      <c r="AR799" s="210"/>
      <c r="AS799" s="4"/>
      <c r="AT799" s="4"/>
      <c r="AU799" s="209"/>
      <c r="AV799" s="209"/>
      <c r="AW799" s="209"/>
      <c r="AX799" s="209"/>
      <c r="AY799" s="209"/>
      <c r="AZ799" s="209"/>
      <c r="BA799" s="4"/>
    </row>
    <row r="800" spans="2:53" x14ac:dyDescent="0.2">
      <c r="B800" s="11" t="s">
        <v>368</v>
      </c>
      <c r="C800" s="11"/>
      <c r="D800" s="178">
        <v>8096</v>
      </c>
      <c r="E800" s="191">
        <v>9</v>
      </c>
      <c r="F800" s="191">
        <v>6</v>
      </c>
      <c r="G800" s="191">
        <v>1</v>
      </c>
      <c r="H800" s="191">
        <v>1</v>
      </c>
      <c r="I800" s="191">
        <v>4</v>
      </c>
      <c r="J800" s="191">
        <v>6</v>
      </c>
      <c r="M800" s="187">
        <v>1472.3</v>
      </c>
      <c r="N800" s="187">
        <v>423.30000000000007</v>
      </c>
      <c r="O800" s="187">
        <v>850.12999999999988</v>
      </c>
      <c r="P800" s="187">
        <v>866.84999999999991</v>
      </c>
      <c r="Q800" s="187">
        <v>1179.4100000000001</v>
      </c>
      <c r="R800" s="187">
        <v>4854.87</v>
      </c>
      <c r="S800" s="75"/>
      <c r="T800" s="75"/>
      <c r="U800" s="187">
        <v>61.345833333333331</v>
      </c>
      <c r="V800" s="187">
        <v>28.220000000000006</v>
      </c>
      <c r="W800" s="187">
        <v>85.012999999999991</v>
      </c>
      <c r="X800" s="187">
        <v>96.316666666666663</v>
      </c>
      <c r="Y800" s="187">
        <v>131.04555555555555</v>
      </c>
      <c r="Z800" s="187">
        <v>179.81</v>
      </c>
      <c r="AA800" s="4"/>
      <c r="AB800" s="11"/>
      <c r="AC800" s="11"/>
      <c r="AD800" s="178"/>
      <c r="AE800" s="182"/>
      <c r="AF800" s="182"/>
      <c r="AG800" s="182"/>
      <c r="AH800" s="182"/>
      <c r="AI800" s="182"/>
      <c r="AJ800" s="182"/>
      <c r="AK800" s="4"/>
      <c r="AL800" s="4"/>
      <c r="AM800" s="210"/>
      <c r="AN800" s="210"/>
      <c r="AO800" s="210"/>
      <c r="AP800" s="210"/>
      <c r="AQ800" s="210"/>
      <c r="AR800" s="210"/>
      <c r="AS800" s="4"/>
      <c r="AT800" s="4"/>
      <c r="AU800" s="209"/>
      <c r="AV800" s="209"/>
      <c r="AW800" s="209"/>
      <c r="AX800" s="209"/>
      <c r="AY800" s="209"/>
      <c r="AZ800" s="209"/>
      <c r="BA800" s="4"/>
    </row>
    <row r="801" spans="1:53" x14ac:dyDescent="0.2">
      <c r="B801" s="11" t="s">
        <v>370</v>
      </c>
      <c r="C801" s="11"/>
      <c r="D801" s="178">
        <v>8098</v>
      </c>
      <c r="E801" s="191">
        <v>81</v>
      </c>
      <c r="F801" s="191">
        <v>24</v>
      </c>
      <c r="G801" s="191">
        <v>32</v>
      </c>
      <c r="H801" s="191">
        <v>20</v>
      </c>
      <c r="I801" s="191">
        <v>33</v>
      </c>
      <c r="J801" s="191">
        <v>91</v>
      </c>
      <c r="M801" s="187">
        <v>12611.76</v>
      </c>
      <c r="N801" s="187">
        <v>7830.3600000000006</v>
      </c>
      <c r="O801" s="187">
        <v>9250.94</v>
      </c>
      <c r="P801" s="187">
        <v>10079.579999999998</v>
      </c>
      <c r="Q801" s="187">
        <v>14155.11</v>
      </c>
      <c r="R801" s="187">
        <v>46737.80000000001</v>
      </c>
      <c r="S801" s="75"/>
      <c r="T801" s="75"/>
      <c r="U801" s="187">
        <v>48.882790697674416</v>
      </c>
      <c r="V801" s="187">
        <v>43.990786516853937</v>
      </c>
      <c r="W801" s="187">
        <v>58.923184713375797</v>
      </c>
      <c r="X801" s="187">
        <v>79.366771653543296</v>
      </c>
      <c r="Y801" s="187">
        <v>131.06583333333333</v>
      </c>
      <c r="Z801" s="187">
        <v>166.32669039145912</v>
      </c>
      <c r="AA801" s="4"/>
      <c r="AB801" s="11"/>
      <c r="AC801" s="11"/>
      <c r="AD801" s="178"/>
      <c r="AE801" s="182"/>
      <c r="AF801" s="182"/>
      <c r="AG801" s="182"/>
      <c r="AH801" s="182"/>
      <c r="AI801" s="182"/>
      <c r="AJ801" s="182"/>
      <c r="AK801" s="4"/>
      <c r="AL801" s="4"/>
      <c r="AM801" s="210"/>
      <c r="AN801" s="210"/>
      <c r="AO801" s="210"/>
      <c r="AP801" s="210"/>
      <c r="AQ801" s="210"/>
      <c r="AR801" s="210"/>
      <c r="AS801" s="4"/>
      <c r="AT801" s="4"/>
      <c r="AU801" s="209"/>
      <c r="AV801" s="209"/>
      <c r="AW801" s="209"/>
      <c r="AX801" s="209"/>
      <c r="AY801" s="209"/>
      <c r="AZ801" s="209"/>
      <c r="BA801" s="4"/>
    </row>
    <row r="802" spans="1:53" x14ac:dyDescent="0.2">
      <c r="B802" s="11" t="s">
        <v>372</v>
      </c>
      <c r="C802" s="11"/>
      <c r="D802" s="178">
        <v>8085</v>
      </c>
      <c r="E802" s="191"/>
      <c r="F802" s="191"/>
      <c r="G802" s="191"/>
      <c r="H802" s="191"/>
      <c r="I802" s="191">
        <v>1</v>
      </c>
      <c r="J802" s="191">
        <v>0</v>
      </c>
      <c r="M802" s="187">
        <v>48.46</v>
      </c>
      <c r="N802" s="187">
        <v>72.069999999999993</v>
      </c>
      <c r="O802" s="187">
        <v>143.09</v>
      </c>
      <c r="P802" s="187">
        <v>236.5</v>
      </c>
      <c r="Q802" s="187">
        <v>146</v>
      </c>
      <c r="R802" s="187">
        <v>0</v>
      </c>
      <c r="S802" s="75"/>
      <c r="T802" s="75"/>
      <c r="U802" s="187">
        <v>48.46</v>
      </c>
      <c r="V802" s="187">
        <v>72.069999999999993</v>
      </c>
      <c r="W802" s="187">
        <v>143.09</v>
      </c>
      <c r="X802" s="187">
        <v>236.5</v>
      </c>
      <c r="Y802" s="187">
        <v>146</v>
      </c>
      <c r="Z802" s="187">
        <v>0</v>
      </c>
      <c r="AA802" s="4"/>
      <c r="AB802" s="11"/>
      <c r="AC802" s="11"/>
      <c r="AD802" s="178"/>
      <c r="AE802" s="182"/>
      <c r="AF802" s="182"/>
      <c r="AG802" s="182"/>
      <c r="AH802" s="182"/>
      <c r="AI802" s="182"/>
      <c r="AJ802" s="182"/>
      <c r="AK802" s="4"/>
      <c r="AL802" s="4"/>
      <c r="AM802" s="210"/>
      <c r="AN802" s="210"/>
      <c r="AO802" s="210"/>
      <c r="AP802" s="210"/>
      <c r="AQ802" s="210"/>
      <c r="AR802" s="210"/>
      <c r="AS802" s="4"/>
      <c r="AT802" s="4"/>
      <c r="AU802" s="209"/>
      <c r="AV802" s="209"/>
      <c r="AW802" s="209"/>
      <c r="AX802" s="209"/>
      <c r="AY802" s="209"/>
      <c r="AZ802" s="209"/>
      <c r="BA802" s="4"/>
    </row>
    <row r="803" spans="1:53" x14ac:dyDescent="0.2">
      <c r="B803" s="11" t="s">
        <v>373</v>
      </c>
      <c r="C803" s="11"/>
      <c r="D803" s="178">
        <v>8085</v>
      </c>
      <c r="E803" s="191">
        <v>31</v>
      </c>
      <c r="F803" s="191">
        <v>8</v>
      </c>
      <c r="G803" s="191">
        <v>12</v>
      </c>
      <c r="H803" s="191">
        <v>8</v>
      </c>
      <c r="I803" s="191">
        <v>7</v>
      </c>
      <c r="J803" s="191">
        <v>9</v>
      </c>
      <c r="M803" s="187">
        <v>4029.059999999999</v>
      </c>
      <c r="N803" s="187">
        <v>2909.75</v>
      </c>
      <c r="O803" s="187">
        <v>3330.6499999999987</v>
      </c>
      <c r="P803" s="187">
        <v>4906.6900000000005</v>
      </c>
      <c r="Q803" s="187">
        <v>2140.5500000000002</v>
      </c>
      <c r="R803" s="187">
        <v>2879.77</v>
      </c>
      <c r="S803" s="75"/>
      <c r="T803" s="75"/>
      <c r="U803" s="187">
        <v>61.985538461538447</v>
      </c>
      <c r="V803" s="187">
        <v>78.641891891891888</v>
      </c>
      <c r="W803" s="187">
        <v>107.44032258064512</v>
      </c>
      <c r="X803" s="187">
        <v>258.24684210526317</v>
      </c>
      <c r="Y803" s="187">
        <v>214.05500000000001</v>
      </c>
      <c r="Z803" s="187">
        <v>38.39693333333333</v>
      </c>
      <c r="AA803" s="4"/>
      <c r="AB803" s="11"/>
      <c r="AC803" s="11"/>
      <c r="AD803" s="178"/>
      <c r="AE803" s="182"/>
      <c r="AF803" s="182"/>
      <c r="AG803" s="182"/>
      <c r="AH803" s="182"/>
      <c r="AI803" s="182"/>
      <c r="AJ803" s="182"/>
      <c r="AK803" s="4"/>
      <c r="AL803" s="4"/>
      <c r="AM803" s="210"/>
      <c r="AN803" s="210"/>
      <c r="AO803" s="210"/>
      <c r="AP803" s="210"/>
      <c r="AQ803" s="210"/>
      <c r="AR803" s="210"/>
      <c r="AS803" s="4"/>
      <c r="AT803" s="4"/>
      <c r="AU803" s="209"/>
      <c r="AV803" s="209"/>
      <c r="AW803" s="209"/>
      <c r="AX803" s="209"/>
      <c r="AY803" s="209"/>
      <c r="AZ803" s="209"/>
      <c r="BA803" s="4"/>
    </row>
    <row r="804" spans="1:53" x14ac:dyDescent="0.2">
      <c r="B804" s="11" t="s">
        <v>371</v>
      </c>
      <c r="C804" s="11"/>
      <c r="D804" s="178">
        <v>8085</v>
      </c>
      <c r="E804" s="191">
        <v>8</v>
      </c>
      <c r="F804" s="191">
        <v>2</v>
      </c>
      <c r="G804" s="191">
        <v>3</v>
      </c>
      <c r="H804" s="191">
        <v>3</v>
      </c>
      <c r="I804" s="191">
        <v>1</v>
      </c>
      <c r="J804" s="191">
        <v>3</v>
      </c>
      <c r="M804" s="187">
        <v>557.37999999999988</v>
      </c>
      <c r="N804" s="187">
        <v>583</v>
      </c>
      <c r="O804" s="187">
        <v>620.77999999999986</v>
      </c>
      <c r="P804" s="187">
        <v>670.83</v>
      </c>
      <c r="Q804" s="187">
        <v>406.14000000000004</v>
      </c>
      <c r="R804" s="187">
        <v>779.96</v>
      </c>
      <c r="S804" s="75"/>
      <c r="T804" s="75"/>
      <c r="U804" s="187">
        <v>27.868999999999993</v>
      </c>
      <c r="V804" s="187">
        <v>48.583333333333336</v>
      </c>
      <c r="W804" s="187">
        <v>62.077999999999989</v>
      </c>
      <c r="X804" s="187">
        <v>95.832857142857151</v>
      </c>
      <c r="Y804" s="187">
        <v>101.53500000000001</v>
      </c>
      <c r="Z804" s="187">
        <v>38.998000000000005</v>
      </c>
      <c r="AA804" s="4"/>
      <c r="AB804" s="11"/>
      <c r="AC804" s="11"/>
      <c r="AD804" s="178"/>
      <c r="AE804" s="182"/>
      <c r="AF804" s="182"/>
      <c r="AG804" s="182"/>
      <c r="AH804" s="182"/>
      <c r="AI804" s="182"/>
      <c r="AJ804" s="182"/>
      <c r="AK804" s="4"/>
      <c r="AL804" s="4"/>
      <c r="AM804" s="210"/>
      <c r="AN804" s="210"/>
      <c r="AO804" s="210"/>
      <c r="AP804" s="210"/>
      <c r="AQ804" s="210"/>
      <c r="AR804" s="210"/>
      <c r="AS804" s="4"/>
      <c r="AT804" s="4"/>
      <c r="AU804" s="209"/>
      <c r="AV804" s="209"/>
      <c r="AW804" s="209"/>
      <c r="AX804" s="209"/>
      <c r="AY804" s="209"/>
      <c r="AZ804" s="209"/>
      <c r="BA804" s="4"/>
    </row>
    <row r="805" spans="1:53" x14ac:dyDescent="0.2">
      <c r="B805" s="11" t="s">
        <v>621</v>
      </c>
      <c r="C805" s="11"/>
      <c r="D805" s="178">
        <v>8085</v>
      </c>
      <c r="E805" s="191">
        <v>1</v>
      </c>
      <c r="F805" s="191">
        <v>1</v>
      </c>
      <c r="G805" s="191"/>
      <c r="H805" s="191"/>
      <c r="I805" s="191"/>
      <c r="J805" s="191">
        <v>0</v>
      </c>
      <c r="M805" s="187">
        <v>78.14</v>
      </c>
      <c r="N805" s="187">
        <v>41.67</v>
      </c>
      <c r="O805" s="187"/>
      <c r="P805" s="187"/>
      <c r="Q805" s="187"/>
      <c r="R805" s="187">
        <v>0</v>
      </c>
      <c r="S805" s="75"/>
      <c r="T805" s="75"/>
      <c r="U805" s="187">
        <v>39.07</v>
      </c>
      <c r="V805" s="187">
        <v>41.67</v>
      </c>
      <c r="W805" s="187"/>
      <c r="X805" s="187"/>
      <c r="Y805" s="187"/>
      <c r="Z805" s="187">
        <v>0</v>
      </c>
      <c r="AA805" s="4"/>
      <c r="AB805" s="11"/>
      <c r="AC805" s="11"/>
      <c r="AD805" s="178"/>
      <c r="AE805" s="182"/>
      <c r="AF805" s="182"/>
      <c r="AG805" s="182"/>
      <c r="AH805" s="182"/>
      <c r="AI805" s="182"/>
      <c r="AJ805" s="182"/>
      <c r="AK805" s="4"/>
      <c r="AL805" s="4"/>
      <c r="AM805" s="210"/>
      <c r="AN805" s="210"/>
      <c r="AO805" s="210"/>
      <c r="AP805" s="210"/>
      <c r="AQ805" s="210"/>
      <c r="AR805" s="210"/>
      <c r="AS805" s="4"/>
      <c r="AT805" s="4"/>
      <c r="AU805" s="209"/>
      <c r="AV805" s="209"/>
      <c r="AW805" s="209"/>
      <c r="AX805" s="209"/>
      <c r="AY805" s="209"/>
      <c r="AZ805" s="209"/>
      <c r="BA805" s="4"/>
    </row>
    <row r="806" spans="1:53" x14ac:dyDescent="0.2">
      <c r="B806" s="11" t="s">
        <v>457</v>
      </c>
      <c r="C806" s="11"/>
      <c r="D806" s="178" t="s">
        <v>457</v>
      </c>
      <c r="E806" s="191">
        <v>1</v>
      </c>
      <c r="F806" s="191"/>
      <c r="G806" s="191"/>
      <c r="H806" s="191"/>
      <c r="I806" s="191"/>
      <c r="J806" s="191">
        <v>28</v>
      </c>
      <c r="M806" s="187">
        <v>1555.86</v>
      </c>
      <c r="N806" s="187"/>
      <c r="O806" s="187"/>
      <c r="P806" s="187"/>
      <c r="Q806" s="187"/>
      <c r="R806" s="187">
        <v>50226.880000000005</v>
      </c>
      <c r="S806" s="75"/>
      <c r="T806" s="75"/>
      <c r="U806" s="187">
        <v>1555.86</v>
      </c>
      <c r="V806" s="187"/>
      <c r="W806" s="187"/>
      <c r="X806" s="187"/>
      <c r="Y806" s="187"/>
      <c r="Z806" s="187">
        <v>1731.9613793103449</v>
      </c>
      <c r="AA806" s="4"/>
      <c r="AB806" s="11"/>
      <c r="AC806" s="11"/>
      <c r="AD806" s="178"/>
      <c r="AE806" s="182"/>
      <c r="AF806" s="182"/>
      <c r="AG806" s="182"/>
      <c r="AH806" s="182"/>
      <c r="AI806" s="182"/>
      <c r="AJ806" s="182"/>
      <c r="AK806" s="4"/>
      <c r="AL806" s="4"/>
      <c r="AM806" s="210"/>
      <c r="AN806" s="210"/>
      <c r="AO806" s="210"/>
      <c r="AP806" s="210"/>
      <c r="AQ806" s="210"/>
      <c r="AR806" s="210"/>
      <c r="AS806" s="4"/>
      <c r="AT806" s="4"/>
      <c r="AU806" s="209"/>
      <c r="AV806" s="209"/>
      <c r="AW806" s="209"/>
      <c r="AX806" s="209"/>
      <c r="AY806" s="209"/>
      <c r="AZ806" s="209"/>
      <c r="BA806" s="4"/>
    </row>
    <row r="807" spans="1:53" ht="13.5" thickBot="1" x14ac:dyDescent="0.25">
      <c r="B807" s="11"/>
      <c r="C807" s="11"/>
      <c r="D807" s="178"/>
      <c r="E807" s="191"/>
      <c r="F807" s="191"/>
      <c r="G807" s="191"/>
      <c r="H807" s="191"/>
      <c r="I807" s="191"/>
      <c r="J807" s="191"/>
      <c r="M807" s="190"/>
      <c r="N807" s="191"/>
      <c r="O807" s="191"/>
      <c r="P807" s="191"/>
      <c r="Q807" s="191"/>
      <c r="R807" s="191"/>
      <c r="S807" s="75"/>
      <c r="T807" s="75"/>
      <c r="U807" s="192"/>
      <c r="V807" s="191"/>
      <c r="W807" s="191"/>
      <c r="X807" s="191"/>
      <c r="Y807" s="191"/>
      <c r="Z807" s="191"/>
      <c r="AA807" s="4"/>
      <c r="AB807" s="90"/>
      <c r="AC807" s="90"/>
      <c r="AD807" s="179"/>
      <c r="AE807" s="182"/>
      <c r="AF807" s="182"/>
      <c r="AG807" s="182"/>
      <c r="AH807" s="182"/>
      <c r="AI807" s="182"/>
      <c r="AJ807" s="182"/>
      <c r="AK807" s="4"/>
      <c r="AL807" s="4"/>
      <c r="AM807" s="147"/>
      <c r="AN807" s="24"/>
      <c r="AO807" s="24"/>
      <c r="AP807" s="24"/>
      <c r="AQ807" s="24"/>
      <c r="AR807" s="24"/>
      <c r="AS807" s="4"/>
      <c r="AT807" s="4"/>
      <c r="AU807" s="147"/>
      <c r="AV807" s="24"/>
      <c r="AW807" s="24"/>
      <c r="AX807" s="24"/>
      <c r="AY807" s="24"/>
      <c r="AZ807" s="24"/>
      <c r="BA807" s="4"/>
    </row>
    <row r="808" spans="1:53" ht="13.5" thickBot="1" x14ac:dyDescent="0.25">
      <c r="B808" s="91" t="s">
        <v>92</v>
      </c>
      <c r="C808" s="98"/>
      <c r="D808" s="180"/>
      <c r="E808" s="221">
        <f t="shared" ref="E808:J808" si="4">SUM(E416:E806)</f>
        <v>17825</v>
      </c>
      <c r="F808" s="221">
        <f t="shared" si="4"/>
        <v>9189</v>
      </c>
      <c r="G808" s="221">
        <f t="shared" si="4"/>
        <v>7280</v>
      </c>
      <c r="H808" s="221">
        <f t="shared" si="4"/>
        <v>6890</v>
      </c>
      <c r="I808" s="221">
        <f t="shared" si="4"/>
        <v>5503</v>
      </c>
      <c r="J808" s="221">
        <f t="shared" si="4"/>
        <v>19296</v>
      </c>
      <c r="L808" s="138" t="s">
        <v>93</v>
      </c>
      <c r="M808" s="220">
        <f t="shared" ref="M808:R808" si="5">SUM(M416:M806)</f>
        <v>3843776.949999996</v>
      </c>
      <c r="N808" s="220">
        <f t="shared" si="5"/>
        <v>3014478.6000000015</v>
      </c>
      <c r="O808" s="220">
        <f t="shared" si="5"/>
        <v>2992080.7499999977</v>
      </c>
      <c r="P808" s="220">
        <f t="shared" si="5"/>
        <v>3563852.6299999976</v>
      </c>
      <c r="Q808" s="220">
        <f t="shared" si="5"/>
        <v>3163149.6600000015</v>
      </c>
      <c r="R808" s="220">
        <f t="shared" si="5"/>
        <v>13270124.220000006</v>
      </c>
      <c r="S808" s="75"/>
      <c r="T808" s="194" t="s">
        <v>94</v>
      </c>
      <c r="U808" s="219">
        <v>66.502481876849018</v>
      </c>
      <c r="V808" s="193">
        <v>69.928519068386407</v>
      </c>
      <c r="W808" s="193">
        <v>86.583926556124595</v>
      </c>
      <c r="X808" s="193">
        <v>128.83102447312285</v>
      </c>
      <c r="Y808" s="193">
        <v>153.48389829686067</v>
      </c>
      <c r="Z808" s="197">
        <v>201.11429034751382</v>
      </c>
      <c r="AA808" s="4"/>
      <c r="AB808" s="91" t="s">
        <v>92</v>
      </c>
      <c r="AC808" s="98"/>
      <c r="AD808" s="180"/>
      <c r="AE808" s="184">
        <f t="shared" ref="AE808:AJ808" si="6">SUM(AE416:AE806)</f>
        <v>1935</v>
      </c>
      <c r="AF808" s="184">
        <f t="shared" si="6"/>
        <v>728</v>
      </c>
      <c r="AG808" s="184">
        <f t="shared" si="6"/>
        <v>437</v>
      </c>
      <c r="AH808" s="184">
        <f t="shared" si="6"/>
        <v>324</v>
      </c>
      <c r="AI808" s="184">
        <f t="shared" si="6"/>
        <v>258</v>
      </c>
      <c r="AJ808" s="184">
        <f t="shared" si="6"/>
        <v>1837</v>
      </c>
      <c r="AK808" s="4"/>
      <c r="AL808" s="138" t="s">
        <v>93</v>
      </c>
      <c r="AM808" s="218">
        <f t="shared" ref="AM808:AR808" si="7">SUM(AM416:AM806)</f>
        <v>1790246.5500000005</v>
      </c>
      <c r="AN808" s="218">
        <f t="shared" si="7"/>
        <v>1648299.5799999998</v>
      </c>
      <c r="AO808" s="218">
        <f t="shared" si="7"/>
        <v>956133.06000000029</v>
      </c>
      <c r="AP808" s="218">
        <f t="shared" si="7"/>
        <v>773975.63000000035</v>
      </c>
      <c r="AQ808" s="218">
        <f t="shared" si="7"/>
        <v>689745.75000000012</v>
      </c>
      <c r="AR808" s="218">
        <f t="shared" si="7"/>
        <v>5532882.8300000019</v>
      </c>
      <c r="AS808" s="4"/>
      <c r="AT808" s="138" t="s">
        <v>94</v>
      </c>
      <c r="AU808" s="212">
        <v>386.66232181425499</v>
      </c>
      <c r="AV808" s="213">
        <v>557.6114952638701</v>
      </c>
      <c r="AW808" s="213">
        <v>419.90911725955215</v>
      </c>
      <c r="AX808" s="213">
        <v>435.79708896396414</v>
      </c>
      <c r="AY808" s="213">
        <v>481.32990230286123</v>
      </c>
      <c r="AZ808" s="214">
        <v>1002.5154611342638</v>
      </c>
      <c r="BA808" s="4"/>
    </row>
    <row r="809" spans="1:53" s="4" customFormat="1" x14ac:dyDescent="0.2">
      <c r="D809" s="176"/>
      <c r="E809" s="75"/>
      <c r="F809" s="75"/>
      <c r="G809" s="75"/>
      <c r="H809" s="75"/>
      <c r="I809" s="75"/>
      <c r="J809" s="75"/>
      <c r="M809" s="75"/>
      <c r="N809" s="75"/>
      <c r="O809" s="75"/>
      <c r="P809" s="75"/>
      <c r="Q809" s="75"/>
      <c r="R809" s="75"/>
      <c r="S809" s="75"/>
      <c r="T809" s="75"/>
      <c r="U809" s="75"/>
      <c r="V809" s="75"/>
      <c r="W809" s="75"/>
      <c r="X809" s="75"/>
      <c r="Y809" s="75"/>
      <c r="Z809" s="75"/>
      <c r="AD809" s="176"/>
      <c r="AE809" s="75"/>
      <c r="AF809" s="75"/>
      <c r="AG809" s="75"/>
      <c r="AH809" s="75"/>
      <c r="AI809" s="75"/>
      <c r="AJ809" s="75"/>
    </row>
    <row r="810" spans="1:53" ht="15" customHeight="1" x14ac:dyDescent="0.2">
      <c r="B810" s="22"/>
      <c r="C810" s="22"/>
      <c r="D810" s="208"/>
      <c r="E810" s="439" t="str">
        <f>E16</f>
        <v>Number of Residential Customers in Arrears</v>
      </c>
      <c r="F810" s="439"/>
      <c r="G810" s="439"/>
      <c r="H810" s="439"/>
      <c r="I810" s="439"/>
      <c r="J810" s="439"/>
      <c r="K810" s="60"/>
      <c r="L810" s="137"/>
      <c r="M810" s="440" t="str">
        <f>M414</f>
        <v>Residential Arrearage Dollars</v>
      </c>
      <c r="N810" s="441"/>
      <c r="O810" s="441"/>
      <c r="P810" s="441"/>
      <c r="Q810" s="441"/>
      <c r="R810" s="442"/>
      <c r="S810" s="75"/>
      <c r="T810" s="60"/>
      <c r="U810" s="440" t="str">
        <f>U16</f>
        <v>Average Amount of Residential Arrearage Dollars</v>
      </c>
      <c r="V810" s="441"/>
      <c r="W810" s="441"/>
      <c r="X810" s="441"/>
      <c r="Y810" s="441"/>
      <c r="Z810" s="442"/>
      <c r="AA810" s="4"/>
      <c r="AB810" s="4"/>
      <c r="AC810" s="4"/>
      <c r="AD810" s="176"/>
      <c r="AE810" s="436" t="s">
        <v>81</v>
      </c>
      <c r="AF810" s="437"/>
      <c r="AG810" s="437"/>
      <c r="AH810" s="437"/>
      <c r="AI810" s="437"/>
      <c r="AJ810" s="438"/>
      <c r="AK810" s="4"/>
      <c r="AL810" s="146"/>
      <c r="AM810" s="437" t="str">
        <f>AM414</f>
        <v>Non-Residential Arrearage Dollars</v>
      </c>
      <c r="AN810" s="437"/>
      <c r="AO810" s="437"/>
      <c r="AP810" s="437"/>
      <c r="AQ810" s="437"/>
      <c r="AR810" s="438"/>
      <c r="AS810" s="4"/>
      <c r="AT810" s="146"/>
      <c r="AU810" s="436" t="str">
        <f>AU414</f>
        <v>Average Amount of Non-Residential Arrearage Dollars</v>
      </c>
      <c r="AV810" s="437"/>
      <c r="AW810" s="437"/>
      <c r="AX810" s="437"/>
      <c r="AY810" s="437"/>
      <c r="AZ810" s="438"/>
      <c r="BA810" s="4"/>
    </row>
    <row r="811" spans="1:53" x14ac:dyDescent="0.2">
      <c r="B811" s="10" t="s">
        <v>84</v>
      </c>
      <c r="C811" s="10" t="s">
        <v>35</v>
      </c>
      <c r="D811" s="177" t="s">
        <v>85</v>
      </c>
      <c r="E811" s="23" t="s">
        <v>86</v>
      </c>
      <c r="F811" s="23" t="s">
        <v>87</v>
      </c>
      <c r="G811" s="23" t="s">
        <v>88</v>
      </c>
      <c r="H811" s="23" t="s">
        <v>89</v>
      </c>
      <c r="I811" s="23" t="s">
        <v>90</v>
      </c>
      <c r="J811" s="23" t="s">
        <v>91</v>
      </c>
      <c r="K811" s="25"/>
      <c r="M811" s="23" t="s">
        <v>86</v>
      </c>
      <c r="N811" s="136" t="s">
        <v>87</v>
      </c>
      <c r="O811" s="23" t="s">
        <v>88</v>
      </c>
      <c r="P811" s="23" t="s">
        <v>89</v>
      </c>
      <c r="Q811" s="23" t="s">
        <v>90</v>
      </c>
      <c r="R811" s="23" t="s">
        <v>91</v>
      </c>
      <c r="S811" s="75"/>
      <c r="T811" s="75"/>
      <c r="U811" s="23" t="s">
        <v>86</v>
      </c>
      <c r="V811" s="23" t="s">
        <v>87</v>
      </c>
      <c r="W811" s="23" t="s">
        <v>88</v>
      </c>
      <c r="X811" s="23" t="s">
        <v>89</v>
      </c>
      <c r="Y811" s="23" t="s">
        <v>90</v>
      </c>
      <c r="Z811" s="23" t="s">
        <v>91</v>
      </c>
      <c r="AA811" s="4"/>
      <c r="AB811" s="10" t="s">
        <v>84</v>
      </c>
      <c r="AC811" s="10" t="s">
        <v>35</v>
      </c>
      <c r="AD811" s="177" t="s">
        <v>85</v>
      </c>
      <c r="AE811" s="23" t="s">
        <v>86</v>
      </c>
      <c r="AF811" s="23" t="s">
        <v>87</v>
      </c>
      <c r="AG811" s="23" t="s">
        <v>88</v>
      </c>
      <c r="AH811" s="23" t="s">
        <v>89</v>
      </c>
      <c r="AI811" s="23" t="s">
        <v>90</v>
      </c>
      <c r="AJ811" s="23" t="s">
        <v>91</v>
      </c>
      <c r="AK811" s="4"/>
      <c r="AL811" s="4"/>
      <c r="AM811" s="23" t="s">
        <v>86</v>
      </c>
      <c r="AN811" s="23" t="s">
        <v>87</v>
      </c>
      <c r="AO811" s="23" t="s">
        <v>88</v>
      </c>
      <c r="AP811" s="23" t="s">
        <v>89</v>
      </c>
      <c r="AQ811" s="23" t="s">
        <v>90</v>
      </c>
      <c r="AR811" s="23" t="s">
        <v>91</v>
      </c>
      <c r="AS811" s="4"/>
      <c r="AT811" s="4"/>
      <c r="AU811" s="23" t="s">
        <v>86</v>
      </c>
      <c r="AV811" s="23" t="s">
        <v>87</v>
      </c>
      <c r="AW811" s="23" t="s">
        <v>88</v>
      </c>
      <c r="AX811" s="23" t="s">
        <v>89</v>
      </c>
      <c r="AY811" s="23" t="s">
        <v>90</v>
      </c>
      <c r="AZ811" s="23" t="s">
        <v>91</v>
      </c>
      <c r="BA811" s="4"/>
    </row>
    <row r="812" spans="1:53" x14ac:dyDescent="0.2">
      <c r="A812" s="175">
        <f>'Customers Financials, Usages'!A1391</f>
        <v>43678</v>
      </c>
      <c r="B812" s="11"/>
      <c r="C812" s="11"/>
      <c r="D812" s="178"/>
      <c r="E812" s="191"/>
      <c r="F812" s="191"/>
      <c r="G812" s="191"/>
      <c r="H812" s="191"/>
      <c r="I812" s="191"/>
      <c r="J812" s="191"/>
      <c r="M812" s="191"/>
      <c r="N812" s="169"/>
      <c r="O812" s="191"/>
      <c r="P812" s="191"/>
      <c r="Q812" s="191"/>
      <c r="R812" s="191"/>
      <c r="S812" s="75"/>
      <c r="T812" s="75"/>
      <c r="U812" s="191"/>
      <c r="V812" s="191"/>
      <c r="W812" s="191"/>
      <c r="X812" s="191"/>
      <c r="Y812" s="191"/>
      <c r="Z812" s="191"/>
      <c r="AA812" s="4"/>
      <c r="AB812" s="11"/>
      <c r="AC812" s="11"/>
      <c r="AD812" s="178"/>
      <c r="AE812" s="182"/>
      <c r="AF812" s="182"/>
      <c r="AG812" s="182"/>
      <c r="AH812" s="182"/>
      <c r="AI812" s="182"/>
      <c r="AJ812" s="182"/>
      <c r="AK812" s="4"/>
      <c r="AL812" s="4"/>
      <c r="AM812" s="24"/>
      <c r="AN812" s="24"/>
      <c r="AO812" s="24"/>
      <c r="AP812" s="24"/>
      <c r="AQ812" s="24"/>
      <c r="AR812" s="24"/>
      <c r="AS812" s="4"/>
      <c r="AT812" s="4"/>
      <c r="AU812" s="24"/>
      <c r="AV812" s="24"/>
      <c r="AW812" s="24"/>
      <c r="AX812" s="24"/>
      <c r="AY812" s="24"/>
      <c r="AZ812" s="24"/>
      <c r="BA812" s="4"/>
    </row>
    <row r="813" spans="1:53" x14ac:dyDescent="0.2">
      <c r="B813" s="11"/>
      <c r="C813" s="11"/>
      <c r="D813" s="178"/>
      <c r="E813" s="191"/>
      <c r="F813" s="191"/>
      <c r="G813" s="191"/>
      <c r="H813" s="191"/>
      <c r="I813" s="191"/>
      <c r="J813" s="191"/>
      <c r="M813" s="191"/>
      <c r="N813" s="169"/>
      <c r="O813" s="191"/>
      <c r="P813" s="191"/>
      <c r="Q813" s="191"/>
      <c r="R813" s="191"/>
      <c r="S813" s="75"/>
      <c r="T813" s="75"/>
      <c r="U813" s="191"/>
      <c r="V813" s="191"/>
      <c r="W813" s="191"/>
      <c r="X813" s="191"/>
      <c r="Y813" s="191"/>
      <c r="Z813" s="191"/>
      <c r="AA813" s="4"/>
      <c r="AB813" s="11"/>
      <c r="AC813" s="11"/>
      <c r="AD813" s="178"/>
      <c r="AE813" s="182"/>
      <c r="AF813" s="182"/>
      <c r="AG813" s="182"/>
      <c r="AH813" s="182"/>
      <c r="AI813" s="182"/>
      <c r="AJ813" s="182"/>
      <c r="AK813" s="4"/>
      <c r="AL813" s="4"/>
      <c r="AM813" s="24"/>
      <c r="AN813" s="24"/>
      <c r="AO813" s="24"/>
      <c r="AP813" s="24"/>
      <c r="AQ813" s="24"/>
      <c r="AR813" s="24"/>
      <c r="AS813" s="4"/>
      <c r="AT813" s="4"/>
      <c r="AU813" s="24"/>
      <c r="AV813" s="24"/>
      <c r="AW813" s="24"/>
      <c r="AX813" s="24"/>
      <c r="AY813" s="24"/>
      <c r="AZ813" s="24"/>
      <c r="BA813" s="4"/>
    </row>
    <row r="814" spans="1:53" x14ac:dyDescent="0.2">
      <c r="B814" s="11"/>
      <c r="C814" s="11"/>
      <c r="D814" s="178"/>
      <c r="E814" s="191"/>
      <c r="F814" s="191"/>
      <c r="G814" s="191"/>
      <c r="H814" s="191"/>
      <c r="I814" s="191"/>
      <c r="J814" s="191"/>
      <c r="M814" s="191"/>
      <c r="N814" s="169"/>
      <c r="O814" s="191"/>
      <c r="P814" s="191"/>
      <c r="Q814" s="191"/>
      <c r="R814" s="191"/>
      <c r="S814" s="75"/>
      <c r="T814" s="75"/>
      <c r="U814" s="191"/>
      <c r="V814" s="191"/>
      <c r="W814" s="191"/>
      <c r="X814" s="191"/>
      <c r="Y814" s="191"/>
      <c r="Z814" s="191"/>
      <c r="AA814" s="4"/>
      <c r="AB814" s="11"/>
      <c r="AC814" s="11"/>
      <c r="AD814" s="178"/>
      <c r="AE814" s="182"/>
      <c r="AF814" s="182"/>
      <c r="AG814" s="182"/>
      <c r="AH814" s="182"/>
      <c r="AI814" s="182"/>
      <c r="AJ814" s="182"/>
      <c r="AK814" s="4"/>
      <c r="AL814" s="4"/>
      <c r="AM814" s="24"/>
      <c r="AN814" s="24"/>
      <c r="AO814" s="24"/>
      <c r="AP814" s="24"/>
      <c r="AQ814" s="24"/>
      <c r="AR814" s="24"/>
      <c r="AS814" s="4"/>
      <c r="AT814" s="4"/>
      <c r="AU814" s="24"/>
      <c r="AV814" s="24"/>
      <c r="AW814" s="24"/>
      <c r="AX814" s="24"/>
      <c r="AY814" s="24"/>
      <c r="AZ814" s="24"/>
      <c r="BA814" s="4"/>
    </row>
    <row r="815" spans="1:53" x14ac:dyDescent="0.2">
      <c r="B815" s="11"/>
      <c r="C815" s="11"/>
      <c r="D815" s="178"/>
      <c r="E815" s="191"/>
      <c r="F815" s="191"/>
      <c r="G815" s="191"/>
      <c r="H815" s="191"/>
      <c r="I815" s="191"/>
      <c r="J815" s="191"/>
      <c r="M815" s="191"/>
      <c r="N815" s="169"/>
      <c r="O815" s="191"/>
      <c r="P815" s="191"/>
      <c r="Q815" s="191"/>
      <c r="R815" s="191"/>
      <c r="S815" s="75"/>
      <c r="T815" s="75"/>
      <c r="U815" s="191"/>
      <c r="V815" s="191"/>
      <c r="W815" s="191"/>
      <c r="X815" s="191"/>
      <c r="Y815" s="191"/>
      <c r="Z815" s="191"/>
      <c r="AA815" s="4"/>
      <c r="AB815" s="11"/>
      <c r="AC815" s="11"/>
      <c r="AD815" s="178"/>
      <c r="AE815" s="182"/>
      <c r="AF815" s="182"/>
      <c r="AG815" s="182"/>
      <c r="AH815" s="182"/>
      <c r="AI815" s="182"/>
      <c r="AJ815" s="182"/>
      <c r="AK815" s="4"/>
      <c r="AL815" s="4"/>
      <c r="AM815" s="24"/>
      <c r="AN815" s="24"/>
      <c r="AO815" s="24"/>
      <c r="AP815" s="24"/>
      <c r="AQ815" s="24"/>
      <c r="AR815" s="24"/>
      <c r="AS815" s="4"/>
      <c r="AT815" s="4"/>
      <c r="AU815" s="24"/>
      <c r="AV815" s="24"/>
      <c r="AW815" s="24"/>
      <c r="AX815" s="24"/>
      <c r="AY815" s="24"/>
      <c r="AZ815" s="24"/>
      <c r="BA815" s="4"/>
    </row>
    <row r="816" spans="1:53" x14ac:dyDescent="0.2">
      <c r="B816" s="11"/>
      <c r="C816" s="11"/>
      <c r="D816" s="178"/>
      <c r="E816" s="191"/>
      <c r="F816" s="191"/>
      <c r="G816" s="191"/>
      <c r="H816" s="191"/>
      <c r="I816" s="191"/>
      <c r="J816" s="191"/>
      <c r="M816" s="191"/>
      <c r="N816" s="169"/>
      <c r="O816" s="191"/>
      <c r="P816" s="191"/>
      <c r="Q816" s="191"/>
      <c r="R816" s="191"/>
      <c r="S816" s="75"/>
      <c r="T816" s="75"/>
      <c r="U816" s="191"/>
      <c r="V816" s="191"/>
      <c r="W816" s="191"/>
      <c r="X816" s="191"/>
      <c r="Y816" s="191"/>
      <c r="Z816" s="191"/>
      <c r="AA816" s="4"/>
      <c r="AB816" s="11"/>
      <c r="AC816" s="11"/>
      <c r="AD816" s="178"/>
      <c r="AE816" s="182"/>
      <c r="AF816" s="182"/>
      <c r="AG816" s="182"/>
      <c r="AH816" s="182"/>
      <c r="AI816" s="182"/>
      <c r="AJ816" s="182"/>
      <c r="AK816" s="4"/>
      <c r="AL816" s="4"/>
      <c r="AM816" s="24"/>
      <c r="AN816" s="24"/>
      <c r="AO816" s="24"/>
      <c r="AP816" s="24"/>
      <c r="AQ816" s="24"/>
      <c r="AR816" s="24"/>
      <c r="AS816" s="4"/>
      <c r="AT816" s="4"/>
      <c r="AU816" s="24"/>
      <c r="AV816" s="24"/>
      <c r="AW816" s="24"/>
      <c r="AX816" s="24"/>
      <c r="AY816" s="24"/>
      <c r="AZ816" s="24"/>
      <c r="BA816" s="4"/>
    </row>
    <row r="817" spans="2:61" x14ac:dyDescent="0.2">
      <c r="B817" s="11"/>
      <c r="C817" s="11"/>
      <c r="D817" s="178"/>
      <c r="E817" s="191"/>
      <c r="F817" s="191"/>
      <c r="G817" s="191"/>
      <c r="H817" s="191"/>
      <c r="I817" s="191"/>
      <c r="J817" s="191"/>
      <c r="M817" s="191"/>
      <c r="N817" s="169"/>
      <c r="O817" s="191"/>
      <c r="P817" s="191"/>
      <c r="Q817" s="191"/>
      <c r="R817" s="191"/>
      <c r="S817" s="75"/>
      <c r="T817" s="75"/>
      <c r="U817" s="191"/>
      <c r="V817" s="191"/>
      <c r="W817" s="191"/>
      <c r="X817" s="191"/>
      <c r="Y817" s="191"/>
      <c r="Z817" s="191"/>
      <c r="AA817" s="4"/>
      <c r="AB817" s="11"/>
      <c r="AC817" s="11"/>
      <c r="AD817" s="178"/>
      <c r="AE817" s="182"/>
      <c r="AF817" s="182"/>
      <c r="AG817" s="182"/>
      <c r="AH817" s="182"/>
      <c r="AI817" s="182"/>
      <c r="AJ817" s="182"/>
      <c r="AK817" s="4"/>
      <c r="AL817" s="4"/>
      <c r="AM817" s="24"/>
      <c r="AN817" s="24"/>
      <c r="AO817" s="24"/>
      <c r="AP817" s="24"/>
      <c r="AQ817" s="24"/>
      <c r="AR817" s="24"/>
      <c r="AS817" s="4"/>
      <c r="AT817" s="4"/>
      <c r="AU817" s="24"/>
      <c r="AV817" s="24"/>
      <c r="AW817" s="24"/>
      <c r="AX817" s="24"/>
      <c r="AY817" s="24"/>
      <c r="AZ817" s="24"/>
      <c r="BA817" s="4"/>
    </row>
    <row r="818" spans="2:61" x14ac:dyDescent="0.2">
      <c r="B818" s="11"/>
      <c r="C818" s="11"/>
      <c r="D818" s="178"/>
      <c r="E818" s="191"/>
      <c r="F818" s="191"/>
      <c r="G818" s="191"/>
      <c r="H818" s="191"/>
      <c r="I818" s="191"/>
      <c r="J818" s="191"/>
      <c r="M818" s="191"/>
      <c r="N818" s="169"/>
      <c r="O818" s="191"/>
      <c r="P818" s="191"/>
      <c r="Q818" s="191"/>
      <c r="R818" s="191"/>
      <c r="S818" s="75"/>
      <c r="T818" s="75"/>
      <c r="U818" s="191"/>
      <c r="V818" s="191"/>
      <c r="W818" s="191"/>
      <c r="X818" s="191"/>
      <c r="Y818" s="191"/>
      <c r="Z818" s="191"/>
      <c r="AA818" s="4"/>
      <c r="AB818" s="11"/>
      <c r="AC818" s="11"/>
      <c r="AD818" s="178"/>
      <c r="AE818" s="182"/>
      <c r="AF818" s="182"/>
      <c r="AG818" s="182"/>
      <c r="AH818" s="182"/>
      <c r="AI818" s="182"/>
      <c r="AJ818" s="182"/>
      <c r="AK818" s="4"/>
      <c r="AL818" s="4"/>
      <c r="AM818" s="24"/>
      <c r="AN818" s="24"/>
      <c r="AO818" s="24"/>
      <c r="AP818" s="24"/>
      <c r="AQ818" s="24"/>
      <c r="AR818" s="24"/>
      <c r="AS818" s="4"/>
      <c r="AT818" s="4"/>
      <c r="AU818" s="24"/>
      <c r="AV818" s="24"/>
      <c r="AW818" s="24"/>
      <c r="AX818" s="24"/>
      <c r="AY818" s="24"/>
      <c r="AZ818" s="24"/>
      <c r="BA818" s="4"/>
    </row>
    <row r="819" spans="2:61" x14ac:dyDescent="0.2">
      <c r="B819" s="11"/>
      <c r="C819" s="11"/>
      <c r="D819" s="178"/>
      <c r="E819" s="191"/>
      <c r="F819" s="191"/>
      <c r="G819" s="191"/>
      <c r="H819" s="191"/>
      <c r="I819" s="191"/>
      <c r="J819" s="191"/>
      <c r="M819" s="191"/>
      <c r="N819" s="169"/>
      <c r="O819" s="191"/>
      <c r="P819" s="191"/>
      <c r="Q819" s="191"/>
      <c r="R819" s="191"/>
      <c r="S819" s="75"/>
      <c r="T819" s="75"/>
      <c r="U819" s="191"/>
      <c r="V819" s="191"/>
      <c r="W819" s="191"/>
      <c r="X819" s="191"/>
      <c r="Y819" s="191"/>
      <c r="Z819" s="191"/>
      <c r="AA819" s="4"/>
      <c r="AB819" s="11"/>
      <c r="AC819" s="11"/>
      <c r="AD819" s="178"/>
      <c r="AE819" s="182"/>
      <c r="AF819" s="182"/>
      <c r="AG819" s="182"/>
      <c r="AH819" s="182"/>
      <c r="AI819" s="182"/>
      <c r="AJ819" s="182"/>
      <c r="AK819" s="4"/>
      <c r="AL819" s="4"/>
      <c r="AM819" s="24"/>
      <c r="AN819" s="24"/>
      <c r="AO819" s="24"/>
      <c r="AP819" s="24"/>
      <c r="AQ819" s="24"/>
      <c r="AR819" s="24"/>
      <c r="AS819" s="4"/>
      <c r="AT819" s="4"/>
      <c r="AU819" s="24"/>
      <c r="AV819" s="24"/>
      <c r="AW819" s="24"/>
      <c r="AX819" s="24"/>
      <c r="AY819" s="24"/>
      <c r="AZ819" s="24"/>
      <c r="BA819" s="4"/>
    </row>
    <row r="820" spans="2:61" x14ac:dyDescent="0.2">
      <c r="B820" s="11"/>
      <c r="C820" s="11"/>
      <c r="D820" s="178"/>
      <c r="E820" s="191"/>
      <c r="F820" s="191"/>
      <c r="G820" s="191"/>
      <c r="H820" s="191"/>
      <c r="I820" s="191"/>
      <c r="J820" s="191"/>
      <c r="M820" s="191"/>
      <c r="N820" s="169"/>
      <c r="O820" s="191"/>
      <c r="P820" s="191"/>
      <c r="Q820" s="191"/>
      <c r="R820" s="191"/>
      <c r="S820" s="75"/>
      <c r="T820" s="75"/>
      <c r="U820" s="191"/>
      <c r="V820" s="191"/>
      <c r="W820" s="191"/>
      <c r="X820" s="191"/>
      <c r="Y820" s="191"/>
      <c r="Z820" s="191"/>
      <c r="AA820" s="4"/>
      <c r="AB820" s="11"/>
      <c r="AC820" s="11"/>
      <c r="AD820" s="178"/>
      <c r="AE820" s="182"/>
      <c r="AF820" s="182"/>
      <c r="AG820" s="182"/>
      <c r="AH820" s="182"/>
      <c r="AI820" s="182"/>
      <c r="AJ820" s="182"/>
      <c r="AK820" s="4"/>
      <c r="AL820" s="4"/>
      <c r="AM820" s="24"/>
      <c r="AN820" s="24"/>
      <c r="AO820" s="24"/>
      <c r="AP820" s="24"/>
      <c r="AQ820" s="24"/>
      <c r="AR820" s="24"/>
      <c r="AS820" s="4"/>
      <c r="AT820" s="4"/>
      <c r="AU820" s="24"/>
      <c r="AV820" s="24"/>
      <c r="AW820" s="24"/>
      <c r="AX820" s="24"/>
      <c r="AY820" s="24"/>
      <c r="AZ820" s="24"/>
      <c r="BA820" s="4"/>
    </row>
    <row r="821" spans="2:61" x14ac:dyDescent="0.2">
      <c r="B821" s="11"/>
      <c r="C821" s="11"/>
      <c r="D821" s="178"/>
      <c r="E821" s="191"/>
      <c r="F821" s="191"/>
      <c r="G821" s="191"/>
      <c r="H821" s="191"/>
      <c r="I821" s="191"/>
      <c r="J821" s="191"/>
      <c r="M821" s="191"/>
      <c r="N821" s="169"/>
      <c r="O821" s="191"/>
      <c r="P821" s="191"/>
      <c r="Q821" s="191"/>
      <c r="R821" s="191"/>
      <c r="S821" s="75"/>
      <c r="T821" s="75"/>
      <c r="U821" s="191"/>
      <c r="V821" s="191"/>
      <c r="W821" s="191"/>
      <c r="X821" s="191"/>
      <c r="Y821" s="191"/>
      <c r="Z821" s="191"/>
      <c r="AA821" s="4"/>
      <c r="AB821" s="11"/>
      <c r="AC821" s="11"/>
      <c r="AD821" s="178"/>
      <c r="AE821" s="182"/>
      <c r="AF821" s="182"/>
      <c r="AG821" s="182"/>
      <c r="AH821" s="182"/>
      <c r="AI821" s="182"/>
      <c r="AJ821" s="182"/>
      <c r="AK821" s="4"/>
      <c r="AL821" s="4"/>
      <c r="AM821" s="24"/>
      <c r="AN821" s="24"/>
      <c r="AO821" s="24"/>
      <c r="AP821" s="24"/>
      <c r="AQ821" s="24"/>
      <c r="AR821" s="24"/>
      <c r="AS821" s="4"/>
      <c r="AT821" s="4"/>
      <c r="AU821" s="24"/>
      <c r="AV821" s="24"/>
      <c r="AW821" s="24"/>
      <c r="AX821" s="24"/>
      <c r="AY821" s="24"/>
      <c r="AZ821" s="24"/>
      <c r="BA821" s="4"/>
    </row>
    <row r="822" spans="2:61" x14ac:dyDescent="0.2">
      <c r="B822" s="11"/>
      <c r="C822" s="11"/>
      <c r="D822" s="178"/>
      <c r="E822" s="191"/>
      <c r="F822" s="191"/>
      <c r="G822" s="191"/>
      <c r="H822" s="191"/>
      <c r="I822" s="191"/>
      <c r="J822" s="191"/>
      <c r="M822" s="191"/>
      <c r="N822" s="169"/>
      <c r="O822" s="191"/>
      <c r="P822" s="191"/>
      <c r="Q822" s="191"/>
      <c r="R822" s="191"/>
      <c r="S822" s="75"/>
      <c r="T822" s="75"/>
      <c r="U822" s="191"/>
      <c r="V822" s="191"/>
      <c r="W822" s="191"/>
      <c r="X822" s="191"/>
      <c r="Y822" s="191"/>
      <c r="Z822" s="191"/>
      <c r="AA822" s="4"/>
      <c r="AB822" s="11"/>
      <c r="AC822" s="11"/>
      <c r="AD822" s="178"/>
      <c r="AE822" s="182"/>
      <c r="AF822" s="182"/>
      <c r="AG822" s="182"/>
      <c r="AH822" s="182"/>
      <c r="AI822" s="182"/>
      <c r="AJ822" s="182"/>
      <c r="AK822" s="4"/>
      <c r="AL822" s="4"/>
      <c r="AM822" s="24"/>
      <c r="AN822" s="24"/>
      <c r="AO822" s="24"/>
      <c r="AP822" s="24"/>
      <c r="AQ822" s="24"/>
      <c r="AR822" s="24"/>
      <c r="AS822" s="4"/>
      <c r="AT822" s="4"/>
      <c r="AU822" s="24"/>
      <c r="AV822" s="24"/>
      <c r="AW822" s="24"/>
      <c r="AX822" s="24"/>
      <c r="AY822" s="24"/>
      <c r="AZ822" s="24"/>
      <c r="BA822" s="4"/>
    </row>
    <row r="823" spans="2:61" ht="13.5" thickBot="1" x14ac:dyDescent="0.25">
      <c r="B823" s="11"/>
      <c r="C823" s="11"/>
      <c r="D823" s="178"/>
      <c r="E823" s="191"/>
      <c r="F823" s="191"/>
      <c r="G823" s="191"/>
      <c r="H823" s="191"/>
      <c r="I823" s="191"/>
      <c r="J823" s="191"/>
      <c r="M823" s="190"/>
      <c r="N823" s="169"/>
      <c r="O823" s="191"/>
      <c r="P823" s="191"/>
      <c r="Q823" s="191"/>
      <c r="R823" s="191"/>
      <c r="S823" s="75"/>
      <c r="T823" s="75"/>
      <c r="U823" s="192"/>
      <c r="V823" s="191"/>
      <c r="W823" s="191"/>
      <c r="X823" s="191"/>
      <c r="Y823" s="191"/>
      <c r="Z823" s="191"/>
      <c r="AA823" s="4"/>
      <c r="AB823" s="90"/>
      <c r="AC823" s="90"/>
      <c r="AD823" s="179"/>
      <c r="AE823" s="182"/>
      <c r="AF823" s="182"/>
      <c r="AG823" s="182"/>
      <c r="AH823" s="182"/>
      <c r="AI823" s="182"/>
      <c r="AJ823" s="182"/>
      <c r="AK823" s="4"/>
      <c r="AL823" s="4"/>
      <c r="AM823" s="147"/>
      <c r="AN823" s="24"/>
      <c r="AO823" s="24"/>
      <c r="AP823" s="24"/>
      <c r="AQ823" s="24"/>
      <c r="AR823" s="24"/>
      <c r="AS823" s="4"/>
      <c r="AT823" s="4"/>
      <c r="AU823" s="147"/>
      <c r="AV823" s="24"/>
      <c r="AW823" s="24"/>
      <c r="AX823" s="24"/>
      <c r="AY823" s="24"/>
      <c r="AZ823" s="24"/>
      <c r="BA823" s="4"/>
    </row>
    <row r="824" spans="2:61" ht="13.5" thickBot="1" x14ac:dyDescent="0.25">
      <c r="B824" s="91" t="s">
        <v>92</v>
      </c>
      <c r="C824" s="98"/>
      <c r="D824" s="180"/>
      <c r="E824" s="97"/>
      <c r="F824" s="97"/>
      <c r="G824" s="97"/>
      <c r="H824" s="97"/>
      <c r="I824" s="97"/>
      <c r="J824" s="100"/>
      <c r="L824" s="138" t="s">
        <v>93</v>
      </c>
      <c r="M824" s="198"/>
      <c r="N824" s="152"/>
      <c r="O824" s="97"/>
      <c r="P824" s="97"/>
      <c r="Q824" s="97"/>
      <c r="R824" s="100"/>
      <c r="S824" s="75"/>
      <c r="T824" s="194" t="s">
        <v>94</v>
      </c>
      <c r="U824" s="99"/>
      <c r="V824" s="97"/>
      <c r="W824" s="97"/>
      <c r="X824" s="97"/>
      <c r="Y824" s="97"/>
      <c r="Z824" s="100"/>
      <c r="AA824" s="4"/>
      <c r="AB824" s="91" t="s">
        <v>92</v>
      </c>
      <c r="AC824" s="98"/>
      <c r="AD824" s="180"/>
      <c r="AE824" s="184"/>
      <c r="AF824" s="185"/>
      <c r="AG824" s="185"/>
      <c r="AH824" s="185"/>
      <c r="AI824" s="185"/>
      <c r="AJ824" s="186"/>
      <c r="AK824" s="4"/>
      <c r="AL824" s="138" t="s">
        <v>93</v>
      </c>
      <c r="AM824" s="102"/>
      <c r="AN824" s="103"/>
      <c r="AO824" s="103"/>
      <c r="AP824" s="103"/>
      <c r="AQ824" s="103"/>
      <c r="AR824" s="104"/>
      <c r="AS824" s="4"/>
      <c r="AT824" s="138" t="s">
        <v>94</v>
      </c>
      <c r="AU824" s="102"/>
      <c r="AV824" s="103"/>
      <c r="AW824" s="103"/>
      <c r="AX824" s="103"/>
      <c r="AY824" s="103"/>
      <c r="AZ824" s="104"/>
      <c r="BA824" s="4"/>
    </row>
    <row r="825" spans="2:61" s="4" customFormat="1" x14ac:dyDescent="0.2">
      <c r="D825" s="176"/>
      <c r="E825" s="75"/>
      <c r="F825" s="75"/>
      <c r="G825" s="75"/>
      <c r="H825" s="75"/>
      <c r="I825" s="75"/>
      <c r="J825" s="75"/>
      <c r="M825" s="75"/>
      <c r="N825" s="75"/>
      <c r="O825" s="75"/>
      <c r="P825" s="75"/>
      <c r="Q825" s="75"/>
      <c r="R825" s="75"/>
      <c r="S825" s="75"/>
      <c r="T825" s="75"/>
      <c r="U825" s="75"/>
      <c r="V825" s="75"/>
      <c r="W825" s="75"/>
      <c r="X825" s="75"/>
      <c r="Y825" s="75"/>
      <c r="Z825" s="75"/>
      <c r="AD825" s="176"/>
      <c r="AE825" s="75"/>
      <c r="AF825" s="75"/>
      <c r="AG825" s="75"/>
      <c r="AH825" s="75"/>
      <c r="AI825" s="75"/>
      <c r="AJ825" s="75"/>
    </row>
    <row r="826" spans="2:61" hidden="1" x14ac:dyDescent="0.2">
      <c r="AZ826" s="4"/>
      <c r="BA826" s="4"/>
      <c r="BI826" s="4"/>
    </row>
    <row r="827" spans="2:61" x14ac:dyDescent="0.2"/>
    <row r="828" spans="2:61" x14ac:dyDescent="0.2"/>
    <row r="829" spans="2:61" x14ac:dyDescent="0.2"/>
    <row r="830" spans="2:61" x14ac:dyDescent="0.2"/>
    <row r="831" spans="2:61" x14ac:dyDescent="0.2"/>
    <row r="832" spans="2:61"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sheetData>
  <mergeCells count="20">
    <mergeCell ref="U16:Z16"/>
    <mergeCell ref="A2:E3"/>
    <mergeCell ref="E16:J16"/>
    <mergeCell ref="H2:O3"/>
    <mergeCell ref="M16:R16"/>
    <mergeCell ref="E810:J810"/>
    <mergeCell ref="AE414:AJ414"/>
    <mergeCell ref="AE810:AJ810"/>
    <mergeCell ref="M414:R414"/>
    <mergeCell ref="M810:R810"/>
    <mergeCell ref="U414:Z414"/>
    <mergeCell ref="U810:Z810"/>
    <mergeCell ref="E414:J414"/>
    <mergeCell ref="AE16:AJ16"/>
    <mergeCell ref="AM16:AR16"/>
    <mergeCell ref="AM414:AR414"/>
    <mergeCell ref="AM810:AR810"/>
    <mergeCell ref="AU16:AZ16"/>
    <mergeCell ref="AU414:AZ414"/>
    <mergeCell ref="AU810:AZ810"/>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576"/>
  <sheetViews>
    <sheetView topLeftCell="A405" zoomScale="70" zoomScaleNormal="70" zoomScaleSheetLayoutView="40" zoomScalePageLayoutView="55" workbookViewId="0">
      <selection activeCell="J442" sqref="J442"/>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86" customWidth="1"/>
    <col min="6" max="6" width="20.85546875" style="5" customWidth="1"/>
    <col min="7" max="9" width="20.85546875" style="281" customWidth="1"/>
    <col min="10" max="10" width="20.85546875" style="269" customWidth="1"/>
    <col min="11" max="11" width="2.5703125" style="4" customWidth="1"/>
    <col min="12" max="12" width="20.85546875" style="58" customWidth="1"/>
    <col min="13" max="14" width="20.85546875" style="281" customWidth="1"/>
    <col min="15" max="15" width="20.85546875" style="5" customWidth="1"/>
    <col min="16" max="17" width="20.85546875" style="281" customWidth="1"/>
    <col min="18" max="18" width="20.85546875" style="5" customWidth="1"/>
    <col min="19" max="20" width="20.85546875" style="281"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95</v>
      </c>
      <c r="B1" s="4"/>
      <c r="C1" s="4"/>
      <c r="D1" s="4"/>
      <c r="E1" s="258"/>
      <c r="F1" s="4"/>
      <c r="G1" s="265"/>
      <c r="H1" s="261"/>
      <c r="I1" s="261"/>
      <c r="J1" s="267"/>
      <c r="L1" s="59" t="s">
        <v>96</v>
      </c>
      <c r="M1" s="265"/>
      <c r="N1" s="265"/>
      <c r="O1" s="4"/>
      <c r="P1" s="261"/>
      <c r="Q1" s="261"/>
      <c r="R1" s="4"/>
      <c r="S1" s="261"/>
      <c r="T1" s="261"/>
      <c r="V1" s="59" t="s">
        <v>97</v>
      </c>
      <c r="W1" s="4"/>
      <c r="X1" s="4"/>
      <c r="Y1" s="4"/>
      <c r="Z1" s="4"/>
      <c r="AA1" s="4"/>
      <c r="AB1" s="4"/>
      <c r="AC1" s="4"/>
      <c r="AD1" s="4"/>
    </row>
    <row r="2" spans="1:30" ht="78" customHeight="1" thickBot="1" x14ac:dyDescent="0.3">
      <c r="A2" s="451" t="s">
        <v>98</v>
      </c>
      <c r="B2" s="452"/>
      <c r="C2" s="452"/>
      <c r="D2" s="453"/>
      <c r="E2" s="282"/>
      <c r="F2" s="106"/>
      <c r="G2" s="274"/>
      <c r="H2" s="274"/>
      <c r="I2" s="275"/>
      <c r="J2" s="267"/>
      <c r="L2" s="454" t="s">
        <v>99</v>
      </c>
      <c r="M2" s="455"/>
      <c r="N2" s="456"/>
      <c r="O2" s="19"/>
      <c r="P2" s="289"/>
      <c r="Q2" s="289"/>
      <c r="R2" s="4"/>
      <c r="S2" s="275"/>
      <c r="T2" s="275"/>
      <c r="V2" s="454" t="s">
        <v>100</v>
      </c>
      <c r="W2" s="455"/>
      <c r="X2" s="455"/>
      <c r="Y2" s="456"/>
      <c r="Z2" s="19"/>
      <c r="AA2" s="19"/>
      <c r="AB2" s="19"/>
      <c r="AC2" s="4"/>
      <c r="AD2" s="4"/>
    </row>
    <row r="3" spans="1:30" x14ac:dyDescent="0.25">
      <c r="A3" s="148"/>
      <c r="B3" s="148"/>
      <c r="C3" s="148"/>
      <c r="D3" s="148"/>
      <c r="E3" s="282"/>
      <c r="F3" s="106"/>
      <c r="G3" s="274"/>
      <c r="H3" s="274"/>
      <c r="I3" s="275"/>
      <c r="J3" s="267"/>
      <c r="L3" s="149"/>
      <c r="M3" s="287"/>
      <c r="N3" s="287"/>
      <c r="O3" s="19"/>
      <c r="P3" s="289"/>
      <c r="Q3" s="289"/>
      <c r="R3" s="4"/>
      <c r="S3" s="275"/>
      <c r="T3" s="275"/>
      <c r="V3" s="149"/>
      <c r="W3" s="63"/>
      <c r="X3" s="63"/>
      <c r="Y3" s="63"/>
      <c r="Z3" s="19"/>
      <c r="AA3" s="19"/>
      <c r="AB3" s="19"/>
      <c r="AC3" s="4"/>
      <c r="AD3" s="4"/>
    </row>
    <row r="4" spans="1:30" ht="15" customHeight="1" x14ac:dyDescent="0.25">
      <c r="A4" s="6" t="s">
        <v>15</v>
      </c>
      <c r="B4" s="61"/>
      <c r="C4" s="61"/>
      <c r="D4" s="61"/>
      <c r="E4" s="283"/>
      <c r="F4" s="6"/>
      <c r="G4" s="276"/>
      <c r="H4" s="276"/>
      <c r="I4" s="261"/>
      <c r="J4" s="267"/>
      <c r="L4" s="396" t="s">
        <v>723</v>
      </c>
      <c r="M4" s="396"/>
      <c r="N4" s="396"/>
      <c r="O4" s="396"/>
      <c r="P4" s="275"/>
      <c r="Q4" s="275"/>
      <c r="R4" s="4"/>
      <c r="S4" s="275"/>
      <c r="T4" s="275"/>
      <c r="V4" s="395" t="s">
        <v>724</v>
      </c>
      <c r="W4" s="396"/>
      <c r="X4" s="396"/>
      <c r="Y4" s="396"/>
      <c r="Z4" s="396"/>
      <c r="AA4" s="396"/>
      <c r="AB4" s="396"/>
      <c r="AC4" s="396"/>
      <c r="AD4" s="4"/>
    </row>
    <row r="5" spans="1:30" x14ac:dyDescent="0.25">
      <c r="B5" s="4"/>
      <c r="C5" s="4"/>
      <c r="D5" s="4"/>
      <c r="E5" s="258"/>
      <c r="F5" s="4"/>
      <c r="G5" s="261"/>
      <c r="H5" s="261"/>
      <c r="I5" s="261"/>
      <c r="J5" s="267"/>
      <c r="L5" s="396"/>
      <c r="M5" s="396"/>
      <c r="N5" s="396"/>
      <c r="O5" s="396"/>
      <c r="P5" s="275"/>
      <c r="Q5" s="275"/>
      <c r="R5" s="4"/>
      <c r="S5" s="275"/>
      <c r="T5" s="275"/>
      <c r="V5" s="395"/>
      <c r="W5" s="396"/>
      <c r="X5" s="396"/>
      <c r="Y5" s="396"/>
      <c r="Z5" s="396"/>
      <c r="AA5" s="396"/>
      <c r="AB5" s="396"/>
      <c r="AC5" s="396"/>
      <c r="AD5" s="4"/>
    </row>
    <row r="6" spans="1:30" ht="15" customHeight="1" x14ac:dyDescent="0.25">
      <c r="A6" s="396" t="s">
        <v>722</v>
      </c>
      <c r="B6" s="396"/>
      <c r="C6" s="396"/>
      <c r="D6" s="396"/>
      <c r="E6" s="396"/>
      <c r="F6" s="396"/>
      <c r="G6" s="396"/>
      <c r="H6" s="396"/>
      <c r="I6" s="396"/>
      <c r="J6" s="396"/>
      <c r="L6" s="396"/>
      <c r="M6" s="396"/>
      <c r="N6" s="396"/>
      <c r="O6" s="396"/>
      <c r="P6" s="261"/>
      <c r="Q6" s="261"/>
      <c r="R6" s="4"/>
      <c r="S6" s="261"/>
      <c r="T6" s="261"/>
      <c r="V6" s="87" t="s">
        <v>17</v>
      </c>
      <c r="W6" s="4" t="s">
        <v>101</v>
      </c>
      <c r="X6" s="4"/>
      <c r="Y6" s="4"/>
      <c r="Z6" s="4"/>
      <c r="AA6" s="4"/>
      <c r="AB6" s="4"/>
      <c r="AC6" s="4"/>
      <c r="AD6" s="4"/>
    </row>
    <row r="7" spans="1:30" x14ac:dyDescent="0.25">
      <c r="A7" s="396"/>
      <c r="B7" s="396"/>
      <c r="C7" s="396"/>
      <c r="D7" s="396"/>
      <c r="E7" s="396"/>
      <c r="F7" s="396"/>
      <c r="G7" s="396"/>
      <c r="H7" s="396"/>
      <c r="I7" s="396"/>
      <c r="J7" s="396"/>
      <c r="L7" s="396"/>
      <c r="M7" s="396"/>
      <c r="N7" s="396"/>
      <c r="O7" s="396"/>
      <c r="P7" s="261"/>
      <c r="Q7" s="261"/>
      <c r="R7" s="4"/>
      <c r="S7" s="261"/>
      <c r="T7" s="261"/>
      <c r="V7" s="50"/>
      <c r="W7" s="4" t="s">
        <v>102</v>
      </c>
      <c r="X7" s="4"/>
      <c r="Y7" s="4"/>
      <c r="Z7" s="4"/>
      <c r="AA7" s="4"/>
      <c r="AB7" s="4"/>
      <c r="AC7" s="4"/>
      <c r="AD7" s="4"/>
    </row>
    <row r="8" spans="1:30" x14ac:dyDescent="0.25">
      <c r="B8" s="4"/>
      <c r="C8" s="4"/>
      <c r="D8" s="4"/>
      <c r="E8" s="258"/>
      <c r="F8" s="4"/>
      <c r="G8" s="261"/>
      <c r="H8" s="261"/>
      <c r="I8" s="261"/>
      <c r="J8" s="267"/>
      <c r="L8" s="396"/>
      <c r="M8" s="396"/>
      <c r="N8" s="396"/>
      <c r="O8" s="396"/>
      <c r="P8" s="261"/>
      <c r="Q8" s="261"/>
      <c r="R8" s="4"/>
      <c r="S8" s="261"/>
      <c r="T8" s="261"/>
      <c r="V8" s="50"/>
      <c r="W8" s="4" t="s">
        <v>103</v>
      </c>
      <c r="X8" s="4"/>
      <c r="Y8" s="4"/>
      <c r="Z8" s="4"/>
      <c r="AA8" s="4"/>
      <c r="AB8" s="4"/>
      <c r="AC8" s="4"/>
      <c r="AD8" s="4"/>
    </row>
    <row r="9" spans="1:30" x14ac:dyDescent="0.25">
      <c r="B9" s="4"/>
      <c r="C9" s="4"/>
      <c r="D9" s="4"/>
      <c r="E9" s="258"/>
      <c r="F9" s="4"/>
      <c r="G9" s="261"/>
      <c r="H9" s="261"/>
      <c r="I9" s="261"/>
      <c r="J9" s="268" t="s">
        <v>28</v>
      </c>
      <c r="L9" s="396"/>
      <c r="M9" s="396"/>
      <c r="N9" s="396"/>
      <c r="O9" s="396"/>
      <c r="P9" s="261"/>
      <c r="Q9" s="261"/>
      <c r="R9" s="4"/>
      <c r="S9" s="261"/>
      <c r="T9" s="291" t="s">
        <v>28</v>
      </c>
      <c r="V9" s="50"/>
      <c r="W9" s="4"/>
      <c r="X9" s="4"/>
      <c r="Y9" s="4"/>
      <c r="Z9" s="4"/>
      <c r="AA9" s="4"/>
      <c r="AB9" s="4"/>
      <c r="AC9" s="4"/>
      <c r="AD9" s="4"/>
    </row>
    <row r="10" spans="1:30" x14ac:dyDescent="0.25">
      <c r="A10" s="59" t="str">
        <f>Arrearages!A15</f>
        <v>SOUTH JERSEY GAS COMPANY</v>
      </c>
      <c r="B10" s="4"/>
      <c r="C10" s="4"/>
      <c r="D10" s="4"/>
      <c r="E10" s="258"/>
      <c r="F10" s="4"/>
      <c r="G10" s="277"/>
      <c r="H10" s="261"/>
      <c r="I10" s="261"/>
      <c r="L10" s="50"/>
      <c r="M10" s="261"/>
      <c r="N10" s="261"/>
      <c r="O10" s="4"/>
      <c r="P10" s="277"/>
      <c r="Q10" s="277"/>
      <c r="S10" s="277"/>
      <c r="T10" s="277"/>
      <c r="V10" s="50"/>
      <c r="W10" s="4"/>
      <c r="AB10" s="4"/>
      <c r="AC10" s="4"/>
      <c r="AD10" s="4"/>
    </row>
    <row r="11" spans="1:30" ht="76.5" x14ac:dyDescent="0.25">
      <c r="A11" s="175">
        <v>45139</v>
      </c>
      <c r="B11" s="66" t="s">
        <v>104</v>
      </c>
      <c r="C11" s="66" t="s">
        <v>34</v>
      </c>
      <c r="D11" s="66" t="s">
        <v>35</v>
      </c>
      <c r="E11" s="259" t="s">
        <v>36</v>
      </c>
      <c r="F11" s="67" t="s">
        <v>105</v>
      </c>
      <c r="G11" s="278" t="s">
        <v>106</v>
      </c>
      <c r="H11" s="278" t="s">
        <v>107</v>
      </c>
      <c r="I11" s="278" t="s">
        <v>108</v>
      </c>
      <c r="J11" s="270" t="s">
        <v>109</v>
      </c>
      <c r="K11" s="70"/>
      <c r="L11" s="67" t="s">
        <v>110</v>
      </c>
      <c r="M11" s="278" t="s">
        <v>111</v>
      </c>
      <c r="N11" s="278" t="s">
        <v>112</v>
      </c>
      <c r="O11" s="67" t="s">
        <v>113</v>
      </c>
      <c r="P11" s="278" t="s">
        <v>114</v>
      </c>
      <c r="Q11" s="278" t="s">
        <v>115</v>
      </c>
      <c r="R11" s="67" t="s">
        <v>116</v>
      </c>
      <c r="S11" s="278" t="s">
        <v>117</v>
      </c>
      <c r="T11" s="278" t="s">
        <v>118</v>
      </c>
      <c r="U11" s="70"/>
      <c r="V11" s="67" t="s">
        <v>119</v>
      </c>
      <c r="W11" s="67" t="s">
        <v>120</v>
      </c>
      <c r="X11" s="67" t="s">
        <v>121</v>
      </c>
      <c r="Y11" s="67" t="s">
        <v>122</v>
      </c>
      <c r="Z11" s="67" t="s">
        <v>123</v>
      </c>
      <c r="AA11" s="67" t="s">
        <v>124</v>
      </c>
      <c r="AB11" s="67" t="s">
        <v>125</v>
      </c>
      <c r="AC11" s="67" t="s">
        <v>126</v>
      </c>
      <c r="AD11" s="67" t="s">
        <v>127</v>
      </c>
    </row>
    <row r="12" spans="1:30" x14ac:dyDescent="0.25">
      <c r="A12" s="55"/>
      <c r="B12" s="11"/>
      <c r="C12" s="11" t="s">
        <v>204</v>
      </c>
      <c r="D12" s="11"/>
      <c r="E12" s="250">
        <v>8201</v>
      </c>
      <c r="F12" s="11">
        <v>97</v>
      </c>
      <c r="G12" s="224">
        <v>104.46783505154639</v>
      </c>
      <c r="H12" s="224">
        <v>96637.460000000021</v>
      </c>
      <c r="I12" s="224">
        <v>996.26247422680433</v>
      </c>
      <c r="J12" s="271">
        <v>10.123711340206185</v>
      </c>
      <c r="L12" s="11">
        <v>20</v>
      </c>
      <c r="M12" s="224">
        <v>16923.439999999999</v>
      </c>
      <c r="N12" s="224">
        <v>846.17199999999991</v>
      </c>
      <c r="O12" s="11">
        <v>8</v>
      </c>
      <c r="P12" s="224">
        <v>5314.2199999999993</v>
      </c>
      <c r="Q12" s="224">
        <v>664.27749999999992</v>
      </c>
      <c r="R12" s="11">
        <v>20</v>
      </c>
      <c r="S12" s="224">
        <v>16370.659999999998</v>
      </c>
      <c r="T12" s="224">
        <v>818.5329999999999</v>
      </c>
      <c r="V12" s="11"/>
      <c r="W12" s="11"/>
      <c r="X12" s="11"/>
      <c r="Y12" s="11"/>
      <c r="Z12" s="11"/>
      <c r="AA12" s="11"/>
      <c r="AB12" s="11"/>
      <c r="AC12" s="11"/>
      <c r="AD12" s="11"/>
    </row>
    <row r="13" spans="1:30" x14ac:dyDescent="0.25">
      <c r="A13" s="55"/>
      <c r="B13" s="11"/>
      <c r="C13" s="11" t="s">
        <v>205</v>
      </c>
      <c r="D13" s="11"/>
      <c r="E13" s="250">
        <v>8004</v>
      </c>
      <c r="F13" s="11">
        <v>92</v>
      </c>
      <c r="G13" s="224">
        <v>115.6673913043478</v>
      </c>
      <c r="H13" s="224">
        <v>86290.969999999987</v>
      </c>
      <c r="I13" s="224">
        <v>937.94532608695636</v>
      </c>
      <c r="J13" s="271">
        <v>8.6086956521739122</v>
      </c>
      <c r="L13" s="11">
        <v>18</v>
      </c>
      <c r="M13" s="224">
        <v>14035.59</v>
      </c>
      <c r="N13" s="224">
        <v>779.755</v>
      </c>
      <c r="O13" s="11">
        <v>6</v>
      </c>
      <c r="P13" s="224">
        <v>4517.8600000000006</v>
      </c>
      <c r="Q13" s="224">
        <v>752.9766666666668</v>
      </c>
      <c r="R13" s="11">
        <v>15</v>
      </c>
      <c r="S13" s="224">
        <v>15492.949999999999</v>
      </c>
      <c r="T13" s="224">
        <v>1032.8633333333332</v>
      </c>
      <c r="V13" s="11"/>
      <c r="W13" s="11"/>
      <c r="X13" s="11"/>
      <c r="Y13" s="11"/>
      <c r="Z13" s="11"/>
      <c r="AA13" s="11"/>
      <c r="AB13" s="11"/>
      <c r="AC13" s="11"/>
      <c r="AD13" s="11"/>
    </row>
    <row r="14" spans="1:30" x14ac:dyDescent="0.25">
      <c r="A14" s="55"/>
      <c r="B14" s="11"/>
      <c r="C14" s="11" t="s">
        <v>206</v>
      </c>
      <c r="D14" s="11"/>
      <c r="E14" s="250">
        <v>8401</v>
      </c>
      <c r="F14" s="11">
        <v>295</v>
      </c>
      <c r="G14" s="224">
        <v>121.44152542372882</v>
      </c>
      <c r="H14" s="224">
        <v>317421.59999999974</v>
      </c>
      <c r="I14" s="224">
        <v>1076.0054237288127</v>
      </c>
      <c r="J14" s="271">
        <v>9.2677966101694924</v>
      </c>
      <c r="L14" s="11">
        <v>60</v>
      </c>
      <c r="M14" s="224">
        <v>58681.059999999983</v>
      </c>
      <c r="N14" s="224">
        <v>978.0176666666664</v>
      </c>
      <c r="O14" s="11">
        <v>16</v>
      </c>
      <c r="P14" s="224">
        <v>8504.08</v>
      </c>
      <c r="Q14" s="224">
        <v>531.505</v>
      </c>
      <c r="R14" s="11">
        <v>44</v>
      </c>
      <c r="S14" s="224">
        <v>46046.479999999996</v>
      </c>
      <c r="T14" s="224">
        <v>1046.5109090909091</v>
      </c>
      <c r="V14" s="11"/>
      <c r="W14" s="11"/>
      <c r="X14" s="11"/>
      <c r="Y14" s="11"/>
      <c r="Z14" s="11"/>
      <c r="AA14" s="11"/>
      <c r="AB14" s="11"/>
      <c r="AC14" s="11"/>
      <c r="AD14" s="11"/>
    </row>
    <row r="15" spans="1:30" x14ac:dyDescent="0.25">
      <c r="A15" s="55"/>
      <c r="B15" s="11"/>
      <c r="C15" s="11" t="s">
        <v>207</v>
      </c>
      <c r="D15" s="11"/>
      <c r="E15" s="250">
        <v>8007</v>
      </c>
      <c r="F15" s="11">
        <v>2</v>
      </c>
      <c r="G15" s="224">
        <v>110.435</v>
      </c>
      <c r="H15" s="224">
        <v>1155.6600000000001</v>
      </c>
      <c r="I15" s="224">
        <v>577.83000000000004</v>
      </c>
      <c r="J15" s="271">
        <v>4.5</v>
      </c>
      <c r="L15" s="11">
        <v>1</v>
      </c>
      <c r="M15" s="224">
        <v>169.54</v>
      </c>
      <c r="N15" s="224">
        <v>169.54</v>
      </c>
      <c r="O15" s="11"/>
      <c r="P15" s="224"/>
      <c r="Q15" s="224"/>
      <c r="R15" s="11"/>
      <c r="S15" s="224"/>
      <c r="T15" s="224"/>
      <c r="V15" s="11"/>
      <c r="W15" s="11"/>
      <c r="X15" s="11"/>
      <c r="Y15" s="11"/>
      <c r="Z15" s="11"/>
      <c r="AA15" s="11"/>
      <c r="AB15" s="11"/>
      <c r="AC15" s="11"/>
      <c r="AD15" s="11"/>
    </row>
    <row r="16" spans="1:30" x14ac:dyDescent="0.25">
      <c r="A16" s="55"/>
      <c r="B16" s="11"/>
      <c r="C16" s="11" t="s">
        <v>208</v>
      </c>
      <c r="D16" s="11"/>
      <c r="E16" s="250">
        <v>8009</v>
      </c>
      <c r="F16" s="11">
        <v>127</v>
      </c>
      <c r="G16" s="224">
        <v>109.61858267716535</v>
      </c>
      <c r="H16" s="224">
        <v>120999.59000000001</v>
      </c>
      <c r="I16" s="224">
        <v>952.75267716535438</v>
      </c>
      <c r="J16" s="271">
        <v>8.8661417322834648</v>
      </c>
      <c r="L16" s="11">
        <v>31</v>
      </c>
      <c r="M16" s="224">
        <v>27648.45</v>
      </c>
      <c r="N16" s="224">
        <v>891.88548387096773</v>
      </c>
      <c r="O16" s="11">
        <v>6</v>
      </c>
      <c r="P16" s="224">
        <v>2285.7600000000002</v>
      </c>
      <c r="Q16" s="224">
        <v>380.96000000000004</v>
      </c>
      <c r="R16" s="11">
        <v>26</v>
      </c>
      <c r="S16" s="224">
        <v>29481.57</v>
      </c>
      <c r="T16" s="224">
        <v>1133.9065384615385</v>
      </c>
      <c r="V16" s="11"/>
      <c r="W16" s="11"/>
      <c r="X16" s="11"/>
      <c r="Y16" s="11"/>
      <c r="Z16" s="11"/>
      <c r="AA16" s="11"/>
      <c r="AB16" s="11"/>
      <c r="AC16" s="11"/>
      <c r="AD16" s="11"/>
    </row>
    <row r="17" spans="1:30" x14ac:dyDescent="0.25">
      <c r="A17" s="55"/>
      <c r="B17" s="11"/>
      <c r="C17" s="11" t="s">
        <v>209</v>
      </c>
      <c r="D17" s="11"/>
      <c r="E17" s="250">
        <v>8091</v>
      </c>
      <c r="F17" s="11">
        <v>5</v>
      </c>
      <c r="G17" s="224">
        <v>119.328</v>
      </c>
      <c r="H17" s="224">
        <v>4268.88</v>
      </c>
      <c r="I17" s="224">
        <v>853.77600000000007</v>
      </c>
      <c r="J17" s="271">
        <v>9.6</v>
      </c>
      <c r="L17" s="11"/>
      <c r="M17" s="224"/>
      <c r="N17" s="224"/>
      <c r="O17" s="11"/>
      <c r="P17" s="224"/>
      <c r="Q17" s="224"/>
      <c r="R17" s="11">
        <v>1</v>
      </c>
      <c r="S17" s="224">
        <v>425.35</v>
      </c>
      <c r="T17" s="224">
        <v>425.35</v>
      </c>
      <c r="V17" s="11"/>
      <c r="W17" s="11"/>
      <c r="X17" s="11"/>
      <c r="Y17" s="11"/>
      <c r="Z17" s="11"/>
      <c r="AA17" s="11"/>
      <c r="AB17" s="11"/>
      <c r="AC17" s="11"/>
      <c r="AD17" s="11"/>
    </row>
    <row r="18" spans="1:30" x14ac:dyDescent="0.25">
      <c r="A18" s="55"/>
      <c r="B18" s="11"/>
      <c r="C18" s="11" t="s">
        <v>210</v>
      </c>
      <c r="D18" s="11"/>
      <c r="E18" s="250">
        <v>8012</v>
      </c>
      <c r="F18" s="11">
        <v>318</v>
      </c>
      <c r="G18" s="224">
        <v>118.63610062893079</v>
      </c>
      <c r="H18" s="224">
        <v>307324.69999999978</v>
      </c>
      <c r="I18" s="224">
        <v>966.42987421383577</v>
      </c>
      <c r="J18" s="271">
        <v>8.6289308176100636</v>
      </c>
      <c r="L18" s="11">
        <v>64</v>
      </c>
      <c r="M18" s="224">
        <v>67159.320000000007</v>
      </c>
      <c r="N18" s="224">
        <v>1049.3643750000001</v>
      </c>
      <c r="O18" s="11">
        <v>5</v>
      </c>
      <c r="P18" s="224">
        <v>2656.95</v>
      </c>
      <c r="Q18" s="224">
        <v>531.39</v>
      </c>
      <c r="R18" s="11">
        <v>33</v>
      </c>
      <c r="S18" s="224">
        <v>48988.779999999992</v>
      </c>
      <c r="T18" s="224">
        <v>1484.5084848484846</v>
      </c>
      <c r="V18" s="11"/>
      <c r="W18" s="11"/>
      <c r="X18" s="11"/>
      <c r="Y18" s="11"/>
      <c r="Z18" s="11"/>
      <c r="AA18" s="11"/>
      <c r="AB18" s="11"/>
      <c r="AC18" s="11"/>
      <c r="AD18" s="11"/>
    </row>
    <row r="19" spans="1:30" x14ac:dyDescent="0.25">
      <c r="A19" s="55"/>
      <c r="B19" s="11"/>
      <c r="C19" s="11" t="s">
        <v>210</v>
      </c>
      <c r="D19" s="11"/>
      <c r="E19" s="250">
        <v>8021</v>
      </c>
      <c r="F19" s="11">
        <v>2</v>
      </c>
      <c r="G19" s="224">
        <v>56.46</v>
      </c>
      <c r="H19" s="224">
        <v>677.52</v>
      </c>
      <c r="I19" s="224">
        <v>338.76</v>
      </c>
      <c r="J19" s="271">
        <v>6</v>
      </c>
      <c r="L19" s="11">
        <v>1</v>
      </c>
      <c r="M19" s="224">
        <v>369.6</v>
      </c>
      <c r="N19" s="224">
        <v>369.6</v>
      </c>
      <c r="O19" s="11"/>
      <c r="P19" s="224"/>
      <c r="Q19" s="224"/>
      <c r="R19" s="11"/>
      <c r="S19" s="224"/>
      <c r="T19" s="224"/>
      <c r="V19" s="11"/>
      <c r="W19" s="11"/>
      <c r="X19" s="11"/>
      <c r="Y19" s="11"/>
      <c r="Z19" s="11"/>
      <c r="AA19" s="11"/>
      <c r="AB19" s="11"/>
      <c r="AC19" s="11"/>
      <c r="AD19" s="11"/>
    </row>
    <row r="20" spans="1:30" x14ac:dyDescent="0.25">
      <c r="A20" s="55"/>
      <c r="B20" s="11"/>
      <c r="C20" s="11" t="s">
        <v>211</v>
      </c>
      <c r="D20" s="11"/>
      <c r="E20" s="250">
        <v>8012</v>
      </c>
      <c r="F20" s="11">
        <v>1</v>
      </c>
      <c r="G20" s="224">
        <v>153.19</v>
      </c>
      <c r="H20" s="224">
        <v>1838.22</v>
      </c>
      <c r="I20" s="224">
        <v>1838.22</v>
      </c>
      <c r="J20" s="271">
        <v>12</v>
      </c>
      <c r="L20" s="11"/>
      <c r="M20" s="224"/>
      <c r="N20" s="224"/>
      <c r="O20" s="11"/>
      <c r="P20" s="224"/>
      <c r="Q20" s="224"/>
      <c r="R20" s="11"/>
      <c r="S20" s="224"/>
      <c r="T20" s="224"/>
      <c r="V20" s="11"/>
      <c r="W20" s="11"/>
      <c r="X20" s="11"/>
      <c r="Y20" s="11"/>
      <c r="Z20" s="11"/>
      <c r="AA20" s="11"/>
      <c r="AB20" s="11"/>
      <c r="AC20" s="11"/>
      <c r="AD20" s="11"/>
    </row>
    <row r="21" spans="1:30" x14ac:dyDescent="0.25">
      <c r="A21" s="55"/>
      <c r="B21" s="11"/>
      <c r="C21" s="11" t="s">
        <v>212</v>
      </c>
      <c r="D21" s="11"/>
      <c r="E21" s="250"/>
      <c r="F21" s="11">
        <v>1</v>
      </c>
      <c r="G21" s="224">
        <v>488.69</v>
      </c>
      <c r="H21" s="224">
        <v>7819.03</v>
      </c>
      <c r="I21" s="224">
        <v>7819.03</v>
      </c>
      <c r="J21" s="271">
        <v>16</v>
      </c>
      <c r="L21" s="11"/>
      <c r="M21" s="224"/>
      <c r="N21" s="224"/>
      <c r="O21" s="11"/>
      <c r="P21" s="224"/>
      <c r="Q21" s="224"/>
      <c r="R21" s="11"/>
      <c r="S21" s="224"/>
      <c r="T21" s="224"/>
      <c r="V21" s="11"/>
      <c r="W21" s="11"/>
      <c r="X21" s="11"/>
      <c r="Y21" s="11"/>
      <c r="Z21" s="11"/>
      <c r="AA21" s="11"/>
      <c r="AB21" s="11"/>
      <c r="AC21" s="11"/>
      <c r="AD21" s="11"/>
    </row>
    <row r="22" spans="1:30" x14ac:dyDescent="0.25">
      <c r="A22" s="55"/>
      <c r="B22" s="11"/>
      <c r="C22" s="11" t="s">
        <v>213</v>
      </c>
      <c r="D22" s="11"/>
      <c r="E22" s="250">
        <v>8014</v>
      </c>
      <c r="F22" s="11">
        <v>4</v>
      </c>
      <c r="G22" s="224">
        <v>156.0975</v>
      </c>
      <c r="H22" s="224">
        <v>4254.78</v>
      </c>
      <c r="I22" s="224">
        <v>1063.6949999999999</v>
      </c>
      <c r="J22" s="271">
        <v>7</v>
      </c>
      <c r="L22" s="11"/>
      <c r="M22" s="224"/>
      <c r="N22" s="224"/>
      <c r="O22" s="11"/>
      <c r="P22" s="224"/>
      <c r="Q22" s="224"/>
      <c r="R22" s="11"/>
      <c r="S22" s="224"/>
      <c r="T22" s="224"/>
      <c r="V22" s="11"/>
      <c r="W22" s="11"/>
      <c r="X22" s="11"/>
      <c r="Y22" s="11"/>
      <c r="Z22" s="11"/>
      <c r="AA22" s="11"/>
      <c r="AB22" s="11"/>
      <c r="AC22" s="11"/>
      <c r="AD22" s="11"/>
    </row>
    <row r="23" spans="1:30" x14ac:dyDescent="0.25">
      <c r="A23" s="55"/>
      <c r="B23" s="11"/>
      <c r="C23" s="11" t="s">
        <v>214</v>
      </c>
      <c r="D23" s="11"/>
      <c r="E23" s="250">
        <v>8302</v>
      </c>
      <c r="F23" s="11">
        <v>217</v>
      </c>
      <c r="G23" s="224">
        <v>112.12400921658983</v>
      </c>
      <c r="H23" s="224">
        <v>213642.52999999997</v>
      </c>
      <c r="I23" s="224">
        <v>984.52778801843306</v>
      </c>
      <c r="J23" s="271">
        <v>9.0138248847926263</v>
      </c>
      <c r="L23" s="11">
        <v>40</v>
      </c>
      <c r="M23" s="224">
        <v>29866.11</v>
      </c>
      <c r="N23" s="224">
        <v>746.65274999999997</v>
      </c>
      <c r="O23" s="11">
        <v>11</v>
      </c>
      <c r="P23" s="224">
        <v>10134.86</v>
      </c>
      <c r="Q23" s="224">
        <v>921.35090909090911</v>
      </c>
      <c r="R23" s="11">
        <v>30</v>
      </c>
      <c r="S23" s="224">
        <v>33831.75</v>
      </c>
      <c r="T23" s="224">
        <v>1127.7249999999999</v>
      </c>
      <c r="V23" s="11"/>
      <c r="W23" s="11"/>
      <c r="X23" s="11"/>
      <c r="Y23" s="11"/>
      <c r="Z23" s="11"/>
      <c r="AA23" s="11"/>
      <c r="AB23" s="11"/>
      <c r="AC23" s="11"/>
      <c r="AD23" s="11"/>
    </row>
    <row r="24" spans="1:30" x14ac:dyDescent="0.25">
      <c r="A24" s="55"/>
      <c r="B24" s="11"/>
      <c r="C24" s="11" t="s">
        <v>215</v>
      </c>
      <c r="D24" s="11"/>
      <c r="E24" s="250">
        <v>8203</v>
      </c>
      <c r="F24" s="11">
        <v>34</v>
      </c>
      <c r="G24" s="224">
        <v>91.860294117647044</v>
      </c>
      <c r="H24" s="224">
        <v>30654.709999999992</v>
      </c>
      <c r="I24" s="224">
        <v>901.60911764705861</v>
      </c>
      <c r="J24" s="271">
        <v>10.264705882352942</v>
      </c>
      <c r="L24" s="11">
        <v>7</v>
      </c>
      <c r="M24" s="224">
        <v>6131.5700000000006</v>
      </c>
      <c r="N24" s="224">
        <v>875.93857142857155</v>
      </c>
      <c r="O24" s="11"/>
      <c r="P24" s="224"/>
      <c r="Q24" s="224"/>
      <c r="R24" s="11">
        <v>3</v>
      </c>
      <c r="S24" s="224">
        <v>2087.5700000000002</v>
      </c>
      <c r="T24" s="224">
        <v>695.85666666666668</v>
      </c>
      <c r="V24" s="11"/>
      <c r="W24" s="11"/>
      <c r="X24" s="11"/>
      <c r="Y24" s="11"/>
      <c r="Z24" s="11"/>
      <c r="AA24" s="11"/>
      <c r="AB24" s="11"/>
      <c r="AC24" s="11"/>
      <c r="AD24" s="11"/>
    </row>
    <row r="25" spans="1:30" x14ac:dyDescent="0.25">
      <c r="A25" s="55"/>
      <c r="B25" s="11"/>
      <c r="C25" s="11" t="s">
        <v>216</v>
      </c>
      <c r="D25" s="11"/>
      <c r="E25" s="250">
        <v>8310</v>
      </c>
      <c r="F25" s="11">
        <v>7</v>
      </c>
      <c r="G25" s="224">
        <v>128.1</v>
      </c>
      <c r="H25" s="224">
        <v>6023.9400000000005</v>
      </c>
      <c r="I25" s="224">
        <v>860.56285714285718</v>
      </c>
      <c r="J25" s="271">
        <v>6</v>
      </c>
      <c r="L25" s="11"/>
      <c r="M25" s="224"/>
      <c r="N25" s="224"/>
      <c r="O25" s="11"/>
      <c r="P25" s="224"/>
      <c r="Q25" s="224"/>
      <c r="R25" s="11">
        <v>2</v>
      </c>
      <c r="S25" s="224">
        <v>1008.28</v>
      </c>
      <c r="T25" s="224">
        <v>504.14</v>
      </c>
      <c r="V25" s="11"/>
      <c r="W25" s="11"/>
      <c r="X25" s="11"/>
      <c r="Y25" s="11"/>
      <c r="Z25" s="11"/>
      <c r="AA25" s="11"/>
      <c r="AB25" s="11"/>
      <c r="AC25" s="11"/>
      <c r="AD25" s="11"/>
    </row>
    <row r="26" spans="1:30" x14ac:dyDescent="0.25">
      <c r="A26" s="55"/>
      <c r="B26" s="11"/>
      <c r="C26" s="11" t="s">
        <v>217</v>
      </c>
      <c r="D26" s="11"/>
      <c r="E26" s="250">
        <v>8094</v>
      </c>
      <c r="F26" s="11">
        <v>2</v>
      </c>
      <c r="G26" s="224">
        <v>167.91</v>
      </c>
      <c r="H26" s="224">
        <v>2918.27</v>
      </c>
      <c r="I26" s="224">
        <v>1459.135</v>
      </c>
      <c r="J26" s="271">
        <v>12</v>
      </c>
      <c r="L26" s="11">
        <v>1</v>
      </c>
      <c r="M26" s="224">
        <v>1355.1</v>
      </c>
      <c r="N26" s="224">
        <v>1355.1</v>
      </c>
      <c r="O26" s="11"/>
      <c r="P26" s="224"/>
      <c r="Q26" s="224"/>
      <c r="R26" s="11"/>
      <c r="S26" s="224"/>
      <c r="T26" s="224"/>
      <c r="V26" s="11"/>
      <c r="W26" s="11"/>
      <c r="X26" s="11"/>
      <c r="Y26" s="11"/>
      <c r="Z26" s="11"/>
      <c r="AA26" s="11"/>
      <c r="AB26" s="11"/>
      <c r="AC26" s="11"/>
      <c r="AD26" s="11"/>
    </row>
    <row r="27" spans="1:30" x14ac:dyDescent="0.25">
      <c r="A27" s="55"/>
      <c r="B27" s="11"/>
      <c r="C27" s="11" t="s">
        <v>218</v>
      </c>
      <c r="D27" s="11"/>
      <c r="E27" s="250">
        <v>8204</v>
      </c>
      <c r="F27" s="11">
        <v>46</v>
      </c>
      <c r="G27" s="224">
        <v>107.56804347826088</v>
      </c>
      <c r="H27" s="224">
        <v>42010.149999999994</v>
      </c>
      <c r="I27" s="224">
        <v>913.26413043478249</v>
      </c>
      <c r="J27" s="271">
        <v>8.9130434782608692</v>
      </c>
      <c r="L27" s="11">
        <v>12</v>
      </c>
      <c r="M27" s="224">
        <v>7306.7500000000009</v>
      </c>
      <c r="N27" s="224">
        <v>608.89583333333337</v>
      </c>
      <c r="O27" s="11">
        <v>1</v>
      </c>
      <c r="P27" s="224">
        <v>261.69</v>
      </c>
      <c r="Q27" s="224">
        <v>261.69</v>
      </c>
      <c r="R27" s="11">
        <v>5</v>
      </c>
      <c r="S27" s="224">
        <v>6978.45</v>
      </c>
      <c r="T27" s="224">
        <v>1395.69</v>
      </c>
      <c r="V27" s="11"/>
      <c r="W27" s="11"/>
      <c r="X27" s="11"/>
      <c r="Y27" s="11"/>
      <c r="Z27" s="11"/>
      <c r="AA27" s="11"/>
      <c r="AB27" s="11"/>
      <c r="AC27" s="11"/>
      <c r="AD27" s="11"/>
    </row>
    <row r="28" spans="1:30" x14ac:dyDescent="0.25">
      <c r="A28" s="55"/>
      <c r="B28" s="11"/>
      <c r="C28" s="11" t="s">
        <v>219</v>
      </c>
      <c r="D28" s="11"/>
      <c r="E28" s="250">
        <v>8210</v>
      </c>
      <c r="F28" s="11">
        <v>57</v>
      </c>
      <c r="G28" s="224">
        <v>112.61614035087719</v>
      </c>
      <c r="H28" s="224">
        <v>47441.18</v>
      </c>
      <c r="I28" s="224">
        <v>832.30140350877195</v>
      </c>
      <c r="J28" s="271">
        <v>8.0877192982456148</v>
      </c>
      <c r="L28" s="11">
        <v>9</v>
      </c>
      <c r="M28" s="224">
        <v>5338.39</v>
      </c>
      <c r="N28" s="224">
        <v>593.15444444444449</v>
      </c>
      <c r="O28" s="11">
        <v>3</v>
      </c>
      <c r="P28" s="224">
        <v>4717.7100000000009</v>
      </c>
      <c r="Q28" s="224">
        <v>1572.5700000000004</v>
      </c>
      <c r="R28" s="11">
        <v>1</v>
      </c>
      <c r="S28" s="224">
        <v>2084.4299999999998</v>
      </c>
      <c r="T28" s="224">
        <v>2084.4299999999998</v>
      </c>
      <c r="V28" s="11"/>
      <c r="W28" s="11"/>
      <c r="X28" s="11"/>
      <c r="Y28" s="11"/>
      <c r="Z28" s="11"/>
      <c r="AA28" s="11"/>
      <c r="AB28" s="11"/>
      <c r="AC28" s="11"/>
      <c r="AD28" s="11"/>
    </row>
    <row r="29" spans="1:30" x14ac:dyDescent="0.25">
      <c r="A29" s="55"/>
      <c r="B29" s="11"/>
      <c r="C29" s="11" t="s">
        <v>220</v>
      </c>
      <c r="D29" s="11"/>
      <c r="E29" s="250">
        <v>8069</v>
      </c>
      <c r="F29" s="11">
        <v>56</v>
      </c>
      <c r="G29" s="224">
        <v>113.74017857142857</v>
      </c>
      <c r="H29" s="224">
        <v>50651.160000000011</v>
      </c>
      <c r="I29" s="224">
        <v>904.48500000000024</v>
      </c>
      <c r="J29" s="271">
        <v>7.6071428571428568</v>
      </c>
      <c r="L29" s="11">
        <v>7</v>
      </c>
      <c r="M29" s="224">
        <v>5912.27</v>
      </c>
      <c r="N29" s="224">
        <v>844.61</v>
      </c>
      <c r="O29" s="11">
        <v>2</v>
      </c>
      <c r="P29" s="224">
        <v>253.36</v>
      </c>
      <c r="Q29" s="224">
        <v>126.68</v>
      </c>
      <c r="R29" s="11">
        <v>9</v>
      </c>
      <c r="S29" s="224">
        <v>7794.4699999999993</v>
      </c>
      <c r="T29" s="224">
        <v>866.0522222222221</v>
      </c>
      <c r="V29" s="11"/>
      <c r="W29" s="11"/>
      <c r="X29" s="11"/>
      <c r="Y29" s="11"/>
      <c r="Z29" s="11"/>
      <c r="AA29" s="11"/>
      <c r="AB29" s="11"/>
      <c r="AC29" s="11"/>
      <c r="AD29" s="11"/>
    </row>
    <row r="30" spans="1:30" x14ac:dyDescent="0.25">
      <c r="A30" s="55"/>
      <c r="B30" s="11"/>
      <c r="C30" s="11" t="s">
        <v>221</v>
      </c>
      <c r="D30" s="11"/>
      <c r="E30" s="250">
        <v>8018</v>
      </c>
      <c r="F30" s="11">
        <v>2</v>
      </c>
      <c r="G30" s="224">
        <v>128.02000000000001</v>
      </c>
      <c r="H30" s="224">
        <v>1673.31</v>
      </c>
      <c r="I30" s="224">
        <v>836.65499999999997</v>
      </c>
      <c r="J30" s="271">
        <v>7.5</v>
      </c>
      <c r="L30" s="11">
        <v>2</v>
      </c>
      <c r="M30" s="224">
        <v>1673.31</v>
      </c>
      <c r="N30" s="224">
        <v>836.65499999999997</v>
      </c>
      <c r="O30" s="11"/>
      <c r="P30" s="224"/>
      <c r="Q30" s="224"/>
      <c r="R30" s="11"/>
      <c r="S30" s="224"/>
      <c r="T30" s="224"/>
      <c r="V30" s="11"/>
      <c r="W30" s="11"/>
      <c r="X30" s="11"/>
      <c r="Y30" s="11"/>
      <c r="Z30" s="11"/>
      <c r="AA30" s="11"/>
      <c r="AB30" s="11"/>
      <c r="AC30" s="11"/>
      <c r="AD30" s="11"/>
    </row>
    <row r="31" spans="1:30" x14ac:dyDescent="0.25">
      <c r="A31" s="55"/>
      <c r="B31" s="11"/>
      <c r="C31" s="11" t="s">
        <v>222</v>
      </c>
      <c r="D31" s="11"/>
      <c r="E31" s="250">
        <v>8311</v>
      </c>
      <c r="F31" s="11">
        <v>10</v>
      </c>
      <c r="G31" s="224">
        <v>103.58800000000001</v>
      </c>
      <c r="H31" s="224">
        <v>6590.52</v>
      </c>
      <c r="I31" s="224">
        <v>659.05200000000002</v>
      </c>
      <c r="J31" s="271">
        <v>7</v>
      </c>
      <c r="L31" s="11">
        <v>2</v>
      </c>
      <c r="M31" s="224">
        <v>959.97</v>
      </c>
      <c r="N31" s="224">
        <v>479.98500000000001</v>
      </c>
      <c r="O31" s="11">
        <v>1</v>
      </c>
      <c r="P31" s="224">
        <v>935.3</v>
      </c>
      <c r="Q31" s="224">
        <v>935.3</v>
      </c>
      <c r="R31" s="11">
        <v>1</v>
      </c>
      <c r="S31" s="224">
        <v>934.8</v>
      </c>
      <c r="T31" s="224">
        <v>934.8</v>
      </c>
      <c r="V31" s="11"/>
      <c r="W31" s="11"/>
      <c r="X31" s="11"/>
      <c r="Y31" s="11"/>
      <c r="Z31" s="11"/>
      <c r="AA31" s="11"/>
      <c r="AB31" s="11"/>
      <c r="AC31" s="11"/>
      <c r="AD31" s="11"/>
    </row>
    <row r="32" spans="1:30" x14ac:dyDescent="0.25">
      <c r="A32" s="55"/>
      <c r="B32" s="11"/>
      <c r="C32" s="11" t="s">
        <v>223</v>
      </c>
      <c r="D32" s="11"/>
      <c r="E32" s="250">
        <v>8003</v>
      </c>
      <c r="F32" s="11">
        <v>37</v>
      </c>
      <c r="G32" s="224">
        <v>105.29027027027026</v>
      </c>
      <c r="H32" s="224">
        <v>36509.96</v>
      </c>
      <c r="I32" s="224">
        <v>986.75567567567566</v>
      </c>
      <c r="J32" s="271">
        <v>9.8918918918918912</v>
      </c>
      <c r="L32" s="11">
        <v>7</v>
      </c>
      <c r="M32" s="224">
        <v>5978.56</v>
      </c>
      <c r="N32" s="224">
        <v>854.08</v>
      </c>
      <c r="O32" s="11">
        <v>1</v>
      </c>
      <c r="P32" s="224">
        <v>624.87</v>
      </c>
      <c r="Q32" s="224">
        <v>624.87</v>
      </c>
      <c r="R32" s="11">
        <v>2</v>
      </c>
      <c r="S32" s="224">
        <v>2196.29</v>
      </c>
      <c r="T32" s="224">
        <v>1098.145</v>
      </c>
      <c r="V32" s="11"/>
      <c r="W32" s="11"/>
      <c r="X32" s="11"/>
      <c r="Y32" s="11"/>
      <c r="Z32" s="11"/>
      <c r="AA32" s="11"/>
      <c r="AB32" s="11"/>
      <c r="AC32" s="11"/>
      <c r="AD32" s="11"/>
    </row>
    <row r="33" spans="1:30" x14ac:dyDescent="0.25">
      <c r="A33" s="55"/>
      <c r="B33" s="11"/>
      <c r="C33" s="11" t="s">
        <v>223</v>
      </c>
      <c r="D33" s="11"/>
      <c r="E33" s="250">
        <v>8034</v>
      </c>
      <c r="F33" s="11">
        <v>2</v>
      </c>
      <c r="G33" s="224">
        <v>58.11</v>
      </c>
      <c r="H33" s="224">
        <v>1234.7</v>
      </c>
      <c r="I33" s="224">
        <v>617.35</v>
      </c>
      <c r="J33" s="271">
        <v>10.5</v>
      </c>
      <c r="L33" s="11"/>
      <c r="M33" s="224"/>
      <c r="N33" s="224"/>
      <c r="O33" s="11"/>
      <c r="P33" s="224"/>
      <c r="Q33" s="224"/>
      <c r="R33" s="11"/>
      <c r="S33" s="224"/>
      <c r="T33" s="224"/>
      <c r="V33" s="11"/>
      <c r="W33" s="11"/>
      <c r="X33" s="11"/>
      <c r="Y33" s="11"/>
      <c r="Z33" s="11"/>
      <c r="AA33" s="11"/>
      <c r="AB33" s="11"/>
      <c r="AC33" s="11"/>
      <c r="AD33" s="11"/>
    </row>
    <row r="34" spans="1:30" x14ac:dyDescent="0.25">
      <c r="A34" s="55"/>
      <c r="B34" s="11"/>
      <c r="C34" s="11" t="s">
        <v>224</v>
      </c>
      <c r="D34" s="11"/>
      <c r="E34" s="250">
        <v>8089</v>
      </c>
      <c r="F34" s="11">
        <v>9</v>
      </c>
      <c r="G34" s="224">
        <v>161.46111111111111</v>
      </c>
      <c r="H34" s="224">
        <v>10312.959999999999</v>
      </c>
      <c r="I34" s="224">
        <v>1145.8844444444444</v>
      </c>
      <c r="J34" s="271">
        <v>7.5555555555555554</v>
      </c>
      <c r="L34" s="11">
        <v>1</v>
      </c>
      <c r="M34" s="224">
        <v>1305.99</v>
      </c>
      <c r="N34" s="224">
        <v>1305.99</v>
      </c>
      <c r="O34" s="11"/>
      <c r="P34" s="224"/>
      <c r="Q34" s="224"/>
      <c r="R34" s="11">
        <v>3</v>
      </c>
      <c r="S34" s="224">
        <v>3125.0599999999995</v>
      </c>
      <c r="T34" s="224">
        <v>1041.6866666666665</v>
      </c>
      <c r="V34" s="11"/>
      <c r="W34" s="11"/>
      <c r="X34" s="11"/>
      <c r="Y34" s="11"/>
      <c r="Z34" s="11"/>
      <c r="AA34" s="11"/>
      <c r="AB34" s="11"/>
      <c r="AC34" s="11"/>
      <c r="AD34" s="11"/>
    </row>
    <row r="35" spans="1:30" x14ac:dyDescent="0.25">
      <c r="A35" s="55"/>
      <c r="B35" s="11"/>
      <c r="C35" s="11" t="s">
        <v>225</v>
      </c>
      <c r="D35" s="11"/>
      <c r="E35" s="250">
        <v>8020</v>
      </c>
      <c r="F35" s="11">
        <v>10</v>
      </c>
      <c r="G35" s="224">
        <v>120.21</v>
      </c>
      <c r="H35" s="224">
        <v>9145.73</v>
      </c>
      <c r="I35" s="224">
        <v>914.57299999999998</v>
      </c>
      <c r="J35" s="271">
        <v>8.5</v>
      </c>
      <c r="L35" s="11">
        <v>4</v>
      </c>
      <c r="M35" s="224">
        <v>2557.16</v>
      </c>
      <c r="N35" s="224">
        <v>639.29</v>
      </c>
      <c r="O35" s="11">
        <v>1</v>
      </c>
      <c r="P35" s="224">
        <v>77.849999999999994</v>
      </c>
      <c r="Q35" s="224">
        <v>77.849999999999994</v>
      </c>
      <c r="R35" s="11">
        <v>1</v>
      </c>
      <c r="S35" s="224">
        <v>1070.1300000000001</v>
      </c>
      <c r="T35" s="224">
        <v>1070.1300000000001</v>
      </c>
      <c r="V35" s="11"/>
      <c r="W35" s="11"/>
      <c r="X35" s="11"/>
      <c r="Y35" s="11"/>
      <c r="Z35" s="11"/>
      <c r="AA35" s="11"/>
      <c r="AB35" s="11"/>
      <c r="AC35" s="11"/>
      <c r="AD35" s="11"/>
    </row>
    <row r="36" spans="1:30" x14ac:dyDescent="0.25">
      <c r="A36" s="55"/>
      <c r="B36" s="11"/>
      <c r="C36" s="11" t="s">
        <v>226</v>
      </c>
      <c r="D36" s="11"/>
      <c r="E36" s="250">
        <v>8312</v>
      </c>
      <c r="F36" s="11">
        <v>73</v>
      </c>
      <c r="G36" s="224">
        <v>97.56123287671231</v>
      </c>
      <c r="H36" s="224">
        <v>65108.349999999984</v>
      </c>
      <c r="I36" s="224">
        <v>891.89520547945187</v>
      </c>
      <c r="J36" s="271">
        <v>9.287671232876713</v>
      </c>
      <c r="L36" s="11">
        <v>20</v>
      </c>
      <c r="M36" s="224">
        <v>13605.68</v>
      </c>
      <c r="N36" s="224">
        <v>680.28399999999999</v>
      </c>
      <c r="O36" s="11">
        <v>3</v>
      </c>
      <c r="P36" s="224">
        <v>3365.8599999999997</v>
      </c>
      <c r="Q36" s="224">
        <v>1121.9533333333331</v>
      </c>
      <c r="R36" s="11">
        <v>15</v>
      </c>
      <c r="S36" s="224">
        <v>14609.939999999997</v>
      </c>
      <c r="T36" s="224">
        <v>973.99599999999975</v>
      </c>
      <c r="V36" s="11"/>
      <c r="W36" s="11"/>
      <c r="X36" s="11"/>
      <c r="Y36" s="11"/>
      <c r="Z36" s="11"/>
      <c r="AA36" s="11"/>
      <c r="AB36" s="11"/>
      <c r="AC36" s="11"/>
      <c r="AD36" s="11"/>
    </row>
    <row r="37" spans="1:30" x14ac:dyDescent="0.25">
      <c r="A37" s="55"/>
      <c r="B37" s="11"/>
      <c r="C37" s="11" t="s">
        <v>227</v>
      </c>
      <c r="D37" s="11"/>
      <c r="E37" s="250">
        <v>8021</v>
      </c>
      <c r="F37" s="11">
        <v>156</v>
      </c>
      <c r="G37" s="224">
        <v>117.46397435897438</v>
      </c>
      <c r="H37" s="224">
        <v>163688.23999999996</v>
      </c>
      <c r="I37" s="224">
        <v>1049.2835897435896</v>
      </c>
      <c r="J37" s="271">
        <v>9.193548387096774</v>
      </c>
      <c r="L37" s="11">
        <v>20</v>
      </c>
      <c r="M37" s="224">
        <v>22073.820000000003</v>
      </c>
      <c r="N37" s="224">
        <v>1103.6910000000003</v>
      </c>
      <c r="O37" s="11">
        <v>9</v>
      </c>
      <c r="P37" s="224">
        <v>4761.54</v>
      </c>
      <c r="Q37" s="224">
        <v>529.05999999999995</v>
      </c>
      <c r="R37" s="11">
        <v>21</v>
      </c>
      <c r="S37" s="224">
        <v>20581.080000000002</v>
      </c>
      <c r="T37" s="224">
        <v>980.05142857142869</v>
      </c>
      <c r="V37" s="11"/>
      <c r="W37" s="11"/>
      <c r="X37" s="11"/>
      <c r="Y37" s="11"/>
      <c r="Z37" s="11"/>
      <c r="AA37" s="11"/>
      <c r="AB37" s="11"/>
      <c r="AC37" s="11"/>
      <c r="AD37" s="11"/>
    </row>
    <row r="38" spans="1:30" x14ac:dyDescent="0.25">
      <c r="A38" s="55"/>
      <c r="B38" s="11"/>
      <c r="C38" s="11" t="s">
        <v>228</v>
      </c>
      <c r="D38" s="11"/>
      <c r="E38" s="250">
        <v>8332</v>
      </c>
      <c r="F38" s="11">
        <v>1</v>
      </c>
      <c r="G38" s="224">
        <v>72</v>
      </c>
      <c r="H38" s="224">
        <v>431.99</v>
      </c>
      <c r="I38" s="224">
        <v>431.99</v>
      </c>
      <c r="J38" s="271">
        <v>6</v>
      </c>
      <c r="L38" s="11"/>
      <c r="M38" s="224"/>
      <c r="N38" s="224"/>
      <c r="O38" s="11"/>
      <c r="P38" s="224"/>
      <c r="Q38" s="224"/>
      <c r="R38" s="11"/>
      <c r="S38" s="224"/>
      <c r="T38" s="224"/>
      <c r="V38" s="11"/>
      <c r="W38" s="11"/>
      <c r="X38" s="11"/>
      <c r="Y38" s="11"/>
      <c r="Z38" s="11"/>
      <c r="AA38" s="11"/>
      <c r="AB38" s="11"/>
      <c r="AC38" s="11"/>
      <c r="AD38" s="11"/>
    </row>
    <row r="39" spans="1:30" x14ac:dyDescent="0.25">
      <c r="A39" s="55"/>
      <c r="B39" s="11"/>
      <c r="C39" s="11" t="s">
        <v>228</v>
      </c>
      <c r="D39" s="11"/>
      <c r="E39" s="250">
        <v>8349</v>
      </c>
      <c r="F39" s="11">
        <v>1</v>
      </c>
      <c r="G39" s="224">
        <v>75.12</v>
      </c>
      <c r="H39" s="224">
        <v>901.42</v>
      </c>
      <c r="I39" s="224">
        <v>901.42</v>
      </c>
      <c r="J39" s="271">
        <v>12</v>
      </c>
      <c r="L39" s="11"/>
      <c r="M39" s="224"/>
      <c r="N39" s="224"/>
      <c r="O39" s="11"/>
      <c r="P39" s="224"/>
      <c r="Q39" s="224"/>
      <c r="R39" s="11"/>
      <c r="S39" s="224"/>
      <c r="T39" s="224"/>
      <c r="V39" s="11"/>
      <c r="W39" s="11"/>
      <c r="X39" s="11"/>
      <c r="Y39" s="11"/>
      <c r="Z39" s="11"/>
      <c r="AA39" s="11"/>
      <c r="AB39" s="11"/>
      <c r="AC39" s="11"/>
      <c r="AD39" s="11"/>
    </row>
    <row r="40" spans="1:30" x14ac:dyDescent="0.25">
      <c r="A40" s="55"/>
      <c r="B40" s="11"/>
      <c r="C40" s="11" t="s">
        <v>228</v>
      </c>
      <c r="D40" s="11"/>
      <c r="E40" s="250">
        <v>8329</v>
      </c>
      <c r="F40" s="11"/>
      <c r="G40" s="224"/>
      <c r="H40" s="224"/>
      <c r="I40" s="224"/>
      <c r="J40" s="271"/>
      <c r="L40" s="11"/>
      <c r="M40" s="224"/>
      <c r="N40" s="224"/>
      <c r="O40" s="11"/>
      <c r="P40" s="224"/>
      <c r="Q40" s="224"/>
      <c r="R40" s="11">
        <v>1</v>
      </c>
      <c r="S40" s="224">
        <v>680.95</v>
      </c>
      <c r="T40" s="224">
        <v>680.95</v>
      </c>
      <c r="V40" s="11"/>
      <c r="W40" s="11"/>
      <c r="X40" s="11"/>
      <c r="Y40" s="11"/>
      <c r="Z40" s="11"/>
      <c r="AA40" s="11"/>
      <c r="AB40" s="11"/>
      <c r="AC40" s="11"/>
      <c r="AD40" s="11"/>
    </row>
    <row r="41" spans="1:30" x14ac:dyDescent="0.25">
      <c r="A41" s="55"/>
      <c r="B41" s="11"/>
      <c r="C41" s="11" t="s">
        <v>229</v>
      </c>
      <c r="D41" s="11"/>
      <c r="E41" s="250">
        <v>8023</v>
      </c>
      <c r="F41" s="11">
        <v>3</v>
      </c>
      <c r="G41" s="224">
        <v>70.266666666666666</v>
      </c>
      <c r="H41" s="224">
        <v>2085.79</v>
      </c>
      <c r="I41" s="224">
        <v>695.26333333333332</v>
      </c>
      <c r="J41" s="271">
        <v>10</v>
      </c>
      <c r="L41" s="11"/>
      <c r="M41" s="224"/>
      <c r="N41" s="224"/>
      <c r="O41" s="11"/>
      <c r="P41" s="224"/>
      <c r="Q41" s="224"/>
      <c r="R41" s="11">
        <v>1</v>
      </c>
      <c r="S41" s="224">
        <v>1057</v>
      </c>
      <c r="T41" s="224">
        <v>1057</v>
      </c>
      <c r="V41" s="11"/>
      <c r="W41" s="11"/>
      <c r="X41" s="11"/>
      <c r="Y41" s="11"/>
      <c r="Z41" s="11"/>
      <c r="AA41" s="11"/>
      <c r="AB41" s="11"/>
      <c r="AC41" s="11"/>
      <c r="AD41" s="11"/>
    </row>
    <row r="42" spans="1:30" x14ac:dyDescent="0.25">
      <c r="A42" s="55"/>
      <c r="B42" s="11"/>
      <c r="C42" s="11" t="s">
        <v>230</v>
      </c>
      <c r="D42" s="11"/>
      <c r="E42" s="250">
        <v>8251</v>
      </c>
      <c r="F42" s="11">
        <v>5</v>
      </c>
      <c r="G42" s="224">
        <v>100.7</v>
      </c>
      <c r="H42" s="224">
        <v>6253.61</v>
      </c>
      <c r="I42" s="224">
        <v>1250.722</v>
      </c>
      <c r="J42" s="271">
        <v>12.8</v>
      </c>
      <c r="L42" s="11">
        <v>2</v>
      </c>
      <c r="M42" s="224">
        <v>4203.84</v>
      </c>
      <c r="N42" s="224">
        <v>2101.92</v>
      </c>
      <c r="O42" s="11"/>
      <c r="P42" s="224"/>
      <c r="Q42" s="224"/>
      <c r="R42" s="11"/>
      <c r="S42" s="224"/>
      <c r="T42" s="224"/>
      <c r="V42" s="11"/>
      <c r="W42" s="11"/>
      <c r="X42" s="11"/>
      <c r="Y42" s="11"/>
      <c r="Z42" s="11"/>
      <c r="AA42" s="11"/>
      <c r="AB42" s="11"/>
      <c r="AC42" s="11"/>
      <c r="AD42" s="11"/>
    </row>
    <row r="43" spans="1:30" x14ac:dyDescent="0.25">
      <c r="A43" s="55"/>
      <c r="B43" s="11"/>
      <c r="C43" s="11" t="s">
        <v>231</v>
      </c>
      <c r="D43" s="11"/>
      <c r="E43" s="250">
        <v>8080</v>
      </c>
      <c r="F43" s="11">
        <v>1</v>
      </c>
      <c r="G43" s="224">
        <v>111.93</v>
      </c>
      <c r="H43" s="224">
        <v>671.57</v>
      </c>
      <c r="I43" s="224">
        <v>671.57</v>
      </c>
      <c r="J43" s="271">
        <v>6</v>
      </c>
      <c r="L43" s="11"/>
      <c r="M43" s="224"/>
      <c r="N43" s="224"/>
      <c r="O43" s="11"/>
      <c r="P43" s="224"/>
      <c r="Q43" s="224"/>
      <c r="R43" s="11">
        <v>1</v>
      </c>
      <c r="S43" s="224">
        <v>240.37</v>
      </c>
      <c r="T43" s="224">
        <v>240.37</v>
      </c>
      <c r="V43" s="11"/>
      <c r="W43" s="11"/>
      <c r="X43" s="11"/>
      <c r="Y43" s="11"/>
      <c r="Z43" s="11"/>
      <c r="AA43" s="11"/>
      <c r="AB43" s="11"/>
      <c r="AC43" s="11"/>
      <c r="AD43" s="11"/>
    </row>
    <row r="44" spans="1:30" x14ac:dyDescent="0.25">
      <c r="A44" s="55"/>
      <c r="B44" s="11"/>
      <c r="C44" s="11" t="s">
        <v>231</v>
      </c>
      <c r="D44" s="11"/>
      <c r="E44" s="250">
        <v>8090</v>
      </c>
      <c r="F44" s="11">
        <v>8</v>
      </c>
      <c r="G44" s="224">
        <v>113.59125000000002</v>
      </c>
      <c r="H44" s="224">
        <v>6095.0199999999995</v>
      </c>
      <c r="I44" s="224">
        <v>761.87749999999994</v>
      </c>
      <c r="J44" s="271">
        <v>6.75</v>
      </c>
      <c r="L44" s="11">
        <v>1</v>
      </c>
      <c r="M44" s="224">
        <v>652.19000000000005</v>
      </c>
      <c r="N44" s="224">
        <v>652.19000000000005</v>
      </c>
      <c r="O44" s="11"/>
      <c r="P44" s="224"/>
      <c r="Q44" s="224"/>
      <c r="R44" s="11">
        <v>2</v>
      </c>
      <c r="S44" s="224">
        <v>2068.41</v>
      </c>
      <c r="T44" s="224">
        <v>1034.2049999999999</v>
      </c>
      <c r="V44" s="11"/>
      <c r="W44" s="11"/>
      <c r="X44" s="11"/>
      <c r="Y44" s="11"/>
      <c r="Z44" s="11"/>
      <c r="AA44" s="11"/>
      <c r="AB44" s="11"/>
      <c r="AC44" s="11"/>
      <c r="AD44" s="11"/>
    </row>
    <row r="45" spans="1:30" x14ac:dyDescent="0.25">
      <c r="A45" s="55"/>
      <c r="B45" s="11"/>
      <c r="C45" s="11" t="s">
        <v>231</v>
      </c>
      <c r="D45" s="11"/>
      <c r="E45" s="250">
        <v>8096</v>
      </c>
      <c r="F45" s="11">
        <v>54</v>
      </c>
      <c r="G45" s="224">
        <v>118.30833333333334</v>
      </c>
      <c r="H45" s="224">
        <v>54687.830000000031</v>
      </c>
      <c r="I45" s="224">
        <v>1012.7375925925932</v>
      </c>
      <c r="J45" s="271">
        <v>8.6111111111111107</v>
      </c>
      <c r="L45" s="11">
        <v>9</v>
      </c>
      <c r="M45" s="224">
        <v>6326.84</v>
      </c>
      <c r="N45" s="224">
        <v>702.98222222222228</v>
      </c>
      <c r="O45" s="11">
        <v>6</v>
      </c>
      <c r="P45" s="224">
        <v>5600.17</v>
      </c>
      <c r="Q45" s="224">
        <v>933.36166666666668</v>
      </c>
      <c r="R45" s="11">
        <v>16</v>
      </c>
      <c r="S45" s="224">
        <v>13185.61</v>
      </c>
      <c r="T45" s="224">
        <v>824.10062500000004</v>
      </c>
      <c r="V45" s="11"/>
      <c r="W45" s="11"/>
      <c r="X45" s="11"/>
      <c r="Y45" s="11"/>
      <c r="Z45" s="11"/>
      <c r="AA45" s="11"/>
      <c r="AB45" s="11"/>
      <c r="AC45" s="11"/>
      <c r="AD45" s="11"/>
    </row>
    <row r="46" spans="1:30" x14ac:dyDescent="0.25">
      <c r="A46" s="55"/>
      <c r="B46" s="11"/>
      <c r="C46" s="11" t="s">
        <v>231</v>
      </c>
      <c r="D46" s="11"/>
      <c r="E46" s="250">
        <v>8097</v>
      </c>
      <c r="F46" s="11">
        <v>1</v>
      </c>
      <c r="G46" s="224">
        <v>145.93</v>
      </c>
      <c r="H46" s="224">
        <v>437.8</v>
      </c>
      <c r="I46" s="224">
        <v>437.8</v>
      </c>
      <c r="J46" s="271">
        <v>3</v>
      </c>
      <c r="L46" s="11">
        <v>1</v>
      </c>
      <c r="M46" s="224">
        <v>437.8</v>
      </c>
      <c r="N46" s="224">
        <v>437.8</v>
      </c>
      <c r="O46" s="11"/>
      <c r="P46" s="224"/>
      <c r="Q46" s="224"/>
      <c r="R46" s="11"/>
      <c r="S46" s="224"/>
      <c r="T46" s="224"/>
      <c r="V46" s="11"/>
      <c r="W46" s="11"/>
      <c r="X46" s="11"/>
      <c r="Y46" s="11"/>
      <c r="Z46" s="11"/>
      <c r="AA46" s="11"/>
      <c r="AB46" s="11"/>
      <c r="AC46" s="11"/>
      <c r="AD46" s="11"/>
    </row>
    <row r="47" spans="1:30" x14ac:dyDescent="0.25">
      <c r="A47" s="55"/>
      <c r="B47" s="11"/>
      <c r="C47" s="11" t="s">
        <v>232</v>
      </c>
      <c r="D47" s="11"/>
      <c r="E47" s="250">
        <v>8315</v>
      </c>
      <c r="F47" s="11">
        <v>2</v>
      </c>
      <c r="G47" s="224">
        <v>95.88</v>
      </c>
      <c r="H47" s="224">
        <v>1892.38</v>
      </c>
      <c r="I47" s="224">
        <v>946.19</v>
      </c>
      <c r="J47" s="271">
        <v>15</v>
      </c>
      <c r="L47" s="11"/>
      <c r="M47" s="224"/>
      <c r="N47" s="224"/>
      <c r="O47" s="11"/>
      <c r="P47" s="224"/>
      <c r="Q47" s="224"/>
      <c r="R47" s="11"/>
      <c r="S47" s="224"/>
      <c r="T47" s="224"/>
      <c r="V47" s="11"/>
      <c r="W47" s="11"/>
      <c r="X47" s="11"/>
      <c r="Y47" s="11"/>
      <c r="Z47" s="11"/>
      <c r="AA47" s="11"/>
      <c r="AB47" s="11"/>
      <c r="AC47" s="11"/>
      <c r="AD47" s="11"/>
    </row>
    <row r="48" spans="1:30" x14ac:dyDescent="0.25">
      <c r="A48" s="55"/>
      <c r="B48" s="11"/>
      <c r="C48" s="11" t="s">
        <v>233</v>
      </c>
      <c r="D48" s="11"/>
      <c r="E48" s="250">
        <v>8316</v>
      </c>
      <c r="F48" s="11">
        <v>4</v>
      </c>
      <c r="G48" s="224">
        <v>95.192499999999995</v>
      </c>
      <c r="H48" s="224">
        <v>3853.0199999999995</v>
      </c>
      <c r="I48" s="224">
        <v>963.25499999999988</v>
      </c>
      <c r="J48" s="271">
        <v>11</v>
      </c>
      <c r="L48" s="11">
        <v>2</v>
      </c>
      <c r="M48" s="224">
        <v>1396.88</v>
      </c>
      <c r="N48" s="224">
        <v>698.44</v>
      </c>
      <c r="O48" s="11"/>
      <c r="P48" s="224"/>
      <c r="Q48" s="224"/>
      <c r="R48" s="11"/>
      <c r="S48" s="224"/>
      <c r="T48" s="224"/>
      <c r="V48" s="11"/>
      <c r="W48" s="11"/>
      <c r="X48" s="11"/>
      <c r="Y48" s="11"/>
      <c r="Z48" s="11"/>
      <c r="AA48" s="11"/>
      <c r="AB48" s="11"/>
      <c r="AC48" s="11"/>
      <c r="AD48" s="11"/>
    </row>
    <row r="49" spans="1:30" x14ac:dyDescent="0.25">
      <c r="A49" s="55"/>
      <c r="B49" s="11"/>
      <c r="C49" s="11" t="s">
        <v>234</v>
      </c>
      <c r="D49" s="11"/>
      <c r="E49" s="250">
        <v>8345</v>
      </c>
      <c r="F49" s="11">
        <v>2</v>
      </c>
      <c r="G49" s="224">
        <v>87.990000000000009</v>
      </c>
      <c r="H49" s="224">
        <v>1055.8800000000001</v>
      </c>
      <c r="I49" s="224">
        <v>527.94000000000005</v>
      </c>
      <c r="J49" s="271">
        <v>6</v>
      </c>
      <c r="L49" s="11"/>
      <c r="M49" s="224"/>
      <c r="N49" s="224"/>
      <c r="O49" s="11"/>
      <c r="P49" s="224"/>
      <c r="Q49" s="224"/>
      <c r="R49" s="11"/>
      <c r="S49" s="224"/>
      <c r="T49" s="224"/>
      <c r="V49" s="11"/>
      <c r="W49" s="11"/>
      <c r="X49" s="11"/>
      <c r="Y49" s="11"/>
      <c r="Z49" s="11"/>
      <c r="AA49" s="11"/>
      <c r="AB49" s="11"/>
      <c r="AC49" s="11"/>
      <c r="AD49" s="11"/>
    </row>
    <row r="50" spans="1:30" x14ac:dyDescent="0.25">
      <c r="A50" s="55"/>
      <c r="B50" s="11"/>
      <c r="C50" s="11" t="s">
        <v>235</v>
      </c>
      <c r="D50" s="11"/>
      <c r="E50" s="250">
        <v>8056</v>
      </c>
      <c r="F50" s="11">
        <v>1</v>
      </c>
      <c r="G50" s="224">
        <v>34.67</v>
      </c>
      <c r="H50" s="224">
        <v>416.04</v>
      </c>
      <c r="I50" s="224">
        <v>416.04</v>
      </c>
      <c r="J50" s="271">
        <v>12</v>
      </c>
      <c r="L50" s="11"/>
      <c r="M50" s="224"/>
      <c r="N50" s="224"/>
      <c r="O50" s="11"/>
      <c r="P50" s="224"/>
      <c r="Q50" s="224"/>
      <c r="R50" s="11"/>
      <c r="S50" s="224"/>
      <c r="T50" s="224"/>
      <c r="V50" s="11"/>
      <c r="W50" s="11"/>
      <c r="X50" s="11"/>
      <c r="Y50" s="11"/>
      <c r="Z50" s="11"/>
      <c r="AA50" s="11"/>
      <c r="AB50" s="11"/>
      <c r="AC50" s="11"/>
      <c r="AD50" s="11"/>
    </row>
    <row r="51" spans="1:30" x14ac:dyDescent="0.25">
      <c r="A51" s="55"/>
      <c r="B51" s="11"/>
      <c r="C51" s="11" t="s">
        <v>235</v>
      </c>
      <c r="D51" s="11"/>
      <c r="E51" s="250">
        <v>8061</v>
      </c>
      <c r="F51" s="11">
        <v>3</v>
      </c>
      <c r="G51" s="224">
        <v>72.339999999999989</v>
      </c>
      <c r="H51" s="224">
        <v>1806.9299999999998</v>
      </c>
      <c r="I51" s="224">
        <v>602.30999999999995</v>
      </c>
      <c r="J51" s="271">
        <v>9.3333333333333339</v>
      </c>
      <c r="L51" s="11"/>
      <c r="M51" s="224"/>
      <c r="N51" s="224"/>
      <c r="O51" s="11"/>
      <c r="P51" s="224"/>
      <c r="Q51" s="224"/>
      <c r="R51" s="11"/>
      <c r="S51" s="224"/>
      <c r="T51" s="224"/>
      <c r="V51" s="11"/>
      <c r="W51" s="11"/>
      <c r="X51" s="11"/>
      <c r="Y51" s="11"/>
      <c r="Z51" s="11"/>
      <c r="AA51" s="11"/>
      <c r="AB51" s="11"/>
      <c r="AC51" s="11"/>
      <c r="AD51" s="11"/>
    </row>
    <row r="52" spans="1:30" x14ac:dyDescent="0.25">
      <c r="A52" s="55"/>
      <c r="B52" s="11"/>
      <c r="C52" s="11" t="s">
        <v>236</v>
      </c>
      <c r="D52" s="11"/>
      <c r="E52" s="250">
        <v>8215</v>
      </c>
      <c r="F52" s="11">
        <v>82</v>
      </c>
      <c r="G52" s="224">
        <v>123.49841463414637</v>
      </c>
      <c r="H52" s="224">
        <v>82787.05</v>
      </c>
      <c r="I52" s="224">
        <v>1009.5981707317073</v>
      </c>
      <c r="J52" s="271">
        <v>9.0853658536585371</v>
      </c>
      <c r="L52" s="11">
        <v>19</v>
      </c>
      <c r="M52" s="224">
        <v>19923.259999999995</v>
      </c>
      <c r="N52" s="224">
        <v>1048.592631578947</v>
      </c>
      <c r="O52" s="11">
        <v>4</v>
      </c>
      <c r="P52" s="224">
        <v>1061.71</v>
      </c>
      <c r="Q52" s="224">
        <v>265.42750000000001</v>
      </c>
      <c r="R52" s="11">
        <v>13</v>
      </c>
      <c r="S52" s="224">
        <v>22144.909999999996</v>
      </c>
      <c r="T52" s="224">
        <v>1703.4546153846152</v>
      </c>
      <c r="V52" s="11"/>
      <c r="W52" s="11"/>
      <c r="X52" s="11"/>
      <c r="Y52" s="11"/>
      <c r="Z52" s="11"/>
      <c r="AA52" s="11"/>
      <c r="AB52" s="11"/>
      <c r="AC52" s="11"/>
      <c r="AD52" s="11"/>
    </row>
    <row r="53" spans="1:30" x14ac:dyDescent="0.25">
      <c r="A53" s="55"/>
      <c r="B53" s="11"/>
      <c r="C53" s="11" t="s">
        <v>236</v>
      </c>
      <c r="D53" s="11"/>
      <c r="E53" s="250">
        <v>8234</v>
      </c>
      <c r="F53" s="11">
        <v>1</v>
      </c>
      <c r="G53" s="224">
        <v>136.75</v>
      </c>
      <c r="H53" s="224">
        <v>683.75</v>
      </c>
      <c r="I53" s="224">
        <v>683.75</v>
      </c>
      <c r="J53" s="271">
        <v>5</v>
      </c>
      <c r="L53" s="11"/>
      <c r="M53" s="224"/>
      <c r="N53" s="224"/>
      <c r="O53" s="11"/>
      <c r="P53" s="224"/>
      <c r="Q53" s="224"/>
      <c r="R53" s="11"/>
      <c r="S53" s="224"/>
      <c r="T53" s="224"/>
      <c r="V53" s="11"/>
      <c r="W53" s="11"/>
      <c r="X53" s="11"/>
      <c r="Y53" s="11"/>
      <c r="Z53" s="11"/>
      <c r="AA53" s="11"/>
      <c r="AB53" s="11"/>
      <c r="AC53" s="11"/>
      <c r="AD53" s="11"/>
    </row>
    <row r="54" spans="1:30" x14ac:dyDescent="0.25">
      <c r="A54" s="55"/>
      <c r="B54" s="11"/>
      <c r="C54" s="11" t="s">
        <v>237</v>
      </c>
      <c r="D54" s="11"/>
      <c r="E54" s="250">
        <v>8233</v>
      </c>
      <c r="F54" s="11">
        <v>1</v>
      </c>
      <c r="G54" s="224">
        <v>80</v>
      </c>
      <c r="H54" s="224">
        <v>481.64</v>
      </c>
      <c r="I54" s="224">
        <v>481.64</v>
      </c>
      <c r="J54" s="271">
        <v>6</v>
      </c>
      <c r="L54" s="11">
        <v>1</v>
      </c>
      <c r="M54" s="224">
        <v>481.64</v>
      </c>
      <c r="N54" s="224">
        <v>481.64</v>
      </c>
      <c r="O54" s="11"/>
      <c r="P54" s="224"/>
      <c r="Q54" s="224"/>
      <c r="R54" s="11"/>
      <c r="S54" s="224"/>
      <c r="T54" s="224"/>
      <c r="V54" s="11"/>
      <c r="W54" s="11"/>
      <c r="X54" s="11"/>
      <c r="Y54" s="11"/>
      <c r="Z54" s="11"/>
      <c r="AA54" s="11"/>
      <c r="AB54" s="11"/>
      <c r="AC54" s="11"/>
      <c r="AD54" s="11"/>
    </row>
    <row r="55" spans="1:30" x14ac:dyDescent="0.25">
      <c r="A55" s="55"/>
      <c r="B55" s="11"/>
      <c r="C55" s="11" t="s">
        <v>237</v>
      </c>
      <c r="D55" s="11"/>
      <c r="E55" s="250">
        <v>8234</v>
      </c>
      <c r="F55" s="11">
        <v>325</v>
      </c>
      <c r="G55" s="224">
        <v>114.51338461538452</v>
      </c>
      <c r="H55" s="224">
        <v>313385.06999999977</v>
      </c>
      <c r="I55" s="224">
        <v>964.26175384615317</v>
      </c>
      <c r="J55" s="271">
        <v>8.6369230769230771</v>
      </c>
      <c r="L55" s="11">
        <v>69</v>
      </c>
      <c r="M55" s="224">
        <v>53812.30000000001</v>
      </c>
      <c r="N55" s="224">
        <v>779.88840579710154</v>
      </c>
      <c r="O55" s="11">
        <v>10</v>
      </c>
      <c r="P55" s="224">
        <v>4494.04</v>
      </c>
      <c r="Q55" s="224">
        <v>449.404</v>
      </c>
      <c r="R55" s="11">
        <v>41</v>
      </c>
      <c r="S55" s="224">
        <v>37450.71</v>
      </c>
      <c r="T55" s="224">
        <v>913.43195121951214</v>
      </c>
      <c r="V55" s="11"/>
      <c r="W55" s="11"/>
      <c r="X55" s="11"/>
      <c r="Y55" s="11"/>
      <c r="Z55" s="11"/>
      <c r="AA55" s="11"/>
      <c r="AB55" s="11"/>
      <c r="AC55" s="11"/>
      <c r="AD55" s="11"/>
    </row>
    <row r="56" spans="1:30" x14ac:dyDescent="0.25">
      <c r="A56" s="55"/>
      <c r="B56" s="11"/>
      <c r="C56" s="11" t="s">
        <v>238</v>
      </c>
      <c r="D56" s="11"/>
      <c r="E56" s="250">
        <v>8232</v>
      </c>
      <c r="F56" s="11">
        <v>2</v>
      </c>
      <c r="G56" s="224">
        <v>61.394999999999996</v>
      </c>
      <c r="H56" s="224">
        <v>1315.28</v>
      </c>
      <c r="I56" s="224">
        <v>657.64</v>
      </c>
      <c r="J56" s="271">
        <v>12</v>
      </c>
      <c r="L56" s="11"/>
      <c r="M56" s="224"/>
      <c r="N56" s="224"/>
      <c r="O56" s="11"/>
      <c r="P56" s="224"/>
      <c r="Q56" s="224"/>
      <c r="R56" s="11"/>
      <c r="S56" s="224"/>
      <c r="T56" s="224"/>
      <c r="V56" s="11"/>
      <c r="W56" s="11"/>
      <c r="X56" s="11"/>
      <c r="Y56" s="11"/>
      <c r="Z56" s="11"/>
      <c r="AA56" s="11"/>
      <c r="AB56" s="11"/>
      <c r="AC56" s="11"/>
      <c r="AD56" s="11"/>
    </row>
    <row r="57" spans="1:30" x14ac:dyDescent="0.25">
      <c r="A57" s="55"/>
      <c r="B57" s="11"/>
      <c r="C57" s="11" t="s">
        <v>238</v>
      </c>
      <c r="D57" s="11"/>
      <c r="E57" s="250">
        <v>8234</v>
      </c>
      <c r="F57" s="11">
        <v>30</v>
      </c>
      <c r="G57" s="224">
        <v>118.23866666666666</v>
      </c>
      <c r="H57" s="224">
        <v>29547.059999999998</v>
      </c>
      <c r="I57" s="224">
        <v>984.90199999999993</v>
      </c>
      <c r="J57" s="271">
        <v>8.8666666666666671</v>
      </c>
      <c r="L57" s="11">
        <v>3</v>
      </c>
      <c r="M57" s="224">
        <v>3313.89</v>
      </c>
      <c r="N57" s="224">
        <v>1104.6299999999999</v>
      </c>
      <c r="O57" s="11">
        <v>3</v>
      </c>
      <c r="P57" s="224">
        <v>1056.4100000000001</v>
      </c>
      <c r="Q57" s="224">
        <v>352.13666666666671</v>
      </c>
      <c r="R57" s="11">
        <v>3</v>
      </c>
      <c r="S57" s="224">
        <v>2813.7</v>
      </c>
      <c r="T57" s="224">
        <v>937.9</v>
      </c>
      <c r="V57" s="11"/>
      <c r="W57" s="11"/>
      <c r="X57" s="11"/>
      <c r="Y57" s="11"/>
      <c r="Z57" s="11"/>
      <c r="AA57" s="11"/>
      <c r="AB57" s="11"/>
      <c r="AC57" s="11"/>
      <c r="AD57" s="11"/>
    </row>
    <row r="58" spans="1:30" x14ac:dyDescent="0.25">
      <c r="A58" s="55"/>
      <c r="B58" s="11"/>
      <c r="C58" s="11" t="s">
        <v>239</v>
      </c>
      <c r="D58" s="11"/>
      <c r="E58" s="250">
        <v>8343</v>
      </c>
      <c r="F58" s="11">
        <v>1</v>
      </c>
      <c r="G58" s="224">
        <v>239.54</v>
      </c>
      <c r="H58" s="224">
        <v>958.15</v>
      </c>
      <c r="I58" s="224">
        <v>958.15</v>
      </c>
      <c r="J58" s="271">
        <v>4</v>
      </c>
      <c r="L58" s="11"/>
      <c r="M58" s="224"/>
      <c r="N58" s="224"/>
      <c r="O58" s="11"/>
      <c r="P58" s="224"/>
      <c r="Q58" s="224"/>
      <c r="R58" s="11"/>
      <c r="S58" s="224"/>
      <c r="T58" s="224"/>
      <c r="V58" s="11"/>
      <c r="W58" s="11"/>
      <c r="X58" s="11"/>
      <c r="Y58" s="11"/>
      <c r="Z58" s="11"/>
      <c r="AA58" s="11"/>
      <c r="AB58" s="11"/>
      <c r="AC58" s="11"/>
      <c r="AD58" s="11"/>
    </row>
    <row r="59" spans="1:30" x14ac:dyDescent="0.25">
      <c r="A59" s="55"/>
      <c r="B59" s="11"/>
      <c r="C59" s="11" t="s">
        <v>240</v>
      </c>
      <c r="D59" s="11"/>
      <c r="E59" s="250">
        <v>8318</v>
      </c>
      <c r="F59" s="11">
        <v>31</v>
      </c>
      <c r="G59" s="224">
        <v>106.9441935483871</v>
      </c>
      <c r="H59" s="224">
        <v>33339.31</v>
      </c>
      <c r="I59" s="224">
        <v>1075.4616129032258</v>
      </c>
      <c r="J59" s="271">
        <v>9.67741935483871</v>
      </c>
      <c r="L59" s="11">
        <v>5</v>
      </c>
      <c r="M59" s="224">
        <v>8733.39</v>
      </c>
      <c r="N59" s="224">
        <v>1746.6779999999999</v>
      </c>
      <c r="O59" s="11">
        <v>1</v>
      </c>
      <c r="P59" s="224">
        <v>601.4</v>
      </c>
      <c r="Q59" s="224">
        <v>601.4</v>
      </c>
      <c r="R59" s="11">
        <v>4</v>
      </c>
      <c r="S59" s="224">
        <v>6245.9400000000005</v>
      </c>
      <c r="T59" s="224">
        <v>1561.4850000000001</v>
      </c>
      <c r="V59" s="11"/>
      <c r="W59" s="11"/>
      <c r="X59" s="11"/>
      <c r="Y59" s="11"/>
      <c r="Z59" s="11"/>
      <c r="AA59" s="11"/>
      <c r="AB59" s="11"/>
      <c r="AC59" s="11"/>
      <c r="AD59" s="11"/>
    </row>
    <row r="60" spans="1:30" x14ac:dyDescent="0.25">
      <c r="A60" s="55"/>
      <c r="B60" s="11"/>
      <c r="C60" s="11" t="s">
        <v>241</v>
      </c>
      <c r="D60" s="11"/>
      <c r="E60" s="250">
        <v>8217</v>
      </c>
      <c r="F60" s="11">
        <v>3</v>
      </c>
      <c r="G60" s="224">
        <v>114.56</v>
      </c>
      <c r="H60" s="224">
        <v>2452.0500000000002</v>
      </c>
      <c r="I60" s="224">
        <v>817.35</v>
      </c>
      <c r="J60" s="271">
        <v>8.3333333333333339</v>
      </c>
      <c r="L60" s="11">
        <v>1</v>
      </c>
      <c r="M60" s="224">
        <v>477.02</v>
      </c>
      <c r="N60" s="224">
        <v>477.02</v>
      </c>
      <c r="O60" s="11"/>
      <c r="P60" s="224"/>
      <c r="Q60" s="224"/>
      <c r="R60" s="11"/>
      <c r="S60" s="224"/>
      <c r="T60" s="224"/>
      <c r="V60" s="11"/>
      <c r="W60" s="11"/>
      <c r="X60" s="11"/>
      <c r="Y60" s="11"/>
      <c r="Z60" s="11"/>
      <c r="AA60" s="11"/>
      <c r="AB60" s="11"/>
      <c r="AC60" s="11"/>
      <c r="AD60" s="11"/>
    </row>
    <row r="61" spans="1:30" x14ac:dyDescent="0.25">
      <c r="A61" s="55"/>
      <c r="B61" s="11"/>
      <c r="C61" s="11" t="s">
        <v>242</v>
      </c>
      <c r="D61" s="11"/>
      <c r="E61" s="250">
        <v>8081</v>
      </c>
      <c r="F61" s="11">
        <v>1</v>
      </c>
      <c r="G61" s="224">
        <v>256.51</v>
      </c>
      <c r="H61" s="224">
        <v>1539.05</v>
      </c>
      <c r="I61" s="224">
        <v>1539.05</v>
      </c>
      <c r="J61" s="271">
        <v>6</v>
      </c>
      <c r="L61" s="11"/>
      <c r="M61" s="224"/>
      <c r="N61" s="224"/>
      <c r="O61" s="11">
        <v>1</v>
      </c>
      <c r="P61" s="224">
        <v>1273.77</v>
      </c>
      <c r="Q61" s="224">
        <v>1273.77</v>
      </c>
      <c r="R61" s="11"/>
      <c r="S61" s="224"/>
      <c r="T61" s="224"/>
      <c r="V61" s="11"/>
      <c r="W61" s="11"/>
      <c r="X61" s="11"/>
      <c r="Y61" s="11"/>
      <c r="Z61" s="11"/>
      <c r="AA61" s="11"/>
      <c r="AB61" s="11"/>
      <c r="AC61" s="11"/>
      <c r="AD61" s="11"/>
    </row>
    <row r="62" spans="1:30" x14ac:dyDescent="0.25">
      <c r="A62" s="55"/>
      <c r="B62" s="11"/>
      <c r="C62" s="11" t="s">
        <v>243</v>
      </c>
      <c r="D62" s="11"/>
      <c r="E62" s="250">
        <v>8053</v>
      </c>
      <c r="F62" s="11">
        <v>3</v>
      </c>
      <c r="G62" s="224">
        <v>96.886666666666656</v>
      </c>
      <c r="H62" s="224">
        <v>1388.44</v>
      </c>
      <c r="I62" s="224">
        <v>462.81333333333333</v>
      </c>
      <c r="J62" s="271">
        <v>5</v>
      </c>
      <c r="L62" s="11"/>
      <c r="M62" s="224"/>
      <c r="N62" s="224"/>
      <c r="O62" s="11">
        <v>1</v>
      </c>
      <c r="P62" s="224">
        <v>285.24</v>
      </c>
      <c r="Q62" s="224">
        <v>285.24</v>
      </c>
      <c r="R62" s="11"/>
      <c r="S62" s="224"/>
      <c r="T62" s="224"/>
      <c r="V62" s="11"/>
      <c r="W62" s="11"/>
      <c r="X62" s="11"/>
      <c r="Y62" s="11"/>
      <c r="Z62" s="11"/>
      <c r="AA62" s="11"/>
      <c r="AB62" s="11"/>
      <c r="AC62" s="11"/>
      <c r="AD62" s="11"/>
    </row>
    <row r="63" spans="1:30" x14ac:dyDescent="0.25">
      <c r="A63" s="55"/>
      <c r="B63" s="11"/>
      <c r="C63" s="11" t="s">
        <v>244</v>
      </c>
      <c r="D63" s="11"/>
      <c r="E63" s="250">
        <v>8320</v>
      </c>
      <c r="F63" s="11">
        <v>2</v>
      </c>
      <c r="G63" s="224">
        <v>82.935000000000002</v>
      </c>
      <c r="H63" s="224">
        <v>1572.5300000000002</v>
      </c>
      <c r="I63" s="224">
        <v>786.2650000000001</v>
      </c>
      <c r="J63" s="271">
        <v>9</v>
      </c>
      <c r="L63" s="11"/>
      <c r="M63" s="224"/>
      <c r="N63" s="224"/>
      <c r="O63" s="11"/>
      <c r="P63" s="224"/>
      <c r="Q63" s="224"/>
      <c r="R63" s="11"/>
      <c r="S63" s="224"/>
      <c r="T63" s="224"/>
      <c r="V63" s="11"/>
      <c r="W63" s="11"/>
      <c r="X63" s="11"/>
      <c r="Y63" s="11"/>
      <c r="Z63" s="11"/>
      <c r="AA63" s="11"/>
      <c r="AB63" s="11"/>
      <c r="AC63" s="11"/>
      <c r="AD63" s="11"/>
    </row>
    <row r="64" spans="1:30" x14ac:dyDescent="0.25">
      <c r="A64" s="55"/>
      <c r="B64" s="11"/>
      <c r="C64" s="11" t="s">
        <v>245</v>
      </c>
      <c r="D64" s="11"/>
      <c r="E64" s="250">
        <v>8345</v>
      </c>
      <c r="F64" s="11">
        <v>2</v>
      </c>
      <c r="G64" s="224">
        <v>74.27</v>
      </c>
      <c r="H64" s="224">
        <v>891.2</v>
      </c>
      <c r="I64" s="224">
        <v>445.6</v>
      </c>
      <c r="J64" s="271">
        <v>6</v>
      </c>
      <c r="L64" s="11"/>
      <c r="M64" s="224"/>
      <c r="N64" s="224"/>
      <c r="O64" s="11"/>
      <c r="P64" s="224"/>
      <c r="Q64" s="224"/>
      <c r="R64" s="11"/>
      <c r="S64" s="224"/>
      <c r="T64" s="224"/>
      <c r="V64" s="11"/>
      <c r="W64" s="11"/>
      <c r="X64" s="11"/>
      <c r="Y64" s="11"/>
      <c r="Z64" s="11"/>
      <c r="AA64" s="11"/>
      <c r="AB64" s="11"/>
      <c r="AC64" s="11"/>
      <c r="AD64" s="11"/>
    </row>
    <row r="65" spans="1:30" x14ac:dyDescent="0.25">
      <c r="A65" s="55"/>
      <c r="B65" s="11"/>
      <c r="C65" s="11" t="s">
        <v>246</v>
      </c>
      <c r="D65" s="11"/>
      <c r="E65" s="250">
        <v>8322</v>
      </c>
      <c r="F65" s="11">
        <v>11</v>
      </c>
      <c r="G65" s="224">
        <v>128.11454545454546</v>
      </c>
      <c r="H65" s="224">
        <v>10393.380000000001</v>
      </c>
      <c r="I65" s="224">
        <v>944.85272727272741</v>
      </c>
      <c r="J65" s="271">
        <v>7.0909090909090908</v>
      </c>
      <c r="L65" s="11"/>
      <c r="M65" s="224"/>
      <c r="N65" s="224"/>
      <c r="O65" s="11"/>
      <c r="P65" s="224"/>
      <c r="Q65" s="224"/>
      <c r="R65" s="11"/>
      <c r="S65" s="224"/>
      <c r="T65" s="224"/>
      <c r="V65" s="11"/>
      <c r="W65" s="11"/>
      <c r="X65" s="11"/>
      <c r="Y65" s="11"/>
      <c r="Z65" s="11"/>
      <c r="AA65" s="11"/>
      <c r="AB65" s="11"/>
      <c r="AC65" s="11"/>
      <c r="AD65" s="11"/>
    </row>
    <row r="66" spans="1:30" x14ac:dyDescent="0.25">
      <c r="A66" s="55"/>
      <c r="B66" s="11"/>
      <c r="C66" s="11" t="s">
        <v>246</v>
      </c>
      <c r="D66" s="11"/>
      <c r="E66" s="250">
        <v>8328</v>
      </c>
      <c r="F66" s="11">
        <v>2</v>
      </c>
      <c r="G66" s="224">
        <v>103.89500000000001</v>
      </c>
      <c r="H66" s="224">
        <v>849.33999999999992</v>
      </c>
      <c r="I66" s="224">
        <v>424.66999999999996</v>
      </c>
      <c r="J66" s="271">
        <v>4.5</v>
      </c>
      <c r="L66" s="11"/>
      <c r="M66" s="224"/>
      <c r="N66" s="224"/>
      <c r="O66" s="11"/>
      <c r="P66" s="224"/>
      <c r="Q66" s="224"/>
      <c r="R66" s="11"/>
      <c r="S66" s="224"/>
      <c r="T66" s="224"/>
      <c r="V66" s="11"/>
      <c r="W66" s="11"/>
      <c r="X66" s="11"/>
      <c r="Y66" s="11"/>
      <c r="Z66" s="11"/>
      <c r="AA66" s="11"/>
      <c r="AB66" s="11"/>
      <c r="AC66" s="11"/>
      <c r="AD66" s="11"/>
    </row>
    <row r="67" spans="1:30" x14ac:dyDescent="0.25">
      <c r="A67" s="55"/>
      <c r="B67" s="11"/>
      <c r="C67" s="11" t="s">
        <v>246</v>
      </c>
      <c r="D67" s="11"/>
      <c r="E67" s="250">
        <v>8344</v>
      </c>
      <c r="F67" s="11">
        <v>1</v>
      </c>
      <c r="G67" s="224">
        <v>50.51</v>
      </c>
      <c r="H67" s="224">
        <v>303.04000000000002</v>
      </c>
      <c r="I67" s="224">
        <v>303.04000000000002</v>
      </c>
      <c r="J67" s="271">
        <v>6</v>
      </c>
      <c r="L67" s="11"/>
      <c r="M67" s="224"/>
      <c r="N67" s="224"/>
      <c r="O67" s="11"/>
      <c r="P67" s="224"/>
      <c r="Q67" s="224"/>
      <c r="R67" s="11"/>
      <c r="S67" s="224"/>
      <c r="T67" s="224"/>
      <c r="V67" s="11"/>
      <c r="W67" s="11"/>
      <c r="X67" s="11"/>
      <c r="Y67" s="11"/>
      <c r="Z67" s="11"/>
      <c r="AA67" s="11"/>
      <c r="AB67" s="11"/>
      <c r="AC67" s="11"/>
      <c r="AD67" s="11"/>
    </row>
    <row r="68" spans="1:30" x14ac:dyDescent="0.25">
      <c r="A68" s="55"/>
      <c r="B68" s="11"/>
      <c r="C68" s="11" t="s">
        <v>247</v>
      </c>
      <c r="D68" s="11"/>
      <c r="E68" s="250">
        <v>8322</v>
      </c>
      <c r="F68" s="11">
        <v>66</v>
      </c>
      <c r="G68" s="224">
        <v>123.62590909090912</v>
      </c>
      <c r="H68" s="224">
        <v>68552.169999999984</v>
      </c>
      <c r="I68" s="224">
        <v>1038.6692424242422</v>
      </c>
      <c r="J68" s="271">
        <v>8.9090909090909083</v>
      </c>
      <c r="L68" s="11">
        <v>16</v>
      </c>
      <c r="M68" s="224">
        <v>17629.789999999997</v>
      </c>
      <c r="N68" s="224">
        <v>1101.8618749999998</v>
      </c>
      <c r="O68" s="11">
        <v>3</v>
      </c>
      <c r="P68" s="224">
        <v>2703.45</v>
      </c>
      <c r="Q68" s="224">
        <v>901.15</v>
      </c>
      <c r="R68" s="11">
        <v>13</v>
      </c>
      <c r="S68" s="224">
        <v>16072.87</v>
      </c>
      <c r="T68" s="224">
        <v>1236.3746153846155</v>
      </c>
      <c r="V68" s="11"/>
      <c r="W68" s="11"/>
      <c r="X68" s="11"/>
      <c r="Y68" s="11"/>
      <c r="Z68" s="11"/>
      <c r="AA68" s="11"/>
      <c r="AB68" s="11"/>
      <c r="AC68" s="11"/>
      <c r="AD68" s="11"/>
    </row>
    <row r="69" spans="1:30" x14ac:dyDescent="0.25">
      <c r="A69" s="55"/>
      <c r="B69" s="11"/>
      <c r="C69" s="11" t="s">
        <v>248</v>
      </c>
      <c r="D69" s="11"/>
      <c r="E69" s="250">
        <v>8205</v>
      </c>
      <c r="F69" s="11">
        <v>290</v>
      </c>
      <c r="G69" s="224">
        <v>98.459068965517176</v>
      </c>
      <c r="H69" s="224">
        <v>248087.65999999997</v>
      </c>
      <c r="I69" s="224">
        <v>855.47468965517237</v>
      </c>
      <c r="J69" s="271">
        <v>9.0344827586206904</v>
      </c>
      <c r="L69" s="11">
        <v>73</v>
      </c>
      <c r="M69" s="224">
        <v>50527.409999999982</v>
      </c>
      <c r="N69" s="224">
        <v>692.15630136986272</v>
      </c>
      <c r="O69" s="11">
        <v>16</v>
      </c>
      <c r="P69" s="224">
        <v>14788.260000000002</v>
      </c>
      <c r="Q69" s="224">
        <v>924.26625000000013</v>
      </c>
      <c r="R69" s="11">
        <v>27</v>
      </c>
      <c r="S69" s="224">
        <v>19349.59</v>
      </c>
      <c r="T69" s="224">
        <v>716.65148148148148</v>
      </c>
      <c r="V69" s="11"/>
      <c r="W69" s="11"/>
      <c r="X69" s="11"/>
      <c r="Y69" s="11"/>
      <c r="Z69" s="11"/>
      <c r="AA69" s="11"/>
      <c r="AB69" s="11"/>
      <c r="AC69" s="11"/>
      <c r="AD69" s="11"/>
    </row>
    <row r="70" spans="1:30" x14ac:dyDescent="0.25">
      <c r="A70" s="55"/>
      <c r="B70" s="11"/>
      <c r="C70" s="11" t="s">
        <v>248</v>
      </c>
      <c r="D70" s="11"/>
      <c r="E70" s="250">
        <v>8215</v>
      </c>
      <c r="F70" s="11"/>
      <c r="G70" s="224"/>
      <c r="H70" s="224"/>
      <c r="I70" s="224"/>
      <c r="J70" s="271"/>
      <c r="L70" s="11"/>
      <c r="M70" s="224"/>
      <c r="N70" s="224"/>
      <c r="O70" s="11"/>
      <c r="P70" s="224"/>
      <c r="Q70" s="224"/>
      <c r="R70" s="11">
        <v>1</v>
      </c>
      <c r="S70" s="224">
        <v>755.53</v>
      </c>
      <c r="T70" s="224">
        <v>755.53</v>
      </c>
      <c r="V70" s="11"/>
      <c r="W70" s="11"/>
      <c r="X70" s="11"/>
      <c r="Y70" s="11"/>
      <c r="Z70" s="11"/>
      <c r="AA70" s="11"/>
      <c r="AB70" s="11"/>
      <c r="AC70" s="11"/>
      <c r="AD70" s="11"/>
    </row>
    <row r="71" spans="1:30" x14ac:dyDescent="0.25">
      <c r="A71" s="55"/>
      <c r="B71" s="11"/>
      <c r="C71" s="11" t="s">
        <v>249</v>
      </c>
      <c r="D71" s="11"/>
      <c r="E71" s="250">
        <v>8026</v>
      </c>
      <c r="F71" s="11">
        <v>21</v>
      </c>
      <c r="G71" s="224">
        <v>111.56476190476194</v>
      </c>
      <c r="H71" s="224">
        <v>19828.54</v>
      </c>
      <c r="I71" s="224">
        <v>944.21619047619049</v>
      </c>
      <c r="J71" s="271">
        <v>9</v>
      </c>
      <c r="L71" s="11">
        <v>6</v>
      </c>
      <c r="M71" s="224">
        <v>7194.6</v>
      </c>
      <c r="N71" s="224">
        <v>1199.1000000000001</v>
      </c>
      <c r="O71" s="11"/>
      <c r="P71" s="224"/>
      <c r="Q71" s="224"/>
      <c r="R71" s="11">
        <v>4</v>
      </c>
      <c r="S71" s="224">
        <v>3687.54</v>
      </c>
      <c r="T71" s="224">
        <v>921.88499999999999</v>
      </c>
      <c r="V71" s="11"/>
      <c r="W71" s="11"/>
      <c r="X71" s="11"/>
      <c r="Y71" s="11"/>
      <c r="Z71" s="11"/>
      <c r="AA71" s="11"/>
      <c r="AB71" s="11"/>
      <c r="AC71" s="11"/>
      <c r="AD71" s="11"/>
    </row>
    <row r="72" spans="1:30" x14ac:dyDescent="0.25">
      <c r="A72" s="55"/>
      <c r="B72" s="11"/>
      <c r="C72" s="11" t="s">
        <v>250</v>
      </c>
      <c r="D72" s="11"/>
      <c r="E72" s="250">
        <v>8027</v>
      </c>
      <c r="F72" s="11">
        <v>24</v>
      </c>
      <c r="G72" s="224">
        <v>99.857916666666668</v>
      </c>
      <c r="H72" s="224">
        <v>17320.850000000002</v>
      </c>
      <c r="I72" s="224">
        <v>721.70208333333346</v>
      </c>
      <c r="J72" s="271">
        <v>7.75</v>
      </c>
      <c r="L72" s="11">
        <v>3</v>
      </c>
      <c r="M72" s="224">
        <v>2371.0200000000004</v>
      </c>
      <c r="N72" s="224">
        <v>790.34000000000015</v>
      </c>
      <c r="O72" s="11">
        <v>1</v>
      </c>
      <c r="P72" s="224">
        <v>213.04</v>
      </c>
      <c r="Q72" s="224">
        <v>213.04</v>
      </c>
      <c r="R72" s="11">
        <v>8</v>
      </c>
      <c r="S72" s="224">
        <v>6898.7500000000009</v>
      </c>
      <c r="T72" s="224">
        <v>862.34375000000011</v>
      </c>
      <c r="V72" s="11"/>
      <c r="W72" s="11"/>
      <c r="X72" s="11"/>
      <c r="Y72" s="11"/>
      <c r="Z72" s="11"/>
      <c r="AA72" s="11"/>
      <c r="AB72" s="11"/>
      <c r="AC72" s="11"/>
      <c r="AD72" s="11"/>
    </row>
    <row r="73" spans="1:30" x14ac:dyDescent="0.25">
      <c r="A73" s="55"/>
      <c r="B73" s="11"/>
      <c r="C73" s="11" t="s">
        <v>251</v>
      </c>
      <c r="D73" s="11"/>
      <c r="E73" s="250">
        <v>8020</v>
      </c>
      <c r="F73" s="11">
        <v>1</v>
      </c>
      <c r="G73" s="224">
        <v>94.2</v>
      </c>
      <c r="H73" s="224">
        <v>282.60000000000002</v>
      </c>
      <c r="I73" s="224">
        <v>282.60000000000002</v>
      </c>
      <c r="J73" s="271">
        <v>3</v>
      </c>
      <c r="L73" s="11"/>
      <c r="M73" s="224"/>
      <c r="N73" s="224"/>
      <c r="O73" s="11"/>
      <c r="P73" s="224"/>
      <c r="Q73" s="224"/>
      <c r="R73" s="11"/>
      <c r="S73" s="224"/>
      <c r="T73" s="224"/>
      <c r="V73" s="11"/>
      <c r="W73" s="11"/>
      <c r="X73" s="11"/>
      <c r="Y73" s="11"/>
      <c r="Z73" s="11"/>
      <c r="AA73" s="11"/>
      <c r="AB73" s="11"/>
      <c r="AC73" s="11"/>
      <c r="AD73" s="11"/>
    </row>
    <row r="74" spans="1:30" x14ac:dyDescent="0.25">
      <c r="A74" s="55"/>
      <c r="B74" s="11"/>
      <c r="C74" s="11" t="s">
        <v>251</v>
      </c>
      <c r="D74" s="11"/>
      <c r="E74" s="250">
        <v>8028</v>
      </c>
      <c r="F74" s="11">
        <v>150</v>
      </c>
      <c r="G74" s="224">
        <v>101.17379999999996</v>
      </c>
      <c r="H74" s="224">
        <v>130262.26999999999</v>
      </c>
      <c r="I74" s="224">
        <v>868.4151333333333</v>
      </c>
      <c r="J74" s="271">
        <v>9.0266666666666673</v>
      </c>
      <c r="L74" s="11">
        <v>35</v>
      </c>
      <c r="M74" s="224">
        <v>20293.129999999994</v>
      </c>
      <c r="N74" s="224">
        <v>579.80371428571414</v>
      </c>
      <c r="O74" s="11">
        <v>10</v>
      </c>
      <c r="P74" s="224">
        <v>6848.7499999999991</v>
      </c>
      <c r="Q74" s="224">
        <v>684.87499999999989</v>
      </c>
      <c r="R74" s="11">
        <v>18</v>
      </c>
      <c r="S74" s="224">
        <v>19131.14</v>
      </c>
      <c r="T74" s="224">
        <v>1062.8411111111111</v>
      </c>
      <c r="V74" s="11"/>
      <c r="W74" s="11"/>
      <c r="X74" s="11"/>
      <c r="Y74" s="11"/>
      <c r="Z74" s="11"/>
      <c r="AA74" s="11"/>
      <c r="AB74" s="11"/>
      <c r="AC74" s="11"/>
      <c r="AD74" s="11"/>
    </row>
    <row r="75" spans="1:30" x14ac:dyDescent="0.25">
      <c r="A75" s="55"/>
      <c r="B75" s="11"/>
      <c r="C75" s="11" t="s">
        <v>252</v>
      </c>
      <c r="D75" s="11"/>
      <c r="E75" s="250">
        <v>8029</v>
      </c>
      <c r="F75" s="11">
        <v>30</v>
      </c>
      <c r="G75" s="224">
        <v>95.922999999999973</v>
      </c>
      <c r="H75" s="224">
        <v>26093.429999999997</v>
      </c>
      <c r="I75" s="224">
        <v>869.78099999999984</v>
      </c>
      <c r="J75" s="271">
        <v>10.3</v>
      </c>
      <c r="L75" s="11">
        <v>7</v>
      </c>
      <c r="M75" s="224">
        <v>5107.1899999999996</v>
      </c>
      <c r="N75" s="224">
        <v>729.5985714285714</v>
      </c>
      <c r="O75" s="11">
        <v>5</v>
      </c>
      <c r="P75" s="224">
        <v>2010.71</v>
      </c>
      <c r="Q75" s="224">
        <v>402.142</v>
      </c>
      <c r="R75" s="11">
        <v>10</v>
      </c>
      <c r="S75" s="224">
        <v>10176.509999999998</v>
      </c>
      <c r="T75" s="224">
        <v>1017.6509999999998</v>
      </c>
      <c r="V75" s="11"/>
      <c r="W75" s="11"/>
      <c r="X75" s="11"/>
      <c r="Y75" s="11"/>
      <c r="Z75" s="11"/>
      <c r="AA75" s="11"/>
      <c r="AB75" s="11"/>
      <c r="AC75" s="11"/>
      <c r="AD75" s="11"/>
    </row>
    <row r="76" spans="1:30" x14ac:dyDescent="0.25">
      <c r="A76" s="55"/>
      <c r="B76" s="11"/>
      <c r="C76" s="11" t="s">
        <v>253</v>
      </c>
      <c r="D76" s="11"/>
      <c r="E76" s="250">
        <v>8012</v>
      </c>
      <c r="F76" s="11">
        <v>11</v>
      </c>
      <c r="G76" s="224">
        <v>126.97727272727273</v>
      </c>
      <c r="H76" s="224">
        <v>11306.81</v>
      </c>
      <c r="I76" s="224">
        <v>1027.8918181818181</v>
      </c>
      <c r="J76" s="271">
        <v>8</v>
      </c>
      <c r="L76" s="11">
        <v>2</v>
      </c>
      <c r="M76" s="224">
        <v>923.47</v>
      </c>
      <c r="N76" s="224">
        <v>461.73500000000001</v>
      </c>
      <c r="O76" s="11"/>
      <c r="P76" s="224"/>
      <c r="Q76" s="224"/>
      <c r="R76" s="11"/>
      <c r="S76" s="224"/>
      <c r="T76" s="224"/>
      <c r="V76" s="11"/>
      <c r="W76" s="11"/>
      <c r="X76" s="11"/>
      <c r="Y76" s="11"/>
      <c r="Z76" s="11"/>
      <c r="AA76" s="11"/>
      <c r="AB76" s="11"/>
      <c r="AC76" s="11"/>
      <c r="AD76" s="11"/>
    </row>
    <row r="77" spans="1:30" x14ac:dyDescent="0.25">
      <c r="A77" s="55"/>
      <c r="B77" s="11"/>
      <c r="C77" s="11" t="s">
        <v>253</v>
      </c>
      <c r="D77" s="11"/>
      <c r="E77" s="250">
        <v>8021</v>
      </c>
      <c r="F77" s="11">
        <v>15</v>
      </c>
      <c r="G77" s="224">
        <v>121.40466666666667</v>
      </c>
      <c r="H77" s="224">
        <v>10583.14</v>
      </c>
      <c r="I77" s="224">
        <v>705.54266666666661</v>
      </c>
      <c r="J77" s="271">
        <v>6.7333333333333334</v>
      </c>
      <c r="L77" s="11">
        <v>2</v>
      </c>
      <c r="M77" s="224">
        <v>1432.8899999999999</v>
      </c>
      <c r="N77" s="224">
        <v>716.44499999999994</v>
      </c>
      <c r="O77" s="11">
        <v>2</v>
      </c>
      <c r="P77" s="224">
        <v>631.30999999999995</v>
      </c>
      <c r="Q77" s="224">
        <v>315.65499999999997</v>
      </c>
      <c r="R77" s="11">
        <v>1</v>
      </c>
      <c r="S77" s="224">
        <v>429.91</v>
      </c>
      <c r="T77" s="224">
        <v>429.91</v>
      </c>
      <c r="V77" s="11"/>
      <c r="W77" s="11"/>
      <c r="X77" s="11"/>
      <c r="Y77" s="11"/>
      <c r="Z77" s="11"/>
      <c r="AA77" s="11"/>
      <c r="AB77" s="11"/>
      <c r="AC77" s="11"/>
      <c r="AD77" s="11"/>
    </row>
    <row r="78" spans="1:30" x14ac:dyDescent="0.25">
      <c r="A78" s="55"/>
      <c r="B78" s="11"/>
      <c r="C78" s="11" t="s">
        <v>253</v>
      </c>
      <c r="D78" s="11"/>
      <c r="E78" s="250">
        <v>8029</v>
      </c>
      <c r="F78" s="11">
        <v>8</v>
      </c>
      <c r="G78" s="224">
        <v>113.79375</v>
      </c>
      <c r="H78" s="224">
        <v>5258.43</v>
      </c>
      <c r="I78" s="224">
        <v>657.30375000000004</v>
      </c>
      <c r="J78" s="271">
        <v>6.25</v>
      </c>
      <c r="L78" s="11">
        <v>2</v>
      </c>
      <c r="M78" s="224">
        <v>990.54</v>
      </c>
      <c r="N78" s="224">
        <v>495.27</v>
      </c>
      <c r="O78" s="11">
        <v>1</v>
      </c>
      <c r="P78" s="224">
        <v>490.35</v>
      </c>
      <c r="Q78" s="224">
        <v>490.35</v>
      </c>
      <c r="R78" s="11">
        <v>1</v>
      </c>
      <c r="S78" s="224">
        <v>100.54</v>
      </c>
      <c r="T78" s="224">
        <v>100.54</v>
      </c>
      <c r="V78" s="11"/>
      <c r="W78" s="11"/>
      <c r="X78" s="11"/>
      <c r="Y78" s="11"/>
      <c r="Z78" s="11"/>
      <c r="AA78" s="11"/>
      <c r="AB78" s="11"/>
      <c r="AC78" s="11"/>
      <c r="AD78" s="11"/>
    </row>
    <row r="79" spans="1:30" x14ac:dyDescent="0.25">
      <c r="A79" s="55"/>
      <c r="B79" s="11"/>
      <c r="C79" s="11" t="s">
        <v>253</v>
      </c>
      <c r="D79" s="11"/>
      <c r="E79" s="250">
        <v>8081</v>
      </c>
      <c r="F79" s="11">
        <v>16</v>
      </c>
      <c r="G79" s="224">
        <v>106.44250000000001</v>
      </c>
      <c r="H79" s="224">
        <v>18330.060000000001</v>
      </c>
      <c r="I79" s="224">
        <v>1145.6287500000001</v>
      </c>
      <c r="J79" s="271">
        <v>10.8125</v>
      </c>
      <c r="L79" s="11">
        <v>3</v>
      </c>
      <c r="M79" s="224">
        <v>955.9799999999999</v>
      </c>
      <c r="N79" s="224">
        <v>318.65999999999997</v>
      </c>
      <c r="O79" s="11">
        <v>1</v>
      </c>
      <c r="P79" s="224">
        <v>402.49</v>
      </c>
      <c r="Q79" s="224">
        <v>402.49</v>
      </c>
      <c r="R79" s="11">
        <v>2</v>
      </c>
      <c r="S79" s="224">
        <v>2294.81</v>
      </c>
      <c r="T79" s="224">
        <v>1147.405</v>
      </c>
      <c r="V79" s="11"/>
      <c r="W79" s="11"/>
      <c r="X79" s="11"/>
      <c r="Y79" s="11"/>
      <c r="Z79" s="11"/>
      <c r="AA79" s="11"/>
      <c r="AB79" s="11"/>
      <c r="AC79" s="11"/>
      <c r="AD79" s="11"/>
    </row>
    <row r="80" spans="1:30" x14ac:dyDescent="0.25">
      <c r="A80" s="55"/>
      <c r="B80" s="11"/>
      <c r="C80" s="11" t="s">
        <v>253</v>
      </c>
      <c r="D80" s="11"/>
      <c r="E80" s="250">
        <v>8083</v>
      </c>
      <c r="F80" s="11"/>
      <c r="G80" s="224"/>
      <c r="H80" s="224"/>
      <c r="I80" s="224"/>
      <c r="J80" s="271"/>
      <c r="L80" s="11"/>
      <c r="M80" s="224"/>
      <c r="N80" s="224"/>
      <c r="O80" s="11">
        <v>1</v>
      </c>
      <c r="P80" s="224">
        <v>761.81</v>
      </c>
      <c r="Q80" s="224">
        <v>761.81</v>
      </c>
      <c r="R80" s="11"/>
      <c r="S80" s="224"/>
      <c r="T80" s="224"/>
      <c r="V80" s="11"/>
      <c r="W80" s="11"/>
      <c r="X80" s="11"/>
      <c r="Y80" s="11"/>
      <c r="Z80" s="11"/>
      <c r="AA80" s="11"/>
      <c r="AB80" s="11"/>
      <c r="AC80" s="11"/>
      <c r="AD80" s="11"/>
    </row>
    <row r="81" spans="1:30" x14ac:dyDescent="0.25">
      <c r="A81" s="55"/>
      <c r="B81" s="11"/>
      <c r="C81" s="11" t="s">
        <v>254</v>
      </c>
      <c r="D81" s="11"/>
      <c r="E81" s="250">
        <v>8219</v>
      </c>
      <c r="F81" s="11">
        <v>1</v>
      </c>
      <c r="G81" s="224">
        <v>23.89</v>
      </c>
      <c r="H81" s="224">
        <v>286.61</v>
      </c>
      <c r="I81" s="224">
        <v>286.61</v>
      </c>
      <c r="J81" s="271">
        <v>12</v>
      </c>
      <c r="L81" s="11"/>
      <c r="M81" s="224"/>
      <c r="N81" s="224"/>
      <c r="O81" s="11"/>
      <c r="P81" s="224"/>
      <c r="Q81" s="224"/>
      <c r="R81" s="11"/>
      <c r="S81" s="224"/>
      <c r="T81" s="224"/>
      <c r="V81" s="11"/>
      <c r="W81" s="11"/>
      <c r="X81" s="11"/>
      <c r="Y81" s="11"/>
      <c r="Z81" s="11"/>
      <c r="AA81" s="11"/>
      <c r="AB81" s="11"/>
      <c r="AC81" s="11"/>
      <c r="AD81" s="11"/>
    </row>
    <row r="82" spans="1:30" x14ac:dyDescent="0.25">
      <c r="A82" s="55"/>
      <c r="B82" s="11"/>
      <c r="C82" s="11" t="s">
        <v>255</v>
      </c>
      <c r="D82" s="11"/>
      <c r="E82" s="250">
        <v>8027</v>
      </c>
      <c r="F82" s="11">
        <v>1</v>
      </c>
      <c r="G82" s="224">
        <v>132.91999999999999</v>
      </c>
      <c r="H82" s="224">
        <v>797.48</v>
      </c>
      <c r="I82" s="224">
        <v>797.48</v>
      </c>
      <c r="J82" s="271">
        <v>6</v>
      </c>
      <c r="L82" s="11"/>
      <c r="M82" s="224"/>
      <c r="N82" s="224"/>
      <c r="O82" s="11"/>
      <c r="P82" s="224"/>
      <c r="Q82" s="224"/>
      <c r="R82" s="11"/>
      <c r="S82" s="224"/>
      <c r="T82" s="224"/>
      <c r="V82" s="11"/>
      <c r="W82" s="11"/>
      <c r="X82" s="11"/>
      <c r="Y82" s="11"/>
      <c r="Z82" s="11"/>
      <c r="AA82" s="11"/>
      <c r="AB82" s="11"/>
      <c r="AC82" s="11"/>
      <c r="AD82" s="11"/>
    </row>
    <row r="83" spans="1:30" x14ac:dyDescent="0.25">
      <c r="A83" s="55"/>
      <c r="B83" s="11"/>
      <c r="C83" s="11" t="s">
        <v>256</v>
      </c>
      <c r="D83" s="11"/>
      <c r="E83" s="250">
        <v>8032</v>
      </c>
      <c r="F83" s="11">
        <v>4</v>
      </c>
      <c r="G83" s="224">
        <v>108.41249999999999</v>
      </c>
      <c r="H83" s="224">
        <v>5203.6400000000003</v>
      </c>
      <c r="I83" s="224">
        <v>1300.9100000000001</v>
      </c>
      <c r="J83" s="271">
        <v>12</v>
      </c>
      <c r="L83" s="11">
        <v>2</v>
      </c>
      <c r="M83" s="224">
        <v>2941.51</v>
      </c>
      <c r="N83" s="224">
        <v>1470.7550000000001</v>
      </c>
      <c r="O83" s="11"/>
      <c r="P83" s="224"/>
      <c r="Q83" s="224"/>
      <c r="R83" s="11"/>
      <c r="S83" s="224"/>
      <c r="T83" s="224"/>
      <c r="V83" s="11"/>
      <c r="W83" s="11"/>
      <c r="X83" s="11"/>
      <c r="Y83" s="11"/>
      <c r="Z83" s="11"/>
      <c r="AA83" s="11"/>
      <c r="AB83" s="11"/>
      <c r="AC83" s="11"/>
      <c r="AD83" s="11"/>
    </row>
    <row r="84" spans="1:30" x14ac:dyDescent="0.25">
      <c r="A84" s="55"/>
      <c r="B84" s="11"/>
      <c r="C84" s="11" t="s">
        <v>257</v>
      </c>
      <c r="D84" s="11"/>
      <c r="E84" s="250">
        <v>8330</v>
      </c>
      <c r="F84" s="11">
        <v>16</v>
      </c>
      <c r="G84" s="224">
        <v>89.003750000000011</v>
      </c>
      <c r="H84" s="224">
        <v>10138.629999999999</v>
      </c>
      <c r="I84" s="224">
        <v>633.66437499999995</v>
      </c>
      <c r="J84" s="271">
        <v>7.6875</v>
      </c>
      <c r="L84" s="11">
        <v>2</v>
      </c>
      <c r="M84" s="224">
        <v>761.72</v>
      </c>
      <c r="N84" s="224">
        <v>380.86</v>
      </c>
      <c r="O84" s="11">
        <v>1</v>
      </c>
      <c r="P84" s="224">
        <v>1100</v>
      </c>
      <c r="Q84" s="224">
        <v>1100</v>
      </c>
      <c r="R84" s="11">
        <v>2</v>
      </c>
      <c r="S84" s="224">
        <v>1319.52</v>
      </c>
      <c r="T84" s="224">
        <v>659.76</v>
      </c>
      <c r="V84" s="11"/>
      <c r="W84" s="11"/>
      <c r="X84" s="11"/>
      <c r="Y84" s="11"/>
      <c r="Z84" s="11"/>
      <c r="AA84" s="11"/>
      <c r="AB84" s="11"/>
      <c r="AC84" s="11"/>
      <c r="AD84" s="11"/>
    </row>
    <row r="85" spans="1:30" x14ac:dyDescent="0.25">
      <c r="A85" s="55"/>
      <c r="B85" s="11"/>
      <c r="C85" s="11" t="s">
        <v>258</v>
      </c>
      <c r="D85" s="11"/>
      <c r="E85" s="250">
        <v>8037</v>
      </c>
      <c r="F85" s="11">
        <v>118</v>
      </c>
      <c r="G85" s="224">
        <v>109.2700847457627</v>
      </c>
      <c r="H85" s="224">
        <v>124160.34</v>
      </c>
      <c r="I85" s="224">
        <v>1052.2062711864407</v>
      </c>
      <c r="J85" s="271">
        <v>9.1101694915254239</v>
      </c>
      <c r="L85" s="11">
        <v>22</v>
      </c>
      <c r="M85" s="224">
        <v>18073.780000000002</v>
      </c>
      <c r="N85" s="224">
        <v>821.53545454545463</v>
      </c>
      <c r="O85" s="11">
        <v>5</v>
      </c>
      <c r="P85" s="224">
        <v>3030.62</v>
      </c>
      <c r="Q85" s="224">
        <v>606.12400000000002</v>
      </c>
      <c r="R85" s="11">
        <v>21</v>
      </c>
      <c r="S85" s="224">
        <v>22909.829999999998</v>
      </c>
      <c r="T85" s="224">
        <v>1090.9442857142856</v>
      </c>
      <c r="V85" s="11"/>
      <c r="W85" s="11"/>
      <c r="X85" s="11"/>
      <c r="Y85" s="11"/>
      <c r="Z85" s="11"/>
      <c r="AA85" s="11"/>
      <c r="AB85" s="11"/>
      <c r="AC85" s="11"/>
      <c r="AD85" s="11"/>
    </row>
    <row r="86" spans="1:30" x14ac:dyDescent="0.25">
      <c r="A86" s="55"/>
      <c r="B86" s="11"/>
      <c r="C86" s="11" t="s">
        <v>258</v>
      </c>
      <c r="D86" s="11"/>
      <c r="E86" s="250">
        <v>8081</v>
      </c>
      <c r="F86" s="11">
        <v>1</v>
      </c>
      <c r="G86" s="224">
        <v>108.97</v>
      </c>
      <c r="H86" s="224">
        <v>1307.6300000000001</v>
      </c>
      <c r="I86" s="224">
        <v>1307.6300000000001</v>
      </c>
      <c r="J86" s="271">
        <v>12</v>
      </c>
      <c r="L86" s="11"/>
      <c r="M86" s="224"/>
      <c r="N86" s="224"/>
      <c r="O86" s="11"/>
      <c r="P86" s="224"/>
      <c r="Q86" s="224"/>
      <c r="R86" s="11"/>
      <c r="S86" s="224"/>
      <c r="T86" s="224"/>
      <c r="V86" s="11"/>
      <c r="W86" s="11"/>
      <c r="X86" s="11"/>
      <c r="Y86" s="11"/>
      <c r="Z86" s="11"/>
      <c r="AA86" s="11"/>
      <c r="AB86" s="11"/>
      <c r="AC86" s="11"/>
      <c r="AD86" s="11"/>
    </row>
    <row r="87" spans="1:30" x14ac:dyDescent="0.25">
      <c r="A87" s="55"/>
      <c r="B87" s="11"/>
      <c r="C87" s="11" t="s">
        <v>259</v>
      </c>
      <c r="D87" s="11"/>
      <c r="E87" s="250">
        <v>8062</v>
      </c>
      <c r="F87" s="11">
        <v>6</v>
      </c>
      <c r="G87" s="224">
        <v>139.94999999999999</v>
      </c>
      <c r="H87" s="224">
        <v>9093.82</v>
      </c>
      <c r="I87" s="224">
        <v>1515.6366666666665</v>
      </c>
      <c r="J87" s="271">
        <v>13.166666666666666</v>
      </c>
      <c r="L87" s="11">
        <v>2</v>
      </c>
      <c r="M87" s="224">
        <v>1273.6300000000001</v>
      </c>
      <c r="N87" s="224">
        <v>636.81500000000005</v>
      </c>
      <c r="O87" s="11"/>
      <c r="P87" s="224"/>
      <c r="Q87" s="224"/>
      <c r="R87" s="11">
        <v>1</v>
      </c>
      <c r="S87" s="224">
        <v>1193.3599999999999</v>
      </c>
      <c r="T87" s="224">
        <v>1193.3599999999999</v>
      </c>
      <c r="V87" s="11"/>
      <c r="W87" s="11"/>
      <c r="X87" s="11"/>
      <c r="Y87" s="11"/>
      <c r="Z87" s="11"/>
      <c r="AA87" s="11"/>
      <c r="AB87" s="11"/>
      <c r="AC87" s="11"/>
      <c r="AD87" s="11"/>
    </row>
    <row r="88" spans="1:30" x14ac:dyDescent="0.25">
      <c r="A88" s="55"/>
      <c r="B88" s="11"/>
      <c r="C88" s="11" t="s">
        <v>259</v>
      </c>
      <c r="D88" s="11"/>
      <c r="E88" s="250">
        <v>8074</v>
      </c>
      <c r="F88" s="11">
        <v>1</v>
      </c>
      <c r="G88" s="224">
        <v>36.450000000000003</v>
      </c>
      <c r="H88" s="224">
        <v>437.34</v>
      </c>
      <c r="I88" s="224">
        <v>437.34</v>
      </c>
      <c r="J88" s="271">
        <v>12</v>
      </c>
      <c r="L88" s="11"/>
      <c r="M88" s="224"/>
      <c r="N88" s="224"/>
      <c r="O88" s="11"/>
      <c r="P88" s="224"/>
      <c r="Q88" s="224"/>
      <c r="R88" s="11"/>
      <c r="S88" s="224"/>
      <c r="T88" s="224"/>
      <c r="V88" s="11"/>
      <c r="W88" s="11"/>
      <c r="X88" s="11"/>
      <c r="Y88" s="11"/>
      <c r="Z88" s="11"/>
      <c r="AA88" s="11"/>
      <c r="AB88" s="11"/>
      <c r="AC88" s="11"/>
      <c r="AD88" s="11"/>
    </row>
    <row r="89" spans="1:30" x14ac:dyDescent="0.25">
      <c r="A89" s="55"/>
      <c r="B89" s="11"/>
      <c r="C89" s="11" t="s">
        <v>260</v>
      </c>
      <c r="D89" s="11"/>
      <c r="E89" s="250">
        <v>8039</v>
      </c>
      <c r="F89" s="11">
        <v>1</v>
      </c>
      <c r="G89" s="224">
        <v>26.57</v>
      </c>
      <c r="H89" s="224">
        <v>318.79000000000002</v>
      </c>
      <c r="I89" s="224">
        <v>318.79000000000002</v>
      </c>
      <c r="J89" s="271">
        <v>12</v>
      </c>
      <c r="L89" s="11"/>
      <c r="M89" s="224"/>
      <c r="N89" s="224"/>
      <c r="O89" s="11"/>
      <c r="P89" s="224"/>
      <c r="Q89" s="224"/>
      <c r="R89" s="11">
        <v>1</v>
      </c>
      <c r="S89" s="224">
        <v>1425.29</v>
      </c>
      <c r="T89" s="224">
        <v>1425.29</v>
      </c>
      <c r="V89" s="11"/>
      <c r="W89" s="11"/>
      <c r="X89" s="11"/>
      <c r="Y89" s="11"/>
      <c r="Z89" s="11"/>
      <c r="AA89" s="11"/>
      <c r="AB89" s="11"/>
      <c r="AC89" s="11"/>
      <c r="AD89" s="11"/>
    </row>
    <row r="90" spans="1:30" x14ac:dyDescent="0.25">
      <c r="A90" s="55"/>
      <c r="B90" s="11"/>
      <c r="C90" s="11" t="s">
        <v>261</v>
      </c>
      <c r="D90" s="11"/>
      <c r="E90" s="250">
        <v>8302</v>
      </c>
      <c r="F90" s="11">
        <v>1</v>
      </c>
      <c r="G90" s="224">
        <v>107.44</v>
      </c>
      <c r="H90" s="224">
        <v>322.31</v>
      </c>
      <c r="I90" s="224">
        <v>322.31</v>
      </c>
      <c r="J90" s="271">
        <v>3</v>
      </c>
      <c r="L90" s="11">
        <v>1</v>
      </c>
      <c r="M90" s="224">
        <v>322.31</v>
      </c>
      <c r="N90" s="224">
        <v>322.31</v>
      </c>
      <c r="O90" s="11">
        <v>1</v>
      </c>
      <c r="P90" s="224">
        <v>624.54999999999995</v>
      </c>
      <c r="Q90" s="224">
        <v>624.54999999999995</v>
      </c>
      <c r="R90" s="11"/>
      <c r="S90" s="224"/>
      <c r="T90" s="224"/>
      <c r="V90" s="11"/>
      <c r="W90" s="11"/>
      <c r="X90" s="11"/>
      <c r="Y90" s="11"/>
      <c r="Z90" s="11"/>
      <c r="AA90" s="11"/>
      <c r="AB90" s="11"/>
      <c r="AC90" s="11"/>
      <c r="AD90" s="11"/>
    </row>
    <row r="91" spans="1:30" x14ac:dyDescent="0.25">
      <c r="A91" s="55"/>
      <c r="B91" s="11"/>
      <c r="C91" s="11" t="s">
        <v>262</v>
      </c>
      <c r="D91" s="11"/>
      <c r="E91" s="250">
        <v>8302</v>
      </c>
      <c r="F91" s="11">
        <v>1</v>
      </c>
      <c r="G91" s="224">
        <v>235.58</v>
      </c>
      <c r="H91" s="224">
        <v>1413.47</v>
      </c>
      <c r="I91" s="224">
        <v>1413.47</v>
      </c>
      <c r="J91" s="271">
        <v>6</v>
      </c>
      <c r="L91" s="11"/>
      <c r="M91" s="224"/>
      <c r="N91" s="224"/>
      <c r="O91" s="11"/>
      <c r="P91" s="224"/>
      <c r="Q91" s="224"/>
      <c r="R91" s="11"/>
      <c r="S91" s="224"/>
      <c r="T91" s="224"/>
      <c r="V91" s="11"/>
      <c r="W91" s="11"/>
      <c r="X91" s="11"/>
      <c r="Y91" s="11"/>
      <c r="Z91" s="11"/>
      <c r="AA91" s="11"/>
      <c r="AB91" s="11"/>
      <c r="AC91" s="11"/>
      <c r="AD91" s="11"/>
    </row>
    <row r="92" spans="1:30" x14ac:dyDescent="0.25">
      <c r="A92" s="55"/>
      <c r="B92" s="11"/>
      <c r="C92" s="11" t="s">
        <v>263</v>
      </c>
      <c r="D92" s="11"/>
      <c r="E92" s="250">
        <v>8326</v>
      </c>
      <c r="F92" s="11">
        <v>27</v>
      </c>
      <c r="G92" s="224">
        <v>118.4862962962963</v>
      </c>
      <c r="H92" s="224">
        <v>27220.65</v>
      </c>
      <c r="I92" s="224">
        <v>1008.1722222222223</v>
      </c>
      <c r="J92" s="271">
        <v>8.9629629629629637</v>
      </c>
      <c r="L92" s="11">
        <v>7</v>
      </c>
      <c r="M92" s="224">
        <v>8683.5400000000009</v>
      </c>
      <c r="N92" s="224">
        <v>1240.5057142857145</v>
      </c>
      <c r="O92" s="11"/>
      <c r="P92" s="224"/>
      <c r="Q92" s="224"/>
      <c r="R92" s="11">
        <v>6</v>
      </c>
      <c r="S92" s="224">
        <v>5503.38</v>
      </c>
      <c r="T92" s="224">
        <v>917.23</v>
      </c>
      <c r="V92" s="11"/>
      <c r="W92" s="11"/>
      <c r="X92" s="11"/>
      <c r="Y92" s="11"/>
      <c r="Z92" s="11"/>
      <c r="AA92" s="11"/>
      <c r="AB92" s="11"/>
      <c r="AC92" s="11"/>
      <c r="AD92" s="11"/>
    </row>
    <row r="93" spans="1:30" x14ac:dyDescent="0.25">
      <c r="A93" s="55"/>
      <c r="B93" s="11"/>
      <c r="C93" s="11" t="s">
        <v>264</v>
      </c>
      <c r="D93" s="11"/>
      <c r="E93" s="250">
        <v>8021</v>
      </c>
      <c r="F93" s="11">
        <v>41</v>
      </c>
      <c r="G93" s="224">
        <v>127.37975609756097</v>
      </c>
      <c r="H93" s="224">
        <v>46104.78</v>
      </c>
      <c r="I93" s="224">
        <v>1124.5068292682927</v>
      </c>
      <c r="J93" s="271">
        <v>9.2926829268292686</v>
      </c>
      <c r="L93" s="11">
        <v>16</v>
      </c>
      <c r="M93" s="224">
        <v>16268.140000000005</v>
      </c>
      <c r="N93" s="224">
        <v>1016.7587500000003</v>
      </c>
      <c r="O93" s="11">
        <v>5</v>
      </c>
      <c r="P93" s="224">
        <v>3323.77</v>
      </c>
      <c r="Q93" s="224">
        <v>664.75400000000002</v>
      </c>
      <c r="R93" s="11">
        <v>4</v>
      </c>
      <c r="S93" s="224">
        <v>4169.3599999999997</v>
      </c>
      <c r="T93" s="224">
        <v>1042.3399999999999</v>
      </c>
      <c r="V93" s="11"/>
      <c r="W93" s="11"/>
      <c r="X93" s="11"/>
      <c r="Y93" s="11"/>
      <c r="Z93" s="11"/>
      <c r="AA93" s="11"/>
      <c r="AB93" s="11"/>
      <c r="AC93" s="11"/>
      <c r="AD93" s="11"/>
    </row>
    <row r="94" spans="1:30" x14ac:dyDescent="0.25">
      <c r="A94" s="55"/>
      <c r="B94" s="11"/>
      <c r="C94" s="11" t="s">
        <v>265</v>
      </c>
      <c r="D94" s="11"/>
      <c r="E94" s="250">
        <v>8045</v>
      </c>
      <c r="F94" s="11">
        <v>34</v>
      </c>
      <c r="G94" s="224">
        <v>131.49911764705882</v>
      </c>
      <c r="H94" s="224">
        <v>35035.85</v>
      </c>
      <c r="I94" s="224">
        <v>1030.4661764705882</v>
      </c>
      <c r="J94" s="271">
        <v>8.0882352941176467</v>
      </c>
      <c r="L94" s="11">
        <v>5</v>
      </c>
      <c r="M94" s="224">
        <v>4721.88</v>
      </c>
      <c r="N94" s="224">
        <v>944.37599999999998</v>
      </c>
      <c r="O94" s="11">
        <v>1</v>
      </c>
      <c r="P94" s="224">
        <v>358.43</v>
      </c>
      <c r="Q94" s="224">
        <v>358.43</v>
      </c>
      <c r="R94" s="11">
        <v>5</v>
      </c>
      <c r="S94" s="224">
        <v>4987.1500000000005</v>
      </c>
      <c r="T94" s="224">
        <v>997.43000000000006</v>
      </c>
      <c r="V94" s="11"/>
      <c r="W94" s="11"/>
      <c r="X94" s="11"/>
      <c r="Y94" s="11"/>
      <c r="Z94" s="11"/>
      <c r="AA94" s="11"/>
      <c r="AB94" s="11"/>
      <c r="AC94" s="11"/>
      <c r="AD94" s="11"/>
    </row>
    <row r="95" spans="1:30" x14ac:dyDescent="0.25">
      <c r="A95" s="55"/>
      <c r="B95" s="11"/>
      <c r="C95" s="11" t="s">
        <v>266</v>
      </c>
      <c r="D95" s="11"/>
      <c r="E95" s="250">
        <v>8327</v>
      </c>
      <c r="F95" s="11">
        <v>8</v>
      </c>
      <c r="G95" s="224">
        <v>102.04749999999999</v>
      </c>
      <c r="H95" s="224">
        <v>8728.5600000000013</v>
      </c>
      <c r="I95" s="224">
        <v>1091.0700000000002</v>
      </c>
      <c r="J95" s="271">
        <v>9.875</v>
      </c>
      <c r="L95" s="11">
        <v>2</v>
      </c>
      <c r="M95" s="224">
        <v>904.35</v>
      </c>
      <c r="N95" s="224">
        <v>452.17500000000001</v>
      </c>
      <c r="O95" s="11"/>
      <c r="P95" s="224"/>
      <c r="Q95" s="224"/>
      <c r="R95" s="11"/>
      <c r="S95" s="224"/>
      <c r="T95" s="224"/>
      <c r="V95" s="11"/>
      <c r="W95" s="11"/>
      <c r="X95" s="11"/>
      <c r="Y95" s="11"/>
      <c r="Z95" s="11"/>
      <c r="AA95" s="11"/>
      <c r="AB95" s="11"/>
      <c r="AC95" s="11"/>
      <c r="AD95" s="11"/>
    </row>
    <row r="96" spans="1:30" x14ac:dyDescent="0.25">
      <c r="A96" s="55"/>
      <c r="B96" s="11"/>
      <c r="C96" s="11" t="s">
        <v>267</v>
      </c>
      <c r="D96" s="11"/>
      <c r="E96" s="250">
        <v>8021</v>
      </c>
      <c r="F96" s="11">
        <v>172</v>
      </c>
      <c r="G96" s="224">
        <v>100.9526162790698</v>
      </c>
      <c r="H96" s="224">
        <v>141931.92999999991</v>
      </c>
      <c r="I96" s="224">
        <v>825.18563953488319</v>
      </c>
      <c r="J96" s="271">
        <v>8.6976744186046506</v>
      </c>
      <c r="L96" s="11">
        <v>23</v>
      </c>
      <c r="M96" s="224">
        <v>14221.670000000004</v>
      </c>
      <c r="N96" s="224">
        <v>618.3334782608697</v>
      </c>
      <c r="O96" s="11">
        <v>7</v>
      </c>
      <c r="P96" s="224">
        <v>2855.0400000000004</v>
      </c>
      <c r="Q96" s="224">
        <v>407.86285714285719</v>
      </c>
      <c r="R96" s="11">
        <v>29</v>
      </c>
      <c r="S96" s="224">
        <v>32455.540000000005</v>
      </c>
      <c r="T96" s="224">
        <v>1119.1565517241381</v>
      </c>
      <c r="V96" s="11"/>
      <c r="W96" s="11"/>
      <c r="X96" s="11"/>
      <c r="Y96" s="11"/>
      <c r="Z96" s="11"/>
      <c r="AA96" s="11"/>
      <c r="AB96" s="11"/>
      <c r="AC96" s="11"/>
      <c r="AD96" s="11"/>
    </row>
    <row r="97" spans="1:30" x14ac:dyDescent="0.25">
      <c r="A97" s="55"/>
      <c r="B97" s="11"/>
      <c r="C97" s="11" t="s">
        <v>268</v>
      </c>
      <c r="D97" s="11"/>
      <c r="E97" s="250">
        <v>8221</v>
      </c>
      <c r="F97" s="11">
        <v>45</v>
      </c>
      <c r="G97" s="224">
        <v>120.4722222222222</v>
      </c>
      <c r="H97" s="224">
        <v>47550.599999999991</v>
      </c>
      <c r="I97" s="224">
        <v>1056.6799999999998</v>
      </c>
      <c r="J97" s="271">
        <v>9.6</v>
      </c>
      <c r="L97" s="11">
        <v>5</v>
      </c>
      <c r="M97" s="224">
        <v>4636.55</v>
      </c>
      <c r="N97" s="224">
        <v>927.31000000000006</v>
      </c>
      <c r="O97" s="11"/>
      <c r="P97" s="224"/>
      <c r="Q97" s="224"/>
      <c r="R97" s="11">
        <v>5</v>
      </c>
      <c r="S97" s="224">
        <v>5524.95</v>
      </c>
      <c r="T97" s="224">
        <v>1104.99</v>
      </c>
      <c r="V97" s="11"/>
      <c r="W97" s="11"/>
      <c r="X97" s="11"/>
      <c r="Y97" s="11"/>
      <c r="Z97" s="11"/>
      <c r="AA97" s="11"/>
      <c r="AB97" s="11"/>
      <c r="AC97" s="11"/>
      <c r="AD97" s="11"/>
    </row>
    <row r="98" spans="1:30" x14ac:dyDescent="0.25">
      <c r="A98" s="55"/>
      <c r="B98" s="11"/>
      <c r="C98" s="11" t="s">
        <v>269</v>
      </c>
      <c r="D98" s="11"/>
      <c r="E98" s="250">
        <v>8085</v>
      </c>
      <c r="F98" s="11">
        <v>3</v>
      </c>
      <c r="G98" s="224">
        <v>79.493333333333339</v>
      </c>
      <c r="H98" s="224">
        <v>1699.8899999999999</v>
      </c>
      <c r="I98" s="224">
        <v>566.63</v>
      </c>
      <c r="J98" s="271">
        <v>7.333333333333333</v>
      </c>
      <c r="L98" s="11"/>
      <c r="M98" s="224"/>
      <c r="N98" s="224"/>
      <c r="O98" s="11"/>
      <c r="P98" s="224"/>
      <c r="Q98" s="224"/>
      <c r="R98" s="11"/>
      <c r="S98" s="224"/>
      <c r="T98" s="224"/>
      <c r="V98" s="11"/>
      <c r="W98" s="11"/>
      <c r="X98" s="11"/>
      <c r="Y98" s="11"/>
      <c r="Z98" s="11"/>
      <c r="AA98" s="11"/>
      <c r="AB98" s="11"/>
      <c r="AC98" s="11"/>
      <c r="AD98" s="11"/>
    </row>
    <row r="99" spans="1:30" x14ac:dyDescent="0.25">
      <c r="A99" s="55"/>
      <c r="B99" s="11"/>
      <c r="C99" s="11" t="s">
        <v>270</v>
      </c>
      <c r="D99" s="11"/>
      <c r="E99" s="250">
        <v>8085</v>
      </c>
      <c r="F99" s="11">
        <v>3</v>
      </c>
      <c r="G99" s="224">
        <v>104.72333333333331</v>
      </c>
      <c r="H99" s="224">
        <v>1955.81</v>
      </c>
      <c r="I99" s="224">
        <v>651.93666666666661</v>
      </c>
      <c r="J99" s="271">
        <v>7</v>
      </c>
      <c r="L99" s="11"/>
      <c r="M99" s="224"/>
      <c r="N99" s="224"/>
      <c r="O99" s="11"/>
      <c r="P99" s="224"/>
      <c r="Q99" s="224"/>
      <c r="R99" s="11">
        <v>1</v>
      </c>
      <c r="S99" s="224">
        <v>832.43</v>
      </c>
      <c r="T99" s="224">
        <v>832.43</v>
      </c>
      <c r="V99" s="11"/>
      <c r="W99" s="11"/>
      <c r="X99" s="11"/>
      <c r="Y99" s="11"/>
      <c r="Z99" s="11"/>
      <c r="AA99" s="11"/>
      <c r="AB99" s="11"/>
      <c r="AC99" s="11"/>
      <c r="AD99" s="11"/>
    </row>
    <row r="100" spans="1:30" x14ac:dyDescent="0.25">
      <c r="A100" s="55"/>
      <c r="B100" s="11"/>
      <c r="C100" s="11" t="s">
        <v>271</v>
      </c>
      <c r="D100" s="11"/>
      <c r="E100" s="250">
        <v>8403</v>
      </c>
      <c r="F100" s="11">
        <v>5</v>
      </c>
      <c r="G100" s="224">
        <v>153.94999999999999</v>
      </c>
      <c r="H100" s="224">
        <v>7186.2300000000005</v>
      </c>
      <c r="I100" s="224">
        <v>1437.2460000000001</v>
      </c>
      <c r="J100" s="271">
        <v>9</v>
      </c>
      <c r="L100" s="11"/>
      <c r="M100" s="224"/>
      <c r="N100" s="224"/>
      <c r="O100" s="11"/>
      <c r="P100" s="224"/>
      <c r="Q100" s="224"/>
      <c r="R100" s="11"/>
      <c r="S100" s="224"/>
      <c r="T100" s="224"/>
      <c r="V100" s="11"/>
      <c r="W100" s="11"/>
      <c r="X100" s="11"/>
      <c r="Y100" s="11"/>
      <c r="Z100" s="11"/>
      <c r="AA100" s="11"/>
      <c r="AB100" s="11"/>
      <c r="AC100" s="11"/>
      <c r="AD100" s="11"/>
    </row>
    <row r="101" spans="1:30" x14ac:dyDescent="0.25">
      <c r="A101" s="55"/>
      <c r="B101" s="11"/>
      <c r="C101" s="11" t="s">
        <v>272</v>
      </c>
      <c r="D101" s="11"/>
      <c r="E101" s="250">
        <v>8204</v>
      </c>
      <c r="F101" s="11">
        <v>5</v>
      </c>
      <c r="G101" s="224">
        <v>104.38399999999999</v>
      </c>
      <c r="H101" s="224">
        <v>4236.3100000000004</v>
      </c>
      <c r="I101" s="224">
        <v>847.26200000000006</v>
      </c>
      <c r="J101" s="271">
        <v>9.6</v>
      </c>
      <c r="L101" s="11"/>
      <c r="M101" s="224"/>
      <c r="N101" s="224"/>
      <c r="O101" s="11">
        <v>1</v>
      </c>
      <c r="P101" s="224">
        <v>418.83</v>
      </c>
      <c r="Q101" s="224">
        <v>418.83</v>
      </c>
      <c r="R101" s="11">
        <v>1</v>
      </c>
      <c r="S101" s="224">
        <v>747.3</v>
      </c>
      <c r="T101" s="224">
        <v>747.3</v>
      </c>
      <c r="V101" s="11"/>
      <c r="W101" s="11"/>
      <c r="X101" s="11"/>
      <c r="Y101" s="11"/>
      <c r="Z101" s="11"/>
      <c r="AA101" s="11"/>
      <c r="AB101" s="11"/>
      <c r="AC101" s="11"/>
      <c r="AD101" s="11"/>
    </row>
    <row r="102" spans="1:30" x14ac:dyDescent="0.25">
      <c r="A102" s="55"/>
      <c r="B102" s="11"/>
      <c r="C102" s="11" t="s">
        <v>272</v>
      </c>
      <c r="D102" s="11"/>
      <c r="E102" s="250">
        <v>8251</v>
      </c>
      <c r="F102" s="11">
        <v>6</v>
      </c>
      <c r="G102" s="224">
        <v>109.19</v>
      </c>
      <c r="H102" s="224">
        <v>4456.6099999999997</v>
      </c>
      <c r="I102" s="224">
        <v>742.76833333333332</v>
      </c>
      <c r="J102" s="271">
        <v>7.833333333333333</v>
      </c>
      <c r="L102" s="11">
        <v>2</v>
      </c>
      <c r="M102" s="224">
        <v>1306.83</v>
      </c>
      <c r="N102" s="224">
        <v>653.41499999999996</v>
      </c>
      <c r="O102" s="11"/>
      <c r="P102" s="224"/>
      <c r="Q102" s="224"/>
      <c r="R102" s="11">
        <v>1</v>
      </c>
      <c r="S102" s="224">
        <v>539.79999999999995</v>
      </c>
      <c r="T102" s="224">
        <v>539.79999999999995</v>
      </c>
      <c r="V102" s="11"/>
      <c r="W102" s="11"/>
      <c r="X102" s="11"/>
      <c r="Y102" s="11"/>
      <c r="Z102" s="11"/>
      <c r="AA102" s="11"/>
      <c r="AB102" s="11"/>
      <c r="AC102" s="11"/>
      <c r="AD102" s="11"/>
    </row>
    <row r="103" spans="1:30" x14ac:dyDescent="0.25">
      <c r="A103" s="55"/>
      <c r="B103" s="11"/>
      <c r="C103" s="11" t="s">
        <v>273</v>
      </c>
      <c r="D103" s="11"/>
      <c r="E103" s="250">
        <v>8049</v>
      </c>
      <c r="F103" s="11">
        <v>57</v>
      </c>
      <c r="G103" s="224">
        <v>94.452105263157861</v>
      </c>
      <c r="H103" s="224">
        <v>48398.709999999992</v>
      </c>
      <c r="I103" s="224">
        <v>849.10017543859635</v>
      </c>
      <c r="J103" s="271">
        <v>9.1754385964912277</v>
      </c>
      <c r="L103" s="11">
        <v>10</v>
      </c>
      <c r="M103" s="224">
        <v>8961.6</v>
      </c>
      <c r="N103" s="224">
        <v>896.16000000000008</v>
      </c>
      <c r="O103" s="11">
        <v>2</v>
      </c>
      <c r="P103" s="224">
        <v>1288.19</v>
      </c>
      <c r="Q103" s="224">
        <v>644.09500000000003</v>
      </c>
      <c r="R103" s="11">
        <v>2</v>
      </c>
      <c r="S103" s="224">
        <v>1310.9</v>
      </c>
      <c r="T103" s="224">
        <v>655.45</v>
      </c>
      <c r="V103" s="11"/>
      <c r="W103" s="11"/>
      <c r="X103" s="11"/>
      <c r="Y103" s="11"/>
      <c r="Z103" s="11"/>
      <c r="AA103" s="11"/>
      <c r="AB103" s="11"/>
      <c r="AC103" s="11"/>
      <c r="AD103" s="11"/>
    </row>
    <row r="104" spans="1:30" x14ac:dyDescent="0.25">
      <c r="A104" s="55"/>
      <c r="B104" s="11"/>
      <c r="C104" s="11" t="s">
        <v>274</v>
      </c>
      <c r="D104" s="11"/>
      <c r="E104" s="250">
        <v>8328</v>
      </c>
      <c r="F104" s="11">
        <v>11</v>
      </c>
      <c r="G104" s="224">
        <v>121.64999999999999</v>
      </c>
      <c r="H104" s="224">
        <v>13845.910000000002</v>
      </c>
      <c r="I104" s="224">
        <v>1258.7190909090912</v>
      </c>
      <c r="J104" s="271">
        <v>10.090909090909092</v>
      </c>
      <c r="L104" s="11">
        <v>1</v>
      </c>
      <c r="M104" s="224">
        <v>2079.67</v>
      </c>
      <c r="N104" s="224">
        <v>2079.67</v>
      </c>
      <c r="O104" s="11">
        <v>1</v>
      </c>
      <c r="P104" s="224">
        <v>383.69</v>
      </c>
      <c r="Q104" s="224">
        <v>383.69</v>
      </c>
      <c r="R104" s="11">
        <v>2</v>
      </c>
      <c r="S104" s="224">
        <v>4978.28</v>
      </c>
      <c r="T104" s="224">
        <v>2489.14</v>
      </c>
      <c r="V104" s="11"/>
      <c r="W104" s="11"/>
      <c r="X104" s="11"/>
      <c r="Y104" s="11"/>
      <c r="Z104" s="11"/>
      <c r="AA104" s="11"/>
      <c r="AB104" s="11"/>
      <c r="AC104" s="11"/>
      <c r="AD104" s="11"/>
    </row>
    <row r="105" spans="1:30" x14ac:dyDescent="0.25">
      <c r="A105" s="55"/>
      <c r="B105" s="11"/>
      <c r="C105" s="11" t="s">
        <v>275</v>
      </c>
      <c r="D105" s="11"/>
      <c r="E105" s="250">
        <v>8051</v>
      </c>
      <c r="F105" s="11">
        <v>49</v>
      </c>
      <c r="G105" s="224">
        <v>109.19918367346939</v>
      </c>
      <c r="H105" s="224">
        <v>47912.449999999983</v>
      </c>
      <c r="I105" s="224">
        <v>977.805102040816</v>
      </c>
      <c r="J105" s="271">
        <v>8.7142857142857135</v>
      </c>
      <c r="L105" s="11">
        <v>7</v>
      </c>
      <c r="M105" s="224">
        <v>8471.5400000000009</v>
      </c>
      <c r="N105" s="224">
        <v>1210.22</v>
      </c>
      <c r="O105" s="11">
        <v>3</v>
      </c>
      <c r="P105" s="224">
        <v>1119.8800000000001</v>
      </c>
      <c r="Q105" s="224">
        <v>373.29333333333335</v>
      </c>
      <c r="R105" s="11">
        <v>10</v>
      </c>
      <c r="S105" s="224">
        <v>9978.5200000000023</v>
      </c>
      <c r="T105" s="224">
        <v>997.8520000000002</v>
      </c>
      <c r="V105" s="11"/>
      <c r="W105" s="11"/>
      <c r="X105" s="11"/>
      <c r="Y105" s="11"/>
      <c r="Z105" s="11"/>
      <c r="AA105" s="11"/>
      <c r="AB105" s="11"/>
      <c r="AC105" s="11"/>
      <c r="AD105" s="11"/>
    </row>
    <row r="106" spans="1:30" x14ac:dyDescent="0.25">
      <c r="A106" s="55"/>
      <c r="B106" s="11"/>
      <c r="C106" s="11" t="s">
        <v>275</v>
      </c>
      <c r="D106" s="11"/>
      <c r="E106" s="250">
        <v>8080</v>
      </c>
      <c r="F106" s="11">
        <v>6</v>
      </c>
      <c r="G106" s="224">
        <v>95.25</v>
      </c>
      <c r="H106" s="224">
        <v>5946.4899999999989</v>
      </c>
      <c r="I106" s="224">
        <v>991.08166666666648</v>
      </c>
      <c r="J106" s="271">
        <v>10.5</v>
      </c>
      <c r="L106" s="11"/>
      <c r="M106" s="224"/>
      <c r="N106" s="224"/>
      <c r="O106" s="11"/>
      <c r="P106" s="224"/>
      <c r="Q106" s="224"/>
      <c r="R106" s="11">
        <v>1</v>
      </c>
      <c r="S106" s="224">
        <v>602.57000000000005</v>
      </c>
      <c r="T106" s="224">
        <v>602.57000000000005</v>
      </c>
      <c r="V106" s="11"/>
      <c r="W106" s="11"/>
      <c r="X106" s="11"/>
      <c r="Y106" s="11"/>
      <c r="Z106" s="11"/>
      <c r="AA106" s="11"/>
      <c r="AB106" s="11"/>
      <c r="AC106" s="11"/>
      <c r="AD106" s="11"/>
    </row>
    <row r="107" spans="1:30" x14ac:dyDescent="0.25">
      <c r="A107" s="55"/>
      <c r="B107" s="11"/>
      <c r="C107" s="11" t="s">
        <v>276</v>
      </c>
      <c r="D107" s="11"/>
      <c r="E107" s="250">
        <v>8402</v>
      </c>
      <c r="F107" s="11">
        <v>26</v>
      </c>
      <c r="G107" s="224">
        <v>119.82115384615382</v>
      </c>
      <c r="H107" s="224">
        <v>35283.360000000001</v>
      </c>
      <c r="I107" s="224">
        <v>1357.0523076923077</v>
      </c>
      <c r="J107" s="271">
        <v>13.192307692307692</v>
      </c>
      <c r="L107" s="11">
        <v>2</v>
      </c>
      <c r="M107" s="224">
        <v>6238.25</v>
      </c>
      <c r="N107" s="224">
        <v>3119.125</v>
      </c>
      <c r="O107" s="11">
        <v>2</v>
      </c>
      <c r="P107" s="224">
        <v>1166.49</v>
      </c>
      <c r="Q107" s="224">
        <v>583.245</v>
      </c>
      <c r="R107" s="11">
        <v>2</v>
      </c>
      <c r="S107" s="224">
        <v>9043.64</v>
      </c>
      <c r="T107" s="224">
        <v>4521.82</v>
      </c>
      <c r="V107" s="11"/>
      <c r="W107" s="11"/>
      <c r="X107" s="11"/>
      <c r="Y107" s="11"/>
      <c r="Z107" s="11"/>
      <c r="AA107" s="11"/>
      <c r="AB107" s="11"/>
      <c r="AC107" s="11"/>
      <c r="AD107" s="11"/>
    </row>
    <row r="108" spans="1:30" x14ac:dyDescent="0.25">
      <c r="A108" s="55"/>
      <c r="B108" s="11"/>
      <c r="C108" s="11" t="s">
        <v>277</v>
      </c>
      <c r="D108" s="11"/>
      <c r="E108" s="250">
        <v>8053</v>
      </c>
      <c r="F108" s="11">
        <v>67</v>
      </c>
      <c r="G108" s="224">
        <v>112.31582089552239</v>
      </c>
      <c r="H108" s="224">
        <v>56803.71</v>
      </c>
      <c r="I108" s="224">
        <v>847.81656716417911</v>
      </c>
      <c r="J108" s="271">
        <v>7.91044776119403</v>
      </c>
      <c r="L108" s="11">
        <v>10</v>
      </c>
      <c r="M108" s="224">
        <v>7427.2099999999991</v>
      </c>
      <c r="N108" s="224">
        <v>742.72099999999989</v>
      </c>
      <c r="O108" s="11">
        <v>3</v>
      </c>
      <c r="P108" s="224">
        <v>1715.89</v>
      </c>
      <c r="Q108" s="224">
        <v>571.96333333333337</v>
      </c>
      <c r="R108" s="11">
        <v>13</v>
      </c>
      <c r="S108" s="224">
        <v>16233.63</v>
      </c>
      <c r="T108" s="224">
        <v>1248.7407692307693</v>
      </c>
      <c r="V108" s="11"/>
      <c r="W108" s="11"/>
      <c r="X108" s="11"/>
      <c r="Y108" s="11"/>
      <c r="Z108" s="11"/>
      <c r="AA108" s="11"/>
      <c r="AB108" s="11"/>
      <c r="AC108" s="11"/>
      <c r="AD108" s="11"/>
    </row>
    <row r="109" spans="1:30" x14ac:dyDescent="0.25">
      <c r="A109" s="55"/>
      <c r="B109" s="11"/>
      <c r="C109" s="11" t="s">
        <v>278</v>
      </c>
      <c r="D109" s="11"/>
      <c r="E109" s="250">
        <v>8223</v>
      </c>
      <c r="F109" s="11">
        <v>19</v>
      </c>
      <c r="G109" s="224">
        <v>118.16421052631578</v>
      </c>
      <c r="H109" s="224">
        <v>19352.530000000002</v>
      </c>
      <c r="I109" s="224">
        <v>1018.554210526316</v>
      </c>
      <c r="J109" s="271">
        <v>9.1578947368421044</v>
      </c>
      <c r="L109" s="11">
        <v>5</v>
      </c>
      <c r="M109" s="224">
        <v>4003.66</v>
      </c>
      <c r="N109" s="224">
        <v>800.73199999999997</v>
      </c>
      <c r="O109" s="11">
        <v>1</v>
      </c>
      <c r="P109" s="224">
        <v>904.96</v>
      </c>
      <c r="Q109" s="224">
        <v>904.96</v>
      </c>
      <c r="R109" s="11">
        <v>1</v>
      </c>
      <c r="S109" s="224">
        <v>911.52</v>
      </c>
      <c r="T109" s="224">
        <v>911.52</v>
      </c>
      <c r="V109" s="11"/>
      <c r="W109" s="11"/>
      <c r="X109" s="11"/>
      <c r="Y109" s="11"/>
      <c r="Z109" s="11"/>
      <c r="AA109" s="11"/>
      <c r="AB109" s="11"/>
      <c r="AC109" s="11"/>
      <c r="AD109" s="11"/>
    </row>
    <row r="110" spans="1:30" x14ac:dyDescent="0.25">
      <c r="A110" s="55"/>
      <c r="B110" s="11"/>
      <c r="C110" s="11" t="s">
        <v>279</v>
      </c>
      <c r="D110" s="11"/>
      <c r="E110" s="250">
        <v>8348</v>
      </c>
      <c r="F110" s="11">
        <v>1</v>
      </c>
      <c r="G110" s="224">
        <v>87.07</v>
      </c>
      <c r="H110" s="224">
        <v>522.39</v>
      </c>
      <c r="I110" s="224">
        <v>522.39</v>
      </c>
      <c r="J110" s="271">
        <v>6</v>
      </c>
      <c r="L110" s="11"/>
      <c r="M110" s="224"/>
      <c r="N110" s="224"/>
      <c r="O110" s="11"/>
      <c r="P110" s="224"/>
      <c r="Q110" s="224"/>
      <c r="R110" s="11"/>
      <c r="S110" s="224"/>
      <c r="T110" s="224"/>
      <c r="V110" s="11"/>
      <c r="W110" s="11"/>
      <c r="X110" s="11"/>
      <c r="Y110" s="11"/>
      <c r="Z110" s="11"/>
      <c r="AA110" s="11"/>
      <c r="AB110" s="11"/>
      <c r="AC110" s="11"/>
      <c r="AD110" s="11"/>
    </row>
    <row r="111" spans="1:30" x14ac:dyDescent="0.25">
      <c r="A111" s="55"/>
      <c r="B111" s="11"/>
      <c r="C111" s="11" t="s">
        <v>280</v>
      </c>
      <c r="D111" s="11"/>
      <c r="E111" s="250">
        <v>8329</v>
      </c>
      <c r="F111" s="11">
        <v>4</v>
      </c>
      <c r="G111" s="224">
        <v>93.102500000000006</v>
      </c>
      <c r="H111" s="224">
        <v>5376.59</v>
      </c>
      <c r="I111" s="224">
        <v>1344.1475</v>
      </c>
      <c r="J111" s="271">
        <v>14</v>
      </c>
      <c r="L111" s="11">
        <v>1</v>
      </c>
      <c r="M111" s="224">
        <v>701.48</v>
      </c>
      <c r="N111" s="224">
        <v>701.48</v>
      </c>
      <c r="O111" s="11"/>
      <c r="P111" s="224"/>
      <c r="Q111" s="224"/>
      <c r="R111" s="11">
        <v>1</v>
      </c>
      <c r="S111" s="224">
        <v>1488.55</v>
      </c>
      <c r="T111" s="224">
        <v>1488.55</v>
      </c>
      <c r="V111" s="11"/>
      <c r="W111" s="11"/>
      <c r="X111" s="11"/>
      <c r="Y111" s="11"/>
      <c r="Z111" s="11"/>
      <c r="AA111" s="11"/>
      <c r="AB111" s="11"/>
      <c r="AC111" s="11"/>
      <c r="AD111" s="11"/>
    </row>
    <row r="112" spans="1:30" x14ac:dyDescent="0.25">
      <c r="A112" s="55"/>
      <c r="B112" s="11"/>
      <c r="C112" s="11" t="s">
        <v>281</v>
      </c>
      <c r="D112" s="11"/>
      <c r="E112" s="250">
        <v>8330</v>
      </c>
      <c r="F112" s="11">
        <v>220</v>
      </c>
      <c r="G112" s="224">
        <v>99.140363636363588</v>
      </c>
      <c r="H112" s="224">
        <v>179137.2399999999</v>
      </c>
      <c r="I112" s="224">
        <v>814.26018181818142</v>
      </c>
      <c r="J112" s="271">
        <v>8.6712328767123292</v>
      </c>
      <c r="L112" s="11">
        <v>50</v>
      </c>
      <c r="M112" s="224">
        <v>39958.62000000001</v>
      </c>
      <c r="N112" s="224">
        <v>799.17240000000015</v>
      </c>
      <c r="O112" s="11">
        <v>14</v>
      </c>
      <c r="P112" s="224">
        <v>7915.9000000000005</v>
      </c>
      <c r="Q112" s="224">
        <v>565.42142857142858</v>
      </c>
      <c r="R112" s="11">
        <v>38</v>
      </c>
      <c r="S112" s="224">
        <v>46788.399999999987</v>
      </c>
      <c r="T112" s="224">
        <v>1231.273684210526</v>
      </c>
      <c r="V112" s="11"/>
      <c r="W112" s="11"/>
      <c r="X112" s="11"/>
      <c r="Y112" s="11"/>
      <c r="Z112" s="11"/>
      <c r="AA112" s="11"/>
      <c r="AB112" s="11"/>
      <c r="AC112" s="11"/>
      <c r="AD112" s="11"/>
    </row>
    <row r="113" spans="1:30" x14ac:dyDescent="0.25">
      <c r="A113" s="55"/>
      <c r="B113" s="11"/>
      <c r="C113" s="11" t="s">
        <v>282</v>
      </c>
      <c r="D113" s="11"/>
      <c r="E113" s="250">
        <v>8330</v>
      </c>
      <c r="F113" s="11">
        <v>3</v>
      </c>
      <c r="G113" s="224">
        <v>60.903333333333329</v>
      </c>
      <c r="H113" s="224">
        <v>1294.06</v>
      </c>
      <c r="I113" s="224">
        <v>431.3533333333333</v>
      </c>
      <c r="J113" s="271">
        <v>7.333333333333333</v>
      </c>
      <c r="L113" s="11">
        <v>2</v>
      </c>
      <c r="M113" s="224">
        <v>1080.96</v>
      </c>
      <c r="N113" s="224">
        <v>540.48</v>
      </c>
      <c r="O113" s="11"/>
      <c r="P113" s="224"/>
      <c r="Q113" s="224"/>
      <c r="R113" s="11"/>
      <c r="S113" s="224"/>
      <c r="T113" s="224"/>
      <c r="V113" s="11"/>
      <c r="W113" s="11"/>
      <c r="X113" s="11"/>
      <c r="Y113" s="11"/>
      <c r="Z113" s="11"/>
      <c r="AA113" s="11"/>
      <c r="AB113" s="11"/>
      <c r="AC113" s="11"/>
      <c r="AD113" s="11"/>
    </row>
    <row r="114" spans="1:30" x14ac:dyDescent="0.25">
      <c r="A114" s="55"/>
      <c r="B114" s="11"/>
      <c r="C114" s="11" t="s">
        <v>283</v>
      </c>
      <c r="D114" s="11"/>
      <c r="E114" s="250">
        <v>8055</v>
      </c>
      <c r="F114" s="11">
        <v>75</v>
      </c>
      <c r="G114" s="224">
        <v>147.41426666666672</v>
      </c>
      <c r="H114" s="224">
        <v>103855.90999999997</v>
      </c>
      <c r="I114" s="224">
        <v>1384.7454666666663</v>
      </c>
      <c r="J114" s="271">
        <v>9.8666666666666671</v>
      </c>
      <c r="L114" s="11">
        <v>17</v>
      </c>
      <c r="M114" s="224">
        <v>18241.350000000002</v>
      </c>
      <c r="N114" s="224">
        <v>1073.0205882352943</v>
      </c>
      <c r="O114" s="11">
        <v>4</v>
      </c>
      <c r="P114" s="224">
        <v>3435.4799999999996</v>
      </c>
      <c r="Q114" s="224">
        <v>858.86999999999989</v>
      </c>
      <c r="R114" s="11">
        <v>15</v>
      </c>
      <c r="S114" s="224">
        <v>20270.899999999998</v>
      </c>
      <c r="T114" s="224">
        <v>1351.3933333333332</v>
      </c>
      <c r="V114" s="11"/>
      <c r="W114" s="11"/>
      <c r="X114" s="11"/>
      <c r="Y114" s="11"/>
      <c r="Z114" s="11"/>
      <c r="AA114" s="11"/>
      <c r="AB114" s="11"/>
      <c r="AC114" s="11"/>
      <c r="AD114" s="11"/>
    </row>
    <row r="115" spans="1:30" x14ac:dyDescent="0.25">
      <c r="A115" s="55"/>
      <c r="B115" s="11"/>
      <c r="C115" s="11" t="s">
        <v>284</v>
      </c>
      <c r="D115" s="11"/>
      <c r="E115" s="250">
        <v>8055</v>
      </c>
      <c r="F115" s="11">
        <v>5</v>
      </c>
      <c r="G115" s="224">
        <v>137.47199999999998</v>
      </c>
      <c r="H115" s="224">
        <v>6903.9400000000005</v>
      </c>
      <c r="I115" s="224">
        <v>1380.788</v>
      </c>
      <c r="J115" s="271">
        <v>12</v>
      </c>
      <c r="L115" s="11"/>
      <c r="M115" s="224"/>
      <c r="N115" s="224"/>
      <c r="O115" s="11"/>
      <c r="P115" s="224"/>
      <c r="Q115" s="224"/>
      <c r="R115" s="11"/>
      <c r="S115" s="224"/>
      <c r="T115" s="224"/>
      <c r="V115" s="11"/>
      <c r="W115" s="11"/>
      <c r="X115" s="11"/>
      <c r="Y115" s="11"/>
      <c r="Z115" s="11"/>
      <c r="AA115" s="11"/>
      <c r="AB115" s="11"/>
      <c r="AC115" s="11"/>
      <c r="AD115" s="11"/>
    </row>
    <row r="116" spans="1:30" x14ac:dyDescent="0.25">
      <c r="A116" s="55"/>
      <c r="B116" s="11"/>
      <c r="C116" s="11" t="s">
        <v>285</v>
      </c>
      <c r="D116" s="11"/>
      <c r="E116" s="250">
        <v>8056</v>
      </c>
      <c r="F116" s="11">
        <v>6</v>
      </c>
      <c r="G116" s="224">
        <v>126.07000000000001</v>
      </c>
      <c r="H116" s="224">
        <v>5662.7900000000009</v>
      </c>
      <c r="I116" s="224">
        <v>943.79833333333352</v>
      </c>
      <c r="J116" s="271">
        <v>8.5</v>
      </c>
      <c r="L116" s="11"/>
      <c r="M116" s="224"/>
      <c r="N116" s="224"/>
      <c r="O116" s="11">
        <v>1</v>
      </c>
      <c r="P116" s="224">
        <v>143.66</v>
      </c>
      <c r="Q116" s="224">
        <v>143.66</v>
      </c>
      <c r="R116" s="11">
        <v>6</v>
      </c>
      <c r="S116" s="224">
        <v>8109.41</v>
      </c>
      <c r="T116" s="224">
        <v>1351.5683333333334</v>
      </c>
      <c r="V116" s="11"/>
      <c r="W116" s="11"/>
      <c r="X116" s="11"/>
      <c r="Y116" s="11"/>
      <c r="Z116" s="11"/>
      <c r="AA116" s="11"/>
      <c r="AB116" s="11"/>
      <c r="AC116" s="11"/>
      <c r="AD116" s="11"/>
    </row>
    <row r="117" spans="1:30" x14ac:dyDescent="0.25">
      <c r="A117" s="55"/>
      <c r="B117" s="11"/>
      <c r="C117" s="11" t="s">
        <v>286</v>
      </c>
      <c r="D117" s="11"/>
      <c r="E117" s="250">
        <v>8210</v>
      </c>
      <c r="F117" s="11">
        <v>1</v>
      </c>
      <c r="G117" s="224">
        <v>149.47</v>
      </c>
      <c r="H117" s="224">
        <v>1195.73</v>
      </c>
      <c r="I117" s="224">
        <v>1195.73</v>
      </c>
      <c r="J117" s="271">
        <v>8</v>
      </c>
      <c r="L117" s="11"/>
      <c r="M117" s="224"/>
      <c r="N117" s="224"/>
      <c r="O117" s="11">
        <v>1</v>
      </c>
      <c r="P117" s="224">
        <v>195.91</v>
      </c>
      <c r="Q117" s="224">
        <v>195.91</v>
      </c>
      <c r="R117" s="11">
        <v>1</v>
      </c>
      <c r="S117" s="224">
        <v>326.83</v>
      </c>
      <c r="T117" s="224">
        <v>326.83</v>
      </c>
      <c r="V117" s="11"/>
      <c r="W117" s="11"/>
      <c r="X117" s="11"/>
      <c r="Y117" s="11"/>
      <c r="Z117" s="11"/>
      <c r="AA117" s="11"/>
      <c r="AB117" s="11"/>
      <c r="AC117" s="11"/>
      <c r="AD117" s="11"/>
    </row>
    <row r="118" spans="1:30" x14ac:dyDescent="0.25">
      <c r="A118" s="55"/>
      <c r="B118" s="11"/>
      <c r="C118" s="11" t="s">
        <v>286</v>
      </c>
      <c r="D118" s="11"/>
      <c r="E118" s="250">
        <v>8242</v>
      </c>
      <c r="F118" s="11">
        <v>2</v>
      </c>
      <c r="G118" s="224">
        <v>60.870000000000005</v>
      </c>
      <c r="H118" s="224">
        <v>535.92000000000007</v>
      </c>
      <c r="I118" s="224">
        <v>267.96000000000004</v>
      </c>
      <c r="J118" s="271">
        <v>4</v>
      </c>
      <c r="L118" s="11">
        <v>1</v>
      </c>
      <c r="M118" s="224">
        <v>109.13</v>
      </c>
      <c r="N118" s="224">
        <v>109.13</v>
      </c>
      <c r="O118" s="11"/>
      <c r="P118" s="224"/>
      <c r="Q118" s="224"/>
      <c r="R118" s="11">
        <v>1</v>
      </c>
      <c r="S118" s="224">
        <v>929.5</v>
      </c>
      <c r="T118" s="224">
        <v>929.5</v>
      </c>
      <c r="V118" s="11"/>
      <c r="W118" s="11"/>
      <c r="X118" s="11"/>
      <c r="Y118" s="11"/>
      <c r="Z118" s="11"/>
      <c r="AA118" s="11"/>
      <c r="AB118" s="11"/>
      <c r="AC118" s="11"/>
      <c r="AD118" s="11"/>
    </row>
    <row r="119" spans="1:30" x14ac:dyDescent="0.25">
      <c r="A119" s="55"/>
      <c r="B119" s="11"/>
      <c r="C119" s="11" t="s">
        <v>286</v>
      </c>
      <c r="D119" s="11"/>
      <c r="E119" s="250">
        <v>8252</v>
      </c>
      <c r="F119" s="11">
        <v>1</v>
      </c>
      <c r="G119" s="224">
        <v>158.24</v>
      </c>
      <c r="H119" s="224">
        <v>949.4</v>
      </c>
      <c r="I119" s="224">
        <v>949.4</v>
      </c>
      <c r="J119" s="271">
        <v>6</v>
      </c>
      <c r="L119" s="11"/>
      <c r="M119" s="224"/>
      <c r="N119" s="224"/>
      <c r="O119" s="11"/>
      <c r="P119" s="224"/>
      <c r="Q119" s="224"/>
      <c r="R119" s="11"/>
      <c r="S119" s="224"/>
      <c r="T119" s="224"/>
      <c r="V119" s="11"/>
      <c r="W119" s="11"/>
      <c r="X119" s="11"/>
      <c r="Y119" s="11"/>
      <c r="Z119" s="11"/>
      <c r="AA119" s="11"/>
      <c r="AB119" s="11"/>
      <c r="AC119" s="11"/>
      <c r="AD119" s="11"/>
    </row>
    <row r="120" spans="1:30" x14ac:dyDescent="0.25">
      <c r="A120" s="55"/>
      <c r="B120" s="11"/>
      <c r="C120" s="11" t="s">
        <v>287</v>
      </c>
      <c r="D120" s="11"/>
      <c r="E120" s="250">
        <v>8332</v>
      </c>
      <c r="F120" s="11">
        <v>301</v>
      </c>
      <c r="G120" s="224">
        <v>109.32983388704316</v>
      </c>
      <c r="H120" s="224">
        <v>271640.70999999996</v>
      </c>
      <c r="I120" s="224">
        <v>902.46083056478392</v>
      </c>
      <c r="J120" s="271">
        <v>8.7142857142857135</v>
      </c>
      <c r="L120" s="11">
        <v>50</v>
      </c>
      <c r="M120" s="224">
        <v>35523.69000000001</v>
      </c>
      <c r="N120" s="224">
        <v>710.47380000000021</v>
      </c>
      <c r="O120" s="11">
        <v>16</v>
      </c>
      <c r="P120" s="224">
        <v>9324.67</v>
      </c>
      <c r="Q120" s="224">
        <v>582.791875</v>
      </c>
      <c r="R120" s="11">
        <v>48</v>
      </c>
      <c r="S120" s="224">
        <v>48891.73000000001</v>
      </c>
      <c r="T120" s="224">
        <v>1018.5777083333336</v>
      </c>
      <c r="V120" s="11"/>
      <c r="W120" s="11"/>
      <c r="X120" s="11"/>
      <c r="Y120" s="11"/>
      <c r="Z120" s="11"/>
      <c r="AA120" s="11"/>
      <c r="AB120" s="11"/>
      <c r="AC120" s="11"/>
      <c r="AD120" s="11"/>
    </row>
    <row r="121" spans="1:30" x14ac:dyDescent="0.25">
      <c r="A121" s="55"/>
      <c r="B121" s="11"/>
      <c r="C121" s="11" t="s">
        <v>288</v>
      </c>
      <c r="D121" s="11"/>
      <c r="E121" s="250">
        <v>8340</v>
      </c>
      <c r="F121" s="11">
        <v>1</v>
      </c>
      <c r="G121" s="224">
        <v>86</v>
      </c>
      <c r="H121" s="224">
        <v>860</v>
      </c>
      <c r="I121" s="224">
        <v>860</v>
      </c>
      <c r="J121" s="271">
        <v>10</v>
      </c>
      <c r="L121" s="11"/>
      <c r="M121" s="224"/>
      <c r="N121" s="224"/>
      <c r="O121" s="11"/>
      <c r="P121" s="224"/>
      <c r="Q121" s="224"/>
      <c r="R121" s="11"/>
      <c r="S121" s="224"/>
      <c r="T121" s="224"/>
      <c r="V121" s="11"/>
      <c r="W121" s="11"/>
      <c r="X121" s="11"/>
      <c r="Y121" s="11"/>
      <c r="Z121" s="11"/>
      <c r="AA121" s="11"/>
      <c r="AB121" s="11"/>
      <c r="AC121" s="11"/>
      <c r="AD121" s="11"/>
    </row>
    <row r="122" spans="1:30" x14ac:dyDescent="0.25">
      <c r="A122" s="55"/>
      <c r="B122" s="11"/>
      <c r="C122" s="11" t="s">
        <v>289</v>
      </c>
      <c r="D122" s="11"/>
      <c r="E122" s="250">
        <v>8341</v>
      </c>
      <c r="F122" s="11">
        <v>19</v>
      </c>
      <c r="G122" s="224">
        <v>95.754210526315802</v>
      </c>
      <c r="H122" s="224">
        <v>17113.250000000004</v>
      </c>
      <c r="I122" s="224">
        <v>900.69736842105283</v>
      </c>
      <c r="J122" s="271">
        <v>9.5789473684210531</v>
      </c>
      <c r="L122" s="11">
        <v>4</v>
      </c>
      <c r="M122" s="224">
        <v>2748.68</v>
      </c>
      <c r="N122" s="224">
        <v>687.17</v>
      </c>
      <c r="O122" s="11"/>
      <c r="P122" s="224"/>
      <c r="Q122" s="224"/>
      <c r="R122" s="11">
        <v>5</v>
      </c>
      <c r="S122" s="224">
        <v>4192.2899999999991</v>
      </c>
      <c r="T122" s="224">
        <v>838.45799999999986</v>
      </c>
      <c r="V122" s="11"/>
      <c r="W122" s="11"/>
      <c r="X122" s="11"/>
      <c r="Y122" s="11"/>
      <c r="Z122" s="11"/>
      <c r="AA122" s="11"/>
      <c r="AB122" s="11"/>
      <c r="AC122" s="11"/>
      <c r="AD122" s="11"/>
    </row>
    <row r="123" spans="1:30" x14ac:dyDescent="0.25">
      <c r="A123" s="55"/>
      <c r="B123" s="11"/>
      <c r="C123" s="11" t="s">
        <v>290</v>
      </c>
      <c r="D123" s="11"/>
      <c r="E123" s="250">
        <v>8342</v>
      </c>
      <c r="F123" s="11">
        <v>1</v>
      </c>
      <c r="G123" s="224">
        <v>93</v>
      </c>
      <c r="H123" s="224">
        <v>557.98</v>
      </c>
      <c r="I123" s="224">
        <v>557.98</v>
      </c>
      <c r="J123" s="271">
        <v>6</v>
      </c>
      <c r="L123" s="11"/>
      <c r="M123" s="224"/>
      <c r="N123" s="224"/>
      <c r="O123" s="11"/>
      <c r="P123" s="224"/>
      <c r="Q123" s="224"/>
      <c r="R123" s="11"/>
      <c r="S123" s="224"/>
      <c r="T123" s="224"/>
      <c r="V123" s="11"/>
      <c r="W123" s="11"/>
      <c r="X123" s="11"/>
      <c r="Y123" s="11"/>
      <c r="Z123" s="11"/>
      <c r="AA123" s="11"/>
      <c r="AB123" s="11"/>
      <c r="AC123" s="11"/>
      <c r="AD123" s="11"/>
    </row>
    <row r="124" spans="1:30" x14ac:dyDescent="0.25">
      <c r="A124" s="55"/>
      <c r="B124" s="11"/>
      <c r="C124" s="11" t="s">
        <v>291</v>
      </c>
      <c r="D124" s="11"/>
      <c r="E124" s="250">
        <v>8009</v>
      </c>
      <c r="F124" s="11">
        <v>1</v>
      </c>
      <c r="G124" s="224">
        <v>108.34</v>
      </c>
      <c r="H124" s="224">
        <v>650.04</v>
      </c>
      <c r="I124" s="224">
        <v>650.04</v>
      </c>
      <c r="J124" s="271">
        <v>6</v>
      </c>
      <c r="L124" s="11"/>
      <c r="M124" s="224"/>
      <c r="N124" s="224"/>
      <c r="O124" s="11"/>
      <c r="P124" s="224"/>
      <c r="Q124" s="224"/>
      <c r="R124" s="11"/>
      <c r="S124" s="224"/>
      <c r="T124" s="224"/>
      <c r="V124" s="11"/>
      <c r="W124" s="11"/>
      <c r="X124" s="11"/>
      <c r="Y124" s="11"/>
      <c r="Z124" s="11"/>
      <c r="AA124" s="11"/>
      <c r="AB124" s="11"/>
      <c r="AC124" s="11"/>
      <c r="AD124" s="11"/>
    </row>
    <row r="125" spans="1:30" x14ac:dyDescent="0.25">
      <c r="A125" s="55"/>
      <c r="B125" s="11"/>
      <c r="C125" s="11" t="s">
        <v>291</v>
      </c>
      <c r="D125" s="11"/>
      <c r="E125" s="250">
        <v>8094</v>
      </c>
      <c r="F125" s="11">
        <v>21</v>
      </c>
      <c r="G125" s="224">
        <v>111.07523809523812</v>
      </c>
      <c r="H125" s="224">
        <v>19656.620000000003</v>
      </c>
      <c r="I125" s="224">
        <v>936.02952380952388</v>
      </c>
      <c r="J125" s="271">
        <v>8.2380952380952372</v>
      </c>
      <c r="L125" s="11">
        <v>2</v>
      </c>
      <c r="M125" s="224">
        <v>661.38000000000011</v>
      </c>
      <c r="N125" s="224">
        <v>330.69000000000005</v>
      </c>
      <c r="O125" s="11">
        <v>1</v>
      </c>
      <c r="P125" s="224">
        <v>676.36</v>
      </c>
      <c r="Q125" s="224">
        <v>676.36</v>
      </c>
      <c r="R125" s="11">
        <v>1</v>
      </c>
      <c r="S125" s="224">
        <v>1057.98</v>
      </c>
      <c r="T125" s="224">
        <v>1057.98</v>
      </c>
      <c r="V125" s="11"/>
      <c r="W125" s="11"/>
      <c r="X125" s="11"/>
      <c r="Y125" s="11"/>
      <c r="Z125" s="11"/>
      <c r="AA125" s="11"/>
      <c r="AB125" s="11"/>
      <c r="AC125" s="11"/>
      <c r="AD125" s="11"/>
    </row>
    <row r="126" spans="1:30" x14ac:dyDescent="0.25">
      <c r="A126" s="55"/>
      <c r="B126" s="11"/>
      <c r="C126" s="11" t="s">
        <v>292</v>
      </c>
      <c r="D126" s="11"/>
      <c r="E126" s="250">
        <v>8343</v>
      </c>
      <c r="F126" s="11">
        <v>12</v>
      </c>
      <c r="G126" s="224">
        <v>123.2525</v>
      </c>
      <c r="H126" s="224">
        <v>12203.670000000004</v>
      </c>
      <c r="I126" s="224">
        <v>1016.9725000000003</v>
      </c>
      <c r="J126" s="271">
        <v>9</v>
      </c>
      <c r="L126" s="11">
        <v>2</v>
      </c>
      <c r="M126" s="224">
        <v>2511.8599999999997</v>
      </c>
      <c r="N126" s="224">
        <v>1255.9299999999998</v>
      </c>
      <c r="O126" s="11"/>
      <c r="P126" s="224"/>
      <c r="Q126" s="224"/>
      <c r="R126" s="11">
        <v>3</v>
      </c>
      <c r="S126" s="224">
        <v>3798.88</v>
      </c>
      <c r="T126" s="224">
        <v>1266.2933333333333</v>
      </c>
      <c r="V126" s="11"/>
      <c r="W126" s="11"/>
      <c r="X126" s="11"/>
      <c r="Y126" s="11"/>
      <c r="Z126" s="11"/>
      <c r="AA126" s="11"/>
      <c r="AB126" s="11"/>
      <c r="AC126" s="11"/>
      <c r="AD126" s="11"/>
    </row>
    <row r="127" spans="1:30" x14ac:dyDescent="0.25">
      <c r="A127" s="55"/>
      <c r="B127" s="11"/>
      <c r="C127" s="11" t="s">
        <v>293</v>
      </c>
      <c r="D127" s="11"/>
      <c r="E127" s="250">
        <v>8061</v>
      </c>
      <c r="F127" s="11">
        <v>20</v>
      </c>
      <c r="G127" s="224">
        <v>99.54049999999998</v>
      </c>
      <c r="H127" s="224">
        <v>18404.269999999997</v>
      </c>
      <c r="I127" s="224">
        <v>920.21349999999984</v>
      </c>
      <c r="J127" s="271">
        <v>8.8000000000000007</v>
      </c>
      <c r="L127" s="11">
        <v>3</v>
      </c>
      <c r="M127" s="224">
        <v>2278.62</v>
      </c>
      <c r="N127" s="224">
        <v>759.54</v>
      </c>
      <c r="O127" s="11"/>
      <c r="P127" s="224"/>
      <c r="Q127" s="224"/>
      <c r="R127" s="11">
        <v>5</v>
      </c>
      <c r="S127" s="224">
        <v>4024.3199999999997</v>
      </c>
      <c r="T127" s="224">
        <v>804.86399999999992</v>
      </c>
      <c r="V127" s="11"/>
      <c r="W127" s="11"/>
      <c r="X127" s="11"/>
      <c r="Y127" s="11"/>
      <c r="Z127" s="11"/>
      <c r="AA127" s="11"/>
      <c r="AB127" s="11"/>
      <c r="AC127" s="11"/>
      <c r="AD127" s="11"/>
    </row>
    <row r="128" spans="1:30" x14ac:dyDescent="0.25">
      <c r="A128" s="55"/>
      <c r="B128" s="11"/>
      <c r="C128" s="11" t="s">
        <v>294</v>
      </c>
      <c r="D128" s="11"/>
      <c r="E128" s="250">
        <v>8061</v>
      </c>
      <c r="F128" s="11"/>
      <c r="G128" s="224"/>
      <c r="H128" s="224"/>
      <c r="I128" s="224"/>
      <c r="J128" s="271"/>
      <c r="L128" s="11"/>
      <c r="M128" s="224"/>
      <c r="N128" s="224"/>
      <c r="O128" s="11"/>
      <c r="P128" s="224"/>
      <c r="Q128" s="224"/>
      <c r="R128" s="11">
        <v>1</v>
      </c>
      <c r="S128" s="224">
        <v>878.22</v>
      </c>
      <c r="T128" s="224">
        <v>878.22</v>
      </c>
      <c r="V128" s="11"/>
      <c r="W128" s="11"/>
      <c r="X128" s="11"/>
      <c r="Y128" s="11"/>
      <c r="Z128" s="11"/>
      <c r="AA128" s="11"/>
      <c r="AB128" s="11"/>
      <c r="AC128" s="11"/>
      <c r="AD128" s="11"/>
    </row>
    <row r="129" spans="1:30" x14ac:dyDescent="0.25">
      <c r="A129" s="55"/>
      <c r="B129" s="11"/>
      <c r="C129" s="11" t="s">
        <v>295</v>
      </c>
      <c r="D129" s="11"/>
      <c r="E129" s="250">
        <v>8062</v>
      </c>
      <c r="F129" s="11">
        <v>49</v>
      </c>
      <c r="G129" s="224">
        <v>184.64102040816323</v>
      </c>
      <c r="H129" s="224">
        <v>67794.11</v>
      </c>
      <c r="I129" s="224">
        <v>1383.5532653061225</v>
      </c>
      <c r="J129" s="271">
        <v>8.6326530612244898</v>
      </c>
      <c r="L129" s="11">
        <v>12</v>
      </c>
      <c r="M129" s="224">
        <v>8733.24</v>
      </c>
      <c r="N129" s="224">
        <v>727.77</v>
      </c>
      <c r="O129" s="11">
        <v>1</v>
      </c>
      <c r="P129" s="224">
        <v>371.31</v>
      </c>
      <c r="Q129" s="224">
        <v>371.31</v>
      </c>
      <c r="R129" s="11">
        <v>6</v>
      </c>
      <c r="S129" s="224">
        <v>8393.81</v>
      </c>
      <c r="T129" s="224">
        <v>1398.9683333333332</v>
      </c>
      <c r="V129" s="11"/>
      <c r="W129" s="11"/>
      <c r="X129" s="11"/>
      <c r="Y129" s="11"/>
      <c r="Z129" s="11"/>
      <c r="AA129" s="11"/>
      <c r="AB129" s="11"/>
      <c r="AC129" s="11"/>
      <c r="AD129" s="11"/>
    </row>
    <row r="130" spans="1:30" x14ac:dyDescent="0.25">
      <c r="A130" s="55"/>
      <c r="B130" s="11"/>
      <c r="C130" s="11" t="s">
        <v>296</v>
      </c>
      <c r="D130" s="11"/>
      <c r="E130" s="250">
        <v>8344</v>
      </c>
      <c r="F130" s="11">
        <v>35</v>
      </c>
      <c r="G130" s="224">
        <v>107.74600000000002</v>
      </c>
      <c r="H130" s="224">
        <v>32640.03</v>
      </c>
      <c r="I130" s="224">
        <v>932.57228571428573</v>
      </c>
      <c r="J130" s="271">
        <v>9.0882352941176467</v>
      </c>
      <c r="L130" s="11">
        <v>2</v>
      </c>
      <c r="M130" s="224">
        <v>2488.3599999999997</v>
      </c>
      <c r="N130" s="224">
        <v>1244.1799999999998</v>
      </c>
      <c r="O130" s="11"/>
      <c r="P130" s="224"/>
      <c r="Q130" s="224"/>
      <c r="R130" s="11">
        <v>5</v>
      </c>
      <c r="S130" s="224">
        <v>5131.12</v>
      </c>
      <c r="T130" s="224">
        <v>1026.2239999999999</v>
      </c>
      <c r="V130" s="11"/>
      <c r="W130" s="11"/>
      <c r="X130" s="11"/>
      <c r="Y130" s="11"/>
      <c r="Z130" s="11"/>
      <c r="AA130" s="11"/>
      <c r="AB130" s="11"/>
      <c r="AC130" s="11"/>
      <c r="AD130" s="11"/>
    </row>
    <row r="131" spans="1:30" x14ac:dyDescent="0.25">
      <c r="A131" s="55"/>
      <c r="B131" s="11"/>
      <c r="C131" s="11" t="s">
        <v>297</v>
      </c>
      <c r="D131" s="11"/>
      <c r="E131" s="250">
        <v>8345</v>
      </c>
      <c r="F131" s="11">
        <v>5</v>
      </c>
      <c r="G131" s="224">
        <v>81.356000000000009</v>
      </c>
      <c r="H131" s="224">
        <v>3515.3700000000003</v>
      </c>
      <c r="I131" s="224">
        <v>703.07400000000007</v>
      </c>
      <c r="J131" s="271">
        <v>8.4</v>
      </c>
      <c r="L131" s="11">
        <v>1</v>
      </c>
      <c r="M131" s="224">
        <v>142.27000000000001</v>
      </c>
      <c r="N131" s="224">
        <v>142.27000000000001</v>
      </c>
      <c r="O131" s="11"/>
      <c r="P131" s="224"/>
      <c r="Q131" s="224"/>
      <c r="R131" s="11"/>
      <c r="S131" s="224"/>
      <c r="T131" s="224"/>
      <c r="V131" s="11"/>
      <c r="W131" s="11"/>
      <c r="X131" s="11"/>
      <c r="Y131" s="11"/>
      <c r="Z131" s="11"/>
      <c r="AA131" s="11"/>
      <c r="AB131" s="11"/>
      <c r="AC131" s="11"/>
      <c r="AD131" s="11"/>
    </row>
    <row r="132" spans="1:30" x14ac:dyDescent="0.25">
      <c r="A132" s="55"/>
      <c r="B132" s="11"/>
      <c r="C132" s="11" t="s">
        <v>298</v>
      </c>
      <c r="D132" s="11"/>
      <c r="E132" s="250">
        <v>8346</v>
      </c>
      <c r="F132" s="11">
        <v>6</v>
      </c>
      <c r="G132" s="224">
        <v>178.49166666666667</v>
      </c>
      <c r="H132" s="224">
        <v>8667.48</v>
      </c>
      <c r="I132" s="224">
        <v>1444.58</v>
      </c>
      <c r="J132" s="271">
        <v>10</v>
      </c>
      <c r="L132" s="11"/>
      <c r="M132" s="224"/>
      <c r="N132" s="224"/>
      <c r="O132" s="11"/>
      <c r="P132" s="224"/>
      <c r="Q132" s="224"/>
      <c r="R132" s="11">
        <v>1</v>
      </c>
      <c r="S132" s="224">
        <v>1735.94</v>
      </c>
      <c r="T132" s="224">
        <v>1735.94</v>
      </c>
      <c r="V132" s="11"/>
      <c r="W132" s="11"/>
      <c r="X132" s="11"/>
      <c r="Y132" s="11"/>
      <c r="Z132" s="11"/>
      <c r="AA132" s="11"/>
      <c r="AB132" s="11"/>
      <c r="AC132" s="11"/>
      <c r="AD132" s="11"/>
    </row>
    <row r="133" spans="1:30" x14ac:dyDescent="0.25">
      <c r="A133" s="55"/>
      <c r="B133" s="11"/>
      <c r="C133" s="11" t="s">
        <v>299</v>
      </c>
      <c r="D133" s="11"/>
      <c r="E133" s="250">
        <v>8347</v>
      </c>
      <c r="F133" s="11">
        <v>4</v>
      </c>
      <c r="G133" s="224">
        <v>142.03</v>
      </c>
      <c r="H133" s="224">
        <v>3512.38</v>
      </c>
      <c r="I133" s="224">
        <v>878.09500000000003</v>
      </c>
      <c r="J133" s="271">
        <v>6.5</v>
      </c>
      <c r="L133" s="11"/>
      <c r="M133" s="224"/>
      <c r="N133" s="224"/>
      <c r="O133" s="11"/>
      <c r="P133" s="224"/>
      <c r="Q133" s="224"/>
      <c r="R133" s="11"/>
      <c r="S133" s="224"/>
      <c r="T133" s="224"/>
      <c r="V133" s="11"/>
      <c r="W133" s="11"/>
      <c r="X133" s="11"/>
      <c r="Y133" s="11"/>
      <c r="Z133" s="11"/>
      <c r="AA133" s="11"/>
      <c r="AB133" s="11"/>
      <c r="AC133" s="11"/>
      <c r="AD133" s="11"/>
    </row>
    <row r="134" spans="1:30" x14ac:dyDescent="0.25">
      <c r="A134" s="55"/>
      <c r="B134" s="11"/>
      <c r="C134" s="11" t="s">
        <v>300</v>
      </c>
      <c r="D134" s="11"/>
      <c r="E134" s="250">
        <v>8204</v>
      </c>
      <c r="F134" s="11">
        <v>12</v>
      </c>
      <c r="G134" s="224">
        <v>141.48333333333335</v>
      </c>
      <c r="H134" s="224">
        <v>13843.300000000001</v>
      </c>
      <c r="I134" s="224">
        <v>1153.6083333333333</v>
      </c>
      <c r="J134" s="271">
        <v>8.5833333333333339</v>
      </c>
      <c r="L134" s="11">
        <v>2</v>
      </c>
      <c r="M134" s="224">
        <v>5263.99</v>
      </c>
      <c r="N134" s="224">
        <v>2631.9949999999999</v>
      </c>
      <c r="O134" s="11"/>
      <c r="P134" s="224"/>
      <c r="Q134" s="224"/>
      <c r="R134" s="11">
        <v>1</v>
      </c>
      <c r="S134" s="224">
        <v>984.35</v>
      </c>
      <c r="T134" s="224">
        <v>984.35</v>
      </c>
      <c r="V134" s="11"/>
      <c r="W134" s="11"/>
      <c r="X134" s="11"/>
      <c r="Y134" s="11"/>
      <c r="Z134" s="11"/>
      <c r="AA134" s="11"/>
      <c r="AB134" s="11"/>
      <c r="AC134" s="11"/>
      <c r="AD134" s="11"/>
    </row>
    <row r="135" spans="1:30" x14ac:dyDescent="0.25">
      <c r="A135" s="55"/>
      <c r="B135" s="11"/>
      <c r="C135" s="11" t="s">
        <v>301</v>
      </c>
      <c r="D135" s="11"/>
      <c r="E135" s="250">
        <v>8260</v>
      </c>
      <c r="F135" s="11">
        <v>9</v>
      </c>
      <c r="G135" s="224">
        <v>89.257777777777775</v>
      </c>
      <c r="H135" s="224">
        <v>5740.5</v>
      </c>
      <c r="I135" s="224">
        <v>637.83333333333337</v>
      </c>
      <c r="J135" s="271">
        <v>7.7777777777777777</v>
      </c>
      <c r="L135" s="11">
        <v>1</v>
      </c>
      <c r="M135" s="224">
        <v>877.85</v>
      </c>
      <c r="N135" s="224">
        <v>877.85</v>
      </c>
      <c r="O135" s="11"/>
      <c r="P135" s="224"/>
      <c r="Q135" s="224"/>
      <c r="R135" s="11">
        <v>1</v>
      </c>
      <c r="S135" s="224">
        <v>446.15</v>
      </c>
      <c r="T135" s="224">
        <v>446.15</v>
      </c>
      <c r="V135" s="11"/>
      <c r="W135" s="11"/>
      <c r="X135" s="11"/>
      <c r="Y135" s="11"/>
      <c r="Z135" s="11"/>
      <c r="AA135" s="11"/>
      <c r="AB135" s="11"/>
      <c r="AC135" s="11"/>
      <c r="AD135" s="11"/>
    </row>
    <row r="136" spans="1:30" x14ac:dyDescent="0.25">
      <c r="A136" s="55"/>
      <c r="B136" s="11"/>
      <c r="C136" s="11" t="s">
        <v>302</v>
      </c>
      <c r="D136" s="11"/>
      <c r="E136" s="250">
        <v>8225</v>
      </c>
      <c r="F136" s="11">
        <v>77</v>
      </c>
      <c r="G136" s="224">
        <v>117.5122077922078</v>
      </c>
      <c r="H136" s="224">
        <v>72343.42</v>
      </c>
      <c r="I136" s="224">
        <v>939.52493506493499</v>
      </c>
      <c r="J136" s="271">
        <v>8.4675324675324681</v>
      </c>
      <c r="L136" s="11">
        <v>11</v>
      </c>
      <c r="M136" s="224">
        <v>10418.320000000002</v>
      </c>
      <c r="N136" s="224">
        <v>947.12000000000012</v>
      </c>
      <c r="O136" s="11">
        <v>2</v>
      </c>
      <c r="P136" s="224">
        <v>1860.2199999999998</v>
      </c>
      <c r="Q136" s="224">
        <v>930.1099999999999</v>
      </c>
      <c r="R136" s="11">
        <v>15</v>
      </c>
      <c r="S136" s="224">
        <v>13451.420000000002</v>
      </c>
      <c r="T136" s="224">
        <v>896.76133333333348</v>
      </c>
      <c r="V136" s="11"/>
      <c r="W136" s="11"/>
      <c r="X136" s="11"/>
      <c r="Y136" s="11"/>
      <c r="Z136" s="11"/>
      <c r="AA136" s="11"/>
      <c r="AB136" s="11"/>
      <c r="AC136" s="11"/>
      <c r="AD136" s="11"/>
    </row>
    <row r="137" spans="1:30" x14ac:dyDescent="0.25">
      <c r="A137" s="55"/>
      <c r="B137" s="11"/>
      <c r="C137" s="11" t="s">
        <v>303</v>
      </c>
      <c r="D137" s="11"/>
      <c r="E137" s="250">
        <v>8226</v>
      </c>
      <c r="F137" s="11">
        <v>37</v>
      </c>
      <c r="G137" s="224">
        <v>103.75162162162161</v>
      </c>
      <c r="H137" s="224">
        <v>32946.929999999993</v>
      </c>
      <c r="I137" s="224">
        <v>890.45756756756737</v>
      </c>
      <c r="J137" s="271">
        <v>9.7027027027027035</v>
      </c>
      <c r="L137" s="11">
        <v>5</v>
      </c>
      <c r="M137" s="224">
        <v>4876.5700000000006</v>
      </c>
      <c r="N137" s="224">
        <v>975.31400000000008</v>
      </c>
      <c r="O137" s="11">
        <v>1</v>
      </c>
      <c r="P137" s="224">
        <v>362.23</v>
      </c>
      <c r="Q137" s="224">
        <v>362.23</v>
      </c>
      <c r="R137" s="11">
        <v>2</v>
      </c>
      <c r="S137" s="224">
        <v>855.3599999999999</v>
      </c>
      <c r="T137" s="224">
        <v>427.67999999999995</v>
      </c>
      <c r="V137" s="11"/>
      <c r="W137" s="11"/>
      <c r="X137" s="11"/>
      <c r="Y137" s="11"/>
      <c r="Z137" s="11"/>
      <c r="AA137" s="11"/>
      <c r="AB137" s="11"/>
      <c r="AC137" s="11"/>
      <c r="AD137" s="11"/>
    </row>
    <row r="138" spans="1:30" x14ac:dyDescent="0.25">
      <c r="A138" s="55"/>
      <c r="B138" s="11"/>
      <c r="C138" s="11" t="s">
        <v>304</v>
      </c>
      <c r="D138" s="11"/>
      <c r="E138" s="250">
        <v>8230</v>
      </c>
      <c r="F138" s="11">
        <v>31</v>
      </c>
      <c r="G138" s="224">
        <v>119.41</v>
      </c>
      <c r="H138" s="224">
        <v>38032.74</v>
      </c>
      <c r="I138" s="224">
        <v>1226.8625806451612</v>
      </c>
      <c r="J138" s="271">
        <v>9.5161290322580641</v>
      </c>
      <c r="L138" s="11">
        <v>6</v>
      </c>
      <c r="M138" s="224">
        <v>5013.03</v>
      </c>
      <c r="N138" s="224">
        <v>835.505</v>
      </c>
      <c r="O138" s="11"/>
      <c r="P138" s="224"/>
      <c r="Q138" s="224"/>
      <c r="R138" s="11">
        <v>2</v>
      </c>
      <c r="S138" s="224">
        <v>1853.45</v>
      </c>
      <c r="T138" s="224">
        <v>926.72500000000002</v>
      </c>
      <c r="V138" s="11"/>
      <c r="W138" s="11"/>
      <c r="X138" s="11"/>
      <c r="Y138" s="11"/>
      <c r="Z138" s="11"/>
      <c r="AA138" s="11"/>
      <c r="AB138" s="11"/>
      <c r="AC138" s="11"/>
      <c r="AD138" s="11"/>
    </row>
    <row r="139" spans="1:30" x14ac:dyDescent="0.25">
      <c r="A139" s="55"/>
      <c r="B139" s="11"/>
      <c r="C139" s="11" t="s">
        <v>305</v>
      </c>
      <c r="D139" s="11"/>
      <c r="E139" s="250">
        <v>8231</v>
      </c>
      <c r="F139" s="11">
        <v>1</v>
      </c>
      <c r="G139" s="224">
        <v>153.08000000000001</v>
      </c>
      <c r="H139" s="224">
        <v>1836.92</v>
      </c>
      <c r="I139" s="224">
        <v>1836.92</v>
      </c>
      <c r="J139" s="271">
        <v>12</v>
      </c>
      <c r="L139" s="11"/>
      <c r="M139" s="224"/>
      <c r="N139" s="224"/>
      <c r="O139" s="11"/>
      <c r="P139" s="224"/>
      <c r="Q139" s="224"/>
      <c r="R139" s="11"/>
      <c r="S139" s="224"/>
      <c r="T139" s="224"/>
      <c r="V139" s="11"/>
      <c r="W139" s="11"/>
      <c r="X139" s="11"/>
      <c r="Y139" s="11"/>
      <c r="Z139" s="11"/>
      <c r="AA139" s="11"/>
      <c r="AB139" s="11"/>
      <c r="AC139" s="11"/>
      <c r="AD139" s="11"/>
    </row>
    <row r="140" spans="1:30" x14ac:dyDescent="0.25">
      <c r="A140" s="55"/>
      <c r="B140" s="11"/>
      <c r="C140" s="11" t="s">
        <v>306</v>
      </c>
      <c r="D140" s="11"/>
      <c r="E140" s="250">
        <v>8067</v>
      </c>
      <c r="F140" s="11">
        <v>1</v>
      </c>
      <c r="G140" s="224">
        <v>180.25</v>
      </c>
      <c r="H140" s="224">
        <v>1441.98</v>
      </c>
      <c r="I140" s="224">
        <v>1441.98</v>
      </c>
      <c r="J140" s="271">
        <v>8</v>
      </c>
      <c r="L140" s="11"/>
      <c r="M140" s="224"/>
      <c r="N140" s="224"/>
      <c r="O140" s="11"/>
      <c r="P140" s="224"/>
      <c r="Q140" s="224"/>
      <c r="R140" s="11"/>
      <c r="S140" s="224"/>
      <c r="T140" s="224"/>
      <c r="V140" s="11"/>
      <c r="W140" s="11"/>
      <c r="X140" s="11"/>
      <c r="Y140" s="11"/>
      <c r="Z140" s="11"/>
      <c r="AA140" s="11"/>
      <c r="AB140" s="11"/>
      <c r="AC140" s="11"/>
      <c r="AD140" s="11"/>
    </row>
    <row r="141" spans="1:30" x14ac:dyDescent="0.25">
      <c r="A141" s="55"/>
      <c r="B141" s="11"/>
      <c r="C141" s="11" t="s">
        <v>307</v>
      </c>
      <c r="D141" s="11"/>
      <c r="E141" s="250">
        <v>8066</v>
      </c>
      <c r="F141" s="11">
        <v>88</v>
      </c>
      <c r="G141" s="224">
        <v>112.42886363636363</v>
      </c>
      <c r="H141" s="224">
        <v>84232.140000000029</v>
      </c>
      <c r="I141" s="224">
        <v>957.18340909090944</v>
      </c>
      <c r="J141" s="271">
        <v>9.5568181818181817</v>
      </c>
      <c r="L141" s="11">
        <v>10</v>
      </c>
      <c r="M141" s="224">
        <v>9493.89</v>
      </c>
      <c r="N141" s="224">
        <v>949.3889999999999</v>
      </c>
      <c r="O141" s="11">
        <v>2</v>
      </c>
      <c r="P141" s="224">
        <v>3150.54</v>
      </c>
      <c r="Q141" s="224">
        <v>1575.27</v>
      </c>
      <c r="R141" s="11">
        <v>8</v>
      </c>
      <c r="S141" s="224">
        <v>9230.56</v>
      </c>
      <c r="T141" s="224">
        <v>1153.82</v>
      </c>
      <c r="V141" s="11"/>
      <c r="W141" s="11"/>
      <c r="X141" s="11"/>
      <c r="Y141" s="11"/>
      <c r="Z141" s="11"/>
      <c r="AA141" s="11"/>
      <c r="AB141" s="11"/>
      <c r="AC141" s="11"/>
      <c r="AD141" s="11"/>
    </row>
    <row r="142" spans="1:30" x14ac:dyDescent="0.25">
      <c r="A142" s="55"/>
      <c r="B142" s="11"/>
      <c r="C142" s="11" t="s">
        <v>308</v>
      </c>
      <c r="D142" s="11"/>
      <c r="E142" s="250">
        <v>8067</v>
      </c>
      <c r="F142" s="11">
        <v>4</v>
      </c>
      <c r="G142" s="224">
        <v>162.60500000000002</v>
      </c>
      <c r="H142" s="224">
        <v>4268.55</v>
      </c>
      <c r="I142" s="224">
        <v>1067.1375</v>
      </c>
      <c r="J142" s="271">
        <v>8</v>
      </c>
      <c r="L142" s="11"/>
      <c r="M142" s="224"/>
      <c r="N142" s="224"/>
      <c r="O142" s="11"/>
      <c r="P142" s="224"/>
      <c r="Q142" s="224"/>
      <c r="R142" s="11"/>
      <c r="S142" s="224"/>
      <c r="T142" s="224"/>
      <c r="V142" s="11"/>
      <c r="W142" s="11"/>
      <c r="X142" s="11"/>
      <c r="Y142" s="11"/>
      <c r="Z142" s="11"/>
      <c r="AA142" s="11"/>
      <c r="AB142" s="11"/>
      <c r="AC142" s="11"/>
      <c r="AD142" s="11"/>
    </row>
    <row r="143" spans="1:30" x14ac:dyDescent="0.25">
      <c r="A143" s="55"/>
      <c r="B143" s="11"/>
      <c r="C143" s="11" t="s">
        <v>309</v>
      </c>
      <c r="D143" s="11"/>
      <c r="E143" s="250">
        <v>8069</v>
      </c>
      <c r="F143" s="11">
        <v>70</v>
      </c>
      <c r="G143" s="224">
        <v>123.87828571428568</v>
      </c>
      <c r="H143" s="224">
        <v>67690.689999999973</v>
      </c>
      <c r="I143" s="224">
        <v>967.00985714285673</v>
      </c>
      <c r="J143" s="271">
        <v>8.3571428571428577</v>
      </c>
      <c r="L143" s="11">
        <v>8</v>
      </c>
      <c r="M143" s="224">
        <v>7704.23</v>
      </c>
      <c r="N143" s="224">
        <v>963.02874999999995</v>
      </c>
      <c r="O143" s="11">
        <v>4</v>
      </c>
      <c r="P143" s="224">
        <v>1774.38</v>
      </c>
      <c r="Q143" s="224">
        <v>443.59500000000003</v>
      </c>
      <c r="R143" s="11">
        <v>10</v>
      </c>
      <c r="S143" s="224">
        <v>7344.3099999999995</v>
      </c>
      <c r="T143" s="224">
        <v>734.43099999999993</v>
      </c>
      <c r="V143" s="11"/>
      <c r="W143" s="11"/>
      <c r="X143" s="11"/>
      <c r="Y143" s="11"/>
      <c r="Z143" s="11"/>
      <c r="AA143" s="11"/>
      <c r="AB143" s="11"/>
      <c r="AC143" s="11"/>
      <c r="AD143" s="11"/>
    </row>
    <row r="144" spans="1:30" x14ac:dyDescent="0.25">
      <c r="A144" s="55"/>
      <c r="B144" s="11"/>
      <c r="C144" s="11" t="s">
        <v>310</v>
      </c>
      <c r="D144" s="11"/>
      <c r="E144" s="250">
        <v>8070</v>
      </c>
      <c r="F144" s="11">
        <v>85</v>
      </c>
      <c r="G144" s="224">
        <v>120.01929411764704</v>
      </c>
      <c r="H144" s="224">
        <v>80170.330000000031</v>
      </c>
      <c r="I144" s="224">
        <v>943.18035294117681</v>
      </c>
      <c r="J144" s="271">
        <v>8.4705882352941178</v>
      </c>
      <c r="L144" s="11">
        <v>13</v>
      </c>
      <c r="M144" s="224">
        <v>9170.869999999999</v>
      </c>
      <c r="N144" s="224">
        <v>705.45153846153835</v>
      </c>
      <c r="O144" s="11">
        <v>4</v>
      </c>
      <c r="P144" s="224">
        <v>1990.13</v>
      </c>
      <c r="Q144" s="224">
        <v>497.53250000000003</v>
      </c>
      <c r="R144" s="11">
        <v>10</v>
      </c>
      <c r="S144" s="224">
        <v>7548.12</v>
      </c>
      <c r="T144" s="224">
        <v>754.81200000000001</v>
      </c>
      <c r="V144" s="11"/>
      <c r="W144" s="11"/>
      <c r="X144" s="11"/>
      <c r="Y144" s="11"/>
      <c r="Z144" s="11"/>
      <c r="AA144" s="11"/>
      <c r="AB144" s="11"/>
      <c r="AC144" s="11"/>
      <c r="AD144" s="11"/>
    </row>
    <row r="145" spans="1:30" x14ac:dyDescent="0.25">
      <c r="A145" s="55"/>
      <c r="B145" s="11"/>
      <c r="C145" s="11" t="s">
        <v>311</v>
      </c>
      <c r="D145" s="11"/>
      <c r="E145" s="250">
        <v>8098</v>
      </c>
      <c r="F145" s="11">
        <v>1</v>
      </c>
      <c r="G145" s="224">
        <v>106.97</v>
      </c>
      <c r="H145" s="224">
        <v>1283.55</v>
      </c>
      <c r="I145" s="224">
        <v>1283.55</v>
      </c>
      <c r="J145" s="271">
        <v>12</v>
      </c>
      <c r="L145" s="11"/>
      <c r="M145" s="224"/>
      <c r="N145" s="224"/>
      <c r="O145" s="11"/>
      <c r="P145" s="224"/>
      <c r="Q145" s="224"/>
      <c r="R145" s="11"/>
      <c r="S145" s="224"/>
      <c r="T145" s="224"/>
      <c r="V145" s="11"/>
      <c r="W145" s="11"/>
      <c r="X145" s="11"/>
      <c r="Y145" s="11"/>
      <c r="Z145" s="11"/>
      <c r="AA145" s="11"/>
      <c r="AB145" s="11"/>
      <c r="AC145" s="11"/>
      <c r="AD145" s="11"/>
    </row>
    <row r="146" spans="1:30" x14ac:dyDescent="0.25">
      <c r="A146" s="55"/>
      <c r="B146" s="11"/>
      <c r="C146" s="11" t="s">
        <v>312</v>
      </c>
      <c r="D146" s="11"/>
      <c r="E146" s="250">
        <v>8021</v>
      </c>
      <c r="F146" s="11">
        <v>113</v>
      </c>
      <c r="G146" s="224">
        <v>110.61920353982303</v>
      </c>
      <c r="H146" s="224">
        <v>90976.250000000029</v>
      </c>
      <c r="I146" s="224">
        <v>805.0995575221242</v>
      </c>
      <c r="J146" s="271">
        <v>7.6283185840707963</v>
      </c>
      <c r="L146" s="11">
        <v>14</v>
      </c>
      <c r="M146" s="224">
        <v>11186.74</v>
      </c>
      <c r="N146" s="224">
        <v>799.05285714285708</v>
      </c>
      <c r="O146" s="11">
        <v>4</v>
      </c>
      <c r="P146" s="224">
        <v>2945.3900000000003</v>
      </c>
      <c r="Q146" s="224">
        <v>736.34750000000008</v>
      </c>
      <c r="R146" s="11">
        <v>11</v>
      </c>
      <c r="S146" s="224">
        <v>12379.460000000001</v>
      </c>
      <c r="T146" s="224">
        <v>1125.4054545454546</v>
      </c>
      <c r="V146" s="11"/>
      <c r="W146" s="11"/>
      <c r="X146" s="11"/>
      <c r="Y146" s="11"/>
      <c r="Z146" s="11"/>
      <c r="AA146" s="11"/>
      <c r="AB146" s="11"/>
      <c r="AC146" s="11"/>
      <c r="AD146" s="11"/>
    </row>
    <row r="147" spans="1:30" x14ac:dyDescent="0.25">
      <c r="A147" s="55"/>
      <c r="B147" s="11"/>
      <c r="C147" s="11" t="s">
        <v>313</v>
      </c>
      <c r="D147" s="11"/>
      <c r="E147" s="250">
        <v>8071</v>
      </c>
      <c r="F147" s="11">
        <v>48</v>
      </c>
      <c r="G147" s="224">
        <v>119.75687499999997</v>
      </c>
      <c r="H147" s="224">
        <v>46874.020000000011</v>
      </c>
      <c r="I147" s="224">
        <v>976.54208333333361</v>
      </c>
      <c r="J147" s="271">
        <v>9.1458333333333339</v>
      </c>
      <c r="L147" s="11">
        <v>5</v>
      </c>
      <c r="M147" s="224">
        <v>5814.15</v>
      </c>
      <c r="N147" s="224">
        <v>1162.83</v>
      </c>
      <c r="O147" s="11">
        <v>3</v>
      </c>
      <c r="P147" s="224">
        <v>1827.31</v>
      </c>
      <c r="Q147" s="224">
        <v>609.10333333333335</v>
      </c>
      <c r="R147" s="11">
        <v>10</v>
      </c>
      <c r="S147" s="224">
        <v>8904.9200000000019</v>
      </c>
      <c r="T147" s="224">
        <v>890.49200000000019</v>
      </c>
      <c r="V147" s="11"/>
      <c r="W147" s="11"/>
      <c r="X147" s="11"/>
      <c r="Y147" s="11"/>
      <c r="Z147" s="11"/>
      <c r="AA147" s="11"/>
      <c r="AB147" s="11"/>
      <c r="AC147" s="11"/>
      <c r="AD147" s="11"/>
    </row>
    <row r="148" spans="1:30" x14ac:dyDescent="0.25">
      <c r="A148" s="55"/>
      <c r="B148" s="11"/>
      <c r="C148" s="11" t="s">
        <v>314</v>
      </c>
      <c r="D148" s="11"/>
      <c r="E148" s="250">
        <v>8318</v>
      </c>
      <c r="F148" s="11">
        <v>11</v>
      </c>
      <c r="G148" s="224">
        <v>122.64363636363636</v>
      </c>
      <c r="H148" s="224">
        <v>10404.769999999999</v>
      </c>
      <c r="I148" s="224">
        <v>945.88818181818169</v>
      </c>
      <c r="J148" s="271">
        <v>8.1818181818181817</v>
      </c>
      <c r="L148" s="11">
        <v>1</v>
      </c>
      <c r="M148" s="224">
        <v>387.58</v>
      </c>
      <c r="N148" s="224">
        <v>387.58</v>
      </c>
      <c r="O148" s="11"/>
      <c r="P148" s="224"/>
      <c r="Q148" s="224"/>
      <c r="R148" s="11">
        <v>1</v>
      </c>
      <c r="S148" s="224">
        <v>665</v>
      </c>
      <c r="T148" s="224">
        <v>665</v>
      </c>
      <c r="V148" s="11"/>
      <c r="W148" s="11"/>
      <c r="X148" s="11"/>
      <c r="Y148" s="11"/>
      <c r="Z148" s="11"/>
      <c r="AA148" s="11"/>
      <c r="AB148" s="11"/>
      <c r="AC148" s="11"/>
      <c r="AD148" s="11"/>
    </row>
    <row r="149" spans="1:30" x14ac:dyDescent="0.25">
      <c r="A149" s="55"/>
      <c r="B149" s="11"/>
      <c r="C149" s="11" t="s">
        <v>315</v>
      </c>
      <c r="D149" s="11"/>
      <c r="E149" s="250">
        <v>8318</v>
      </c>
      <c r="F149" s="11">
        <v>3</v>
      </c>
      <c r="G149" s="224">
        <v>112.01999999999998</v>
      </c>
      <c r="H149" s="224">
        <v>2506.4700000000003</v>
      </c>
      <c r="I149" s="224">
        <v>835.49000000000012</v>
      </c>
      <c r="J149" s="271">
        <v>8</v>
      </c>
      <c r="L149" s="11"/>
      <c r="M149" s="224"/>
      <c r="N149" s="224"/>
      <c r="O149" s="11"/>
      <c r="P149" s="224"/>
      <c r="Q149" s="224"/>
      <c r="R149" s="11"/>
      <c r="S149" s="224"/>
      <c r="T149" s="224"/>
      <c r="V149" s="11"/>
      <c r="W149" s="11"/>
      <c r="X149" s="11"/>
      <c r="Y149" s="11"/>
      <c r="Z149" s="11"/>
      <c r="AA149" s="11"/>
      <c r="AB149" s="11"/>
      <c r="AC149" s="11"/>
      <c r="AD149" s="11"/>
    </row>
    <row r="150" spans="1:30" x14ac:dyDescent="0.25">
      <c r="A150" s="55"/>
      <c r="B150" s="11"/>
      <c r="C150" s="11" t="s">
        <v>316</v>
      </c>
      <c r="D150" s="11"/>
      <c r="E150" s="250">
        <v>8232</v>
      </c>
      <c r="F150" s="11">
        <v>240</v>
      </c>
      <c r="G150" s="224">
        <v>113.74012499999995</v>
      </c>
      <c r="H150" s="224">
        <v>235684.81999999995</v>
      </c>
      <c r="I150" s="224">
        <v>982.0200833333331</v>
      </c>
      <c r="J150" s="271">
        <v>9.15</v>
      </c>
      <c r="L150" s="11">
        <v>44</v>
      </c>
      <c r="M150" s="224">
        <v>34718.17</v>
      </c>
      <c r="N150" s="224">
        <v>789.04931818181819</v>
      </c>
      <c r="O150" s="11">
        <v>14</v>
      </c>
      <c r="P150" s="224">
        <v>8959.6299999999992</v>
      </c>
      <c r="Q150" s="224">
        <v>639.9735714285714</v>
      </c>
      <c r="R150" s="11">
        <v>29</v>
      </c>
      <c r="S150" s="224">
        <v>31900.67</v>
      </c>
      <c r="T150" s="224">
        <v>1100.0231034482758</v>
      </c>
      <c r="V150" s="11"/>
      <c r="W150" s="11"/>
      <c r="X150" s="11"/>
      <c r="Y150" s="11"/>
      <c r="Z150" s="11"/>
      <c r="AA150" s="11"/>
      <c r="AB150" s="11"/>
      <c r="AC150" s="11"/>
      <c r="AD150" s="11"/>
    </row>
    <row r="151" spans="1:30" x14ac:dyDescent="0.25">
      <c r="A151" s="55"/>
      <c r="B151" s="11"/>
      <c r="C151" s="11" t="s">
        <v>317</v>
      </c>
      <c r="D151" s="11"/>
      <c r="E151" s="250">
        <v>8240</v>
      </c>
      <c r="F151" s="11">
        <v>2</v>
      </c>
      <c r="G151" s="224">
        <v>65.27</v>
      </c>
      <c r="H151" s="224">
        <v>1626.4499999999998</v>
      </c>
      <c r="I151" s="224">
        <v>813.22499999999991</v>
      </c>
      <c r="J151" s="271">
        <v>15</v>
      </c>
      <c r="L151" s="11"/>
      <c r="M151" s="224"/>
      <c r="N151" s="224"/>
      <c r="O151" s="11">
        <v>1</v>
      </c>
      <c r="P151" s="224">
        <v>524.76</v>
      </c>
      <c r="Q151" s="224">
        <v>524.76</v>
      </c>
      <c r="R151" s="11"/>
      <c r="S151" s="224"/>
      <c r="T151" s="224"/>
      <c r="V151" s="11"/>
      <c r="W151" s="11"/>
      <c r="X151" s="11"/>
      <c r="Y151" s="11"/>
      <c r="Z151" s="11"/>
      <c r="AA151" s="11"/>
      <c r="AB151" s="11"/>
      <c r="AC151" s="11"/>
      <c r="AD151" s="11"/>
    </row>
    <row r="152" spans="1:30" x14ac:dyDescent="0.25">
      <c r="A152" s="55"/>
      <c r="B152" s="11"/>
      <c r="C152" s="11" t="s">
        <v>318</v>
      </c>
      <c r="D152" s="11"/>
      <c r="E152" s="250">
        <v>8348</v>
      </c>
      <c r="F152" s="11">
        <v>3</v>
      </c>
      <c r="G152" s="224">
        <v>104.29</v>
      </c>
      <c r="H152" s="224">
        <v>2675.77</v>
      </c>
      <c r="I152" s="224">
        <v>891.92333333333329</v>
      </c>
      <c r="J152" s="271">
        <v>8.6666666666666661</v>
      </c>
      <c r="L152" s="11">
        <v>1</v>
      </c>
      <c r="M152" s="224">
        <v>700</v>
      </c>
      <c r="N152" s="224">
        <v>700</v>
      </c>
      <c r="O152" s="11"/>
      <c r="P152" s="224"/>
      <c r="Q152" s="224"/>
      <c r="R152" s="11"/>
      <c r="S152" s="224"/>
      <c r="T152" s="224"/>
      <c r="V152" s="11"/>
      <c r="W152" s="11"/>
      <c r="X152" s="11"/>
      <c r="Y152" s="11"/>
      <c r="Z152" s="11"/>
      <c r="AA152" s="11"/>
      <c r="AB152" s="11"/>
      <c r="AC152" s="11"/>
      <c r="AD152" s="11"/>
    </row>
    <row r="153" spans="1:30" x14ac:dyDescent="0.25">
      <c r="A153" s="55"/>
      <c r="B153" s="11"/>
      <c r="C153" s="11" t="s">
        <v>319</v>
      </c>
      <c r="D153" s="11"/>
      <c r="E153" s="250">
        <v>8349</v>
      </c>
      <c r="F153" s="11">
        <v>11</v>
      </c>
      <c r="G153" s="224">
        <v>120.12454545454547</v>
      </c>
      <c r="H153" s="224">
        <v>10653.179999999998</v>
      </c>
      <c r="I153" s="224">
        <v>968.470909090909</v>
      </c>
      <c r="J153" s="271">
        <v>8.2727272727272734</v>
      </c>
      <c r="L153" s="11">
        <v>2</v>
      </c>
      <c r="M153" s="224">
        <v>1016.62</v>
      </c>
      <c r="N153" s="224">
        <v>508.31</v>
      </c>
      <c r="O153" s="11"/>
      <c r="P153" s="224"/>
      <c r="Q153" s="224"/>
      <c r="R153" s="11">
        <v>7</v>
      </c>
      <c r="S153" s="224">
        <v>5321.7199999999993</v>
      </c>
      <c r="T153" s="224">
        <v>760.24571428571414</v>
      </c>
      <c r="V153" s="11"/>
      <c r="W153" s="11"/>
      <c r="X153" s="11"/>
      <c r="Y153" s="11"/>
      <c r="Z153" s="11"/>
      <c r="AA153" s="11"/>
      <c r="AB153" s="11"/>
      <c r="AC153" s="11"/>
      <c r="AD153" s="11"/>
    </row>
    <row r="154" spans="1:30" x14ac:dyDescent="0.25">
      <c r="A154" s="55"/>
      <c r="B154" s="11"/>
      <c r="C154" s="11" t="s">
        <v>320</v>
      </c>
      <c r="D154" s="11"/>
      <c r="E154" s="250">
        <v>8350</v>
      </c>
      <c r="F154" s="11">
        <v>3</v>
      </c>
      <c r="G154" s="224">
        <v>83.523333333333326</v>
      </c>
      <c r="H154" s="224">
        <v>2688.18</v>
      </c>
      <c r="I154" s="224">
        <v>896.06</v>
      </c>
      <c r="J154" s="271">
        <v>11.333333333333334</v>
      </c>
      <c r="L154" s="11">
        <v>1</v>
      </c>
      <c r="M154" s="224">
        <v>939.44</v>
      </c>
      <c r="N154" s="224">
        <v>939.44</v>
      </c>
      <c r="O154" s="11"/>
      <c r="P154" s="224"/>
      <c r="Q154" s="224"/>
      <c r="R154" s="11">
        <v>1</v>
      </c>
      <c r="S154" s="224">
        <v>912.05</v>
      </c>
      <c r="T154" s="224">
        <v>912.05</v>
      </c>
      <c r="V154" s="11"/>
      <c r="W154" s="11"/>
      <c r="X154" s="11"/>
      <c r="Y154" s="11"/>
      <c r="Z154" s="11"/>
      <c r="AA154" s="11"/>
      <c r="AB154" s="11"/>
      <c r="AC154" s="11"/>
      <c r="AD154" s="11"/>
    </row>
    <row r="155" spans="1:30" x14ac:dyDescent="0.25">
      <c r="A155" s="55"/>
      <c r="B155" s="11"/>
      <c r="C155" s="11" t="s">
        <v>321</v>
      </c>
      <c r="D155" s="11"/>
      <c r="E155" s="250">
        <v>8074</v>
      </c>
      <c r="F155" s="11">
        <v>2</v>
      </c>
      <c r="G155" s="224">
        <v>101.09</v>
      </c>
      <c r="H155" s="224">
        <v>1751.1399999999999</v>
      </c>
      <c r="I155" s="224">
        <v>875.56999999999994</v>
      </c>
      <c r="J155" s="271">
        <v>9</v>
      </c>
      <c r="L155" s="11"/>
      <c r="M155" s="224"/>
      <c r="N155" s="224"/>
      <c r="O155" s="11"/>
      <c r="P155" s="224"/>
      <c r="Q155" s="224"/>
      <c r="R155" s="11"/>
      <c r="S155" s="224"/>
      <c r="T155" s="224"/>
      <c r="V155" s="11"/>
      <c r="W155" s="11"/>
      <c r="X155" s="11"/>
      <c r="Y155" s="11"/>
      <c r="Z155" s="11"/>
      <c r="AA155" s="11"/>
      <c r="AB155" s="11"/>
      <c r="AC155" s="11"/>
      <c r="AD155" s="11"/>
    </row>
    <row r="156" spans="1:30" x14ac:dyDescent="0.25">
      <c r="A156" s="55"/>
      <c r="B156" s="11"/>
      <c r="C156" s="11" t="s">
        <v>322</v>
      </c>
      <c r="D156" s="11"/>
      <c r="E156" s="250">
        <v>8242</v>
      </c>
      <c r="F156" s="11">
        <v>17</v>
      </c>
      <c r="G156" s="224">
        <v>80.15647058823528</v>
      </c>
      <c r="H156" s="224">
        <v>14340.06</v>
      </c>
      <c r="I156" s="224">
        <v>843.53294117647056</v>
      </c>
      <c r="J156" s="271">
        <v>10.235294117647058</v>
      </c>
      <c r="L156" s="11">
        <v>3</v>
      </c>
      <c r="M156" s="224">
        <v>1514.91</v>
      </c>
      <c r="N156" s="224">
        <v>504.97</v>
      </c>
      <c r="O156" s="11">
        <v>1</v>
      </c>
      <c r="P156" s="224">
        <v>402.66</v>
      </c>
      <c r="Q156" s="224">
        <v>402.66</v>
      </c>
      <c r="R156" s="11">
        <v>3</v>
      </c>
      <c r="S156" s="224">
        <v>4782.1000000000004</v>
      </c>
      <c r="T156" s="224">
        <v>1594.0333333333335</v>
      </c>
      <c r="V156" s="11"/>
      <c r="W156" s="11"/>
      <c r="X156" s="11"/>
      <c r="Y156" s="11"/>
      <c r="Z156" s="11"/>
      <c r="AA156" s="11"/>
      <c r="AB156" s="11"/>
      <c r="AC156" s="11"/>
      <c r="AD156" s="11"/>
    </row>
    <row r="157" spans="1:30" x14ac:dyDescent="0.25">
      <c r="A157" s="55"/>
      <c r="B157" s="11"/>
      <c r="C157" s="11" t="s">
        <v>323</v>
      </c>
      <c r="D157" s="11"/>
      <c r="E157" s="250">
        <v>8352</v>
      </c>
      <c r="F157" s="11">
        <v>6</v>
      </c>
      <c r="G157" s="224">
        <v>76.610000000000014</v>
      </c>
      <c r="H157" s="224">
        <v>3204.3299999999995</v>
      </c>
      <c r="I157" s="224">
        <v>534.05499999999995</v>
      </c>
      <c r="J157" s="271">
        <v>7.333333333333333</v>
      </c>
      <c r="L157" s="11">
        <v>1</v>
      </c>
      <c r="M157" s="224">
        <v>610.95000000000005</v>
      </c>
      <c r="N157" s="224">
        <v>610.95000000000005</v>
      </c>
      <c r="O157" s="11">
        <v>2</v>
      </c>
      <c r="P157" s="224">
        <v>1576</v>
      </c>
      <c r="Q157" s="224">
        <v>788</v>
      </c>
      <c r="R157" s="11">
        <v>1</v>
      </c>
      <c r="S157" s="224">
        <v>399</v>
      </c>
      <c r="T157" s="224">
        <v>399</v>
      </c>
      <c r="V157" s="11"/>
      <c r="W157" s="11"/>
      <c r="X157" s="11"/>
      <c r="Y157" s="11"/>
      <c r="Z157" s="11"/>
      <c r="AA157" s="11"/>
      <c r="AB157" s="11"/>
      <c r="AC157" s="11"/>
      <c r="AD157" s="11"/>
    </row>
    <row r="158" spans="1:30" x14ac:dyDescent="0.25">
      <c r="A158" s="55"/>
      <c r="B158" s="11"/>
      <c r="C158" s="11" t="s">
        <v>324</v>
      </c>
      <c r="D158" s="11"/>
      <c r="E158" s="250">
        <v>8078</v>
      </c>
      <c r="F158" s="11">
        <v>62</v>
      </c>
      <c r="G158" s="224">
        <v>103.77080645161294</v>
      </c>
      <c r="H158" s="224">
        <v>53786.23</v>
      </c>
      <c r="I158" s="224">
        <v>867.51983870967751</v>
      </c>
      <c r="J158" s="271">
        <v>8.5967741935483879</v>
      </c>
      <c r="L158" s="11">
        <v>15</v>
      </c>
      <c r="M158" s="224">
        <v>11957.299999999997</v>
      </c>
      <c r="N158" s="224">
        <v>797.15333333333319</v>
      </c>
      <c r="O158" s="11">
        <v>8</v>
      </c>
      <c r="P158" s="224">
        <v>7920.54</v>
      </c>
      <c r="Q158" s="224">
        <v>990.0675</v>
      </c>
      <c r="R158" s="11">
        <v>12</v>
      </c>
      <c r="S158" s="224">
        <v>10280.790000000001</v>
      </c>
      <c r="T158" s="224">
        <v>856.73250000000007</v>
      </c>
      <c r="V158" s="11"/>
      <c r="W158" s="11"/>
      <c r="X158" s="11"/>
      <c r="Y158" s="11"/>
      <c r="Z158" s="11"/>
      <c r="AA158" s="11"/>
      <c r="AB158" s="11"/>
      <c r="AC158" s="11"/>
      <c r="AD158" s="11"/>
    </row>
    <row r="159" spans="1:30" x14ac:dyDescent="0.25">
      <c r="A159" s="55"/>
      <c r="B159" s="11"/>
      <c r="C159" s="11" t="s">
        <v>325</v>
      </c>
      <c r="D159" s="11"/>
      <c r="E159" s="250">
        <v>8079</v>
      </c>
      <c r="F159" s="11">
        <v>48</v>
      </c>
      <c r="G159" s="224">
        <v>88.38041666666669</v>
      </c>
      <c r="H159" s="224">
        <v>37564.590000000004</v>
      </c>
      <c r="I159" s="224">
        <v>782.59562500000004</v>
      </c>
      <c r="J159" s="271">
        <v>9.1875</v>
      </c>
      <c r="L159" s="11">
        <v>16</v>
      </c>
      <c r="M159" s="224">
        <v>12848.430000000002</v>
      </c>
      <c r="N159" s="224">
        <v>803.02687500000013</v>
      </c>
      <c r="O159" s="11">
        <v>4</v>
      </c>
      <c r="P159" s="224">
        <v>1479.6799999999998</v>
      </c>
      <c r="Q159" s="224">
        <v>369.91999999999996</v>
      </c>
      <c r="R159" s="11">
        <v>6</v>
      </c>
      <c r="S159" s="224">
        <v>5346.98</v>
      </c>
      <c r="T159" s="224">
        <v>891.1633333333333</v>
      </c>
      <c r="V159" s="11"/>
      <c r="W159" s="11"/>
      <c r="X159" s="11"/>
      <c r="Y159" s="11"/>
      <c r="Z159" s="11"/>
      <c r="AA159" s="11"/>
      <c r="AB159" s="11"/>
      <c r="AC159" s="11"/>
      <c r="AD159" s="11"/>
    </row>
    <row r="160" spans="1:30" x14ac:dyDescent="0.25">
      <c r="A160" s="55"/>
      <c r="B160" s="11"/>
      <c r="C160" s="11" t="s">
        <v>326</v>
      </c>
      <c r="D160" s="11"/>
      <c r="E160" s="250">
        <v>8243</v>
      </c>
      <c r="F160" s="11">
        <v>7</v>
      </c>
      <c r="G160" s="224">
        <v>66.398571428571429</v>
      </c>
      <c r="H160" s="224">
        <v>6772.1900000000005</v>
      </c>
      <c r="I160" s="224">
        <v>967.45571428571441</v>
      </c>
      <c r="J160" s="271">
        <v>14.285714285714286</v>
      </c>
      <c r="L160" s="11">
        <v>1</v>
      </c>
      <c r="M160" s="224">
        <v>1984.43</v>
      </c>
      <c r="N160" s="224">
        <v>1984.43</v>
      </c>
      <c r="O160" s="11"/>
      <c r="P160" s="224"/>
      <c r="Q160" s="224"/>
      <c r="R160" s="11">
        <v>1</v>
      </c>
      <c r="S160" s="224">
        <v>697.71</v>
      </c>
      <c r="T160" s="224">
        <v>697.71</v>
      </c>
      <c r="V160" s="11"/>
      <c r="W160" s="11"/>
      <c r="X160" s="11"/>
      <c r="Y160" s="11"/>
      <c r="Z160" s="11"/>
      <c r="AA160" s="11"/>
      <c r="AB160" s="11"/>
      <c r="AC160" s="11"/>
      <c r="AD160" s="11"/>
    </row>
    <row r="161" spans="1:30" x14ac:dyDescent="0.25">
      <c r="A161" s="55"/>
      <c r="B161" s="11"/>
      <c r="C161" s="11" t="s">
        <v>327</v>
      </c>
      <c r="D161" s="11"/>
      <c r="E161" s="250">
        <v>8302</v>
      </c>
      <c r="F161" s="11">
        <v>3</v>
      </c>
      <c r="G161" s="224">
        <v>124.60666666666667</v>
      </c>
      <c r="H161" s="224">
        <v>2708.4</v>
      </c>
      <c r="I161" s="224">
        <v>902.80000000000007</v>
      </c>
      <c r="J161" s="271">
        <v>8</v>
      </c>
      <c r="L161" s="11"/>
      <c r="M161" s="224"/>
      <c r="N161" s="224"/>
      <c r="O161" s="11"/>
      <c r="P161" s="224"/>
      <c r="Q161" s="224"/>
      <c r="R161" s="11"/>
      <c r="S161" s="224"/>
      <c r="T161" s="224"/>
      <c r="V161" s="11"/>
      <c r="W161" s="11"/>
      <c r="X161" s="11"/>
      <c r="Y161" s="11"/>
      <c r="Z161" s="11"/>
      <c r="AA161" s="11"/>
      <c r="AB161" s="11"/>
      <c r="AC161" s="11"/>
      <c r="AD161" s="11"/>
    </row>
    <row r="162" spans="1:30" x14ac:dyDescent="0.25">
      <c r="A162" s="55"/>
      <c r="B162" s="11"/>
      <c r="C162" s="11" t="s">
        <v>328</v>
      </c>
      <c r="D162" s="11"/>
      <c r="E162" s="250">
        <v>8012</v>
      </c>
      <c r="F162" s="11">
        <v>1</v>
      </c>
      <c r="G162" s="224">
        <v>37.04</v>
      </c>
      <c r="H162" s="224">
        <v>518.44000000000005</v>
      </c>
      <c r="I162" s="224">
        <v>518.44000000000005</v>
      </c>
      <c r="J162" s="271">
        <v>14</v>
      </c>
      <c r="L162" s="11"/>
      <c r="M162" s="224"/>
      <c r="N162" s="224"/>
      <c r="O162" s="11"/>
      <c r="P162" s="224"/>
      <c r="Q162" s="224"/>
      <c r="R162" s="11"/>
      <c r="S162" s="224"/>
      <c r="T162" s="224"/>
      <c r="V162" s="11"/>
      <c r="W162" s="11"/>
      <c r="X162" s="11"/>
      <c r="Y162" s="11"/>
      <c r="Z162" s="11"/>
      <c r="AA162" s="11"/>
      <c r="AB162" s="11"/>
      <c r="AC162" s="11"/>
      <c r="AD162" s="11"/>
    </row>
    <row r="163" spans="1:30" x14ac:dyDescent="0.25">
      <c r="A163" s="55"/>
      <c r="B163" s="11"/>
      <c r="C163" s="11" t="s">
        <v>328</v>
      </c>
      <c r="D163" s="11"/>
      <c r="E163" s="250">
        <v>8080</v>
      </c>
      <c r="F163" s="11">
        <v>205</v>
      </c>
      <c r="G163" s="224">
        <v>109.01560975609753</v>
      </c>
      <c r="H163" s="224">
        <v>185806.18</v>
      </c>
      <c r="I163" s="224">
        <v>906.37160975609754</v>
      </c>
      <c r="J163" s="271">
        <v>8.9560975609756106</v>
      </c>
      <c r="L163" s="11">
        <v>28</v>
      </c>
      <c r="M163" s="224">
        <v>19836.739999999998</v>
      </c>
      <c r="N163" s="224">
        <v>708.45499999999993</v>
      </c>
      <c r="O163" s="11">
        <v>15</v>
      </c>
      <c r="P163" s="224">
        <v>10216.9</v>
      </c>
      <c r="Q163" s="224">
        <v>681.12666666666667</v>
      </c>
      <c r="R163" s="11">
        <v>19</v>
      </c>
      <c r="S163" s="224">
        <v>22843.469999999994</v>
      </c>
      <c r="T163" s="224">
        <v>1202.2878947368417</v>
      </c>
      <c r="V163" s="11"/>
      <c r="W163" s="11"/>
      <c r="X163" s="11"/>
      <c r="Y163" s="11"/>
      <c r="Z163" s="11"/>
      <c r="AA163" s="11"/>
      <c r="AB163" s="11"/>
      <c r="AC163" s="11"/>
      <c r="AD163" s="11"/>
    </row>
    <row r="164" spans="1:30" x14ac:dyDescent="0.25">
      <c r="A164" s="55"/>
      <c r="B164" s="11"/>
      <c r="C164" s="11" t="s">
        <v>329</v>
      </c>
      <c r="D164" s="11"/>
      <c r="E164" s="250">
        <v>8088</v>
      </c>
      <c r="F164" s="11">
        <v>5</v>
      </c>
      <c r="G164" s="224">
        <v>132.93599999999998</v>
      </c>
      <c r="H164" s="224">
        <v>8792.61</v>
      </c>
      <c r="I164" s="224">
        <v>1758.5220000000002</v>
      </c>
      <c r="J164" s="271">
        <v>13.2</v>
      </c>
      <c r="L164" s="11"/>
      <c r="M164" s="224"/>
      <c r="N164" s="224"/>
      <c r="O164" s="11"/>
      <c r="P164" s="224"/>
      <c r="Q164" s="224"/>
      <c r="R164" s="11"/>
      <c r="S164" s="224"/>
      <c r="T164" s="224"/>
      <c r="V164" s="11"/>
      <c r="W164" s="11"/>
      <c r="X164" s="11"/>
      <c r="Y164" s="11"/>
      <c r="Z164" s="11"/>
      <c r="AA164" s="11"/>
      <c r="AB164" s="11"/>
      <c r="AC164" s="11"/>
      <c r="AD164" s="11"/>
    </row>
    <row r="165" spans="1:30" x14ac:dyDescent="0.25">
      <c r="A165" s="55"/>
      <c r="B165" s="11"/>
      <c r="C165" s="11" t="s">
        <v>330</v>
      </c>
      <c r="D165" s="11"/>
      <c r="E165" s="250">
        <v>8353</v>
      </c>
      <c r="F165" s="11">
        <v>1</v>
      </c>
      <c r="G165" s="224">
        <v>268.26</v>
      </c>
      <c r="H165" s="224">
        <v>1609.52</v>
      </c>
      <c r="I165" s="224">
        <v>1609.52</v>
      </c>
      <c r="J165" s="271">
        <v>6</v>
      </c>
      <c r="L165" s="11"/>
      <c r="M165" s="224"/>
      <c r="N165" s="224"/>
      <c r="O165" s="11"/>
      <c r="P165" s="224"/>
      <c r="Q165" s="224"/>
      <c r="R165" s="11"/>
      <c r="S165" s="224"/>
      <c r="T165" s="224"/>
      <c r="V165" s="11"/>
      <c r="W165" s="11"/>
      <c r="X165" s="11"/>
      <c r="Y165" s="11"/>
      <c r="Z165" s="11"/>
      <c r="AA165" s="11"/>
      <c r="AB165" s="11"/>
      <c r="AC165" s="11"/>
      <c r="AD165" s="11"/>
    </row>
    <row r="166" spans="1:30" x14ac:dyDescent="0.25">
      <c r="A166" s="55"/>
      <c r="B166" s="11"/>
      <c r="C166" s="11" t="s">
        <v>331</v>
      </c>
      <c r="D166" s="11"/>
      <c r="E166" s="250">
        <v>8018</v>
      </c>
      <c r="F166" s="11">
        <v>1</v>
      </c>
      <c r="G166" s="224">
        <v>61.8</v>
      </c>
      <c r="H166" s="224">
        <v>741.55</v>
      </c>
      <c r="I166" s="224">
        <v>741.55</v>
      </c>
      <c r="J166" s="271">
        <v>12</v>
      </c>
      <c r="L166" s="11"/>
      <c r="M166" s="224"/>
      <c r="N166" s="224"/>
      <c r="O166" s="11"/>
      <c r="P166" s="224"/>
      <c r="Q166" s="224"/>
      <c r="R166" s="11"/>
      <c r="S166" s="224"/>
      <c r="T166" s="224"/>
      <c r="V166" s="11"/>
      <c r="W166" s="11"/>
      <c r="X166" s="11"/>
      <c r="Y166" s="11"/>
      <c r="Z166" s="11"/>
      <c r="AA166" s="11"/>
      <c r="AB166" s="11"/>
      <c r="AC166" s="11"/>
      <c r="AD166" s="11"/>
    </row>
    <row r="167" spans="1:30" x14ac:dyDescent="0.25">
      <c r="A167" s="55"/>
      <c r="B167" s="11"/>
      <c r="C167" s="11" t="s">
        <v>331</v>
      </c>
      <c r="D167" s="11"/>
      <c r="E167" s="250">
        <v>8081</v>
      </c>
      <c r="F167" s="11">
        <v>668</v>
      </c>
      <c r="G167" s="224">
        <v>119.42534431137706</v>
      </c>
      <c r="H167" s="224">
        <v>701090.34999999974</v>
      </c>
      <c r="I167" s="224">
        <v>1049.536452095808</v>
      </c>
      <c r="J167" s="271">
        <v>9.341317365269461</v>
      </c>
      <c r="L167" s="11">
        <v>119</v>
      </c>
      <c r="M167" s="224">
        <v>105135.5</v>
      </c>
      <c r="N167" s="224">
        <v>883.49159663865544</v>
      </c>
      <c r="O167" s="11">
        <v>30</v>
      </c>
      <c r="P167" s="224">
        <v>20033.440000000002</v>
      </c>
      <c r="Q167" s="224">
        <v>667.78133333333346</v>
      </c>
      <c r="R167" s="11">
        <v>89</v>
      </c>
      <c r="S167" s="224">
        <v>93754.670000000013</v>
      </c>
      <c r="T167" s="224">
        <v>1053.4232584269664</v>
      </c>
      <c r="V167" s="11"/>
      <c r="W167" s="11"/>
      <c r="X167" s="11"/>
      <c r="Y167" s="11"/>
      <c r="Z167" s="11"/>
      <c r="AA167" s="11"/>
      <c r="AB167" s="11"/>
      <c r="AC167" s="11"/>
      <c r="AD167" s="11"/>
    </row>
    <row r="168" spans="1:30" x14ac:dyDescent="0.25">
      <c r="A168" s="55"/>
      <c r="B168" s="11"/>
      <c r="C168" s="11" t="s">
        <v>332</v>
      </c>
      <c r="D168" s="11"/>
      <c r="E168" s="250">
        <v>8083</v>
      </c>
      <c r="F168" s="11">
        <v>91</v>
      </c>
      <c r="G168" s="224">
        <v>101.57637362637365</v>
      </c>
      <c r="H168" s="224">
        <v>76818.149999999994</v>
      </c>
      <c r="I168" s="224">
        <v>844.1554945054944</v>
      </c>
      <c r="J168" s="271">
        <v>8.6777777777777771</v>
      </c>
      <c r="L168" s="11">
        <v>17</v>
      </c>
      <c r="M168" s="224">
        <v>13358.369999999997</v>
      </c>
      <c r="N168" s="224">
        <v>785.78647058823515</v>
      </c>
      <c r="O168" s="11">
        <v>3</v>
      </c>
      <c r="P168" s="224">
        <v>1212.19</v>
      </c>
      <c r="Q168" s="224">
        <v>404.06333333333333</v>
      </c>
      <c r="R168" s="11">
        <v>9</v>
      </c>
      <c r="S168" s="224">
        <v>10893.87</v>
      </c>
      <c r="T168" s="224">
        <v>1210.43</v>
      </c>
      <c r="V168" s="11"/>
      <c r="W168" s="11"/>
      <c r="X168" s="11"/>
      <c r="Y168" s="11"/>
      <c r="Z168" s="11"/>
      <c r="AA168" s="11"/>
      <c r="AB168" s="11"/>
      <c r="AC168" s="11"/>
      <c r="AD168" s="11"/>
    </row>
    <row r="169" spans="1:30" x14ac:dyDescent="0.25">
      <c r="A169" s="55"/>
      <c r="B169" s="11"/>
      <c r="C169" s="11" t="s">
        <v>333</v>
      </c>
      <c r="D169" s="11"/>
      <c r="E169" s="250">
        <v>8244</v>
      </c>
      <c r="F169" s="11">
        <v>60</v>
      </c>
      <c r="G169" s="224">
        <v>107.00733333333332</v>
      </c>
      <c r="H169" s="224">
        <v>52572.23</v>
      </c>
      <c r="I169" s="224">
        <v>876.20383333333336</v>
      </c>
      <c r="J169" s="271">
        <v>8.6999999999999993</v>
      </c>
      <c r="L169" s="11">
        <v>11</v>
      </c>
      <c r="M169" s="224">
        <v>8154.9</v>
      </c>
      <c r="N169" s="224">
        <v>741.35454545454547</v>
      </c>
      <c r="O169" s="11">
        <v>3</v>
      </c>
      <c r="P169" s="224">
        <v>3246.1099999999997</v>
      </c>
      <c r="Q169" s="224">
        <v>1082.0366666666666</v>
      </c>
      <c r="R169" s="11">
        <v>11</v>
      </c>
      <c r="S169" s="224">
        <v>11310.02</v>
      </c>
      <c r="T169" s="224">
        <v>1028.1836363636364</v>
      </c>
      <c r="V169" s="11"/>
      <c r="W169" s="11"/>
      <c r="X169" s="11"/>
      <c r="Y169" s="11"/>
      <c r="Z169" s="11"/>
      <c r="AA169" s="11"/>
      <c r="AB169" s="11"/>
      <c r="AC169" s="11"/>
      <c r="AD169" s="11"/>
    </row>
    <row r="170" spans="1:30" x14ac:dyDescent="0.25">
      <c r="A170" s="55"/>
      <c r="B170" s="11"/>
      <c r="C170" s="11" t="s">
        <v>334</v>
      </c>
      <c r="D170" s="11"/>
      <c r="E170" s="250">
        <v>8062</v>
      </c>
      <c r="F170" s="11">
        <v>4</v>
      </c>
      <c r="G170" s="224">
        <v>108.27000000000001</v>
      </c>
      <c r="H170" s="224">
        <v>3730.06</v>
      </c>
      <c r="I170" s="224">
        <v>932.51499999999999</v>
      </c>
      <c r="J170" s="271">
        <v>9</v>
      </c>
      <c r="L170" s="11">
        <v>1</v>
      </c>
      <c r="M170" s="224">
        <v>1748.95</v>
      </c>
      <c r="N170" s="224">
        <v>1748.95</v>
      </c>
      <c r="O170" s="11"/>
      <c r="P170" s="224"/>
      <c r="Q170" s="224"/>
      <c r="R170" s="11"/>
      <c r="S170" s="224"/>
      <c r="T170" s="224"/>
      <c r="V170" s="11"/>
      <c r="W170" s="11"/>
      <c r="X170" s="11"/>
      <c r="Y170" s="11"/>
      <c r="Z170" s="11"/>
      <c r="AA170" s="11"/>
      <c r="AB170" s="11"/>
      <c r="AC170" s="11"/>
      <c r="AD170" s="11"/>
    </row>
    <row r="171" spans="1:30" x14ac:dyDescent="0.25">
      <c r="A171" s="55"/>
      <c r="B171" s="11"/>
      <c r="C171" s="11" t="s">
        <v>335</v>
      </c>
      <c r="D171" s="11"/>
      <c r="E171" s="250">
        <v>8246</v>
      </c>
      <c r="F171" s="11">
        <v>2</v>
      </c>
      <c r="G171" s="224">
        <v>75.400000000000006</v>
      </c>
      <c r="H171" s="224">
        <v>904.76</v>
      </c>
      <c r="I171" s="224">
        <v>452.38</v>
      </c>
      <c r="J171" s="271">
        <v>6</v>
      </c>
      <c r="L171" s="11"/>
      <c r="M171" s="224"/>
      <c r="N171" s="224"/>
      <c r="O171" s="11"/>
      <c r="P171" s="224"/>
      <c r="Q171" s="224"/>
      <c r="R171" s="11"/>
      <c r="S171" s="224"/>
      <c r="T171" s="224"/>
      <c r="V171" s="11"/>
      <c r="W171" s="11"/>
      <c r="X171" s="11"/>
      <c r="Y171" s="11"/>
      <c r="Z171" s="11"/>
      <c r="AA171" s="11"/>
      <c r="AB171" s="11"/>
      <c r="AC171" s="11"/>
      <c r="AD171" s="11"/>
    </row>
    <row r="172" spans="1:30" x14ac:dyDescent="0.25">
      <c r="A172" s="55"/>
      <c r="B172" s="11"/>
      <c r="C172" s="11" t="s">
        <v>336</v>
      </c>
      <c r="D172" s="11"/>
      <c r="E172" s="250">
        <v>8247</v>
      </c>
      <c r="F172" s="11">
        <v>1</v>
      </c>
      <c r="G172" s="224">
        <v>82.25</v>
      </c>
      <c r="H172" s="224">
        <v>493.48</v>
      </c>
      <c r="I172" s="224">
        <v>493.48</v>
      </c>
      <c r="J172" s="271">
        <v>6</v>
      </c>
      <c r="L172" s="11"/>
      <c r="M172" s="224"/>
      <c r="N172" s="224"/>
      <c r="O172" s="11"/>
      <c r="P172" s="224"/>
      <c r="Q172" s="224"/>
      <c r="R172" s="11">
        <v>1</v>
      </c>
      <c r="S172" s="224">
        <v>706.2</v>
      </c>
      <c r="T172" s="224">
        <v>706.2</v>
      </c>
      <c r="V172" s="11"/>
      <c r="W172" s="11"/>
      <c r="X172" s="11"/>
      <c r="Y172" s="11"/>
      <c r="Z172" s="11"/>
      <c r="AA172" s="11"/>
      <c r="AB172" s="11"/>
      <c r="AC172" s="11"/>
      <c r="AD172" s="11"/>
    </row>
    <row r="173" spans="1:30" x14ac:dyDescent="0.25">
      <c r="A173" s="55"/>
      <c r="B173" s="11"/>
      <c r="C173" s="11" t="s">
        <v>337</v>
      </c>
      <c r="D173" s="11"/>
      <c r="E173" s="250">
        <v>8084</v>
      </c>
      <c r="F173" s="11">
        <v>61</v>
      </c>
      <c r="G173" s="224">
        <v>93.6177049180328</v>
      </c>
      <c r="H173" s="224">
        <v>49201.130000000012</v>
      </c>
      <c r="I173" s="224">
        <v>806.57590163934447</v>
      </c>
      <c r="J173" s="271">
        <v>9.4098360655737707</v>
      </c>
      <c r="L173" s="11">
        <v>11</v>
      </c>
      <c r="M173" s="224">
        <v>8361.23</v>
      </c>
      <c r="N173" s="224">
        <v>760.11181818181819</v>
      </c>
      <c r="O173" s="11">
        <v>3</v>
      </c>
      <c r="P173" s="224">
        <v>1224.93</v>
      </c>
      <c r="Q173" s="224">
        <v>408.31</v>
      </c>
      <c r="R173" s="11">
        <v>5</v>
      </c>
      <c r="S173" s="224">
        <v>7286.64</v>
      </c>
      <c r="T173" s="224">
        <v>1457.328</v>
      </c>
      <c r="V173" s="11"/>
      <c r="W173" s="11"/>
      <c r="X173" s="11"/>
      <c r="Y173" s="11"/>
      <c r="Z173" s="11"/>
      <c r="AA173" s="11"/>
      <c r="AB173" s="11"/>
      <c r="AC173" s="11"/>
      <c r="AD173" s="11"/>
    </row>
    <row r="174" spans="1:30" x14ac:dyDescent="0.25">
      <c r="A174" s="55"/>
      <c r="B174" s="11"/>
      <c r="C174" s="11" t="s">
        <v>338</v>
      </c>
      <c r="D174" s="11"/>
      <c r="E174" s="250">
        <v>8085</v>
      </c>
      <c r="F174" s="11">
        <v>90</v>
      </c>
      <c r="G174" s="224">
        <v>133.38088888888888</v>
      </c>
      <c r="H174" s="224">
        <v>90065.699999999983</v>
      </c>
      <c r="I174" s="224">
        <v>1000.7299999999998</v>
      </c>
      <c r="J174" s="271">
        <v>7.9777777777777779</v>
      </c>
      <c r="L174" s="11">
        <v>19</v>
      </c>
      <c r="M174" s="224">
        <v>16149.22</v>
      </c>
      <c r="N174" s="224">
        <v>849.95894736842104</v>
      </c>
      <c r="O174" s="11">
        <v>7</v>
      </c>
      <c r="P174" s="224">
        <v>4239.83</v>
      </c>
      <c r="Q174" s="224">
        <v>605.68999999999994</v>
      </c>
      <c r="R174" s="11">
        <v>16</v>
      </c>
      <c r="S174" s="224">
        <v>19959.490000000002</v>
      </c>
      <c r="T174" s="224">
        <v>1247.4681250000001</v>
      </c>
      <c r="V174" s="11"/>
      <c r="W174" s="11"/>
      <c r="X174" s="11"/>
      <c r="Y174" s="11"/>
      <c r="Z174" s="11"/>
      <c r="AA174" s="11"/>
      <c r="AB174" s="11"/>
      <c r="AC174" s="11"/>
      <c r="AD174" s="11"/>
    </row>
    <row r="175" spans="1:30" x14ac:dyDescent="0.25">
      <c r="A175" s="55"/>
      <c r="B175" s="11"/>
      <c r="C175" s="11" t="s">
        <v>339</v>
      </c>
      <c r="D175" s="11"/>
      <c r="E175" s="250">
        <v>8088</v>
      </c>
      <c r="F175" s="11">
        <v>6</v>
      </c>
      <c r="G175" s="224">
        <v>138.22833333333335</v>
      </c>
      <c r="H175" s="224">
        <v>6288.4000000000005</v>
      </c>
      <c r="I175" s="224">
        <v>1048.0666666666668</v>
      </c>
      <c r="J175" s="271">
        <v>8.3333333333333339</v>
      </c>
      <c r="L175" s="11">
        <v>1</v>
      </c>
      <c r="M175" s="224">
        <v>1892.84</v>
      </c>
      <c r="N175" s="224">
        <v>1892.84</v>
      </c>
      <c r="O175" s="11"/>
      <c r="P175" s="224"/>
      <c r="Q175" s="224"/>
      <c r="R175" s="11"/>
      <c r="S175" s="224"/>
      <c r="T175" s="224"/>
      <c r="V175" s="11"/>
      <c r="W175" s="11"/>
      <c r="X175" s="11"/>
      <c r="Y175" s="11"/>
      <c r="Z175" s="11"/>
      <c r="AA175" s="11"/>
      <c r="AB175" s="11"/>
      <c r="AC175" s="11"/>
      <c r="AD175" s="11"/>
    </row>
    <row r="176" spans="1:30" x14ac:dyDescent="0.25">
      <c r="A176" s="55"/>
      <c r="B176" s="11"/>
      <c r="C176" s="11" t="s">
        <v>340</v>
      </c>
      <c r="D176" s="11"/>
      <c r="E176" s="250">
        <v>8088</v>
      </c>
      <c r="F176" s="11">
        <v>1</v>
      </c>
      <c r="G176" s="224">
        <v>59.73</v>
      </c>
      <c r="H176" s="224">
        <v>716.66</v>
      </c>
      <c r="I176" s="224">
        <v>716.66</v>
      </c>
      <c r="J176" s="271">
        <v>12</v>
      </c>
      <c r="L176" s="11"/>
      <c r="M176" s="224"/>
      <c r="N176" s="224"/>
      <c r="O176" s="11"/>
      <c r="P176" s="224"/>
      <c r="Q176" s="224"/>
      <c r="R176" s="11"/>
      <c r="S176" s="224"/>
      <c r="T176" s="224"/>
      <c r="V176" s="11"/>
      <c r="W176" s="11"/>
      <c r="X176" s="11"/>
      <c r="Y176" s="11"/>
      <c r="Z176" s="11"/>
      <c r="AA176" s="11"/>
      <c r="AB176" s="11"/>
      <c r="AC176" s="11"/>
      <c r="AD176" s="11"/>
    </row>
    <row r="177" spans="1:30" x14ac:dyDescent="0.25">
      <c r="A177" s="55"/>
      <c r="B177" s="11"/>
      <c r="C177" s="11" t="s">
        <v>341</v>
      </c>
      <c r="D177" s="11"/>
      <c r="E177" s="250">
        <v>8250</v>
      </c>
      <c r="F177" s="11">
        <v>1</v>
      </c>
      <c r="G177" s="224">
        <v>66.73</v>
      </c>
      <c r="H177" s="224">
        <v>800.7</v>
      </c>
      <c r="I177" s="224">
        <v>800.7</v>
      </c>
      <c r="J177" s="271">
        <v>12</v>
      </c>
      <c r="L177" s="11"/>
      <c r="M177" s="224"/>
      <c r="N177" s="224"/>
      <c r="O177" s="11"/>
      <c r="P177" s="224"/>
      <c r="Q177" s="224"/>
      <c r="R177" s="11"/>
      <c r="S177" s="224"/>
      <c r="T177" s="224"/>
      <c r="V177" s="11"/>
      <c r="W177" s="11"/>
      <c r="X177" s="11"/>
      <c r="Y177" s="11"/>
      <c r="Z177" s="11"/>
      <c r="AA177" s="11"/>
      <c r="AB177" s="11"/>
      <c r="AC177" s="11"/>
      <c r="AD177" s="11"/>
    </row>
    <row r="178" spans="1:30" x14ac:dyDescent="0.25">
      <c r="A178" s="55"/>
      <c r="B178" s="11"/>
      <c r="C178" s="11" t="s">
        <v>342</v>
      </c>
      <c r="D178" s="11"/>
      <c r="E178" s="250">
        <v>8012</v>
      </c>
      <c r="F178" s="11">
        <v>6</v>
      </c>
      <c r="G178" s="224">
        <v>85.623333333333335</v>
      </c>
      <c r="H178" s="224">
        <v>5565.55</v>
      </c>
      <c r="I178" s="224">
        <v>927.5916666666667</v>
      </c>
      <c r="J178" s="271">
        <v>11.5</v>
      </c>
      <c r="L178" s="11">
        <v>3</v>
      </c>
      <c r="M178" s="224">
        <v>2599.58</v>
      </c>
      <c r="N178" s="224">
        <v>866.52666666666664</v>
      </c>
      <c r="O178" s="11"/>
      <c r="P178" s="224"/>
      <c r="Q178" s="224"/>
      <c r="R178" s="11">
        <v>2</v>
      </c>
      <c r="S178" s="224">
        <v>1140.1599999999999</v>
      </c>
      <c r="T178" s="224">
        <v>570.07999999999993</v>
      </c>
      <c r="V178" s="11"/>
      <c r="W178" s="11"/>
      <c r="X178" s="11"/>
      <c r="Y178" s="11"/>
      <c r="Z178" s="11"/>
      <c r="AA178" s="11"/>
      <c r="AB178" s="11"/>
      <c r="AC178" s="11"/>
      <c r="AD178" s="11"/>
    </row>
    <row r="179" spans="1:30" x14ac:dyDescent="0.25">
      <c r="A179" s="55"/>
      <c r="B179" s="11"/>
      <c r="C179" s="11" t="s">
        <v>343</v>
      </c>
      <c r="D179" s="11"/>
      <c r="E179" s="250">
        <v>8343</v>
      </c>
      <c r="F179" s="11">
        <v>1</v>
      </c>
      <c r="G179" s="224">
        <v>72.64</v>
      </c>
      <c r="H179" s="224">
        <v>871.6</v>
      </c>
      <c r="I179" s="224">
        <v>871.6</v>
      </c>
      <c r="J179" s="271">
        <v>12</v>
      </c>
      <c r="L179" s="11">
        <v>1</v>
      </c>
      <c r="M179" s="224">
        <v>871.6</v>
      </c>
      <c r="N179" s="224">
        <v>871.6</v>
      </c>
      <c r="O179" s="11"/>
      <c r="P179" s="224"/>
      <c r="Q179" s="224"/>
      <c r="R179" s="11"/>
      <c r="S179" s="224"/>
      <c r="T179" s="224"/>
      <c r="V179" s="11"/>
      <c r="W179" s="11"/>
      <c r="X179" s="11"/>
      <c r="Y179" s="11"/>
      <c r="Z179" s="11"/>
      <c r="AA179" s="11"/>
      <c r="AB179" s="11"/>
      <c r="AC179" s="11"/>
      <c r="AD179" s="11"/>
    </row>
    <row r="180" spans="1:30" x14ac:dyDescent="0.25">
      <c r="A180" s="55"/>
      <c r="B180" s="11"/>
      <c r="C180" s="11" t="s">
        <v>344</v>
      </c>
      <c r="D180" s="11"/>
      <c r="E180" s="250">
        <v>8223</v>
      </c>
      <c r="F180" s="11">
        <v>1</v>
      </c>
      <c r="G180" s="224">
        <v>86.51</v>
      </c>
      <c r="H180" s="224">
        <v>123.79</v>
      </c>
      <c r="I180" s="224">
        <v>123.79</v>
      </c>
      <c r="J180" s="271">
        <v>1</v>
      </c>
      <c r="L180" s="11"/>
      <c r="M180" s="224"/>
      <c r="N180" s="224"/>
      <c r="O180" s="11"/>
      <c r="P180" s="224"/>
      <c r="Q180" s="224"/>
      <c r="R180" s="11"/>
      <c r="S180" s="224"/>
      <c r="T180" s="224"/>
      <c r="V180" s="11"/>
      <c r="W180" s="11"/>
      <c r="X180" s="11"/>
      <c r="Y180" s="11"/>
      <c r="Z180" s="11"/>
      <c r="AA180" s="11"/>
      <c r="AB180" s="11"/>
      <c r="AC180" s="11"/>
      <c r="AD180" s="11"/>
    </row>
    <row r="181" spans="1:30" x14ac:dyDescent="0.25">
      <c r="A181" s="55"/>
      <c r="B181" s="11"/>
      <c r="C181" s="11" t="s">
        <v>345</v>
      </c>
      <c r="D181" s="11"/>
      <c r="E181" s="250">
        <v>8406</v>
      </c>
      <c r="F181" s="11">
        <v>1</v>
      </c>
      <c r="G181" s="224">
        <v>76.08</v>
      </c>
      <c r="H181" s="224">
        <v>456.45</v>
      </c>
      <c r="I181" s="224">
        <v>456.45</v>
      </c>
      <c r="J181" s="271">
        <v>6</v>
      </c>
      <c r="L181" s="11"/>
      <c r="M181" s="224"/>
      <c r="N181" s="224"/>
      <c r="O181" s="11"/>
      <c r="P181" s="224"/>
      <c r="Q181" s="224"/>
      <c r="R181" s="11"/>
      <c r="S181" s="224"/>
      <c r="T181" s="224"/>
      <c r="V181" s="11"/>
      <c r="W181" s="11"/>
      <c r="X181" s="11"/>
      <c r="Y181" s="11"/>
      <c r="Z181" s="11"/>
      <c r="AA181" s="11"/>
      <c r="AB181" s="11"/>
      <c r="AC181" s="11"/>
      <c r="AD181" s="11"/>
    </row>
    <row r="182" spans="1:30" x14ac:dyDescent="0.25">
      <c r="A182" s="55"/>
      <c r="B182" s="11"/>
      <c r="C182" s="11" t="s">
        <v>346</v>
      </c>
      <c r="D182" s="11"/>
      <c r="E182" s="250">
        <v>8406</v>
      </c>
      <c r="F182" s="11">
        <v>65</v>
      </c>
      <c r="G182" s="224">
        <v>128.08461538461535</v>
      </c>
      <c r="H182" s="224">
        <v>72850.299999999988</v>
      </c>
      <c r="I182" s="224">
        <v>1120.7738461538461</v>
      </c>
      <c r="J182" s="271">
        <v>9.4923076923076923</v>
      </c>
      <c r="L182" s="11">
        <v>7</v>
      </c>
      <c r="M182" s="224">
        <v>7291.61</v>
      </c>
      <c r="N182" s="224">
        <v>1041.6585714285713</v>
      </c>
      <c r="O182" s="11">
        <v>1</v>
      </c>
      <c r="P182" s="224">
        <v>732.49</v>
      </c>
      <c r="Q182" s="224">
        <v>732.49</v>
      </c>
      <c r="R182" s="11">
        <v>6</v>
      </c>
      <c r="S182" s="224">
        <v>6277.4999999999991</v>
      </c>
      <c r="T182" s="224">
        <v>1046.2499999999998</v>
      </c>
      <c r="V182" s="11"/>
      <c r="W182" s="11"/>
      <c r="X182" s="11"/>
      <c r="Y182" s="11"/>
      <c r="Z182" s="11"/>
      <c r="AA182" s="11"/>
      <c r="AB182" s="11"/>
      <c r="AC182" s="11"/>
      <c r="AD182" s="11"/>
    </row>
    <row r="183" spans="1:30" x14ac:dyDescent="0.25">
      <c r="A183" s="55"/>
      <c r="B183" s="11"/>
      <c r="C183" s="11" t="s">
        <v>347</v>
      </c>
      <c r="D183" s="11"/>
      <c r="E183" s="250">
        <v>8251</v>
      </c>
      <c r="F183" s="11">
        <v>31</v>
      </c>
      <c r="G183" s="224">
        <v>93.330967741935481</v>
      </c>
      <c r="H183" s="224">
        <v>21055.359999999997</v>
      </c>
      <c r="I183" s="224">
        <v>679.20516129032251</v>
      </c>
      <c r="J183" s="271">
        <v>8.0967741935483879</v>
      </c>
      <c r="L183" s="11">
        <v>10</v>
      </c>
      <c r="M183" s="224">
        <v>5974.9499999999989</v>
      </c>
      <c r="N183" s="224">
        <v>597.49499999999989</v>
      </c>
      <c r="O183" s="11">
        <v>3</v>
      </c>
      <c r="P183" s="224">
        <v>1255.76</v>
      </c>
      <c r="Q183" s="224">
        <v>418.58666666666664</v>
      </c>
      <c r="R183" s="11">
        <v>5</v>
      </c>
      <c r="S183" s="224">
        <v>2921.11</v>
      </c>
      <c r="T183" s="224">
        <v>584.22199999999998</v>
      </c>
      <c r="V183" s="11"/>
      <c r="W183" s="11"/>
      <c r="X183" s="11"/>
      <c r="Y183" s="11"/>
      <c r="Z183" s="11"/>
      <c r="AA183" s="11"/>
      <c r="AB183" s="11"/>
      <c r="AC183" s="11"/>
      <c r="AD183" s="11"/>
    </row>
    <row r="184" spans="1:30" x14ac:dyDescent="0.25">
      <c r="A184" s="55"/>
      <c r="B184" s="11"/>
      <c r="C184" s="11" t="s">
        <v>348</v>
      </c>
      <c r="D184" s="11"/>
      <c r="E184" s="250">
        <v>8088</v>
      </c>
      <c r="F184" s="11">
        <v>23</v>
      </c>
      <c r="G184" s="224">
        <v>114.29391304347827</v>
      </c>
      <c r="H184" s="224">
        <v>26491.070000000003</v>
      </c>
      <c r="I184" s="224">
        <v>1151.7856521739131</v>
      </c>
      <c r="J184" s="271">
        <v>10.608695652173912</v>
      </c>
      <c r="L184" s="11">
        <v>2</v>
      </c>
      <c r="M184" s="224">
        <v>1286.44</v>
      </c>
      <c r="N184" s="224">
        <v>643.22</v>
      </c>
      <c r="O184" s="11">
        <v>1</v>
      </c>
      <c r="P184" s="224">
        <v>750</v>
      </c>
      <c r="Q184" s="224">
        <v>750</v>
      </c>
      <c r="R184" s="11">
        <v>2</v>
      </c>
      <c r="S184" s="224">
        <v>3339.5</v>
      </c>
      <c r="T184" s="224">
        <v>1669.75</v>
      </c>
      <c r="V184" s="11"/>
      <c r="W184" s="11"/>
      <c r="X184" s="11"/>
      <c r="Y184" s="11"/>
      <c r="Z184" s="11"/>
      <c r="AA184" s="11"/>
      <c r="AB184" s="11"/>
      <c r="AC184" s="11"/>
      <c r="AD184" s="11"/>
    </row>
    <row r="185" spans="1:30" x14ac:dyDescent="0.25">
      <c r="A185" s="55"/>
      <c r="B185" s="11"/>
      <c r="C185" s="11" t="s">
        <v>349</v>
      </c>
      <c r="D185" s="11"/>
      <c r="E185" s="250">
        <v>8344</v>
      </c>
      <c r="F185" s="11">
        <v>1</v>
      </c>
      <c r="G185" s="224">
        <v>388.08</v>
      </c>
      <c r="H185" s="224">
        <v>2328.4299999999998</v>
      </c>
      <c r="I185" s="224">
        <v>2328.4299999999998</v>
      </c>
      <c r="J185" s="271">
        <v>6</v>
      </c>
      <c r="L185" s="11"/>
      <c r="M185" s="224"/>
      <c r="N185" s="224"/>
      <c r="O185" s="11"/>
      <c r="P185" s="224"/>
      <c r="Q185" s="224"/>
      <c r="R185" s="11"/>
      <c r="S185" s="224"/>
      <c r="T185" s="224"/>
      <c r="V185" s="11"/>
      <c r="W185" s="11"/>
      <c r="X185" s="11"/>
      <c r="Y185" s="11"/>
      <c r="Z185" s="11"/>
      <c r="AA185" s="11"/>
      <c r="AB185" s="11"/>
      <c r="AC185" s="11"/>
      <c r="AD185" s="11"/>
    </row>
    <row r="186" spans="1:30" x14ac:dyDescent="0.25">
      <c r="A186" s="55"/>
      <c r="B186" s="11"/>
      <c r="C186" s="11" t="s">
        <v>349</v>
      </c>
      <c r="D186" s="11"/>
      <c r="E186" s="250">
        <v>8360</v>
      </c>
      <c r="F186" s="11">
        <v>349</v>
      </c>
      <c r="G186" s="224">
        <v>114.43349570200571</v>
      </c>
      <c r="H186" s="224">
        <v>319800.06999999995</v>
      </c>
      <c r="I186" s="224">
        <v>916.33257879656151</v>
      </c>
      <c r="J186" s="271">
        <v>8.5071633237822351</v>
      </c>
      <c r="L186" s="11">
        <v>63</v>
      </c>
      <c r="M186" s="224">
        <v>54534.87999999999</v>
      </c>
      <c r="N186" s="224">
        <v>865.63301587301567</v>
      </c>
      <c r="O186" s="11">
        <v>12</v>
      </c>
      <c r="P186" s="224">
        <v>6771.8200000000006</v>
      </c>
      <c r="Q186" s="224">
        <v>564.31833333333338</v>
      </c>
      <c r="R186" s="11">
        <v>32</v>
      </c>
      <c r="S186" s="224">
        <v>33011.14</v>
      </c>
      <c r="T186" s="224">
        <v>1031.598125</v>
      </c>
      <c r="V186" s="11"/>
      <c r="W186" s="11"/>
      <c r="X186" s="11"/>
      <c r="Y186" s="11"/>
      <c r="Z186" s="11"/>
      <c r="AA186" s="11"/>
      <c r="AB186" s="11"/>
      <c r="AC186" s="11"/>
      <c r="AD186" s="11"/>
    </row>
    <row r="187" spans="1:30" x14ac:dyDescent="0.25">
      <c r="A187" s="55"/>
      <c r="B187" s="11"/>
      <c r="C187" s="11" t="s">
        <v>349</v>
      </c>
      <c r="D187" s="11"/>
      <c r="E187" s="250">
        <v>8361</v>
      </c>
      <c r="F187" s="11">
        <v>127</v>
      </c>
      <c r="G187" s="224">
        <v>121.37629921259843</v>
      </c>
      <c r="H187" s="224">
        <v>124310.16999999995</v>
      </c>
      <c r="I187" s="224">
        <v>978.82023622047211</v>
      </c>
      <c r="J187" s="271">
        <v>8.5669291338582685</v>
      </c>
      <c r="L187" s="11">
        <v>24</v>
      </c>
      <c r="M187" s="224">
        <v>21918.9</v>
      </c>
      <c r="N187" s="224">
        <v>913.28750000000002</v>
      </c>
      <c r="O187" s="11">
        <v>5</v>
      </c>
      <c r="P187" s="224">
        <v>3171.4300000000003</v>
      </c>
      <c r="Q187" s="224">
        <v>634.28600000000006</v>
      </c>
      <c r="R187" s="11">
        <v>32</v>
      </c>
      <c r="S187" s="224">
        <v>33567.5</v>
      </c>
      <c r="T187" s="224">
        <v>1048.984375</v>
      </c>
      <c r="V187" s="11"/>
      <c r="W187" s="11"/>
      <c r="X187" s="11"/>
      <c r="Y187" s="11"/>
      <c r="Z187" s="11"/>
      <c r="AA187" s="11"/>
      <c r="AB187" s="11"/>
      <c r="AC187" s="11"/>
      <c r="AD187" s="11"/>
    </row>
    <row r="188" spans="1:30" x14ac:dyDescent="0.25">
      <c r="A188" s="55"/>
      <c r="B188" s="11"/>
      <c r="C188" s="11" t="s">
        <v>350</v>
      </c>
      <c r="D188" s="11"/>
      <c r="E188" s="250">
        <v>8043</v>
      </c>
      <c r="F188" s="11">
        <v>158</v>
      </c>
      <c r="G188" s="224">
        <v>129.26462025316459</v>
      </c>
      <c r="H188" s="224">
        <v>174116.89000000004</v>
      </c>
      <c r="I188" s="224">
        <v>1102.0056329113927</v>
      </c>
      <c r="J188" s="271">
        <v>8.8164556962025316</v>
      </c>
      <c r="L188" s="11">
        <v>24</v>
      </c>
      <c r="M188" s="224">
        <v>27467.95</v>
      </c>
      <c r="N188" s="224">
        <v>1144.4979166666667</v>
      </c>
      <c r="O188" s="11">
        <v>2</v>
      </c>
      <c r="P188" s="224">
        <v>785.65</v>
      </c>
      <c r="Q188" s="224">
        <v>392.82499999999999</v>
      </c>
      <c r="R188" s="11">
        <v>16</v>
      </c>
      <c r="S188" s="224">
        <v>19971.550000000003</v>
      </c>
      <c r="T188" s="224">
        <v>1248.2218750000002</v>
      </c>
      <c r="V188" s="11"/>
      <c r="W188" s="11"/>
      <c r="X188" s="11"/>
      <c r="Y188" s="11"/>
      <c r="Z188" s="11"/>
      <c r="AA188" s="11"/>
      <c r="AB188" s="11"/>
      <c r="AC188" s="11"/>
      <c r="AD188" s="11"/>
    </row>
    <row r="189" spans="1:30" x14ac:dyDescent="0.25">
      <c r="A189" s="55"/>
      <c r="B189" s="11"/>
      <c r="C189" s="11" t="s">
        <v>350</v>
      </c>
      <c r="D189" s="11"/>
      <c r="E189" s="250">
        <v>8091</v>
      </c>
      <c r="F189" s="11"/>
      <c r="G189" s="224"/>
      <c r="H189" s="224"/>
      <c r="I189" s="224"/>
      <c r="J189" s="271"/>
      <c r="L189" s="11"/>
      <c r="M189" s="224"/>
      <c r="N189" s="224"/>
      <c r="O189" s="11"/>
      <c r="P189" s="224"/>
      <c r="Q189" s="224"/>
      <c r="R189" s="11">
        <v>1</v>
      </c>
      <c r="S189" s="224">
        <v>1461.72</v>
      </c>
      <c r="T189" s="224">
        <v>1461.72</v>
      </c>
      <c r="V189" s="11"/>
      <c r="W189" s="11"/>
      <c r="X189" s="11"/>
      <c r="Y189" s="11"/>
      <c r="Z189" s="11"/>
      <c r="AA189" s="11"/>
      <c r="AB189" s="11"/>
      <c r="AC189" s="11"/>
      <c r="AD189" s="11"/>
    </row>
    <row r="190" spans="1:30" x14ac:dyDescent="0.25">
      <c r="A190" s="55"/>
      <c r="B190" s="11"/>
      <c r="C190" s="11" t="s">
        <v>351</v>
      </c>
      <c r="D190" s="11"/>
      <c r="E190" s="250">
        <v>8012</v>
      </c>
      <c r="F190" s="11">
        <v>10</v>
      </c>
      <c r="G190" s="224">
        <v>120.81499999999998</v>
      </c>
      <c r="H190" s="224">
        <v>9425.7199999999993</v>
      </c>
      <c r="I190" s="224">
        <v>942.57199999999989</v>
      </c>
      <c r="J190" s="271">
        <v>9</v>
      </c>
      <c r="L190" s="11"/>
      <c r="M190" s="224"/>
      <c r="N190" s="224"/>
      <c r="O190" s="11"/>
      <c r="P190" s="224"/>
      <c r="Q190" s="224"/>
      <c r="R190" s="11"/>
      <c r="S190" s="224"/>
      <c r="T190" s="224"/>
      <c r="V190" s="11"/>
      <c r="W190" s="11"/>
      <c r="X190" s="11"/>
      <c r="Y190" s="11"/>
      <c r="Z190" s="11"/>
      <c r="AA190" s="11"/>
      <c r="AB190" s="11"/>
      <c r="AC190" s="11"/>
      <c r="AD190" s="11"/>
    </row>
    <row r="191" spans="1:30" x14ac:dyDescent="0.25">
      <c r="A191" s="55"/>
      <c r="B191" s="11"/>
      <c r="C191" s="11" t="s">
        <v>351</v>
      </c>
      <c r="D191" s="11"/>
      <c r="E191" s="250">
        <v>8028</v>
      </c>
      <c r="F191" s="11">
        <v>1</v>
      </c>
      <c r="G191" s="224">
        <v>102.57</v>
      </c>
      <c r="H191" s="224">
        <v>615.37</v>
      </c>
      <c r="I191" s="224">
        <v>615.37</v>
      </c>
      <c r="J191" s="271">
        <v>6</v>
      </c>
      <c r="L191" s="11"/>
      <c r="M191" s="224"/>
      <c r="N191" s="224"/>
      <c r="O191" s="11"/>
      <c r="P191" s="224"/>
      <c r="Q191" s="224"/>
      <c r="R191" s="11"/>
      <c r="S191" s="224"/>
      <c r="T191" s="224"/>
      <c r="V191" s="11"/>
      <c r="W191" s="11"/>
      <c r="X191" s="11"/>
      <c r="Y191" s="11"/>
      <c r="Z191" s="11"/>
      <c r="AA191" s="11"/>
      <c r="AB191" s="11"/>
      <c r="AC191" s="11"/>
      <c r="AD191" s="11"/>
    </row>
    <row r="192" spans="1:30" x14ac:dyDescent="0.25">
      <c r="A192" s="55"/>
      <c r="B192" s="11"/>
      <c r="C192" s="11" t="s">
        <v>351</v>
      </c>
      <c r="D192" s="11"/>
      <c r="E192" s="250">
        <v>8080</v>
      </c>
      <c r="F192" s="11">
        <v>15</v>
      </c>
      <c r="G192" s="224">
        <v>99.63000000000001</v>
      </c>
      <c r="H192" s="224">
        <v>11285.36</v>
      </c>
      <c r="I192" s="224">
        <v>752.35733333333337</v>
      </c>
      <c r="J192" s="271">
        <v>8.5333333333333332</v>
      </c>
      <c r="L192" s="11">
        <v>3</v>
      </c>
      <c r="M192" s="224">
        <v>2049.0300000000002</v>
      </c>
      <c r="N192" s="224">
        <v>683.0100000000001</v>
      </c>
      <c r="O192" s="11"/>
      <c r="P192" s="224"/>
      <c r="Q192" s="224"/>
      <c r="R192" s="11">
        <v>1</v>
      </c>
      <c r="S192" s="224">
        <v>1026.1099999999999</v>
      </c>
      <c r="T192" s="224">
        <v>1026.1099999999999</v>
      </c>
      <c r="V192" s="11"/>
      <c r="W192" s="11"/>
      <c r="X192" s="11"/>
      <c r="Y192" s="11"/>
      <c r="Z192" s="11"/>
      <c r="AA192" s="11"/>
      <c r="AB192" s="11"/>
      <c r="AC192" s="11"/>
      <c r="AD192" s="11"/>
    </row>
    <row r="193" spans="1:30" x14ac:dyDescent="0.25">
      <c r="A193" s="55"/>
      <c r="B193" s="11"/>
      <c r="C193" s="11" t="s">
        <v>352</v>
      </c>
      <c r="D193" s="11"/>
      <c r="E193" s="250">
        <v>8004</v>
      </c>
      <c r="F193" s="11">
        <v>10</v>
      </c>
      <c r="G193" s="224">
        <v>93.823999999999998</v>
      </c>
      <c r="H193" s="224">
        <v>5550.22</v>
      </c>
      <c r="I193" s="224">
        <v>555.02200000000005</v>
      </c>
      <c r="J193" s="271">
        <v>6.3</v>
      </c>
      <c r="L193" s="11">
        <v>1</v>
      </c>
      <c r="M193" s="224">
        <v>224.8</v>
      </c>
      <c r="N193" s="224">
        <v>224.8</v>
      </c>
      <c r="O193" s="11">
        <v>1</v>
      </c>
      <c r="P193" s="224">
        <v>557.62</v>
      </c>
      <c r="Q193" s="224">
        <v>557.62</v>
      </c>
      <c r="R193" s="11">
        <v>2</v>
      </c>
      <c r="S193" s="224">
        <v>1759.74</v>
      </c>
      <c r="T193" s="224">
        <v>879.87</v>
      </c>
      <c r="V193" s="11"/>
      <c r="W193" s="11"/>
      <c r="X193" s="11"/>
      <c r="Y193" s="11"/>
      <c r="Z193" s="11"/>
      <c r="AA193" s="11"/>
      <c r="AB193" s="11"/>
      <c r="AC193" s="11"/>
      <c r="AD193" s="11"/>
    </row>
    <row r="194" spans="1:30" x14ac:dyDescent="0.25">
      <c r="A194" s="55"/>
      <c r="B194" s="11"/>
      <c r="C194" s="11" t="s">
        <v>352</v>
      </c>
      <c r="D194" s="11"/>
      <c r="E194" s="250">
        <v>8089</v>
      </c>
      <c r="F194" s="11">
        <v>1</v>
      </c>
      <c r="G194" s="224">
        <v>95.75</v>
      </c>
      <c r="H194" s="224">
        <v>765.94</v>
      </c>
      <c r="I194" s="224">
        <v>765.94</v>
      </c>
      <c r="J194" s="271">
        <v>8</v>
      </c>
      <c r="L194" s="11"/>
      <c r="M194" s="224"/>
      <c r="N194" s="224"/>
      <c r="O194" s="11"/>
      <c r="P194" s="224"/>
      <c r="Q194" s="224"/>
      <c r="R194" s="11">
        <v>1</v>
      </c>
      <c r="S194" s="224">
        <v>635.28</v>
      </c>
      <c r="T194" s="224">
        <v>635.28</v>
      </c>
      <c r="V194" s="11"/>
      <c r="W194" s="11"/>
      <c r="X194" s="11"/>
      <c r="Y194" s="11"/>
      <c r="Z194" s="11"/>
      <c r="AA194" s="11"/>
      <c r="AB194" s="11"/>
      <c r="AC194" s="11"/>
      <c r="AD194" s="11"/>
    </row>
    <row r="195" spans="1:30" x14ac:dyDescent="0.25">
      <c r="A195" s="55"/>
      <c r="B195" s="11"/>
      <c r="C195" s="11" t="s">
        <v>353</v>
      </c>
      <c r="D195" s="11"/>
      <c r="E195" s="250">
        <v>8089</v>
      </c>
      <c r="F195" s="11">
        <v>11</v>
      </c>
      <c r="G195" s="224">
        <v>134.52272727272728</v>
      </c>
      <c r="H195" s="224">
        <v>10313.01</v>
      </c>
      <c r="I195" s="224">
        <v>937.54636363636371</v>
      </c>
      <c r="J195" s="271">
        <v>7.3636363636363633</v>
      </c>
      <c r="L195" s="11">
        <v>1</v>
      </c>
      <c r="M195" s="224">
        <v>1036.07</v>
      </c>
      <c r="N195" s="224">
        <v>1036.07</v>
      </c>
      <c r="O195" s="11">
        <v>1</v>
      </c>
      <c r="P195" s="224">
        <v>699.02</v>
      </c>
      <c r="Q195" s="224">
        <v>699.02</v>
      </c>
      <c r="R195" s="11">
        <v>4</v>
      </c>
      <c r="S195" s="224">
        <v>5291.37</v>
      </c>
      <c r="T195" s="224">
        <v>1322.8425</v>
      </c>
      <c r="V195" s="11"/>
      <c r="W195" s="11"/>
      <c r="X195" s="11"/>
      <c r="Y195" s="11"/>
      <c r="Z195" s="11"/>
      <c r="AA195" s="11"/>
      <c r="AB195" s="11"/>
      <c r="AC195" s="11"/>
      <c r="AD195" s="11"/>
    </row>
    <row r="196" spans="1:30" x14ac:dyDescent="0.25">
      <c r="A196" s="55"/>
      <c r="B196" s="11"/>
      <c r="C196" s="11" t="s">
        <v>354</v>
      </c>
      <c r="D196" s="11"/>
      <c r="E196" s="250">
        <v>8090</v>
      </c>
      <c r="F196" s="11">
        <v>69</v>
      </c>
      <c r="G196" s="224">
        <v>115.55492753623184</v>
      </c>
      <c r="H196" s="224">
        <v>66669.630000000019</v>
      </c>
      <c r="I196" s="224">
        <v>966.2265217391307</v>
      </c>
      <c r="J196" s="271">
        <v>8.7391304347826093</v>
      </c>
      <c r="L196" s="11">
        <v>17</v>
      </c>
      <c r="M196" s="224">
        <v>19166.97</v>
      </c>
      <c r="N196" s="224">
        <v>1127.4688235294118</v>
      </c>
      <c r="O196" s="11">
        <v>4</v>
      </c>
      <c r="P196" s="224">
        <v>4164.42</v>
      </c>
      <c r="Q196" s="224">
        <v>1041.105</v>
      </c>
      <c r="R196" s="11">
        <v>11</v>
      </c>
      <c r="S196" s="224">
        <v>9547.4499999999989</v>
      </c>
      <c r="T196" s="224">
        <v>867.94999999999993</v>
      </c>
      <c r="V196" s="11"/>
      <c r="W196" s="11"/>
      <c r="X196" s="11"/>
      <c r="Y196" s="11"/>
      <c r="Z196" s="11"/>
      <c r="AA196" s="11"/>
      <c r="AB196" s="11"/>
      <c r="AC196" s="11"/>
      <c r="AD196" s="11"/>
    </row>
    <row r="197" spans="1:30" x14ac:dyDescent="0.25">
      <c r="A197" s="55"/>
      <c r="B197" s="11"/>
      <c r="C197" s="11" t="s">
        <v>355</v>
      </c>
      <c r="D197" s="11"/>
      <c r="E197" s="250">
        <v>8091</v>
      </c>
      <c r="F197" s="11">
        <v>38</v>
      </c>
      <c r="G197" s="224">
        <v>105.19552631578946</v>
      </c>
      <c r="H197" s="224">
        <v>35757.07</v>
      </c>
      <c r="I197" s="224">
        <v>940.97552631578947</v>
      </c>
      <c r="J197" s="271">
        <v>9.3157894736842106</v>
      </c>
      <c r="L197" s="11">
        <v>8</v>
      </c>
      <c r="M197" s="224">
        <v>5575.1299999999992</v>
      </c>
      <c r="N197" s="224">
        <v>696.8912499999999</v>
      </c>
      <c r="O197" s="11">
        <v>3</v>
      </c>
      <c r="P197" s="224">
        <v>1688.1799999999998</v>
      </c>
      <c r="Q197" s="224">
        <v>562.72666666666657</v>
      </c>
      <c r="R197" s="11">
        <v>9</v>
      </c>
      <c r="S197" s="224">
        <v>12611.16</v>
      </c>
      <c r="T197" s="224">
        <v>1401.24</v>
      </c>
      <c r="V197" s="11"/>
      <c r="W197" s="11"/>
      <c r="X197" s="11"/>
      <c r="Y197" s="11"/>
      <c r="Z197" s="11"/>
      <c r="AA197" s="11"/>
      <c r="AB197" s="11"/>
      <c r="AC197" s="11"/>
      <c r="AD197" s="11"/>
    </row>
    <row r="198" spans="1:30" x14ac:dyDescent="0.25">
      <c r="A198" s="55"/>
      <c r="B198" s="11"/>
      <c r="C198" s="11" t="s">
        <v>355</v>
      </c>
      <c r="D198" s="11"/>
      <c r="E198" s="250">
        <v>8092</v>
      </c>
      <c r="F198" s="11">
        <v>1</v>
      </c>
      <c r="G198" s="224">
        <v>333.56</v>
      </c>
      <c r="H198" s="224">
        <v>2001.33</v>
      </c>
      <c r="I198" s="224">
        <v>2001.33</v>
      </c>
      <c r="J198" s="271">
        <v>6</v>
      </c>
      <c r="L198" s="11"/>
      <c r="M198" s="224"/>
      <c r="N198" s="224"/>
      <c r="O198" s="11"/>
      <c r="P198" s="224"/>
      <c r="Q198" s="224"/>
      <c r="R198" s="11"/>
      <c r="S198" s="224"/>
      <c r="T198" s="224"/>
      <c r="V198" s="11"/>
      <c r="W198" s="11"/>
      <c r="X198" s="11"/>
      <c r="Y198" s="11"/>
      <c r="Z198" s="11"/>
      <c r="AA198" s="11"/>
      <c r="AB198" s="11"/>
      <c r="AC198" s="11"/>
      <c r="AD198" s="11"/>
    </row>
    <row r="199" spans="1:30" x14ac:dyDescent="0.25">
      <c r="A199" s="55"/>
      <c r="B199" s="11"/>
      <c r="C199" s="11" t="s">
        <v>356</v>
      </c>
      <c r="D199" s="11"/>
      <c r="E199" s="250">
        <v>8204</v>
      </c>
      <c r="F199" s="11">
        <v>2</v>
      </c>
      <c r="G199" s="224">
        <v>170.39</v>
      </c>
      <c r="H199" s="224">
        <v>3489.29</v>
      </c>
      <c r="I199" s="224">
        <v>1744.645</v>
      </c>
      <c r="J199" s="271">
        <v>9</v>
      </c>
      <c r="L199" s="11"/>
      <c r="M199" s="224"/>
      <c r="N199" s="224"/>
      <c r="O199" s="11"/>
      <c r="P199" s="224"/>
      <c r="Q199" s="224"/>
      <c r="R199" s="11">
        <v>1</v>
      </c>
      <c r="S199" s="224">
        <v>418.81</v>
      </c>
      <c r="T199" s="224">
        <v>418.81</v>
      </c>
      <c r="V199" s="11"/>
      <c r="W199" s="11"/>
      <c r="X199" s="11"/>
      <c r="Y199" s="11"/>
      <c r="Z199" s="11"/>
      <c r="AA199" s="11"/>
      <c r="AB199" s="11"/>
      <c r="AC199" s="11"/>
      <c r="AD199" s="11"/>
    </row>
    <row r="200" spans="1:30" x14ac:dyDescent="0.25">
      <c r="A200" s="55"/>
      <c r="B200" s="11"/>
      <c r="C200" s="11" t="s">
        <v>357</v>
      </c>
      <c r="D200" s="11"/>
      <c r="E200" s="250">
        <v>8051</v>
      </c>
      <c r="F200" s="11">
        <v>9</v>
      </c>
      <c r="G200" s="224">
        <v>70.343333333333334</v>
      </c>
      <c r="H200" s="224">
        <v>5333.96</v>
      </c>
      <c r="I200" s="224">
        <v>592.66222222222223</v>
      </c>
      <c r="J200" s="271">
        <v>8.6666666666666661</v>
      </c>
      <c r="L200" s="11">
        <v>2</v>
      </c>
      <c r="M200" s="224">
        <v>1205.27</v>
      </c>
      <c r="N200" s="224">
        <v>602.63499999999999</v>
      </c>
      <c r="O200" s="11"/>
      <c r="P200" s="224"/>
      <c r="Q200" s="224"/>
      <c r="R200" s="11"/>
      <c r="S200" s="224"/>
      <c r="T200" s="224"/>
      <c r="V200" s="11"/>
      <c r="W200" s="11"/>
      <c r="X200" s="11"/>
      <c r="Y200" s="11"/>
      <c r="Z200" s="11"/>
      <c r="AA200" s="11"/>
      <c r="AB200" s="11"/>
      <c r="AC200" s="11"/>
      <c r="AD200" s="11"/>
    </row>
    <row r="201" spans="1:30" x14ac:dyDescent="0.25">
      <c r="A201" s="55"/>
      <c r="B201" s="11"/>
      <c r="C201" s="11" t="s">
        <v>357</v>
      </c>
      <c r="D201" s="11"/>
      <c r="E201" s="250">
        <v>8086</v>
      </c>
      <c r="F201" s="11">
        <v>1</v>
      </c>
      <c r="G201" s="224">
        <v>25</v>
      </c>
      <c r="H201" s="224">
        <v>75</v>
      </c>
      <c r="I201" s="224">
        <v>75</v>
      </c>
      <c r="J201" s="271">
        <v>3</v>
      </c>
      <c r="L201" s="11"/>
      <c r="M201" s="224"/>
      <c r="N201" s="224"/>
      <c r="O201" s="11"/>
      <c r="P201" s="224"/>
      <c r="Q201" s="224"/>
      <c r="R201" s="11">
        <v>1</v>
      </c>
      <c r="S201" s="224">
        <v>517.53</v>
      </c>
      <c r="T201" s="224">
        <v>517.53</v>
      </c>
      <c r="V201" s="11"/>
      <c r="W201" s="11"/>
      <c r="X201" s="11"/>
      <c r="Y201" s="11"/>
      <c r="Z201" s="11"/>
      <c r="AA201" s="11"/>
      <c r="AB201" s="11"/>
      <c r="AC201" s="11"/>
      <c r="AD201" s="11"/>
    </row>
    <row r="202" spans="1:30" x14ac:dyDescent="0.25">
      <c r="A202" s="55"/>
      <c r="B202" s="11"/>
      <c r="C202" s="11" t="s">
        <v>357</v>
      </c>
      <c r="D202" s="11"/>
      <c r="E202" s="250">
        <v>8096</v>
      </c>
      <c r="F202" s="11">
        <v>16</v>
      </c>
      <c r="G202" s="224">
        <v>113.39250000000001</v>
      </c>
      <c r="H202" s="224">
        <v>15460.49</v>
      </c>
      <c r="I202" s="224">
        <v>966.28062499999999</v>
      </c>
      <c r="J202" s="271">
        <v>9.5625</v>
      </c>
      <c r="L202" s="11">
        <v>4</v>
      </c>
      <c r="M202" s="224">
        <v>3042.39</v>
      </c>
      <c r="N202" s="224">
        <v>760.59749999999997</v>
      </c>
      <c r="O202" s="11">
        <v>1</v>
      </c>
      <c r="P202" s="224">
        <v>2108.5300000000002</v>
      </c>
      <c r="Q202" s="224">
        <v>2108.5300000000002</v>
      </c>
      <c r="R202" s="11">
        <v>3</v>
      </c>
      <c r="S202" s="224">
        <v>2807.58</v>
      </c>
      <c r="T202" s="224">
        <v>935.86</v>
      </c>
      <c r="V202" s="11"/>
      <c r="W202" s="11"/>
      <c r="X202" s="11"/>
      <c r="Y202" s="11"/>
      <c r="Z202" s="11"/>
      <c r="AA202" s="11"/>
      <c r="AB202" s="11"/>
      <c r="AC202" s="11"/>
      <c r="AD202" s="11"/>
    </row>
    <row r="203" spans="1:30" x14ac:dyDescent="0.25">
      <c r="A203" s="55"/>
      <c r="B203" s="11"/>
      <c r="C203" s="11" t="s">
        <v>358</v>
      </c>
      <c r="D203" s="11"/>
      <c r="E203" s="250">
        <v>8096</v>
      </c>
      <c r="F203" s="11">
        <v>2</v>
      </c>
      <c r="G203" s="224">
        <v>119.59</v>
      </c>
      <c r="H203" s="224">
        <v>1900</v>
      </c>
      <c r="I203" s="224">
        <v>950</v>
      </c>
      <c r="J203" s="271">
        <v>9</v>
      </c>
      <c r="L203" s="11"/>
      <c r="M203" s="224"/>
      <c r="N203" s="224"/>
      <c r="O203" s="11"/>
      <c r="P203" s="224"/>
      <c r="Q203" s="224"/>
      <c r="R203" s="11"/>
      <c r="S203" s="224"/>
      <c r="T203" s="224"/>
      <c r="V203" s="11"/>
      <c r="W203" s="11"/>
      <c r="X203" s="11"/>
      <c r="Y203" s="11"/>
      <c r="Z203" s="11"/>
      <c r="AA203" s="11"/>
      <c r="AB203" s="11"/>
      <c r="AC203" s="11"/>
      <c r="AD203" s="11"/>
    </row>
    <row r="204" spans="1:30" x14ac:dyDescent="0.25">
      <c r="A204" s="55"/>
      <c r="B204" s="11"/>
      <c r="C204" s="11" t="s">
        <v>359</v>
      </c>
      <c r="D204" s="11"/>
      <c r="E204" s="250">
        <v>8260</v>
      </c>
      <c r="F204" s="11">
        <v>1</v>
      </c>
      <c r="G204" s="224">
        <v>85.89</v>
      </c>
      <c r="H204" s="224">
        <v>772.99</v>
      </c>
      <c r="I204" s="224">
        <v>772.99</v>
      </c>
      <c r="J204" s="271">
        <v>9</v>
      </c>
      <c r="L204" s="11"/>
      <c r="M204" s="224"/>
      <c r="N204" s="224"/>
      <c r="O204" s="11"/>
      <c r="P204" s="224"/>
      <c r="Q204" s="224"/>
      <c r="R204" s="11"/>
      <c r="S204" s="224"/>
      <c r="T204" s="224"/>
      <c r="V204" s="11"/>
      <c r="W204" s="11"/>
      <c r="X204" s="11"/>
      <c r="Y204" s="11"/>
      <c r="Z204" s="11"/>
      <c r="AA204" s="11"/>
      <c r="AB204" s="11"/>
      <c r="AC204" s="11"/>
      <c r="AD204" s="11"/>
    </row>
    <row r="205" spans="1:30" x14ac:dyDescent="0.25">
      <c r="A205" s="55"/>
      <c r="B205" s="11"/>
      <c r="C205" s="11" t="s">
        <v>360</v>
      </c>
      <c r="D205" s="11"/>
      <c r="E205" s="250">
        <v>8330</v>
      </c>
      <c r="F205" s="11">
        <v>1</v>
      </c>
      <c r="G205" s="224">
        <v>70.31</v>
      </c>
      <c r="H205" s="224">
        <v>843.7</v>
      </c>
      <c r="I205" s="224">
        <v>843.7</v>
      </c>
      <c r="J205" s="271">
        <v>12</v>
      </c>
      <c r="L205" s="11"/>
      <c r="M205" s="224"/>
      <c r="N205" s="224"/>
      <c r="O205" s="11"/>
      <c r="P205" s="224"/>
      <c r="Q205" s="224"/>
      <c r="R205" s="11"/>
      <c r="S205" s="224"/>
      <c r="T205" s="224"/>
      <c r="V205" s="11"/>
      <c r="W205" s="11"/>
      <c r="X205" s="11"/>
      <c r="Y205" s="11"/>
      <c r="Z205" s="11"/>
      <c r="AA205" s="11"/>
      <c r="AB205" s="11"/>
      <c r="AC205" s="11"/>
      <c r="AD205" s="11"/>
    </row>
    <row r="206" spans="1:30" x14ac:dyDescent="0.25">
      <c r="A206" s="55"/>
      <c r="B206" s="11"/>
      <c r="C206" s="11" t="s">
        <v>361</v>
      </c>
      <c r="D206" s="11"/>
      <c r="E206" s="250">
        <v>8252</v>
      </c>
      <c r="F206" s="11">
        <v>4</v>
      </c>
      <c r="G206" s="224">
        <v>118.5</v>
      </c>
      <c r="H206" s="224">
        <v>3079.79</v>
      </c>
      <c r="I206" s="224">
        <v>769.94749999999999</v>
      </c>
      <c r="J206" s="271">
        <v>7.25</v>
      </c>
      <c r="L206" s="11"/>
      <c r="M206" s="224"/>
      <c r="N206" s="224"/>
      <c r="O206" s="11"/>
      <c r="P206" s="224"/>
      <c r="Q206" s="224"/>
      <c r="R206" s="11">
        <v>1</v>
      </c>
      <c r="S206" s="224">
        <v>1135.6300000000001</v>
      </c>
      <c r="T206" s="224">
        <v>1135.6300000000001</v>
      </c>
      <c r="V206" s="11"/>
      <c r="W206" s="11"/>
      <c r="X206" s="11"/>
      <c r="Y206" s="11"/>
      <c r="Z206" s="11"/>
      <c r="AA206" s="11"/>
      <c r="AB206" s="11"/>
      <c r="AC206" s="11"/>
      <c r="AD206" s="11"/>
    </row>
    <row r="207" spans="1:30" x14ac:dyDescent="0.25">
      <c r="A207" s="55"/>
      <c r="B207" s="11"/>
      <c r="C207" s="11" t="s">
        <v>362</v>
      </c>
      <c r="D207" s="11"/>
      <c r="E207" s="250">
        <v>8260</v>
      </c>
      <c r="F207" s="11">
        <v>66</v>
      </c>
      <c r="G207" s="224">
        <v>107.24803030303032</v>
      </c>
      <c r="H207" s="224">
        <v>63805.43</v>
      </c>
      <c r="I207" s="224">
        <v>966.74893939393939</v>
      </c>
      <c r="J207" s="271">
        <v>10.272727272727273</v>
      </c>
      <c r="L207" s="11">
        <v>7</v>
      </c>
      <c r="M207" s="224">
        <v>4994.5200000000004</v>
      </c>
      <c r="N207" s="224">
        <v>713.50285714285724</v>
      </c>
      <c r="O207" s="11">
        <v>2</v>
      </c>
      <c r="P207" s="224">
        <v>1538.55</v>
      </c>
      <c r="Q207" s="224">
        <v>769.27499999999998</v>
      </c>
      <c r="R207" s="11">
        <v>14</v>
      </c>
      <c r="S207" s="224">
        <v>10886.19</v>
      </c>
      <c r="T207" s="224">
        <v>777.58500000000004</v>
      </c>
      <c r="V207" s="11"/>
      <c r="W207" s="11"/>
      <c r="X207" s="11"/>
      <c r="Y207" s="11"/>
      <c r="Z207" s="11"/>
      <c r="AA207" s="11"/>
      <c r="AB207" s="11"/>
      <c r="AC207" s="11"/>
      <c r="AD207" s="11"/>
    </row>
    <row r="208" spans="1:30" x14ac:dyDescent="0.25">
      <c r="A208" s="55"/>
      <c r="B208" s="11"/>
      <c r="C208" s="11" t="s">
        <v>363</v>
      </c>
      <c r="D208" s="11"/>
      <c r="E208" s="250">
        <v>8260</v>
      </c>
      <c r="F208" s="11">
        <v>1</v>
      </c>
      <c r="G208" s="224">
        <v>55.64</v>
      </c>
      <c r="H208" s="224">
        <v>333.8</v>
      </c>
      <c r="I208" s="224">
        <v>333.8</v>
      </c>
      <c r="J208" s="271">
        <v>6</v>
      </c>
      <c r="L208" s="11"/>
      <c r="M208" s="224"/>
      <c r="N208" s="224"/>
      <c r="O208" s="11">
        <v>1</v>
      </c>
      <c r="P208" s="224">
        <v>235.76</v>
      </c>
      <c r="Q208" s="224">
        <v>235.76</v>
      </c>
      <c r="R208" s="11"/>
      <c r="S208" s="224"/>
      <c r="T208" s="224"/>
      <c r="V208" s="11"/>
      <c r="W208" s="11"/>
      <c r="X208" s="11"/>
      <c r="Y208" s="11"/>
      <c r="Z208" s="11"/>
      <c r="AA208" s="11"/>
      <c r="AB208" s="11"/>
      <c r="AC208" s="11"/>
      <c r="AD208" s="11"/>
    </row>
    <row r="209" spans="1:30" x14ac:dyDescent="0.25">
      <c r="A209" s="55"/>
      <c r="B209" s="11"/>
      <c r="C209" s="11" t="s">
        <v>364</v>
      </c>
      <c r="D209" s="11"/>
      <c r="E209" s="250">
        <v>8094</v>
      </c>
      <c r="F209" s="11">
        <v>354</v>
      </c>
      <c r="G209" s="224">
        <v>121.23172316384178</v>
      </c>
      <c r="H209" s="224">
        <v>359050.41</v>
      </c>
      <c r="I209" s="224">
        <v>1014.2666949152542</v>
      </c>
      <c r="J209" s="271">
        <v>8.9661016949152543</v>
      </c>
      <c r="L209" s="11">
        <v>64</v>
      </c>
      <c r="M209" s="224">
        <v>52841.110000000008</v>
      </c>
      <c r="N209" s="224">
        <v>825.64234375000012</v>
      </c>
      <c r="O209" s="11">
        <v>22</v>
      </c>
      <c r="P209" s="224">
        <v>15231.07</v>
      </c>
      <c r="Q209" s="224">
        <v>692.32136363636357</v>
      </c>
      <c r="R209" s="11">
        <v>51</v>
      </c>
      <c r="S209" s="224">
        <v>53985.679999999986</v>
      </c>
      <c r="T209" s="224">
        <v>1058.5427450980389</v>
      </c>
      <c r="V209" s="11"/>
      <c r="W209" s="11"/>
      <c r="X209" s="11"/>
      <c r="Y209" s="11"/>
      <c r="Z209" s="11"/>
      <c r="AA209" s="11"/>
      <c r="AB209" s="11"/>
      <c r="AC209" s="11"/>
      <c r="AD209" s="11"/>
    </row>
    <row r="210" spans="1:30" x14ac:dyDescent="0.25">
      <c r="A210" s="55"/>
      <c r="B210" s="11"/>
      <c r="C210" s="11" t="s">
        <v>365</v>
      </c>
      <c r="D210" s="11"/>
      <c r="E210" s="250">
        <v>8081</v>
      </c>
      <c r="F210" s="11">
        <v>10</v>
      </c>
      <c r="G210" s="224">
        <v>89.637999999999991</v>
      </c>
      <c r="H210" s="224">
        <v>7905.07</v>
      </c>
      <c r="I210" s="224">
        <v>790.50699999999995</v>
      </c>
      <c r="J210" s="271">
        <v>9.3000000000000007</v>
      </c>
      <c r="L210" s="11">
        <v>4</v>
      </c>
      <c r="M210" s="224">
        <v>3054.07</v>
      </c>
      <c r="N210" s="224">
        <v>763.51750000000004</v>
      </c>
      <c r="O210" s="11"/>
      <c r="P210" s="224"/>
      <c r="Q210" s="224"/>
      <c r="R210" s="11">
        <v>1</v>
      </c>
      <c r="S210" s="224">
        <v>739.03</v>
      </c>
      <c r="T210" s="224">
        <v>739.03</v>
      </c>
      <c r="V210" s="11"/>
      <c r="W210" s="11"/>
      <c r="X210" s="11"/>
      <c r="Y210" s="11"/>
      <c r="Z210" s="11"/>
      <c r="AA210" s="11"/>
      <c r="AB210" s="11"/>
      <c r="AC210" s="11"/>
      <c r="AD210" s="11"/>
    </row>
    <row r="211" spans="1:30" x14ac:dyDescent="0.25">
      <c r="A211" s="55"/>
      <c r="B211" s="11"/>
      <c r="C211" s="11" t="s">
        <v>365</v>
      </c>
      <c r="D211" s="11"/>
      <c r="E211" s="250">
        <v>8095</v>
      </c>
      <c r="F211" s="11">
        <v>8</v>
      </c>
      <c r="G211" s="224">
        <v>117.13749999999999</v>
      </c>
      <c r="H211" s="224">
        <v>7289.6799999999994</v>
      </c>
      <c r="I211" s="224">
        <v>911.20999999999992</v>
      </c>
      <c r="J211" s="271">
        <v>8.625</v>
      </c>
      <c r="L211" s="11"/>
      <c r="M211" s="224"/>
      <c r="N211" s="224"/>
      <c r="O211" s="11"/>
      <c r="P211" s="224"/>
      <c r="Q211" s="224"/>
      <c r="R211" s="11"/>
      <c r="S211" s="224"/>
      <c r="T211" s="224"/>
      <c r="V211" s="11"/>
      <c r="W211" s="11"/>
      <c r="X211" s="11"/>
      <c r="Y211" s="11"/>
      <c r="Z211" s="11"/>
      <c r="AA211" s="11"/>
      <c r="AB211" s="11"/>
      <c r="AC211" s="11"/>
      <c r="AD211" s="11"/>
    </row>
    <row r="212" spans="1:30" x14ac:dyDescent="0.25">
      <c r="A212" s="55"/>
      <c r="B212" s="11"/>
      <c r="C212" s="11" t="s">
        <v>366</v>
      </c>
      <c r="D212" s="11"/>
      <c r="E212" s="250">
        <v>8004</v>
      </c>
      <c r="F212" s="11">
        <v>1</v>
      </c>
      <c r="G212" s="224">
        <v>105.84</v>
      </c>
      <c r="H212" s="224">
        <v>635.03</v>
      </c>
      <c r="I212" s="224">
        <v>635.03</v>
      </c>
      <c r="J212" s="271">
        <v>6</v>
      </c>
      <c r="L212" s="11"/>
      <c r="M212" s="224"/>
      <c r="N212" s="224"/>
      <c r="O212" s="11"/>
      <c r="P212" s="224"/>
      <c r="Q212" s="224"/>
      <c r="R212" s="11">
        <v>1</v>
      </c>
      <c r="S212" s="224">
        <v>599.65</v>
      </c>
      <c r="T212" s="224">
        <v>599.65</v>
      </c>
      <c r="V212" s="11"/>
      <c r="W212" s="11"/>
      <c r="X212" s="11"/>
      <c r="Y212" s="11"/>
      <c r="Z212" s="11"/>
      <c r="AA212" s="11"/>
      <c r="AB212" s="11"/>
      <c r="AC212" s="11"/>
      <c r="AD212" s="11"/>
    </row>
    <row r="213" spans="1:30" x14ac:dyDescent="0.25">
      <c r="A213" s="55"/>
      <c r="B213" s="11"/>
      <c r="C213" s="11" t="s">
        <v>366</v>
      </c>
      <c r="D213" s="11"/>
      <c r="E213" s="250">
        <v>8009</v>
      </c>
      <c r="F213" s="11">
        <v>2</v>
      </c>
      <c r="G213" s="224">
        <v>162.76</v>
      </c>
      <c r="H213" s="224">
        <v>1676.31</v>
      </c>
      <c r="I213" s="224">
        <v>838.15499999999997</v>
      </c>
      <c r="J213" s="271">
        <v>4.5</v>
      </c>
      <c r="L213" s="11">
        <v>1</v>
      </c>
      <c r="M213" s="224">
        <v>276.82</v>
      </c>
      <c r="N213" s="224">
        <v>276.82</v>
      </c>
      <c r="O213" s="11"/>
      <c r="P213" s="224"/>
      <c r="Q213" s="224"/>
      <c r="R213" s="11"/>
      <c r="S213" s="224"/>
      <c r="T213" s="224"/>
      <c r="V213" s="11"/>
      <c r="W213" s="11"/>
      <c r="X213" s="11"/>
      <c r="Y213" s="11"/>
      <c r="Z213" s="11"/>
      <c r="AA213" s="11"/>
      <c r="AB213" s="11"/>
      <c r="AC213" s="11"/>
      <c r="AD213" s="11"/>
    </row>
    <row r="214" spans="1:30" x14ac:dyDescent="0.25">
      <c r="A214" s="55"/>
      <c r="B214" s="11"/>
      <c r="C214" s="11" t="s">
        <v>366</v>
      </c>
      <c r="D214" s="11"/>
      <c r="E214" s="250">
        <v>8037</v>
      </c>
      <c r="F214" s="11">
        <v>5</v>
      </c>
      <c r="G214" s="224">
        <v>125.574</v>
      </c>
      <c r="H214" s="224">
        <v>6102.23</v>
      </c>
      <c r="I214" s="224">
        <v>1220.4459999999999</v>
      </c>
      <c r="J214" s="271">
        <v>9.6</v>
      </c>
      <c r="L214" s="11">
        <v>1</v>
      </c>
      <c r="M214" s="224">
        <v>864.78</v>
      </c>
      <c r="N214" s="224">
        <v>864.78</v>
      </c>
      <c r="O214" s="11"/>
      <c r="P214" s="224"/>
      <c r="Q214" s="224"/>
      <c r="R214" s="11">
        <v>1</v>
      </c>
      <c r="S214" s="224">
        <v>1065.28</v>
      </c>
      <c r="T214" s="224">
        <v>1065.28</v>
      </c>
      <c r="V214" s="11"/>
      <c r="W214" s="11"/>
      <c r="X214" s="11"/>
      <c r="Y214" s="11"/>
      <c r="Z214" s="11"/>
      <c r="AA214" s="11"/>
      <c r="AB214" s="11"/>
      <c r="AC214" s="11"/>
      <c r="AD214" s="11"/>
    </row>
    <row r="215" spans="1:30" x14ac:dyDescent="0.25">
      <c r="A215" s="55"/>
      <c r="B215" s="11"/>
      <c r="C215" s="11" t="s">
        <v>366</v>
      </c>
      <c r="D215" s="11"/>
      <c r="E215" s="250">
        <v>8081</v>
      </c>
      <c r="F215" s="11">
        <v>39</v>
      </c>
      <c r="G215" s="224">
        <v>103.73820512820514</v>
      </c>
      <c r="H215" s="224">
        <v>34513.200000000004</v>
      </c>
      <c r="I215" s="224">
        <v>884.95384615384626</v>
      </c>
      <c r="J215" s="271">
        <v>8.9743589743589745</v>
      </c>
      <c r="L215" s="11">
        <v>1</v>
      </c>
      <c r="M215" s="224">
        <v>557.41</v>
      </c>
      <c r="N215" s="224">
        <v>557.41</v>
      </c>
      <c r="O215" s="11">
        <v>1</v>
      </c>
      <c r="P215" s="224">
        <v>596.09</v>
      </c>
      <c r="Q215" s="224">
        <v>596.09</v>
      </c>
      <c r="R215" s="11">
        <v>9</v>
      </c>
      <c r="S215" s="224">
        <v>8044.6299999999992</v>
      </c>
      <c r="T215" s="224">
        <v>893.84777777777765</v>
      </c>
      <c r="V215" s="11"/>
      <c r="W215" s="11"/>
      <c r="X215" s="11"/>
      <c r="Y215" s="11"/>
      <c r="Z215" s="11"/>
      <c r="AA215" s="11"/>
      <c r="AB215" s="11"/>
      <c r="AC215" s="11"/>
      <c r="AD215" s="11"/>
    </row>
    <row r="216" spans="1:30" x14ac:dyDescent="0.25">
      <c r="A216" s="55"/>
      <c r="B216" s="11"/>
      <c r="C216" s="11" t="s">
        <v>366</v>
      </c>
      <c r="D216" s="11"/>
      <c r="E216" s="250">
        <v>8089</v>
      </c>
      <c r="F216" s="11">
        <v>1</v>
      </c>
      <c r="G216" s="224">
        <v>75.989999999999995</v>
      </c>
      <c r="H216" s="224">
        <v>759.89</v>
      </c>
      <c r="I216" s="224">
        <v>759.89</v>
      </c>
      <c r="J216" s="271">
        <v>10</v>
      </c>
      <c r="L216" s="11">
        <v>1</v>
      </c>
      <c r="M216" s="224">
        <v>759.89</v>
      </c>
      <c r="N216" s="224">
        <v>759.89</v>
      </c>
      <c r="O216" s="11"/>
      <c r="P216" s="224"/>
      <c r="Q216" s="224"/>
      <c r="R216" s="11">
        <v>2</v>
      </c>
      <c r="S216" s="224">
        <v>2074.2800000000002</v>
      </c>
      <c r="T216" s="224">
        <v>1037.1400000000001</v>
      </c>
      <c r="V216" s="11"/>
      <c r="W216" s="11"/>
      <c r="X216" s="11"/>
      <c r="Y216" s="11"/>
      <c r="Z216" s="11"/>
      <c r="AA216" s="11"/>
      <c r="AB216" s="11"/>
      <c r="AC216" s="11"/>
      <c r="AD216" s="11"/>
    </row>
    <row r="217" spans="1:30" x14ac:dyDescent="0.25">
      <c r="A217" s="55"/>
      <c r="B217" s="11"/>
      <c r="C217" s="11" t="s">
        <v>367</v>
      </c>
      <c r="D217" s="11"/>
      <c r="E217" s="250">
        <v>8270</v>
      </c>
      <c r="F217" s="11">
        <v>29</v>
      </c>
      <c r="G217" s="224">
        <v>106.83827586206898</v>
      </c>
      <c r="H217" s="224">
        <v>29378.969999999994</v>
      </c>
      <c r="I217" s="224">
        <v>1013.0679310344825</v>
      </c>
      <c r="J217" s="271">
        <v>9.5517241379310338</v>
      </c>
      <c r="L217" s="11">
        <v>8</v>
      </c>
      <c r="M217" s="224">
        <v>6206.6399999999994</v>
      </c>
      <c r="N217" s="224">
        <v>775.82999999999993</v>
      </c>
      <c r="O217" s="11">
        <v>1</v>
      </c>
      <c r="P217" s="224">
        <v>569.58000000000004</v>
      </c>
      <c r="Q217" s="224">
        <v>569.58000000000004</v>
      </c>
      <c r="R217" s="11">
        <v>4</v>
      </c>
      <c r="S217" s="224">
        <v>4538.58</v>
      </c>
      <c r="T217" s="224">
        <v>1134.645</v>
      </c>
      <c r="V217" s="11"/>
      <c r="W217" s="11"/>
      <c r="X217" s="11"/>
      <c r="Y217" s="11"/>
      <c r="Z217" s="11"/>
      <c r="AA217" s="11"/>
      <c r="AB217" s="11"/>
      <c r="AC217" s="11"/>
      <c r="AD217" s="11"/>
    </row>
    <row r="218" spans="1:30" x14ac:dyDescent="0.25">
      <c r="A218" s="55"/>
      <c r="B218" s="11"/>
      <c r="C218" s="11" t="s">
        <v>368</v>
      </c>
      <c r="D218" s="11"/>
      <c r="E218" s="250">
        <v>8096</v>
      </c>
      <c r="F218" s="11"/>
      <c r="G218" s="224"/>
      <c r="H218" s="224"/>
      <c r="I218" s="224"/>
      <c r="J218" s="271"/>
      <c r="L218" s="11"/>
      <c r="M218" s="224"/>
      <c r="N218" s="224"/>
      <c r="O218" s="11"/>
      <c r="P218" s="224"/>
      <c r="Q218" s="224"/>
      <c r="R218" s="11">
        <v>1</v>
      </c>
      <c r="S218" s="224">
        <v>1161.56</v>
      </c>
      <c r="T218" s="224">
        <v>1161.56</v>
      </c>
      <c r="V218" s="11"/>
      <c r="W218" s="11"/>
      <c r="X218" s="11"/>
      <c r="Y218" s="11"/>
      <c r="Z218" s="11"/>
      <c r="AA218" s="11"/>
      <c r="AB218" s="11"/>
      <c r="AC218" s="11"/>
      <c r="AD218" s="11"/>
    </row>
    <row r="219" spans="1:30" x14ac:dyDescent="0.25">
      <c r="A219" s="55"/>
      <c r="B219" s="11"/>
      <c r="C219" s="11" t="s">
        <v>369</v>
      </c>
      <c r="D219" s="11"/>
      <c r="E219" s="250">
        <v>8097</v>
      </c>
      <c r="F219" s="11">
        <v>26</v>
      </c>
      <c r="G219" s="224">
        <v>120.47</v>
      </c>
      <c r="H219" s="224">
        <v>26385.059999999994</v>
      </c>
      <c r="I219" s="224">
        <v>1014.8099999999997</v>
      </c>
      <c r="J219" s="271">
        <v>8.3461538461538467</v>
      </c>
      <c r="L219" s="11">
        <v>6</v>
      </c>
      <c r="M219" s="224">
        <v>3173.3500000000004</v>
      </c>
      <c r="N219" s="224">
        <v>528.89166666666677</v>
      </c>
      <c r="O219" s="11"/>
      <c r="P219" s="224"/>
      <c r="Q219" s="224"/>
      <c r="R219" s="11">
        <v>3</v>
      </c>
      <c r="S219" s="224">
        <v>3661.29</v>
      </c>
      <c r="T219" s="224">
        <v>1220.43</v>
      </c>
      <c r="V219" s="11"/>
      <c r="W219" s="11"/>
      <c r="X219" s="11"/>
      <c r="Y219" s="11"/>
      <c r="Z219" s="11"/>
      <c r="AA219" s="11"/>
      <c r="AB219" s="11"/>
      <c r="AC219" s="11"/>
      <c r="AD219" s="11"/>
    </row>
    <row r="220" spans="1:30" x14ac:dyDescent="0.25">
      <c r="A220" s="55"/>
      <c r="B220" s="11"/>
      <c r="C220" s="11" t="s">
        <v>370</v>
      </c>
      <c r="D220" s="11"/>
      <c r="E220" s="250">
        <v>8098</v>
      </c>
      <c r="F220" s="11">
        <v>23</v>
      </c>
      <c r="G220" s="224">
        <v>107.69869565217392</v>
      </c>
      <c r="H220" s="224">
        <v>21159.640000000003</v>
      </c>
      <c r="I220" s="224">
        <v>919.98434782608706</v>
      </c>
      <c r="J220" s="271">
        <v>8.3913043478260878</v>
      </c>
      <c r="L220" s="11">
        <v>2</v>
      </c>
      <c r="M220" s="224">
        <v>1054.51</v>
      </c>
      <c r="N220" s="224">
        <v>527.255</v>
      </c>
      <c r="O220" s="11">
        <v>2</v>
      </c>
      <c r="P220" s="224">
        <v>641.01</v>
      </c>
      <c r="Q220" s="224">
        <v>320.505</v>
      </c>
      <c r="R220" s="11">
        <v>3</v>
      </c>
      <c r="S220" s="224">
        <v>5437.5599999999995</v>
      </c>
      <c r="T220" s="224">
        <v>1812.5199999999998</v>
      </c>
      <c r="V220" s="11"/>
      <c r="W220" s="11"/>
      <c r="X220" s="11"/>
      <c r="Y220" s="11"/>
      <c r="Z220" s="11"/>
      <c r="AA220" s="11"/>
      <c r="AB220" s="11"/>
      <c r="AC220" s="11"/>
      <c r="AD220" s="11"/>
    </row>
    <row r="221" spans="1:30" x14ac:dyDescent="0.25">
      <c r="A221" s="55"/>
      <c r="B221" s="11"/>
      <c r="C221" s="11" t="s">
        <v>371</v>
      </c>
      <c r="D221" s="11"/>
      <c r="E221" s="250">
        <v>8085</v>
      </c>
      <c r="F221" s="11">
        <v>4</v>
      </c>
      <c r="G221" s="224">
        <v>92.31</v>
      </c>
      <c r="H221" s="224">
        <v>1539.96</v>
      </c>
      <c r="I221" s="224">
        <v>384.99</v>
      </c>
      <c r="J221" s="271">
        <v>4.5</v>
      </c>
      <c r="L221" s="11">
        <v>1</v>
      </c>
      <c r="M221" s="224">
        <v>262.99</v>
      </c>
      <c r="N221" s="224">
        <v>262.99</v>
      </c>
      <c r="O221" s="11"/>
      <c r="P221" s="224"/>
      <c r="Q221" s="224"/>
      <c r="R221" s="11"/>
      <c r="S221" s="224"/>
      <c r="T221" s="224"/>
      <c r="V221" s="11"/>
      <c r="W221" s="11"/>
      <c r="X221" s="11"/>
      <c r="Y221" s="11"/>
      <c r="Z221" s="11"/>
      <c r="AA221" s="11"/>
      <c r="AB221" s="11"/>
      <c r="AC221" s="11"/>
      <c r="AD221" s="11"/>
    </row>
    <row r="222" spans="1:30" x14ac:dyDescent="0.25">
      <c r="A222" s="55"/>
      <c r="B222" s="11"/>
      <c r="C222" s="11" t="s">
        <v>372</v>
      </c>
      <c r="D222" s="11"/>
      <c r="E222" s="250">
        <v>8085</v>
      </c>
      <c r="F222" s="11">
        <v>1</v>
      </c>
      <c r="G222" s="224">
        <v>200.85</v>
      </c>
      <c r="H222" s="224">
        <v>1807.63</v>
      </c>
      <c r="I222" s="224">
        <v>1807.63</v>
      </c>
      <c r="J222" s="271">
        <v>9</v>
      </c>
      <c r="L222" s="11"/>
      <c r="M222" s="224"/>
      <c r="N222" s="224"/>
      <c r="O222" s="11"/>
      <c r="P222" s="224"/>
      <c r="Q222" s="224"/>
      <c r="R222" s="11"/>
      <c r="S222" s="224"/>
      <c r="T222" s="224"/>
      <c r="V222" s="11"/>
      <c r="W222" s="11"/>
      <c r="X222" s="11"/>
      <c r="Y222" s="11"/>
      <c r="Z222" s="11"/>
      <c r="AA222" s="11"/>
      <c r="AB222" s="11"/>
      <c r="AC222" s="11"/>
      <c r="AD222" s="11"/>
    </row>
    <row r="223" spans="1:30" x14ac:dyDescent="0.25">
      <c r="A223" s="55"/>
      <c r="B223" s="11"/>
      <c r="C223" s="11" t="s">
        <v>373</v>
      </c>
      <c r="D223" s="11"/>
      <c r="E223" s="250">
        <v>8085</v>
      </c>
      <c r="F223" s="11">
        <v>6</v>
      </c>
      <c r="G223" s="224">
        <v>132.90333333333334</v>
      </c>
      <c r="H223" s="224">
        <v>4646.2299999999996</v>
      </c>
      <c r="I223" s="224">
        <v>774.37166666666656</v>
      </c>
      <c r="J223" s="271">
        <v>6</v>
      </c>
      <c r="L223" s="11">
        <v>2</v>
      </c>
      <c r="M223" s="224">
        <v>1960.8799999999999</v>
      </c>
      <c r="N223" s="224">
        <v>980.43999999999994</v>
      </c>
      <c r="O223" s="11"/>
      <c r="P223" s="224"/>
      <c r="Q223" s="224"/>
      <c r="R223" s="11"/>
      <c r="S223" s="224"/>
      <c r="T223" s="224"/>
      <c r="V223" s="11"/>
      <c r="W223" s="11"/>
      <c r="X223" s="11"/>
      <c r="Y223" s="11"/>
      <c r="Z223" s="11"/>
      <c r="AA223" s="11"/>
      <c r="AB223" s="11"/>
      <c r="AC223" s="11"/>
      <c r="AD223" s="11"/>
    </row>
    <row r="224" spans="1:30" x14ac:dyDescent="0.25">
      <c r="A224" s="55"/>
      <c r="B224" s="11"/>
      <c r="C224" s="11"/>
      <c r="D224" s="11"/>
      <c r="E224" s="250"/>
      <c r="F224" s="11"/>
      <c r="G224" s="224"/>
      <c r="H224" s="224"/>
      <c r="I224" s="224"/>
      <c r="J224" s="271"/>
      <c r="L224" s="11"/>
      <c r="M224" s="224"/>
      <c r="N224" s="224"/>
      <c r="O224" s="11"/>
      <c r="P224" s="224"/>
      <c r="Q224" s="224"/>
      <c r="R224" s="11"/>
      <c r="S224" s="224"/>
      <c r="T224" s="224"/>
      <c r="V224" s="11"/>
      <c r="W224" s="11"/>
      <c r="X224" s="11"/>
      <c r="Y224" s="11"/>
      <c r="Z224" s="11"/>
      <c r="AA224" s="11"/>
      <c r="AB224" s="11"/>
      <c r="AC224" s="11"/>
      <c r="AD224" s="11"/>
    </row>
    <row r="225" spans="1:30" ht="15.75" thickBot="1" x14ac:dyDescent="0.3">
      <c r="A225" s="55"/>
      <c r="B225" s="11"/>
      <c r="C225" s="11"/>
      <c r="D225" s="11"/>
      <c r="E225" s="250"/>
      <c r="F225" s="90"/>
      <c r="G225" s="331"/>
      <c r="H225" s="331"/>
      <c r="I225" s="331"/>
      <c r="J225" s="332"/>
      <c r="L225" s="11"/>
      <c r="M225" s="224"/>
      <c r="N225" s="224"/>
      <c r="O225" s="11"/>
      <c r="P225" s="224"/>
      <c r="Q225" s="224"/>
      <c r="R225" s="11"/>
      <c r="S225" s="224"/>
      <c r="T225" s="224"/>
      <c r="V225" s="11"/>
      <c r="W225" s="11"/>
      <c r="X225" s="11"/>
      <c r="Y225" s="11"/>
      <c r="Z225" s="11"/>
      <c r="AA225" s="11"/>
      <c r="AB225" s="11"/>
      <c r="AC225" s="11"/>
      <c r="AD225" s="11"/>
    </row>
    <row r="226" spans="1:30" ht="15.75" thickBot="1" x14ac:dyDescent="0.3">
      <c r="A226" s="55"/>
      <c r="B226" s="91" t="s">
        <v>51</v>
      </c>
      <c r="C226" s="98"/>
      <c r="D226" s="98"/>
      <c r="E226" s="260"/>
      <c r="F226" s="95">
        <v>8130</v>
      </c>
      <c r="G226" s="229">
        <v>113.61944034440366</v>
      </c>
      <c r="H226" s="279">
        <v>7820950.9300000183</v>
      </c>
      <c r="I226" s="229">
        <v>961.98658425584483</v>
      </c>
      <c r="J226" s="334">
        <v>8.9243170071375832</v>
      </c>
      <c r="L226" s="95">
        <v>1495</v>
      </c>
      <c r="M226" s="279">
        <v>1264101.9900000002</v>
      </c>
      <c r="N226" s="229">
        <v>845.553170568562</v>
      </c>
      <c r="O226" s="93">
        <v>384</v>
      </c>
      <c r="P226" s="279">
        <v>248432.3</v>
      </c>
      <c r="Q226" s="229">
        <v>646.9591145833333</v>
      </c>
      <c r="R226" s="93">
        <v>1145</v>
      </c>
      <c r="S226" s="279">
        <v>1218270.7300000002</v>
      </c>
      <c r="T226" s="229">
        <v>1063.9919039301312</v>
      </c>
      <c r="V226" s="95"/>
      <c r="W226" s="93"/>
      <c r="X226" s="97" t="s">
        <v>128</v>
      </c>
      <c r="Y226" s="93"/>
      <c r="Z226" s="93"/>
      <c r="AA226" s="97" t="s">
        <v>128</v>
      </c>
      <c r="AB226" s="93"/>
      <c r="AC226" s="93"/>
      <c r="AD226" s="100" t="s">
        <v>128</v>
      </c>
    </row>
    <row r="227" spans="1:30" s="4" customFormat="1" ht="12.75" x14ac:dyDescent="0.2">
      <c r="A227" s="55"/>
      <c r="E227" s="258"/>
      <c r="G227" s="261"/>
      <c r="H227" s="261"/>
      <c r="I227" s="261"/>
      <c r="J227" s="333"/>
      <c r="L227" s="50"/>
      <c r="M227" s="261"/>
      <c r="N227" s="261"/>
      <c r="P227" s="261"/>
      <c r="Q227" s="261"/>
      <c r="S227" s="261"/>
      <c r="T227" s="261"/>
      <c r="V227" s="50"/>
    </row>
    <row r="228" spans="1:30" ht="76.5" x14ac:dyDescent="0.25">
      <c r="A228" s="175">
        <v>44774</v>
      </c>
      <c r="B228" s="66" t="s">
        <v>104</v>
      </c>
      <c r="C228" s="66" t="s">
        <v>34</v>
      </c>
      <c r="D228" s="66" t="s">
        <v>35</v>
      </c>
      <c r="E228" s="259" t="s">
        <v>36</v>
      </c>
      <c r="F228" s="67" t="s">
        <v>129</v>
      </c>
      <c r="G228" s="278" t="s">
        <v>106</v>
      </c>
      <c r="H228" s="278" t="s">
        <v>130</v>
      </c>
      <c r="I228" s="278" t="s">
        <v>108</v>
      </c>
      <c r="J228" s="270" t="s">
        <v>109</v>
      </c>
      <c r="K228" s="70"/>
      <c r="L228" s="67" t="s">
        <v>110</v>
      </c>
      <c r="M228" s="278" t="s">
        <v>131</v>
      </c>
      <c r="N228" s="278" t="s">
        <v>112</v>
      </c>
      <c r="O228" s="67" t="s">
        <v>113</v>
      </c>
      <c r="P228" s="278" t="s">
        <v>114</v>
      </c>
      <c r="Q228" s="278" t="s">
        <v>115</v>
      </c>
      <c r="R228" s="67" t="s">
        <v>116</v>
      </c>
      <c r="S228" s="278" t="s">
        <v>117</v>
      </c>
      <c r="T228" s="278" t="s">
        <v>118</v>
      </c>
      <c r="U228" s="70"/>
      <c r="V228" s="67" t="s">
        <v>119</v>
      </c>
      <c r="W228" s="67" t="s">
        <v>120</v>
      </c>
      <c r="X228" s="67" t="s">
        <v>121</v>
      </c>
      <c r="Y228" s="67" t="s">
        <v>122</v>
      </c>
      <c r="Z228" s="67" t="s">
        <v>123</v>
      </c>
      <c r="AA228" s="67" t="s">
        <v>124</v>
      </c>
      <c r="AB228" s="67" t="s">
        <v>125</v>
      </c>
      <c r="AC228" s="67" t="s">
        <v>126</v>
      </c>
      <c r="AD228" s="67" t="s">
        <v>127</v>
      </c>
    </row>
    <row r="229" spans="1:30" x14ac:dyDescent="0.25">
      <c r="A229" s="55"/>
      <c r="B229" s="11"/>
      <c r="C229" s="11" t="s">
        <v>375</v>
      </c>
      <c r="D229" s="11"/>
      <c r="E229" s="249">
        <v>8201</v>
      </c>
      <c r="F229" s="11">
        <v>1</v>
      </c>
      <c r="G229" s="224">
        <v>93.59</v>
      </c>
      <c r="H229" s="224">
        <v>561.53</v>
      </c>
      <c r="I229" s="224">
        <v>561.53</v>
      </c>
      <c r="J229" s="271">
        <v>6</v>
      </c>
      <c r="L229" s="11">
        <v>1</v>
      </c>
      <c r="M229" s="224">
        <v>561.53</v>
      </c>
      <c r="N229" s="224">
        <v>561.53</v>
      </c>
      <c r="O229" s="11"/>
      <c r="P229" s="224"/>
      <c r="Q229" s="224"/>
      <c r="R229" s="11"/>
      <c r="S229" s="224"/>
      <c r="T229" s="224"/>
      <c r="V229" s="11"/>
      <c r="W229" s="11"/>
      <c r="X229" s="11"/>
      <c r="Y229" s="11"/>
      <c r="Z229" s="11"/>
      <c r="AA229" s="11"/>
      <c r="AB229" s="11"/>
      <c r="AC229" s="11"/>
      <c r="AD229" s="11"/>
    </row>
    <row r="230" spans="1:30" x14ac:dyDescent="0.25">
      <c r="A230" s="55"/>
      <c r="B230" s="11"/>
      <c r="C230" s="11" t="s">
        <v>204</v>
      </c>
      <c r="D230" s="11"/>
      <c r="E230" s="249">
        <v>8201</v>
      </c>
      <c r="F230" s="11">
        <v>79</v>
      </c>
      <c r="G230" s="224">
        <v>119.3472151898734</v>
      </c>
      <c r="H230" s="224">
        <v>88135.960000000036</v>
      </c>
      <c r="I230" s="224">
        <v>1115.6450632911396</v>
      </c>
      <c r="J230" s="271">
        <v>10.126582278481013</v>
      </c>
      <c r="L230" s="11">
        <v>15</v>
      </c>
      <c r="M230" s="224">
        <v>15050.76</v>
      </c>
      <c r="N230" s="224">
        <v>1003.384</v>
      </c>
      <c r="O230" s="11">
        <v>7</v>
      </c>
      <c r="P230" s="224">
        <v>5026.13</v>
      </c>
      <c r="Q230" s="224">
        <v>718.01857142857148</v>
      </c>
      <c r="R230" s="11">
        <v>14</v>
      </c>
      <c r="S230" s="224">
        <v>22662.600000000002</v>
      </c>
      <c r="T230" s="224">
        <v>1618.757142857143</v>
      </c>
      <c r="V230" s="11"/>
      <c r="W230" s="11"/>
      <c r="X230" s="11"/>
      <c r="Y230" s="11"/>
      <c r="Z230" s="11"/>
      <c r="AA230" s="11"/>
      <c r="AB230" s="11"/>
      <c r="AC230" s="11"/>
      <c r="AD230" s="11"/>
    </row>
    <row r="231" spans="1:30" x14ac:dyDescent="0.25">
      <c r="A231" s="55"/>
      <c r="B231" s="11"/>
      <c r="C231" s="11" t="s">
        <v>205</v>
      </c>
      <c r="D231" s="11"/>
      <c r="E231" s="249">
        <v>8004</v>
      </c>
      <c r="F231" s="11">
        <v>67</v>
      </c>
      <c r="G231" s="224">
        <v>149.2825373134329</v>
      </c>
      <c r="H231" s="224">
        <v>106239.67000000001</v>
      </c>
      <c r="I231" s="224">
        <v>1585.6667164179107</v>
      </c>
      <c r="J231" s="271">
        <v>10.805970149253731</v>
      </c>
      <c r="L231" s="11">
        <v>11</v>
      </c>
      <c r="M231" s="224">
        <v>11506.92</v>
      </c>
      <c r="N231" s="224">
        <v>1046.0836363636363</v>
      </c>
      <c r="O231" s="11">
        <v>3</v>
      </c>
      <c r="P231" s="224">
        <v>1046.3500000000001</v>
      </c>
      <c r="Q231" s="224">
        <v>348.78333333333336</v>
      </c>
      <c r="R231" s="11">
        <v>19</v>
      </c>
      <c r="S231" s="224">
        <v>28645.88</v>
      </c>
      <c r="T231" s="224">
        <v>1507.6778947368421</v>
      </c>
      <c r="V231" s="11"/>
      <c r="W231" s="11"/>
      <c r="X231" s="11"/>
      <c r="Y231" s="11"/>
      <c r="Z231" s="11"/>
      <c r="AA231" s="11"/>
      <c r="AB231" s="11"/>
      <c r="AC231" s="11"/>
      <c r="AD231" s="11"/>
    </row>
    <row r="232" spans="1:30" x14ac:dyDescent="0.25">
      <c r="A232" s="55"/>
      <c r="B232" s="11"/>
      <c r="C232" s="11" t="s">
        <v>206</v>
      </c>
      <c r="D232" s="11"/>
      <c r="E232" s="249">
        <v>8401</v>
      </c>
      <c r="F232" s="11">
        <v>257</v>
      </c>
      <c r="G232" s="224">
        <v>150.28949416342414</v>
      </c>
      <c r="H232" s="224">
        <v>417371.79999999987</v>
      </c>
      <c r="I232" s="224">
        <v>1624.0147859922174</v>
      </c>
      <c r="J232" s="271">
        <v>10.614785992217898</v>
      </c>
      <c r="L232" s="11">
        <v>39</v>
      </c>
      <c r="M232" s="224">
        <v>45729.08</v>
      </c>
      <c r="N232" s="224">
        <v>1172.540512820513</v>
      </c>
      <c r="O232" s="11">
        <v>17</v>
      </c>
      <c r="P232" s="224">
        <v>23454.559999999998</v>
      </c>
      <c r="Q232" s="224">
        <v>1379.6799999999998</v>
      </c>
      <c r="R232" s="11">
        <v>39</v>
      </c>
      <c r="S232" s="224">
        <v>84166.510000000009</v>
      </c>
      <c r="T232" s="224">
        <v>2158.1156410256413</v>
      </c>
      <c r="V232" s="11"/>
      <c r="W232" s="11"/>
      <c r="X232" s="11"/>
      <c r="Y232" s="11"/>
      <c r="Z232" s="11"/>
      <c r="AA232" s="11"/>
      <c r="AB232" s="11"/>
      <c r="AC232" s="11"/>
      <c r="AD232" s="11"/>
    </row>
    <row r="233" spans="1:30" x14ac:dyDescent="0.25">
      <c r="A233" s="55"/>
      <c r="B233" s="11"/>
      <c r="C233" s="11" t="s">
        <v>376</v>
      </c>
      <c r="D233" s="11"/>
      <c r="E233" s="249">
        <v>8202</v>
      </c>
      <c r="F233" s="11">
        <v>1</v>
      </c>
      <c r="G233" s="224">
        <v>177.07</v>
      </c>
      <c r="H233" s="224">
        <v>1593.56</v>
      </c>
      <c r="I233" s="224">
        <v>1593.56</v>
      </c>
      <c r="J233" s="271">
        <v>9</v>
      </c>
      <c r="L233" s="11"/>
      <c r="M233" s="224"/>
      <c r="N233" s="224"/>
      <c r="O233" s="11"/>
      <c r="P233" s="224"/>
      <c r="Q233" s="224"/>
      <c r="R233" s="11">
        <v>1</v>
      </c>
      <c r="S233" s="224">
        <v>1813.07</v>
      </c>
      <c r="T233" s="224">
        <v>1813.07</v>
      </c>
      <c r="V233" s="11"/>
      <c r="W233" s="11"/>
      <c r="X233" s="11"/>
      <c r="Y233" s="11"/>
      <c r="Z233" s="11"/>
      <c r="AA233" s="11"/>
      <c r="AB233" s="11"/>
      <c r="AC233" s="11"/>
      <c r="AD233" s="11"/>
    </row>
    <row r="234" spans="1:30" x14ac:dyDescent="0.25">
      <c r="A234" s="55"/>
      <c r="B234" s="11"/>
      <c r="C234" s="11" t="s">
        <v>208</v>
      </c>
      <c r="D234" s="11"/>
      <c r="E234" s="249">
        <v>8009</v>
      </c>
      <c r="F234" s="11">
        <v>90</v>
      </c>
      <c r="G234" s="224">
        <v>122.73933333333331</v>
      </c>
      <c r="H234" s="224">
        <v>107124.11000000003</v>
      </c>
      <c r="I234" s="224">
        <v>1190.2678888888893</v>
      </c>
      <c r="J234" s="271">
        <v>9.8333333333333339</v>
      </c>
      <c r="L234" s="11">
        <v>10</v>
      </c>
      <c r="M234" s="224">
        <v>6667.81</v>
      </c>
      <c r="N234" s="224">
        <v>666.78100000000006</v>
      </c>
      <c r="O234" s="11">
        <v>5</v>
      </c>
      <c r="P234" s="224">
        <v>7883.9000000000005</v>
      </c>
      <c r="Q234" s="224">
        <v>1576.7800000000002</v>
      </c>
      <c r="R234" s="11">
        <v>18</v>
      </c>
      <c r="S234" s="224">
        <v>31136.519999999997</v>
      </c>
      <c r="T234" s="224">
        <v>1729.8066666666664</v>
      </c>
      <c r="V234" s="11"/>
      <c r="W234" s="11"/>
      <c r="X234" s="11"/>
      <c r="Y234" s="11"/>
      <c r="Z234" s="11"/>
      <c r="AA234" s="11"/>
      <c r="AB234" s="11"/>
      <c r="AC234" s="11"/>
      <c r="AD234" s="11"/>
    </row>
    <row r="235" spans="1:30" x14ac:dyDescent="0.25">
      <c r="A235" s="55"/>
      <c r="B235" s="11"/>
      <c r="C235" s="11" t="s">
        <v>208</v>
      </c>
      <c r="D235" s="11"/>
      <c r="E235" s="249">
        <v>8021</v>
      </c>
      <c r="F235" s="11">
        <v>1</v>
      </c>
      <c r="G235" s="224">
        <v>140.38999999999999</v>
      </c>
      <c r="H235" s="224">
        <v>421.18</v>
      </c>
      <c r="I235" s="224">
        <v>421.18</v>
      </c>
      <c r="J235" s="271">
        <v>3</v>
      </c>
      <c r="L235" s="11"/>
      <c r="M235" s="224"/>
      <c r="N235" s="224"/>
      <c r="O235" s="11"/>
      <c r="P235" s="224"/>
      <c r="Q235" s="224"/>
      <c r="R235" s="11"/>
      <c r="S235" s="224"/>
      <c r="T235" s="224"/>
      <c r="V235" s="11"/>
      <c r="W235" s="11"/>
      <c r="X235" s="11"/>
      <c r="Y235" s="11"/>
      <c r="Z235" s="11"/>
      <c r="AA235" s="11"/>
      <c r="AB235" s="11"/>
      <c r="AC235" s="11"/>
      <c r="AD235" s="11"/>
    </row>
    <row r="236" spans="1:30" x14ac:dyDescent="0.25">
      <c r="A236" s="55"/>
      <c r="B236" s="11"/>
      <c r="C236" s="11" t="s">
        <v>209</v>
      </c>
      <c r="D236" s="11"/>
      <c r="E236" s="249">
        <v>8091</v>
      </c>
      <c r="F236" s="11">
        <v>5</v>
      </c>
      <c r="G236" s="224">
        <v>84.56</v>
      </c>
      <c r="H236" s="224">
        <v>4496.93</v>
      </c>
      <c r="I236" s="224">
        <v>899.38600000000008</v>
      </c>
      <c r="J236" s="271">
        <v>10.199999999999999</v>
      </c>
      <c r="L236" s="11">
        <v>1</v>
      </c>
      <c r="M236" s="224">
        <v>449.53</v>
      </c>
      <c r="N236" s="224">
        <v>449.53</v>
      </c>
      <c r="O236" s="11"/>
      <c r="P236" s="224"/>
      <c r="Q236" s="224"/>
      <c r="R236" s="11">
        <v>1</v>
      </c>
      <c r="S236" s="224">
        <v>1941.13</v>
      </c>
      <c r="T236" s="224">
        <v>1941.13</v>
      </c>
      <c r="V236" s="11"/>
      <c r="W236" s="11"/>
      <c r="X236" s="11"/>
      <c r="Y236" s="11"/>
      <c r="Z236" s="11"/>
      <c r="AA236" s="11"/>
      <c r="AB236" s="11"/>
      <c r="AC236" s="11"/>
      <c r="AD236" s="11"/>
    </row>
    <row r="237" spans="1:30" x14ac:dyDescent="0.25">
      <c r="A237" s="55"/>
      <c r="B237" s="11"/>
      <c r="C237" s="11" t="s">
        <v>210</v>
      </c>
      <c r="D237" s="11"/>
      <c r="E237" s="249">
        <v>8012</v>
      </c>
      <c r="F237" s="11">
        <v>186</v>
      </c>
      <c r="G237" s="224">
        <v>134.41279569892478</v>
      </c>
      <c r="H237" s="224">
        <v>249250.10999999996</v>
      </c>
      <c r="I237" s="224">
        <v>1340.0543548387095</v>
      </c>
      <c r="J237" s="271">
        <v>10.446236559139784</v>
      </c>
      <c r="L237" s="11">
        <v>39</v>
      </c>
      <c r="M237" s="224">
        <v>42305.670000000006</v>
      </c>
      <c r="N237" s="224">
        <v>1084.7607692307695</v>
      </c>
      <c r="O237" s="11">
        <v>27</v>
      </c>
      <c r="P237" s="224">
        <v>29359.08</v>
      </c>
      <c r="Q237" s="224">
        <v>1087.3733333333334</v>
      </c>
      <c r="R237" s="11">
        <v>34</v>
      </c>
      <c r="S237" s="224">
        <v>55757.770000000011</v>
      </c>
      <c r="T237" s="224">
        <v>1639.9344117647063</v>
      </c>
      <c r="V237" s="11"/>
      <c r="W237" s="11"/>
      <c r="X237" s="11"/>
      <c r="Y237" s="11"/>
      <c r="Z237" s="11"/>
      <c r="AA237" s="11"/>
      <c r="AB237" s="11"/>
      <c r="AC237" s="11"/>
      <c r="AD237" s="11"/>
    </row>
    <row r="238" spans="1:30" x14ac:dyDescent="0.25">
      <c r="A238" s="55"/>
      <c r="B238" s="11"/>
      <c r="C238" s="11" t="s">
        <v>211</v>
      </c>
      <c r="D238" s="11"/>
      <c r="E238" s="249">
        <v>8012</v>
      </c>
      <c r="F238" s="11">
        <v>1</v>
      </c>
      <c r="G238" s="224">
        <v>196.78</v>
      </c>
      <c r="H238" s="224">
        <v>2361.3000000000002</v>
      </c>
      <c r="I238" s="224">
        <v>2361.3000000000002</v>
      </c>
      <c r="J238" s="271">
        <v>12</v>
      </c>
      <c r="L238" s="11">
        <v>1</v>
      </c>
      <c r="M238" s="224">
        <v>2361.3000000000002</v>
      </c>
      <c r="N238" s="224">
        <v>2361.3000000000002</v>
      </c>
      <c r="O238" s="11"/>
      <c r="P238" s="224"/>
      <c r="Q238" s="224"/>
      <c r="R238" s="11"/>
      <c r="S238" s="224"/>
      <c r="T238" s="224"/>
      <c r="V238" s="11"/>
      <c r="W238" s="11"/>
      <c r="X238" s="11"/>
      <c r="Y238" s="11"/>
      <c r="Z238" s="11"/>
      <c r="AA238" s="11"/>
      <c r="AB238" s="11"/>
      <c r="AC238" s="11"/>
      <c r="AD238" s="11"/>
    </row>
    <row r="239" spans="1:30" x14ac:dyDescent="0.25">
      <c r="A239" s="55"/>
      <c r="B239" s="11"/>
      <c r="C239" s="11" t="s">
        <v>212</v>
      </c>
      <c r="D239" s="11"/>
      <c r="E239" s="249">
        <v>0</v>
      </c>
      <c r="F239" s="11">
        <v>1</v>
      </c>
      <c r="G239" s="224">
        <v>489.36</v>
      </c>
      <c r="H239" s="224">
        <v>11744.55</v>
      </c>
      <c r="I239" s="224">
        <v>11744.55</v>
      </c>
      <c r="J239" s="271">
        <v>24</v>
      </c>
      <c r="L239" s="11"/>
      <c r="M239" s="224"/>
      <c r="N239" s="224"/>
      <c r="O239" s="11"/>
      <c r="P239" s="224"/>
      <c r="Q239" s="224"/>
      <c r="R239" s="11"/>
      <c r="S239" s="224"/>
      <c r="T239" s="224"/>
      <c r="V239" s="11"/>
      <c r="W239" s="11"/>
      <c r="X239" s="11"/>
      <c r="Y239" s="11"/>
      <c r="Z239" s="11"/>
      <c r="AA239" s="11"/>
      <c r="AB239" s="11"/>
      <c r="AC239" s="11"/>
      <c r="AD239" s="11"/>
    </row>
    <row r="240" spans="1:30" x14ac:dyDescent="0.25">
      <c r="A240" s="55"/>
      <c r="B240" s="11"/>
      <c r="C240" s="11" t="s">
        <v>213</v>
      </c>
      <c r="D240" s="11"/>
      <c r="E240" s="249">
        <v>8014</v>
      </c>
      <c r="F240" s="11">
        <v>1</v>
      </c>
      <c r="G240" s="224">
        <v>81.89</v>
      </c>
      <c r="H240" s="224">
        <v>684.44</v>
      </c>
      <c r="I240" s="224">
        <v>684.44</v>
      </c>
      <c r="J240" s="271">
        <v>8</v>
      </c>
      <c r="L240" s="11"/>
      <c r="M240" s="224"/>
      <c r="N240" s="224"/>
      <c r="O240" s="11"/>
      <c r="P240" s="224"/>
      <c r="Q240" s="224"/>
      <c r="R240" s="11"/>
      <c r="S240" s="224"/>
      <c r="T240" s="224"/>
      <c r="V240" s="11"/>
      <c r="W240" s="11"/>
      <c r="X240" s="11"/>
      <c r="Y240" s="11"/>
      <c r="Z240" s="11"/>
      <c r="AA240" s="11"/>
      <c r="AB240" s="11"/>
      <c r="AC240" s="11"/>
      <c r="AD240" s="11"/>
    </row>
    <row r="241" spans="1:30" x14ac:dyDescent="0.25">
      <c r="A241" s="55"/>
      <c r="B241" s="11"/>
      <c r="C241" s="11" t="s">
        <v>214</v>
      </c>
      <c r="D241" s="11"/>
      <c r="E241" s="249">
        <v>8302</v>
      </c>
      <c r="F241" s="11">
        <v>148</v>
      </c>
      <c r="G241" s="224">
        <v>128.07878378378373</v>
      </c>
      <c r="H241" s="224">
        <v>190428.11</v>
      </c>
      <c r="I241" s="224">
        <v>1286.6764189189189</v>
      </c>
      <c r="J241" s="271">
        <v>10.155405405405405</v>
      </c>
      <c r="L241" s="11">
        <v>32</v>
      </c>
      <c r="M241" s="224">
        <v>26941.750000000007</v>
      </c>
      <c r="N241" s="224">
        <v>841.92968750000023</v>
      </c>
      <c r="O241" s="11">
        <v>19</v>
      </c>
      <c r="P241" s="224">
        <v>19989.740000000002</v>
      </c>
      <c r="Q241" s="224">
        <v>1052.0915789473686</v>
      </c>
      <c r="R241" s="11">
        <v>28</v>
      </c>
      <c r="S241" s="224">
        <v>45137.740000000005</v>
      </c>
      <c r="T241" s="224">
        <v>1612.062142857143</v>
      </c>
      <c r="V241" s="11"/>
      <c r="W241" s="11"/>
      <c r="X241" s="11"/>
      <c r="Y241" s="11"/>
      <c r="Z241" s="11"/>
      <c r="AA241" s="11"/>
      <c r="AB241" s="11"/>
      <c r="AC241" s="11"/>
      <c r="AD241" s="11"/>
    </row>
    <row r="242" spans="1:30" x14ac:dyDescent="0.25">
      <c r="A242" s="55"/>
      <c r="B242" s="11"/>
      <c r="C242" s="11" t="s">
        <v>215</v>
      </c>
      <c r="D242" s="11"/>
      <c r="E242" s="249">
        <v>8203</v>
      </c>
      <c r="F242" s="11">
        <v>30</v>
      </c>
      <c r="G242" s="224">
        <v>86.588000000000022</v>
      </c>
      <c r="H242" s="224">
        <v>29314.029999999995</v>
      </c>
      <c r="I242" s="224">
        <v>977.13433333333319</v>
      </c>
      <c r="J242" s="271">
        <v>13.5</v>
      </c>
      <c r="L242" s="11">
        <v>5</v>
      </c>
      <c r="M242" s="224">
        <v>5532.84</v>
      </c>
      <c r="N242" s="224">
        <v>1106.568</v>
      </c>
      <c r="O242" s="11">
        <v>8</v>
      </c>
      <c r="P242" s="224">
        <v>8530.0300000000007</v>
      </c>
      <c r="Q242" s="224">
        <v>1066.2537500000001</v>
      </c>
      <c r="R242" s="11">
        <v>7</v>
      </c>
      <c r="S242" s="224">
        <v>6778.92</v>
      </c>
      <c r="T242" s="224">
        <v>968.41714285714284</v>
      </c>
      <c r="V242" s="11"/>
      <c r="W242" s="11"/>
      <c r="X242" s="11"/>
      <c r="Y242" s="11"/>
      <c r="Z242" s="11"/>
      <c r="AA242" s="11"/>
      <c r="AB242" s="11"/>
      <c r="AC242" s="11"/>
      <c r="AD242" s="11"/>
    </row>
    <row r="243" spans="1:30" x14ac:dyDescent="0.25">
      <c r="A243" s="55"/>
      <c r="B243" s="11"/>
      <c r="C243" s="11" t="s">
        <v>216</v>
      </c>
      <c r="D243" s="11"/>
      <c r="E243" s="249">
        <v>8310</v>
      </c>
      <c r="F243" s="11">
        <v>7</v>
      </c>
      <c r="G243" s="224">
        <v>115.61714285714287</v>
      </c>
      <c r="H243" s="224">
        <v>5799.79</v>
      </c>
      <c r="I243" s="224">
        <v>828.54142857142858</v>
      </c>
      <c r="J243" s="271">
        <v>7.7142857142857144</v>
      </c>
      <c r="L243" s="11">
        <v>3</v>
      </c>
      <c r="M243" s="224">
        <v>2320.0600000000004</v>
      </c>
      <c r="N243" s="224">
        <v>773.35333333333347</v>
      </c>
      <c r="O243" s="11">
        <v>1</v>
      </c>
      <c r="P243" s="224">
        <v>357.64</v>
      </c>
      <c r="Q243" s="224">
        <v>357.64</v>
      </c>
      <c r="R243" s="11">
        <v>3</v>
      </c>
      <c r="S243" s="224">
        <v>3505.85</v>
      </c>
      <c r="T243" s="224">
        <v>1168.6166666666666</v>
      </c>
      <c r="V243" s="11"/>
      <c r="W243" s="11"/>
      <c r="X243" s="11"/>
      <c r="Y243" s="11"/>
      <c r="Z243" s="11"/>
      <c r="AA243" s="11"/>
      <c r="AB243" s="11"/>
      <c r="AC243" s="11"/>
      <c r="AD243" s="11"/>
    </row>
    <row r="244" spans="1:30" x14ac:dyDescent="0.25">
      <c r="A244" s="55"/>
      <c r="B244" s="11"/>
      <c r="C244" s="11" t="s">
        <v>377</v>
      </c>
      <c r="D244" s="11"/>
      <c r="E244" s="249">
        <v>8310</v>
      </c>
      <c r="F244" s="11">
        <v>1</v>
      </c>
      <c r="G244" s="224">
        <v>96.01</v>
      </c>
      <c r="H244" s="224">
        <v>1152.0999999999999</v>
      </c>
      <c r="I244" s="224">
        <v>1152.0999999999999</v>
      </c>
      <c r="J244" s="271">
        <v>12</v>
      </c>
      <c r="L244" s="11"/>
      <c r="M244" s="224"/>
      <c r="N244" s="224"/>
      <c r="O244" s="11"/>
      <c r="P244" s="224"/>
      <c r="Q244" s="224"/>
      <c r="R244" s="11"/>
      <c r="S244" s="224"/>
      <c r="T244" s="224"/>
      <c r="V244" s="11"/>
      <c r="W244" s="11"/>
      <c r="X244" s="11"/>
      <c r="Y244" s="11"/>
      <c r="Z244" s="11"/>
      <c r="AA244" s="11"/>
      <c r="AB244" s="11"/>
      <c r="AC244" s="11"/>
      <c r="AD244" s="11"/>
    </row>
    <row r="245" spans="1:30" x14ac:dyDescent="0.25">
      <c r="A245" s="55"/>
      <c r="B245" s="11"/>
      <c r="C245" s="11" t="s">
        <v>217</v>
      </c>
      <c r="D245" s="11"/>
      <c r="E245" s="249">
        <v>8094</v>
      </c>
      <c r="F245" s="11">
        <v>4</v>
      </c>
      <c r="G245" s="224">
        <v>121.8725</v>
      </c>
      <c r="H245" s="224">
        <v>5680.32</v>
      </c>
      <c r="I245" s="224">
        <v>1420.08</v>
      </c>
      <c r="J245" s="271">
        <v>11.5</v>
      </c>
      <c r="L245" s="11">
        <v>1</v>
      </c>
      <c r="M245" s="224">
        <v>3181.29</v>
      </c>
      <c r="N245" s="224">
        <v>3181.29</v>
      </c>
      <c r="O245" s="11"/>
      <c r="P245" s="224"/>
      <c r="Q245" s="224"/>
      <c r="R245" s="11"/>
      <c r="S245" s="224"/>
      <c r="T245" s="224"/>
      <c r="V245" s="11"/>
      <c r="W245" s="11"/>
      <c r="X245" s="11"/>
      <c r="Y245" s="11"/>
      <c r="Z245" s="11"/>
      <c r="AA245" s="11"/>
      <c r="AB245" s="11"/>
      <c r="AC245" s="11"/>
      <c r="AD245" s="11"/>
    </row>
    <row r="246" spans="1:30" x14ac:dyDescent="0.25">
      <c r="A246" s="55"/>
      <c r="B246" s="11"/>
      <c r="C246" s="11" t="s">
        <v>217</v>
      </c>
      <c r="D246" s="11"/>
      <c r="E246" s="249">
        <v>8346</v>
      </c>
      <c r="F246" s="11">
        <v>2</v>
      </c>
      <c r="G246" s="224">
        <v>97.95</v>
      </c>
      <c r="H246" s="224">
        <v>1626.22</v>
      </c>
      <c r="I246" s="224">
        <v>813.11</v>
      </c>
      <c r="J246" s="271">
        <v>7</v>
      </c>
      <c r="L246" s="11"/>
      <c r="M246" s="224"/>
      <c r="N246" s="224"/>
      <c r="O246" s="11"/>
      <c r="P246" s="224"/>
      <c r="Q246" s="224"/>
      <c r="R246" s="11"/>
      <c r="S246" s="224"/>
      <c r="T246" s="224"/>
      <c r="V246" s="11"/>
      <c r="W246" s="11"/>
      <c r="X246" s="11"/>
      <c r="Y246" s="11"/>
      <c r="Z246" s="11"/>
      <c r="AA246" s="11"/>
      <c r="AB246" s="11"/>
      <c r="AC246" s="11"/>
      <c r="AD246" s="11"/>
    </row>
    <row r="247" spans="1:30" x14ac:dyDescent="0.25">
      <c r="A247" s="55"/>
      <c r="B247" s="11"/>
      <c r="C247" s="11" t="s">
        <v>217</v>
      </c>
      <c r="D247" s="11"/>
      <c r="E247" s="249">
        <v>8350</v>
      </c>
      <c r="F247" s="11">
        <v>1</v>
      </c>
      <c r="G247" s="224">
        <v>83.34</v>
      </c>
      <c r="H247" s="224">
        <v>500</v>
      </c>
      <c r="I247" s="224">
        <v>500</v>
      </c>
      <c r="J247" s="271">
        <v>6</v>
      </c>
      <c r="L247" s="11"/>
      <c r="M247" s="224"/>
      <c r="N247" s="224"/>
      <c r="O247" s="11"/>
      <c r="P247" s="224"/>
      <c r="Q247" s="224"/>
      <c r="R247" s="11"/>
      <c r="S247" s="224"/>
      <c r="T247" s="224"/>
      <c r="V247" s="11"/>
      <c r="W247" s="11"/>
      <c r="X247" s="11"/>
      <c r="Y247" s="11"/>
      <c r="Z247" s="11"/>
      <c r="AA247" s="11"/>
      <c r="AB247" s="11"/>
      <c r="AC247" s="11"/>
      <c r="AD247" s="11"/>
    </row>
    <row r="248" spans="1:30" x14ac:dyDescent="0.25">
      <c r="A248" s="55"/>
      <c r="B248" s="11"/>
      <c r="C248" s="11" t="s">
        <v>218</v>
      </c>
      <c r="D248" s="11"/>
      <c r="E248" s="249">
        <v>8204</v>
      </c>
      <c r="F248" s="11">
        <v>37</v>
      </c>
      <c r="G248" s="224">
        <v>110.2316216216216</v>
      </c>
      <c r="H248" s="224">
        <v>40105.399999999994</v>
      </c>
      <c r="I248" s="224">
        <v>1083.9297297297296</v>
      </c>
      <c r="J248" s="271">
        <v>11.675675675675675</v>
      </c>
      <c r="L248" s="11">
        <v>7</v>
      </c>
      <c r="M248" s="224">
        <v>8063.87</v>
      </c>
      <c r="N248" s="224">
        <v>1151.9814285714285</v>
      </c>
      <c r="O248" s="11"/>
      <c r="P248" s="224"/>
      <c r="Q248" s="224"/>
      <c r="R248" s="11">
        <v>1</v>
      </c>
      <c r="S248" s="224">
        <v>1144.22</v>
      </c>
      <c r="T248" s="224">
        <v>1144.22</v>
      </c>
      <c r="V248" s="11"/>
      <c r="W248" s="11"/>
      <c r="X248" s="11"/>
      <c r="Y248" s="11"/>
      <c r="Z248" s="11"/>
      <c r="AA248" s="11"/>
      <c r="AB248" s="11"/>
      <c r="AC248" s="11"/>
      <c r="AD248" s="11"/>
    </row>
    <row r="249" spans="1:30" x14ac:dyDescent="0.25">
      <c r="A249" s="55"/>
      <c r="B249" s="11"/>
      <c r="C249" s="11" t="s">
        <v>219</v>
      </c>
      <c r="D249" s="11"/>
      <c r="E249" s="249">
        <v>8210</v>
      </c>
      <c r="F249" s="11">
        <v>39</v>
      </c>
      <c r="G249" s="224">
        <v>118.08769230769227</v>
      </c>
      <c r="H249" s="224">
        <v>50073.87</v>
      </c>
      <c r="I249" s="224">
        <v>1283.9453846153847</v>
      </c>
      <c r="J249" s="271">
        <v>11.102564102564102</v>
      </c>
      <c r="L249" s="11">
        <v>8</v>
      </c>
      <c r="M249" s="224">
        <v>4491.49</v>
      </c>
      <c r="N249" s="224">
        <v>561.43624999999997</v>
      </c>
      <c r="O249" s="11">
        <v>1</v>
      </c>
      <c r="P249" s="224">
        <v>445.18</v>
      </c>
      <c r="Q249" s="224">
        <v>445.18</v>
      </c>
      <c r="R249" s="11">
        <v>2</v>
      </c>
      <c r="S249" s="224">
        <v>4892.3500000000004</v>
      </c>
      <c r="T249" s="224">
        <v>2446.1750000000002</v>
      </c>
      <c r="V249" s="11"/>
      <c r="W249" s="11"/>
      <c r="X249" s="11"/>
      <c r="Y249" s="11"/>
      <c r="Z249" s="11"/>
      <c r="AA249" s="11"/>
      <c r="AB249" s="11"/>
      <c r="AC249" s="11"/>
      <c r="AD249" s="11"/>
    </row>
    <row r="250" spans="1:30" x14ac:dyDescent="0.25">
      <c r="A250" s="55"/>
      <c r="B250" s="11"/>
      <c r="C250" s="11" t="s">
        <v>220</v>
      </c>
      <c r="D250" s="11"/>
      <c r="E250" s="249">
        <v>8069</v>
      </c>
      <c r="F250" s="11">
        <v>35</v>
      </c>
      <c r="G250" s="224">
        <v>110.44457142857142</v>
      </c>
      <c r="H250" s="224">
        <v>38662.71</v>
      </c>
      <c r="I250" s="224">
        <v>1104.6488571428572</v>
      </c>
      <c r="J250" s="271">
        <v>9.9428571428571431</v>
      </c>
      <c r="L250" s="11">
        <v>7</v>
      </c>
      <c r="M250" s="224">
        <v>5345.1799999999994</v>
      </c>
      <c r="N250" s="224">
        <v>763.59714285714279</v>
      </c>
      <c r="O250" s="11">
        <v>5</v>
      </c>
      <c r="P250" s="224">
        <v>7827.2900000000009</v>
      </c>
      <c r="Q250" s="224">
        <v>1565.4580000000001</v>
      </c>
      <c r="R250" s="11">
        <v>2</v>
      </c>
      <c r="S250" s="224">
        <v>3493.06</v>
      </c>
      <c r="T250" s="224">
        <v>1746.53</v>
      </c>
      <c r="V250" s="11"/>
      <c r="W250" s="11"/>
      <c r="X250" s="11"/>
      <c r="Y250" s="11"/>
      <c r="Z250" s="11"/>
      <c r="AA250" s="11"/>
      <c r="AB250" s="11"/>
      <c r="AC250" s="11"/>
      <c r="AD250" s="11"/>
    </row>
    <row r="251" spans="1:30" x14ac:dyDescent="0.25">
      <c r="A251" s="55"/>
      <c r="B251" s="11"/>
      <c r="C251" s="11" t="s">
        <v>221</v>
      </c>
      <c r="D251" s="11"/>
      <c r="E251" s="249">
        <v>8018</v>
      </c>
      <c r="F251" s="11">
        <v>3</v>
      </c>
      <c r="G251" s="224">
        <v>130.61333333333334</v>
      </c>
      <c r="H251" s="224">
        <v>4653.66</v>
      </c>
      <c r="I251" s="224">
        <v>1551.22</v>
      </c>
      <c r="J251" s="271">
        <v>14</v>
      </c>
      <c r="L251" s="11"/>
      <c r="M251" s="224"/>
      <c r="N251" s="224"/>
      <c r="O251" s="11"/>
      <c r="P251" s="224"/>
      <c r="Q251" s="224"/>
      <c r="R251" s="11">
        <v>1</v>
      </c>
      <c r="S251" s="224">
        <v>5999.55</v>
      </c>
      <c r="T251" s="224">
        <v>5999.55</v>
      </c>
      <c r="V251" s="11"/>
      <c r="W251" s="11"/>
      <c r="X251" s="11"/>
      <c r="Y251" s="11"/>
      <c r="Z251" s="11"/>
      <c r="AA251" s="11"/>
      <c r="AB251" s="11"/>
      <c r="AC251" s="11"/>
      <c r="AD251" s="11"/>
    </row>
    <row r="252" spans="1:30" x14ac:dyDescent="0.25">
      <c r="A252" s="55"/>
      <c r="B252" s="11"/>
      <c r="C252" s="11" t="s">
        <v>222</v>
      </c>
      <c r="D252" s="11"/>
      <c r="E252" s="249">
        <v>8311</v>
      </c>
      <c r="F252" s="11">
        <v>2</v>
      </c>
      <c r="G252" s="224">
        <v>76.97999999999999</v>
      </c>
      <c r="H252" s="224">
        <v>1847.4099999999999</v>
      </c>
      <c r="I252" s="224">
        <v>923.70499999999993</v>
      </c>
      <c r="J252" s="271">
        <v>12</v>
      </c>
      <c r="L252" s="11">
        <v>2</v>
      </c>
      <c r="M252" s="224">
        <v>1847.4099999999999</v>
      </c>
      <c r="N252" s="224">
        <v>923.70499999999993</v>
      </c>
      <c r="O252" s="11"/>
      <c r="P252" s="224"/>
      <c r="Q252" s="224"/>
      <c r="R252" s="11">
        <v>2</v>
      </c>
      <c r="S252" s="224">
        <v>2493.61</v>
      </c>
      <c r="T252" s="224">
        <v>1246.8050000000001</v>
      </c>
      <c r="V252" s="11"/>
      <c r="W252" s="11"/>
      <c r="X252" s="11"/>
      <c r="Y252" s="11"/>
      <c r="Z252" s="11"/>
      <c r="AA252" s="11"/>
      <c r="AB252" s="11"/>
      <c r="AC252" s="11"/>
      <c r="AD252" s="11"/>
    </row>
    <row r="253" spans="1:30" x14ac:dyDescent="0.25">
      <c r="A253" s="55"/>
      <c r="B253" s="11"/>
      <c r="C253" s="11" t="s">
        <v>223</v>
      </c>
      <c r="D253" s="11"/>
      <c r="E253" s="249">
        <v>8003</v>
      </c>
      <c r="F253" s="11">
        <v>27</v>
      </c>
      <c r="G253" s="224">
        <v>143.0162962962963</v>
      </c>
      <c r="H253" s="224">
        <v>51438.069999999992</v>
      </c>
      <c r="I253" s="224">
        <v>1905.1137037037033</v>
      </c>
      <c r="J253" s="271">
        <v>12.407407407407407</v>
      </c>
      <c r="L253" s="11">
        <v>5</v>
      </c>
      <c r="M253" s="224">
        <v>2883.13</v>
      </c>
      <c r="N253" s="224">
        <v>576.62599999999998</v>
      </c>
      <c r="O253" s="11">
        <v>2</v>
      </c>
      <c r="P253" s="224">
        <v>2268.98</v>
      </c>
      <c r="Q253" s="224">
        <v>1134.49</v>
      </c>
      <c r="R253" s="11">
        <v>8</v>
      </c>
      <c r="S253" s="224">
        <v>11893.039999999999</v>
      </c>
      <c r="T253" s="224">
        <v>1486.6299999999999</v>
      </c>
      <c r="V253" s="11"/>
      <c r="W253" s="11"/>
      <c r="X253" s="11"/>
      <c r="Y253" s="11"/>
      <c r="Z253" s="11"/>
      <c r="AA253" s="11"/>
      <c r="AB253" s="11"/>
      <c r="AC253" s="11"/>
      <c r="AD253" s="11"/>
    </row>
    <row r="254" spans="1:30" x14ac:dyDescent="0.25">
      <c r="A254" s="55"/>
      <c r="B254" s="11"/>
      <c r="C254" s="11" t="s">
        <v>224</v>
      </c>
      <c r="D254" s="11"/>
      <c r="E254" s="249">
        <v>8089</v>
      </c>
      <c r="F254" s="11">
        <v>10</v>
      </c>
      <c r="G254" s="224">
        <v>118.08199999999999</v>
      </c>
      <c r="H254" s="224">
        <v>13181.08</v>
      </c>
      <c r="I254" s="224">
        <v>1318.1079999999999</v>
      </c>
      <c r="J254" s="271">
        <v>12</v>
      </c>
      <c r="L254" s="11">
        <v>2</v>
      </c>
      <c r="M254" s="224">
        <v>2131.6800000000003</v>
      </c>
      <c r="N254" s="224">
        <v>1065.8400000000001</v>
      </c>
      <c r="O254" s="11"/>
      <c r="P254" s="224"/>
      <c r="Q254" s="224"/>
      <c r="R254" s="11"/>
      <c r="S254" s="224"/>
      <c r="T254" s="224"/>
      <c r="V254" s="11"/>
      <c r="W254" s="11"/>
      <c r="X254" s="11"/>
      <c r="Y254" s="11"/>
      <c r="Z254" s="11"/>
      <c r="AA254" s="11"/>
      <c r="AB254" s="11"/>
      <c r="AC254" s="11"/>
      <c r="AD254" s="11"/>
    </row>
    <row r="255" spans="1:30" x14ac:dyDescent="0.25">
      <c r="A255" s="55"/>
      <c r="B255" s="11"/>
      <c r="C255" s="11" t="s">
        <v>225</v>
      </c>
      <c r="D255" s="11"/>
      <c r="E255" s="249">
        <v>8020</v>
      </c>
      <c r="F255" s="11">
        <v>5</v>
      </c>
      <c r="G255" s="224">
        <v>132.98000000000002</v>
      </c>
      <c r="H255" s="224">
        <v>6797.17</v>
      </c>
      <c r="I255" s="224">
        <v>1359.434</v>
      </c>
      <c r="J255" s="271">
        <v>10.6</v>
      </c>
      <c r="L255" s="11">
        <v>1</v>
      </c>
      <c r="M255" s="224">
        <v>1327.04</v>
      </c>
      <c r="N255" s="224">
        <v>1327.04</v>
      </c>
      <c r="O255" s="11">
        <v>1</v>
      </c>
      <c r="P255" s="224">
        <v>3641.22</v>
      </c>
      <c r="Q255" s="224">
        <v>3641.22</v>
      </c>
      <c r="R255" s="11">
        <v>1</v>
      </c>
      <c r="S255" s="224">
        <v>10397.120000000001</v>
      </c>
      <c r="T255" s="224">
        <v>10397.120000000001</v>
      </c>
      <c r="V255" s="11"/>
      <c r="W255" s="11"/>
      <c r="X255" s="11"/>
      <c r="Y255" s="11"/>
      <c r="Z255" s="11"/>
      <c r="AA255" s="11"/>
      <c r="AB255" s="11"/>
      <c r="AC255" s="11"/>
      <c r="AD255" s="11"/>
    </row>
    <row r="256" spans="1:30" x14ac:dyDescent="0.25">
      <c r="A256" s="55"/>
      <c r="B256" s="11"/>
      <c r="C256" s="11" t="s">
        <v>226</v>
      </c>
      <c r="D256" s="11"/>
      <c r="E256" s="249">
        <v>8312</v>
      </c>
      <c r="F256" s="11">
        <v>48</v>
      </c>
      <c r="G256" s="224">
        <v>123.19979166666668</v>
      </c>
      <c r="H256" s="224">
        <v>65816.679999999978</v>
      </c>
      <c r="I256" s="224">
        <v>1371.1808333333329</v>
      </c>
      <c r="J256" s="271">
        <v>11.3125</v>
      </c>
      <c r="L256" s="11">
        <v>6</v>
      </c>
      <c r="M256" s="224">
        <v>4526.99</v>
      </c>
      <c r="N256" s="224">
        <v>754.49833333333333</v>
      </c>
      <c r="O256" s="11">
        <v>7</v>
      </c>
      <c r="P256" s="224">
        <v>10686.529999999999</v>
      </c>
      <c r="Q256" s="224">
        <v>1526.6471428571426</v>
      </c>
      <c r="R256" s="11">
        <v>20</v>
      </c>
      <c r="S256" s="224">
        <v>47385.220000000008</v>
      </c>
      <c r="T256" s="224">
        <v>2369.2610000000004</v>
      </c>
      <c r="V256" s="11"/>
      <c r="W256" s="11"/>
      <c r="X256" s="11"/>
      <c r="Y256" s="11"/>
      <c r="Z256" s="11"/>
      <c r="AA256" s="11"/>
      <c r="AB256" s="11"/>
      <c r="AC256" s="11"/>
      <c r="AD256" s="11"/>
    </row>
    <row r="257" spans="1:30" x14ac:dyDescent="0.25">
      <c r="A257" s="55"/>
      <c r="B257" s="11"/>
      <c r="C257" s="11" t="s">
        <v>227</v>
      </c>
      <c r="D257" s="11"/>
      <c r="E257" s="249">
        <v>8021</v>
      </c>
      <c r="F257" s="11">
        <v>107</v>
      </c>
      <c r="G257" s="224">
        <v>137.6822429906542</v>
      </c>
      <c r="H257" s="224">
        <v>166946.23999999999</v>
      </c>
      <c r="I257" s="224">
        <v>1560.2452336448598</v>
      </c>
      <c r="J257" s="271">
        <v>11.140186915887851</v>
      </c>
      <c r="L257" s="11">
        <v>19</v>
      </c>
      <c r="M257" s="224">
        <v>18864.04</v>
      </c>
      <c r="N257" s="224">
        <v>992.84421052631581</v>
      </c>
      <c r="O257" s="11">
        <v>9</v>
      </c>
      <c r="P257" s="224">
        <v>5315.13</v>
      </c>
      <c r="Q257" s="224">
        <v>590.57000000000005</v>
      </c>
      <c r="R257" s="11">
        <v>18</v>
      </c>
      <c r="S257" s="224">
        <v>39429.480000000003</v>
      </c>
      <c r="T257" s="224">
        <v>2190.5266666666666</v>
      </c>
      <c r="V257" s="11"/>
      <c r="W257" s="11"/>
      <c r="X257" s="11"/>
      <c r="Y257" s="11"/>
      <c r="Z257" s="11"/>
      <c r="AA257" s="11"/>
      <c r="AB257" s="11"/>
      <c r="AC257" s="11"/>
      <c r="AD257" s="11"/>
    </row>
    <row r="258" spans="1:30" x14ac:dyDescent="0.25">
      <c r="A258" s="55"/>
      <c r="B258" s="11"/>
      <c r="C258" s="11" t="s">
        <v>378</v>
      </c>
      <c r="D258" s="11"/>
      <c r="E258" s="249">
        <v>8213</v>
      </c>
      <c r="F258" s="11"/>
      <c r="G258" s="224"/>
      <c r="H258" s="224"/>
      <c r="I258" s="224"/>
      <c r="J258" s="271"/>
      <c r="L258" s="11"/>
      <c r="M258" s="224"/>
      <c r="N258" s="224"/>
      <c r="O258" s="11"/>
      <c r="P258" s="224"/>
      <c r="Q258" s="224"/>
      <c r="R258" s="11">
        <v>1</v>
      </c>
      <c r="S258" s="224">
        <v>3885.21</v>
      </c>
      <c r="T258" s="224">
        <v>3885.21</v>
      </c>
      <c r="V258" s="11"/>
      <c r="W258" s="11"/>
      <c r="X258" s="11"/>
      <c r="Y258" s="11"/>
      <c r="Z258" s="11"/>
      <c r="AA258" s="11"/>
      <c r="AB258" s="11"/>
      <c r="AC258" s="11"/>
      <c r="AD258" s="11"/>
    </row>
    <row r="259" spans="1:30" x14ac:dyDescent="0.25">
      <c r="A259" s="55"/>
      <c r="B259" s="11"/>
      <c r="C259" s="11" t="s">
        <v>228</v>
      </c>
      <c r="D259" s="11"/>
      <c r="E259" s="249">
        <v>8329</v>
      </c>
      <c r="F259" s="11">
        <v>1</v>
      </c>
      <c r="G259" s="224">
        <v>45.4</v>
      </c>
      <c r="H259" s="224">
        <v>680.95</v>
      </c>
      <c r="I259" s="224">
        <v>680.95</v>
      </c>
      <c r="J259" s="271">
        <v>15</v>
      </c>
      <c r="L259" s="11"/>
      <c r="M259" s="224"/>
      <c r="N259" s="224"/>
      <c r="O259" s="11"/>
      <c r="P259" s="224"/>
      <c r="Q259" s="224"/>
      <c r="R259" s="11"/>
      <c r="S259" s="224"/>
      <c r="T259" s="224"/>
      <c r="V259" s="11"/>
      <c r="W259" s="11"/>
      <c r="X259" s="11"/>
      <c r="Y259" s="11"/>
      <c r="Z259" s="11"/>
      <c r="AA259" s="11"/>
      <c r="AB259" s="11"/>
      <c r="AC259" s="11"/>
      <c r="AD259" s="11"/>
    </row>
    <row r="260" spans="1:30" x14ac:dyDescent="0.25">
      <c r="A260" s="55"/>
      <c r="B260" s="11"/>
      <c r="C260" s="11" t="s">
        <v>229</v>
      </c>
      <c r="D260" s="11"/>
      <c r="E260" s="249">
        <v>8023</v>
      </c>
      <c r="F260" s="11">
        <v>1</v>
      </c>
      <c r="G260" s="224">
        <v>68.75</v>
      </c>
      <c r="H260" s="224">
        <v>412.45</v>
      </c>
      <c r="I260" s="224">
        <v>412.45</v>
      </c>
      <c r="J260" s="271">
        <v>6</v>
      </c>
      <c r="L260" s="11"/>
      <c r="M260" s="224"/>
      <c r="N260" s="224"/>
      <c r="O260" s="11"/>
      <c r="P260" s="224"/>
      <c r="Q260" s="224"/>
      <c r="R260" s="11">
        <v>2</v>
      </c>
      <c r="S260" s="224">
        <v>1342.54</v>
      </c>
      <c r="T260" s="224">
        <v>671.27</v>
      </c>
      <c r="V260" s="11"/>
      <c r="W260" s="11"/>
      <c r="X260" s="11"/>
      <c r="Y260" s="11"/>
      <c r="Z260" s="11"/>
      <c r="AA260" s="11"/>
      <c r="AB260" s="11"/>
      <c r="AC260" s="11"/>
      <c r="AD260" s="11"/>
    </row>
    <row r="261" spans="1:30" x14ac:dyDescent="0.25">
      <c r="A261" s="55"/>
      <c r="B261" s="11"/>
      <c r="C261" s="11" t="s">
        <v>230</v>
      </c>
      <c r="D261" s="11"/>
      <c r="E261" s="249">
        <v>8251</v>
      </c>
      <c r="F261" s="11">
        <v>2</v>
      </c>
      <c r="G261" s="224">
        <v>131.81</v>
      </c>
      <c r="H261" s="224">
        <v>2623.0699999999997</v>
      </c>
      <c r="I261" s="224">
        <v>1311.5349999999999</v>
      </c>
      <c r="J261" s="271">
        <v>9</v>
      </c>
      <c r="L261" s="11">
        <v>1</v>
      </c>
      <c r="M261" s="224">
        <v>540.26</v>
      </c>
      <c r="N261" s="224">
        <v>540.26</v>
      </c>
      <c r="O261" s="11">
        <v>2</v>
      </c>
      <c r="P261" s="224">
        <v>836.16</v>
      </c>
      <c r="Q261" s="224">
        <v>418.08</v>
      </c>
      <c r="R261" s="11">
        <v>1</v>
      </c>
      <c r="S261" s="224">
        <v>816.62</v>
      </c>
      <c r="T261" s="224">
        <v>816.62</v>
      </c>
      <c r="V261" s="11"/>
      <c r="W261" s="11"/>
      <c r="X261" s="11"/>
      <c r="Y261" s="11"/>
      <c r="Z261" s="11"/>
      <c r="AA261" s="11"/>
      <c r="AB261" s="11"/>
      <c r="AC261" s="11"/>
      <c r="AD261" s="11"/>
    </row>
    <row r="262" spans="1:30" x14ac:dyDescent="0.25">
      <c r="A262" s="55"/>
      <c r="B262" s="11"/>
      <c r="C262" s="11" t="s">
        <v>379</v>
      </c>
      <c r="D262" s="11"/>
      <c r="E262" s="249">
        <v>8230</v>
      </c>
      <c r="F262" s="11">
        <v>1</v>
      </c>
      <c r="G262" s="224">
        <v>75.05</v>
      </c>
      <c r="H262" s="224">
        <v>450.3</v>
      </c>
      <c r="I262" s="224">
        <v>450.3</v>
      </c>
      <c r="J262" s="271">
        <v>6</v>
      </c>
      <c r="L262" s="11"/>
      <c r="M262" s="224"/>
      <c r="N262" s="224"/>
      <c r="O262" s="11"/>
      <c r="P262" s="224"/>
      <c r="Q262" s="224"/>
      <c r="R262" s="11"/>
      <c r="S262" s="224"/>
      <c r="T262" s="224"/>
      <c r="V262" s="11"/>
      <c r="W262" s="11"/>
      <c r="X262" s="11"/>
      <c r="Y262" s="11"/>
      <c r="Z262" s="11"/>
      <c r="AA262" s="11"/>
      <c r="AB262" s="11"/>
      <c r="AC262" s="11"/>
      <c r="AD262" s="11"/>
    </row>
    <row r="263" spans="1:30" x14ac:dyDescent="0.25">
      <c r="A263" s="55"/>
      <c r="B263" s="11"/>
      <c r="C263" s="11" t="s">
        <v>231</v>
      </c>
      <c r="D263" s="11"/>
      <c r="E263" s="249">
        <v>8080</v>
      </c>
      <c r="F263" s="11">
        <v>1</v>
      </c>
      <c r="G263" s="224">
        <v>76.099999999999994</v>
      </c>
      <c r="H263" s="224">
        <v>913.11</v>
      </c>
      <c r="I263" s="224">
        <v>913.11</v>
      </c>
      <c r="J263" s="271">
        <v>12</v>
      </c>
      <c r="L263" s="11"/>
      <c r="M263" s="224"/>
      <c r="N263" s="224"/>
      <c r="O263" s="11"/>
      <c r="P263" s="224"/>
      <c r="Q263" s="224"/>
      <c r="R263" s="11"/>
      <c r="S263" s="224"/>
      <c r="T263" s="224"/>
      <c r="V263" s="11"/>
      <c r="W263" s="11"/>
      <c r="X263" s="11"/>
      <c r="Y263" s="11"/>
      <c r="Z263" s="11"/>
      <c r="AA263" s="11"/>
      <c r="AB263" s="11"/>
      <c r="AC263" s="11"/>
      <c r="AD263" s="11"/>
    </row>
    <row r="264" spans="1:30" x14ac:dyDescent="0.25">
      <c r="A264" s="55"/>
      <c r="B264" s="11"/>
      <c r="C264" s="11" t="s">
        <v>231</v>
      </c>
      <c r="D264" s="11"/>
      <c r="E264" s="249">
        <v>8090</v>
      </c>
      <c r="F264" s="11">
        <v>6</v>
      </c>
      <c r="G264" s="224">
        <v>104.14333333333333</v>
      </c>
      <c r="H264" s="224">
        <v>5996.95</v>
      </c>
      <c r="I264" s="224">
        <v>999.49166666666667</v>
      </c>
      <c r="J264" s="271">
        <v>10</v>
      </c>
      <c r="L264" s="11"/>
      <c r="M264" s="224"/>
      <c r="N264" s="224"/>
      <c r="O264" s="11"/>
      <c r="P264" s="224"/>
      <c r="Q264" s="224"/>
      <c r="R264" s="11"/>
      <c r="S264" s="224"/>
      <c r="T264" s="224"/>
      <c r="V264" s="11"/>
      <c r="W264" s="11"/>
      <c r="X264" s="11"/>
      <c r="Y264" s="11"/>
      <c r="Z264" s="11"/>
      <c r="AA264" s="11"/>
      <c r="AB264" s="11"/>
      <c r="AC264" s="11"/>
      <c r="AD264" s="11"/>
    </row>
    <row r="265" spans="1:30" x14ac:dyDescent="0.25">
      <c r="A265" s="55"/>
      <c r="B265" s="11"/>
      <c r="C265" s="11" t="s">
        <v>231</v>
      </c>
      <c r="D265" s="11"/>
      <c r="E265" s="249">
        <v>8096</v>
      </c>
      <c r="F265" s="11">
        <v>49</v>
      </c>
      <c r="G265" s="224">
        <v>115.1034693877551</v>
      </c>
      <c r="H265" s="224">
        <v>59453.670000000006</v>
      </c>
      <c r="I265" s="224">
        <v>1213.3402040816327</v>
      </c>
      <c r="J265" s="271">
        <v>9.9591836734693882</v>
      </c>
      <c r="L265" s="11">
        <v>5</v>
      </c>
      <c r="M265" s="224">
        <v>2128.77</v>
      </c>
      <c r="N265" s="224">
        <v>425.75400000000002</v>
      </c>
      <c r="O265" s="11">
        <v>5</v>
      </c>
      <c r="P265" s="224">
        <v>3933.46</v>
      </c>
      <c r="Q265" s="224">
        <v>786.69200000000001</v>
      </c>
      <c r="R265" s="11">
        <v>5</v>
      </c>
      <c r="S265" s="224">
        <v>10092.130000000001</v>
      </c>
      <c r="T265" s="224">
        <v>2018.4260000000002</v>
      </c>
      <c r="V265" s="11"/>
      <c r="W265" s="11"/>
      <c r="X265" s="11"/>
      <c r="Y265" s="11"/>
      <c r="Z265" s="11"/>
      <c r="AA265" s="11"/>
      <c r="AB265" s="11"/>
      <c r="AC265" s="11"/>
      <c r="AD265" s="11"/>
    </row>
    <row r="266" spans="1:30" x14ac:dyDescent="0.25">
      <c r="A266" s="55"/>
      <c r="B266" s="11"/>
      <c r="C266" s="11" t="s">
        <v>231</v>
      </c>
      <c r="D266" s="11"/>
      <c r="E266" s="249">
        <v>8097</v>
      </c>
      <c r="F266" s="11">
        <v>1</v>
      </c>
      <c r="G266" s="224">
        <v>95.09</v>
      </c>
      <c r="H266" s="224">
        <v>346.88</v>
      </c>
      <c r="I266" s="224">
        <v>346.88</v>
      </c>
      <c r="J266" s="271">
        <v>4</v>
      </c>
      <c r="L266" s="11"/>
      <c r="M266" s="224"/>
      <c r="N266" s="224"/>
      <c r="O266" s="11"/>
      <c r="P266" s="224"/>
      <c r="Q266" s="224"/>
      <c r="R266" s="11"/>
      <c r="S266" s="224"/>
      <c r="T266" s="224"/>
      <c r="V266" s="11"/>
      <c r="W266" s="11"/>
      <c r="X266" s="11"/>
      <c r="Y266" s="11"/>
      <c r="Z266" s="11"/>
      <c r="AA266" s="11"/>
      <c r="AB266" s="11"/>
      <c r="AC266" s="11"/>
      <c r="AD266" s="11"/>
    </row>
    <row r="267" spans="1:30" x14ac:dyDescent="0.25">
      <c r="A267" s="55"/>
      <c r="B267" s="11"/>
      <c r="C267" s="11" t="s">
        <v>232</v>
      </c>
      <c r="D267" s="11"/>
      <c r="E267" s="249">
        <v>8315</v>
      </c>
      <c r="F267" s="11">
        <v>2</v>
      </c>
      <c r="G267" s="224">
        <v>211.815</v>
      </c>
      <c r="H267" s="224">
        <v>5578.0599999999995</v>
      </c>
      <c r="I267" s="224">
        <v>2789.0299999999997</v>
      </c>
      <c r="J267" s="271">
        <v>18</v>
      </c>
      <c r="L267" s="11"/>
      <c r="M267" s="224"/>
      <c r="N267" s="224"/>
      <c r="O267" s="11"/>
      <c r="P267" s="224"/>
      <c r="Q267" s="224"/>
      <c r="R267" s="11"/>
      <c r="S267" s="224"/>
      <c r="T267" s="224"/>
      <c r="V267" s="11"/>
      <c r="W267" s="11"/>
      <c r="X267" s="11"/>
      <c r="Y267" s="11"/>
      <c r="Z267" s="11"/>
      <c r="AA267" s="11"/>
      <c r="AB267" s="11"/>
      <c r="AC267" s="11"/>
      <c r="AD267" s="11"/>
    </row>
    <row r="268" spans="1:30" x14ac:dyDescent="0.25">
      <c r="A268" s="55"/>
      <c r="B268" s="11"/>
      <c r="C268" s="11" t="s">
        <v>234</v>
      </c>
      <c r="D268" s="11"/>
      <c r="E268" s="249">
        <v>8315</v>
      </c>
      <c r="F268" s="11">
        <v>1</v>
      </c>
      <c r="G268" s="224">
        <v>160.22</v>
      </c>
      <c r="H268" s="224">
        <v>1922.59</v>
      </c>
      <c r="I268" s="224">
        <v>1922.59</v>
      </c>
      <c r="J268" s="271">
        <v>12</v>
      </c>
      <c r="L268" s="11"/>
      <c r="M268" s="224"/>
      <c r="N268" s="224"/>
      <c r="O268" s="11"/>
      <c r="P268" s="224"/>
      <c r="Q268" s="224"/>
      <c r="R268" s="11"/>
      <c r="S268" s="224"/>
      <c r="T268" s="224"/>
      <c r="V268" s="11"/>
      <c r="W268" s="11"/>
      <c r="X268" s="11"/>
      <c r="Y268" s="11"/>
      <c r="Z268" s="11"/>
      <c r="AA268" s="11"/>
      <c r="AB268" s="11"/>
      <c r="AC268" s="11"/>
      <c r="AD268" s="11"/>
    </row>
    <row r="269" spans="1:30" x14ac:dyDescent="0.25">
      <c r="A269" s="55"/>
      <c r="B269" s="11"/>
      <c r="C269" s="11" t="s">
        <v>235</v>
      </c>
      <c r="D269" s="11"/>
      <c r="E269" s="249">
        <v>8061</v>
      </c>
      <c r="F269" s="11">
        <v>1</v>
      </c>
      <c r="G269" s="224">
        <v>51.74</v>
      </c>
      <c r="H269" s="224">
        <v>620.80999999999995</v>
      </c>
      <c r="I269" s="224">
        <v>620.80999999999995</v>
      </c>
      <c r="J269" s="271">
        <v>12</v>
      </c>
      <c r="L269" s="11">
        <v>1</v>
      </c>
      <c r="M269" s="224">
        <v>620.80999999999995</v>
      </c>
      <c r="N269" s="224">
        <v>620.80999999999995</v>
      </c>
      <c r="O269" s="11"/>
      <c r="P269" s="224"/>
      <c r="Q269" s="224"/>
      <c r="R269" s="11"/>
      <c r="S269" s="224"/>
      <c r="T269" s="224"/>
      <c r="V269" s="11"/>
      <c r="W269" s="11"/>
      <c r="X269" s="11"/>
      <c r="Y269" s="11"/>
      <c r="Z269" s="11"/>
      <c r="AA269" s="11"/>
      <c r="AB269" s="11"/>
      <c r="AC269" s="11"/>
      <c r="AD269" s="11"/>
    </row>
    <row r="270" spans="1:30" x14ac:dyDescent="0.25">
      <c r="A270" s="55"/>
      <c r="B270" s="11"/>
      <c r="C270" s="11" t="s">
        <v>236</v>
      </c>
      <c r="D270" s="11"/>
      <c r="E270" s="249">
        <v>8215</v>
      </c>
      <c r="F270" s="11">
        <v>69</v>
      </c>
      <c r="G270" s="224">
        <v>138.0792753623189</v>
      </c>
      <c r="H270" s="224">
        <v>90987.010000000009</v>
      </c>
      <c r="I270" s="224">
        <v>1318.6523188405799</v>
      </c>
      <c r="J270" s="271">
        <v>9.8405797101449277</v>
      </c>
      <c r="L270" s="11">
        <v>6</v>
      </c>
      <c r="M270" s="224">
        <v>4137.8999999999996</v>
      </c>
      <c r="N270" s="224">
        <v>689.65</v>
      </c>
      <c r="O270" s="11">
        <v>3</v>
      </c>
      <c r="P270" s="224">
        <v>2420.67</v>
      </c>
      <c r="Q270" s="224">
        <v>806.89</v>
      </c>
      <c r="R270" s="11">
        <v>5</v>
      </c>
      <c r="S270" s="224">
        <v>8270.09</v>
      </c>
      <c r="T270" s="224">
        <v>1654.018</v>
      </c>
      <c r="V270" s="11"/>
      <c r="W270" s="11"/>
      <c r="X270" s="11"/>
      <c r="Y270" s="11"/>
      <c r="Z270" s="11"/>
      <c r="AA270" s="11"/>
      <c r="AB270" s="11"/>
      <c r="AC270" s="11"/>
      <c r="AD270" s="11"/>
    </row>
    <row r="271" spans="1:30" x14ac:dyDescent="0.25">
      <c r="A271" s="55"/>
      <c r="B271" s="11"/>
      <c r="C271" s="11" t="s">
        <v>236</v>
      </c>
      <c r="D271" s="11"/>
      <c r="E271" s="249">
        <v>8234</v>
      </c>
      <c r="F271" s="11">
        <v>2</v>
      </c>
      <c r="G271" s="224">
        <v>131.11500000000001</v>
      </c>
      <c r="H271" s="224">
        <v>1436.58</v>
      </c>
      <c r="I271" s="224">
        <v>718.29</v>
      </c>
      <c r="J271" s="271">
        <v>5.5</v>
      </c>
      <c r="L271" s="11"/>
      <c r="M271" s="224"/>
      <c r="N271" s="224"/>
      <c r="O271" s="11"/>
      <c r="P271" s="224"/>
      <c r="Q271" s="224"/>
      <c r="R271" s="11"/>
      <c r="S271" s="224"/>
      <c r="T271" s="224"/>
      <c r="V271" s="11"/>
      <c r="W271" s="11"/>
      <c r="X271" s="11"/>
      <c r="Y271" s="11"/>
      <c r="Z271" s="11"/>
      <c r="AA271" s="11"/>
      <c r="AB271" s="11"/>
      <c r="AC271" s="11"/>
      <c r="AD271" s="11"/>
    </row>
    <row r="272" spans="1:30" x14ac:dyDescent="0.25">
      <c r="A272" s="55"/>
      <c r="B272" s="11"/>
      <c r="C272" s="11" t="s">
        <v>236</v>
      </c>
      <c r="D272" s="11"/>
      <c r="E272" s="249">
        <v>8213</v>
      </c>
      <c r="F272" s="11"/>
      <c r="G272" s="224"/>
      <c r="H272" s="224"/>
      <c r="I272" s="224"/>
      <c r="J272" s="271"/>
      <c r="L272" s="11"/>
      <c r="M272" s="224"/>
      <c r="N272" s="224"/>
      <c r="O272" s="11"/>
      <c r="P272" s="224"/>
      <c r="Q272" s="224"/>
      <c r="R272" s="11">
        <v>1</v>
      </c>
      <c r="S272" s="224">
        <v>764.27</v>
      </c>
      <c r="T272" s="224">
        <v>764.27</v>
      </c>
      <c r="V272" s="11"/>
      <c r="W272" s="11"/>
      <c r="X272" s="11"/>
      <c r="Y272" s="11"/>
      <c r="Z272" s="11"/>
      <c r="AA272" s="11"/>
      <c r="AB272" s="11"/>
      <c r="AC272" s="11"/>
      <c r="AD272" s="11"/>
    </row>
    <row r="273" spans="1:30" x14ac:dyDescent="0.25">
      <c r="A273" s="55"/>
      <c r="B273" s="11"/>
      <c r="C273" s="11" t="s">
        <v>236</v>
      </c>
      <c r="D273" s="11"/>
      <c r="E273" s="249">
        <v>8240</v>
      </c>
      <c r="F273" s="11"/>
      <c r="G273" s="224"/>
      <c r="H273" s="224"/>
      <c r="I273" s="224"/>
      <c r="J273" s="271"/>
      <c r="L273" s="11"/>
      <c r="M273" s="224"/>
      <c r="N273" s="224"/>
      <c r="O273" s="11"/>
      <c r="P273" s="224"/>
      <c r="Q273" s="224"/>
      <c r="R273" s="11">
        <v>1</v>
      </c>
      <c r="S273" s="224">
        <v>816.86</v>
      </c>
      <c r="T273" s="224">
        <v>816.86</v>
      </c>
      <c r="V273" s="11"/>
      <c r="W273" s="11"/>
      <c r="X273" s="11"/>
      <c r="Y273" s="11"/>
      <c r="Z273" s="11"/>
      <c r="AA273" s="11"/>
      <c r="AB273" s="11"/>
      <c r="AC273" s="11"/>
      <c r="AD273" s="11"/>
    </row>
    <row r="274" spans="1:30" x14ac:dyDescent="0.25">
      <c r="A274" s="55"/>
      <c r="B274" s="11"/>
      <c r="C274" s="11" t="s">
        <v>237</v>
      </c>
      <c r="D274" s="11"/>
      <c r="E274" s="249">
        <v>8234</v>
      </c>
      <c r="F274" s="11">
        <v>249</v>
      </c>
      <c r="G274" s="224">
        <v>120.62734939759032</v>
      </c>
      <c r="H274" s="224">
        <v>310982.23000000016</v>
      </c>
      <c r="I274" s="224">
        <v>1248.9246184738963</v>
      </c>
      <c r="J274" s="271">
        <v>10.562248995983936</v>
      </c>
      <c r="L274" s="11">
        <v>44</v>
      </c>
      <c r="M274" s="224">
        <v>50926.69</v>
      </c>
      <c r="N274" s="224">
        <v>1157.4247727272727</v>
      </c>
      <c r="O274" s="11">
        <v>11</v>
      </c>
      <c r="P274" s="224">
        <v>13691.97</v>
      </c>
      <c r="Q274" s="224">
        <v>1244.7245454545455</v>
      </c>
      <c r="R274" s="11">
        <v>41</v>
      </c>
      <c r="S274" s="224">
        <v>66227.060000000012</v>
      </c>
      <c r="T274" s="224">
        <v>1615.2941463414636</v>
      </c>
      <c r="V274" s="11"/>
      <c r="W274" s="11"/>
      <c r="X274" s="11"/>
      <c r="Y274" s="11"/>
      <c r="Z274" s="11"/>
      <c r="AA274" s="11"/>
      <c r="AB274" s="11"/>
      <c r="AC274" s="11"/>
      <c r="AD274" s="11"/>
    </row>
    <row r="275" spans="1:30" x14ac:dyDescent="0.25">
      <c r="A275" s="55"/>
      <c r="B275" s="11"/>
      <c r="C275" s="11" t="s">
        <v>238</v>
      </c>
      <c r="D275" s="11"/>
      <c r="E275" s="249">
        <v>8234</v>
      </c>
      <c r="F275" s="11">
        <v>37</v>
      </c>
      <c r="G275" s="224">
        <v>132.22189189189191</v>
      </c>
      <c r="H275" s="224">
        <v>49447.479999999989</v>
      </c>
      <c r="I275" s="224">
        <v>1336.4183783783781</v>
      </c>
      <c r="J275" s="271">
        <v>9.6486486486486491</v>
      </c>
      <c r="L275" s="11">
        <v>6</v>
      </c>
      <c r="M275" s="224">
        <v>4072.84</v>
      </c>
      <c r="N275" s="224">
        <v>678.80666666666673</v>
      </c>
      <c r="O275" s="11">
        <v>1</v>
      </c>
      <c r="P275" s="224">
        <v>1029.57</v>
      </c>
      <c r="Q275" s="224">
        <v>1029.57</v>
      </c>
      <c r="R275" s="11">
        <v>4</v>
      </c>
      <c r="S275" s="224">
        <v>3902.54</v>
      </c>
      <c r="T275" s="224">
        <v>975.63499999999999</v>
      </c>
      <c r="V275" s="11"/>
      <c r="W275" s="11"/>
      <c r="X275" s="11"/>
      <c r="Y275" s="11"/>
      <c r="Z275" s="11"/>
      <c r="AA275" s="11"/>
      <c r="AB275" s="11"/>
      <c r="AC275" s="11"/>
      <c r="AD275" s="11"/>
    </row>
    <row r="276" spans="1:30" x14ac:dyDescent="0.25">
      <c r="A276" s="55"/>
      <c r="B276" s="11"/>
      <c r="C276" s="11" t="s">
        <v>238</v>
      </c>
      <c r="D276" s="11"/>
      <c r="E276" s="249">
        <v>8232</v>
      </c>
      <c r="F276" s="11"/>
      <c r="G276" s="224"/>
      <c r="H276" s="224"/>
      <c r="I276" s="224"/>
      <c r="J276" s="271"/>
      <c r="L276" s="11"/>
      <c r="M276" s="224"/>
      <c r="N276" s="224"/>
      <c r="O276" s="11"/>
      <c r="P276" s="224"/>
      <c r="Q276" s="224"/>
      <c r="R276" s="11">
        <v>1</v>
      </c>
      <c r="S276" s="224">
        <v>621.59</v>
      </c>
      <c r="T276" s="224">
        <v>621.59</v>
      </c>
      <c r="V276" s="11"/>
      <c r="W276" s="11"/>
      <c r="X276" s="11"/>
      <c r="Y276" s="11"/>
      <c r="Z276" s="11"/>
      <c r="AA276" s="11"/>
      <c r="AB276" s="11"/>
      <c r="AC276" s="11"/>
      <c r="AD276" s="11"/>
    </row>
    <row r="277" spans="1:30" x14ac:dyDescent="0.25">
      <c r="A277" s="55"/>
      <c r="B277" s="11"/>
      <c r="C277" s="11" t="s">
        <v>239</v>
      </c>
      <c r="D277" s="11"/>
      <c r="E277" s="249">
        <v>8028</v>
      </c>
      <c r="F277" s="11">
        <v>1</v>
      </c>
      <c r="G277" s="224">
        <v>110.97</v>
      </c>
      <c r="H277" s="224">
        <v>1331.63</v>
      </c>
      <c r="I277" s="224">
        <v>1331.63</v>
      </c>
      <c r="J277" s="271">
        <v>12</v>
      </c>
      <c r="L277" s="11"/>
      <c r="M277" s="224"/>
      <c r="N277" s="224"/>
      <c r="O277" s="11"/>
      <c r="P277" s="224"/>
      <c r="Q277" s="224"/>
      <c r="R277" s="11"/>
      <c r="S277" s="224"/>
      <c r="T277" s="224"/>
      <c r="V277" s="11"/>
      <c r="W277" s="11"/>
      <c r="X277" s="11"/>
      <c r="Y277" s="11"/>
      <c r="Z277" s="11"/>
      <c r="AA277" s="11"/>
      <c r="AB277" s="11"/>
      <c r="AC277" s="11"/>
      <c r="AD277" s="11"/>
    </row>
    <row r="278" spans="1:30" x14ac:dyDescent="0.25">
      <c r="A278" s="55"/>
      <c r="B278" s="11"/>
      <c r="C278" s="11" t="s">
        <v>240</v>
      </c>
      <c r="D278" s="11"/>
      <c r="E278" s="249">
        <v>8318</v>
      </c>
      <c r="F278" s="11">
        <v>22</v>
      </c>
      <c r="G278" s="224">
        <v>141.3331818181818</v>
      </c>
      <c r="H278" s="224">
        <v>32612.720000000001</v>
      </c>
      <c r="I278" s="224">
        <v>1482.3963636363637</v>
      </c>
      <c r="J278" s="271">
        <v>9.545454545454545</v>
      </c>
      <c r="L278" s="11">
        <v>11</v>
      </c>
      <c r="M278" s="224">
        <v>7004.48</v>
      </c>
      <c r="N278" s="224">
        <v>636.77090909090907</v>
      </c>
      <c r="O278" s="11">
        <v>2</v>
      </c>
      <c r="P278" s="224">
        <v>1573.4099999999999</v>
      </c>
      <c r="Q278" s="224">
        <v>786.70499999999993</v>
      </c>
      <c r="R278" s="11">
        <v>2</v>
      </c>
      <c r="S278" s="224">
        <v>1833.95</v>
      </c>
      <c r="T278" s="224">
        <v>916.97500000000002</v>
      </c>
      <c r="V278" s="11"/>
      <c r="W278" s="11"/>
      <c r="X278" s="11"/>
      <c r="Y278" s="11"/>
      <c r="Z278" s="11"/>
      <c r="AA278" s="11"/>
      <c r="AB278" s="11"/>
      <c r="AC278" s="11"/>
      <c r="AD278" s="11"/>
    </row>
    <row r="279" spans="1:30" x14ac:dyDescent="0.25">
      <c r="A279" s="55"/>
      <c r="B279" s="11"/>
      <c r="C279" s="11" t="s">
        <v>241</v>
      </c>
      <c r="D279" s="11"/>
      <c r="E279" s="249">
        <v>8217</v>
      </c>
      <c r="F279" s="11">
        <v>2</v>
      </c>
      <c r="G279" s="224">
        <v>133.13</v>
      </c>
      <c r="H279" s="224">
        <v>2222.06</v>
      </c>
      <c r="I279" s="224">
        <v>1111.03</v>
      </c>
      <c r="J279" s="271">
        <v>9</v>
      </c>
      <c r="L279" s="11"/>
      <c r="M279" s="224"/>
      <c r="N279" s="224"/>
      <c r="O279" s="11"/>
      <c r="P279" s="224"/>
      <c r="Q279" s="224"/>
      <c r="R279" s="11"/>
      <c r="S279" s="224"/>
      <c r="T279" s="224"/>
      <c r="V279" s="11"/>
      <c r="W279" s="11"/>
      <c r="X279" s="11"/>
      <c r="Y279" s="11"/>
      <c r="Z279" s="11"/>
      <c r="AA279" s="11"/>
      <c r="AB279" s="11"/>
      <c r="AC279" s="11"/>
      <c r="AD279" s="11"/>
    </row>
    <row r="280" spans="1:30" x14ac:dyDescent="0.25">
      <c r="A280" s="55"/>
      <c r="B280" s="11"/>
      <c r="C280" s="11" t="s">
        <v>242</v>
      </c>
      <c r="D280" s="11"/>
      <c r="E280" s="249">
        <v>8081</v>
      </c>
      <c r="F280" s="11">
        <v>2</v>
      </c>
      <c r="G280" s="224">
        <v>61.064999999999998</v>
      </c>
      <c r="H280" s="224">
        <v>1465.44</v>
      </c>
      <c r="I280" s="224">
        <v>732.72</v>
      </c>
      <c r="J280" s="271">
        <v>12</v>
      </c>
      <c r="L280" s="11"/>
      <c r="M280" s="224"/>
      <c r="N280" s="224"/>
      <c r="O280" s="11"/>
      <c r="P280" s="224"/>
      <c r="Q280" s="224"/>
      <c r="R280" s="11">
        <v>1</v>
      </c>
      <c r="S280" s="224">
        <v>824.97</v>
      </c>
      <c r="T280" s="224">
        <v>824.97</v>
      </c>
      <c r="V280" s="11"/>
      <c r="W280" s="11"/>
      <c r="X280" s="11"/>
      <c r="Y280" s="11"/>
      <c r="Z280" s="11"/>
      <c r="AA280" s="11"/>
      <c r="AB280" s="11"/>
      <c r="AC280" s="11"/>
      <c r="AD280" s="11"/>
    </row>
    <row r="281" spans="1:30" x14ac:dyDescent="0.25">
      <c r="A281" s="55"/>
      <c r="B281" s="11"/>
      <c r="C281" s="11" t="s">
        <v>243</v>
      </c>
      <c r="D281" s="11"/>
      <c r="E281" s="249">
        <v>8053</v>
      </c>
      <c r="F281" s="11">
        <v>6</v>
      </c>
      <c r="G281" s="224">
        <v>120.05333333333334</v>
      </c>
      <c r="H281" s="224">
        <v>7056.12</v>
      </c>
      <c r="I281" s="224">
        <v>1176.02</v>
      </c>
      <c r="J281" s="271">
        <v>8.5</v>
      </c>
      <c r="L281" s="11">
        <v>2</v>
      </c>
      <c r="M281" s="224">
        <v>650.79</v>
      </c>
      <c r="N281" s="224">
        <v>325.39499999999998</v>
      </c>
      <c r="O281" s="11">
        <v>1</v>
      </c>
      <c r="P281" s="224">
        <v>1595.53</v>
      </c>
      <c r="Q281" s="224">
        <v>1595.53</v>
      </c>
      <c r="R281" s="11"/>
      <c r="S281" s="224"/>
      <c r="T281" s="224"/>
      <c r="V281" s="11"/>
      <c r="W281" s="11"/>
      <c r="X281" s="11"/>
      <c r="Y281" s="11"/>
      <c r="Z281" s="11"/>
      <c r="AA281" s="11"/>
      <c r="AB281" s="11"/>
      <c r="AC281" s="11"/>
      <c r="AD281" s="11"/>
    </row>
    <row r="282" spans="1:30" x14ac:dyDescent="0.25">
      <c r="A282" s="55"/>
      <c r="B282" s="11"/>
      <c r="C282" s="11" t="s">
        <v>244</v>
      </c>
      <c r="D282" s="11"/>
      <c r="E282" s="249">
        <v>8320</v>
      </c>
      <c r="F282" s="11">
        <v>2</v>
      </c>
      <c r="G282" s="224">
        <v>205.72499999999999</v>
      </c>
      <c r="H282" s="224">
        <v>4937.3</v>
      </c>
      <c r="I282" s="224">
        <v>2468.65</v>
      </c>
      <c r="J282" s="271">
        <v>12</v>
      </c>
      <c r="L282" s="11"/>
      <c r="M282" s="224"/>
      <c r="N282" s="224"/>
      <c r="O282" s="11"/>
      <c r="P282" s="224"/>
      <c r="Q282" s="224"/>
      <c r="R282" s="11"/>
      <c r="S282" s="224"/>
      <c r="T282" s="224"/>
      <c r="V282" s="11"/>
      <c r="W282" s="11"/>
      <c r="X282" s="11"/>
      <c r="Y282" s="11"/>
      <c r="Z282" s="11"/>
      <c r="AA282" s="11"/>
      <c r="AB282" s="11"/>
      <c r="AC282" s="11"/>
      <c r="AD282" s="11"/>
    </row>
    <row r="283" spans="1:30" x14ac:dyDescent="0.25">
      <c r="A283" s="55"/>
      <c r="B283" s="11"/>
      <c r="C283" s="11" t="s">
        <v>246</v>
      </c>
      <c r="D283" s="11"/>
      <c r="E283" s="249">
        <v>8322</v>
      </c>
      <c r="F283" s="11">
        <v>7</v>
      </c>
      <c r="G283" s="224">
        <v>127.64285714285712</v>
      </c>
      <c r="H283" s="224">
        <v>7966.2499999999991</v>
      </c>
      <c r="I283" s="224">
        <v>1138.0357142857142</v>
      </c>
      <c r="J283" s="271">
        <v>9</v>
      </c>
      <c r="L283" s="11"/>
      <c r="M283" s="224"/>
      <c r="N283" s="224"/>
      <c r="O283" s="11"/>
      <c r="P283" s="224"/>
      <c r="Q283" s="224"/>
      <c r="R283" s="11"/>
      <c r="S283" s="224"/>
      <c r="T283" s="224"/>
      <c r="V283" s="11"/>
      <c r="W283" s="11"/>
      <c r="X283" s="11"/>
      <c r="Y283" s="11"/>
      <c r="Z283" s="11"/>
      <c r="AA283" s="11"/>
      <c r="AB283" s="11"/>
      <c r="AC283" s="11"/>
      <c r="AD283" s="11"/>
    </row>
    <row r="284" spans="1:30" x14ac:dyDescent="0.25">
      <c r="A284" s="55"/>
      <c r="B284" s="11"/>
      <c r="C284" s="11" t="s">
        <v>246</v>
      </c>
      <c r="D284" s="11"/>
      <c r="E284" s="249">
        <v>8328</v>
      </c>
      <c r="F284" s="11">
        <v>1</v>
      </c>
      <c r="G284" s="224">
        <v>110.81</v>
      </c>
      <c r="H284" s="224">
        <v>664.85</v>
      </c>
      <c r="I284" s="224">
        <v>664.85</v>
      </c>
      <c r="J284" s="271">
        <v>6</v>
      </c>
      <c r="L284" s="11"/>
      <c r="M284" s="224"/>
      <c r="N284" s="224"/>
      <c r="O284" s="11"/>
      <c r="P284" s="224"/>
      <c r="Q284" s="224"/>
      <c r="R284" s="11"/>
      <c r="S284" s="224"/>
      <c r="T284" s="224"/>
      <c r="V284" s="11"/>
      <c r="W284" s="11"/>
      <c r="X284" s="11"/>
      <c r="Y284" s="11"/>
      <c r="Z284" s="11"/>
      <c r="AA284" s="11"/>
      <c r="AB284" s="11"/>
      <c r="AC284" s="11"/>
      <c r="AD284" s="11"/>
    </row>
    <row r="285" spans="1:30" x14ac:dyDescent="0.25">
      <c r="A285" s="55"/>
      <c r="B285" s="11"/>
      <c r="C285" s="11" t="s">
        <v>247</v>
      </c>
      <c r="D285" s="11"/>
      <c r="E285" s="249">
        <v>8322</v>
      </c>
      <c r="F285" s="11">
        <v>33</v>
      </c>
      <c r="G285" s="224">
        <v>124.21757575757574</v>
      </c>
      <c r="H285" s="224">
        <v>46795.899999999994</v>
      </c>
      <c r="I285" s="224">
        <v>1418.0575757575755</v>
      </c>
      <c r="J285" s="271">
        <v>11.363636363636363</v>
      </c>
      <c r="L285" s="11">
        <v>5</v>
      </c>
      <c r="M285" s="224">
        <v>2709</v>
      </c>
      <c r="N285" s="224">
        <v>541.79999999999995</v>
      </c>
      <c r="O285" s="11"/>
      <c r="P285" s="224"/>
      <c r="Q285" s="224"/>
      <c r="R285" s="11">
        <v>7</v>
      </c>
      <c r="S285" s="224">
        <v>9806.8799999999992</v>
      </c>
      <c r="T285" s="224">
        <v>1400.982857142857</v>
      </c>
      <c r="V285" s="11"/>
      <c r="W285" s="11"/>
      <c r="X285" s="11"/>
      <c r="Y285" s="11"/>
      <c r="Z285" s="11"/>
      <c r="AA285" s="11"/>
      <c r="AB285" s="11"/>
      <c r="AC285" s="11"/>
      <c r="AD285" s="11"/>
    </row>
    <row r="286" spans="1:30" x14ac:dyDescent="0.25">
      <c r="A286" s="55"/>
      <c r="B286" s="11"/>
      <c r="C286" s="11" t="s">
        <v>248</v>
      </c>
      <c r="D286" s="11"/>
      <c r="E286" s="249">
        <v>8201</v>
      </c>
      <c r="F286" s="11">
        <v>1</v>
      </c>
      <c r="G286" s="224">
        <v>107.46</v>
      </c>
      <c r="H286" s="224">
        <v>1289.4100000000001</v>
      </c>
      <c r="I286" s="224">
        <v>1289.4100000000001</v>
      </c>
      <c r="J286" s="271">
        <v>12</v>
      </c>
      <c r="L286" s="11"/>
      <c r="M286" s="224"/>
      <c r="N286" s="224"/>
      <c r="O286" s="11"/>
      <c r="P286" s="224"/>
      <c r="Q286" s="224"/>
      <c r="R286" s="11"/>
      <c r="S286" s="224"/>
      <c r="T286" s="224"/>
      <c r="V286" s="11"/>
      <c r="W286" s="11"/>
      <c r="X286" s="11"/>
      <c r="Y286" s="11"/>
      <c r="Z286" s="11"/>
      <c r="AA286" s="11"/>
      <c r="AB286" s="11"/>
      <c r="AC286" s="11"/>
      <c r="AD286" s="11"/>
    </row>
    <row r="287" spans="1:30" x14ac:dyDescent="0.25">
      <c r="A287" s="55"/>
      <c r="B287" s="11"/>
      <c r="C287" s="11" t="s">
        <v>248</v>
      </c>
      <c r="D287" s="11"/>
      <c r="E287" s="249">
        <v>8205</v>
      </c>
      <c r="F287" s="11">
        <v>196</v>
      </c>
      <c r="G287" s="224">
        <v>118.75739795918368</v>
      </c>
      <c r="H287" s="224">
        <v>240990.50000000012</v>
      </c>
      <c r="I287" s="224">
        <v>1229.5433673469395</v>
      </c>
      <c r="J287" s="271">
        <v>10.311224489795919</v>
      </c>
      <c r="L287" s="11">
        <v>46</v>
      </c>
      <c r="M287" s="224">
        <v>48484.979999999989</v>
      </c>
      <c r="N287" s="224">
        <v>1054.0213043478259</v>
      </c>
      <c r="O287" s="11">
        <v>13</v>
      </c>
      <c r="P287" s="224">
        <v>13598.8</v>
      </c>
      <c r="Q287" s="224">
        <v>1046.0615384615385</v>
      </c>
      <c r="R287" s="11">
        <v>30</v>
      </c>
      <c r="S287" s="224">
        <v>60204.729999999996</v>
      </c>
      <c r="T287" s="224">
        <v>2006.8243333333332</v>
      </c>
      <c r="V287" s="11"/>
      <c r="W287" s="11"/>
      <c r="X287" s="11"/>
      <c r="Y287" s="11"/>
      <c r="Z287" s="11"/>
      <c r="AA287" s="11"/>
      <c r="AB287" s="11"/>
      <c r="AC287" s="11"/>
      <c r="AD287" s="11"/>
    </row>
    <row r="288" spans="1:30" x14ac:dyDescent="0.25">
      <c r="A288" s="55"/>
      <c r="B288" s="11"/>
      <c r="C288" s="11" t="s">
        <v>248</v>
      </c>
      <c r="D288" s="11"/>
      <c r="E288" s="249">
        <v>8215</v>
      </c>
      <c r="F288" s="11">
        <v>1</v>
      </c>
      <c r="G288" s="224">
        <v>73.91</v>
      </c>
      <c r="H288" s="224">
        <v>886.81</v>
      </c>
      <c r="I288" s="224">
        <v>886.81</v>
      </c>
      <c r="J288" s="271">
        <v>12</v>
      </c>
      <c r="L288" s="11"/>
      <c r="M288" s="224"/>
      <c r="N288" s="224"/>
      <c r="O288" s="11"/>
      <c r="P288" s="224"/>
      <c r="Q288" s="224"/>
      <c r="R288" s="11"/>
      <c r="S288" s="224"/>
      <c r="T288" s="224"/>
      <c r="V288" s="11"/>
      <c r="W288" s="11"/>
      <c r="X288" s="11"/>
      <c r="Y288" s="11"/>
      <c r="Z288" s="11"/>
      <c r="AA288" s="11"/>
      <c r="AB288" s="11"/>
      <c r="AC288" s="11"/>
      <c r="AD288" s="11"/>
    </row>
    <row r="289" spans="1:30" x14ac:dyDescent="0.25">
      <c r="A289" s="55"/>
      <c r="B289" s="11"/>
      <c r="C289" s="11" t="s">
        <v>249</v>
      </c>
      <c r="D289" s="11"/>
      <c r="E289" s="249">
        <v>8026</v>
      </c>
      <c r="F289" s="11">
        <v>10</v>
      </c>
      <c r="G289" s="224">
        <v>170.203</v>
      </c>
      <c r="H289" s="224">
        <v>20875.11</v>
      </c>
      <c r="I289" s="224">
        <v>2087.511</v>
      </c>
      <c r="J289" s="271">
        <v>11.1</v>
      </c>
      <c r="L289" s="11"/>
      <c r="M289" s="224"/>
      <c r="N289" s="224"/>
      <c r="O289" s="11">
        <v>1</v>
      </c>
      <c r="P289" s="224">
        <v>213.26</v>
      </c>
      <c r="Q289" s="224">
        <v>213.26</v>
      </c>
      <c r="R289" s="11">
        <v>3</v>
      </c>
      <c r="S289" s="224">
        <v>17078.86</v>
      </c>
      <c r="T289" s="224">
        <v>5692.9533333333338</v>
      </c>
      <c r="V289" s="11"/>
      <c r="W289" s="11"/>
      <c r="X289" s="11"/>
      <c r="Y289" s="11"/>
      <c r="Z289" s="11"/>
      <c r="AA289" s="11"/>
      <c r="AB289" s="11"/>
      <c r="AC289" s="11"/>
      <c r="AD289" s="11"/>
    </row>
    <row r="290" spans="1:30" x14ac:dyDescent="0.25">
      <c r="A290" s="55"/>
      <c r="B290" s="11"/>
      <c r="C290" s="11" t="s">
        <v>250</v>
      </c>
      <c r="D290" s="11"/>
      <c r="E290" s="249">
        <v>8027</v>
      </c>
      <c r="F290" s="11">
        <v>14</v>
      </c>
      <c r="G290" s="224">
        <v>156.96357142857141</v>
      </c>
      <c r="H290" s="224">
        <v>19223.780000000006</v>
      </c>
      <c r="I290" s="224">
        <v>1373.1271428571433</v>
      </c>
      <c r="J290" s="271">
        <v>9.1428571428571423</v>
      </c>
      <c r="L290" s="11">
        <v>3</v>
      </c>
      <c r="M290" s="224">
        <v>5843.44</v>
      </c>
      <c r="N290" s="224">
        <v>1947.8133333333333</v>
      </c>
      <c r="O290" s="11">
        <v>1</v>
      </c>
      <c r="P290" s="224">
        <v>426.61</v>
      </c>
      <c r="Q290" s="224">
        <v>426.61</v>
      </c>
      <c r="R290" s="11">
        <v>2</v>
      </c>
      <c r="S290" s="224">
        <v>6259.42</v>
      </c>
      <c r="T290" s="224">
        <v>3129.71</v>
      </c>
      <c r="V290" s="11"/>
      <c r="W290" s="11"/>
      <c r="X290" s="11"/>
      <c r="Y290" s="11"/>
      <c r="Z290" s="11"/>
      <c r="AA290" s="11"/>
      <c r="AB290" s="11"/>
      <c r="AC290" s="11"/>
      <c r="AD290" s="11"/>
    </row>
    <row r="291" spans="1:30" x14ac:dyDescent="0.25">
      <c r="A291" s="55"/>
      <c r="B291" s="11"/>
      <c r="C291" s="11" t="s">
        <v>251</v>
      </c>
      <c r="D291" s="11"/>
      <c r="E291" s="249">
        <v>8028</v>
      </c>
      <c r="F291" s="11">
        <v>100</v>
      </c>
      <c r="G291" s="224">
        <v>114.87880000000004</v>
      </c>
      <c r="H291" s="224">
        <v>122399.40000000002</v>
      </c>
      <c r="I291" s="224">
        <v>1223.9940000000001</v>
      </c>
      <c r="J291" s="271">
        <v>10.78</v>
      </c>
      <c r="L291" s="11">
        <v>19</v>
      </c>
      <c r="M291" s="224">
        <v>19153.990000000002</v>
      </c>
      <c r="N291" s="224">
        <v>1008.1047368421054</v>
      </c>
      <c r="O291" s="11">
        <v>14</v>
      </c>
      <c r="P291" s="224">
        <v>10035.200000000001</v>
      </c>
      <c r="Q291" s="224">
        <v>716.80000000000007</v>
      </c>
      <c r="R291" s="11">
        <v>23</v>
      </c>
      <c r="S291" s="224">
        <v>37415.339999999989</v>
      </c>
      <c r="T291" s="224">
        <v>1626.7539130434777</v>
      </c>
      <c r="V291" s="11"/>
      <c r="W291" s="11"/>
      <c r="X291" s="11"/>
      <c r="Y291" s="11"/>
      <c r="Z291" s="11"/>
      <c r="AA291" s="11"/>
      <c r="AB291" s="11"/>
      <c r="AC291" s="11"/>
      <c r="AD291" s="11"/>
    </row>
    <row r="292" spans="1:30" x14ac:dyDescent="0.25">
      <c r="A292" s="55"/>
      <c r="B292" s="11"/>
      <c r="C292" s="11" t="s">
        <v>252</v>
      </c>
      <c r="D292" s="11"/>
      <c r="E292" s="249">
        <v>8029</v>
      </c>
      <c r="F292" s="11">
        <v>39</v>
      </c>
      <c r="G292" s="224">
        <v>109.49358974358974</v>
      </c>
      <c r="H292" s="224">
        <v>42754.82</v>
      </c>
      <c r="I292" s="224">
        <v>1096.2774358974359</v>
      </c>
      <c r="J292" s="271">
        <v>10.564102564102564</v>
      </c>
      <c r="L292" s="11">
        <v>10</v>
      </c>
      <c r="M292" s="224">
        <v>10686.25</v>
      </c>
      <c r="N292" s="224">
        <v>1068.625</v>
      </c>
      <c r="O292" s="11">
        <v>1</v>
      </c>
      <c r="P292" s="224">
        <v>535.02</v>
      </c>
      <c r="Q292" s="224">
        <v>535.02</v>
      </c>
      <c r="R292" s="11">
        <v>6</v>
      </c>
      <c r="S292" s="224">
        <v>10953.880000000001</v>
      </c>
      <c r="T292" s="224">
        <v>1825.6466666666668</v>
      </c>
      <c r="V292" s="11"/>
      <c r="W292" s="11"/>
      <c r="X292" s="11"/>
      <c r="Y292" s="11"/>
      <c r="Z292" s="11"/>
      <c r="AA292" s="11"/>
      <c r="AB292" s="11"/>
      <c r="AC292" s="11"/>
      <c r="AD292" s="11"/>
    </row>
    <row r="293" spans="1:30" x14ac:dyDescent="0.25">
      <c r="A293" s="55"/>
      <c r="B293" s="11"/>
      <c r="C293" s="11" t="s">
        <v>253</v>
      </c>
      <c r="D293" s="11"/>
      <c r="E293" s="249">
        <v>8012</v>
      </c>
      <c r="F293" s="11">
        <v>5</v>
      </c>
      <c r="G293" s="224">
        <v>86.95</v>
      </c>
      <c r="H293" s="224">
        <v>5887.329999999999</v>
      </c>
      <c r="I293" s="224">
        <v>1177.4659999999999</v>
      </c>
      <c r="J293" s="271">
        <v>16.8</v>
      </c>
      <c r="L293" s="11">
        <v>1</v>
      </c>
      <c r="M293" s="224">
        <v>861.57</v>
      </c>
      <c r="N293" s="224">
        <v>861.57</v>
      </c>
      <c r="O293" s="11">
        <v>2</v>
      </c>
      <c r="P293" s="224">
        <v>1391.5700000000002</v>
      </c>
      <c r="Q293" s="224">
        <v>695.78500000000008</v>
      </c>
      <c r="R293" s="11"/>
      <c r="S293" s="224"/>
      <c r="T293" s="224"/>
      <c r="V293" s="11"/>
      <c r="W293" s="11"/>
      <c r="X293" s="11"/>
      <c r="Y293" s="11"/>
      <c r="Z293" s="11"/>
      <c r="AA293" s="11"/>
      <c r="AB293" s="11"/>
      <c r="AC293" s="11"/>
      <c r="AD293" s="11"/>
    </row>
    <row r="294" spans="1:30" x14ac:dyDescent="0.25">
      <c r="A294" s="55"/>
      <c r="B294" s="11"/>
      <c r="C294" s="11" t="s">
        <v>253</v>
      </c>
      <c r="D294" s="11"/>
      <c r="E294" s="249">
        <v>8021</v>
      </c>
      <c r="F294" s="11">
        <v>4</v>
      </c>
      <c r="G294" s="224">
        <v>80.60499999999999</v>
      </c>
      <c r="H294" s="224">
        <v>2629.09</v>
      </c>
      <c r="I294" s="224">
        <v>657.27250000000004</v>
      </c>
      <c r="J294" s="271">
        <v>9</v>
      </c>
      <c r="L294" s="11">
        <v>1</v>
      </c>
      <c r="M294" s="224">
        <v>496.17</v>
      </c>
      <c r="N294" s="224">
        <v>496.17</v>
      </c>
      <c r="O294" s="11"/>
      <c r="P294" s="224"/>
      <c r="Q294" s="224"/>
      <c r="R294" s="11">
        <v>4</v>
      </c>
      <c r="S294" s="224">
        <v>5905.23</v>
      </c>
      <c r="T294" s="224">
        <v>1476.3074999999999</v>
      </c>
      <c r="V294" s="11"/>
      <c r="W294" s="11"/>
      <c r="X294" s="11"/>
      <c r="Y294" s="11"/>
      <c r="Z294" s="11"/>
      <c r="AA294" s="11"/>
      <c r="AB294" s="11"/>
      <c r="AC294" s="11"/>
      <c r="AD294" s="11"/>
    </row>
    <row r="295" spans="1:30" x14ac:dyDescent="0.25">
      <c r="A295" s="55"/>
      <c r="B295" s="11"/>
      <c r="C295" s="11" t="s">
        <v>253</v>
      </c>
      <c r="D295" s="11"/>
      <c r="E295" s="249">
        <v>8029</v>
      </c>
      <c r="F295" s="11">
        <v>3</v>
      </c>
      <c r="G295" s="224">
        <v>90.90666666666668</v>
      </c>
      <c r="H295" s="224">
        <v>1540.95</v>
      </c>
      <c r="I295" s="224">
        <v>513.65</v>
      </c>
      <c r="J295" s="271">
        <v>6.333333333333333</v>
      </c>
      <c r="L295" s="11">
        <v>1</v>
      </c>
      <c r="M295" s="224">
        <v>195.89</v>
      </c>
      <c r="N295" s="224">
        <v>195.89</v>
      </c>
      <c r="O295" s="11"/>
      <c r="P295" s="224"/>
      <c r="Q295" s="224"/>
      <c r="R295" s="11">
        <v>1</v>
      </c>
      <c r="S295" s="224">
        <v>689.83</v>
      </c>
      <c r="T295" s="224">
        <v>689.83</v>
      </c>
      <c r="V295" s="11"/>
      <c r="W295" s="11"/>
      <c r="X295" s="11"/>
      <c r="Y295" s="11"/>
      <c r="Z295" s="11"/>
      <c r="AA295" s="11"/>
      <c r="AB295" s="11"/>
      <c r="AC295" s="11"/>
      <c r="AD295" s="11"/>
    </row>
    <row r="296" spans="1:30" x14ac:dyDescent="0.25">
      <c r="A296" s="55"/>
      <c r="B296" s="11"/>
      <c r="C296" s="11" t="s">
        <v>253</v>
      </c>
      <c r="D296" s="11"/>
      <c r="E296" s="249">
        <v>8081</v>
      </c>
      <c r="F296" s="11">
        <v>11</v>
      </c>
      <c r="G296" s="224">
        <v>113.05545454545454</v>
      </c>
      <c r="H296" s="224">
        <v>10829.25</v>
      </c>
      <c r="I296" s="224">
        <v>984.47727272727275</v>
      </c>
      <c r="J296" s="271">
        <v>8.7272727272727266</v>
      </c>
      <c r="L296" s="11"/>
      <c r="M296" s="224"/>
      <c r="N296" s="224"/>
      <c r="O296" s="11">
        <v>1</v>
      </c>
      <c r="P296" s="224">
        <v>809.46</v>
      </c>
      <c r="Q296" s="224">
        <v>809.46</v>
      </c>
      <c r="R296" s="11"/>
      <c r="S296" s="224"/>
      <c r="T296" s="224"/>
      <c r="V296" s="11"/>
      <c r="W296" s="11"/>
      <c r="X296" s="11"/>
      <c r="Y296" s="11"/>
      <c r="Z296" s="11"/>
      <c r="AA296" s="11"/>
      <c r="AB296" s="11"/>
      <c r="AC296" s="11"/>
      <c r="AD296" s="11"/>
    </row>
    <row r="297" spans="1:30" x14ac:dyDescent="0.25">
      <c r="A297" s="55"/>
      <c r="B297" s="11"/>
      <c r="C297" s="11" t="s">
        <v>253</v>
      </c>
      <c r="D297" s="11"/>
      <c r="E297" s="249">
        <v>8083</v>
      </c>
      <c r="F297" s="11">
        <v>2</v>
      </c>
      <c r="G297" s="224">
        <v>88.33</v>
      </c>
      <c r="H297" s="224">
        <v>2798.71</v>
      </c>
      <c r="I297" s="224">
        <v>1399.355</v>
      </c>
      <c r="J297" s="271">
        <v>15</v>
      </c>
      <c r="L297" s="11">
        <v>1</v>
      </c>
      <c r="M297" s="224">
        <v>761.81</v>
      </c>
      <c r="N297" s="224">
        <v>761.81</v>
      </c>
      <c r="O297" s="11"/>
      <c r="P297" s="224"/>
      <c r="Q297" s="224"/>
      <c r="R297" s="11"/>
      <c r="S297" s="224"/>
      <c r="T297" s="224"/>
      <c r="V297" s="11"/>
      <c r="W297" s="11"/>
      <c r="X297" s="11"/>
      <c r="Y297" s="11"/>
      <c r="Z297" s="11"/>
      <c r="AA297" s="11"/>
      <c r="AB297" s="11"/>
      <c r="AC297" s="11"/>
      <c r="AD297" s="11"/>
    </row>
    <row r="298" spans="1:30" x14ac:dyDescent="0.25">
      <c r="A298" s="55"/>
      <c r="B298" s="11"/>
      <c r="C298" s="11" t="s">
        <v>254</v>
      </c>
      <c r="D298" s="11"/>
      <c r="E298" s="249">
        <v>8219</v>
      </c>
      <c r="F298" s="11">
        <v>1</v>
      </c>
      <c r="G298" s="224">
        <v>241.75</v>
      </c>
      <c r="H298" s="224">
        <v>1450.47</v>
      </c>
      <c r="I298" s="224">
        <v>1450.47</v>
      </c>
      <c r="J298" s="271">
        <v>6</v>
      </c>
      <c r="L298" s="11">
        <v>1</v>
      </c>
      <c r="M298" s="224">
        <v>1450.47</v>
      </c>
      <c r="N298" s="224">
        <v>1450.47</v>
      </c>
      <c r="O298" s="11"/>
      <c r="P298" s="224"/>
      <c r="Q298" s="224"/>
      <c r="R298" s="11"/>
      <c r="S298" s="224"/>
      <c r="T298" s="224"/>
      <c r="V298" s="11"/>
      <c r="W298" s="11"/>
      <c r="X298" s="11"/>
      <c r="Y298" s="11"/>
      <c r="Z298" s="11"/>
      <c r="AA298" s="11"/>
      <c r="AB298" s="11"/>
      <c r="AC298" s="11"/>
      <c r="AD298" s="11"/>
    </row>
    <row r="299" spans="1:30" x14ac:dyDescent="0.25">
      <c r="A299" s="55"/>
      <c r="B299" s="11"/>
      <c r="C299" s="11" t="s">
        <v>255</v>
      </c>
      <c r="D299" s="11"/>
      <c r="E299" s="249">
        <v>8027</v>
      </c>
      <c r="F299" s="11">
        <v>2</v>
      </c>
      <c r="G299" s="224">
        <v>116.125</v>
      </c>
      <c r="H299" s="224">
        <v>1754.54</v>
      </c>
      <c r="I299" s="224">
        <v>877.27</v>
      </c>
      <c r="J299" s="271">
        <v>9</v>
      </c>
      <c r="L299" s="11"/>
      <c r="M299" s="224"/>
      <c r="N299" s="224"/>
      <c r="O299" s="11"/>
      <c r="P299" s="224"/>
      <c r="Q299" s="224"/>
      <c r="R299" s="11"/>
      <c r="S299" s="224"/>
      <c r="T299" s="224"/>
      <c r="V299" s="11"/>
      <c r="W299" s="11"/>
      <c r="X299" s="11"/>
      <c r="Y299" s="11"/>
      <c r="Z299" s="11"/>
      <c r="AA299" s="11"/>
      <c r="AB299" s="11"/>
      <c r="AC299" s="11"/>
      <c r="AD299" s="11"/>
    </row>
    <row r="300" spans="1:30" x14ac:dyDescent="0.25">
      <c r="A300" s="55"/>
      <c r="B300" s="11"/>
      <c r="C300" s="11" t="s">
        <v>256</v>
      </c>
      <c r="D300" s="11"/>
      <c r="E300" s="249">
        <v>8032</v>
      </c>
      <c r="F300" s="11">
        <v>4</v>
      </c>
      <c r="G300" s="224">
        <v>118.02250000000001</v>
      </c>
      <c r="H300" s="224">
        <v>3878.8499999999995</v>
      </c>
      <c r="I300" s="224">
        <v>969.71249999999986</v>
      </c>
      <c r="J300" s="271">
        <v>8.25</v>
      </c>
      <c r="L300" s="11">
        <v>2</v>
      </c>
      <c r="M300" s="224">
        <v>1429.08</v>
      </c>
      <c r="N300" s="224">
        <v>714.54</v>
      </c>
      <c r="O300" s="11"/>
      <c r="P300" s="224"/>
      <c r="Q300" s="224"/>
      <c r="R300" s="11">
        <v>2</v>
      </c>
      <c r="S300" s="224">
        <v>5806.5300000000007</v>
      </c>
      <c r="T300" s="224">
        <v>2903.2650000000003</v>
      </c>
      <c r="V300" s="11"/>
      <c r="W300" s="11"/>
      <c r="X300" s="11"/>
      <c r="Y300" s="11"/>
      <c r="Z300" s="11"/>
      <c r="AA300" s="11"/>
      <c r="AB300" s="11"/>
      <c r="AC300" s="11"/>
      <c r="AD300" s="11"/>
    </row>
    <row r="301" spans="1:30" x14ac:dyDescent="0.25">
      <c r="A301" s="55"/>
      <c r="B301" s="11"/>
      <c r="C301" s="11" t="s">
        <v>257</v>
      </c>
      <c r="D301" s="11"/>
      <c r="E301" s="249">
        <v>8330</v>
      </c>
      <c r="F301" s="11">
        <v>9</v>
      </c>
      <c r="G301" s="224">
        <v>83.218888888888898</v>
      </c>
      <c r="H301" s="224">
        <v>6709.1</v>
      </c>
      <c r="I301" s="224">
        <v>745.45555555555563</v>
      </c>
      <c r="J301" s="271">
        <v>9.5555555555555554</v>
      </c>
      <c r="L301" s="11">
        <v>3</v>
      </c>
      <c r="M301" s="224">
        <v>2751.0299999999997</v>
      </c>
      <c r="N301" s="224">
        <v>917.00999999999988</v>
      </c>
      <c r="O301" s="11"/>
      <c r="P301" s="224"/>
      <c r="Q301" s="224"/>
      <c r="R301" s="11">
        <v>2</v>
      </c>
      <c r="S301" s="224">
        <v>1006.69</v>
      </c>
      <c r="T301" s="224">
        <v>503.34500000000003</v>
      </c>
      <c r="V301" s="11"/>
      <c r="W301" s="11"/>
      <c r="X301" s="11"/>
      <c r="Y301" s="11"/>
      <c r="Z301" s="11"/>
      <c r="AA301" s="11"/>
      <c r="AB301" s="11"/>
      <c r="AC301" s="11"/>
      <c r="AD301" s="11"/>
    </row>
    <row r="302" spans="1:30" x14ac:dyDescent="0.25">
      <c r="A302" s="55"/>
      <c r="B302" s="11"/>
      <c r="C302" s="11" t="s">
        <v>380</v>
      </c>
      <c r="D302" s="11"/>
      <c r="E302" s="249">
        <v>8037</v>
      </c>
      <c r="F302" s="11">
        <v>85</v>
      </c>
      <c r="G302" s="224">
        <v>121.52435294117649</v>
      </c>
      <c r="H302" s="224">
        <v>105109.84</v>
      </c>
      <c r="I302" s="224">
        <v>1236.5863529411765</v>
      </c>
      <c r="J302" s="271">
        <v>9.8352941176470594</v>
      </c>
      <c r="L302" s="11">
        <v>19</v>
      </c>
      <c r="M302" s="224">
        <v>14985.59</v>
      </c>
      <c r="N302" s="224">
        <v>788.7152631578947</v>
      </c>
      <c r="O302" s="11">
        <v>5</v>
      </c>
      <c r="P302" s="224">
        <v>5678.26</v>
      </c>
      <c r="Q302" s="224">
        <v>1135.652</v>
      </c>
      <c r="R302" s="11">
        <v>13</v>
      </c>
      <c r="S302" s="224">
        <v>27495.25</v>
      </c>
      <c r="T302" s="224">
        <v>2115.0192307692309</v>
      </c>
      <c r="V302" s="11"/>
      <c r="W302" s="11"/>
      <c r="X302" s="11"/>
      <c r="Y302" s="11"/>
      <c r="Z302" s="11"/>
      <c r="AA302" s="11"/>
      <c r="AB302" s="11"/>
      <c r="AC302" s="11"/>
      <c r="AD302" s="11"/>
    </row>
    <row r="303" spans="1:30" x14ac:dyDescent="0.25">
      <c r="A303" s="55"/>
      <c r="B303" s="11"/>
      <c r="C303" s="11" t="s">
        <v>259</v>
      </c>
      <c r="D303" s="11"/>
      <c r="E303" s="249">
        <v>8062</v>
      </c>
      <c r="F303" s="11">
        <v>7</v>
      </c>
      <c r="G303" s="224">
        <v>145.70285714285714</v>
      </c>
      <c r="H303" s="224">
        <v>9305.82</v>
      </c>
      <c r="I303" s="224">
        <v>1329.4028571428571</v>
      </c>
      <c r="J303" s="271">
        <v>11.857142857142858</v>
      </c>
      <c r="L303" s="11"/>
      <c r="M303" s="224"/>
      <c r="N303" s="224"/>
      <c r="O303" s="11"/>
      <c r="P303" s="224"/>
      <c r="Q303" s="224"/>
      <c r="R303" s="11">
        <v>1</v>
      </c>
      <c r="S303" s="224">
        <v>1192.57</v>
      </c>
      <c r="T303" s="224">
        <v>1192.57</v>
      </c>
      <c r="V303" s="11"/>
      <c r="W303" s="11"/>
      <c r="X303" s="11"/>
      <c r="Y303" s="11"/>
      <c r="Z303" s="11"/>
      <c r="AA303" s="11"/>
      <c r="AB303" s="11"/>
      <c r="AC303" s="11"/>
      <c r="AD303" s="11"/>
    </row>
    <row r="304" spans="1:30" x14ac:dyDescent="0.25">
      <c r="A304" s="55"/>
      <c r="B304" s="11"/>
      <c r="C304" s="11" t="s">
        <v>260</v>
      </c>
      <c r="D304" s="11"/>
      <c r="E304" s="249">
        <v>8039</v>
      </c>
      <c r="F304" s="11">
        <v>2</v>
      </c>
      <c r="G304" s="224">
        <v>148.4</v>
      </c>
      <c r="H304" s="224">
        <v>3023.39</v>
      </c>
      <c r="I304" s="224">
        <v>1511.6949999999999</v>
      </c>
      <c r="J304" s="271">
        <v>9</v>
      </c>
      <c r="L304" s="11"/>
      <c r="M304" s="224"/>
      <c r="N304" s="224"/>
      <c r="O304" s="11"/>
      <c r="P304" s="224"/>
      <c r="Q304" s="224"/>
      <c r="R304" s="11"/>
      <c r="S304" s="224"/>
      <c r="T304" s="224"/>
      <c r="V304" s="11"/>
      <c r="W304" s="11"/>
      <c r="X304" s="11"/>
      <c r="Y304" s="11"/>
      <c r="Z304" s="11"/>
      <c r="AA304" s="11"/>
      <c r="AB304" s="11"/>
      <c r="AC304" s="11"/>
      <c r="AD304" s="11"/>
    </row>
    <row r="305" spans="1:30" x14ac:dyDescent="0.25">
      <c r="A305" s="55"/>
      <c r="B305" s="11"/>
      <c r="C305" s="11" t="s">
        <v>261</v>
      </c>
      <c r="D305" s="11"/>
      <c r="E305" s="249">
        <v>8302</v>
      </c>
      <c r="F305" s="11">
        <v>2</v>
      </c>
      <c r="G305" s="224">
        <v>51.42</v>
      </c>
      <c r="H305" s="224">
        <v>898.98</v>
      </c>
      <c r="I305" s="224">
        <v>449.49</v>
      </c>
      <c r="J305" s="271">
        <v>10</v>
      </c>
      <c r="L305" s="11">
        <v>1</v>
      </c>
      <c r="M305" s="224">
        <v>228.83</v>
      </c>
      <c r="N305" s="224">
        <v>228.83</v>
      </c>
      <c r="O305" s="11"/>
      <c r="P305" s="224"/>
      <c r="Q305" s="224"/>
      <c r="R305" s="11"/>
      <c r="S305" s="224"/>
      <c r="T305" s="224"/>
      <c r="V305" s="11"/>
      <c r="W305" s="11"/>
      <c r="X305" s="11"/>
      <c r="Y305" s="11"/>
      <c r="Z305" s="11"/>
      <c r="AA305" s="11"/>
      <c r="AB305" s="11"/>
      <c r="AC305" s="11"/>
      <c r="AD305" s="11"/>
    </row>
    <row r="306" spans="1:30" x14ac:dyDescent="0.25">
      <c r="A306" s="55"/>
      <c r="B306" s="11"/>
      <c r="C306" s="11" t="s">
        <v>262</v>
      </c>
      <c r="D306" s="11"/>
      <c r="E306" s="249">
        <v>8302</v>
      </c>
      <c r="F306" s="11">
        <v>1</v>
      </c>
      <c r="G306" s="224">
        <v>122</v>
      </c>
      <c r="H306" s="224">
        <v>801.55</v>
      </c>
      <c r="I306" s="224">
        <v>801.55</v>
      </c>
      <c r="J306" s="271">
        <v>7</v>
      </c>
      <c r="L306" s="11"/>
      <c r="M306" s="224"/>
      <c r="N306" s="224"/>
      <c r="O306" s="11"/>
      <c r="P306" s="224"/>
      <c r="Q306" s="224"/>
      <c r="R306" s="11"/>
      <c r="S306" s="224"/>
      <c r="T306" s="224"/>
      <c r="V306" s="11"/>
      <c r="W306" s="11"/>
      <c r="X306" s="11"/>
      <c r="Y306" s="11"/>
      <c r="Z306" s="11"/>
      <c r="AA306" s="11"/>
      <c r="AB306" s="11"/>
      <c r="AC306" s="11"/>
      <c r="AD306" s="11"/>
    </row>
    <row r="307" spans="1:30" x14ac:dyDescent="0.25">
      <c r="A307" s="55"/>
      <c r="B307" s="11"/>
      <c r="C307" s="11" t="s">
        <v>263</v>
      </c>
      <c r="D307" s="11"/>
      <c r="E307" s="249">
        <v>8326</v>
      </c>
      <c r="F307" s="11">
        <v>13</v>
      </c>
      <c r="G307" s="224">
        <v>122.54999999999997</v>
      </c>
      <c r="H307" s="224">
        <v>13498.84</v>
      </c>
      <c r="I307" s="224">
        <v>1038.3723076923077</v>
      </c>
      <c r="J307" s="271">
        <v>9.2307692307692299</v>
      </c>
      <c r="L307" s="11">
        <v>4</v>
      </c>
      <c r="M307" s="224">
        <v>7604.98</v>
      </c>
      <c r="N307" s="224">
        <v>1901.2449999999999</v>
      </c>
      <c r="O307" s="11"/>
      <c r="P307" s="224"/>
      <c r="Q307" s="224"/>
      <c r="R307" s="11">
        <v>3</v>
      </c>
      <c r="S307" s="224">
        <v>9909.94</v>
      </c>
      <c r="T307" s="224">
        <v>3303.3133333333335</v>
      </c>
      <c r="V307" s="11"/>
      <c r="W307" s="11"/>
      <c r="X307" s="11"/>
      <c r="Y307" s="11"/>
      <c r="Z307" s="11"/>
      <c r="AA307" s="11"/>
      <c r="AB307" s="11"/>
      <c r="AC307" s="11"/>
      <c r="AD307" s="11"/>
    </row>
    <row r="308" spans="1:30" x14ac:dyDescent="0.25">
      <c r="A308" s="55"/>
      <c r="B308" s="11"/>
      <c r="C308" s="11" t="s">
        <v>264</v>
      </c>
      <c r="D308" s="11"/>
      <c r="E308" s="249">
        <v>8021</v>
      </c>
      <c r="F308" s="11">
        <v>20</v>
      </c>
      <c r="G308" s="224">
        <v>130.40049999999999</v>
      </c>
      <c r="H308" s="224">
        <v>30796.39</v>
      </c>
      <c r="I308" s="224">
        <v>1539.8195000000001</v>
      </c>
      <c r="J308" s="271">
        <v>12.3</v>
      </c>
      <c r="L308" s="11">
        <v>8</v>
      </c>
      <c r="M308" s="224">
        <v>11000.3</v>
      </c>
      <c r="N308" s="224">
        <v>1375.0374999999999</v>
      </c>
      <c r="O308" s="11">
        <v>2</v>
      </c>
      <c r="P308" s="224">
        <v>4276.3500000000004</v>
      </c>
      <c r="Q308" s="224">
        <v>2138.1750000000002</v>
      </c>
      <c r="R308" s="11">
        <v>3</v>
      </c>
      <c r="S308" s="224">
        <v>5919.4699999999993</v>
      </c>
      <c r="T308" s="224">
        <v>1973.1566666666665</v>
      </c>
      <c r="V308" s="11"/>
      <c r="W308" s="11"/>
      <c r="X308" s="11"/>
      <c r="Y308" s="11"/>
      <c r="Z308" s="11"/>
      <c r="AA308" s="11"/>
      <c r="AB308" s="11"/>
      <c r="AC308" s="11"/>
      <c r="AD308" s="11"/>
    </row>
    <row r="309" spans="1:30" x14ac:dyDescent="0.25">
      <c r="A309" s="55"/>
      <c r="B309" s="11"/>
      <c r="C309" s="11" t="s">
        <v>265</v>
      </c>
      <c r="D309" s="11"/>
      <c r="E309" s="249">
        <v>8045</v>
      </c>
      <c r="F309" s="11">
        <v>20</v>
      </c>
      <c r="G309" s="224">
        <v>129.12049999999999</v>
      </c>
      <c r="H309" s="224">
        <v>23176.719999999998</v>
      </c>
      <c r="I309" s="224">
        <v>1158.8359999999998</v>
      </c>
      <c r="J309" s="271">
        <v>8.5500000000000007</v>
      </c>
      <c r="L309" s="11">
        <v>4</v>
      </c>
      <c r="M309" s="224">
        <v>1854.26</v>
      </c>
      <c r="N309" s="224">
        <v>463.565</v>
      </c>
      <c r="O309" s="11">
        <v>1</v>
      </c>
      <c r="P309" s="224">
        <v>388.95</v>
      </c>
      <c r="Q309" s="224">
        <v>388.95</v>
      </c>
      <c r="R309" s="11">
        <v>5</v>
      </c>
      <c r="S309" s="224">
        <v>10450.080000000002</v>
      </c>
      <c r="T309" s="224">
        <v>2090.0160000000005</v>
      </c>
      <c r="V309" s="11"/>
      <c r="W309" s="11"/>
      <c r="X309" s="11"/>
      <c r="Y309" s="11"/>
      <c r="Z309" s="11"/>
      <c r="AA309" s="11"/>
      <c r="AB309" s="11"/>
      <c r="AC309" s="11"/>
      <c r="AD309" s="11"/>
    </row>
    <row r="310" spans="1:30" x14ac:dyDescent="0.25">
      <c r="A310" s="55"/>
      <c r="B310" s="11"/>
      <c r="C310" s="11" t="s">
        <v>265</v>
      </c>
      <c r="D310" s="11"/>
      <c r="E310" s="249">
        <v>8049</v>
      </c>
      <c r="F310" s="11">
        <v>1</v>
      </c>
      <c r="G310" s="224">
        <v>135.03</v>
      </c>
      <c r="H310" s="224">
        <v>1620.35</v>
      </c>
      <c r="I310" s="224">
        <v>1620.35</v>
      </c>
      <c r="J310" s="271">
        <v>12</v>
      </c>
      <c r="L310" s="11"/>
      <c r="M310" s="224"/>
      <c r="N310" s="224"/>
      <c r="O310" s="11"/>
      <c r="P310" s="224"/>
      <c r="Q310" s="224"/>
      <c r="R310" s="11"/>
      <c r="S310" s="224"/>
      <c r="T310" s="224"/>
      <c r="V310" s="11"/>
      <c r="W310" s="11"/>
      <c r="X310" s="11"/>
      <c r="Y310" s="11"/>
      <c r="Z310" s="11"/>
      <c r="AA310" s="11"/>
      <c r="AB310" s="11"/>
      <c r="AC310" s="11"/>
      <c r="AD310" s="11"/>
    </row>
    <row r="311" spans="1:30" x14ac:dyDescent="0.25">
      <c r="A311" s="55"/>
      <c r="B311" s="11"/>
      <c r="C311" s="11" t="s">
        <v>266</v>
      </c>
      <c r="D311" s="11"/>
      <c r="E311" s="249">
        <v>8327</v>
      </c>
      <c r="F311" s="11">
        <v>6</v>
      </c>
      <c r="G311" s="224">
        <v>131.80166666666665</v>
      </c>
      <c r="H311" s="224">
        <v>9451.2199999999993</v>
      </c>
      <c r="I311" s="224">
        <v>1575.2033333333331</v>
      </c>
      <c r="J311" s="271">
        <v>12</v>
      </c>
      <c r="L311" s="11">
        <v>1</v>
      </c>
      <c r="M311" s="224">
        <v>1045.8900000000001</v>
      </c>
      <c r="N311" s="224">
        <v>1045.8900000000001</v>
      </c>
      <c r="O311" s="11"/>
      <c r="P311" s="224"/>
      <c r="Q311" s="224"/>
      <c r="R311" s="11"/>
      <c r="S311" s="224"/>
      <c r="T311" s="224"/>
      <c r="V311" s="11"/>
      <c r="W311" s="11"/>
      <c r="X311" s="11"/>
      <c r="Y311" s="11"/>
      <c r="Z311" s="11"/>
      <c r="AA311" s="11"/>
      <c r="AB311" s="11"/>
      <c r="AC311" s="11"/>
      <c r="AD311" s="11"/>
    </row>
    <row r="312" spans="1:30" x14ac:dyDescent="0.25">
      <c r="A312" s="55"/>
      <c r="B312" s="11"/>
      <c r="C312" s="11" t="s">
        <v>267</v>
      </c>
      <c r="D312" s="11"/>
      <c r="E312" s="249">
        <v>8021</v>
      </c>
      <c r="F312" s="11">
        <v>112</v>
      </c>
      <c r="G312" s="224">
        <v>110.50339285714283</v>
      </c>
      <c r="H312" s="224">
        <v>128934.00999999994</v>
      </c>
      <c r="I312" s="224">
        <v>1151.1965178571422</v>
      </c>
      <c r="J312" s="271">
        <v>10.214285714285714</v>
      </c>
      <c r="L312" s="11">
        <v>9</v>
      </c>
      <c r="M312" s="224">
        <v>5074.2700000000004</v>
      </c>
      <c r="N312" s="224">
        <v>563.8077777777778</v>
      </c>
      <c r="O312" s="11">
        <v>2</v>
      </c>
      <c r="P312" s="224">
        <v>3855.5200000000004</v>
      </c>
      <c r="Q312" s="224">
        <v>1927.7600000000002</v>
      </c>
      <c r="R312" s="11">
        <v>15</v>
      </c>
      <c r="S312" s="224">
        <v>36018.789999999994</v>
      </c>
      <c r="T312" s="224">
        <v>2401.2526666666663</v>
      </c>
      <c r="V312" s="11"/>
      <c r="W312" s="11"/>
      <c r="X312" s="11"/>
      <c r="Y312" s="11"/>
      <c r="Z312" s="11"/>
      <c r="AA312" s="11"/>
      <c r="AB312" s="11"/>
      <c r="AC312" s="11"/>
      <c r="AD312" s="11"/>
    </row>
    <row r="313" spans="1:30" x14ac:dyDescent="0.25">
      <c r="A313" s="55"/>
      <c r="B313" s="11"/>
      <c r="C313" s="11" t="s">
        <v>268</v>
      </c>
      <c r="D313" s="11"/>
      <c r="E313" s="249">
        <v>8221</v>
      </c>
      <c r="F313" s="11">
        <v>37</v>
      </c>
      <c r="G313" s="224">
        <v>151.70216216216221</v>
      </c>
      <c r="H313" s="224">
        <v>52887.939999999995</v>
      </c>
      <c r="I313" s="224">
        <v>1429.4037837837836</v>
      </c>
      <c r="J313" s="271">
        <v>9.5675675675675684</v>
      </c>
      <c r="L313" s="11">
        <v>8</v>
      </c>
      <c r="M313" s="224">
        <v>7990.5300000000007</v>
      </c>
      <c r="N313" s="224">
        <v>998.81625000000008</v>
      </c>
      <c r="O313" s="11">
        <v>2</v>
      </c>
      <c r="P313" s="224">
        <v>3399.56</v>
      </c>
      <c r="Q313" s="224">
        <v>1699.78</v>
      </c>
      <c r="R313" s="11">
        <v>5</v>
      </c>
      <c r="S313" s="224">
        <v>12718.5</v>
      </c>
      <c r="T313" s="224">
        <v>2543.6999999999998</v>
      </c>
      <c r="V313" s="11"/>
      <c r="W313" s="11"/>
      <c r="X313" s="11"/>
      <c r="Y313" s="11"/>
      <c r="Z313" s="11"/>
      <c r="AA313" s="11"/>
      <c r="AB313" s="11"/>
      <c r="AC313" s="11"/>
      <c r="AD313" s="11"/>
    </row>
    <row r="314" spans="1:30" x14ac:dyDescent="0.25">
      <c r="A314" s="55"/>
      <c r="B314" s="11"/>
      <c r="C314" s="11" t="s">
        <v>270</v>
      </c>
      <c r="D314" s="11"/>
      <c r="E314" s="249">
        <v>8085</v>
      </c>
      <c r="F314" s="11">
        <v>2</v>
      </c>
      <c r="G314" s="224">
        <v>76.31</v>
      </c>
      <c r="H314" s="224">
        <v>1831.31</v>
      </c>
      <c r="I314" s="224">
        <v>915.65499999999997</v>
      </c>
      <c r="J314" s="271">
        <v>12</v>
      </c>
      <c r="L314" s="11">
        <v>1</v>
      </c>
      <c r="M314" s="224">
        <v>682.21</v>
      </c>
      <c r="N314" s="224">
        <v>682.21</v>
      </c>
      <c r="O314" s="11"/>
      <c r="P314" s="224"/>
      <c r="Q314" s="224"/>
      <c r="R314" s="11">
        <v>1</v>
      </c>
      <c r="S314" s="224">
        <v>834.87</v>
      </c>
      <c r="T314" s="224">
        <v>834.87</v>
      </c>
      <c r="V314" s="11"/>
      <c r="W314" s="11"/>
      <c r="X314" s="11"/>
      <c r="Y314" s="11"/>
      <c r="Z314" s="11"/>
      <c r="AA314" s="11"/>
      <c r="AB314" s="11"/>
      <c r="AC314" s="11"/>
      <c r="AD314" s="11"/>
    </row>
    <row r="315" spans="1:30" x14ac:dyDescent="0.25">
      <c r="A315" s="55"/>
      <c r="B315" s="11"/>
      <c r="C315" s="11" t="s">
        <v>271</v>
      </c>
      <c r="D315" s="11"/>
      <c r="E315" s="249">
        <v>8403</v>
      </c>
      <c r="F315" s="11">
        <v>5</v>
      </c>
      <c r="G315" s="224">
        <v>165.17399999999998</v>
      </c>
      <c r="H315" s="224">
        <v>7644.2100000000009</v>
      </c>
      <c r="I315" s="224">
        <v>1528.8420000000001</v>
      </c>
      <c r="J315" s="271">
        <v>9</v>
      </c>
      <c r="L315" s="11">
        <v>1</v>
      </c>
      <c r="M315" s="224">
        <v>1270.3800000000001</v>
      </c>
      <c r="N315" s="224">
        <v>1270.3800000000001</v>
      </c>
      <c r="O315" s="11"/>
      <c r="P315" s="224"/>
      <c r="Q315" s="224"/>
      <c r="R315" s="11">
        <v>1</v>
      </c>
      <c r="S315" s="224">
        <v>5140.78</v>
      </c>
      <c r="T315" s="224">
        <v>5140.78</v>
      </c>
      <c r="V315" s="11"/>
      <c r="W315" s="11"/>
      <c r="X315" s="11"/>
      <c r="Y315" s="11"/>
      <c r="Z315" s="11"/>
      <c r="AA315" s="11"/>
      <c r="AB315" s="11"/>
      <c r="AC315" s="11"/>
      <c r="AD315" s="11"/>
    </row>
    <row r="316" spans="1:30" x14ac:dyDescent="0.25">
      <c r="A316" s="55"/>
      <c r="B316" s="11"/>
      <c r="C316" s="11" t="s">
        <v>272</v>
      </c>
      <c r="D316" s="11"/>
      <c r="E316" s="249">
        <v>8204</v>
      </c>
      <c r="F316" s="11">
        <v>9</v>
      </c>
      <c r="G316" s="224">
        <v>83.811111111111117</v>
      </c>
      <c r="H316" s="224">
        <v>5860.49</v>
      </c>
      <c r="I316" s="224">
        <v>651.16555555555556</v>
      </c>
      <c r="J316" s="271">
        <v>8.6666666666666661</v>
      </c>
      <c r="L316" s="11">
        <v>2</v>
      </c>
      <c r="M316" s="224">
        <v>1492.44</v>
      </c>
      <c r="N316" s="224">
        <v>746.22</v>
      </c>
      <c r="O316" s="11"/>
      <c r="P316" s="224"/>
      <c r="Q316" s="224"/>
      <c r="R316" s="11"/>
      <c r="S316" s="224"/>
      <c r="T316" s="224"/>
      <c r="V316" s="11"/>
      <c r="W316" s="11"/>
      <c r="X316" s="11"/>
      <c r="Y316" s="11"/>
      <c r="Z316" s="11"/>
      <c r="AA316" s="11"/>
      <c r="AB316" s="11"/>
      <c r="AC316" s="11"/>
      <c r="AD316" s="11"/>
    </row>
    <row r="317" spans="1:30" x14ac:dyDescent="0.25">
      <c r="A317" s="55"/>
      <c r="B317" s="11"/>
      <c r="C317" s="11" t="s">
        <v>272</v>
      </c>
      <c r="D317" s="11"/>
      <c r="E317" s="249">
        <v>8251</v>
      </c>
      <c r="F317" s="11">
        <v>1</v>
      </c>
      <c r="G317" s="224">
        <v>94.96</v>
      </c>
      <c r="H317" s="224">
        <v>569.76</v>
      </c>
      <c r="I317" s="224">
        <v>569.76</v>
      </c>
      <c r="J317" s="271">
        <v>6</v>
      </c>
      <c r="L317" s="11"/>
      <c r="M317" s="224"/>
      <c r="N317" s="224"/>
      <c r="O317" s="11"/>
      <c r="P317" s="224"/>
      <c r="Q317" s="224"/>
      <c r="R317" s="11"/>
      <c r="S317" s="224"/>
      <c r="T317" s="224"/>
      <c r="V317" s="11"/>
      <c r="W317" s="11"/>
      <c r="X317" s="11"/>
      <c r="Y317" s="11"/>
      <c r="Z317" s="11"/>
      <c r="AA317" s="11"/>
      <c r="AB317" s="11"/>
      <c r="AC317" s="11"/>
      <c r="AD317" s="11"/>
    </row>
    <row r="318" spans="1:30" x14ac:dyDescent="0.25">
      <c r="A318" s="55"/>
      <c r="B318" s="11"/>
      <c r="C318" s="11" t="s">
        <v>273</v>
      </c>
      <c r="D318" s="11"/>
      <c r="E318" s="249">
        <v>8049</v>
      </c>
      <c r="F318" s="11">
        <v>43</v>
      </c>
      <c r="G318" s="224">
        <v>113.92953488372093</v>
      </c>
      <c r="H318" s="224">
        <v>48474.349999999991</v>
      </c>
      <c r="I318" s="224">
        <v>1127.3104651162789</v>
      </c>
      <c r="J318" s="271">
        <v>9.8139534883720927</v>
      </c>
      <c r="L318" s="11">
        <v>13</v>
      </c>
      <c r="M318" s="224">
        <v>14723.719999999998</v>
      </c>
      <c r="N318" s="224">
        <v>1132.593846153846</v>
      </c>
      <c r="O318" s="11">
        <v>3</v>
      </c>
      <c r="P318" s="224">
        <v>2025.7</v>
      </c>
      <c r="Q318" s="224">
        <v>675.23333333333335</v>
      </c>
      <c r="R318" s="11">
        <v>8</v>
      </c>
      <c r="S318" s="224">
        <v>5757.31</v>
      </c>
      <c r="T318" s="224">
        <v>719.66375000000005</v>
      </c>
      <c r="V318" s="11"/>
      <c r="W318" s="11"/>
      <c r="X318" s="11"/>
      <c r="Y318" s="11"/>
      <c r="Z318" s="11"/>
      <c r="AA318" s="11"/>
      <c r="AB318" s="11"/>
      <c r="AC318" s="11"/>
      <c r="AD318" s="11"/>
    </row>
    <row r="319" spans="1:30" x14ac:dyDescent="0.25">
      <c r="A319" s="55"/>
      <c r="B319" s="11"/>
      <c r="C319" s="11" t="s">
        <v>274</v>
      </c>
      <c r="D319" s="11"/>
      <c r="E319" s="249">
        <v>8328</v>
      </c>
      <c r="F319" s="11">
        <v>11</v>
      </c>
      <c r="G319" s="224">
        <v>110.64272727272727</v>
      </c>
      <c r="H319" s="224">
        <v>13139.23</v>
      </c>
      <c r="I319" s="224">
        <v>1194.4754545454546</v>
      </c>
      <c r="J319" s="271">
        <v>11.090909090909092</v>
      </c>
      <c r="L319" s="11">
        <v>3</v>
      </c>
      <c r="M319" s="224">
        <v>3513.21</v>
      </c>
      <c r="N319" s="224">
        <v>1171.07</v>
      </c>
      <c r="O319" s="11">
        <v>1</v>
      </c>
      <c r="P319" s="224">
        <v>484.21</v>
      </c>
      <c r="Q319" s="224">
        <v>484.21</v>
      </c>
      <c r="R319" s="11">
        <v>1</v>
      </c>
      <c r="S319" s="224">
        <v>344.26</v>
      </c>
      <c r="T319" s="224">
        <v>344.26</v>
      </c>
      <c r="V319" s="11"/>
      <c r="W319" s="11"/>
      <c r="X319" s="11"/>
      <c r="Y319" s="11"/>
      <c r="Z319" s="11"/>
      <c r="AA319" s="11"/>
      <c r="AB319" s="11"/>
      <c r="AC319" s="11"/>
      <c r="AD319" s="11"/>
    </row>
    <row r="320" spans="1:30" x14ac:dyDescent="0.25">
      <c r="A320" s="55"/>
      <c r="B320" s="11"/>
      <c r="C320" s="11" t="s">
        <v>275</v>
      </c>
      <c r="D320" s="11"/>
      <c r="E320" s="249">
        <v>8051</v>
      </c>
      <c r="F320" s="11">
        <v>38</v>
      </c>
      <c r="G320" s="224">
        <v>102.16736842105264</v>
      </c>
      <c r="H320" s="224">
        <v>40432.060000000005</v>
      </c>
      <c r="I320" s="224">
        <v>1064.0015789473684</v>
      </c>
      <c r="J320" s="271">
        <v>10.842105263157896</v>
      </c>
      <c r="L320" s="11">
        <v>5</v>
      </c>
      <c r="M320" s="224">
        <v>3332.55</v>
      </c>
      <c r="N320" s="224">
        <v>666.51</v>
      </c>
      <c r="O320" s="11"/>
      <c r="P320" s="224"/>
      <c r="Q320" s="224"/>
      <c r="R320" s="11">
        <v>5</v>
      </c>
      <c r="S320" s="224">
        <v>6553.1</v>
      </c>
      <c r="T320" s="224">
        <v>1310.6200000000001</v>
      </c>
      <c r="V320" s="11"/>
      <c r="W320" s="11"/>
      <c r="X320" s="11"/>
      <c r="Y320" s="11"/>
      <c r="Z320" s="11"/>
      <c r="AA320" s="11"/>
      <c r="AB320" s="11"/>
      <c r="AC320" s="11"/>
      <c r="AD320" s="11"/>
    </row>
    <row r="321" spans="1:30" x14ac:dyDescent="0.25">
      <c r="A321" s="55"/>
      <c r="B321" s="11"/>
      <c r="C321" s="11" t="s">
        <v>275</v>
      </c>
      <c r="D321" s="11"/>
      <c r="E321" s="249">
        <v>8080</v>
      </c>
      <c r="F321" s="11">
        <v>5</v>
      </c>
      <c r="G321" s="224">
        <v>99.995999999999995</v>
      </c>
      <c r="H321" s="224">
        <v>5648.9000000000005</v>
      </c>
      <c r="I321" s="224">
        <v>1129.7800000000002</v>
      </c>
      <c r="J321" s="271">
        <v>11.4</v>
      </c>
      <c r="L321" s="11">
        <v>1</v>
      </c>
      <c r="M321" s="224">
        <v>499.67</v>
      </c>
      <c r="N321" s="224">
        <v>499.67</v>
      </c>
      <c r="O321" s="11"/>
      <c r="P321" s="224"/>
      <c r="Q321" s="224"/>
      <c r="R321" s="11"/>
      <c r="S321" s="224"/>
      <c r="T321" s="224"/>
      <c r="V321" s="11"/>
      <c r="W321" s="11"/>
      <c r="X321" s="11"/>
      <c r="Y321" s="11"/>
      <c r="Z321" s="11"/>
      <c r="AA321" s="11"/>
      <c r="AB321" s="11"/>
      <c r="AC321" s="11"/>
      <c r="AD321" s="11"/>
    </row>
    <row r="322" spans="1:30" x14ac:dyDescent="0.25">
      <c r="A322" s="55"/>
      <c r="B322" s="11"/>
      <c r="C322" s="11" t="s">
        <v>276</v>
      </c>
      <c r="D322" s="11"/>
      <c r="E322" s="249">
        <v>8402</v>
      </c>
      <c r="F322" s="11">
        <v>19</v>
      </c>
      <c r="G322" s="224">
        <v>123.45526315789475</v>
      </c>
      <c r="H322" s="224">
        <v>31362.480000000003</v>
      </c>
      <c r="I322" s="224">
        <v>1650.6568421052634</v>
      </c>
      <c r="J322" s="271">
        <v>11.526315789473685</v>
      </c>
      <c r="L322" s="11">
        <v>3</v>
      </c>
      <c r="M322" s="224">
        <v>1712.08</v>
      </c>
      <c r="N322" s="224">
        <v>570.69333333333327</v>
      </c>
      <c r="O322" s="11"/>
      <c r="P322" s="224"/>
      <c r="Q322" s="224"/>
      <c r="R322" s="11">
        <v>5</v>
      </c>
      <c r="S322" s="224">
        <v>6445.43</v>
      </c>
      <c r="T322" s="224">
        <v>1289.086</v>
      </c>
      <c r="V322" s="11"/>
      <c r="W322" s="11"/>
      <c r="X322" s="11"/>
      <c r="Y322" s="11"/>
      <c r="Z322" s="11"/>
      <c r="AA322" s="11"/>
      <c r="AB322" s="11"/>
      <c r="AC322" s="11"/>
      <c r="AD322" s="11"/>
    </row>
    <row r="323" spans="1:30" x14ac:dyDescent="0.25">
      <c r="A323" s="55"/>
      <c r="B323" s="11"/>
      <c r="C323" s="11" t="s">
        <v>277</v>
      </c>
      <c r="D323" s="11"/>
      <c r="E323" s="249">
        <v>8053</v>
      </c>
      <c r="F323" s="11">
        <v>47</v>
      </c>
      <c r="G323" s="224">
        <v>126.22191489361708</v>
      </c>
      <c r="H323" s="224">
        <v>60417.270000000004</v>
      </c>
      <c r="I323" s="224">
        <v>1285.4738297872341</v>
      </c>
      <c r="J323" s="271">
        <v>9.8936170212765955</v>
      </c>
      <c r="L323" s="11">
        <v>10</v>
      </c>
      <c r="M323" s="224">
        <v>6219.8899999999994</v>
      </c>
      <c r="N323" s="224">
        <v>621.98899999999992</v>
      </c>
      <c r="O323" s="11">
        <v>2</v>
      </c>
      <c r="P323" s="224">
        <v>5179.7</v>
      </c>
      <c r="Q323" s="224">
        <v>2589.85</v>
      </c>
      <c r="R323" s="11">
        <v>9</v>
      </c>
      <c r="S323" s="224">
        <v>8979.86</v>
      </c>
      <c r="T323" s="224">
        <v>997.76222222222225</v>
      </c>
      <c r="V323" s="11"/>
      <c r="W323" s="11"/>
      <c r="X323" s="11"/>
      <c r="Y323" s="11"/>
      <c r="Z323" s="11"/>
      <c r="AA323" s="11"/>
      <c r="AB323" s="11"/>
      <c r="AC323" s="11"/>
      <c r="AD323" s="11"/>
    </row>
    <row r="324" spans="1:30" x14ac:dyDescent="0.25">
      <c r="A324" s="55"/>
      <c r="B324" s="11"/>
      <c r="C324" s="11" t="s">
        <v>278</v>
      </c>
      <c r="D324" s="11"/>
      <c r="E324" s="249">
        <v>8223</v>
      </c>
      <c r="F324" s="11">
        <v>9</v>
      </c>
      <c r="G324" s="224">
        <v>142.78666666666669</v>
      </c>
      <c r="H324" s="224">
        <v>12990.77</v>
      </c>
      <c r="I324" s="224">
        <v>1443.4188888888889</v>
      </c>
      <c r="J324" s="271">
        <v>10.666666666666666</v>
      </c>
      <c r="L324" s="11">
        <v>2</v>
      </c>
      <c r="M324" s="224">
        <v>1838.52</v>
      </c>
      <c r="N324" s="224">
        <v>919.26</v>
      </c>
      <c r="O324" s="11"/>
      <c r="P324" s="224"/>
      <c r="Q324" s="224"/>
      <c r="R324" s="11">
        <v>2</v>
      </c>
      <c r="S324" s="224">
        <v>2910.49</v>
      </c>
      <c r="T324" s="224">
        <v>1455.2449999999999</v>
      </c>
      <c r="V324" s="11"/>
      <c r="W324" s="11"/>
      <c r="X324" s="11"/>
      <c r="Y324" s="11"/>
      <c r="Z324" s="11"/>
      <c r="AA324" s="11"/>
      <c r="AB324" s="11"/>
      <c r="AC324" s="11"/>
      <c r="AD324" s="11"/>
    </row>
    <row r="325" spans="1:30" x14ac:dyDescent="0.25">
      <c r="A325" s="55"/>
      <c r="B325" s="11"/>
      <c r="C325" s="11" t="s">
        <v>279</v>
      </c>
      <c r="D325" s="11"/>
      <c r="E325" s="249">
        <v>8348</v>
      </c>
      <c r="F325" s="11">
        <v>1</v>
      </c>
      <c r="G325" s="224">
        <v>88.2</v>
      </c>
      <c r="H325" s="224">
        <v>529.19000000000005</v>
      </c>
      <c r="I325" s="224">
        <v>529.19000000000005</v>
      </c>
      <c r="J325" s="271">
        <v>6</v>
      </c>
      <c r="L325" s="11"/>
      <c r="M325" s="224"/>
      <c r="N325" s="224"/>
      <c r="O325" s="11"/>
      <c r="P325" s="224"/>
      <c r="Q325" s="224"/>
      <c r="R325" s="11"/>
      <c r="S325" s="224"/>
      <c r="T325" s="224"/>
      <c r="V325" s="11"/>
      <c r="W325" s="11"/>
      <c r="X325" s="11"/>
      <c r="Y325" s="11"/>
      <c r="Z325" s="11"/>
      <c r="AA325" s="11"/>
      <c r="AB325" s="11"/>
      <c r="AC325" s="11"/>
      <c r="AD325" s="11"/>
    </row>
    <row r="326" spans="1:30" x14ac:dyDescent="0.25">
      <c r="A326" s="55"/>
      <c r="B326" s="11"/>
      <c r="C326" s="11" t="s">
        <v>280</v>
      </c>
      <c r="D326" s="11"/>
      <c r="E326" s="249">
        <v>8329</v>
      </c>
      <c r="F326" s="11">
        <v>1</v>
      </c>
      <c r="G326" s="224">
        <v>131.32</v>
      </c>
      <c r="H326" s="224">
        <v>1575.8</v>
      </c>
      <c r="I326" s="224">
        <v>1575.8</v>
      </c>
      <c r="J326" s="271">
        <v>12</v>
      </c>
      <c r="L326" s="11"/>
      <c r="M326" s="224"/>
      <c r="N326" s="224"/>
      <c r="O326" s="11"/>
      <c r="P326" s="224"/>
      <c r="Q326" s="224"/>
      <c r="R326" s="11"/>
      <c r="S326" s="224"/>
      <c r="T326" s="224"/>
      <c r="V326" s="11"/>
      <c r="W326" s="11"/>
      <c r="X326" s="11"/>
      <c r="Y326" s="11"/>
      <c r="Z326" s="11"/>
      <c r="AA326" s="11"/>
      <c r="AB326" s="11"/>
      <c r="AC326" s="11"/>
      <c r="AD326" s="11"/>
    </row>
    <row r="327" spans="1:30" x14ac:dyDescent="0.25">
      <c r="A327" s="55"/>
      <c r="B327" s="11"/>
      <c r="C327" s="11" t="s">
        <v>281</v>
      </c>
      <c r="D327" s="11"/>
      <c r="E327" s="249">
        <v>8330</v>
      </c>
      <c r="F327" s="11">
        <v>139</v>
      </c>
      <c r="G327" s="224">
        <v>101.06985611510795</v>
      </c>
      <c r="H327" s="224">
        <v>145912.50000000003</v>
      </c>
      <c r="I327" s="224">
        <v>1049.7302158273383</v>
      </c>
      <c r="J327" s="271">
        <v>10.359712230215827</v>
      </c>
      <c r="L327" s="11">
        <v>28</v>
      </c>
      <c r="M327" s="224">
        <v>21671.109999999993</v>
      </c>
      <c r="N327" s="224">
        <v>773.968214285714</v>
      </c>
      <c r="O327" s="11">
        <v>16</v>
      </c>
      <c r="P327" s="224">
        <v>15675.169999999998</v>
      </c>
      <c r="Q327" s="224">
        <v>979.69812499999989</v>
      </c>
      <c r="R327" s="11">
        <v>31</v>
      </c>
      <c r="S327" s="224">
        <v>57474.52</v>
      </c>
      <c r="T327" s="224">
        <v>1854.0167741935484</v>
      </c>
      <c r="V327" s="11"/>
      <c r="W327" s="11"/>
      <c r="X327" s="11"/>
      <c r="Y327" s="11"/>
      <c r="Z327" s="11"/>
      <c r="AA327" s="11"/>
      <c r="AB327" s="11"/>
      <c r="AC327" s="11"/>
      <c r="AD327" s="11"/>
    </row>
    <row r="328" spans="1:30" x14ac:dyDescent="0.25">
      <c r="A328" s="55"/>
      <c r="B328" s="11"/>
      <c r="C328" s="11" t="s">
        <v>282</v>
      </c>
      <c r="D328" s="11"/>
      <c r="E328" s="249">
        <v>8330</v>
      </c>
      <c r="F328" s="11">
        <v>1</v>
      </c>
      <c r="G328" s="224">
        <v>81.59</v>
      </c>
      <c r="H328" s="224">
        <v>1958.08</v>
      </c>
      <c r="I328" s="224">
        <v>1958.08</v>
      </c>
      <c r="J328" s="271">
        <v>24</v>
      </c>
      <c r="L328" s="11"/>
      <c r="M328" s="224"/>
      <c r="N328" s="224"/>
      <c r="O328" s="11"/>
      <c r="P328" s="224"/>
      <c r="Q328" s="224"/>
      <c r="R328" s="11">
        <v>1</v>
      </c>
      <c r="S328" s="224">
        <v>970.73</v>
      </c>
      <c r="T328" s="224">
        <v>970.73</v>
      </c>
      <c r="V328" s="11"/>
      <c r="W328" s="11"/>
      <c r="X328" s="11"/>
      <c r="Y328" s="11"/>
      <c r="Z328" s="11"/>
      <c r="AA328" s="11"/>
      <c r="AB328" s="11"/>
      <c r="AC328" s="11"/>
      <c r="AD328" s="11"/>
    </row>
    <row r="329" spans="1:30" x14ac:dyDescent="0.25">
      <c r="A329" s="55"/>
      <c r="B329" s="11"/>
      <c r="C329" s="11" t="s">
        <v>283</v>
      </c>
      <c r="D329" s="11"/>
      <c r="E329" s="249">
        <v>8055</v>
      </c>
      <c r="F329" s="11">
        <v>53</v>
      </c>
      <c r="G329" s="224">
        <v>136.84792452830186</v>
      </c>
      <c r="H329" s="224">
        <v>85922.51</v>
      </c>
      <c r="I329" s="224">
        <v>1621.1794339622641</v>
      </c>
      <c r="J329" s="271">
        <v>12.283018867924529</v>
      </c>
      <c r="L329" s="11">
        <v>13</v>
      </c>
      <c r="M329" s="224">
        <v>14720.48</v>
      </c>
      <c r="N329" s="224">
        <v>1132.3446153846153</v>
      </c>
      <c r="O329" s="11">
        <v>4</v>
      </c>
      <c r="P329" s="224">
        <v>7189.2</v>
      </c>
      <c r="Q329" s="224">
        <v>1797.3</v>
      </c>
      <c r="R329" s="11">
        <v>11</v>
      </c>
      <c r="S329" s="224">
        <v>30422.040000000005</v>
      </c>
      <c r="T329" s="224">
        <v>2765.6400000000003</v>
      </c>
      <c r="V329" s="11"/>
      <c r="W329" s="11"/>
      <c r="X329" s="11"/>
      <c r="Y329" s="11"/>
      <c r="Z329" s="11"/>
      <c r="AA329" s="11"/>
      <c r="AB329" s="11"/>
      <c r="AC329" s="11"/>
      <c r="AD329" s="11"/>
    </row>
    <row r="330" spans="1:30" x14ac:dyDescent="0.25">
      <c r="A330" s="55"/>
      <c r="B330" s="11"/>
      <c r="C330" s="11" t="s">
        <v>284</v>
      </c>
      <c r="D330" s="11"/>
      <c r="E330" s="249">
        <v>8055</v>
      </c>
      <c r="F330" s="11">
        <v>1</v>
      </c>
      <c r="G330" s="224">
        <v>186.82</v>
      </c>
      <c r="H330" s="224">
        <v>1120.9100000000001</v>
      </c>
      <c r="I330" s="224">
        <v>1120.9100000000001</v>
      </c>
      <c r="J330" s="271">
        <v>6</v>
      </c>
      <c r="L330" s="11"/>
      <c r="M330" s="224"/>
      <c r="N330" s="224"/>
      <c r="O330" s="11"/>
      <c r="P330" s="224"/>
      <c r="Q330" s="224"/>
      <c r="R330" s="11"/>
      <c r="S330" s="224"/>
      <c r="T330" s="224"/>
      <c r="V330" s="11"/>
      <c r="W330" s="11"/>
      <c r="X330" s="11"/>
      <c r="Y330" s="11"/>
      <c r="Z330" s="11"/>
      <c r="AA330" s="11"/>
      <c r="AB330" s="11"/>
      <c r="AC330" s="11"/>
      <c r="AD330" s="11"/>
    </row>
    <row r="331" spans="1:30" x14ac:dyDescent="0.25">
      <c r="A331" s="55"/>
      <c r="B331" s="11"/>
      <c r="C331" s="11" t="s">
        <v>285</v>
      </c>
      <c r="D331" s="11"/>
      <c r="E331" s="249">
        <v>8027</v>
      </c>
      <c r="F331" s="11">
        <v>1</v>
      </c>
      <c r="G331" s="224">
        <v>62.7</v>
      </c>
      <c r="H331" s="224">
        <v>752.39</v>
      </c>
      <c r="I331" s="224">
        <v>752.39</v>
      </c>
      <c r="J331" s="271">
        <v>12</v>
      </c>
      <c r="L331" s="11"/>
      <c r="M331" s="224"/>
      <c r="N331" s="224"/>
      <c r="O331" s="11"/>
      <c r="P331" s="224"/>
      <c r="Q331" s="224"/>
      <c r="R331" s="11"/>
      <c r="S331" s="224"/>
      <c r="T331" s="224"/>
      <c r="V331" s="11"/>
      <c r="W331" s="11"/>
      <c r="X331" s="11"/>
      <c r="Y331" s="11"/>
      <c r="Z331" s="11"/>
      <c r="AA331" s="11"/>
      <c r="AB331" s="11"/>
      <c r="AC331" s="11"/>
      <c r="AD331" s="11"/>
    </row>
    <row r="332" spans="1:30" x14ac:dyDescent="0.25">
      <c r="A332" s="55"/>
      <c r="B332" s="11"/>
      <c r="C332" s="11" t="s">
        <v>285</v>
      </c>
      <c r="D332" s="11"/>
      <c r="E332" s="249">
        <v>8056</v>
      </c>
      <c r="F332" s="11">
        <v>2</v>
      </c>
      <c r="G332" s="224">
        <v>88.84</v>
      </c>
      <c r="H332" s="224">
        <v>1934.31</v>
      </c>
      <c r="I332" s="224">
        <v>967.15499999999997</v>
      </c>
      <c r="J332" s="271">
        <v>10</v>
      </c>
      <c r="L332" s="11"/>
      <c r="M332" s="224"/>
      <c r="N332" s="224"/>
      <c r="O332" s="11">
        <v>2</v>
      </c>
      <c r="P332" s="224">
        <v>4572.6499999999996</v>
      </c>
      <c r="Q332" s="224">
        <v>2286.3249999999998</v>
      </c>
      <c r="R332" s="11">
        <v>5</v>
      </c>
      <c r="S332" s="224">
        <v>4291.6499999999996</v>
      </c>
      <c r="T332" s="224">
        <v>858.32999999999993</v>
      </c>
      <c r="V332" s="11"/>
      <c r="W332" s="11"/>
      <c r="X332" s="11"/>
      <c r="Y332" s="11"/>
      <c r="Z332" s="11"/>
      <c r="AA332" s="11"/>
      <c r="AB332" s="11"/>
      <c r="AC332" s="11"/>
      <c r="AD332" s="11"/>
    </row>
    <row r="333" spans="1:30" x14ac:dyDescent="0.25">
      <c r="A333" s="55"/>
      <c r="B333" s="11"/>
      <c r="C333" s="11" t="s">
        <v>286</v>
      </c>
      <c r="D333" s="11"/>
      <c r="E333" s="249">
        <v>8210</v>
      </c>
      <c r="F333" s="11">
        <v>2</v>
      </c>
      <c r="G333" s="224">
        <v>168.57999999999998</v>
      </c>
      <c r="H333" s="224">
        <v>2019.51</v>
      </c>
      <c r="I333" s="224">
        <v>1009.755</v>
      </c>
      <c r="J333" s="271">
        <v>6</v>
      </c>
      <c r="L333" s="11"/>
      <c r="M333" s="224"/>
      <c r="N333" s="224"/>
      <c r="O333" s="11">
        <v>1</v>
      </c>
      <c r="P333" s="224">
        <v>1150.3800000000001</v>
      </c>
      <c r="Q333" s="224">
        <v>1150.3800000000001</v>
      </c>
      <c r="R333" s="11">
        <v>1</v>
      </c>
      <c r="S333" s="224">
        <v>852.18</v>
      </c>
      <c r="T333" s="224">
        <v>852.18</v>
      </c>
      <c r="V333" s="11"/>
      <c r="W333" s="11"/>
      <c r="X333" s="11"/>
      <c r="Y333" s="11"/>
      <c r="Z333" s="11"/>
      <c r="AA333" s="11"/>
      <c r="AB333" s="11"/>
      <c r="AC333" s="11"/>
      <c r="AD333" s="11"/>
    </row>
    <row r="334" spans="1:30" x14ac:dyDescent="0.25">
      <c r="A334" s="55"/>
      <c r="B334" s="11"/>
      <c r="C334" s="11" t="s">
        <v>286</v>
      </c>
      <c r="D334" s="11"/>
      <c r="E334" s="249">
        <v>8242</v>
      </c>
      <c r="F334" s="11">
        <v>3</v>
      </c>
      <c r="G334" s="224">
        <v>91.536666666666676</v>
      </c>
      <c r="H334" s="224">
        <v>3811.1</v>
      </c>
      <c r="I334" s="224">
        <v>1270.3666666666666</v>
      </c>
      <c r="J334" s="271">
        <v>15.666666666666666</v>
      </c>
      <c r="L334" s="11"/>
      <c r="M334" s="224"/>
      <c r="N334" s="224"/>
      <c r="O334" s="11"/>
      <c r="P334" s="224"/>
      <c r="Q334" s="224"/>
      <c r="R334" s="11">
        <v>1</v>
      </c>
      <c r="S334" s="224">
        <v>532.04999999999995</v>
      </c>
      <c r="T334" s="224">
        <v>532.04999999999995</v>
      </c>
      <c r="V334" s="11"/>
      <c r="W334" s="11"/>
      <c r="X334" s="11"/>
      <c r="Y334" s="11"/>
      <c r="Z334" s="11"/>
      <c r="AA334" s="11"/>
      <c r="AB334" s="11"/>
      <c r="AC334" s="11"/>
      <c r="AD334" s="11"/>
    </row>
    <row r="335" spans="1:30" x14ac:dyDescent="0.25">
      <c r="A335" s="55"/>
      <c r="B335" s="11"/>
      <c r="C335" s="11" t="s">
        <v>287</v>
      </c>
      <c r="D335" s="11"/>
      <c r="E335" s="249">
        <v>8332</v>
      </c>
      <c r="F335" s="11">
        <v>210</v>
      </c>
      <c r="G335" s="224">
        <v>119.31552380952388</v>
      </c>
      <c r="H335" s="224">
        <v>244626.23999999996</v>
      </c>
      <c r="I335" s="224">
        <v>1164.886857142857</v>
      </c>
      <c r="J335" s="271">
        <v>9.9285714285714288</v>
      </c>
      <c r="L335" s="11">
        <v>33</v>
      </c>
      <c r="M335" s="224">
        <v>32586.880000000001</v>
      </c>
      <c r="N335" s="224">
        <v>987.48121212121214</v>
      </c>
      <c r="O335" s="11">
        <v>21</v>
      </c>
      <c r="P335" s="224">
        <v>50137.93</v>
      </c>
      <c r="Q335" s="224">
        <v>2387.5204761904761</v>
      </c>
      <c r="R335" s="11">
        <v>41</v>
      </c>
      <c r="S335" s="224">
        <v>65273.469999999994</v>
      </c>
      <c r="T335" s="224">
        <v>1592.0358536585363</v>
      </c>
      <c r="V335" s="11"/>
      <c r="W335" s="11"/>
      <c r="X335" s="11"/>
      <c r="Y335" s="11"/>
      <c r="Z335" s="11"/>
      <c r="AA335" s="11"/>
      <c r="AB335" s="11"/>
      <c r="AC335" s="11"/>
      <c r="AD335" s="11"/>
    </row>
    <row r="336" spans="1:30" x14ac:dyDescent="0.25">
      <c r="A336" s="55"/>
      <c r="B336" s="11"/>
      <c r="C336" s="11" t="s">
        <v>289</v>
      </c>
      <c r="D336" s="11"/>
      <c r="E336" s="249">
        <v>8341</v>
      </c>
      <c r="F336" s="11">
        <v>8</v>
      </c>
      <c r="G336" s="224">
        <v>128.55000000000001</v>
      </c>
      <c r="H336" s="224">
        <v>7989.04</v>
      </c>
      <c r="I336" s="224">
        <v>998.63</v>
      </c>
      <c r="J336" s="271">
        <v>7.875</v>
      </c>
      <c r="L336" s="11">
        <v>2</v>
      </c>
      <c r="M336" s="224">
        <v>1511.42</v>
      </c>
      <c r="N336" s="224">
        <v>755.71</v>
      </c>
      <c r="O336" s="11">
        <v>1</v>
      </c>
      <c r="P336" s="224">
        <v>426.88</v>
      </c>
      <c r="Q336" s="224">
        <v>426.88</v>
      </c>
      <c r="R336" s="11"/>
      <c r="S336" s="224"/>
      <c r="T336" s="224"/>
      <c r="V336" s="11"/>
      <c r="W336" s="11"/>
      <c r="X336" s="11"/>
      <c r="Y336" s="11"/>
      <c r="Z336" s="11"/>
      <c r="AA336" s="11"/>
      <c r="AB336" s="11"/>
      <c r="AC336" s="11"/>
      <c r="AD336" s="11"/>
    </row>
    <row r="337" spans="1:30" x14ac:dyDescent="0.25">
      <c r="A337" s="55"/>
      <c r="B337" s="11"/>
      <c r="C337" s="11" t="s">
        <v>290</v>
      </c>
      <c r="D337" s="11"/>
      <c r="E337" s="249">
        <v>8342</v>
      </c>
      <c r="F337" s="11">
        <v>3</v>
      </c>
      <c r="G337" s="224">
        <v>141.35666666666668</v>
      </c>
      <c r="H337" s="224">
        <v>5048.87</v>
      </c>
      <c r="I337" s="224">
        <v>1682.9566666666667</v>
      </c>
      <c r="J337" s="271">
        <v>10</v>
      </c>
      <c r="L337" s="11"/>
      <c r="M337" s="224"/>
      <c r="N337" s="224"/>
      <c r="O337" s="11">
        <v>1</v>
      </c>
      <c r="P337" s="224">
        <v>1919.88</v>
      </c>
      <c r="Q337" s="224">
        <v>1919.88</v>
      </c>
      <c r="R337" s="11"/>
      <c r="S337" s="224"/>
      <c r="T337" s="224"/>
      <c r="V337" s="11"/>
      <c r="W337" s="11"/>
      <c r="X337" s="11"/>
      <c r="Y337" s="11"/>
      <c r="Z337" s="11"/>
      <c r="AA337" s="11"/>
      <c r="AB337" s="11"/>
      <c r="AC337" s="11"/>
      <c r="AD337" s="11"/>
    </row>
    <row r="338" spans="1:30" x14ac:dyDescent="0.25">
      <c r="A338" s="55"/>
      <c r="B338" s="11"/>
      <c r="C338" s="11" t="s">
        <v>291</v>
      </c>
      <c r="D338" s="11"/>
      <c r="E338" s="249">
        <v>8009</v>
      </c>
      <c r="F338" s="11">
        <v>1</v>
      </c>
      <c r="G338" s="224">
        <v>58.83</v>
      </c>
      <c r="H338" s="224">
        <v>352.94</v>
      </c>
      <c r="I338" s="224">
        <v>352.94</v>
      </c>
      <c r="J338" s="271">
        <v>6</v>
      </c>
      <c r="L338" s="11"/>
      <c r="M338" s="224"/>
      <c r="N338" s="224"/>
      <c r="O338" s="11"/>
      <c r="P338" s="224"/>
      <c r="Q338" s="224"/>
      <c r="R338" s="11"/>
      <c r="S338" s="224"/>
      <c r="T338" s="224"/>
      <c r="V338" s="11"/>
      <c r="W338" s="11"/>
      <c r="X338" s="11"/>
      <c r="Y338" s="11"/>
      <c r="Z338" s="11"/>
      <c r="AA338" s="11"/>
      <c r="AB338" s="11"/>
      <c r="AC338" s="11"/>
      <c r="AD338" s="11"/>
    </row>
    <row r="339" spans="1:30" x14ac:dyDescent="0.25">
      <c r="A339" s="55"/>
      <c r="B339" s="11"/>
      <c r="C339" s="11" t="s">
        <v>291</v>
      </c>
      <c r="D339" s="11"/>
      <c r="E339" s="249">
        <v>8094</v>
      </c>
      <c r="F339" s="11">
        <v>21</v>
      </c>
      <c r="G339" s="224">
        <v>120.04857142857145</v>
      </c>
      <c r="H339" s="224">
        <v>31877.53</v>
      </c>
      <c r="I339" s="224">
        <v>1517.9776190476191</v>
      </c>
      <c r="J339" s="271">
        <v>10.952380952380953</v>
      </c>
      <c r="L339" s="11">
        <v>2</v>
      </c>
      <c r="M339" s="224">
        <v>1214.6199999999999</v>
      </c>
      <c r="N339" s="224">
        <v>607.30999999999995</v>
      </c>
      <c r="O339" s="11">
        <v>2</v>
      </c>
      <c r="P339" s="224">
        <v>1956.77</v>
      </c>
      <c r="Q339" s="224">
        <v>978.38499999999999</v>
      </c>
      <c r="R339" s="11">
        <v>1</v>
      </c>
      <c r="S339" s="224">
        <v>1100</v>
      </c>
      <c r="T339" s="224">
        <v>1100</v>
      </c>
      <c r="V339" s="11"/>
      <c r="W339" s="11"/>
      <c r="X339" s="11"/>
      <c r="Y339" s="11"/>
      <c r="Z339" s="11"/>
      <c r="AA339" s="11"/>
      <c r="AB339" s="11"/>
      <c r="AC339" s="11"/>
      <c r="AD339" s="11"/>
    </row>
    <row r="340" spans="1:30" x14ac:dyDescent="0.25">
      <c r="A340" s="55"/>
      <c r="B340" s="11"/>
      <c r="C340" s="11" t="s">
        <v>292</v>
      </c>
      <c r="D340" s="11"/>
      <c r="E340" s="249">
        <v>8343</v>
      </c>
      <c r="F340" s="11">
        <v>7</v>
      </c>
      <c r="G340" s="224">
        <v>190.94285714285712</v>
      </c>
      <c r="H340" s="224">
        <v>13771.37</v>
      </c>
      <c r="I340" s="224">
        <v>1967.3385714285716</v>
      </c>
      <c r="J340" s="271">
        <v>9.4285714285714288</v>
      </c>
      <c r="L340" s="11">
        <v>1</v>
      </c>
      <c r="M340" s="224">
        <v>696.3</v>
      </c>
      <c r="N340" s="224">
        <v>696.3</v>
      </c>
      <c r="O340" s="11"/>
      <c r="P340" s="224"/>
      <c r="Q340" s="224"/>
      <c r="R340" s="11">
        <v>4</v>
      </c>
      <c r="S340" s="224">
        <v>7978</v>
      </c>
      <c r="T340" s="224">
        <v>1994.5</v>
      </c>
      <c r="V340" s="11"/>
      <c r="W340" s="11"/>
      <c r="X340" s="11"/>
      <c r="Y340" s="11"/>
      <c r="Z340" s="11"/>
      <c r="AA340" s="11"/>
      <c r="AB340" s="11"/>
      <c r="AC340" s="11"/>
      <c r="AD340" s="11"/>
    </row>
    <row r="341" spans="1:30" x14ac:dyDescent="0.25">
      <c r="A341" s="55"/>
      <c r="B341" s="11"/>
      <c r="C341" s="11" t="s">
        <v>293</v>
      </c>
      <c r="D341" s="11"/>
      <c r="E341" s="249">
        <v>8061</v>
      </c>
      <c r="F341" s="11">
        <v>15</v>
      </c>
      <c r="G341" s="224">
        <v>146.42799999999997</v>
      </c>
      <c r="H341" s="224">
        <v>18639.84</v>
      </c>
      <c r="I341" s="224">
        <v>1242.6559999999999</v>
      </c>
      <c r="J341" s="271">
        <v>9.4</v>
      </c>
      <c r="L341" s="11">
        <v>3</v>
      </c>
      <c r="M341" s="224">
        <v>2574.7800000000002</v>
      </c>
      <c r="N341" s="224">
        <v>858.2600000000001</v>
      </c>
      <c r="O341" s="11"/>
      <c r="P341" s="224"/>
      <c r="Q341" s="224"/>
      <c r="R341" s="11">
        <v>2</v>
      </c>
      <c r="S341" s="224">
        <v>3207.25</v>
      </c>
      <c r="T341" s="224">
        <v>1603.625</v>
      </c>
      <c r="V341" s="11"/>
      <c r="W341" s="11"/>
      <c r="X341" s="11"/>
      <c r="Y341" s="11"/>
      <c r="Z341" s="11"/>
      <c r="AA341" s="11"/>
      <c r="AB341" s="11"/>
      <c r="AC341" s="11"/>
      <c r="AD341" s="11"/>
    </row>
    <row r="342" spans="1:30" x14ac:dyDescent="0.25">
      <c r="A342" s="55"/>
      <c r="B342" s="11"/>
      <c r="C342" s="11" t="s">
        <v>295</v>
      </c>
      <c r="D342" s="11"/>
      <c r="E342" s="249">
        <v>8062</v>
      </c>
      <c r="F342" s="11">
        <v>41</v>
      </c>
      <c r="G342" s="224">
        <v>140.64951219512193</v>
      </c>
      <c r="H342" s="224">
        <v>65197.19</v>
      </c>
      <c r="I342" s="224">
        <v>1590.1753658536586</v>
      </c>
      <c r="J342" s="271">
        <v>11.414634146341463</v>
      </c>
      <c r="L342" s="11">
        <v>9</v>
      </c>
      <c r="M342" s="224">
        <v>14793.66</v>
      </c>
      <c r="N342" s="224">
        <v>1643.74</v>
      </c>
      <c r="O342" s="11">
        <v>1</v>
      </c>
      <c r="P342" s="224">
        <v>982.16</v>
      </c>
      <c r="Q342" s="224">
        <v>982.16</v>
      </c>
      <c r="R342" s="11">
        <v>6</v>
      </c>
      <c r="S342" s="224">
        <v>9943.83</v>
      </c>
      <c r="T342" s="224">
        <v>1657.3050000000001</v>
      </c>
      <c r="V342" s="11"/>
      <c r="W342" s="11"/>
      <c r="X342" s="11"/>
      <c r="Y342" s="11"/>
      <c r="Z342" s="11"/>
      <c r="AA342" s="11"/>
      <c r="AB342" s="11"/>
      <c r="AC342" s="11"/>
      <c r="AD342" s="11"/>
    </row>
    <row r="343" spans="1:30" x14ac:dyDescent="0.25">
      <c r="A343" s="55"/>
      <c r="B343" s="11"/>
      <c r="C343" s="11" t="s">
        <v>381</v>
      </c>
      <c r="D343" s="11"/>
      <c r="E343" s="249">
        <v>8215</v>
      </c>
      <c r="F343" s="11">
        <v>1</v>
      </c>
      <c r="G343" s="224">
        <v>79.22</v>
      </c>
      <c r="H343" s="224">
        <v>950.61</v>
      </c>
      <c r="I343" s="224">
        <v>950.61</v>
      </c>
      <c r="J343" s="271">
        <v>12</v>
      </c>
      <c r="L343" s="11"/>
      <c r="M343" s="224"/>
      <c r="N343" s="224"/>
      <c r="O343" s="11"/>
      <c r="P343" s="224"/>
      <c r="Q343" s="224"/>
      <c r="R343" s="11"/>
      <c r="S343" s="224"/>
      <c r="T343" s="224"/>
      <c r="V343" s="11"/>
      <c r="W343" s="11"/>
      <c r="X343" s="11"/>
      <c r="Y343" s="11"/>
      <c r="Z343" s="11"/>
      <c r="AA343" s="11"/>
      <c r="AB343" s="11"/>
      <c r="AC343" s="11"/>
      <c r="AD343" s="11"/>
    </row>
    <row r="344" spans="1:30" x14ac:dyDescent="0.25">
      <c r="A344" s="55"/>
      <c r="B344" s="11"/>
      <c r="C344" s="11" t="s">
        <v>382</v>
      </c>
      <c r="D344" s="11"/>
      <c r="E344" s="249">
        <v>8215</v>
      </c>
      <c r="F344" s="11">
        <v>1</v>
      </c>
      <c r="G344" s="224">
        <v>60.88</v>
      </c>
      <c r="H344" s="224">
        <v>365.28</v>
      </c>
      <c r="I344" s="224">
        <v>365.28</v>
      </c>
      <c r="J344" s="271">
        <v>6</v>
      </c>
      <c r="L344" s="11"/>
      <c r="M344" s="224"/>
      <c r="N344" s="224"/>
      <c r="O344" s="11">
        <v>1</v>
      </c>
      <c r="P344" s="224">
        <v>585.67999999999995</v>
      </c>
      <c r="Q344" s="224">
        <v>585.67999999999995</v>
      </c>
      <c r="R344" s="11"/>
      <c r="S344" s="224"/>
      <c r="T344" s="224"/>
      <c r="V344" s="11"/>
      <c r="W344" s="11"/>
      <c r="X344" s="11"/>
      <c r="Y344" s="11"/>
      <c r="Z344" s="11"/>
      <c r="AA344" s="11"/>
      <c r="AB344" s="11"/>
      <c r="AC344" s="11"/>
      <c r="AD344" s="11"/>
    </row>
    <row r="345" spans="1:30" x14ac:dyDescent="0.25">
      <c r="A345" s="55"/>
      <c r="B345" s="11"/>
      <c r="C345" s="11" t="s">
        <v>296</v>
      </c>
      <c r="D345" s="11"/>
      <c r="E345" s="249">
        <v>8344</v>
      </c>
      <c r="F345" s="11">
        <v>19</v>
      </c>
      <c r="G345" s="224">
        <v>113.35842105263157</v>
      </c>
      <c r="H345" s="224">
        <v>23400.63</v>
      </c>
      <c r="I345" s="224">
        <v>1231.6121052631579</v>
      </c>
      <c r="J345" s="271">
        <v>10.842105263157896</v>
      </c>
      <c r="L345" s="11">
        <v>4</v>
      </c>
      <c r="M345" s="224">
        <v>4727.3599999999997</v>
      </c>
      <c r="N345" s="224">
        <v>1181.8399999999999</v>
      </c>
      <c r="O345" s="11">
        <v>1</v>
      </c>
      <c r="P345" s="224">
        <v>2447.33</v>
      </c>
      <c r="Q345" s="224">
        <v>2447.33</v>
      </c>
      <c r="R345" s="11">
        <v>4</v>
      </c>
      <c r="S345" s="224">
        <v>6694.54</v>
      </c>
      <c r="T345" s="224">
        <v>1673.635</v>
      </c>
      <c r="V345" s="11"/>
      <c r="W345" s="11"/>
      <c r="X345" s="11"/>
      <c r="Y345" s="11"/>
      <c r="Z345" s="11"/>
      <c r="AA345" s="11"/>
      <c r="AB345" s="11"/>
      <c r="AC345" s="11"/>
      <c r="AD345" s="11"/>
    </row>
    <row r="346" spans="1:30" x14ac:dyDescent="0.25">
      <c r="A346" s="55"/>
      <c r="B346" s="11"/>
      <c r="C346" s="11" t="s">
        <v>296</v>
      </c>
      <c r="D346" s="11"/>
      <c r="E346" s="249">
        <v>8360</v>
      </c>
      <c r="F346" s="11">
        <v>1</v>
      </c>
      <c r="G346" s="224">
        <v>139</v>
      </c>
      <c r="H346" s="224">
        <v>830.74</v>
      </c>
      <c r="I346" s="224">
        <v>830.74</v>
      </c>
      <c r="J346" s="271">
        <v>6</v>
      </c>
      <c r="L346" s="11"/>
      <c r="M346" s="224"/>
      <c r="N346" s="224"/>
      <c r="O346" s="11"/>
      <c r="P346" s="224"/>
      <c r="Q346" s="224"/>
      <c r="R346" s="11"/>
      <c r="S346" s="224"/>
      <c r="T346" s="224"/>
      <c r="V346" s="11"/>
      <c r="W346" s="11"/>
      <c r="X346" s="11"/>
      <c r="Y346" s="11"/>
      <c r="Z346" s="11"/>
      <c r="AA346" s="11"/>
      <c r="AB346" s="11"/>
      <c r="AC346" s="11"/>
      <c r="AD346" s="11"/>
    </row>
    <row r="347" spans="1:30" x14ac:dyDescent="0.25">
      <c r="A347" s="55"/>
      <c r="B347" s="11"/>
      <c r="C347" s="11" t="s">
        <v>297</v>
      </c>
      <c r="D347" s="11"/>
      <c r="E347" s="249">
        <v>8345</v>
      </c>
      <c r="F347" s="11">
        <v>7</v>
      </c>
      <c r="G347" s="224">
        <v>133.5842857142857</v>
      </c>
      <c r="H347" s="224">
        <v>10021.23</v>
      </c>
      <c r="I347" s="224">
        <v>1431.6042857142857</v>
      </c>
      <c r="J347" s="271">
        <v>13</v>
      </c>
      <c r="L347" s="11"/>
      <c r="M347" s="224"/>
      <c r="N347" s="224"/>
      <c r="O347" s="11"/>
      <c r="P347" s="224"/>
      <c r="Q347" s="224"/>
      <c r="R347" s="11"/>
      <c r="S347" s="224"/>
      <c r="T347" s="224"/>
      <c r="V347" s="11"/>
      <c r="W347" s="11"/>
      <c r="X347" s="11"/>
      <c r="Y347" s="11"/>
      <c r="Z347" s="11"/>
      <c r="AA347" s="11"/>
      <c r="AB347" s="11"/>
      <c r="AC347" s="11"/>
      <c r="AD347" s="11"/>
    </row>
    <row r="348" spans="1:30" x14ac:dyDescent="0.25">
      <c r="A348" s="55"/>
      <c r="B348" s="11"/>
      <c r="C348" s="11" t="s">
        <v>298</v>
      </c>
      <c r="D348" s="11"/>
      <c r="E348" s="249">
        <v>8346</v>
      </c>
      <c r="F348" s="11">
        <v>5</v>
      </c>
      <c r="G348" s="224">
        <v>69.772000000000006</v>
      </c>
      <c r="H348" s="224">
        <v>4205.8099999999995</v>
      </c>
      <c r="I348" s="224">
        <v>841.16199999999992</v>
      </c>
      <c r="J348" s="271">
        <v>11.4</v>
      </c>
      <c r="L348" s="11"/>
      <c r="M348" s="224"/>
      <c r="N348" s="224"/>
      <c r="O348" s="11"/>
      <c r="P348" s="224"/>
      <c r="Q348" s="224"/>
      <c r="R348" s="11">
        <v>2</v>
      </c>
      <c r="S348" s="224">
        <v>1778.36</v>
      </c>
      <c r="T348" s="224">
        <v>889.18</v>
      </c>
      <c r="V348" s="11"/>
      <c r="W348" s="11"/>
      <c r="X348" s="11"/>
      <c r="Y348" s="11"/>
      <c r="Z348" s="11"/>
      <c r="AA348" s="11"/>
      <c r="AB348" s="11"/>
      <c r="AC348" s="11"/>
      <c r="AD348" s="11"/>
    </row>
    <row r="349" spans="1:30" x14ac:dyDescent="0.25">
      <c r="A349" s="55"/>
      <c r="B349" s="11"/>
      <c r="C349" s="11" t="s">
        <v>300</v>
      </c>
      <c r="D349" s="11"/>
      <c r="E349" s="249">
        <v>8204</v>
      </c>
      <c r="F349" s="11">
        <v>11</v>
      </c>
      <c r="G349" s="224">
        <v>92.898181818181811</v>
      </c>
      <c r="H349" s="224">
        <v>13620.83</v>
      </c>
      <c r="I349" s="224">
        <v>1238.2572727272727</v>
      </c>
      <c r="J349" s="271">
        <v>13.181818181818182</v>
      </c>
      <c r="L349" s="11">
        <v>1</v>
      </c>
      <c r="M349" s="224">
        <v>578.05999999999995</v>
      </c>
      <c r="N349" s="224">
        <v>578.05999999999995</v>
      </c>
      <c r="O349" s="11">
        <v>2</v>
      </c>
      <c r="P349" s="224">
        <v>1987.8200000000002</v>
      </c>
      <c r="Q349" s="224">
        <v>993.91000000000008</v>
      </c>
      <c r="R349" s="11">
        <v>3</v>
      </c>
      <c r="S349" s="224">
        <v>1834.04</v>
      </c>
      <c r="T349" s="224">
        <v>611.34666666666669</v>
      </c>
      <c r="V349" s="11"/>
      <c r="W349" s="11"/>
      <c r="X349" s="11"/>
      <c r="Y349" s="11"/>
      <c r="Z349" s="11"/>
      <c r="AA349" s="11"/>
      <c r="AB349" s="11"/>
      <c r="AC349" s="11"/>
      <c r="AD349" s="11"/>
    </row>
    <row r="350" spans="1:30" x14ac:dyDescent="0.25">
      <c r="A350" s="55"/>
      <c r="B350" s="11"/>
      <c r="C350" s="11" t="s">
        <v>301</v>
      </c>
      <c r="D350" s="11"/>
      <c r="E350" s="249">
        <v>8260</v>
      </c>
      <c r="F350" s="11">
        <v>3</v>
      </c>
      <c r="G350" s="224">
        <v>121.30666666666666</v>
      </c>
      <c r="H350" s="224">
        <v>5184.8100000000004</v>
      </c>
      <c r="I350" s="224">
        <v>1728.2700000000002</v>
      </c>
      <c r="J350" s="271">
        <v>16</v>
      </c>
      <c r="L350" s="11"/>
      <c r="M350" s="224"/>
      <c r="N350" s="224"/>
      <c r="O350" s="11"/>
      <c r="P350" s="224"/>
      <c r="Q350" s="224"/>
      <c r="R350" s="11"/>
      <c r="S350" s="224"/>
      <c r="T350" s="224"/>
      <c r="V350" s="11"/>
      <c r="W350" s="11"/>
      <c r="X350" s="11"/>
      <c r="Y350" s="11"/>
      <c r="Z350" s="11"/>
      <c r="AA350" s="11"/>
      <c r="AB350" s="11"/>
      <c r="AC350" s="11"/>
      <c r="AD350" s="11"/>
    </row>
    <row r="351" spans="1:30" x14ac:dyDescent="0.25">
      <c r="A351" s="55"/>
      <c r="B351" s="11"/>
      <c r="C351" s="11" t="s">
        <v>302</v>
      </c>
      <c r="D351" s="11"/>
      <c r="E351" s="249">
        <v>8225</v>
      </c>
      <c r="F351" s="11">
        <v>50</v>
      </c>
      <c r="G351" s="224">
        <v>144.59239999999997</v>
      </c>
      <c r="H351" s="224">
        <v>80343.17</v>
      </c>
      <c r="I351" s="224">
        <v>1606.8634</v>
      </c>
      <c r="J351" s="271">
        <v>11.12</v>
      </c>
      <c r="L351" s="11">
        <v>7</v>
      </c>
      <c r="M351" s="224">
        <v>8251.67</v>
      </c>
      <c r="N351" s="224">
        <v>1178.81</v>
      </c>
      <c r="O351" s="11">
        <v>4</v>
      </c>
      <c r="P351" s="224">
        <v>3065.99</v>
      </c>
      <c r="Q351" s="224">
        <v>766.49749999999995</v>
      </c>
      <c r="R351" s="11">
        <v>9</v>
      </c>
      <c r="S351" s="224">
        <v>17182.98</v>
      </c>
      <c r="T351" s="224">
        <v>1909.22</v>
      </c>
      <c r="V351" s="11"/>
      <c r="W351" s="11"/>
      <c r="X351" s="11"/>
      <c r="Y351" s="11"/>
      <c r="Z351" s="11"/>
      <c r="AA351" s="11"/>
      <c r="AB351" s="11"/>
      <c r="AC351" s="11"/>
      <c r="AD351" s="11"/>
    </row>
    <row r="352" spans="1:30" x14ac:dyDescent="0.25">
      <c r="A352" s="55"/>
      <c r="B352" s="11"/>
      <c r="C352" s="11" t="s">
        <v>303</v>
      </c>
      <c r="D352" s="11"/>
      <c r="E352" s="249">
        <v>8226</v>
      </c>
      <c r="F352" s="11">
        <v>39</v>
      </c>
      <c r="G352" s="224">
        <v>135.30641025641026</v>
      </c>
      <c r="H352" s="224">
        <v>52507.410000000011</v>
      </c>
      <c r="I352" s="224">
        <v>1346.3438461538465</v>
      </c>
      <c r="J352" s="271">
        <v>11.128205128205128</v>
      </c>
      <c r="L352" s="11">
        <v>6</v>
      </c>
      <c r="M352" s="224">
        <v>5669.51</v>
      </c>
      <c r="N352" s="224">
        <v>944.91833333333341</v>
      </c>
      <c r="O352" s="11">
        <v>2</v>
      </c>
      <c r="P352" s="224">
        <v>1018.12</v>
      </c>
      <c r="Q352" s="224">
        <v>509.06</v>
      </c>
      <c r="R352" s="11">
        <v>4</v>
      </c>
      <c r="S352" s="224">
        <v>4741.8500000000004</v>
      </c>
      <c r="T352" s="224">
        <v>1185.4625000000001</v>
      </c>
      <c r="V352" s="11"/>
      <c r="W352" s="11"/>
      <c r="X352" s="11"/>
      <c r="Y352" s="11"/>
      <c r="Z352" s="11"/>
      <c r="AA352" s="11"/>
      <c r="AB352" s="11"/>
      <c r="AC352" s="11"/>
      <c r="AD352" s="11"/>
    </row>
    <row r="353" spans="1:30" x14ac:dyDescent="0.25">
      <c r="A353" s="55"/>
      <c r="B353" s="11"/>
      <c r="C353" s="11" t="s">
        <v>304</v>
      </c>
      <c r="D353" s="11"/>
      <c r="E353" s="249">
        <v>8230</v>
      </c>
      <c r="F353" s="11">
        <v>20</v>
      </c>
      <c r="G353" s="224">
        <v>126.59300000000003</v>
      </c>
      <c r="H353" s="224">
        <v>32554.949999999993</v>
      </c>
      <c r="I353" s="224">
        <v>1627.7474999999997</v>
      </c>
      <c r="J353" s="271">
        <v>11.1</v>
      </c>
      <c r="L353" s="11"/>
      <c r="M353" s="224"/>
      <c r="N353" s="224"/>
      <c r="O353" s="11">
        <v>1</v>
      </c>
      <c r="P353" s="224">
        <v>345.98</v>
      </c>
      <c r="Q353" s="224">
        <v>345.98</v>
      </c>
      <c r="R353" s="11">
        <v>3</v>
      </c>
      <c r="S353" s="224">
        <v>4383.8099999999995</v>
      </c>
      <c r="T353" s="224">
        <v>1461.2699999999998</v>
      </c>
      <c r="V353" s="11"/>
      <c r="W353" s="11"/>
      <c r="X353" s="11"/>
      <c r="Y353" s="11"/>
      <c r="Z353" s="11"/>
      <c r="AA353" s="11"/>
      <c r="AB353" s="11"/>
      <c r="AC353" s="11"/>
      <c r="AD353" s="11"/>
    </row>
    <row r="354" spans="1:30" x14ac:dyDescent="0.25">
      <c r="A354" s="55"/>
      <c r="B354" s="11"/>
      <c r="C354" s="11" t="s">
        <v>307</v>
      </c>
      <c r="D354" s="11"/>
      <c r="E354" s="249">
        <v>8066</v>
      </c>
      <c r="F354" s="11">
        <v>32</v>
      </c>
      <c r="G354" s="224">
        <v>123.90656250000001</v>
      </c>
      <c r="H354" s="224">
        <v>43253.37000000001</v>
      </c>
      <c r="I354" s="224">
        <v>1351.6678125000003</v>
      </c>
      <c r="J354" s="271">
        <v>11.25</v>
      </c>
      <c r="L354" s="11">
        <v>7</v>
      </c>
      <c r="M354" s="224">
        <v>7750.92</v>
      </c>
      <c r="N354" s="224">
        <v>1107.2742857142857</v>
      </c>
      <c r="O354" s="11">
        <v>3</v>
      </c>
      <c r="P354" s="224">
        <v>1195.25</v>
      </c>
      <c r="Q354" s="224">
        <v>398.41666666666669</v>
      </c>
      <c r="R354" s="11">
        <v>8</v>
      </c>
      <c r="S354" s="224">
        <v>14576.960000000001</v>
      </c>
      <c r="T354" s="224">
        <v>1822.1200000000001</v>
      </c>
      <c r="V354" s="11"/>
      <c r="W354" s="11"/>
      <c r="X354" s="11"/>
      <c r="Y354" s="11"/>
      <c r="Z354" s="11"/>
      <c r="AA354" s="11"/>
      <c r="AB354" s="11"/>
      <c r="AC354" s="11"/>
      <c r="AD354" s="11"/>
    </row>
    <row r="355" spans="1:30" x14ac:dyDescent="0.25">
      <c r="A355" s="55"/>
      <c r="B355" s="11"/>
      <c r="C355" s="11" t="s">
        <v>308</v>
      </c>
      <c r="D355" s="11"/>
      <c r="E355" s="249">
        <v>8067</v>
      </c>
      <c r="F355" s="11">
        <v>5</v>
      </c>
      <c r="G355" s="224">
        <v>119.52000000000002</v>
      </c>
      <c r="H355" s="224">
        <v>5676.8200000000006</v>
      </c>
      <c r="I355" s="224">
        <v>1135.364</v>
      </c>
      <c r="J355" s="271">
        <v>10</v>
      </c>
      <c r="L355" s="11">
        <v>1</v>
      </c>
      <c r="M355" s="224">
        <v>429.71</v>
      </c>
      <c r="N355" s="224">
        <v>429.71</v>
      </c>
      <c r="O355" s="11">
        <v>1</v>
      </c>
      <c r="P355" s="224">
        <v>499.66</v>
      </c>
      <c r="Q355" s="224">
        <v>499.66</v>
      </c>
      <c r="R355" s="11">
        <v>1</v>
      </c>
      <c r="S355" s="224">
        <v>1464.24</v>
      </c>
      <c r="T355" s="224">
        <v>1464.24</v>
      </c>
      <c r="V355" s="11"/>
      <c r="W355" s="11"/>
      <c r="X355" s="11"/>
      <c r="Y355" s="11"/>
      <c r="Z355" s="11"/>
      <c r="AA355" s="11"/>
      <c r="AB355" s="11"/>
      <c r="AC355" s="11"/>
      <c r="AD355" s="11"/>
    </row>
    <row r="356" spans="1:30" x14ac:dyDescent="0.25">
      <c r="A356" s="55"/>
      <c r="B356" s="11"/>
      <c r="C356" s="11" t="s">
        <v>309</v>
      </c>
      <c r="D356" s="11"/>
      <c r="E356" s="249">
        <v>8069</v>
      </c>
      <c r="F356" s="11">
        <v>37</v>
      </c>
      <c r="G356" s="224">
        <v>129.58432432432434</v>
      </c>
      <c r="H356" s="224">
        <v>46589.01999999999</v>
      </c>
      <c r="I356" s="224">
        <v>1259.1627027027025</v>
      </c>
      <c r="J356" s="271">
        <v>10.324324324324325</v>
      </c>
      <c r="L356" s="11">
        <v>6</v>
      </c>
      <c r="M356" s="224">
        <v>3515.9200000000005</v>
      </c>
      <c r="N356" s="224">
        <v>585.98666666666679</v>
      </c>
      <c r="O356" s="11">
        <v>2</v>
      </c>
      <c r="P356" s="224">
        <v>1045.3200000000002</v>
      </c>
      <c r="Q356" s="224">
        <v>522.66000000000008</v>
      </c>
      <c r="R356" s="11">
        <v>17</v>
      </c>
      <c r="S356" s="224">
        <v>28253.640000000003</v>
      </c>
      <c r="T356" s="224">
        <v>1661.978823529412</v>
      </c>
      <c r="V356" s="11"/>
      <c r="W356" s="11"/>
      <c r="X356" s="11"/>
      <c r="Y356" s="11"/>
      <c r="Z356" s="11"/>
      <c r="AA356" s="11"/>
      <c r="AB356" s="11"/>
      <c r="AC356" s="11"/>
      <c r="AD356" s="11"/>
    </row>
    <row r="357" spans="1:30" x14ac:dyDescent="0.25">
      <c r="A357" s="55"/>
      <c r="B357" s="11"/>
      <c r="C357" s="11" t="s">
        <v>383</v>
      </c>
      <c r="D357" s="11"/>
      <c r="E357" s="249">
        <v>8070</v>
      </c>
      <c r="F357" s="11">
        <v>61</v>
      </c>
      <c r="G357" s="224">
        <v>112.69377049180326</v>
      </c>
      <c r="H357" s="224">
        <v>85851.949999999983</v>
      </c>
      <c r="I357" s="224">
        <v>1407.4090163934422</v>
      </c>
      <c r="J357" s="271">
        <v>12.311475409836065</v>
      </c>
      <c r="L357" s="11">
        <v>6</v>
      </c>
      <c r="M357" s="224">
        <v>7108.32</v>
      </c>
      <c r="N357" s="224">
        <v>1184.72</v>
      </c>
      <c r="O357" s="11">
        <v>2</v>
      </c>
      <c r="P357" s="224">
        <v>837.89</v>
      </c>
      <c r="Q357" s="224">
        <v>418.94499999999999</v>
      </c>
      <c r="R357" s="11">
        <v>10</v>
      </c>
      <c r="S357" s="224">
        <v>10831.000000000002</v>
      </c>
      <c r="T357" s="224">
        <v>1083.1000000000001</v>
      </c>
      <c r="V357" s="11"/>
      <c r="W357" s="11"/>
      <c r="X357" s="11"/>
      <c r="Y357" s="11"/>
      <c r="Z357" s="11"/>
      <c r="AA357" s="11"/>
      <c r="AB357" s="11"/>
      <c r="AC357" s="11"/>
      <c r="AD357" s="11"/>
    </row>
    <row r="358" spans="1:30" x14ac:dyDescent="0.25">
      <c r="A358" s="55"/>
      <c r="B358" s="11"/>
      <c r="C358" s="11" t="s">
        <v>311</v>
      </c>
      <c r="D358" s="11"/>
      <c r="E358" s="249">
        <v>8098</v>
      </c>
      <c r="F358" s="11">
        <v>1</v>
      </c>
      <c r="G358" s="224">
        <v>54.99</v>
      </c>
      <c r="H358" s="224">
        <v>329.9</v>
      </c>
      <c r="I358" s="224">
        <v>329.9</v>
      </c>
      <c r="J358" s="271">
        <v>6</v>
      </c>
      <c r="L358" s="11"/>
      <c r="M358" s="224"/>
      <c r="N358" s="224"/>
      <c r="O358" s="11"/>
      <c r="P358" s="224"/>
      <c r="Q358" s="224"/>
      <c r="R358" s="11"/>
      <c r="S358" s="224"/>
      <c r="T358" s="224"/>
      <c r="V358" s="11"/>
      <c r="W358" s="11"/>
      <c r="X358" s="11"/>
      <c r="Y358" s="11"/>
      <c r="Z358" s="11"/>
      <c r="AA358" s="11"/>
      <c r="AB358" s="11"/>
      <c r="AC358" s="11"/>
      <c r="AD358" s="11"/>
    </row>
    <row r="359" spans="1:30" x14ac:dyDescent="0.25">
      <c r="A359" s="55"/>
      <c r="B359" s="11"/>
      <c r="C359" s="11" t="s">
        <v>312</v>
      </c>
      <c r="D359" s="11"/>
      <c r="E359" s="249">
        <v>8021</v>
      </c>
      <c r="F359" s="11">
        <v>70</v>
      </c>
      <c r="G359" s="224">
        <v>102.56071428571427</v>
      </c>
      <c r="H359" s="224">
        <v>68969.830000000016</v>
      </c>
      <c r="I359" s="224">
        <v>985.28328571428597</v>
      </c>
      <c r="J359" s="271">
        <v>9.5428571428571427</v>
      </c>
      <c r="L359" s="11">
        <v>13</v>
      </c>
      <c r="M359" s="224">
        <v>9221.93</v>
      </c>
      <c r="N359" s="224">
        <v>709.37923076923084</v>
      </c>
      <c r="O359" s="11">
        <v>6</v>
      </c>
      <c r="P359" s="224">
        <v>3735.18</v>
      </c>
      <c r="Q359" s="224">
        <v>622.53</v>
      </c>
      <c r="R359" s="11">
        <v>9</v>
      </c>
      <c r="S359" s="224">
        <v>20727.789999999997</v>
      </c>
      <c r="T359" s="224">
        <v>2303.0877777777773</v>
      </c>
      <c r="V359" s="11"/>
      <c r="W359" s="11"/>
      <c r="X359" s="11"/>
      <c r="Y359" s="11"/>
      <c r="Z359" s="11"/>
      <c r="AA359" s="11"/>
      <c r="AB359" s="11"/>
      <c r="AC359" s="11"/>
      <c r="AD359" s="11"/>
    </row>
    <row r="360" spans="1:30" x14ac:dyDescent="0.25">
      <c r="A360" s="55"/>
      <c r="B360" s="11"/>
      <c r="C360" s="11" t="s">
        <v>312</v>
      </c>
      <c r="D360" s="11"/>
      <c r="E360" s="249">
        <v>8009</v>
      </c>
      <c r="F360" s="11"/>
      <c r="G360" s="224"/>
      <c r="H360" s="224"/>
      <c r="I360" s="224"/>
      <c r="J360" s="271"/>
      <c r="L360" s="11"/>
      <c r="M360" s="224"/>
      <c r="N360" s="224"/>
      <c r="O360" s="11"/>
      <c r="P360" s="224"/>
      <c r="Q360" s="224"/>
      <c r="R360" s="11">
        <v>1</v>
      </c>
      <c r="S360" s="224">
        <v>414.44</v>
      </c>
      <c r="T360" s="224">
        <v>414.44</v>
      </c>
      <c r="V360" s="11"/>
      <c r="W360" s="11"/>
      <c r="X360" s="11"/>
      <c r="Y360" s="11"/>
      <c r="Z360" s="11"/>
      <c r="AA360" s="11"/>
      <c r="AB360" s="11"/>
      <c r="AC360" s="11"/>
      <c r="AD360" s="11"/>
    </row>
    <row r="361" spans="1:30" x14ac:dyDescent="0.25">
      <c r="A361" s="55"/>
      <c r="B361" s="11"/>
      <c r="C361" s="11" t="s">
        <v>313</v>
      </c>
      <c r="D361" s="11"/>
      <c r="E361" s="249">
        <v>8071</v>
      </c>
      <c r="F361" s="11">
        <v>35</v>
      </c>
      <c r="G361" s="224">
        <v>116.02828571428567</v>
      </c>
      <c r="H361" s="224">
        <v>34339.72</v>
      </c>
      <c r="I361" s="224">
        <v>981.13485714285719</v>
      </c>
      <c r="J361" s="271">
        <v>9.1714285714285708</v>
      </c>
      <c r="L361" s="11">
        <v>5</v>
      </c>
      <c r="M361" s="224">
        <v>3229.99</v>
      </c>
      <c r="N361" s="224">
        <v>645.99799999999993</v>
      </c>
      <c r="O361" s="11">
        <v>2</v>
      </c>
      <c r="P361" s="224">
        <v>1352.95</v>
      </c>
      <c r="Q361" s="224">
        <v>676.47500000000002</v>
      </c>
      <c r="R361" s="11">
        <v>6</v>
      </c>
      <c r="S361" s="224">
        <v>9203.61</v>
      </c>
      <c r="T361" s="224">
        <v>1533.9350000000002</v>
      </c>
      <c r="V361" s="11"/>
      <c r="W361" s="11"/>
      <c r="X361" s="11"/>
      <c r="Y361" s="11"/>
      <c r="Z361" s="11"/>
      <c r="AA361" s="11"/>
      <c r="AB361" s="11"/>
      <c r="AC361" s="11"/>
      <c r="AD361" s="11"/>
    </row>
    <row r="362" spans="1:30" x14ac:dyDescent="0.25">
      <c r="A362" s="55"/>
      <c r="B362" s="11"/>
      <c r="C362" s="11" t="s">
        <v>314</v>
      </c>
      <c r="D362" s="11"/>
      <c r="E362" s="249">
        <v>8318</v>
      </c>
      <c r="F362" s="11">
        <v>8</v>
      </c>
      <c r="G362" s="224">
        <v>119.28999999999999</v>
      </c>
      <c r="H362" s="224">
        <v>9872.59</v>
      </c>
      <c r="I362" s="224">
        <v>1234.07375</v>
      </c>
      <c r="J362" s="271">
        <v>9.375</v>
      </c>
      <c r="L362" s="11">
        <v>2</v>
      </c>
      <c r="M362" s="224">
        <v>1279.4000000000001</v>
      </c>
      <c r="N362" s="224">
        <v>639.70000000000005</v>
      </c>
      <c r="O362" s="11">
        <v>1</v>
      </c>
      <c r="P362" s="224">
        <v>164.16</v>
      </c>
      <c r="Q362" s="224">
        <v>164.16</v>
      </c>
      <c r="R362" s="11"/>
      <c r="S362" s="224"/>
      <c r="T362" s="224"/>
      <c r="V362" s="11"/>
      <c r="W362" s="11"/>
      <c r="X362" s="11"/>
      <c r="Y362" s="11"/>
      <c r="Z362" s="11"/>
      <c r="AA362" s="11"/>
      <c r="AB362" s="11"/>
      <c r="AC362" s="11"/>
      <c r="AD362" s="11"/>
    </row>
    <row r="363" spans="1:30" x14ac:dyDescent="0.25">
      <c r="A363" s="55"/>
      <c r="B363" s="11"/>
      <c r="C363" s="11" t="s">
        <v>384</v>
      </c>
      <c r="D363" s="11"/>
      <c r="E363" s="249">
        <v>8318</v>
      </c>
      <c r="F363" s="11">
        <v>1</v>
      </c>
      <c r="G363" s="224">
        <v>125.31</v>
      </c>
      <c r="H363" s="224">
        <v>1503.69</v>
      </c>
      <c r="I363" s="224">
        <v>1503.69</v>
      </c>
      <c r="J363" s="271">
        <v>12</v>
      </c>
      <c r="L363" s="11">
        <v>1</v>
      </c>
      <c r="M363" s="224">
        <v>1503.69</v>
      </c>
      <c r="N363" s="224">
        <v>1503.69</v>
      </c>
      <c r="O363" s="11"/>
      <c r="P363" s="224"/>
      <c r="Q363" s="224"/>
      <c r="R363" s="11"/>
      <c r="S363" s="224"/>
      <c r="T363" s="224"/>
      <c r="V363" s="11"/>
      <c r="W363" s="11"/>
      <c r="X363" s="11"/>
      <c r="Y363" s="11"/>
      <c r="Z363" s="11"/>
      <c r="AA363" s="11"/>
      <c r="AB363" s="11"/>
      <c r="AC363" s="11"/>
      <c r="AD363" s="11"/>
    </row>
    <row r="364" spans="1:30" x14ac:dyDescent="0.25">
      <c r="A364" s="55"/>
      <c r="B364" s="11"/>
      <c r="C364" s="11" t="s">
        <v>315</v>
      </c>
      <c r="D364" s="11"/>
      <c r="E364" s="249">
        <v>8318</v>
      </c>
      <c r="F364" s="11">
        <v>4</v>
      </c>
      <c r="G364" s="224">
        <v>162.68</v>
      </c>
      <c r="H364" s="224">
        <v>4071.0499999999997</v>
      </c>
      <c r="I364" s="224">
        <v>1017.7624999999999</v>
      </c>
      <c r="J364" s="271">
        <v>8.25</v>
      </c>
      <c r="L364" s="11"/>
      <c r="M364" s="224"/>
      <c r="N364" s="224"/>
      <c r="O364" s="11"/>
      <c r="P364" s="224"/>
      <c r="Q364" s="224"/>
      <c r="R364" s="11"/>
      <c r="S364" s="224"/>
      <c r="T364" s="224"/>
      <c r="V364" s="11"/>
      <c r="W364" s="11"/>
      <c r="X364" s="11"/>
      <c r="Y364" s="11"/>
      <c r="Z364" s="11"/>
      <c r="AA364" s="11"/>
      <c r="AB364" s="11"/>
      <c r="AC364" s="11"/>
      <c r="AD364" s="11"/>
    </row>
    <row r="365" spans="1:30" x14ac:dyDescent="0.25">
      <c r="A365" s="55"/>
      <c r="B365" s="11"/>
      <c r="C365" s="11" t="s">
        <v>316</v>
      </c>
      <c r="D365" s="11"/>
      <c r="E365" s="249">
        <v>8232</v>
      </c>
      <c r="F365" s="11">
        <v>173</v>
      </c>
      <c r="G365" s="224">
        <v>131.03179190751445</v>
      </c>
      <c r="H365" s="224">
        <v>238383.22000000012</v>
      </c>
      <c r="I365" s="224">
        <v>1377.9376878612723</v>
      </c>
      <c r="J365" s="271">
        <v>10.757225433526012</v>
      </c>
      <c r="L365" s="11">
        <v>28</v>
      </c>
      <c r="M365" s="224">
        <v>28346.800000000003</v>
      </c>
      <c r="N365" s="224">
        <v>1012.3857142857144</v>
      </c>
      <c r="O365" s="11">
        <v>22</v>
      </c>
      <c r="P365" s="224">
        <v>25066.52</v>
      </c>
      <c r="Q365" s="224">
        <v>1139.3872727272728</v>
      </c>
      <c r="R365" s="11">
        <v>25</v>
      </c>
      <c r="S365" s="224">
        <v>54005.880000000005</v>
      </c>
      <c r="T365" s="224">
        <v>2160.2352000000001</v>
      </c>
      <c r="V365" s="11"/>
      <c r="W365" s="11"/>
      <c r="X365" s="11"/>
      <c r="Y365" s="11"/>
      <c r="Z365" s="11"/>
      <c r="AA365" s="11"/>
      <c r="AB365" s="11"/>
      <c r="AC365" s="11"/>
      <c r="AD365" s="11"/>
    </row>
    <row r="366" spans="1:30" x14ac:dyDescent="0.25">
      <c r="A366" s="55"/>
      <c r="B366" s="11"/>
      <c r="C366" s="11" t="s">
        <v>317</v>
      </c>
      <c r="D366" s="11"/>
      <c r="E366" s="249">
        <v>8240</v>
      </c>
      <c r="F366" s="11">
        <v>2</v>
      </c>
      <c r="G366" s="224">
        <v>67.040000000000006</v>
      </c>
      <c r="H366" s="224">
        <v>2171.0100000000002</v>
      </c>
      <c r="I366" s="224">
        <v>1085.5050000000001</v>
      </c>
      <c r="J366" s="271">
        <v>18</v>
      </c>
      <c r="L366" s="11"/>
      <c r="M366" s="224"/>
      <c r="N366" s="224"/>
      <c r="O366" s="11"/>
      <c r="P366" s="224"/>
      <c r="Q366" s="224"/>
      <c r="R366" s="11">
        <v>1</v>
      </c>
      <c r="S366" s="224">
        <v>296.75</v>
      </c>
      <c r="T366" s="224">
        <v>296.75</v>
      </c>
      <c r="V366" s="11"/>
      <c r="W366" s="11"/>
      <c r="X366" s="11"/>
      <c r="Y366" s="11"/>
      <c r="Z366" s="11"/>
      <c r="AA366" s="11"/>
      <c r="AB366" s="11"/>
      <c r="AC366" s="11"/>
      <c r="AD366" s="11"/>
    </row>
    <row r="367" spans="1:30" x14ac:dyDescent="0.25">
      <c r="A367" s="55"/>
      <c r="B367" s="11"/>
      <c r="C367" s="11" t="s">
        <v>318</v>
      </c>
      <c r="D367" s="11"/>
      <c r="E367" s="249">
        <v>8348</v>
      </c>
      <c r="F367" s="11">
        <v>3</v>
      </c>
      <c r="G367" s="224">
        <v>104.99000000000001</v>
      </c>
      <c r="H367" s="224">
        <v>3779.54</v>
      </c>
      <c r="I367" s="224">
        <v>1259.8466666666666</v>
      </c>
      <c r="J367" s="271">
        <v>12</v>
      </c>
      <c r="L367" s="11"/>
      <c r="M367" s="224"/>
      <c r="N367" s="224"/>
      <c r="O367" s="11"/>
      <c r="P367" s="224"/>
      <c r="Q367" s="224"/>
      <c r="R367" s="11"/>
      <c r="S367" s="224"/>
      <c r="T367" s="224"/>
      <c r="V367" s="11"/>
      <c r="W367" s="11"/>
      <c r="X367" s="11"/>
      <c r="Y367" s="11"/>
      <c r="Z367" s="11"/>
      <c r="AA367" s="11"/>
      <c r="AB367" s="11"/>
      <c r="AC367" s="11"/>
      <c r="AD367" s="11"/>
    </row>
    <row r="368" spans="1:30" x14ac:dyDescent="0.25">
      <c r="A368" s="55"/>
      <c r="B368" s="11"/>
      <c r="C368" s="11" t="s">
        <v>319</v>
      </c>
      <c r="D368" s="11"/>
      <c r="E368" s="249">
        <v>8349</v>
      </c>
      <c r="F368" s="11">
        <v>9</v>
      </c>
      <c r="G368" s="224">
        <v>161.28333333333333</v>
      </c>
      <c r="H368" s="224">
        <v>14130.1</v>
      </c>
      <c r="I368" s="224">
        <v>1570.0111111111112</v>
      </c>
      <c r="J368" s="271">
        <v>10.666666666666666</v>
      </c>
      <c r="L368" s="11">
        <v>3</v>
      </c>
      <c r="M368" s="224">
        <v>2363.15</v>
      </c>
      <c r="N368" s="224">
        <v>787.7166666666667</v>
      </c>
      <c r="O368" s="11">
        <v>1</v>
      </c>
      <c r="P368" s="224">
        <v>157.13999999999999</v>
      </c>
      <c r="Q368" s="224">
        <v>157.13999999999999</v>
      </c>
      <c r="R368" s="11">
        <v>4</v>
      </c>
      <c r="S368" s="224">
        <v>14484.679999999998</v>
      </c>
      <c r="T368" s="224">
        <v>3621.1699999999996</v>
      </c>
      <c r="V368" s="11"/>
      <c r="W368" s="11"/>
      <c r="X368" s="11"/>
      <c r="Y368" s="11"/>
      <c r="Z368" s="11"/>
      <c r="AA368" s="11"/>
      <c r="AB368" s="11"/>
      <c r="AC368" s="11"/>
      <c r="AD368" s="11"/>
    </row>
    <row r="369" spans="1:30" x14ac:dyDescent="0.25">
      <c r="A369" s="55"/>
      <c r="B369" s="11"/>
      <c r="C369" s="11" t="s">
        <v>320</v>
      </c>
      <c r="D369" s="11"/>
      <c r="E369" s="249">
        <v>8350</v>
      </c>
      <c r="F369" s="11">
        <v>2</v>
      </c>
      <c r="G369" s="224">
        <v>110.905</v>
      </c>
      <c r="H369" s="224">
        <v>2154.44</v>
      </c>
      <c r="I369" s="224">
        <v>1077.22</v>
      </c>
      <c r="J369" s="271">
        <v>9</v>
      </c>
      <c r="L369" s="11"/>
      <c r="M369" s="224"/>
      <c r="N369" s="224"/>
      <c r="O369" s="11"/>
      <c r="P369" s="224"/>
      <c r="Q369" s="224"/>
      <c r="R369" s="11">
        <v>1</v>
      </c>
      <c r="S369" s="224">
        <v>803.78</v>
      </c>
      <c r="T369" s="224">
        <v>803.78</v>
      </c>
      <c r="V369" s="11"/>
      <c r="W369" s="11"/>
      <c r="X369" s="11"/>
      <c r="Y369" s="11"/>
      <c r="Z369" s="11"/>
      <c r="AA369" s="11"/>
      <c r="AB369" s="11"/>
      <c r="AC369" s="11"/>
      <c r="AD369" s="11"/>
    </row>
    <row r="370" spans="1:30" x14ac:dyDescent="0.25">
      <c r="A370" s="55"/>
      <c r="B370" s="11"/>
      <c r="C370" s="11" t="s">
        <v>322</v>
      </c>
      <c r="D370" s="11"/>
      <c r="E370" s="249">
        <v>8242</v>
      </c>
      <c r="F370" s="11">
        <v>15</v>
      </c>
      <c r="G370" s="224">
        <v>133.19866666666667</v>
      </c>
      <c r="H370" s="224">
        <v>19363.109999999997</v>
      </c>
      <c r="I370" s="224">
        <v>1290.8739999999998</v>
      </c>
      <c r="J370" s="271">
        <v>9</v>
      </c>
      <c r="L370" s="11">
        <v>1</v>
      </c>
      <c r="M370" s="224">
        <v>1255.99</v>
      </c>
      <c r="N370" s="224">
        <v>1255.99</v>
      </c>
      <c r="O370" s="11">
        <v>2</v>
      </c>
      <c r="P370" s="224">
        <v>3312.95</v>
      </c>
      <c r="Q370" s="224">
        <v>1656.4749999999999</v>
      </c>
      <c r="R370" s="11"/>
      <c r="S370" s="224"/>
      <c r="T370" s="224"/>
      <c r="V370" s="11"/>
      <c r="W370" s="11"/>
      <c r="X370" s="11"/>
      <c r="Y370" s="11"/>
      <c r="Z370" s="11"/>
      <c r="AA370" s="11"/>
      <c r="AB370" s="11"/>
      <c r="AC370" s="11"/>
      <c r="AD370" s="11"/>
    </row>
    <row r="371" spans="1:30" x14ac:dyDescent="0.25">
      <c r="A371" s="55"/>
      <c r="B371" s="11"/>
      <c r="C371" s="11" t="s">
        <v>323</v>
      </c>
      <c r="D371" s="11"/>
      <c r="E371" s="249">
        <v>8352</v>
      </c>
      <c r="F371" s="11">
        <v>5</v>
      </c>
      <c r="G371" s="224">
        <v>160.82</v>
      </c>
      <c r="H371" s="224">
        <v>6627.82</v>
      </c>
      <c r="I371" s="224">
        <v>1325.5639999999999</v>
      </c>
      <c r="J371" s="271">
        <v>8.4</v>
      </c>
      <c r="L371" s="11"/>
      <c r="M371" s="224"/>
      <c r="N371" s="224"/>
      <c r="O371" s="11"/>
      <c r="P371" s="224"/>
      <c r="Q371" s="224"/>
      <c r="R371" s="11"/>
      <c r="S371" s="224"/>
      <c r="T371" s="224"/>
      <c r="V371" s="11"/>
      <c r="W371" s="11"/>
      <c r="X371" s="11"/>
      <c r="Y371" s="11"/>
      <c r="Z371" s="11"/>
      <c r="AA371" s="11"/>
      <c r="AB371" s="11"/>
      <c r="AC371" s="11"/>
      <c r="AD371" s="11"/>
    </row>
    <row r="372" spans="1:30" x14ac:dyDescent="0.25">
      <c r="A372" s="55"/>
      <c r="B372" s="11"/>
      <c r="C372" s="11" t="s">
        <v>324</v>
      </c>
      <c r="D372" s="11"/>
      <c r="E372" s="249">
        <v>8078</v>
      </c>
      <c r="F372" s="11">
        <v>47</v>
      </c>
      <c r="G372" s="224">
        <v>106.54404255319152</v>
      </c>
      <c r="H372" s="224">
        <v>58409.83</v>
      </c>
      <c r="I372" s="224">
        <v>1242.7623404255319</v>
      </c>
      <c r="J372" s="271">
        <v>11.340425531914894</v>
      </c>
      <c r="L372" s="11">
        <v>7</v>
      </c>
      <c r="M372" s="224">
        <v>5556.54</v>
      </c>
      <c r="N372" s="224">
        <v>793.79142857142858</v>
      </c>
      <c r="O372" s="11">
        <v>4</v>
      </c>
      <c r="P372" s="224">
        <v>2742.99</v>
      </c>
      <c r="Q372" s="224">
        <v>685.74749999999995</v>
      </c>
      <c r="R372" s="11">
        <v>8</v>
      </c>
      <c r="S372" s="224">
        <v>13752.019999999999</v>
      </c>
      <c r="T372" s="224">
        <v>1719.0024999999998</v>
      </c>
      <c r="V372" s="11"/>
      <c r="W372" s="11"/>
      <c r="X372" s="11"/>
      <c r="Y372" s="11"/>
      <c r="Z372" s="11"/>
      <c r="AA372" s="11"/>
      <c r="AB372" s="11"/>
      <c r="AC372" s="11"/>
      <c r="AD372" s="11"/>
    </row>
    <row r="373" spans="1:30" x14ac:dyDescent="0.25">
      <c r="A373" s="55"/>
      <c r="B373" s="11"/>
      <c r="C373" s="11" t="s">
        <v>385</v>
      </c>
      <c r="D373" s="11"/>
      <c r="E373" s="249">
        <v>8079</v>
      </c>
      <c r="F373" s="11">
        <v>29</v>
      </c>
      <c r="G373" s="224">
        <v>105.15517241379311</v>
      </c>
      <c r="H373" s="224">
        <v>32162.21</v>
      </c>
      <c r="I373" s="224">
        <v>1109.0417241379309</v>
      </c>
      <c r="J373" s="271">
        <v>10.724137931034482</v>
      </c>
      <c r="L373" s="11">
        <v>5</v>
      </c>
      <c r="M373" s="224">
        <v>3338.51</v>
      </c>
      <c r="N373" s="224">
        <v>667.702</v>
      </c>
      <c r="O373" s="11">
        <v>2</v>
      </c>
      <c r="P373" s="224">
        <v>8919.08</v>
      </c>
      <c r="Q373" s="224">
        <v>4459.54</v>
      </c>
      <c r="R373" s="11">
        <v>2</v>
      </c>
      <c r="S373" s="224">
        <v>1813.81</v>
      </c>
      <c r="T373" s="224">
        <v>906.90499999999997</v>
      </c>
      <c r="V373" s="11"/>
      <c r="W373" s="11"/>
      <c r="X373" s="11"/>
      <c r="Y373" s="11"/>
      <c r="Z373" s="11"/>
      <c r="AA373" s="11"/>
      <c r="AB373" s="11"/>
      <c r="AC373" s="11"/>
      <c r="AD373" s="11"/>
    </row>
    <row r="374" spans="1:30" x14ac:dyDescent="0.25">
      <c r="A374" s="55"/>
      <c r="B374" s="11"/>
      <c r="C374" s="11" t="s">
        <v>326</v>
      </c>
      <c r="D374" s="11"/>
      <c r="E374" s="249">
        <v>8243</v>
      </c>
      <c r="F374" s="11">
        <v>4</v>
      </c>
      <c r="G374" s="224">
        <v>54.940000000000005</v>
      </c>
      <c r="H374" s="224">
        <v>5642.85</v>
      </c>
      <c r="I374" s="224">
        <v>1410.7125000000001</v>
      </c>
      <c r="J374" s="271">
        <v>24</v>
      </c>
      <c r="L374" s="11"/>
      <c r="M374" s="224"/>
      <c r="N374" s="224"/>
      <c r="O374" s="11"/>
      <c r="P374" s="224"/>
      <c r="Q374" s="224"/>
      <c r="R374" s="11"/>
      <c r="S374" s="224"/>
      <c r="T374" s="224"/>
      <c r="V374" s="11"/>
      <c r="W374" s="11"/>
      <c r="X374" s="11"/>
      <c r="Y374" s="11"/>
      <c r="Z374" s="11"/>
      <c r="AA374" s="11"/>
      <c r="AB374" s="11"/>
      <c r="AC374" s="11"/>
      <c r="AD374" s="11"/>
    </row>
    <row r="375" spans="1:30" x14ac:dyDescent="0.25">
      <c r="A375" s="55"/>
      <c r="B375" s="11"/>
      <c r="C375" s="11" t="s">
        <v>327</v>
      </c>
      <c r="D375" s="11"/>
      <c r="E375" s="249">
        <v>8302</v>
      </c>
      <c r="F375" s="11">
        <v>2</v>
      </c>
      <c r="G375" s="224">
        <v>150.185</v>
      </c>
      <c r="H375" s="224">
        <v>4598.6099999999997</v>
      </c>
      <c r="I375" s="224">
        <v>2299.3049999999998</v>
      </c>
      <c r="J375" s="271">
        <v>18</v>
      </c>
      <c r="L375" s="11">
        <v>1</v>
      </c>
      <c r="M375" s="224">
        <v>2610.2399999999998</v>
      </c>
      <c r="N375" s="224">
        <v>2610.2399999999998</v>
      </c>
      <c r="O375" s="11"/>
      <c r="P375" s="224"/>
      <c r="Q375" s="224"/>
      <c r="R375" s="11"/>
      <c r="S375" s="224"/>
      <c r="T375" s="224"/>
      <c r="V375" s="11"/>
      <c r="W375" s="11"/>
      <c r="X375" s="11"/>
      <c r="Y375" s="11"/>
      <c r="Z375" s="11"/>
      <c r="AA375" s="11"/>
      <c r="AB375" s="11"/>
      <c r="AC375" s="11"/>
      <c r="AD375" s="11"/>
    </row>
    <row r="376" spans="1:30" x14ac:dyDescent="0.25">
      <c r="A376" s="55"/>
      <c r="B376" s="11"/>
      <c r="C376" s="11" t="s">
        <v>386</v>
      </c>
      <c r="D376" s="11"/>
      <c r="E376" s="249">
        <v>8230</v>
      </c>
      <c r="F376" s="11"/>
      <c r="G376" s="224"/>
      <c r="H376" s="224"/>
      <c r="I376" s="224"/>
      <c r="J376" s="271"/>
      <c r="L376" s="11"/>
      <c r="M376" s="224"/>
      <c r="N376" s="224"/>
      <c r="O376" s="11"/>
      <c r="P376" s="224"/>
      <c r="Q376" s="224"/>
      <c r="R376" s="11">
        <v>1</v>
      </c>
      <c r="S376" s="224">
        <v>753.5</v>
      </c>
      <c r="T376" s="224">
        <v>753.5</v>
      </c>
      <c r="V376" s="11"/>
      <c r="W376" s="11"/>
      <c r="X376" s="11"/>
      <c r="Y376" s="11"/>
      <c r="Z376" s="11"/>
      <c r="AA376" s="11"/>
      <c r="AB376" s="11"/>
      <c r="AC376" s="11"/>
      <c r="AD376" s="11"/>
    </row>
    <row r="377" spans="1:30" x14ac:dyDescent="0.25">
      <c r="A377" s="55"/>
      <c r="B377" s="11"/>
      <c r="C377" s="11" t="s">
        <v>328</v>
      </c>
      <c r="D377" s="11"/>
      <c r="E377" s="249">
        <v>8012</v>
      </c>
      <c r="F377" s="11">
        <v>1</v>
      </c>
      <c r="G377" s="224">
        <v>79.959999999999994</v>
      </c>
      <c r="H377" s="224">
        <v>959.52</v>
      </c>
      <c r="I377" s="224">
        <v>959.52</v>
      </c>
      <c r="J377" s="271">
        <v>12</v>
      </c>
      <c r="L377" s="11"/>
      <c r="M377" s="224"/>
      <c r="N377" s="224"/>
      <c r="O377" s="11"/>
      <c r="P377" s="224"/>
      <c r="Q377" s="224"/>
      <c r="R377" s="11"/>
      <c r="S377" s="224"/>
      <c r="T377" s="224"/>
      <c r="V377" s="11"/>
      <c r="W377" s="11"/>
      <c r="X377" s="11"/>
      <c r="Y377" s="11"/>
      <c r="Z377" s="11"/>
      <c r="AA377" s="11"/>
      <c r="AB377" s="11"/>
      <c r="AC377" s="11"/>
      <c r="AD377" s="11"/>
    </row>
    <row r="378" spans="1:30" x14ac:dyDescent="0.25">
      <c r="A378" s="55"/>
      <c r="B378" s="11"/>
      <c r="C378" s="11" t="s">
        <v>328</v>
      </c>
      <c r="D378" s="11"/>
      <c r="E378" s="249">
        <v>8080</v>
      </c>
      <c r="F378" s="11">
        <v>145</v>
      </c>
      <c r="G378" s="224">
        <v>111.80200000000001</v>
      </c>
      <c r="H378" s="224">
        <v>152048.78000000006</v>
      </c>
      <c r="I378" s="224">
        <v>1048.6122758620693</v>
      </c>
      <c r="J378" s="271">
        <v>9.772413793103448</v>
      </c>
      <c r="L378" s="11">
        <v>29</v>
      </c>
      <c r="M378" s="224">
        <v>25703.229999999996</v>
      </c>
      <c r="N378" s="224">
        <v>886.31827586206884</v>
      </c>
      <c r="O378" s="11">
        <v>13</v>
      </c>
      <c r="P378" s="224">
        <v>15811.35</v>
      </c>
      <c r="Q378" s="224">
        <v>1216.2576923076924</v>
      </c>
      <c r="R378" s="11">
        <v>27</v>
      </c>
      <c r="S378" s="224">
        <v>37573.14</v>
      </c>
      <c r="T378" s="224">
        <v>1391.5977777777778</v>
      </c>
      <c r="V378" s="11"/>
      <c r="W378" s="11"/>
      <c r="X378" s="11"/>
      <c r="Y378" s="11"/>
      <c r="Z378" s="11"/>
      <c r="AA378" s="11"/>
      <c r="AB378" s="11"/>
      <c r="AC378" s="11"/>
      <c r="AD378" s="11"/>
    </row>
    <row r="379" spans="1:30" x14ac:dyDescent="0.25">
      <c r="A379" s="55"/>
      <c r="B379" s="11"/>
      <c r="C379" s="11" t="s">
        <v>329</v>
      </c>
      <c r="D379" s="11"/>
      <c r="E379" s="249">
        <v>8088</v>
      </c>
      <c r="F379" s="11">
        <v>2</v>
      </c>
      <c r="G379" s="224">
        <v>109.25999999999999</v>
      </c>
      <c r="H379" s="224">
        <v>3752.5</v>
      </c>
      <c r="I379" s="224">
        <v>1876.25</v>
      </c>
      <c r="J379" s="271">
        <v>15</v>
      </c>
      <c r="L379" s="11"/>
      <c r="M379" s="224"/>
      <c r="N379" s="224"/>
      <c r="O379" s="11"/>
      <c r="P379" s="224"/>
      <c r="Q379" s="224"/>
      <c r="R379" s="11"/>
      <c r="S379" s="224"/>
      <c r="T379" s="224"/>
      <c r="V379" s="11"/>
      <c r="W379" s="11"/>
      <c r="X379" s="11"/>
      <c r="Y379" s="11"/>
      <c r="Z379" s="11"/>
      <c r="AA379" s="11"/>
      <c r="AB379" s="11"/>
      <c r="AC379" s="11"/>
      <c r="AD379" s="11"/>
    </row>
    <row r="380" spans="1:30" x14ac:dyDescent="0.25">
      <c r="A380" s="55"/>
      <c r="B380" s="11"/>
      <c r="C380" s="11" t="s">
        <v>330</v>
      </c>
      <c r="D380" s="11"/>
      <c r="E380" s="249">
        <v>8353</v>
      </c>
      <c r="F380" s="11">
        <v>1</v>
      </c>
      <c r="G380" s="224">
        <v>242.18</v>
      </c>
      <c r="H380" s="224">
        <v>2906.13</v>
      </c>
      <c r="I380" s="224">
        <v>2906.13</v>
      </c>
      <c r="J380" s="271">
        <v>12</v>
      </c>
      <c r="L380" s="11"/>
      <c r="M380" s="224"/>
      <c r="N380" s="224"/>
      <c r="O380" s="11"/>
      <c r="P380" s="224"/>
      <c r="Q380" s="224"/>
      <c r="R380" s="11">
        <v>1</v>
      </c>
      <c r="S380" s="224">
        <v>489.31</v>
      </c>
      <c r="T380" s="224">
        <v>489.31</v>
      </c>
      <c r="V380" s="11"/>
      <c r="W380" s="11"/>
      <c r="X380" s="11"/>
      <c r="Y380" s="11"/>
      <c r="Z380" s="11"/>
      <c r="AA380" s="11"/>
      <c r="AB380" s="11"/>
      <c r="AC380" s="11"/>
      <c r="AD380" s="11"/>
    </row>
    <row r="381" spans="1:30" x14ac:dyDescent="0.25">
      <c r="A381" s="55"/>
      <c r="B381" s="11"/>
      <c r="C381" s="11" t="s">
        <v>331</v>
      </c>
      <c r="D381" s="11"/>
      <c r="E381" s="249">
        <v>8036</v>
      </c>
      <c r="F381" s="11">
        <v>1</v>
      </c>
      <c r="G381" s="224">
        <v>113.82</v>
      </c>
      <c r="H381" s="224">
        <v>682.87</v>
      </c>
      <c r="I381" s="224">
        <v>682.87</v>
      </c>
      <c r="J381" s="271">
        <v>6</v>
      </c>
      <c r="L381" s="11"/>
      <c r="M381" s="224"/>
      <c r="N381" s="224"/>
      <c r="O381" s="11"/>
      <c r="P381" s="224"/>
      <c r="Q381" s="224"/>
      <c r="R381" s="11"/>
      <c r="S381" s="224"/>
      <c r="T381" s="224"/>
      <c r="V381" s="11"/>
      <c r="W381" s="11"/>
      <c r="X381" s="11"/>
      <c r="Y381" s="11"/>
      <c r="Z381" s="11"/>
      <c r="AA381" s="11"/>
      <c r="AB381" s="11"/>
      <c r="AC381" s="11"/>
      <c r="AD381" s="11"/>
    </row>
    <row r="382" spans="1:30" x14ac:dyDescent="0.25">
      <c r="A382" s="55"/>
      <c r="B382" s="11"/>
      <c r="C382" s="11" t="s">
        <v>331</v>
      </c>
      <c r="D382" s="11"/>
      <c r="E382" s="249">
        <v>8081</v>
      </c>
      <c r="F382" s="11">
        <v>443</v>
      </c>
      <c r="G382" s="224">
        <v>133.14094808126401</v>
      </c>
      <c r="H382" s="224">
        <v>614941.63999999955</v>
      </c>
      <c r="I382" s="224">
        <v>1388.130112866816</v>
      </c>
      <c r="J382" s="271">
        <v>10.512415349887133</v>
      </c>
      <c r="L382" s="11">
        <v>57</v>
      </c>
      <c r="M382" s="224">
        <v>58458.460000000006</v>
      </c>
      <c r="N382" s="224">
        <v>1025.5870175438597</v>
      </c>
      <c r="O382" s="11">
        <v>41</v>
      </c>
      <c r="P382" s="224">
        <v>53857.44000000001</v>
      </c>
      <c r="Q382" s="224">
        <v>1313.5960975609757</v>
      </c>
      <c r="R382" s="11">
        <v>94</v>
      </c>
      <c r="S382" s="224">
        <v>178342.64999999997</v>
      </c>
      <c r="T382" s="224">
        <v>1897.2622340425528</v>
      </c>
      <c r="V382" s="11"/>
      <c r="W382" s="11"/>
      <c r="X382" s="11"/>
      <c r="Y382" s="11"/>
      <c r="Z382" s="11"/>
      <c r="AA382" s="11"/>
      <c r="AB382" s="11"/>
      <c r="AC382" s="11"/>
      <c r="AD382" s="11"/>
    </row>
    <row r="383" spans="1:30" x14ac:dyDescent="0.25">
      <c r="A383" s="55"/>
      <c r="B383" s="11"/>
      <c r="C383" s="11" t="s">
        <v>331</v>
      </c>
      <c r="D383" s="11"/>
      <c r="E383" s="249">
        <v>8018</v>
      </c>
      <c r="F383" s="11"/>
      <c r="G383" s="224"/>
      <c r="H383" s="224"/>
      <c r="I383" s="224"/>
      <c r="J383" s="271"/>
      <c r="L383" s="11"/>
      <c r="M383" s="224"/>
      <c r="N383" s="224"/>
      <c r="O383" s="11"/>
      <c r="P383" s="224"/>
      <c r="Q383" s="224"/>
      <c r="R383" s="11">
        <v>1</v>
      </c>
      <c r="S383" s="224">
        <v>2068.9</v>
      </c>
      <c r="T383" s="224">
        <v>2068.9</v>
      </c>
      <c r="V383" s="11"/>
      <c r="W383" s="11"/>
      <c r="X383" s="11"/>
      <c r="Y383" s="11"/>
      <c r="Z383" s="11"/>
      <c r="AA383" s="11"/>
      <c r="AB383" s="11"/>
      <c r="AC383" s="11"/>
      <c r="AD383" s="11"/>
    </row>
    <row r="384" spans="1:30" x14ac:dyDescent="0.25">
      <c r="A384" s="55"/>
      <c r="B384" s="11"/>
      <c r="C384" s="11" t="s">
        <v>332</v>
      </c>
      <c r="D384" s="11"/>
      <c r="E384" s="249">
        <v>8083</v>
      </c>
      <c r="F384" s="11">
        <v>67</v>
      </c>
      <c r="G384" s="224">
        <v>107.48253731343286</v>
      </c>
      <c r="H384" s="224">
        <v>79115.97</v>
      </c>
      <c r="I384" s="224">
        <v>1180.8353731343284</v>
      </c>
      <c r="J384" s="271">
        <v>11.238805970149254</v>
      </c>
      <c r="L384" s="11">
        <v>5</v>
      </c>
      <c r="M384" s="224">
        <v>4058.3900000000003</v>
      </c>
      <c r="N384" s="224">
        <v>811.67800000000011</v>
      </c>
      <c r="O384" s="11">
        <v>6</v>
      </c>
      <c r="P384" s="224">
        <v>5126.0599999999995</v>
      </c>
      <c r="Q384" s="224">
        <v>854.34333333333325</v>
      </c>
      <c r="R384" s="11">
        <v>9</v>
      </c>
      <c r="S384" s="224">
        <v>9081.26</v>
      </c>
      <c r="T384" s="224">
        <v>1009.0288888888889</v>
      </c>
      <c r="V384" s="11"/>
      <c r="W384" s="11"/>
      <c r="X384" s="11"/>
      <c r="Y384" s="11"/>
      <c r="Z384" s="11"/>
      <c r="AA384" s="11"/>
      <c r="AB384" s="11"/>
      <c r="AC384" s="11"/>
      <c r="AD384" s="11"/>
    </row>
    <row r="385" spans="1:30" x14ac:dyDescent="0.25">
      <c r="A385" s="55"/>
      <c r="B385" s="11"/>
      <c r="C385" s="11" t="s">
        <v>333</v>
      </c>
      <c r="D385" s="11"/>
      <c r="E385" s="249">
        <v>8244</v>
      </c>
      <c r="F385" s="11">
        <v>41</v>
      </c>
      <c r="G385" s="224">
        <v>100.48</v>
      </c>
      <c r="H385" s="224">
        <v>39395.480000000003</v>
      </c>
      <c r="I385" s="224">
        <v>960.86536585365866</v>
      </c>
      <c r="J385" s="271">
        <v>9.8292682926829276</v>
      </c>
      <c r="L385" s="11">
        <v>8</v>
      </c>
      <c r="M385" s="224">
        <v>8611.0499999999993</v>
      </c>
      <c r="N385" s="224">
        <v>1076.3812499999999</v>
      </c>
      <c r="O385" s="11">
        <v>4</v>
      </c>
      <c r="P385" s="224">
        <v>7495.5300000000007</v>
      </c>
      <c r="Q385" s="224">
        <v>1873.8825000000002</v>
      </c>
      <c r="R385" s="11">
        <v>12</v>
      </c>
      <c r="S385" s="224">
        <v>22635.19</v>
      </c>
      <c r="T385" s="224">
        <v>1886.2658333333331</v>
      </c>
      <c r="V385" s="11"/>
      <c r="W385" s="11"/>
      <c r="X385" s="11"/>
      <c r="Y385" s="11"/>
      <c r="Z385" s="11"/>
      <c r="AA385" s="11"/>
      <c r="AB385" s="11"/>
      <c r="AC385" s="11"/>
      <c r="AD385" s="11"/>
    </row>
    <row r="386" spans="1:30" x14ac:dyDescent="0.25">
      <c r="A386" s="55"/>
      <c r="B386" s="11"/>
      <c r="C386" s="11" t="s">
        <v>335</v>
      </c>
      <c r="D386" s="11"/>
      <c r="E386" s="249">
        <v>8246</v>
      </c>
      <c r="F386" s="11">
        <v>1</v>
      </c>
      <c r="G386" s="224">
        <v>150.91999999999999</v>
      </c>
      <c r="H386" s="224">
        <v>1358.22</v>
      </c>
      <c r="I386" s="224">
        <v>1358.22</v>
      </c>
      <c r="J386" s="271">
        <v>9</v>
      </c>
      <c r="L386" s="11">
        <v>1</v>
      </c>
      <c r="M386" s="224">
        <v>1358.22</v>
      </c>
      <c r="N386" s="224">
        <v>1358.22</v>
      </c>
      <c r="O386" s="11"/>
      <c r="P386" s="224"/>
      <c r="Q386" s="224"/>
      <c r="R386" s="11"/>
      <c r="S386" s="224"/>
      <c r="T386" s="224"/>
      <c r="V386" s="11"/>
      <c r="W386" s="11"/>
      <c r="X386" s="11"/>
      <c r="Y386" s="11"/>
      <c r="Z386" s="11"/>
      <c r="AA386" s="11"/>
      <c r="AB386" s="11"/>
      <c r="AC386" s="11"/>
      <c r="AD386" s="11"/>
    </row>
    <row r="387" spans="1:30" x14ac:dyDescent="0.25">
      <c r="A387" s="55"/>
      <c r="B387" s="11"/>
      <c r="C387" s="11" t="s">
        <v>336</v>
      </c>
      <c r="D387" s="11"/>
      <c r="E387" s="249">
        <v>8247</v>
      </c>
      <c r="F387" s="11">
        <v>3</v>
      </c>
      <c r="G387" s="224">
        <v>45.123333333333335</v>
      </c>
      <c r="H387" s="224">
        <v>1869.68</v>
      </c>
      <c r="I387" s="224">
        <v>623.22666666666669</v>
      </c>
      <c r="J387" s="271">
        <v>16</v>
      </c>
      <c r="L387" s="11"/>
      <c r="M387" s="224"/>
      <c r="N387" s="224"/>
      <c r="O387" s="11"/>
      <c r="P387" s="224"/>
      <c r="Q387" s="224"/>
      <c r="R387" s="11">
        <v>1</v>
      </c>
      <c r="S387" s="224">
        <v>947.76</v>
      </c>
      <c r="T387" s="224">
        <v>947.76</v>
      </c>
      <c r="V387" s="11"/>
      <c r="W387" s="11"/>
      <c r="X387" s="11"/>
      <c r="Y387" s="11"/>
      <c r="Z387" s="11"/>
      <c r="AA387" s="11"/>
      <c r="AB387" s="11"/>
      <c r="AC387" s="11"/>
      <c r="AD387" s="11"/>
    </row>
    <row r="388" spans="1:30" x14ac:dyDescent="0.25">
      <c r="A388" s="55"/>
      <c r="B388" s="11"/>
      <c r="C388" s="11" t="s">
        <v>337</v>
      </c>
      <c r="D388" s="11"/>
      <c r="E388" s="249">
        <v>8084</v>
      </c>
      <c r="F388" s="11">
        <v>28</v>
      </c>
      <c r="G388" s="224">
        <v>101.2817857142857</v>
      </c>
      <c r="H388" s="224">
        <v>30352.900000000005</v>
      </c>
      <c r="I388" s="224">
        <v>1084.0321428571431</v>
      </c>
      <c r="J388" s="271">
        <v>10.785714285714286</v>
      </c>
      <c r="L388" s="11">
        <v>5</v>
      </c>
      <c r="M388" s="224">
        <v>3922.74</v>
      </c>
      <c r="N388" s="224">
        <v>784.548</v>
      </c>
      <c r="O388" s="11">
        <v>2</v>
      </c>
      <c r="P388" s="224">
        <v>3789.1</v>
      </c>
      <c r="Q388" s="224">
        <v>1894.55</v>
      </c>
      <c r="R388" s="11">
        <v>14</v>
      </c>
      <c r="S388" s="224">
        <v>23357.11</v>
      </c>
      <c r="T388" s="224">
        <v>1668.365</v>
      </c>
      <c r="V388" s="11"/>
      <c r="W388" s="11"/>
      <c r="X388" s="11"/>
      <c r="Y388" s="11"/>
      <c r="Z388" s="11"/>
      <c r="AA388" s="11"/>
      <c r="AB388" s="11"/>
      <c r="AC388" s="11"/>
      <c r="AD388" s="11"/>
    </row>
    <row r="389" spans="1:30" x14ac:dyDescent="0.25">
      <c r="A389" s="55"/>
      <c r="B389" s="11"/>
      <c r="C389" s="11" t="s">
        <v>387</v>
      </c>
      <c r="D389" s="11"/>
      <c r="E389" s="249">
        <v>8248</v>
      </c>
      <c r="F389" s="11">
        <v>1</v>
      </c>
      <c r="G389" s="224">
        <v>51.49</v>
      </c>
      <c r="H389" s="224">
        <v>617.86</v>
      </c>
      <c r="I389" s="224">
        <v>617.86</v>
      </c>
      <c r="J389" s="271">
        <v>12</v>
      </c>
      <c r="L389" s="11"/>
      <c r="M389" s="224"/>
      <c r="N389" s="224"/>
      <c r="O389" s="11"/>
      <c r="P389" s="224"/>
      <c r="Q389" s="224"/>
      <c r="R389" s="11"/>
      <c r="S389" s="224"/>
      <c r="T389" s="224"/>
      <c r="V389" s="11"/>
      <c r="W389" s="11"/>
      <c r="X389" s="11"/>
      <c r="Y389" s="11"/>
      <c r="Z389" s="11"/>
      <c r="AA389" s="11"/>
      <c r="AB389" s="11"/>
      <c r="AC389" s="11"/>
      <c r="AD389" s="11"/>
    </row>
    <row r="390" spans="1:30" x14ac:dyDescent="0.25">
      <c r="A390" s="55"/>
      <c r="B390" s="11"/>
      <c r="C390" s="11" t="s">
        <v>338</v>
      </c>
      <c r="D390" s="11"/>
      <c r="E390" s="249">
        <v>8085</v>
      </c>
      <c r="F390" s="11">
        <v>52</v>
      </c>
      <c r="G390" s="224">
        <v>128.9090384615385</v>
      </c>
      <c r="H390" s="224">
        <v>63349.829999999994</v>
      </c>
      <c r="I390" s="224">
        <v>1218.2659615384614</v>
      </c>
      <c r="J390" s="271">
        <v>9.7692307692307701</v>
      </c>
      <c r="L390" s="11">
        <v>11</v>
      </c>
      <c r="M390" s="224">
        <v>10322.94</v>
      </c>
      <c r="N390" s="224">
        <v>938.44909090909096</v>
      </c>
      <c r="O390" s="11">
        <v>4</v>
      </c>
      <c r="P390" s="224">
        <v>2930.55</v>
      </c>
      <c r="Q390" s="224">
        <v>732.63750000000005</v>
      </c>
      <c r="R390" s="11">
        <v>16</v>
      </c>
      <c r="S390" s="224">
        <v>26497.8</v>
      </c>
      <c r="T390" s="224">
        <v>1656.1125</v>
      </c>
      <c r="V390" s="11"/>
      <c r="W390" s="11"/>
      <c r="X390" s="11"/>
      <c r="Y390" s="11"/>
      <c r="Z390" s="11"/>
      <c r="AA390" s="11"/>
      <c r="AB390" s="11"/>
      <c r="AC390" s="11"/>
      <c r="AD390" s="11"/>
    </row>
    <row r="391" spans="1:30" x14ac:dyDescent="0.25">
      <c r="A391" s="55"/>
      <c r="B391" s="11"/>
      <c r="C391" s="11" t="s">
        <v>339</v>
      </c>
      <c r="D391" s="11"/>
      <c r="E391" s="249">
        <v>8088</v>
      </c>
      <c r="F391" s="11">
        <v>2</v>
      </c>
      <c r="G391" s="224">
        <v>126.655</v>
      </c>
      <c r="H391" s="224">
        <v>2159.4300000000003</v>
      </c>
      <c r="I391" s="224">
        <v>1079.7150000000001</v>
      </c>
      <c r="J391" s="271">
        <v>9</v>
      </c>
      <c r="L391" s="11">
        <v>1</v>
      </c>
      <c r="M391" s="224">
        <v>1279.23</v>
      </c>
      <c r="N391" s="224">
        <v>1279.23</v>
      </c>
      <c r="O391" s="11"/>
      <c r="P391" s="224"/>
      <c r="Q391" s="224"/>
      <c r="R391" s="11">
        <v>3</v>
      </c>
      <c r="S391" s="224">
        <v>4787.82</v>
      </c>
      <c r="T391" s="224">
        <v>1595.9399999999998</v>
      </c>
      <c r="V391" s="11"/>
      <c r="W391" s="11"/>
      <c r="X391" s="11"/>
      <c r="Y391" s="11"/>
      <c r="Z391" s="11"/>
      <c r="AA391" s="11"/>
      <c r="AB391" s="11"/>
      <c r="AC391" s="11"/>
      <c r="AD391" s="11"/>
    </row>
    <row r="392" spans="1:30" x14ac:dyDescent="0.25">
      <c r="A392" s="55"/>
      <c r="B392" s="11"/>
      <c r="C392" s="11" t="s">
        <v>342</v>
      </c>
      <c r="D392" s="11"/>
      <c r="E392" s="249">
        <v>8012</v>
      </c>
      <c r="F392" s="11">
        <v>4</v>
      </c>
      <c r="G392" s="224">
        <v>83.20750000000001</v>
      </c>
      <c r="H392" s="224">
        <v>3192.8999999999996</v>
      </c>
      <c r="I392" s="224">
        <v>798.22499999999991</v>
      </c>
      <c r="J392" s="271">
        <v>10</v>
      </c>
      <c r="L392" s="11">
        <v>1</v>
      </c>
      <c r="M392" s="224">
        <v>645.69000000000005</v>
      </c>
      <c r="N392" s="224">
        <v>645.69000000000005</v>
      </c>
      <c r="O392" s="11"/>
      <c r="P392" s="224"/>
      <c r="Q392" s="224"/>
      <c r="R392" s="11">
        <v>1</v>
      </c>
      <c r="S392" s="224">
        <v>1548.21</v>
      </c>
      <c r="T392" s="224">
        <v>1548.21</v>
      </c>
      <c r="V392" s="11"/>
      <c r="W392" s="11"/>
      <c r="X392" s="11"/>
      <c r="Y392" s="11"/>
      <c r="Z392" s="11"/>
      <c r="AA392" s="11"/>
      <c r="AB392" s="11"/>
      <c r="AC392" s="11"/>
      <c r="AD392" s="11"/>
    </row>
    <row r="393" spans="1:30" x14ac:dyDescent="0.25">
      <c r="A393" s="55"/>
      <c r="B393" s="11"/>
      <c r="C393" s="11" t="s">
        <v>388</v>
      </c>
      <c r="D393" s="11"/>
      <c r="E393" s="249">
        <v>8302</v>
      </c>
      <c r="F393" s="11">
        <v>2</v>
      </c>
      <c r="G393" s="224">
        <v>72.14500000000001</v>
      </c>
      <c r="H393" s="224">
        <v>1180.56</v>
      </c>
      <c r="I393" s="224">
        <v>590.28</v>
      </c>
      <c r="J393" s="271">
        <v>8</v>
      </c>
      <c r="L393" s="11">
        <v>1</v>
      </c>
      <c r="M393" s="224">
        <v>275.43</v>
      </c>
      <c r="N393" s="224">
        <v>275.43</v>
      </c>
      <c r="O393" s="11"/>
      <c r="P393" s="224"/>
      <c r="Q393" s="224"/>
      <c r="R393" s="11">
        <v>1</v>
      </c>
      <c r="S393" s="224">
        <v>2430.0100000000002</v>
      </c>
      <c r="T393" s="224">
        <v>2430.0100000000002</v>
      </c>
      <c r="V393" s="11"/>
      <c r="W393" s="11"/>
      <c r="X393" s="11"/>
      <c r="Y393" s="11"/>
      <c r="Z393" s="11"/>
      <c r="AA393" s="11"/>
      <c r="AB393" s="11"/>
      <c r="AC393" s="11"/>
      <c r="AD393" s="11"/>
    </row>
    <row r="394" spans="1:30" x14ac:dyDescent="0.25">
      <c r="A394" s="55"/>
      <c r="B394" s="11"/>
      <c r="C394" s="11" t="s">
        <v>344</v>
      </c>
      <c r="D394" s="11"/>
      <c r="E394" s="249">
        <v>8223</v>
      </c>
      <c r="F394" s="11">
        <v>1</v>
      </c>
      <c r="G394" s="224">
        <v>41.59</v>
      </c>
      <c r="H394" s="224">
        <v>498.98</v>
      </c>
      <c r="I394" s="224">
        <v>498.98</v>
      </c>
      <c r="J394" s="271">
        <v>12</v>
      </c>
      <c r="L394" s="11"/>
      <c r="M394" s="224"/>
      <c r="N394" s="224"/>
      <c r="O394" s="11"/>
      <c r="P394" s="224"/>
      <c r="Q394" s="224"/>
      <c r="R394" s="11"/>
      <c r="S394" s="224"/>
      <c r="T394" s="224"/>
      <c r="V394" s="11"/>
      <c r="W394" s="11"/>
      <c r="X394" s="11"/>
      <c r="Y394" s="11"/>
      <c r="Z394" s="11"/>
      <c r="AA394" s="11"/>
      <c r="AB394" s="11"/>
      <c r="AC394" s="11"/>
      <c r="AD394" s="11"/>
    </row>
    <row r="395" spans="1:30" x14ac:dyDescent="0.25">
      <c r="A395" s="55"/>
      <c r="B395" s="11"/>
      <c r="C395" s="11" t="s">
        <v>346</v>
      </c>
      <c r="D395" s="11"/>
      <c r="E395" s="249">
        <v>8406</v>
      </c>
      <c r="F395" s="11">
        <v>45</v>
      </c>
      <c r="G395" s="224">
        <v>168.42288888888891</v>
      </c>
      <c r="H395" s="224">
        <v>78555.790000000008</v>
      </c>
      <c r="I395" s="224">
        <v>1745.6842222222224</v>
      </c>
      <c r="J395" s="271">
        <v>11.755555555555556</v>
      </c>
      <c r="L395" s="11">
        <v>8</v>
      </c>
      <c r="M395" s="224">
        <v>8017.7100000000009</v>
      </c>
      <c r="N395" s="224">
        <v>1002.2137500000001</v>
      </c>
      <c r="O395" s="11">
        <v>3</v>
      </c>
      <c r="P395" s="224">
        <v>5243.72</v>
      </c>
      <c r="Q395" s="224">
        <v>1747.9066666666668</v>
      </c>
      <c r="R395" s="11">
        <v>7</v>
      </c>
      <c r="S395" s="224">
        <v>11221.55</v>
      </c>
      <c r="T395" s="224">
        <v>1603.0785714285714</v>
      </c>
      <c r="V395" s="11"/>
      <c r="W395" s="11"/>
      <c r="X395" s="11"/>
      <c r="Y395" s="11"/>
      <c r="Z395" s="11"/>
      <c r="AA395" s="11"/>
      <c r="AB395" s="11"/>
      <c r="AC395" s="11"/>
      <c r="AD395" s="11"/>
    </row>
    <row r="396" spans="1:30" x14ac:dyDescent="0.25">
      <c r="A396" s="55"/>
      <c r="B396" s="11"/>
      <c r="C396" s="11" t="s">
        <v>347</v>
      </c>
      <c r="D396" s="11"/>
      <c r="E396" s="249">
        <v>8251</v>
      </c>
      <c r="F396" s="11">
        <v>22</v>
      </c>
      <c r="G396" s="224">
        <v>104.47954545454544</v>
      </c>
      <c r="H396" s="224">
        <v>22189.66</v>
      </c>
      <c r="I396" s="224">
        <v>1008.6209090909091</v>
      </c>
      <c r="J396" s="271">
        <v>9.6818181818181817</v>
      </c>
      <c r="L396" s="11">
        <v>1</v>
      </c>
      <c r="M396" s="224">
        <v>354.46</v>
      </c>
      <c r="N396" s="224">
        <v>354.46</v>
      </c>
      <c r="O396" s="11">
        <v>1</v>
      </c>
      <c r="P396" s="224">
        <v>415.91</v>
      </c>
      <c r="Q396" s="224">
        <v>415.91</v>
      </c>
      <c r="R396" s="11">
        <v>1</v>
      </c>
      <c r="S396" s="224">
        <v>276.51</v>
      </c>
      <c r="T396" s="224">
        <v>276.51</v>
      </c>
      <c r="V396" s="11"/>
      <c r="W396" s="11"/>
      <c r="X396" s="11"/>
      <c r="Y396" s="11"/>
      <c r="Z396" s="11"/>
      <c r="AA396" s="11"/>
      <c r="AB396" s="11"/>
      <c r="AC396" s="11"/>
      <c r="AD396" s="11"/>
    </row>
    <row r="397" spans="1:30" x14ac:dyDescent="0.25">
      <c r="A397" s="55"/>
      <c r="B397" s="11"/>
      <c r="C397" s="11" t="s">
        <v>348</v>
      </c>
      <c r="D397" s="11"/>
      <c r="E397" s="249">
        <v>8088</v>
      </c>
      <c r="F397" s="11">
        <v>20</v>
      </c>
      <c r="G397" s="224">
        <v>116.90100000000002</v>
      </c>
      <c r="H397" s="224">
        <v>27855.489999999998</v>
      </c>
      <c r="I397" s="224">
        <v>1392.7745</v>
      </c>
      <c r="J397" s="271">
        <v>11.95</v>
      </c>
      <c r="L397" s="11">
        <v>2</v>
      </c>
      <c r="M397" s="224">
        <v>4157.13</v>
      </c>
      <c r="N397" s="224">
        <v>2078.5650000000001</v>
      </c>
      <c r="O397" s="11"/>
      <c r="P397" s="224"/>
      <c r="Q397" s="224"/>
      <c r="R397" s="11">
        <v>3</v>
      </c>
      <c r="S397" s="224">
        <v>2947.06</v>
      </c>
      <c r="T397" s="224">
        <v>982.35333333333335</v>
      </c>
      <c r="V397" s="11"/>
      <c r="W397" s="11"/>
      <c r="X397" s="11"/>
      <c r="Y397" s="11"/>
      <c r="Z397" s="11"/>
      <c r="AA397" s="11"/>
      <c r="AB397" s="11"/>
      <c r="AC397" s="11"/>
      <c r="AD397" s="11"/>
    </row>
    <row r="398" spans="1:30" x14ac:dyDescent="0.25">
      <c r="A398" s="55"/>
      <c r="B398" s="11"/>
      <c r="C398" s="11" t="s">
        <v>349</v>
      </c>
      <c r="D398" s="11"/>
      <c r="E398" s="249">
        <v>8360</v>
      </c>
      <c r="F398" s="11">
        <v>258</v>
      </c>
      <c r="G398" s="224">
        <v>121.26957364341091</v>
      </c>
      <c r="H398" s="224">
        <v>319534.48000000004</v>
      </c>
      <c r="I398" s="224">
        <v>1238.5057364341087</v>
      </c>
      <c r="J398" s="271">
        <v>10.174418604651162</v>
      </c>
      <c r="L398" s="11">
        <v>56</v>
      </c>
      <c r="M398" s="224">
        <v>52541.16</v>
      </c>
      <c r="N398" s="224">
        <v>938.23500000000001</v>
      </c>
      <c r="O398" s="11">
        <v>10</v>
      </c>
      <c r="P398" s="224">
        <v>11348.04</v>
      </c>
      <c r="Q398" s="224">
        <v>1134.8040000000001</v>
      </c>
      <c r="R398" s="11">
        <v>44</v>
      </c>
      <c r="S398" s="224">
        <v>70226.790000000008</v>
      </c>
      <c r="T398" s="224">
        <v>1596.0634090909093</v>
      </c>
      <c r="V398" s="11"/>
      <c r="W398" s="11"/>
      <c r="X398" s="11"/>
      <c r="Y398" s="11"/>
      <c r="Z398" s="11"/>
      <c r="AA398" s="11"/>
      <c r="AB398" s="11"/>
      <c r="AC398" s="11"/>
      <c r="AD398" s="11"/>
    </row>
    <row r="399" spans="1:30" x14ac:dyDescent="0.25">
      <c r="A399" s="55"/>
      <c r="B399" s="11"/>
      <c r="C399" s="11" t="s">
        <v>349</v>
      </c>
      <c r="D399" s="11"/>
      <c r="E399" s="249">
        <v>8361</v>
      </c>
      <c r="F399" s="11">
        <v>99</v>
      </c>
      <c r="G399" s="224">
        <v>141.1534343434343</v>
      </c>
      <c r="H399" s="224">
        <v>124185.58</v>
      </c>
      <c r="I399" s="224">
        <v>1254.399797979798</v>
      </c>
      <c r="J399" s="271">
        <v>9.5959595959595951</v>
      </c>
      <c r="L399" s="11">
        <v>21</v>
      </c>
      <c r="M399" s="224">
        <v>22135.34</v>
      </c>
      <c r="N399" s="224">
        <v>1054.0638095238096</v>
      </c>
      <c r="O399" s="11">
        <v>5</v>
      </c>
      <c r="P399" s="224">
        <v>10283.15</v>
      </c>
      <c r="Q399" s="224">
        <v>2056.63</v>
      </c>
      <c r="R399" s="11">
        <v>16</v>
      </c>
      <c r="S399" s="224">
        <v>33037.270000000004</v>
      </c>
      <c r="T399" s="224">
        <v>2064.8293750000003</v>
      </c>
      <c r="V399" s="11"/>
      <c r="W399" s="11"/>
      <c r="X399" s="11"/>
      <c r="Y399" s="11"/>
      <c r="Z399" s="11"/>
      <c r="AA399" s="11"/>
      <c r="AB399" s="11"/>
      <c r="AC399" s="11"/>
      <c r="AD399" s="11"/>
    </row>
    <row r="400" spans="1:30" x14ac:dyDescent="0.25">
      <c r="A400" s="55"/>
      <c r="B400" s="11"/>
      <c r="C400" s="11" t="s">
        <v>350</v>
      </c>
      <c r="D400" s="11"/>
      <c r="E400" s="249">
        <v>8043</v>
      </c>
      <c r="F400" s="11">
        <v>106</v>
      </c>
      <c r="G400" s="224">
        <v>131.39094339622648</v>
      </c>
      <c r="H400" s="224">
        <v>154315.56</v>
      </c>
      <c r="I400" s="224">
        <v>1455.8071698113208</v>
      </c>
      <c r="J400" s="271">
        <v>11.311320754716981</v>
      </c>
      <c r="L400" s="11">
        <v>14</v>
      </c>
      <c r="M400" s="224">
        <v>17043.849999999999</v>
      </c>
      <c r="N400" s="224">
        <v>1217.417857142857</v>
      </c>
      <c r="O400" s="11">
        <v>10</v>
      </c>
      <c r="P400" s="224">
        <v>8848.8000000000011</v>
      </c>
      <c r="Q400" s="224">
        <v>884.88000000000011</v>
      </c>
      <c r="R400" s="11">
        <v>25</v>
      </c>
      <c r="S400" s="224">
        <v>60462.579999999994</v>
      </c>
      <c r="T400" s="224">
        <v>2418.5031999999997</v>
      </c>
      <c r="V400" s="11"/>
      <c r="W400" s="11"/>
      <c r="X400" s="11"/>
      <c r="Y400" s="11"/>
      <c r="Z400" s="11"/>
      <c r="AA400" s="11"/>
      <c r="AB400" s="11"/>
      <c r="AC400" s="11"/>
      <c r="AD400" s="11"/>
    </row>
    <row r="401" spans="1:30" x14ac:dyDescent="0.25">
      <c r="A401" s="55"/>
      <c r="B401" s="11"/>
      <c r="C401" s="11" t="s">
        <v>350</v>
      </c>
      <c r="D401" s="11"/>
      <c r="E401" s="249">
        <v>8091</v>
      </c>
      <c r="F401" s="11">
        <v>1</v>
      </c>
      <c r="G401" s="224">
        <v>218.89</v>
      </c>
      <c r="H401" s="224">
        <v>1313.31</v>
      </c>
      <c r="I401" s="224">
        <v>1313.31</v>
      </c>
      <c r="J401" s="271">
        <v>6</v>
      </c>
      <c r="L401" s="11"/>
      <c r="M401" s="224"/>
      <c r="N401" s="224"/>
      <c r="O401" s="11"/>
      <c r="P401" s="224"/>
      <c r="Q401" s="224"/>
      <c r="R401" s="11"/>
      <c r="S401" s="224"/>
      <c r="T401" s="224"/>
      <c r="V401" s="11"/>
      <c r="W401" s="11"/>
      <c r="X401" s="11"/>
      <c r="Y401" s="11"/>
      <c r="Z401" s="11"/>
      <c r="AA401" s="11"/>
      <c r="AB401" s="11"/>
      <c r="AC401" s="11"/>
      <c r="AD401" s="11"/>
    </row>
    <row r="402" spans="1:30" x14ac:dyDescent="0.25">
      <c r="A402" s="55"/>
      <c r="B402" s="11"/>
      <c r="C402" s="11" t="s">
        <v>351</v>
      </c>
      <c r="D402" s="11"/>
      <c r="E402" s="249">
        <v>8012</v>
      </c>
      <c r="F402" s="11">
        <v>9</v>
      </c>
      <c r="G402" s="224">
        <v>119.44999999999999</v>
      </c>
      <c r="H402" s="224">
        <v>9608.2100000000009</v>
      </c>
      <c r="I402" s="224">
        <v>1067.578888888889</v>
      </c>
      <c r="J402" s="271">
        <v>8.1111111111111107</v>
      </c>
      <c r="L402" s="11">
        <v>1</v>
      </c>
      <c r="M402" s="224">
        <v>810.89</v>
      </c>
      <c r="N402" s="224">
        <v>810.89</v>
      </c>
      <c r="O402" s="11">
        <v>1</v>
      </c>
      <c r="P402" s="224">
        <v>373.15</v>
      </c>
      <c r="Q402" s="224">
        <v>373.15</v>
      </c>
      <c r="R402" s="11">
        <v>1</v>
      </c>
      <c r="S402" s="224">
        <v>992.38</v>
      </c>
      <c r="T402" s="224">
        <v>992.38</v>
      </c>
      <c r="V402" s="11"/>
      <c r="W402" s="11"/>
      <c r="X402" s="11"/>
      <c r="Y402" s="11"/>
      <c r="Z402" s="11"/>
      <c r="AA402" s="11"/>
      <c r="AB402" s="11"/>
      <c r="AC402" s="11"/>
      <c r="AD402" s="11"/>
    </row>
    <row r="403" spans="1:30" x14ac:dyDescent="0.25">
      <c r="A403" s="55"/>
      <c r="B403" s="11"/>
      <c r="C403" s="11" t="s">
        <v>351</v>
      </c>
      <c r="D403" s="11"/>
      <c r="E403" s="249">
        <v>8080</v>
      </c>
      <c r="F403" s="11">
        <v>10</v>
      </c>
      <c r="G403" s="224">
        <v>168.61500000000001</v>
      </c>
      <c r="H403" s="224">
        <v>12272.279999999999</v>
      </c>
      <c r="I403" s="224">
        <v>1227.2279999999998</v>
      </c>
      <c r="J403" s="271">
        <v>9.4</v>
      </c>
      <c r="L403" s="11"/>
      <c r="M403" s="224"/>
      <c r="N403" s="224"/>
      <c r="O403" s="11">
        <v>1</v>
      </c>
      <c r="P403" s="224">
        <v>943.76</v>
      </c>
      <c r="Q403" s="224">
        <v>943.76</v>
      </c>
      <c r="R403" s="11">
        <v>3</v>
      </c>
      <c r="S403" s="224">
        <v>5053.59</v>
      </c>
      <c r="T403" s="224">
        <v>1684.53</v>
      </c>
      <c r="V403" s="11"/>
      <c r="W403" s="11"/>
      <c r="X403" s="11"/>
      <c r="Y403" s="11"/>
      <c r="Z403" s="11"/>
      <c r="AA403" s="11"/>
      <c r="AB403" s="11"/>
      <c r="AC403" s="11"/>
      <c r="AD403" s="11"/>
    </row>
    <row r="404" spans="1:30" x14ac:dyDescent="0.25">
      <c r="A404" s="55"/>
      <c r="B404" s="11"/>
      <c r="C404" s="11" t="s">
        <v>352</v>
      </c>
      <c r="D404" s="11"/>
      <c r="E404" s="249">
        <v>8004</v>
      </c>
      <c r="F404" s="11">
        <v>7</v>
      </c>
      <c r="G404" s="224">
        <v>88.207142857142841</v>
      </c>
      <c r="H404" s="224">
        <v>3810.34</v>
      </c>
      <c r="I404" s="224">
        <v>544.33428571428578</v>
      </c>
      <c r="J404" s="271">
        <v>6.8571428571428568</v>
      </c>
      <c r="L404" s="11"/>
      <c r="M404" s="224"/>
      <c r="N404" s="224"/>
      <c r="O404" s="11">
        <v>1</v>
      </c>
      <c r="P404" s="224">
        <v>415.22</v>
      </c>
      <c r="Q404" s="224">
        <v>415.22</v>
      </c>
      <c r="R404" s="11">
        <v>1</v>
      </c>
      <c r="S404" s="224">
        <v>3233.62</v>
      </c>
      <c r="T404" s="224">
        <v>3233.62</v>
      </c>
      <c r="V404" s="11"/>
      <c r="W404" s="11"/>
      <c r="X404" s="11"/>
      <c r="Y404" s="11"/>
      <c r="Z404" s="11"/>
      <c r="AA404" s="11"/>
      <c r="AB404" s="11"/>
      <c r="AC404" s="11"/>
      <c r="AD404" s="11"/>
    </row>
    <row r="405" spans="1:30" x14ac:dyDescent="0.25">
      <c r="A405" s="55"/>
      <c r="B405" s="11"/>
      <c r="C405" s="11" t="s">
        <v>352</v>
      </c>
      <c r="D405" s="11"/>
      <c r="E405" s="249">
        <v>8089</v>
      </c>
      <c r="F405" s="11">
        <v>1</v>
      </c>
      <c r="G405" s="224">
        <v>69</v>
      </c>
      <c r="H405" s="224">
        <v>413.24</v>
      </c>
      <c r="I405" s="224">
        <v>413.24</v>
      </c>
      <c r="J405" s="271">
        <v>6</v>
      </c>
      <c r="L405" s="11"/>
      <c r="M405" s="224"/>
      <c r="N405" s="224"/>
      <c r="O405" s="11"/>
      <c r="P405" s="224"/>
      <c r="Q405" s="224"/>
      <c r="R405" s="11"/>
      <c r="S405" s="224"/>
      <c r="T405" s="224"/>
      <c r="V405" s="11"/>
      <c r="W405" s="11"/>
      <c r="X405" s="11"/>
      <c r="Y405" s="11"/>
      <c r="Z405" s="11"/>
      <c r="AA405" s="11"/>
      <c r="AB405" s="11"/>
      <c r="AC405" s="11"/>
      <c r="AD405" s="11"/>
    </row>
    <row r="406" spans="1:30" x14ac:dyDescent="0.25">
      <c r="A406" s="55"/>
      <c r="B406" s="11"/>
      <c r="C406" s="11" t="s">
        <v>353</v>
      </c>
      <c r="D406" s="11"/>
      <c r="E406" s="249">
        <v>8089</v>
      </c>
      <c r="F406" s="11">
        <v>14</v>
      </c>
      <c r="G406" s="224">
        <v>136.32500000000002</v>
      </c>
      <c r="H406" s="224">
        <v>18442.04</v>
      </c>
      <c r="I406" s="224">
        <v>1317.2885714285715</v>
      </c>
      <c r="J406" s="271">
        <v>10.071428571428571</v>
      </c>
      <c r="L406" s="11">
        <v>1</v>
      </c>
      <c r="M406" s="224">
        <v>2515.41</v>
      </c>
      <c r="N406" s="224">
        <v>2515.41</v>
      </c>
      <c r="O406" s="11">
        <v>1</v>
      </c>
      <c r="P406" s="224">
        <v>607.96</v>
      </c>
      <c r="Q406" s="224">
        <v>607.96</v>
      </c>
      <c r="R406" s="11">
        <v>5</v>
      </c>
      <c r="S406" s="224">
        <v>6274.2</v>
      </c>
      <c r="T406" s="224">
        <v>1254.8399999999999</v>
      </c>
      <c r="V406" s="11"/>
      <c r="W406" s="11"/>
      <c r="X406" s="11"/>
      <c r="Y406" s="11"/>
      <c r="Z406" s="11"/>
      <c r="AA406" s="11"/>
      <c r="AB406" s="11"/>
      <c r="AC406" s="11"/>
      <c r="AD406" s="11"/>
    </row>
    <row r="407" spans="1:30" x14ac:dyDescent="0.25">
      <c r="A407" s="55"/>
      <c r="B407" s="11"/>
      <c r="C407" s="11" t="s">
        <v>354</v>
      </c>
      <c r="D407" s="11"/>
      <c r="E407" s="249">
        <v>8090</v>
      </c>
      <c r="F407" s="11">
        <v>42</v>
      </c>
      <c r="G407" s="224">
        <v>107.40904761904763</v>
      </c>
      <c r="H407" s="224">
        <v>45570.44</v>
      </c>
      <c r="I407" s="224">
        <v>1085.0104761904763</v>
      </c>
      <c r="J407" s="271">
        <v>10.738095238095237</v>
      </c>
      <c r="L407" s="11">
        <v>4</v>
      </c>
      <c r="M407" s="224">
        <v>2937.67</v>
      </c>
      <c r="N407" s="224">
        <v>734.41750000000002</v>
      </c>
      <c r="O407" s="11">
        <v>6</v>
      </c>
      <c r="P407" s="224">
        <v>11144.58</v>
      </c>
      <c r="Q407" s="224">
        <v>1857.43</v>
      </c>
      <c r="R407" s="11">
        <v>9</v>
      </c>
      <c r="S407" s="224">
        <v>15482</v>
      </c>
      <c r="T407" s="224">
        <v>1720.2222222222222</v>
      </c>
      <c r="V407" s="11"/>
      <c r="W407" s="11"/>
      <c r="X407" s="11"/>
      <c r="Y407" s="11"/>
      <c r="Z407" s="11"/>
      <c r="AA407" s="11"/>
      <c r="AB407" s="11"/>
      <c r="AC407" s="11"/>
      <c r="AD407" s="11"/>
    </row>
    <row r="408" spans="1:30" x14ac:dyDescent="0.25">
      <c r="A408" s="55"/>
      <c r="B408" s="11"/>
      <c r="C408" s="11" t="s">
        <v>355</v>
      </c>
      <c r="D408" s="11"/>
      <c r="E408" s="249">
        <v>8091</v>
      </c>
      <c r="F408" s="11">
        <v>23</v>
      </c>
      <c r="G408" s="224">
        <v>147.88913043478263</v>
      </c>
      <c r="H408" s="224">
        <v>34149.65</v>
      </c>
      <c r="I408" s="224">
        <v>1484.7673913043479</v>
      </c>
      <c r="J408" s="271">
        <v>9.3478260869565215</v>
      </c>
      <c r="L408" s="11">
        <v>5</v>
      </c>
      <c r="M408" s="224">
        <v>5386.3</v>
      </c>
      <c r="N408" s="224">
        <v>1077.26</v>
      </c>
      <c r="O408" s="11">
        <v>2</v>
      </c>
      <c r="P408" s="224">
        <v>1184.8400000000001</v>
      </c>
      <c r="Q408" s="224">
        <v>592.42000000000007</v>
      </c>
      <c r="R408" s="11">
        <v>1</v>
      </c>
      <c r="S408" s="224">
        <v>2181.86</v>
      </c>
      <c r="T408" s="224">
        <v>2181.86</v>
      </c>
      <c r="V408" s="11"/>
      <c r="W408" s="11"/>
      <c r="X408" s="11"/>
      <c r="Y408" s="11"/>
      <c r="Z408" s="11"/>
      <c r="AA408" s="11"/>
      <c r="AB408" s="11"/>
      <c r="AC408" s="11"/>
      <c r="AD408" s="11"/>
    </row>
    <row r="409" spans="1:30" x14ac:dyDescent="0.25">
      <c r="A409" s="55"/>
      <c r="B409" s="11"/>
      <c r="C409" s="11" t="s">
        <v>389</v>
      </c>
      <c r="D409" s="11"/>
      <c r="E409" s="249">
        <v>8204</v>
      </c>
      <c r="F409" s="11">
        <v>1</v>
      </c>
      <c r="G409" s="224">
        <v>242.78</v>
      </c>
      <c r="H409" s="224">
        <v>5826.49</v>
      </c>
      <c r="I409" s="224">
        <v>5826.49</v>
      </c>
      <c r="J409" s="271">
        <v>24</v>
      </c>
      <c r="L409" s="11"/>
      <c r="M409" s="224"/>
      <c r="N409" s="224"/>
      <c r="O409" s="11"/>
      <c r="P409" s="224"/>
      <c r="Q409" s="224"/>
      <c r="R409" s="11"/>
      <c r="S409" s="224"/>
      <c r="T409" s="224"/>
      <c r="V409" s="11"/>
      <c r="W409" s="11"/>
      <c r="X409" s="11"/>
      <c r="Y409" s="11"/>
      <c r="Z409" s="11"/>
      <c r="AA409" s="11"/>
      <c r="AB409" s="11"/>
      <c r="AC409" s="11"/>
      <c r="AD409" s="11"/>
    </row>
    <row r="410" spans="1:30" x14ac:dyDescent="0.25">
      <c r="A410" s="55"/>
      <c r="B410" s="11"/>
      <c r="C410" s="11" t="s">
        <v>357</v>
      </c>
      <c r="D410" s="11"/>
      <c r="E410" s="249">
        <v>8051</v>
      </c>
      <c r="F410" s="11">
        <v>7</v>
      </c>
      <c r="G410" s="224">
        <v>109.10142857142857</v>
      </c>
      <c r="H410" s="224">
        <v>6856.3799999999992</v>
      </c>
      <c r="I410" s="224">
        <v>979.48285714285703</v>
      </c>
      <c r="J410" s="271">
        <v>9.8571428571428577</v>
      </c>
      <c r="L410" s="11">
        <v>2</v>
      </c>
      <c r="M410" s="224">
        <v>1363.81</v>
      </c>
      <c r="N410" s="224">
        <v>681.90499999999997</v>
      </c>
      <c r="O410" s="11">
        <v>1</v>
      </c>
      <c r="P410" s="224">
        <v>351.93</v>
      </c>
      <c r="Q410" s="224">
        <v>351.93</v>
      </c>
      <c r="R410" s="11">
        <v>1</v>
      </c>
      <c r="S410" s="224">
        <v>1141.2</v>
      </c>
      <c r="T410" s="224">
        <v>1141.2</v>
      </c>
      <c r="V410" s="11"/>
      <c r="W410" s="11"/>
      <c r="X410" s="11"/>
      <c r="Y410" s="11"/>
      <c r="Z410" s="11"/>
      <c r="AA410" s="11"/>
      <c r="AB410" s="11"/>
      <c r="AC410" s="11"/>
      <c r="AD410" s="11"/>
    </row>
    <row r="411" spans="1:30" x14ac:dyDescent="0.25">
      <c r="A411" s="55"/>
      <c r="B411" s="11"/>
      <c r="C411" s="11" t="s">
        <v>357</v>
      </c>
      <c r="D411" s="11"/>
      <c r="E411" s="249">
        <v>8086</v>
      </c>
      <c r="F411" s="11">
        <v>1</v>
      </c>
      <c r="G411" s="224">
        <v>95.93</v>
      </c>
      <c r="H411" s="224">
        <v>2302.25</v>
      </c>
      <c r="I411" s="224">
        <v>2302.25</v>
      </c>
      <c r="J411" s="271">
        <v>24</v>
      </c>
      <c r="L411" s="11"/>
      <c r="M411" s="224"/>
      <c r="N411" s="224"/>
      <c r="O411" s="11"/>
      <c r="P411" s="224"/>
      <c r="Q411" s="224"/>
      <c r="R411" s="11"/>
      <c r="S411" s="224"/>
      <c r="T411" s="224"/>
      <c r="V411" s="11"/>
      <c r="W411" s="11"/>
      <c r="X411" s="11"/>
      <c r="Y411" s="11"/>
      <c r="Z411" s="11"/>
      <c r="AA411" s="11"/>
      <c r="AB411" s="11"/>
      <c r="AC411" s="11"/>
      <c r="AD411" s="11"/>
    </row>
    <row r="412" spans="1:30" x14ac:dyDescent="0.25">
      <c r="A412" s="55"/>
      <c r="B412" s="11"/>
      <c r="C412" s="11" t="s">
        <v>357</v>
      </c>
      <c r="D412" s="11"/>
      <c r="E412" s="249">
        <v>8096</v>
      </c>
      <c r="F412" s="11">
        <v>6</v>
      </c>
      <c r="G412" s="224">
        <v>128.63999999999999</v>
      </c>
      <c r="H412" s="224">
        <v>8288.92</v>
      </c>
      <c r="I412" s="224">
        <v>1381.4866666666667</v>
      </c>
      <c r="J412" s="271">
        <v>10.666666666666666</v>
      </c>
      <c r="L412" s="11"/>
      <c r="M412" s="224"/>
      <c r="N412" s="224"/>
      <c r="O412" s="11"/>
      <c r="P412" s="224"/>
      <c r="Q412" s="224"/>
      <c r="R412" s="11">
        <v>1</v>
      </c>
      <c r="S412" s="224">
        <v>673.59</v>
      </c>
      <c r="T412" s="224">
        <v>673.59</v>
      </c>
      <c r="V412" s="11"/>
      <c r="W412" s="11"/>
      <c r="X412" s="11"/>
      <c r="Y412" s="11"/>
      <c r="Z412" s="11"/>
      <c r="AA412" s="11"/>
      <c r="AB412" s="11"/>
      <c r="AC412" s="11"/>
      <c r="AD412" s="11"/>
    </row>
    <row r="413" spans="1:30" x14ac:dyDescent="0.25">
      <c r="A413" s="55"/>
      <c r="B413" s="11"/>
      <c r="C413" s="11" t="s">
        <v>358</v>
      </c>
      <c r="D413" s="11"/>
      <c r="E413" s="249">
        <v>8096</v>
      </c>
      <c r="F413" s="11">
        <v>2</v>
      </c>
      <c r="G413" s="224">
        <v>124.32</v>
      </c>
      <c r="H413" s="224">
        <v>1317.0500000000002</v>
      </c>
      <c r="I413" s="224">
        <v>658.52500000000009</v>
      </c>
      <c r="J413" s="271">
        <v>6</v>
      </c>
      <c r="L413" s="11">
        <v>1</v>
      </c>
      <c r="M413" s="224">
        <v>671.97</v>
      </c>
      <c r="N413" s="224">
        <v>671.97</v>
      </c>
      <c r="O413" s="11"/>
      <c r="P413" s="224"/>
      <c r="Q413" s="224"/>
      <c r="R413" s="11"/>
      <c r="S413" s="224"/>
      <c r="T413" s="224"/>
      <c r="V413" s="11"/>
      <c r="W413" s="11"/>
      <c r="X413" s="11"/>
      <c r="Y413" s="11"/>
      <c r="Z413" s="11"/>
      <c r="AA413" s="11"/>
      <c r="AB413" s="11"/>
      <c r="AC413" s="11"/>
      <c r="AD413" s="11"/>
    </row>
    <row r="414" spans="1:30" x14ac:dyDescent="0.25">
      <c r="A414" s="55"/>
      <c r="B414" s="11"/>
      <c r="C414" s="11" t="s">
        <v>360</v>
      </c>
      <c r="D414" s="11"/>
      <c r="E414" s="249">
        <v>8330</v>
      </c>
      <c r="F414" s="11">
        <v>1</v>
      </c>
      <c r="G414" s="224">
        <v>92</v>
      </c>
      <c r="H414" s="224">
        <v>1103.94</v>
      </c>
      <c r="I414" s="224">
        <v>1103.94</v>
      </c>
      <c r="J414" s="271">
        <v>12</v>
      </c>
      <c r="L414" s="11"/>
      <c r="M414" s="224"/>
      <c r="N414" s="224"/>
      <c r="O414" s="11"/>
      <c r="P414" s="224"/>
      <c r="Q414" s="224"/>
      <c r="R414" s="11"/>
      <c r="S414" s="224"/>
      <c r="T414" s="224"/>
      <c r="V414" s="11"/>
      <c r="W414" s="11"/>
      <c r="X414" s="11"/>
      <c r="Y414" s="11"/>
      <c r="Z414" s="11"/>
      <c r="AA414" s="11"/>
      <c r="AB414" s="11"/>
      <c r="AC414" s="11"/>
      <c r="AD414" s="11"/>
    </row>
    <row r="415" spans="1:30" x14ac:dyDescent="0.25">
      <c r="A415" s="55"/>
      <c r="B415" s="11"/>
      <c r="C415" s="11" t="s">
        <v>361</v>
      </c>
      <c r="D415" s="11"/>
      <c r="E415" s="249">
        <v>8252</v>
      </c>
      <c r="F415" s="11">
        <v>3</v>
      </c>
      <c r="G415" s="224">
        <v>226.70333333333335</v>
      </c>
      <c r="H415" s="224">
        <v>7767.93</v>
      </c>
      <c r="I415" s="224">
        <v>2589.31</v>
      </c>
      <c r="J415" s="271">
        <v>10</v>
      </c>
      <c r="L415" s="11"/>
      <c r="M415" s="224"/>
      <c r="N415" s="224"/>
      <c r="O415" s="11"/>
      <c r="P415" s="224"/>
      <c r="Q415" s="224"/>
      <c r="R415" s="11"/>
      <c r="S415" s="224"/>
      <c r="T415" s="224"/>
      <c r="V415" s="11"/>
      <c r="W415" s="11"/>
      <c r="X415" s="11"/>
      <c r="Y415" s="11"/>
      <c r="Z415" s="11"/>
      <c r="AA415" s="11"/>
      <c r="AB415" s="11"/>
      <c r="AC415" s="11"/>
      <c r="AD415" s="11"/>
    </row>
    <row r="416" spans="1:30" x14ac:dyDescent="0.25">
      <c r="A416" s="55"/>
      <c r="B416" s="11"/>
      <c r="C416" s="11" t="s">
        <v>362</v>
      </c>
      <c r="D416" s="11"/>
      <c r="E416" s="249">
        <v>8260</v>
      </c>
      <c r="F416" s="11">
        <v>45</v>
      </c>
      <c r="G416" s="224">
        <v>125.90733333333333</v>
      </c>
      <c r="H416" s="224">
        <v>63062.340000000018</v>
      </c>
      <c r="I416" s="224">
        <v>1401.3853333333338</v>
      </c>
      <c r="J416" s="271">
        <v>12.622222222222222</v>
      </c>
      <c r="L416" s="11">
        <v>6</v>
      </c>
      <c r="M416" s="224">
        <v>4381.4299999999994</v>
      </c>
      <c r="N416" s="224">
        <v>730.23833333333323</v>
      </c>
      <c r="O416" s="11">
        <v>1</v>
      </c>
      <c r="P416" s="224">
        <v>817.73</v>
      </c>
      <c r="Q416" s="224">
        <v>817.73</v>
      </c>
      <c r="R416" s="11">
        <v>7</v>
      </c>
      <c r="S416" s="224">
        <v>12956.669999999998</v>
      </c>
      <c r="T416" s="224">
        <v>1850.9528571428568</v>
      </c>
      <c r="V416" s="11"/>
      <c r="W416" s="11"/>
      <c r="X416" s="11"/>
      <c r="Y416" s="11"/>
      <c r="Z416" s="11"/>
      <c r="AA416" s="11"/>
      <c r="AB416" s="11"/>
      <c r="AC416" s="11"/>
      <c r="AD416" s="11"/>
    </row>
    <row r="417" spans="1:30" x14ac:dyDescent="0.25">
      <c r="A417" s="55"/>
      <c r="B417" s="11"/>
      <c r="C417" s="11" t="s">
        <v>363</v>
      </c>
      <c r="D417" s="11"/>
      <c r="E417" s="249">
        <v>8260</v>
      </c>
      <c r="F417" s="11">
        <v>1</v>
      </c>
      <c r="G417" s="224">
        <v>140.84</v>
      </c>
      <c r="H417" s="224">
        <v>844.99</v>
      </c>
      <c r="I417" s="224">
        <v>844.99</v>
      </c>
      <c r="J417" s="271">
        <v>6</v>
      </c>
      <c r="L417" s="11"/>
      <c r="M417" s="224"/>
      <c r="N417" s="224"/>
      <c r="O417" s="11"/>
      <c r="P417" s="224"/>
      <c r="Q417" s="224"/>
      <c r="R417" s="11"/>
      <c r="S417" s="224"/>
      <c r="T417" s="224"/>
      <c r="V417" s="11"/>
      <c r="W417" s="11"/>
      <c r="X417" s="11"/>
      <c r="Y417" s="11"/>
      <c r="Z417" s="11"/>
      <c r="AA417" s="11"/>
      <c r="AB417" s="11"/>
      <c r="AC417" s="11"/>
      <c r="AD417" s="11"/>
    </row>
    <row r="418" spans="1:30" x14ac:dyDescent="0.25">
      <c r="A418" s="55"/>
      <c r="B418" s="11"/>
      <c r="C418" s="11" t="s">
        <v>364</v>
      </c>
      <c r="D418" s="11"/>
      <c r="E418" s="249">
        <v>8094</v>
      </c>
      <c r="F418" s="11">
        <v>260</v>
      </c>
      <c r="G418" s="224">
        <v>129.18026923076923</v>
      </c>
      <c r="H418" s="224">
        <v>386395.18999999989</v>
      </c>
      <c r="I418" s="224">
        <v>1486.1353461538456</v>
      </c>
      <c r="J418" s="271">
        <v>11.438461538461539</v>
      </c>
      <c r="L418" s="11">
        <v>32</v>
      </c>
      <c r="M418" s="224">
        <v>40492.5</v>
      </c>
      <c r="N418" s="224">
        <v>1265.390625</v>
      </c>
      <c r="O418" s="11">
        <v>21</v>
      </c>
      <c r="P418" s="224">
        <v>33689.379999999997</v>
      </c>
      <c r="Q418" s="224">
        <v>1604.2561904761903</v>
      </c>
      <c r="R418" s="11">
        <v>39</v>
      </c>
      <c r="S418" s="224">
        <v>69884.889999999985</v>
      </c>
      <c r="T418" s="224">
        <v>1791.9202564102561</v>
      </c>
      <c r="V418" s="11"/>
      <c r="W418" s="11"/>
      <c r="X418" s="11"/>
      <c r="Y418" s="11"/>
      <c r="Z418" s="11"/>
      <c r="AA418" s="11"/>
      <c r="AB418" s="11"/>
      <c r="AC418" s="11"/>
      <c r="AD418" s="11"/>
    </row>
    <row r="419" spans="1:30" x14ac:dyDescent="0.25">
      <c r="A419" s="55"/>
      <c r="B419" s="11"/>
      <c r="C419" s="11" t="s">
        <v>365</v>
      </c>
      <c r="D419" s="11"/>
      <c r="E419" s="249">
        <v>8081</v>
      </c>
      <c r="F419" s="11">
        <v>7</v>
      </c>
      <c r="G419" s="224">
        <v>124.66428571428571</v>
      </c>
      <c r="H419" s="224">
        <v>8440.35</v>
      </c>
      <c r="I419" s="224">
        <v>1205.7642857142857</v>
      </c>
      <c r="J419" s="271">
        <v>9</v>
      </c>
      <c r="L419" s="11">
        <v>3</v>
      </c>
      <c r="M419" s="224">
        <v>5388.1</v>
      </c>
      <c r="N419" s="224">
        <v>1796.0333333333335</v>
      </c>
      <c r="O419" s="11"/>
      <c r="P419" s="224"/>
      <c r="Q419" s="224"/>
      <c r="R419" s="11">
        <v>4</v>
      </c>
      <c r="S419" s="224">
        <v>9471.4</v>
      </c>
      <c r="T419" s="224">
        <v>2367.85</v>
      </c>
      <c r="V419" s="11"/>
      <c r="W419" s="11"/>
      <c r="X419" s="11"/>
      <c r="Y419" s="11"/>
      <c r="Z419" s="11"/>
      <c r="AA419" s="11"/>
      <c r="AB419" s="11"/>
      <c r="AC419" s="11"/>
      <c r="AD419" s="11"/>
    </row>
    <row r="420" spans="1:30" x14ac:dyDescent="0.25">
      <c r="A420" s="55"/>
      <c r="B420" s="11"/>
      <c r="C420" s="11" t="s">
        <v>365</v>
      </c>
      <c r="D420" s="11"/>
      <c r="E420" s="249">
        <v>8095</v>
      </c>
      <c r="F420" s="11">
        <v>5</v>
      </c>
      <c r="G420" s="224">
        <v>128.666</v>
      </c>
      <c r="H420" s="224">
        <v>7155.97</v>
      </c>
      <c r="I420" s="224">
        <v>1431.194</v>
      </c>
      <c r="J420" s="271">
        <v>10.8</v>
      </c>
      <c r="L420" s="11"/>
      <c r="M420" s="224"/>
      <c r="N420" s="224"/>
      <c r="O420" s="11"/>
      <c r="P420" s="224"/>
      <c r="Q420" s="224"/>
      <c r="R420" s="11"/>
      <c r="S420" s="224"/>
      <c r="T420" s="224"/>
      <c r="V420" s="11"/>
      <c r="W420" s="11"/>
      <c r="X420" s="11"/>
      <c r="Y420" s="11"/>
      <c r="Z420" s="11"/>
      <c r="AA420" s="11"/>
      <c r="AB420" s="11"/>
      <c r="AC420" s="11"/>
      <c r="AD420" s="11"/>
    </row>
    <row r="421" spans="1:30" x14ac:dyDescent="0.25">
      <c r="A421" s="55"/>
      <c r="B421" s="11"/>
      <c r="C421" s="11" t="s">
        <v>366</v>
      </c>
      <c r="D421" s="11"/>
      <c r="E421" s="249">
        <v>8004</v>
      </c>
      <c r="F421" s="11">
        <v>1</v>
      </c>
      <c r="G421" s="224">
        <v>219</v>
      </c>
      <c r="H421" s="224">
        <v>1313.33</v>
      </c>
      <c r="I421" s="224">
        <v>1313.33</v>
      </c>
      <c r="J421" s="271">
        <v>6</v>
      </c>
      <c r="L421" s="11"/>
      <c r="M421" s="224"/>
      <c r="N421" s="224"/>
      <c r="O421" s="11"/>
      <c r="P421" s="224"/>
      <c r="Q421" s="224"/>
      <c r="R421" s="11"/>
      <c r="S421" s="224"/>
      <c r="T421" s="224"/>
      <c r="V421" s="11"/>
      <c r="W421" s="11"/>
      <c r="X421" s="11"/>
      <c r="Y421" s="11"/>
      <c r="Z421" s="11"/>
      <c r="AA421" s="11"/>
      <c r="AB421" s="11"/>
      <c r="AC421" s="11"/>
      <c r="AD421" s="11"/>
    </row>
    <row r="422" spans="1:30" x14ac:dyDescent="0.25">
      <c r="A422" s="55"/>
      <c r="B422" s="11"/>
      <c r="C422" s="11" t="s">
        <v>366</v>
      </c>
      <c r="D422" s="11"/>
      <c r="E422" s="249">
        <v>8009</v>
      </c>
      <c r="F422" s="11">
        <v>3</v>
      </c>
      <c r="G422" s="224">
        <v>83.486666666666665</v>
      </c>
      <c r="H422" s="224">
        <v>2478.06</v>
      </c>
      <c r="I422" s="224">
        <v>826.02</v>
      </c>
      <c r="J422" s="271">
        <v>9.3333333333333339</v>
      </c>
      <c r="L422" s="11">
        <v>1</v>
      </c>
      <c r="M422" s="224">
        <v>393.84</v>
      </c>
      <c r="N422" s="224">
        <v>393.84</v>
      </c>
      <c r="O422" s="11"/>
      <c r="P422" s="224"/>
      <c r="Q422" s="224"/>
      <c r="R422" s="11"/>
      <c r="S422" s="224"/>
      <c r="T422" s="224"/>
      <c r="V422" s="11"/>
      <c r="W422" s="11"/>
      <c r="X422" s="11"/>
      <c r="Y422" s="11"/>
      <c r="Z422" s="11"/>
      <c r="AA422" s="11"/>
      <c r="AB422" s="11"/>
      <c r="AC422" s="11"/>
      <c r="AD422" s="11"/>
    </row>
    <row r="423" spans="1:30" x14ac:dyDescent="0.25">
      <c r="A423" s="55"/>
      <c r="B423" s="11"/>
      <c r="C423" s="11" t="s">
        <v>366</v>
      </c>
      <c r="D423" s="11"/>
      <c r="E423" s="249">
        <v>8037</v>
      </c>
      <c r="F423" s="11">
        <v>3</v>
      </c>
      <c r="G423" s="224">
        <v>196.74666666666667</v>
      </c>
      <c r="H423" s="224">
        <v>7786.91</v>
      </c>
      <c r="I423" s="224">
        <v>2595.6366666666668</v>
      </c>
      <c r="J423" s="271">
        <v>14</v>
      </c>
      <c r="L423" s="11"/>
      <c r="M423" s="224"/>
      <c r="N423" s="224"/>
      <c r="O423" s="11"/>
      <c r="P423" s="224"/>
      <c r="Q423" s="224"/>
      <c r="R423" s="11"/>
      <c r="S423" s="224"/>
      <c r="T423" s="224"/>
      <c r="V423" s="11"/>
      <c r="W423" s="11"/>
      <c r="X423" s="11"/>
      <c r="Y423" s="11"/>
      <c r="Z423" s="11"/>
      <c r="AA423" s="11"/>
      <c r="AB423" s="11"/>
      <c r="AC423" s="11"/>
      <c r="AD423" s="11"/>
    </row>
    <row r="424" spans="1:30" x14ac:dyDescent="0.25">
      <c r="A424" s="55"/>
      <c r="B424" s="11"/>
      <c r="C424" s="11" t="s">
        <v>366</v>
      </c>
      <c r="D424" s="11"/>
      <c r="E424" s="249">
        <v>8081</v>
      </c>
      <c r="F424" s="11">
        <v>34</v>
      </c>
      <c r="G424" s="224">
        <v>102.39500000000002</v>
      </c>
      <c r="H424" s="224">
        <v>38071.01</v>
      </c>
      <c r="I424" s="224">
        <v>1119.7355882352942</v>
      </c>
      <c r="J424" s="271">
        <v>11.147058823529411</v>
      </c>
      <c r="L424" s="11">
        <v>3</v>
      </c>
      <c r="M424" s="224">
        <v>4188.4400000000005</v>
      </c>
      <c r="N424" s="224">
        <v>1396.1466666666668</v>
      </c>
      <c r="O424" s="11">
        <v>2</v>
      </c>
      <c r="P424" s="224">
        <v>2498.8900000000003</v>
      </c>
      <c r="Q424" s="224">
        <v>1249.4450000000002</v>
      </c>
      <c r="R424" s="11">
        <v>5</v>
      </c>
      <c r="S424" s="224">
        <v>4472.93</v>
      </c>
      <c r="T424" s="224">
        <v>894.58600000000001</v>
      </c>
      <c r="V424" s="11"/>
      <c r="W424" s="11"/>
      <c r="X424" s="11"/>
      <c r="Y424" s="11"/>
      <c r="Z424" s="11"/>
      <c r="AA424" s="11"/>
      <c r="AB424" s="11"/>
      <c r="AC424" s="11"/>
      <c r="AD424" s="11"/>
    </row>
    <row r="425" spans="1:30" x14ac:dyDescent="0.25">
      <c r="A425" s="55"/>
      <c r="B425" s="11"/>
      <c r="C425" s="11" t="s">
        <v>366</v>
      </c>
      <c r="D425" s="11"/>
      <c r="E425" s="249">
        <v>8089</v>
      </c>
      <c r="F425" s="11">
        <v>1</v>
      </c>
      <c r="G425" s="224">
        <v>86.7</v>
      </c>
      <c r="H425" s="224">
        <v>520.16999999999996</v>
      </c>
      <c r="I425" s="224">
        <v>520.16999999999996</v>
      </c>
      <c r="J425" s="271">
        <v>6</v>
      </c>
      <c r="L425" s="11"/>
      <c r="M425" s="224"/>
      <c r="N425" s="224"/>
      <c r="O425" s="11"/>
      <c r="P425" s="224"/>
      <c r="Q425" s="224"/>
      <c r="R425" s="11"/>
      <c r="S425" s="224"/>
      <c r="T425" s="224"/>
      <c r="V425" s="11"/>
      <c r="W425" s="11"/>
      <c r="X425" s="11"/>
      <c r="Y425" s="11"/>
      <c r="Z425" s="11"/>
      <c r="AA425" s="11"/>
      <c r="AB425" s="11"/>
      <c r="AC425" s="11"/>
      <c r="AD425" s="11"/>
    </row>
    <row r="426" spans="1:30" x14ac:dyDescent="0.25">
      <c r="A426" s="55"/>
      <c r="B426" s="11"/>
      <c r="C426" s="11" t="s">
        <v>367</v>
      </c>
      <c r="D426" s="11"/>
      <c r="E426" s="249">
        <v>8270</v>
      </c>
      <c r="F426" s="11">
        <v>10</v>
      </c>
      <c r="G426" s="224">
        <v>123.679</v>
      </c>
      <c r="H426" s="224">
        <v>13940.13</v>
      </c>
      <c r="I426" s="224">
        <v>1394.0129999999999</v>
      </c>
      <c r="J426" s="271">
        <v>11.1</v>
      </c>
      <c r="L426" s="11">
        <v>3</v>
      </c>
      <c r="M426" s="224">
        <v>1057.55</v>
      </c>
      <c r="N426" s="224">
        <v>352.51666666666665</v>
      </c>
      <c r="O426" s="11">
        <v>1</v>
      </c>
      <c r="P426" s="224">
        <v>225.85</v>
      </c>
      <c r="Q426" s="224">
        <v>225.85</v>
      </c>
      <c r="R426" s="11">
        <v>4</v>
      </c>
      <c r="S426" s="224">
        <v>7570.91</v>
      </c>
      <c r="T426" s="224">
        <v>1892.7275</v>
      </c>
      <c r="V426" s="11"/>
      <c r="W426" s="11"/>
      <c r="X426" s="11"/>
      <c r="Y426" s="11"/>
      <c r="Z426" s="11"/>
      <c r="AA426" s="11"/>
      <c r="AB426" s="11"/>
      <c r="AC426" s="11"/>
      <c r="AD426" s="11"/>
    </row>
    <row r="427" spans="1:30" x14ac:dyDescent="0.25">
      <c r="A427" s="55"/>
      <c r="B427" s="11"/>
      <c r="C427" s="11" t="s">
        <v>367</v>
      </c>
      <c r="D427" s="11"/>
      <c r="E427" s="249">
        <v>8434</v>
      </c>
      <c r="F427" s="11">
        <v>1</v>
      </c>
      <c r="G427" s="224">
        <v>100.08</v>
      </c>
      <c r="H427" s="224">
        <v>1200.94</v>
      </c>
      <c r="I427" s="224">
        <v>1200.94</v>
      </c>
      <c r="J427" s="271">
        <v>12</v>
      </c>
      <c r="L427" s="11"/>
      <c r="M427" s="224"/>
      <c r="N427" s="224"/>
      <c r="O427" s="11"/>
      <c r="P427" s="224"/>
      <c r="Q427" s="224"/>
      <c r="R427" s="11"/>
      <c r="S427" s="224"/>
      <c r="T427" s="224"/>
      <c r="V427" s="11"/>
      <c r="W427" s="11"/>
      <c r="X427" s="11"/>
      <c r="Y427" s="11"/>
      <c r="Z427" s="11"/>
      <c r="AA427" s="11"/>
      <c r="AB427" s="11"/>
      <c r="AC427" s="11"/>
      <c r="AD427" s="11"/>
    </row>
    <row r="428" spans="1:30" x14ac:dyDescent="0.25">
      <c r="A428" s="55"/>
      <c r="B428" s="11"/>
      <c r="C428" s="11" t="s">
        <v>368</v>
      </c>
      <c r="D428" s="11"/>
      <c r="E428" s="249">
        <v>8096</v>
      </c>
      <c r="F428" s="11">
        <v>1</v>
      </c>
      <c r="G428" s="224">
        <v>100.69</v>
      </c>
      <c r="H428" s="224">
        <v>604.09</v>
      </c>
      <c r="I428" s="224">
        <v>604.09</v>
      </c>
      <c r="J428" s="271">
        <v>6</v>
      </c>
      <c r="L428" s="11"/>
      <c r="M428" s="224"/>
      <c r="N428" s="224"/>
      <c r="O428" s="11"/>
      <c r="P428" s="224"/>
      <c r="Q428" s="224"/>
      <c r="R428" s="11">
        <v>1</v>
      </c>
      <c r="S428" s="224">
        <v>1167.1099999999999</v>
      </c>
      <c r="T428" s="224">
        <v>1167.1099999999999</v>
      </c>
      <c r="V428" s="11"/>
      <c r="W428" s="11"/>
      <c r="X428" s="11"/>
      <c r="Y428" s="11"/>
      <c r="Z428" s="11"/>
      <c r="AA428" s="11"/>
      <c r="AB428" s="11"/>
      <c r="AC428" s="11"/>
      <c r="AD428" s="11"/>
    </row>
    <row r="429" spans="1:30" x14ac:dyDescent="0.25">
      <c r="A429" s="55"/>
      <c r="B429" s="11"/>
      <c r="C429" s="11" t="s">
        <v>369</v>
      </c>
      <c r="D429" s="11"/>
      <c r="E429" s="249">
        <v>8097</v>
      </c>
      <c r="F429" s="11">
        <v>17</v>
      </c>
      <c r="G429" s="224">
        <v>103.3905882352941</v>
      </c>
      <c r="H429" s="224">
        <v>20109.190000000002</v>
      </c>
      <c r="I429" s="224">
        <v>1182.8935294117648</v>
      </c>
      <c r="J429" s="271">
        <v>11.117647058823529</v>
      </c>
      <c r="L429" s="11">
        <v>4</v>
      </c>
      <c r="M429" s="224">
        <v>3185.73</v>
      </c>
      <c r="N429" s="224">
        <v>796.4325</v>
      </c>
      <c r="O429" s="11">
        <v>3</v>
      </c>
      <c r="P429" s="224">
        <v>2167.48</v>
      </c>
      <c r="Q429" s="224">
        <v>722.49333333333334</v>
      </c>
      <c r="R429" s="11">
        <v>1</v>
      </c>
      <c r="S429" s="224">
        <v>733.35</v>
      </c>
      <c r="T429" s="224">
        <v>733.35</v>
      </c>
      <c r="V429" s="11"/>
      <c r="W429" s="11"/>
      <c r="X429" s="11"/>
      <c r="Y429" s="11"/>
      <c r="Z429" s="11"/>
      <c r="AA429" s="11"/>
      <c r="AB429" s="11"/>
      <c r="AC429" s="11"/>
      <c r="AD429" s="11"/>
    </row>
    <row r="430" spans="1:30" x14ac:dyDescent="0.25">
      <c r="A430" s="55"/>
      <c r="B430" s="11"/>
      <c r="C430" s="11" t="s">
        <v>370</v>
      </c>
      <c r="D430" s="11"/>
      <c r="E430" s="249">
        <v>8098</v>
      </c>
      <c r="F430" s="11">
        <v>15</v>
      </c>
      <c r="G430" s="224">
        <v>117.70866666666667</v>
      </c>
      <c r="H430" s="224">
        <v>17021.490000000002</v>
      </c>
      <c r="I430" s="224">
        <v>1134.7660000000001</v>
      </c>
      <c r="J430" s="271">
        <v>9.5333333333333332</v>
      </c>
      <c r="L430" s="11">
        <v>1</v>
      </c>
      <c r="M430" s="224">
        <v>379.54</v>
      </c>
      <c r="N430" s="224">
        <v>379.54</v>
      </c>
      <c r="O430" s="11">
        <v>3</v>
      </c>
      <c r="P430" s="224">
        <v>3650.7</v>
      </c>
      <c r="Q430" s="224">
        <v>1216.8999999999999</v>
      </c>
      <c r="R430" s="11">
        <v>2</v>
      </c>
      <c r="S430" s="224">
        <v>3875.94</v>
      </c>
      <c r="T430" s="224">
        <v>1937.97</v>
      </c>
      <c r="V430" s="11"/>
      <c r="W430" s="11"/>
      <c r="X430" s="11"/>
      <c r="Y430" s="11"/>
      <c r="Z430" s="11"/>
      <c r="AA430" s="11"/>
      <c r="AB430" s="11"/>
      <c r="AC430" s="11"/>
      <c r="AD430" s="11"/>
    </row>
    <row r="431" spans="1:30" x14ac:dyDescent="0.25">
      <c r="A431" s="55"/>
      <c r="B431" s="11"/>
      <c r="C431" s="11" t="s">
        <v>371</v>
      </c>
      <c r="D431" s="11"/>
      <c r="E431" s="249">
        <v>8085</v>
      </c>
      <c r="F431" s="11">
        <v>2</v>
      </c>
      <c r="G431" s="224">
        <v>22.824999999999999</v>
      </c>
      <c r="H431" s="224">
        <v>208.72000000000003</v>
      </c>
      <c r="I431" s="224">
        <v>104.36000000000001</v>
      </c>
      <c r="J431" s="271">
        <v>4.5</v>
      </c>
      <c r="L431" s="11">
        <v>1</v>
      </c>
      <c r="M431" s="224">
        <v>143.55000000000001</v>
      </c>
      <c r="N431" s="224">
        <v>143.55000000000001</v>
      </c>
      <c r="O431" s="11">
        <v>1</v>
      </c>
      <c r="P431" s="224">
        <v>164.86</v>
      </c>
      <c r="Q431" s="224">
        <v>164.86</v>
      </c>
      <c r="R431" s="11"/>
      <c r="S431" s="224"/>
      <c r="T431" s="224"/>
      <c r="V431" s="11"/>
      <c r="W431" s="11"/>
      <c r="X431" s="11"/>
      <c r="Y431" s="11"/>
      <c r="Z431" s="11"/>
      <c r="AA431" s="11"/>
      <c r="AB431" s="11"/>
      <c r="AC431" s="11"/>
      <c r="AD431" s="11"/>
    </row>
    <row r="432" spans="1:30" x14ac:dyDescent="0.25">
      <c r="A432" s="55"/>
      <c r="B432" s="11"/>
      <c r="C432" s="11" t="s">
        <v>373</v>
      </c>
      <c r="D432" s="11"/>
      <c r="E432" s="249">
        <v>8085</v>
      </c>
      <c r="F432" s="11">
        <v>7</v>
      </c>
      <c r="G432" s="224">
        <v>99.412857142857135</v>
      </c>
      <c r="H432" s="224">
        <v>4918.57</v>
      </c>
      <c r="I432" s="224">
        <v>702.6528571428571</v>
      </c>
      <c r="J432" s="271">
        <v>7.2857142857142856</v>
      </c>
      <c r="L432" s="11">
        <v>1</v>
      </c>
      <c r="M432" s="224">
        <v>713.56</v>
      </c>
      <c r="N432" s="224">
        <v>713.56</v>
      </c>
      <c r="O432" s="11"/>
      <c r="P432" s="224"/>
      <c r="Q432" s="224"/>
      <c r="R432" s="11">
        <v>1</v>
      </c>
      <c r="S432" s="224">
        <v>760.36</v>
      </c>
      <c r="T432" s="224">
        <v>760.36</v>
      </c>
      <c r="V432" s="11"/>
      <c r="W432" s="11"/>
      <c r="X432" s="11"/>
      <c r="Y432" s="11"/>
      <c r="Z432" s="11"/>
      <c r="AA432" s="11"/>
      <c r="AB432" s="11"/>
      <c r="AC432" s="11"/>
      <c r="AD432" s="11"/>
    </row>
    <row r="433" spans="1:30" x14ac:dyDescent="0.25">
      <c r="A433" s="55"/>
      <c r="B433" s="11"/>
      <c r="C433" s="11"/>
      <c r="D433" s="11"/>
      <c r="E433" s="249"/>
      <c r="F433" s="11"/>
      <c r="G433" s="224"/>
      <c r="H433" s="224"/>
      <c r="I433" s="224"/>
      <c r="J433" s="271"/>
      <c r="L433" s="11"/>
      <c r="M433" s="224"/>
      <c r="N433" s="224"/>
      <c r="O433" s="11"/>
      <c r="P433" s="224"/>
      <c r="Q433" s="224"/>
      <c r="R433" s="11"/>
      <c r="S433" s="224"/>
      <c r="T433" s="224"/>
      <c r="V433" s="11"/>
      <c r="W433" s="11"/>
      <c r="X433" s="11"/>
      <c r="Y433" s="11"/>
      <c r="Z433" s="11"/>
      <c r="AA433" s="11"/>
      <c r="AB433" s="11"/>
      <c r="AC433" s="11"/>
      <c r="AD433" s="11"/>
    </row>
    <row r="434" spans="1:30" ht="15.75" thickBot="1" x14ac:dyDescent="0.3">
      <c r="A434" s="55"/>
      <c r="B434" s="11"/>
      <c r="C434" s="11"/>
      <c r="D434" s="11"/>
      <c r="E434" s="249"/>
      <c r="F434" s="11"/>
      <c r="G434" s="224"/>
      <c r="H434" s="224"/>
      <c r="I434" s="224"/>
      <c r="J434" s="271"/>
      <c r="L434" s="11"/>
      <c r="M434" s="224"/>
      <c r="N434" s="224"/>
      <c r="O434" s="11"/>
      <c r="P434" s="224"/>
      <c r="Q434" s="224"/>
      <c r="R434" s="11"/>
      <c r="S434" s="224"/>
      <c r="T434" s="224"/>
      <c r="V434" s="11"/>
      <c r="W434" s="11"/>
      <c r="X434" s="11"/>
      <c r="Y434" s="11"/>
      <c r="Z434" s="11"/>
      <c r="AA434" s="11"/>
      <c r="AB434" s="11"/>
      <c r="AC434" s="11"/>
      <c r="AD434" s="11"/>
    </row>
    <row r="435" spans="1:30" ht="15.75" thickBot="1" x14ac:dyDescent="0.3">
      <c r="A435" s="55"/>
      <c r="B435" s="91" t="s">
        <v>51</v>
      </c>
      <c r="C435" s="98"/>
      <c r="D435" s="98"/>
      <c r="E435" s="284"/>
      <c r="F435" s="93">
        <v>5690</v>
      </c>
      <c r="G435" s="229">
        <v>124.89045342706497</v>
      </c>
      <c r="H435" s="279">
        <v>7397725.6100000218</v>
      </c>
      <c r="I435" s="229">
        <v>1300.1275237258387</v>
      </c>
      <c r="J435" s="271">
        <v>10.541476274165202</v>
      </c>
      <c r="L435" s="95">
        <v>964</v>
      </c>
      <c r="M435" s="279">
        <v>941467.19000000053</v>
      </c>
      <c r="N435" s="229">
        <v>976.62571576763537</v>
      </c>
      <c r="O435" s="93">
        <v>440</v>
      </c>
      <c r="P435" s="279">
        <v>529087.70999999985</v>
      </c>
      <c r="Q435" s="229">
        <v>1202.4720681818178</v>
      </c>
      <c r="R435" s="93">
        <v>1026</v>
      </c>
      <c r="S435" s="279">
        <v>1827769.8800000022</v>
      </c>
      <c r="T435" s="229">
        <v>1781.4521247563375</v>
      </c>
      <c r="V435" s="95"/>
      <c r="W435" s="93"/>
      <c r="X435" s="97"/>
      <c r="Y435" s="93"/>
      <c r="Z435" s="93"/>
      <c r="AA435" s="97"/>
      <c r="AB435" s="93"/>
      <c r="AC435" s="93"/>
      <c r="AD435" s="100"/>
    </row>
    <row r="436" spans="1:30" s="4" customFormat="1" ht="12.75" x14ac:dyDescent="0.2">
      <c r="A436" s="55"/>
      <c r="E436" s="258"/>
      <c r="G436" s="261"/>
      <c r="H436" s="261"/>
      <c r="I436" s="261"/>
      <c r="J436" s="267"/>
      <c r="L436" s="50"/>
      <c r="M436" s="261"/>
      <c r="N436" s="261"/>
      <c r="P436" s="261"/>
      <c r="Q436" s="261"/>
      <c r="S436" s="261"/>
      <c r="T436" s="261"/>
      <c r="V436" s="50"/>
    </row>
    <row r="437" spans="1:30" ht="76.5" x14ac:dyDescent="0.25">
      <c r="A437" s="175">
        <v>43678</v>
      </c>
      <c r="B437" s="345" t="s">
        <v>718</v>
      </c>
      <c r="C437" s="66" t="s">
        <v>34</v>
      </c>
      <c r="D437" s="66" t="s">
        <v>35</v>
      </c>
      <c r="E437" s="259" t="s">
        <v>36</v>
      </c>
      <c r="F437" s="67" t="s">
        <v>129</v>
      </c>
      <c r="G437" s="278" t="s">
        <v>106</v>
      </c>
      <c r="H437" s="278" t="s">
        <v>130</v>
      </c>
      <c r="I437" s="278" t="s">
        <v>108</v>
      </c>
      <c r="J437" s="270" t="s">
        <v>109</v>
      </c>
      <c r="K437" s="70"/>
      <c r="L437" s="67" t="s">
        <v>110</v>
      </c>
      <c r="M437" s="278" t="s">
        <v>131</v>
      </c>
      <c r="N437" s="278" t="s">
        <v>112</v>
      </c>
      <c r="O437" s="67" t="s">
        <v>113</v>
      </c>
      <c r="P437" s="278" t="s">
        <v>114</v>
      </c>
      <c r="Q437" s="278" t="s">
        <v>115</v>
      </c>
      <c r="R437" s="67" t="s">
        <v>116</v>
      </c>
      <c r="S437" s="278" t="s">
        <v>117</v>
      </c>
      <c r="T437" s="278" t="s">
        <v>118</v>
      </c>
      <c r="U437" s="70"/>
      <c r="V437" s="67" t="s">
        <v>119</v>
      </c>
      <c r="W437" s="67" t="s">
        <v>120</v>
      </c>
      <c r="X437" s="67" t="s">
        <v>121</v>
      </c>
      <c r="Y437" s="67" t="s">
        <v>122</v>
      </c>
      <c r="Z437" s="67" t="s">
        <v>123</v>
      </c>
      <c r="AA437" s="67" t="s">
        <v>124</v>
      </c>
      <c r="AB437" s="67" t="s">
        <v>125</v>
      </c>
      <c r="AC437" s="67" t="s">
        <v>126</v>
      </c>
      <c r="AD437" s="67" t="s">
        <v>127</v>
      </c>
    </row>
    <row r="438" spans="1:30" x14ac:dyDescent="0.25">
      <c r="A438" s="55"/>
      <c r="B438" s="11"/>
      <c r="C438" s="11"/>
      <c r="D438" s="11"/>
      <c r="E438" s="249"/>
      <c r="F438" s="11"/>
      <c r="G438" s="224"/>
      <c r="H438" s="224"/>
      <c r="I438" s="224"/>
      <c r="J438" s="271"/>
      <c r="L438" s="11"/>
      <c r="M438" s="224"/>
      <c r="N438" s="224"/>
      <c r="O438" s="11"/>
      <c r="P438" s="224"/>
      <c r="Q438" s="224"/>
      <c r="R438" s="11"/>
      <c r="S438" s="224"/>
      <c r="T438" s="224"/>
      <c r="V438" s="11"/>
      <c r="W438" s="11"/>
      <c r="X438" s="11"/>
      <c r="Y438" s="11"/>
      <c r="Z438" s="11"/>
      <c r="AA438" s="11"/>
      <c r="AB438" s="11"/>
      <c r="AC438" s="11"/>
      <c r="AD438" s="11"/>
    </row>
    <row r="439" spans="1:30" x14ac:dyDescent="0.25">
      <c r="A439" s="55"/>
      <c r="B439" s="11"/>
      <c r="C439" s="11"/>
      <c r="D439" s="11"/>
      <c r="E439" s="249"/>
      <c r="F439" s="11"/>
      <c r="G439" s="224"/>
      <c r="H439" s="224"/>
      <c r="I439" s="224"/>
      <c r="J439" s="271"/>
      <c r="L439" s="11"/>
      <c r="M439" s="224"/>
      <c r="N439" s="224"/>
      <c r="O439" s="11"/>
      <c r="P439" s="224"/>
      <c r="Q439" s="224"/>
      <c r="R439" s="11"/>
      <c r="S439" s="224"/>
      <c r="T439" s="224"/>
      <c r="V439" s="11"/>
      <c r="W439" s="11"/>
      <c r="X439" s="11"/>
      <c r="Y439" s="11"/>
      <c r="Z439" s="11"/>
      <c r="AA439" s="11"/>
      <c r="AB439" s="11"/>
      <c r="AC439" s="11"/>
      <c r="AD439" s="11"/>
    </row>
    <row r="440" spans="1:30" x14ac:dyDescent="0.25">
      <c r="A440" s="55"/>
      <c r="B440" s="11"/>
      <c r="C440" s="11"/>
      <c r="D440" s="11"/>
      <c r="E440" s="249"/>
      <c r="F440" s="11"/>
      <c r="G440" s="224"/>
      <c r="H440" s="224"/>
      <c r="I440" s="224"/>
      <c r="J440" s="271"/>
      <c r="L440" s="11"/>
      <c r="M440" s="224"/>
      <c r="N440" s="224"/>
      <c r="O440" s="11"/>
      <c r="P440" s="224"/>
      <c r="Q440" s="224"/>
      <c r="R440" s="11"/>
      <c r="S440" s="224"/>
      <c r="T440" s="224"/>
      <c r="V440" s="11"/>
      <c r="W440" s="11"/>
      <c r="X440" s="11"/>
      <c r="Y440" s="11"/>
      <c r="Z440" s="11"/>
      <c r="AA440" s="11"/>
      <c r="AB440" s="11"/>
      <c r="AC440" s="11"/>
      <c r="AD440" s="11"/>
    </row>
    <row r="441" spans="1:30" x14ac:dyDescent="0.25">
      <c r="A441" s="55"/>
      <c r="B441" s="11"/>
      <c r="C441" s="11"/>
      <c r="D441" s="11"/>
      <c r="E441" s="249"/>
      <c r="F441" s="11"/>
      <c r="G441" s="224"/>
      <c r="H441" s="224"/>
      <c r="I441" s="224"/>
      <c r="J441" s="271"/>
      <c r="L441" s="11"/>
      <c r="M441" s="224"/>
      <c r="N441" s="224"/>
      <c r="O441" s="11"/>
      <c r="P441" s="224"/>
      <c r="Q441" s="224"/>
      <c r="R441" s="11"/>
      <c r="S441" s="224"/>
      <c r="T441" s="224"/>
      <c r="V441" s="11"/>
      <c r="W441" s="11"/>
      <c r="X441" s="11"/>
      <c r="Y441" s="11"/>
      <c r="Z441" s="11"/>
      <c r="AA441" s="11"/>
      <c r="AB441" s="11"/>
      <c r="AC441" s="11"/>
      <c r="AD441" s="11"/>
    </row>
    <row r="442" spans="1:30" x14ac:dyDescent="0.25">
      <c r="A442" s="55"/>
      <c r="B442" s="11"/>
      <c r="C442" s="11"/>
      <c r="D442" s="11"/>
      <c r="E442" s="249"/>
      <c r="F442" s="11"/>
      <c r="G442" s="224"/>
      <c r="H442" s="224"/>
      <c r="I442" s="224"/>
      <c r="J442" s="271"/>
      <c r="L442" s="11"/>
      <c r="M442" s="224"/>
      <c r="N442" s="224"/>
      <c r="O442" s="11"/>
      <c r="P442" s="224"/>
      <c r="Q442" s="224"/>
      <c r="R442" s="11"/>
      <c r="S442" s="224"/>
      <c r="T442" s="224"/>
      <c r="V442" s="11"/>
      <c r="W442" s="11"/>
      <c r="X442" s="11"/>
      <c r="Y442" s="11"/>
      <c r="Z442" s="11"/>
      <c r="AA442" s="11"/>
      <c r="AB442" s="11"/>
      <c r="AC442" s="11"/>
      <c r="AD442" s="11"/>
    </row>
    <row r="443" spans="1:30" x14ac:dyDescent="0.25">
      <c r="A443" s="55"/>
      <c r="B443" s="11"/>
      <c r="C443" s="11"/>
      <c r="D443" s="11"/>
      <c r="E443" s="249"/>
      <c r="F443" s="11"/>
      <c r="G443" s="224"/>
      <c r="H443" s="224"/>
      <c r="I443" s="224"/>
      <c r="J443" s="271"/>
      <c r="L443" s="11"/>
      <c r="M443" s="224"/>
      <c r="N443" s="224"/>
      <c r="O443" s="11"/>
      <c r="P443" s="224"/>
      <c r="Q443" s="224"/>
      <c r="R443" s="11"/>
      <c r="S443" s="224"/>
      <c r="T443" s="224"/>
      <c r="V443" s="11"/>
      <c r="W443" s="11"/>
      <c r="X443" s="11"/>
      <c r="Y443" s="11"/>
      <c r="Z443" s="11"/>
      <c r="AA443" s="11"/>
      <c r="AB443" s="11"/>
      <c r="AC443" s="11"/>
      <c r="AD443" s="11"/>
    </row>
    <row r="444" spans="1:30" x14ac:dyDescent="0.25">
      <c r="A444" s="55"/>
      <c r="B444" s="11"/>
      <c r="C444" s="11"/>
      <c r="D444" s="11"/>
      <c r="E444" s="249"/>
      <c r="F444" s="11"/>
      <c r="G444" s="224"/>
      <c r="H444" s="224"/>
      <c r="I444" s="224"/>
      <c r="J444" s="271"/>
      <c r="L444" s="11"/>
      <c r="M444" s="224"/>
      <c r="N444" s="224"/>
      <c r="O444" s="11"/>
      <c r="P444" s="224"/>
      <c r="Q444" s="224"/>
      <c r="R444" s="11"/>
      <c r="S444" s="224"/>
      <c r="T444" s="224"/>
      <c r="V444" s="11"/>
      <c r="W444" s="11"/>
      <c r="X444" s="11"/>
      <c r="Y444" s="11"/>
      <c r="Z444" s="11"/>
      <c r="AA444" s="11"/>
      <c r="AB444" s="11"/>
      <c r="AC444" s="11"/>
      <c r="AD444" s="11"/>
    </row>
    <row r="445" spans="1:30" x14ac:dyDescent="0.25">
      <c r="A445" s="55"/>
      <c r="B445" s="11"/>
      <c r="C445" s="11"/>
      <c r="D445" s="11"/>
      <c r="E445" s="249"/>
      <c r="F445" s="11"/>
      <c r="G445" s="224"/>
      <c r="H445" s="224"/>
      <c r="I445" s="224"/>
      <c r="J445" s="271"/>
      <c r="L445" s="11"/>
      <c r="M445" s="224"/>
      <c r="N445" s="224"/>
      <c r="O445" s="11"/>
      <c r="P445" s="224"/>
      <c r="Q445" s="224"/>
      <c r="R445" s="11"/>
      <c r="S445" s="224"/>
      <c r="T445" s="224"/>
      <c r="V445" s="11"/>
      <c r="W445" s="11"/>
      <c r="X445" s="11"/>
      <c r="Y445" s="11"/>
      <c r="Z445" s="11"/>
      <c r="AA445" s="11"/>
      <c r="AB445" s="11"/>
      <c r="AC445" s="11"/>
      <c r="AD445" s="11"/>
    </row>
    <row r="446" spans="1:30" x14ac:dyDescent="0.25">
      <c r="A446" s="55"/>
      <c r="B446" s="11"/>
      <c r="C446" s="11"/>
      <c r="D446" s="11"/>
      <c r="E446" s="249"/>
      <c r="F446" s="11"/>
      <c r="G446" s="224"/>
      <c r="H446" s="224"/>
      <c r="I446" s="224"/>
      <c r="J446" s="271"/>
      <c r="L446" s="11"/>
      <c r="M446" s="224"/>
      <c r="N446" s="224"/>
      <c r="O446" s="11"/>
      <c r="P446" s="224"/>
      <c r="Q446" s="224"/>
      <c r="R446" s="11"/>
      <c r="S446" s="224"/>
      <c r="T446" s="224"/>
      <c r="V446" s="11"/>
      <c r="W446" s="11"/>
      <c r="X446" s="11"/>
      <c r="Y446" s="11"/>
      <c r="Z446" s="11"/>
      <c r="AA446" s="11"/>
      <c r="AB446" s="11"/>
      <c r="AC446" s="11"/>
      <c r="AD446" s="11"/>
    </row>
    <row r="447" spans="1:30" ht="15.75" thickBot="1" x14ac:dyDescent="0.3">
      <c r="A447" s="55"/>
      <c r="B447" s="11"/>
      <c r="C447" s="11"/>
      <c r="D447" s="11"/>
      <c r="E447" s="249"/>
      <c r="F447" s="11"/>
      <c r="G447" s="224"/>
      <c r="H447" s="224"/>
      <c r="I447" s="224"/>
      <c r="J447" s="271"/>
      <c r="L447" s="11"/>
      <c r="M447" s="224"/>
      <c r="N447" s="224"/>
      <c r="O447" s="11"/>
      <c r="P447" s="224"/>
      <c r="Q447" s="224"/>
      <c r="R447" s="11"/>
      <c r="S447" s="224"/>
      <c r="T447" s="224"/>
      <c r="V447" s="11"/>
      <c r="W447" s="11"/>
      <c r="X447" s="11"/>
      <c r="Y447" s="11"/>
      <c r="Z447" s="11"/>
      <c r="AA447" s="11"/>
      <c r="AB447" s="11"/>
      <c r="AC447" s="11"/>
      <c r="AD447" s="11"/>
    </row>
    <row r="448" spans="1:30" ht="15.75" thickBot="1" x14ac:dyDescent="0.3">
      <c r="A448" s="55"/>
      <c r="B448" s="91" t="s">
        <v>51</v>
      </c>
      <c r="C448" s="98"/>
      <c r="D448" s="98"/>
      <c r="E448" s="284"/>
      <c r="F448" s="347"/>
      <c r="G448" s="348">
        <v>115</v>
      </c>
      <c r="H448" s="349"/>
      <c r="I448" s="348"/>
      <c r="J448" s="350">
        <v>3.5</v>
      </c>
      <c r="L448" s="351">
        <v>1642</v>
      </c>
      <c r="M448" s="349">
        <v>678146</v>
      </c>
      <c r="N448" s="348">
        <v>413</v>
      </c>
      <c r="O448" s="347">
        <v>1324</v>
      </c>
      <c r="P448" s="349"/>
      <c r="Q448" s="348"/>
      <c r="R448" s="347">
        <v>1635</v>
      </c>
      <c r="S448" s="349"/>
      <c r="T448" s="348"/>
      <c r="V448" s="95"/>
      <c r="W448" s="93"/>
      <c r="X448" s="97"/>
      <c r="Y448" s="93"/>
      <c r="Z448" s="93"/>
      <c r="AA448" s="97"/>
      <c r="AB448" s="93"/>
      <c r="AC448" s="93"/>
      <c r="AD448" s="100"/>
    </row>
    <row r="449" spans="1:30" s="4" customFormat="1" ht="12.75" x14ac:dyDescent="0.2">
      <c r="A449" s="55"/>
      <c r="E449" s="258"/>
      <c r="F449" s="400" t="s">
        <v>719</v>
      </c>
      <c r="G449" s="400"/>
      <c r="H449" s="400"/>
      <c r="I449" s="400"/>
      <c r="J449" s="400"/>
      <c r="L449" s="450" t="s">
        <v>719</v>
      </c>
      <c r="M449" s="400"/>
      <c r="N449" s="400"/>
      <c r="O449" s="400"/>
      <c r="P449" s="400"/>
      <c r="Q449" s="400"/>
      <c r="R449" s="400"/>
      <c r="S449" s="400"/>
      <c r="T449" s="400"/>
      <c r="V449" s="50"/>
    </row>
    <row r="450" spans="1:30" ht="76.5" x14ac:dyDescent="0.25">
      <c r="A450" s="293">
        <f>A11</f>
        <v>45139</v>
      </c>
      <c r="B450" s="56" t="s">
        <v>52</v>
      </c>
      <c r="C450" s="56" t="s">
        <v>34</v>
      </c>
      <c r="D450" s="56" t="s">
        <v>35</v>
      </c>
      <c r="E450" s="285" t="s">
        <v>36</v>
      </c>
      <c r="F450" s="68" t="s">
        <v>129</v>
      </c>
      <c r="G450" s="280" t="s">
        <v>106</v>
      </c>
      <c r="H450" s="280" t="s">
        <v>130</v>
      </c>
      <c r="I450" s="280" t="s">
        <v>108</v>
      </c>
      <c r="J450" s="273" t="s">
        <v>109</v>
      </c>
      <c r="K450" s="70"/>
      <c r="L450" s="68" t="s">
        <v>110</v>
      </c>
      <c r="M450" s="280" t="s">
        <v>131</v>
      </c>
      <c r="N450" s="280" t="s">
        <v>112</v>
      </c>
      <c r="O450" s="68" t="s">
        <v>113</v>
      </c>
      <c r="P450" s="280" t="s">
        <v>114</v>
      </c>
      <c r="Q450" s="280" t="s">
        <v>115</v>
      </c>
      <c r="R450" s="57" t="s">
        <v>116</v>
      </c>
      <c r="S450" s="290" t="s">
        <v>117</v>
      </c>
      <c r="T450" s="290" t="s">
        <v>118</v>
      </c>
      <c r="U450" s="72"/>
      <c r="V450" s="57" t="s">
        <v>119</v>
      </c>
      <c r="W450" s="57" t="s">
        <v>120</v>
      </c>
      <c r="X450" s="57" t="s">
        <v>121</v>
      </c>
      <c r="Y450" s="57" t="s">
        <v>122</v>
      </c>
      <c r="Z450" s="57" t="s">
        <v>123</v>
      </c>
      <c r="AA450" s="57" t="s">
        <v>124</v>
      </c>
      <c r="AB450" s="57" t="s">
        <v>125</v>
      </c>
      <c r="AC450" s="57" t="s">
        <v>126</v>
      </c>
      <c r="AD450" s="57" t="s">
        <v>127</v>
      </c>
    </row>
    <row r="451" spans="1:30" x14ac:dyDescent="0.25">
      <c r="A451" s="55"/>
      <c r="B451" s="11"/>
      <c r="C451" s="11" t="s">
        <v>204</v>
      </c>
      <c r="D451" s="11"/>
      <c r="E451" s="249">
        <v>8201</v>
      </c>
      <c r="F451" s="11">
        <v>2</v>
      </c>
      <c r="G451" s="224">
        <v>125.81</v>
      </c>
      <c r="H451" s="224">
        <v>1338.91</v>
      </c>
      <c r="I451" s="224">
        <v>669.45500000000004</v>
      </c>
      <c r="J451" s="271">
        <v>5</v>
      </c>
      <c r="L451" s="11">
        <v>2</v>
      </c>
      <c r="M451" s="224">
        <v>830.28</v>
      </c>
      <c r="N451" s="224">
        <v>415.14</v>
      </c>
      <c r="O451" s="11"/>
      <c r="P451" s="224"/>
      <c r="Q451" s="224"/>
      <c r="R451" s="11">
        <v>1</v>
      </c>
      <c r="S451" s="224">
        <v>488.69</v>
      </c>
      <c r="T451" s="224">
        <v>488.69</v>
      </c>
      <c r="V451" s="11"/>
      <c r="W451" s="11"/>
      <c r="X451" s="11"/>
      <c r="Y451" s="11"/>
      <c r="Z451" s="11"/>
      <c r="AA451" s="11"/>
      <c r="AB451" s="11"/>
      <c r="AC451" s="11"/>
      <c r="AD451" s="11"/>
    </row>
    <row r="452" spans="1:30" x14ac:dyDescent="0.25">
      <c r="A452" s="55"/>
      <c r="B452" s="11"/>
      <c r="C452" s="11" t="s">
        <v>205</v>
      </c>
      <c r="D452" s="11"/>
      <c r="E452" s="249">
        <v>8004</v>
      </c>
      <c r="F452" s="11">
        <v>2</v>
      </c>
      <c r="G452" s="224">
        <v>198.55500000000001</v>
      </c>
      <c r="H452" s="224">
        <v>2382.62</v>
      </c>
      <c r="I452" s="224">
        <v>1191.31</v>
      </c>
      <c r="J452" s="271">
        <v>6</v>
      </c>
      <c r="L452" s="11"/>
      <c r="M452" s="224"/>
      <c r="N452" s="224"/>
      <c r="O452" s="11"/>
      <c r="P452" s="224"/>
      <c r="Q452" s="224"/>
      <c r="R452" s="11"/>
      <c r="S452" s="224"/>
      <c r="T452" s="224"/>
      <c r="V452" s="11"/>
      <c r="W452" s="11"/>
      <c r="X452" s="11"/>
      <c r="Y452" s="11"/>
      <c r="Z452" s="11"/>
      <c r="AA452" s="11"/>
      <c r="AB452" s="11"/>
      <c r="AC452" s="11"/>
      <c r="AD452" s="11"/>
    </row>
    <row r="453" spans="1:30" x14ac:dyDescent="0.25">
      <c r="A453" s="55"/>
      <c r="B453" s="11"/>
      <c r="C453" s="11" t="s">
        <v>206</v>
      </c>
      <c r="D453" s="11"/>
      <c r="E453" s="249">
        <v>8401</v>
      </c>
      <c r="F453" s="11">
        <v>15</v>
      </c>
      <c r="G453" s="224">
        <v>344.9853333333333</v>
      </c>
      <c r="H453" s="224">
        <v>101324.01999999999</v>
      </c>
      <c r="I453" s="224">
        <v>6754.9346666666661</v>
      </c>
      <c r="J453" s="271">
        <v>11.6</v>
      </c>
      <c r="L453" s="11">
        <v>1</v>
      </c>
      <c r="M453" s="224">
        <v>561.79</v>
      </c>
      <c r="N453" s="224">
        <v>561.79</v>
      </c>
      <c r="O453" s="11">
        <v>2</v>
      </c>
      <c r="P453" s="224">
        <v>2306.4299999999998</v>
      </c>
      <c r="Q453" s="224">
        <v>1153.2149999999999</v>
      </c>
      <c r="R453" s="11"/>
      <c r="S453" s="224"/>
      <c r="T453" s="224"/>
      <c r="V453" s="11"/>
      <c r="W453" s="11"/>
      <c r="X453" s="11"/>
      <c r="Y453" s="11"/>
      <c r="Z453" s="11"/>
      <c r="AA453" s="11"/>
      <c r="AB453" s="11"/>
      <c r="AC453" s="11"/>
      <c r="AD453" s="11"/>
    </row>
    <row r="454" spans="1:30" x14ac:dyDescent="0.25">
      <c r="A454" s="55"/>
      <c r="B454" s="11"/>
      <c r="C454" s="11" t="s">
        <v>208</v>
      </c>
      <c r="D454" s="11"/>
      <c r="E454" s="249">
        <v>8009</v>
      </c>
      <c r="F454" s="11">
        <v>5</v>
      </c>
      <c r="G454" s="224">
        <v>200.798</v>
      </c>
      <c r="H454" s="224">
        <v>7873.6900000000005</v>
      </c>
      <c r="I454" s="224">
        <v>1574.7380000000001</v>
      </c>
      <c r="J454" s="271">
        <v>9.6</v>
      </c>
      <c r="L454" s="11">
        <v>1</v>
      </c>
      <c r="M454" s="224">
        <v>575.1</v>
      </c>
      <c r="N454" s="224">
        <v>575.1</v>
      </c>
      <c r="O454" s="11"/>
      <c r="P454" s="224"/>
      <c r="Q454" s="224"/>
      <c r="R454" s="11"/>
      <c r="S454" s="224"/>
      <c r="T454" s="224"/>
      <c r="V454" s="11"/>
      <c r="W454" s="11"/>
      <c r="X454" s="11"/>
      <c r="Y454" s="11"/>
      <c r="Z454" s="11"/>
      <c r="AA454" s="11"/>
      <c r="AB454" s="11"/>
      <c r="AC454" s="11"/>
      <c r="AD454" s="11"/>
    </row>
    <row r="455" spans="1:30" x14ac:dyDescent="0.25">
      <c r="A455" s="55"/>
      <c r="B455" s="11"/>
      <c r="C455" s="11" t="s">
        <v>210</v>
      </c>
      <c r="D455" s="11"/>
      <c r="E455" s="249">
        <v>8012</v>
      </c>
      <c r="F455" s="11">
        <v>9</v>
      </c>
      <c r="G455" s="224">
        <v>435.89777777777778</v>
      </c>
      <c r="H455" s="224">
        <v>96385.130000000019</v>
      </c>
      <c r="I455" s="224">
        <v>10709.45888888889</v>
      </c>
      <c r="J455" s="271">
        <v>15.555555555555555</v>
      </c>
      <c r="L455" s="11">
        <v>4</v>
      </c>
      <c r="M455" s="224">
        <v>5435.26</v>
      </c>
      <c r="N455" s="224">
        <v>1358.8150000000001</v>
      </c>
      <c r="O455" s="11"/>
      <c r="P455" s="224"/>
      <c r="Q455" s="224"/>
      <c r="R455" s="11">
        <v>1</v>
      </c>
      <c r="S455" s="224">
        <v>1228.8499999999999</v>
      </c>
      <c r="T455" s="224">
        <v>1228.8499999999999</v>
      </c>
      <c r="V455" s="11"/>
      <c r="W455" s="11"/>
      <c r="X455" s="11"/>
      <c r="Y455" s="11"/>
      <c r="Z455" s="11"/>
      <c r="AA455" s="11"/>
      <c r="AB455" s="11"/>
      <c r="AC455" s="11"/>
      <c r="AD455" s="11"/>
    </row>
    <row r="456" spans="1:30" x14ac:dyDescent="0.25">
      <c r="A456" s="55"/>
      <c r="B456" s="11"/>
      <c r="C456" s="11" t="s">
        <v>214</v>
      </c>
      <c r="D456" s="11"/>
      <c r="E456" s="249">
        <v>8302</v>
      </c>
      <c r="F456" s="11">
        <v>3</v>
      </c>
      <c r="G456" s="224">
        <v>1997.5066666666669</v>
      </c>
      <c r="H456" s="224">
        <v>37596.270000000004</v>
      </c>
      <c r="I456" s="224">
        <v>12532.090000000002</v>
      </c>
      <c r="J456" s="271">
        <v>9.6666666666666661</v>
      </c>
      <c r="L456" s="11">
        <v>1</v>
      </c>
      <c r="M456" s="224">
        <v>2196.21</v>
      </c>
      <c r="N456" s="224">
        <v>2196.21</v>
      </c>
      <c r="O456" s="11"/>
      <c r="P456" s="224"/>
      <c r="Q456" s="224"/>
      <c r="R456" s="11"/>
      <c r="S456" s="224"/>
      <c r="T456" s="224"/>
      <c r="V456" s="11"/>
      <c r="W456" s="11"/>
      <c r="X456" s="11"/>
      <c r="Y456" s="11"/>
      <c r="Z456" s="11"/>
      <c r="AA456" s="11"/>
      <c r="AB456" s="11"/>
      <c r="AC456" s="11"/>
      <c r="AD456" s="11"/>
    </row>
    <row r="457" spans="1:30" x14ac:dyDescent="0.25">
      <c r="A457" s="55"/>
      <c r="B457" s="11"/>
      <c r="C457" s="11" t="s">
        <v>215</v>
      </c>
      <c r="D457" s="11"/>
      <c r="E457" s="249">
        <v>8203</v>
      </c>
      <c r="F457" s="11">
        <v>1</v>
      </c>
      <c r="G457" s="224">
        <v>210.22</v>
      </c>
      <c r="H457" s="224">
        <v>1261.32</v>
      </c>
      <c r="I457" s="224">
        <v>1261.32</v>
      </c>
      <c r="J457" s="271">
        <v>6</v>
      </c>
      <c r="L457" s="11"/>
      <c r="M457" s="224"/>
      <c r="N457" s="224"/>
      <c r="O457" s="11"/>
      <c r="P457" s="224"/>
      <c r="Q457" s="224"/>
      <c r="R457" s="11"/>
      <c r="S457" s="224"/>
      <c r="T457" s="224"/>
      <c r="V457" s="11"/>
      <c r="W457" s="11"/>
      <c r="X457" s="11"/>
      <c r="Y457" s="11"/>
      <c r="Z457" s="11"/>
      <c r="AA457" s="11"/>
      <c r="AB457" s="11"/>
      <c r="AC457" s="11"/>
      <c r="AD457" s="11"/>
    </row>
    <row r="458" spans="1:30" x14ac:dyDescent="0.25">
      <c r="A458" s="55"/>
      <c r="B458" s="11"/>
      <c r="C458" s="11" t="s">
        <v>216</v>
      </c>
      <c r="D458" s="11"/>
      <c r="E458" s="249">
        <v>8310</v>
      </c>
      <c r="F458" s="11">
        <v>1</v>
      </c>
      <c r="G458" s="224">
        <v>115.61</v>
      </c>
      <c r="H458" s="224">
        <v>693.61</v>
      </c>
      <c r="I458" s="224">
        <v>693.61</v>
      </c>
      <c r="J458" s="271">
        <v>6</v>
      </c>
      <c r="L458" s="11"/>
      <c r="M458" s="224"/>
      <c r="N458" s="224"/>
      <c r="O458" s="11"/>
      <c r="P458" s="224"/>
      <c r="Q458" s="224"/>
      <c r="R458" s="11"/>
      <c r="S458" s="224"/>
      <c r="T458" s="224"/>
      <c r="V458" s="11"/>
      <c r="W458" s="11"/>
      <c r="X458" s="11"/>
      <c r="Y458" s="11"/>
      <c r="Z458" s="11"/>
      <c r="AA458" s="11"/>
      <c r="AB458" s="11"/>
      <c r="AC458" s="11"/>
      <c r="AD458" s="11"/>
    </row>
    <row r="459" spans="1:30" x14ac:dyDescent="0.25">
      <c r="A459" s="55"/>
      <c r="B459" s="11"/>
      <c r="C459" s="11" t="s">
        <v>218</v>
      </c>
      <c r="D459" s="11"/>
      <c r="E459" s="249">
        <v>8204</v>
      </c>
      <c r="F459" s="11">
        <v>3</v>
      </c>
      <c r="G459" s="224">
        <v>1041.9266666666667</v>
      </c>
      <c r="H459" s="224">
        <v>256733.01</v>
      </c>
      <c r="I459" s="224">
        <v>85577.67</v>
      </c>
      <c r="J459" s="271">
        <v>40</v>
      </c>
      <c r="L459" s="11"/>
      <c r="M459" s="224"/>
      <c r="N459" s="224"/>
      <c r="O459" s="11"/>
      <c r="P459" s="224"/>
      <c r="Q459" s="224"/>
      <c r="R459" s="11"/>
      <c r="S459" s="224"/>
      <c r="T459" s="224"/>
      <c r="V459" s="11"/>
      <c r="W459" s="11"/>
      <c r="X459" s="11"/>
      <c r="Y459" s="11"/>
      <c r="Z459" s="11"/>
      <c r="AA459" s="11"/>
      <c r="AB459" s="11"/>
      <c r="AC459" s="11"/>
      <c r="AD459" s="11"/>
    </row>
    <row r="460" spans="1:30" x14ac:dyDescent="0.25">
      <c r="A460" s="55"/>
      <c r="B460" s="11"/>
      <c r="C460" s="11" t="s">
        <v>219</v>
      </c>
      <c r="D460" s="11"/>
      <c r="E460" s="249">
        <v>8210</v>
      </c>
      <c r="F460" s="11">
        <v>1</v>
      </c>
      <c r="G460" s="224">
        <v>68.010000000000005</v>
      </c>
      <c r="H460" s="224">
        <v>408.04</v>
      </c>
      <c r="I460" s="224">
        <v>408.04</v>
      </c>
      <c r="J460" s="271">
        <v>6</v>
      </c>
      <c r="L460" s="11">
        <v>1</v>
      </c>
      <c r="M460" s="224">
        <v>408.04</v>
      </c>
      <c r="N460" s="224">
        <v>408.04</v>
      </c>
      <c r="O460" s="11"/>
      <c r="P460" s="224"/>
      <c r="Q460" s="224"/>
      <c r="R460" s="11"/>
      <c r="S460" s="224"/>
      <c r="T460" s="224"/>
      <c r="V460" s="11"/>
      <c r="W460" s="11"/>
      <c r="X460" s="11"/>
      <c r="Y460" s="11"/>
      <c r="Z460" s="11"/>
      <c r="AA460" s="11"/>
      <c r="AB460" s="11"/>
      <c r="AC460" s="11"/>
      <c r="AD460" s="11"/>
    </row>
    <row r="461" spans="1:30" x14ac:dyDescent="0.25">
      <c r="A461" s="55"/>
      <c r="B461" s="11"/>
      <c r="C461" s="11" t="s">
        <v>220</v>
      </c>
      <c r="D461" s="11"/>
      <c r="E461" s="249">
        <v>8069</v>
      </c>
      <c r="F461" s="11">
        <v>2</v>
      </c>
      <c r="G461" s="224">
        <v>210.8</v>
      </c>
      <c r="H461" s="224">
        <v>2529.5600000000004</v>
      </c>
      <c r="I461" s="224">
        <v>1264.7800000000002</v>
      </c>
      <c r="J461" s="271">
        <v>6</v>
      </c>
      <c r="L461" s="11"/>
      <c r="M461" s="224"/>
      <c r="N461" s="224"/>
      <c r="O461" s="11"/>
      <c r="P461" s="224"/>
      <c r="Q461" s="224"/>
      <c r="R461" s="11"/>
      <c r="S461" s="224"/>
      <c r="T461" s="224"/>
      <c r="V461" s="11"/>
      <c r="W461" s="11"/>
      <c r="X461" s="11"/>
      <c r="Y461" s="11"/>
      <c r="Z461" s="11"/>
      <c r="AA461" s="11"/>
      <c r="AB461" s="11"/>
      <c r="AC461" s="11"/>
      <c r="AD461" s="11"/>
    </row>
    <row r="462" spans="1:30" x14ac:dyDescent="0.25">
      <c r="A462" s="55"/>
      <c r="B462" s="11"/>
      <c r="C462" s="11" t="s">
        <v>221</v>
      </c>
      <c r="D462" s="11"/>
      <c r="E462" s="249">
        <v>8018</v>
      </c>
      <c r="F462" s="11">
        <v>1</v>
      </c>
      <c r="G462" s="224">
        <v>221.64</v>
      </c>
      <c r="H462" s="224">
        <v>2659.64</v>
      </c>
      <c r="I462" s="224">
        <v>2659.64</v>
      </c>
      <c r="J462" s="271">
        <v>12</v>
      </c>
      <c r="L462" s="11"/>
      <c r="M462" s="224"/>
      <c r="N462" s="224"/>
      <c r="O462" s="11"/>
      <c r="P462" s="224"/>
      <c r="Q462" s="224"/>
      <c r="R462" s="11"/>
      <c r="S462" s="224"/>
      <c r="T462" s="224"/>
      <c r="V462" s="11"/>
      <c r="W462" s="11"/>
      <c r="X462" s="11"/>
      <c r="Y462" s="11"/>
      <c r="Z462" s="11"/>
      <c r="AA462" s="11"/>
      <c r="AB462" s="11"/>
      <c r="AC462" s="11"/>
      <c r="AD462" s="11"/>
    </row>
    <row r="463" spans="1:30" x14ac:dyDescent="0.25">
      <c r="A463" s="55"/>
      <c r="B463" s="11"/>
      <c r="C463" s="11" t="s">
        <v>225</v>
      </c>
      <c r="D463" s="11"/>
      <c r="E463" s="249">
        <v>8020</v>
      </c>
      <c r="F463" s="11">
        <v>1</v>
      </c>
      <c r="G463" s="224">
        <v>90.44</v>
      </c>
      <c r="H463" s="224">
        <v>723.51</v>
      </c>
      <c r="I463" s="224">
        <v>723.51</v>
      </c>
      <c r="J463" s="271">
        <v>8</v>
      </c>
      <c r="L463" s="11"/>
      <c r="M463" s="224"/>
      <c r="N463" s="224"/>
      <c r="O463" s="11"/>
      <c r="P463" s="224"/>
      <c r="Q463" s="224"/>
      <c r="R463" s="11"/>
      <c r="S463" s="224"/>
      <c r="T463" s="224"/>
      <c r="V463" s="11"/>
      <c r="W463" s="11"/>
      <c r="X463" s="11"/>
      <c r="Y463" s="11"/>
      <c r="Z463" s="11"/>
      <c r="AA463" s="11"/>
      <c r="AB463" s="11"/>
      <c r="AC463" s="11"/>
      <c r="AD463" s="11"/>
    </row>
    <row r="464" spans="1:30" x14ac:dyDescent="0.25">
      <c r="A464" s="55"/>
      <c r="B464" s="11"/>
      <c r="C464" s="11" t="s">
        <v>226</v>
      </c>
      <c r="D464" s="11"/>
      <c r="E464" s="249">
        <v>8312</v>
      </c>
      <c r="F464" s="11"/>
      <c r="G464" s="224"/>
      <c r="H464" s="224"/>
      <c r="I464" s="224"/>
      <c r="J464" s="271"/>
      <c r="L464" s="11"/>
      <c r="M464" s="224"/>
      <c r="N464" s="224"/>
      <c r="O464" s="11"/>
      <c r="P464" s="224"/>
      <c r="Q464" s="224"/>
      <c r="R464" s="11">
        <v>1</v>
      </c>
      <c r="S464" s="224">
        <v>2335.8200000000002</v>
      </c>
      <c r="T464" s="224">
        <v>2335.8200000000002</v>
      </c>
      <c r="V464" s="11"/>
      <c r="W464" s="11"/>
      <c r="X464" s="11"/>
      <c r="Y464" s="11"/>
      <c r="Z464" s="11"/>
      <c r="AA464" s="11"/>
      <c r="AB464" s="11"/>
      <c r="AC464" s="11"/>
      <c r="AD464" s="11"/>
    </row>
    <row r="465" spans="1:30" x14ac:dyDescent="0.25">
      <c r="A465" s="55"/>
      <c r="B465" s="11"/>
      <c r="C465" s="11" t="s">
        <v>227</v>
      </c>
      <c r="D465" s="11"/>
      <c r="E465" s="249">
        <v>8021</v>
      </c>
      <c r="F465" s="11">
        <v>3</v>
      </c>
      <c r="G465" s="224">
        <v>195.61666666666667</v>
      </c>
      <c r="H465" s="224">
        <v>4804.2199999999993</v>
      </c>
      <c r="I465" s="224">
        <v>1601.4066666666665</v>
      </c>
      <c r="J465" s="271">
        <v>10</v>
      </c>
      <c r="L465" s="11">
        <v>2</v>
      </c>
      <c r="M465" s="224">
        <v>3520.37</v>
      </c>
      <c r="N465" s="224">
        <v>1760.1849999999999</v>
      </c>
      <c r="O465" s="11"/>
      <c r="P465" s="224"/>
      <c r="Q465" s="224"/>
      <c r="R465" s="11">
        <v>1</v>
      </c>
      <c r="S465" s="224">
        <v>2337.44</v>
      </c>
      <c r="T465" s="224">
        <v>2337.44</v>
      </c>
      <c r="V465" s="11"/>
      <c r="W465" s="11"/>
      <c r="X465" s="11"/>
      <c r="Y465" s="11"/>
      <c r="Z465" s="11"/>
      <c r="AA465" s="11"/>
      <c r="AB465" s="11"/>
      <c r="AC465" s="11"/>
      <c r="AD465" s="11"/>
    </row>
    <row r="466" spans="1:30" x14ac:dyDescent="0.25">
      <c r="A466" s="55"/>
      <c r="B466" s="11"/>
      <c r="C466" s="11" t="s">
        <v>229</v>
      </c>
      <c r="D466" s="11"/>
      <c r="E466" s="249">
        <v>8023</v>
      </c>
      <c r="F466" s="11">
        <v>1</v>
      </c>
      <c r="G466" s="224">
        <v>272.22000000000003</v>
      </c>
      <c r="H466" s="224">
        <v>1633.32</v>
      </c>
      <c r="I466" s="224">
        <v>1633.32</v>
      </c>
      <c r="J466" s="271">
        <v>6</v>
      </c>
      <c r="L466" s="11"/>
      <c r="M466" s="224"/>
      <c r="N466" s="224"/>
      <c r="O466" s="11"/>
      <c r="P466" s="224"/>
      <c r="Q466" s="224"/>
      <c r="R466" s="11"/>
      <c r="S466" s="224"/>
      <c r="T466" s="224"/>
      <c r="V466" s="11"/>
      <c r="W466" s="11"/>
      <c r="X466" s="11"/>
      <c r="Y466" s="11"/>
      <c r="Z466" s="11"/>
      <c r="AA466" s="11"/>
      <c r="AB466" s="11"/>
      <c r="AC466" s="11"/>
      <c r="AD466" s="11"/>
    </row>
    <row r="467" spans="1:30" x14ac:dyDescent="0.25">
      <c r="A467" s="55"/>
      <c r="B467" s="11"/>
      <c r="C467" s="11" t="s">
        <v>231</v>
      </c>
      <c r="D467" s="11"/>
      <c r="E467" s="249">
        <v>8096</v>
      </c>
      <c r="F467" s="11">
        <v>1</v>
      </c>
      <c r="G467" s="224">
        <v>457.07</v>
      </c>
      <c r="H467" s="224">
        <v>5484.81</v>
      </c>
      <c r="I467" s="224">
        <v>5484.81</v>
      </c>
      <c r="J467" s="271">
        <v>12</v>
      </c>
      <c r="L467" s="11"/>
      <c r="M467" s="224"/>
      <c r="N467" s="224"/>
      <c r="O467" s="11"/>
      <c r="P467" s="224"/>
      <c r="Q467" s="224"/>
      <c r="R467" s="11"/>
      <c r="S467" s="224"/>
      <c r="T467" s="224"/>
      <c r="V467" s="11"/>
      <c r="W467" s="11"/>
      <c r="X467" s="11"/>
      <c r="Y467" s="11"/>
      <c r="Z467" s="11"/>
      <c r="AA467" s="11"/>
      <c r="AB467" s="11"/>
      <c r="AC467" s="11"/>
      <c r="AD467" s="11"/>
    </row>
    <row r="468" spans="1:30" x14ac:dyDescent="0.25">
      <c r="A468" s="55"/>
      <c r="B468" s="11"/>
      <c r="C468" s="11" t="s">
        <v>236</v>
      </c>
      <c r="D468" s="11"/>
      <c r="E468" s="249">
        <v>8215</v>
      </c>
      <c r="F468" s="11">
        <v>4</v>
      </c>
      <c r="G468" s="224">
        <v>169.04499999999999</v>
      </c>
      <c r="H468" s="224">
        <v>4296.1399999999994</v>
      </c>
      <c r="I468" s="224">
        <v>1074.0349999999999</v>
      </c>
      <c r="J468" s="271">
        <v>7.5</v>
      </c>
      <c r="L468" s="11"/>
      <c r="M468" s="224"/>
      <c r="N468" s="224"/>
      <c r="O468" s="11"/>
      <c r="P468" s="224"/>
      <c r="Q468" s="224"/>
      <c r="R468" s="11"/>
      <c r="S468" s="224"/>
      <c r="T468" s="224"/>
      <c r="V468" s="11"/>
      <c r="W468" s="11"/>
      <c r="X468" s="11"/>
      <c r="Y468" s="11"/>
      <c r="Z468" s="11"/>
      <c r="AA468" s="11"/>
      <c r="AB468" s="11"/>
      <c r="AC468" s="11"/>
      <c r="AD468" s="11"/>
    </row>
    <row r="469" spans="1:30" x14ac:dyDescent="0.25">
      <c r="A469" s="55"/>
      <c r="B469" s="11"/>
      <c r="C469" s="11" t="s">
        <v>237</v>
      </c>
      <c r="D469" s="11"/>
      <c r="E469" s="249">
        <v>8234</v>
      </c>
      <c r="F469" s="11">
        <v>3</v>
      </c>
      <c r="G469" s="224">
        <v>136.07000000000002</v>
      </c>
      <c r="H469" s="224">
        <v>3976.62</v>
      </c>
      <c r="I469" s="224">
        <v>1325.54</v>
      </c>
      <c r="J469" s="271">
        <v>9</v>
      </c>
      <c r="L469" s="11"/>
      <c r="M469" s="224"/>
      <c r="N469" s="224"/>
      <c r="O469" s="11">
        <v>1</v>
      </c>
      <c r="P469" s="224">
        <v>3093.94</v>
      </c>
      <c r="Q469" s="224">
        <v>3093.94</v>
      </c>
      <c r="R469" s="11">
        <v>3</v>
      </c>
      <c r="S469" s="224">
        <v>5406.5499999999993</v>
      </c>
      <c r="T469" s="224">
        <v>1802.1833333333332</v>
      </c>
      <c r="V469" s="11"/>
      <c r="W469" s="11"/>
      <c r="X469" s="11"/>
      <c r="Y469" s="11"/>
      <c r="Z469" s="11"/>
      <c r="AA469" s="11"/>
      <c r="AB469" s="11"/>
      <c r="AC469" s="11"/>
      <c r="AD469" s="11"/>
    </row>
    <row r="470" spans="1:30" x14ac:dyDescent="0.25">
      <c r="A470" s="55"/>
      <c r="B470" s="11"/>
      <c r="C470" s="11" t="s">
        <v>240</v>
      </c>
      <c r="D470" s="11"/>
      <c r="E470" s="249">
        <v>8318</v>
      </c>
      <c r="F470" s="11">
        <v>1</v>
      </c>
      <c r="G470" s="224">
        <v>196.32</v>
      </c>
      <c r="H470" s="224">
        <v>2355.75</v>
      </c>
      <c r="I470" s="224">
        <v>2355.75</v>
      </c>
      <c r="J470" s="271">
        <v>12</v>
      </c>
      <c r="L470" s="11"/>
      <c r="M470" s="224"/>
      <c r="N470" s="224"/>
      <c r="O470" s="11"/>
      <c r="P470" s="224"/>
      <c r="Q470" s="224"/>
      <c r="R470" s="11"/>
      <c r="S470" s="224"/>
      <c r="T470" s="224"/>
      <c r="V470" s="11"/>
      <c r="W470" s="11"/>
      <c r="X470" s="11"/>
      <c r="Y470" s="11"/>
      <c r="Z470" s="11"/>
      <c r="AA470" s="11"/>
      <c r="AB470" s="11"/>
      <c r="AC470" s="11"/>
      <c r="AD470" s="11"/>
    </row>
    <row r="471" spans="1:30" x14ac:dyDescent="0.25">
      <c r="A471" s="55"/>
      <c r="B471" s="11"/>
      <c r="C471" s="11" t="s">
        <v>247</v>
      </c>
      <c r="D471" s="11"/>
      <c r="E471" s="249">
        <v>8322</v>
      </c>
      <c r="F471" s="11">
        <v>1</v>
      </c>
      <c r="G471" s="224">
        <v>36.99</v>
      </c>
      <c r="H471" s="224">
        <v>443.82</v>
      </c>
      <c r="I471" s="224">
        <v>443.82</v>
      </c>
      <c r="J471" s="271">
        <v>12</v>
      </c>
      <c r="L471" s="11"/>
      <c r="M471" s="224"/>
      <c r="N471" s="224"/>
      <c r="O471" s="11"/>
      <c r="P471" s="224"/>
      <c r="Q471" s="224"/>
      <c r="R471" s="11"/>
      <c r="S471" s="224"/>
      <c r="T471" s="224"/>
      <c r="V471" s="11"/>
      <c r="W471" s="11"/>
      <c r="X471" s="11"/>
      <c r="Y471" s="11"/>
      <c r="Z471" s="11"/>
      <c r="AA471" s="11"/>
      <c r="AB471" s="11"/>
      <c r="AC471" s="11"/>
      <c r="AD471" s="11"/>
    </row>
    <row r="472" spans="1:30" x14ac:dyDescent="0.25">
      <c r="A472" s="55"/>
      <c r="B472" s="11"/>
      <c r="C472" s="11" t="s">
        <v>248</v>
      </c>
      <c r="D472" s="11"/>
      <c r="E472" s="249">
        <v>8205</v>
      </c>
      <c r="F472" s="11">
        <v>2</v>
      </c>
      <c r="G472" s="224">
        <v>148.505</v>
      </c>
      <c r="H472" s="224">
        <v>3564.01</v>
      </c>
      <c r="I472" s="224">
        <v>1782.0050000000001</v>
      </c>
      <c r="J472" s="271">
        <v>12</v>
      </c>
      <c r="L472" s="11">
        <v>1</v>
      </c>
      <c r="M472" s="224">
        <v>1713.51</v>
      </c>
      <c r="N472" s="224">
        <v>1713.51</v>
      </c>
      <c r="O472" s="11">
        <v>1</v>
      </c>
      <c r="P472" s="224">
        <v>482.55</v>
      </c>
      <c r="Q472" s="224">
        <v>482.55</v>
      </c>
      <c r="R472" s="11"/>
      <c r="S472" s="224"/>
      <c r="T472" s="224"/>
      <c r="V472" s="11"/>
      <c r="W472" s="11"/>
      <c r="X472" s="11"/>
      <c r="Y472" s="11"/>
      <c r="Z472" s="11"/>
      <c r="AA472" s="11"/>
      <c r="AB472" s="11"/>
      <c r="AC472" s="11"/>
      <c r="AD472" s="11"/>
    </row>
    <row r="473" spans="1:30" x14ac:dyDescent="0.25">
      <c r="A473" s="55"/>
      <c r="B473" s="11"/>
      <c r="C473" s="11" t="s">
        <v>374</v>
      </c>
      <c r="D473" s="11"/>
      <c r="E473" s="249">
        <v>8205</v>
      </c>
      <c r="F473" s="11">
        <v>1</v>
      </c>
      <c r="G473" s="224">
        <v>155.57</v>
      </c>
      <c r="H473" s="224">
        <v>933.41</v>
      </c>
      <c r="I473" s="224">
        <v>933.41</v>
      </c>
      <c r="J473" s="271">
        <v>6</v>
      </c>
      <c r="L473" s="11"/>
      <c r="M473" s="224"/>
      <c r="N473" s="224"/>
      <c r="O473" s="11"/>
      <c r="P473" s="224"/>
      <c r="Q473" s="224"/>
      <c r="R473" s="11"/>
      <c r="S473" s="224"/>
      <c r="T473" s="224"/>
      <c r="V473" s="11"/>
      <c r="W473" s="11"/>
      <c r="X473" s="11"/>
      <c r="Y473" s="11"/>
      <c r="Z473" s="11"/>
      <c r="AA473" s="11"/>
      <c r="AB473" s="11"/>
      <c r="AC473" s="11"/>
      <c r="AD473" s="11"/>
    </row>
    <row r="474" spans="1:30" x14ac:dyDescent="0.25">
      <c r="A474" s="55"/>
      <c r="B474" s="11"/>
      <c r="C474" s="11" t="s">
        <v>249</v>
      </c>
      <c r="D474" s="11"/>
      <c r="E474" s="249">
        <v>8026</v>
      </c>
      <c r="F474" s="11">
        <v>3</v>
      </c>
      <c r="G474" s="224">
        <v>72.573333333333338</v>
      </c>
      <c r="H474" s="224">
        <v>2612.5</v>
      </c>
      <c r="I474" s="224">
        <v>870.83333333333337</v>
      </c>
      <c r="J474" s="271">
        <v>12</v>
      </c>
      <c r="L474" s="11"/>
      <c r="M474" s="224"/>
      <c r="N474" s="224"/>
      <c r="O474" s="11"/>
      <c r="P474" s="224"/>
      <c r="Q474" s="224"/>
      <c r="R474" s="11"/>
      <c r="S474" s="224"/>
      <c r="T474" s="224"/>
      <c r="V474" s="11"/>
      <c r="W474" s="11"/>
      <c r="X474" s="11"/>
      <c r="Y474" s="11"/>
      <c r="Z474" s="11"/>
      <c r="AA474" s="11"/>
      <c r="AB474" s="11"/>
      <c r="AC474" s="11"/>
      <c r="AD474" s="11"/>
    </row>
    <row r="475" spans="1:30" x14ac:dyDescent="0.25">
      <c r="A475" s="55"/>
      <c r="B475" s="11"/>
      <c r="C475" s="11" t="s">
        <v>250</v>
      </c>
      <c r="D475" s="11"/>
      <c r="E475" s="249">
        <v>8027</v>
      </c>
      <c r="F475" s="11">
        <v>1</v>
      </c>
      <c r="G475" s="224">
        <v>198.01</v>
      </c>
      <c r="H475" s="224">
        <v>1188.05</v>
      </c>
      <c r="I475" s="224">
        <v>1188.05</v>
      </c>
      <c r="J475" s="271">
        <v>6</v>
      </c>
      <c r="L475" s="11"/>
      <c r="M475" s="224"/>
      <c r="N475" s="224"/>
      <c r="O475" s="11"/>
      <c r="P475" s="224"/>
      <c r="Q475" s="224"/>
      <c r="R475" s="11"/>
      <c r="S475" s="224"/>
      <c r="T475" s="224"/>
      <c r="V475" s="11"/>
      <c r="W475" s="11"/>
      <c r="X475" s="11"/>
      <c r="Y475" s="11"/>
      <c r="Z475" s="11"/>
      <c r="AA475" s="11"/>
      <c r="AB475" s="11"/>
      <c r="AC475" s="11"/>
      <c r="AD475" s="11"/>
    </row>
    <row r="476" spans="1:30" x14ac:dyDescent="0.25">
      <c r="A476" s="55"/>
      <c r="B476" s="11"/>
      <c r="C476" s="11" t="s">
        <v>251</v>
      </c>
      <c r="D476" s="11"/>
      <c r="E476" s="249">
        <v>8028</v>
      </c>
      <c r="F476" s="11">
        <v>3</v>
      </c>
      <c r="G476" s="224">
        <v>389.31666666666666</v>
      </c>
      <c r="H476" s="224">
        <v>13270.14</v>
      </c>
      <c r="I476" s="224">
        <v>4423.38</v>
      </c>
      <c r="J476" s="271">
        <v>12.333333333333334</v>
      </c>
      <c r="L476" s="11"/>
      <c r="M476" s="224"/>
      <c r="N476" s="224"/>
      <c r="O476" s="11">
        <v>1</v>
      </c>
      <c r="P476" s="224">
        <v>305.02</v>
      </c>
      <c r="Q476" s="224">
        <v>305.02</v>
      </c>
      <c r="R476" s="11"/>
      <c r="S476" s="224"/>
      <c r="T476" s="224"/>
      <c r="V476" s="11"/>
      <c r="W476" s="11"/>
      <c r="X476" s="11"/>
      <c r="Y476" s="11"/>
      <c r="Z476" s="11"/>
      <c r="AA476" s="11"/>
      <c r="AB476" s="11"/>
      <c r="AC476" s="11"/>
      <c r="AD476" s="11"/>
    </row>
    <row r="477" spans="1:30" x14ac:dyDescent="0.25">
      <c r="A477" s="55"/>
      <c r="B477" s="11"/>
      <c r="C477" s="11" t="s">
        <v>252</v>
      </c>
      <c r="D477" s="11"/>
      <c r="E477" s="249">
        <v>8029</v>
      </c>
      <c r="F477" s="11">
        <v>1</v>
      </c>
      <c r="G477" s="224">
        <v>135.71</v>
      </c>
      <c r="H477" s="224">
        <v>2442.67</v>
      </c>
      <c r="I477" s="224">
        <v>2442.67</v>
      </c>
      <c r="J477" s="271">
        <v>18</v>
      </c>
      <c r="L477" s="11">
        <v>1</v>
      </c>
      <c r="M477" s="224">
        <v>2442.67</v>
      </c>
      <c r="N477" s="224">
        <v>2442.67</v>
      </c>
      <c r="O477" s="11"/>
      <c r="P477" s="224"/>
      <c r="Q477" s="224"/>
      <c r="R477" s="11"/>
      <c r="S477" s="224"/>
      <c r="T477" s="224"/>
      <c r="V477" s="11"/>
      <c r="W477" s="11"/>
      <c r="X477" s="11"/>
      <c r="Y477" s="11"/>
      <c r="Z477" s="11"/>
      <c r="AA477" s="11"/>
      <c r="AB477" s="11"/>
      <c r="AC477" s="11"/>
      <c r="AD477" s="11"/>
    </row>
    <row r="478" spans="1:30" x14ac:dyDescent="0.25">
      <c r="A478" s="55"/>
      <c r="B478" s="11"/>
      <c r="C478" s="11" t="s">
        <v>258</v>
      </c>
      <c r="D478" s="11"/>
      <c r="E478" s="249">
        <v>8037</v>
      </c>
      <c r="F478" s="11">
        <v>3</v>
      </c>
      <c r="G478" s="224">
        <v>158.75</v>
      </c>
      <c r="H478" s="224">
        <v>2908.8100000000004</v>
      </c>
      <c r="I478" s="224">
        <v>969.60333333333347</v>
      </c>
      <c r="J478" s="271">
        <v>7</v>
      </c>
      <c r="L478" s="11">
        <v>1</v>
      </c>
      <c r="M478" s="224">
        <v>1210</v>
      </c>
      <c r="N478" s="224">
        <v>1210</v>
      </c>
      <c r="O478" s="11">
        <v>1</v>
      </c>
      <c r="P478" s="224">
        <v>2840.91</v>
      </c>
      <c r="Q478" s="224">
        <v>2840.91</v>
      </c>
      <c r="R478" s="11">
        <v>2</v>
      </c>
      <c r="S478" s="224">
        <v>2010.37</v>
      </c>
      <c r="T478" s="224">
        <v>1005.1849999999999</v>
      </c>
      <c r="V478" s="11"/>
      <c r="W478" s="11"/>
      <c r="X478" s="11"/>
      <c r="Y478" s="11"/>
      <c r="Z478" s="11"/>
      <c r="AA478" s="11"/>
      <c r="AB478" s="11"/>
      <c r="AC478" s="11"/>
      <c r="AD478" s="11"/>
    </row>
    <row r="479" spans="1:30" x14ac:dyDescent="0.25">
      <c r="A479" s="55"/>
      <c r="B479" s="11"/>
      <c r="C479" s="11" t="s">
        <v>263</v>
      </c>
      <c r="D479" s="11"/>
      <c r="E479" s="249">
        <v>8326</v>
      </c>
      <c r="F479" s="11">
        <v>1</v>
      </c>
      <c r="G479" s="224">
        <v>139.41</v>
      </c>
      <c r="H479" s="224">
        <v>1672.83</v>
      </c>
      <c r="I479" s="224">
        <v>1672.83</v>
      </c>
      <c r="J479" s="271">
        <v>12</v>
      </c>
      <c r="L479" s="11"/>
      <c r="M479" s="224"/>
      <c r="N479" s="224"/>
      <c r="O479" s="11"/>
      <c r="P479" s="224"/>
      <c r="Q479" s="224"/>
      <c r="R479" s="11"/>
      <c r="S479" s="224"/>
      <c r="T479" s="224"/>
      <c r="V479" s="11"/>
      <c r="W479" s="11"/>
      <c r="X479" s="11"/>
      <c r="Y479" s="11"/>
      <c r="Z479" s="11"/>
      <c r="AA479" s="11"/>
      <c r="AB479" s="11"/>
      <c r="AC479" s="11"/>
      <c r="AD479" s="11"/>
    </row>
    <row r="480" spans="1:30" x14ac:dyDescent="0.25">
      <c r="A480" s="55"/>
      <c r="B480" s="11"/>
      <c r="C480" s="11" t="s">
        <v>274</v>
      </c>
      <c r="D480" s="11"/>
      <c r="E480" s="249">
        <v>8328</v>
      </c>
      <c r="F480" s="11">
        <v>1</v>
      </c>
      <c r="G480" s="224">
        <v>129.01</v>
      </c>
      <c r="H480" s="224">
        <v>387.02</v>
      </c>
      <c r="I480" s="224">
        <v>387.02</v>
      </c>
      <c r="J480" s="271">
        <v>3</v>
      </c>
      <c r="L480" s="11"/>
      <c r="M480" s="224"/>
      <c r="N480" s="224"/>
      <c r="O480" s="11"/>
      <c r="P480" s="224"/>
      <c r="Q480" s="224"/>
      <c r="R480" s="11"/>
      <c r="S480" s="224"/>
      <c r="T480" s="224"/>
      <c r="V480" s="11"/>
      <c r="W480" s="11"/>
      <c r="X480" s="11"/>
      <c r="Y480" s="11"/>
      <c r="Z480" s="11"/>
      <c r="AA480" s="11"/>
      <c r="AB480" s="11"/>
      <c r="AC480" s="11"/>
      <c r="AD480" s="11"/>
    </row>
    <row r="481" spans="1:30" x14ac:dyDescent="0.25">
      <c r="A481" s="55"/>
      <c r="B481" s="11"/>
      <c r="C481" s="11" t="s">
        <v>275</v>
      </c>
      <c r="D481" s="11"/>
      <c r="E481" s="249">
        <v>8051</v>
      </c>
      <c r="F481" s="11">
        <v>2</v>
      </c>
      <c r="G481" s="224">
        <v>88.625</v>
      </c>
      <c r="H481" s="224">
        <v>1201.55</v>
      </c>
      <c r="I481" s="224">
        <v>600.77499999999998</v>
      </c>
      <c r="J481" s="271">
        <v>7.5</v>
      </c>
      <c r="L481" s="11">
        <v>1</v>
      </c>
      <c r="M481" s="224">
        <v>308.44</v>
      </c>
      <c r="N481" s="224">
        <v>308.44</v>
      </c>
      <c r="O481" s="11"/>
      <c r="P481" s="224"/>
      <c r="Q481" s="224"/>
      <c r="R481" s="11"/>
      <c r="S481" s="224"/>
      <c r="T481" s="224"/>
      <c r="V481" s="11"/>
      <c r="W481" s="11"/>
      <c r="X481" s="11"/>
      <c r="Y481" s="11"/>
      <c r="Z481" s="11"/>
      <c r="AA481" s="11"/>
      <c r="AB481" s="11"/>
      <c r="AC481" s="11"/>
      <c r="AD481" s="11"/>
    </row>
    <row r="482" spans="1:30" x14ac:dyDescent="0.25">
      <c r="A482" s="55"/>
      <c r="B482" s="11"/>
      <c r="C482" s="11" t="s">
        <v>276</v>
      </c>
      <c r="D482" s="11"/>
      <c r="E482" s="249">
        <v>8402</v>
      </c>
      <c r="F482" s="11">
        <v>1</v>
      </c>
      <c r="G482" s="224">
        <v>109.5</v>
      </c>
      <c r="H482" s="224">
        <v>1313.9</v>
      </c>
      <c r="I482" s="224">
        <v>1313.9</v>
      </c>
      <c r="J482" s="271">
        <v>12</v>
      </c>
      <c r="L482" s="11"/>
      <c r="M482" s="224"/>
      <c r="N482" s="224"/>
      <c r="O482" s="11"/>
      <c r="P482" s="224"/>
      <c r="Q482" s="224"/>
      <c r="R482" s="11"/>
      <c r="S482" s="224"/>
      <c r="T482" s="224"/>
      <c r="V482" s="11"/>
      <c r="W482" s="11"/>
      <c r="X482" s="11"/>
      <c r="Y482" s="11"/>
      <c r="Z482" s="11"/>
      <c r="AA482" s="11"/>
      <c r="AB482" s="11"/>
      <c r="AC482" s="11"/>
      <c r="AD482" s="11"/>
    </row>
    <row r="483" spans="1:30" x14ac:dyDescent="0.25">
      <c r="A483" s="55"/>
      <c r="B483" s="11"/>
      <c r="C483" s="11" t="s">
        <v>277</v>
      </c>
      <c r="D483" s="11"/>
      <c r="E483" s="249">
        <v>8053</v>
      </c>
      <c r="F483" s="11">
        <v>2</v>
      </c>
      <c r="G483" s="224">
        <v>281.065</v>
      </c>
      <c r="H483" s="224">
        <v>5706.02</v>
      </c>
      <c r="I483" s="224">
        <v>2853.01</v>
      </c>
      <c r="J483" s="271">
        <v>9</v>
      </c>
      <c r="L483" s="11">
        <v>1</v>
      </c>
      <c r="M483" s="224">
        <v>1039.3900000000001</v>
      </c>
      <c r="N483" s="224">
        <v>1039.3900000000001</v>
      </c>
      <c r="O483" s="11">
        <v>1</v>
      </c>
      <c r="P483" s="224">
        <v>88940.61</v>
      </c>
      <c r="Q483" s="224">
        <v>88940.61</v>
      </c>
      <c r="R483" s="11"/>
      <c r="S483" s="224"/>
      <c r="T483" s="224"/>
      <c r="V483" s="11"/>
      <c r="W483" s="11"/>
      <c r="X483" s="11"/>
      <c r="Y483" s="11"/>
      <c r="Z483" s="11"/>
      <c r="AA483" s="11"/>
      <c r="AB483" s="11"/>
      <c r="AC483" s="11"/>
      <c r="AD483" s="11"/>
    </row>
    <row r="484" spans="1:30" x14ac:dyDescent="0.25">
      <c r="A484" s="55"/>
      <c r="B484" s="11"/>
      <c r="C484" s="11" t="s">
        <v>278</v>
      </c>
      <c r="D484" s="11"/>
      <c r="E484" s="249">
        <v>8223</v>
      </c>
      <c r="F484" s="11">
        <v>1</v>
      </c>
      <c r="G484" s="224">
        <v>303.38</v>
      </c>
      <c r="H484" s="224">
        <v>1820.26</v>
      </c>
      <c r="I484" s="224">
        <v>1820.26</v>
      </c>
      <c r="J484" s="271">
        <v>6</v>
      </c>
      <c r="L484" s="11"/>
      <c r="M484" s="224"/>
      <c r="N484" s="224"/>
      <c r="O484" s="11"/>
      <c r="P484" s="224"/>
      <c r="Q484" s="224"/>
      <c r="R484" s="11"/>
      <c r="S484" s="224"/>
      <c r="T484" s="224"/>
      <c r="V484" s="11"/>
      <c r="W484" s="11"/>
      <c r="X484" s="11"/>
      <c r="Y484" s="11"/>
      <c r="Z484" s="11"/>
      <c r="AA484" s="11"/>
      <c r="AB484" s="11"/>
      <c r="AC484" s="11"/>
      <c r="AD484" s="11"/>
    </row>
    <row r="485" spans="1:30" x14ac:dyDescent="0.25">
      <c r="A485" s="55"/>
      <c r="B485" s="11"/>
      <c r="C485" s="11" t="s">
        <v>281</v>
      </c>
      <c r="D485" s="11"/>
      <c r="E485" s="249">
        <v>8330</v>
      </c>
      <c r="F485" s="11">
        <v>1</v>
      </c>
      <c r="G485" s="224">
        <v>99.28</v>
      </c>
      <c r="H485" s="224">
        <v>893.51</v>
      </c>
      <c r="I485" s="224">
        <v>893.51</v>
      </c>
      <c r="J485" s="271">
        <v>9</v>
      </c>
      <c r="L485" s="11"/>
      <c r="M485" s="224"/>
      <c r="N485" s="224"/>
      <c r="O485" s="11">
        <v>1</v>
      </c>
      <c r="P485" s="224">
        <v>15367.03</v>
      </c>
      <c r="Q485" s="224">
        <v>15367.03</v>
      </c>
      <c r="R485" s="11">
        <v>1</v>
      </c>
      <c r="S485" s="224">
        <v>1451.68</v>
      </c>
      <c r="T485" s="224">
        <v>1451.68</v>
      </c>
      <c r="V485" s="11"/>
      <c r="W485" s="11"/>
      <c r="X485" s="11"/>
      <c r="Y485" s="11"/>
      <c r="Z485" s="11"/>
      <c r="AA485" s="11"/>
      <c r="AB485" s="11"/>
      <c r="AC485" s="11"/>
      <c r="AD485" s="11"/>
    </row>
    <row r="486" spans="1:30" x14ac:dyDescent="0.25">
      <c r="A486" s="55"/>
      <c r="B486" s="11"/>
      <c r="C486" s="11" t="s">
        <v>287</v>
      </c>
      <c r="D486" s="11"/>
      <c r="E486" s="249">
        <v>8332</v>
      </c>
      <c r="F486" s="11">
        <v>3</v>
      </c>
      <c r="G486" s="224">
        <v>216.13333333333333</v>
      </c>
      <c r="H486" s="224">
        <v>4429.66</v>
      </c>
      <c r="I486" s="224">
        <v>1476.5533333333333</v>
      </c>
      <c r="J486" s="271">
        <v>6</v>
      </c>
      <c r="L486" s="11">
        <v>1</v>
      </c>
      <c r="M486" s="224">
        <v>441.22</v>
      </c>
      <c r="N486" s="224">
        <v>441.22</v>
      </c>
      <c r="O486" s="11">
        <v>2</v>
      </c>
      <c r="P486" s="224">
        <v>2875.9399999999996</v>
      </c>
      <c r="Q486" s="224">
        <v>1437.9699999999998</v>
      </c>
      <c r="R486" s="11">
        <v>1</v>
      </c>
      <c r="S486" s="224">
        <v>975.76</v>
      </c>
      <c r="T486" s="224">
        <v>975.76</v>
      </c>
      <c r="V486" s="11"/>
      <c r="W486" s="11"/>
      <c r="X486" s="11"/>
      <c r="Y486" s="11"/>
      <c r="Z486" s="11"/>
      <c r="AA486" s="11"/>
      <c r="AB486" s="11"/>
      <c r="AC486" s="11"/>
      <c r="AD486" s="11"/>
    </row>
    <row r="487" spans="1:30" x14ac:dyDescent="0.25">
      <c r="A487" s="55"/>
      <c r="B487" s="11"/>
      <c r="C487" s="11" t="s">
        <v>291</v>
      </c>
      <c r="D487" s="11"/>
      <c r="E487" s="249">
        <v>8094</v>
      </c>
      <c r="F487" s="11">
        <v>1</v>
      </c>
      <c r="G487" s="224">
        <v>203.99</v>
      </c>
      <c r="H487" s="224">
        <v>1223.9000000000001</v>
      </c>
      <c r="I487" s="224">
        <v>1223.9000000000001</v>
      </c>
      <c r="J487" s="271">
        <v>6</v>
      </c>
      <c r="L487" s="11"/>
      <c r="M487" s="224"/>
      <c r="N487" s="224"/>
      <c r="O487" s="11"/>
      <c r="P487" s="224"/>
      <c r="Q487" s="224"/>
      <c r="R487" s="11"/>
      <c r="S487" s="224"/>
      <c r="T487" s="224"/>
      <c r="V487" s="11"/>
      <c r="W487" s="11"/>
      <c r="X487" s="11"/>
      <c r="Y487" s="11"/>
      <c r="Z487" s="11"/>
      <c r="AA487" s="11"/>
      <c r="AB487" s="11"/>
      <c r="AC487" s="11"/>
      <c r="AD487" s="11"/>
    </row>
    <row r="488" spans="1:30" x14ac:dyDescent="0.25">
      <c r="A488" s="55"/>
      <c r="B488" s="11"/>
      <c r="C488" s="11" t="s">
        <v>292</v>
      </c>
      <c r="D488" s="11"/>
      <c r="E488" s="249">
        <v>8343</v>
      </c>
      <c r="F488" s="11">
        <v>1</v>
      </c>
      <c r="G488" s="224">
        <v>264.02999999999997</v>
      </c>
      <c r="H488" s="224">
        <v>1584.17</v>
      </c>
      <c r="I488" s="224">
        <v>1584.17</v>
      </c>
      <c r="J488" s="271">
        <v>6</v>
      </c>
      <c r="L488" s="11"/>
      <c r="M488" s="224"/>
      <c r="N488" s="224"/>
      <c r="O488" s="11"/>
      <c r="P488" s="224"/>
      <c r="Q488" s="224"/>
      <c r="R488" s="11"/>
      <c r="S488" s="224"/>
      <c r="T488" s="224"/>
      <c r="V488" s="11"/>
      <c r="W488" s="11"/>
      <c r="X488" s="11"/>
      <c r="Y488" s="11"/>
      <c r="Z488" s="11"/>
      <c r="AA488" s="11"/>
      <c r="AB488" s="11"/>
      <c r="AC488" s="11"/>
      <c r="AD488" s="11"/>
    </row>
    <row r="489" spans="1:30" x14ac:dyDescent="0.25">
      <c r="A489" s="55"/>
      <c r="B489" s="11"/>
      <c r="C489" s="11" t="s">
        <v>293</v>
      </c>
      <c r="D489" s="11"/>
      <c r="E489" s="249">
        <v>8061</v>
      </c>
      <c r="F489" s="11">
        <v>1</v>
      </c>
      <c r="G489" s="224">
        <v>65.86</v>
      </c>
      <c r="H489" s="224">
        <v>790.3</v>
      </c>
      <c r="I489" s="224">
        <v>790.3</v>
      </c>
      <c r="J489" s="271">
        <v>12</v>
      </c>
      <c r="L489" s="11">
        <v>1</v>
      </c>
      <c r="M489" s="224">
        <v>790.3</v>
      </c>
      <c r="N489" s="224">
        <v>790.3</v>
      </c>
      <c r="O489" s="11"/>
      <c r="P489" s="224"/>
      <c r="Q489" s="224"/>
      <c r="R489" s="11"/>
      <c r="S489" s="224"/>
      <c r="T489" s="224"/>
      <c r="V489" s="11"/>
      <c r="W489" s="11"/>
      <c r="X489" s="11"/>
      <c r="Y489" s="11"/>
      <c r="Z489" s="11"/>
      <c r="AA489" s="11"/>
      <c r="AB489" s="11"/>
      <c r="AC489" s="11"/>
      <c r="AD489" s="11"/>
    </row>
    <row r="490" spans="1:30" x14ac:dyDescent="0.25">
      <c r="A490" s="55"/>
      <c r="B490" s="11"/>
      <c r="C490" s="11" t="s">
        <v>295</v>
      </c>
      <c r="D490" s="11"/>
      <c r="E490" s="249">
        <v>8062</v>
      </c>
      <c r="F490" s="11">
        <v>1</v>
      </c>
      <c r="G490" s="224">
        <v>338.17</v>
      </c>
      <c r="H490" s="224">
        <v>6086.91</v>
      </c>
      <c r="I490" s="224">
        <v>6086.91</v>
      </c>
      <c r="J490" s="271">
        <v>18</v>
      </c>
      <c r="L490" s="11"/>
      <c r="M490" s="224"/>
      <c r="N490" s="224"/>
      <c r="O490" s="11"/>
      <c r="P490" s="224"/>
      <c r="Q490" s="224"/>
      <c r="R490" s="11"/>
      <c r="S490" s="224"/>
      <c r="T490" s="224"/>
      <c r="V490" s="11"/>
      <c r="W490" s="11"/>
      <c r="X490" s="11"/>
      <c r="Y490" s="11"/>
      <c r="Z490" s="11"/>
      <c r="AA490" s="11"/>
      <c r="AB490" s="11"/>
      <c r="AC490" s="11"/>
      <c r="AD490" s="11"/>
    </row>
    <row r="491" spans="1:30" x14ac:dyDescent="0.25">
      <c r="A491" s="55"/>
      <c r="B491" s="11"/>
      <c r="C491" s="11" t="s">
        <v>300</v>
      </c>
      <c r="D491" s="11"/>
      <c r="E491" s="249">
        <v>8204</v>
      </c>
      <c r="F491" s="11">
        <v>1</v>
      </c>
      <c r="G491" s="224">
        <v>232.88</v>
      </c>
      <c r="H491" s="224">
        <v>1397.23</v>
      </c>
      <c r="I491" s="224">
        <v>1397.23</v>
      </c>
      <c r="J491" s="271">
        <v>6</v>
      </c>
      <c r="L491" s="11"/>
      <c r="M491" s="224"/>
      <c r="N491" s="224"/>
      <c r="O491" s="11"/>
      <c r="P491" s="224"/>
      <c r="Q491" s="224"/>
      <c r="R491" s="11"/>
      <c r="S491" s="224"/>
      <c r="T491" s="224"/>
      <c r="V491" s="11"/>
      <c r="W491" s="11"/>
      <c r="X491" s="11"/>
      <c r="Y491" s="11"/>
      <c r="Z491" s="11"/>
      <c r="AA491" s="11"/>
      <c r="AB491" s="11"/>
      <c r="AC491" s="11"/>
      <c r="AD491" s="11"/>
    </row>
    <row r="492" spans="1:30" x14ac:dyDescent="0.25">
      <c r="A492" s="55"/>
      <c r="B492" s="11"/>
      <c r="C492" s="11" t="s">
        <v>302</v>
      </c>
      <c r="D492" s="11"/>
      <c r="E492" s="249">
        <v>8225</v>
      </c>
      <c r="F492" s="11">
        <v>3</v>
      </c>
      <c r="G492" s="224">
        <v>326.55666666666662</v>
      </c>
      <c r="H492" s="224">
        <v>8093.32</v>
      </c>
      <c r="I492" s="224">
        <v>2697.7733333333331</v>
      </c>
      <c r="J492" s="271">
        <v>10</v>
      </c>
      <c r="L492" s="11">
        <v>1</v>
      </c>
      <c r="M492" s="224">
        <v>2262.73</v>
      </c>
      <c r="N492" s="224">
        <v>2262.73</v>
      </c>
      <c r="O492" s="11">
        <v>1</v>
      </c>
      <c r="P492" s="224">
        <v>4688.17</v>
      </c>
      <c r="Q492" s="224">
        <v>4688.17</v>
      </c>
      <c r="R492" s="11">
        <v>1</v>
      </c>
      <c r="S492" s="224">
        <v>1026.1500000000001</v>
      </c>
      <c r="T492" s="224">
        <v>1026.1500000000001</v>
      </c>
      <c r="V492" s="11"/>
      <c r="W492" s="11"/>
      <c r="X492" s="11"/>
      <c r="Y492" s="11"/>
      <c r="Z492" s="11"/>
      <c r="AA492" s="11"/>
      <c r="AB492" s="11"/>
      <c r="AC492" s="11"/>
      <c r="AD492" s="11"/>
    </row>
    <row r="493" spans="1:30" x14ac:dyDescent="0.25">
      <c r="A493" s="55"/>
      <c r="B493" s="11"/>
      <c r="C493" s="11" t="s">
        <v>303</v>
      </c>
      <c r="D493" s="11"/>
      <c r="E493" s="249">
        <v>8226</v>
      </c>
      <c r="F493" s="11">
        <v>3</v>
      </c>
      <c r="G493" s="224">
        <v>766.1633333333333</v>
      </c>
      <c r="H493" s="224">
        <v>122387.70999999999</v>
      </c>
      <c r="I493" s="224">
        <v>40795.903333333328</v>
      </c>
      <c r="J493" s="271">
        <v>29</v>
      </c>
      <c r="L493" s="11"/>
      <c r="M493" s="224"/>
      <c r="N493" s="224"/>
      <c r="O493" s="11"/>
      <c r="P493" s="224"/>
      <c r="Q493" s="224"/>
      <c r="R493" s="11"/>
      <c r="S493" s="224"/>
      <c r="T493" s="224"/>
      <c r="V493" s="11"/>
      <c r="W493" s="11"/>
      <c r="X493" s="11"/>
      <c r="Y493" s="11"/>
      <c r="Z493" s="11"/>
      <c r="AA493" s="11"/>
      <c r="AB493" s="11"/>
      <c r="AC493" s="11"/>
      <c r="AD493" s="11"/>
    </row>
    <row r="494" spans="1:30" x14ac:dyDescent="0.25">
      <c r="A494" s="55"/>
      <c r="B494" s="11"/>
      <c r="C494" s="11" t="s">
        <v>304</v>
      </c>
      <c r="D494" s="11"/>
      <c r="E494" s="249">
        <v>8230</v>
      </c>
      <c r="F494" s="11">
        <v>1</v>
      </c>
      <c r="G494" s="224">
        <v>350.51</v>
      </c>
      <c r="H494" s="224">
        <v>2103.0100000000002</v>
      </c>
      <c r="I494" s="224">
        <v>2103.0100000000002</v>
      </c>
      <c r="J494" s="271">
        <v>6</v>
      </c>
      <c r="L494" s="11"/>
      <c r="M494" s="224"/>
      <c r="N494" s="224"/>
      <c r="O494" s="11"/>
      <c r="P494" s="224"/>
      <c r="Q494" s="224"/>
      <c r="R494" s="11"/>
      <c r="S494" s="224"/>
      <c r="T494" s="224"/>
      <c r="V494" s="11"/>
      <c r="W494" s="11"/>
      <c r="X494" s="11"/>
      <c r="Y494" s="11"/>
      <c r="Z494" s="11"/>
      <c r="AA494" s="11"/>
      <c r="AB494" s="11"/>
      <c r="AC494" s="11"/>
      <c r="AD494" s="11"/>
    </row>
    <row r="495" spans="1:30" x14ac:dyDescent="0.25">
      <c r="A495" s="55"/>
      <c r="B495" s="11"/>
      <c r="C495" s="11" t="s">
        <v>307</v>
      </c>
      <c r="D495" s="11"/>
      <c r="E495" s="249">
        <v>8066</v>
      </c>
      <c r="F495" s="11">
        <v>2</v>
      </c>
      <c r="G495" s="224">
        <v>118.045</v>
      </c>
      <c r="H495" s="224">
        <v>1889.75</v>
      </c>
      <c r="I495" s="224">
        <v>944.875</v>
      </c>
      <c r="J495" s="271">
        <v>9</v>
      </c>
      <c r="L495" s="11">
        <v>1</v>
      </c>
      <c r="M495" s="224">
        <v>1476.91</v>
      </c>
      <c r="N495" s="224">
        <v>1476.91</v>
      </c>
      <c r="O495" s="11"/>
      <c r="P495" s="224"/>
      <c r="Q495" s="224"/>
      <c r="R495" s="11"/>
      <c r="S495" s="224"/>
      <c r="T495" s="224"/>
      <c r="V495" s="11"/>
      <c r="W495" s="11"/>
      <c r="X495" s="11"/>
      <c r="Y495" s="11"/>
      <c r="Z495" s="11"/>
      <c r="AA495" s="11"/>
      <c r="AB495" s="11"/>
      <c r="AC495" s="11"/>
      <c r="AD495" s="11"/>
    </row>
    <row r="496" spans="1:30" x14ac:dyDescent="0.25">
      <c r="A496" s="55"/>
      <c r="B496" s="11"/>
      <c r="C496" s="11" t="s">
        <v>309</v>
      </c>
      <c r="D496" s="11"/>
      <c r="E496" s="249">
        <v>8069</v>
      </c>
      <c r="F496" s="11">
        <v>1</v>
      </c>
      <c r="G496" s="224">
        <v>234.77</v>
      </c>
      <c r="H496" s="224">
        <v>2817.2</v>
      </c>
      <c r="I496" s="224">
        <v>2817.2</v>
      </c>
      <c r="J496" s="271">
        <v>12</v>
      </c>
      <c r="L496" s="11"/>
      <c r="M496" s="224"/>
      <c r="N496" s="224"/>
      <c r="O496" s="11"/>
      <c r="P496" s="224"/>
      <c r="Q496" s="224"/>
      <c r="R496" s="11"/>
      <c r="S496" s="224"/>
      <c r="T496" s="224"/>
      <c r="V496" s="11"/>
      <c r="W496" s="11"/>
      <c r="X496" s="11"/>
      <c r="Y496" s="11"/>
      <c r="Z496" s="11"/>
      <c r="AA496" s="11"/>
      <c r="AB496" s="11"/>
      <c r="AC496" s="11"/>
      <c r="AD496" s="11"/>
    </row>
    <row r="497" spans="1:30" x14ac:dyDescent="0.25">
      <c r="A497" s="55"/>
      <c r="B497" s="11"/>
      <c r="C497" s="11" t="s">
        <v>310</v>
      </c>
      <c r="D497" s="11"/>
      <c r="E497" s="249">
        <v>8070</v>
      </c>
      <c r="F497" s="11">
        <v>3</v>
      </c>
      <c r="G497" s="224">
        <v>231.83</v>
      </c>
      <c r="H497" s="224">
        <v>7212.72</v>
      </c>
      <c r="I497" s="224">
        <v>2404.2400000000002</v>
      </c>
      <c r="J497" s="271">
        <v>8</v>
      </c>
      <c r="L497" s="11"/>
      <c r="M497" s="224"/>
      <c r="N497" s="224"/>
      <c r="O497" s="11"/>
      <c r="P497" s="224"/>
      <c r="Q497" s="224"/>
      <c r="R497" s="11"/>
      <c r="S497" s="224"/>
      <c r="T497" s="224"/>
      <c r="V497" s="11"/>
      <c r="W497" s="11"/>
      <c r="X497" s="11"/>
      <c r="Y497" s="11"/>
      <c r="Z497" s="11"/>
      <c r="AA497" s="11"/>
      <c r="AB497" s="11"/>
      <c r="AC497" s="11"/>
      <c r="AD497" s="11"/>
    </row>
    <row r="498" spans="1:30" x14ac:dyDescent="0.25">
      <c r="A498" s="55"/>
      <c r="B498" s="11"/>
      <c r="C498" s="11" t="s">
        <v>312</v>
      </c>
      <c r="D498" s="11"/>
      <c r="E498" s="249">
        <v>8021</v>
      </c>
      <c r="F498" s="11">
        <v>2</v>
      </c>
      <c r="G498" s="224">
        <v>224.745</v>
      </c>
      <c r="H498" s="224">
        <v>2696.84</v>
      </c>
      <c r="I498" s="224">
        <v>1348.42</v>
      </c>
      <c r="J498" s="271">
        <v>6</v>
      </c>
      <c r="L498" s="11"/>
      <c r="M498" s="224"/>
      <c r="N498" s="224"/>
      <c r="O498" s="11"/>
      <c r="P498" s="224"/>
      <c r="Q498" s="224"/>
      <c r="R498" s="11"/>
      <c r="S498" s="224"/>
      <c r="T498" s="224"/>
      <c r="V498" s="11"/>
      <c r="W498" s="11"/>
      <c r="X498" s="11"/>
      <c r="Y498" s="11"/>
      <c r="Z498" s="11"/>
      <c r="AA498" s="11"/>
      <c r="AB498" s="11"/>
      <c r="AC498" s="11"/>
      <c r="AD498" s="11"/>
    </row>
    <row r="499" spans="1:30" x14ac:dyDescent="0.25">
      <c r="A499" s="55"/>
      <c r="B499" s="11"/>
      <c r="C499" s="11" t="s">
        <v>313</v>
      </c>
      <c r="D499" s="11"/>
      <c r="E499" s="249">
        <v>8071</v>
      </c>
      <c r="F499" s="11"/>
      <c r="G499" s="224"/>
      <c r="H499" s="224"/>
      <c r="I499" s="224"/>
      <c r="J499" s="271"/>
      <c r="L499" s="11"/>
      <c r="M499" s="224"/>
      <c r="N499" s="224"/>
      <c r="O499" s="11">
        <v>1</v>
      </c>
      <c r="P499" s="224">
        <v>2106.67</v>
      </c>
      <c r="Q499" s="224">
        <v>2106.67</v>
      </c>
      <c r="R499" s="11">
        <v>1</v>
      </c>
      <c r="S499" s="224">
        <v>2428.9699999999998</v>
      </c>
      <c r="T499" s="224">
        <v>2428.9699999999998</v>
      </c>
      <c r="V499" s="11"/>
      <c r="W499" s="11"/>
      <c r="X499" s="11"/>
      <c r="Y499" s="11"/>
      <c r="Z499" s="11"/>
      <c r="AA499" s="11"/>
      <c r="AB499" s="11"/>
      <c r="AC499" s="11"/>
      <c r="AD499" s="11"/>
    </row>
    <row r="500" spans="1:30" x14ac:dyDescent="0.25">
      <c r="A500" s="55"/>
      <c r="B500" s="11"/>
      <c r="C500" s="11" t="s">
        <v>316</v>
      </c>
      <c r="D500" s="11"/>
      <c r="E500" s="249">
        <v>8232</v>
      </c>
      <c r="F500" s="11">
        <v>6</v>
      </c>
      <c r="G500" s="224">
        <v>208.54</v>
      </c>
      <c r="H500" s="224">
        <v>12152.220000000001</v>
      </c>
      <c r="I500" s="224">
        <v>2025.3700000000001</v>
      </c>
      <c r="J500" s="271">
        <v>9.5</v>
      </c>
      <c r="L500" s="11">
        <v>1</v>
      </c>
      <c r="M500" s="224">
        <v>1547.38</v>
      </c>
      <c r="N500" s="224">
        <v>1547.38</v>
      </c>
      <c r="O500" s="11">
        <v>1</v>
      </c>
      <c r="P500" s="224">
        <v>243.77</v>
      </c>
      <c r="Q500" s="224">
        <v>243.77</v>
      </c>
      <c r="R500" s="11"/>
      <c r="S500" s="224"/>
      <c r="T500" s="224"/>
      <c r="V500" s="11"/>
      <c r="W500" s="11"/>
      <c r="X500" s="11"/>
      <c r="Y500" s="11"/>
      <c r="Z500" s="11"/>
      <c r="AA500" s="11"/>
      <c r="AB500" s="11"/>
      <c r="AC500" s="11"/>
      <c r="AD500" s="11"/>
    </row>
    <row r="501" spans="1:30" x14ac:dyDescent="0.25">
      <c r="A501" s="55"/>
      <c r="B501" s="11"/>
      <c r="C501" s="11" t="s">
        <v>317</v>
      </c>
      <c r="D501" s="11"/>
      <c r="E501" s="249">
        <v>8240</v>
      </c>
      <c r="F501" s="11">
        <v>1</v>
      </c>
      <c r="G501" s="224">
        <v>324.83999999999997</v>
      </c>
      <c r="H501" s="224">
        <v>3898.08</v>
      </c>
      <c r="I501" s="224">
        <v>3898.08</v>
      </c>
      <c r="J501" s="271">
        <v>12</v>
      </c>
      <c r="L501" s="11">
        <v>1</v>
      </c>
      <c r="M501" s="224">
        <v>3898.08</v>
      </c>
      <c r="N501" s="224">
        <v>3898.08</v>
      </c>
      <c r="O501" s="11"/>
      <c r="P501" s="224"/>
      <c r="Q501" s="224"/>
      <c r="R501" s="11"/>
      <c r="S501" s="224"/>
      <c r="T501" s="224"/>
      <c r="V501" s="11"/>
      <c r="W501" s="11"/>
      <c r="X501" s="11"/>
      <c r="Y501" s="11"/>
      <c r="Z501" s="11"/>
      <c r="AA501" s="11"/>
      <c r="AB501" s="11"/>
      <c r="AC501" s="11"/>
      <c r="AD501" s="11"/>
    </row>
    <row r="502" spans="1:30" x14ac:dyDescent="0.25">
      <c r="A502" s="55"/>
      <c r="B502" s="11"/>
      <c r="C502" s="11" t="s">
        <v>325</v>
      </c>
      <c r="D502" s="11"/>
      <c r="E502" s="249">
        <v>8079</v>
      </c>
      <c r="F502" s="11">
        <v>1</v>
      </c>
      <c r="G502" s="224">
        <v>285.77999999999997</v>
      </c>
      <c r="H502" s="224">
        <v>1714.66</v>
      </c>
      <c r="I502" s="224">
        <v>1714.66</v>
      </c>
      <c r="J502" s="271">
        <v>6</v>
      </c>
      <c r="L502" s="11">
        <v>1</v>
      </c>
      <c r="M502" s="224">
        <v>1714.66</v>
      </c>
      <c r="N502" s="224">
        <v>1714.66</v>
      </c>
      <c r="O502" s="11"/>
      <c r="P502" s="224"/>
      <c r="Q502" s="224"/>
      <c r="R502" s="11"/>
      <c r="S502" s="224"/>
      <c r="T502" s="224"/>
      <c r="V502" s="11"/>
      <c r="W502" s="11"/>
      <c r="X502" s="11"/>
      <c r="Y502" s="11"/>
      <c r="Z502" s="11"/>
      <c r="AA502" s="11"/>
      <c r="AB502" s="11"/>
      <c r="AC502" s="11"/>
      <c r="AD502" s="11"/>
    </row>
    <row r="503" spans="1:30" x14ac:dyDescent="0.25">
      <c r="A503" s="55"/>
      <c r="B503" s="11"/>
      <c r="C503" s="11" t="s">
        <v>326</v>
      </c>
      <c r="D503" s="11"/>
      <c r="E503" s="249">
        <v>8243</v>
      </c>
      <c r="F503" s="11">
        <v>2</v>
      </c>
      <c r="G503" s="224">
        <v>364.11500000000001</v>
      </c>
      <c r="H503" s="224">
        <v>6623.2999999999993</v>
      </c>
      <c r="I503" s="224">
        <v>3311.6499999999996</v>
      </c>
      <c r="J503" s="271">
        <v>15</v>
      </c>
      <c r="L503" s="11"/>
      <c r="M503" s="224"/>
      <c r="N503" s="224"/>
      <c r="O503" s="11"/>
      <c r="P503" s="224"/>
      <c r="Q503" s="224"/>
      <c r="R503" s="11"/>
      <c r="S503" s="224"/>
      <c r="T503" s="224"/>
      <c r="V503" s="11"/>
      <c r="W503" s="11"/>
      <c r="X503" s="11"/>
      <c r="Y503" s="11"/>
      <c r="Z503" s="11"/>
      <c r="AA503" s="11"/>
      <c r="AB503" s="11"/>
      <c r="AC503" s="11"/>
      <c r="AD503" s="11"/>
    </row>
    <row r="504" spans="1:30" x14ac:dyDescent="0.25">
      <c r="A504" s="55"/>
      <c r="B504" s="11"/>
      <c r="C504" s="11" t="s">
        <v>328</v>
      </c>
      <c r="D504" s="11"/>
      <c r="E504" s="249">
        <v>8080</v>
      </c>
      <c r="F504" s="11">
        <v>5</v>
      </c>
      <c r="G504" s="224">
        <v>267.69400000000002</v>
      </c>
      <c r="H504" s="224">
        <v>14335.789999999999</v>
      </c>
      <c r="I504" s="224">
        <v>2867.1579999999999</v>
      </c>
      <c r="J504" s="271">
        <v>9.6</v>
      </c>
      <c r="L504" s="11">
        <v>1</v>
      </c>
      <c r="M504" s="224">
        <v>6611.76</v>
      </c>
      <c r="N504" s="224">
        <v>6611.76</v>
      </c>
      <c r="O504" s="11"/>
      <c r="P504" s="224"/>
      <c r="Q504" s="224"/>
      <c r="R504" s="11">
        <v>2</v>
      </c>
      <c r="S504" s="224">
        <v>3306.8999999999996</v>
      </c>
      <c r="T504" s="224">
        <v>1653.4499999999998</v>
      </c>
      <c r="V504" s="11"/>
      <c r="W504" s="11"/>
      <c r="X504" s="11"/>
      <c r="Y504" s="11"/>
      <c r="Z504" s="11"/>
      <c r="AA504" s="11"/>
      <c r="AB504" s="11"/>
      <c r="AC504" s="11"/>
      <c r="AD504" s="11"/>
    </row>
    <row r="505" spans="1:30" x14ac:dyDescent="0.25">
      <c r="A505" s="55"/>
      <c r="B505" s="11"/>
      <c r="C505" s="11" t="s">
        <v>331</v>
      </c>
      <c r="D505" s="11"/>
      <c r="E505" s="249">
        <v>8081</v>
      </c>
      <c r="F505" s="11">
        <v>8</v>
      </c>
      <c r="G505" s="224">
        <v>146.12624999999997</v>
      </c>
      <c r="H505" s="224">
        <v>8946.239999999998</v>
      </c>
      <c r="I505" s="224">
        <v>1118.2799999999997</v>
      </c>
      <c r="J505" s="271">
        <v>10.875</v>
      </c>
      <c r="L505" s="11">
        <v>1</v>
      </c>
      <c r="M505" s="224">
        <v>900.32</v>
      </c>
      <c r="N505" s="224">
        <v>900.32</v>
      </c>
      <c r="O505" s="11">
        <v>1</v>
      </c>
      <c r="P505" s="224">
        <v>3154.85</v>
      </c>
      <c r="Q505" s="224">
        <v>3154.85</v>
      </c>
      <c r="R505" s="11"/>
      <c r="S505" s="224"/>
      <c r="T505" s="224"/>
      <c r="V505" s="11"/>
      <c r="W505" s="11"/>
      <c r="X505" s="11"/>
      <c r="Y505" s="11"/>
      <c r="Z505" s="11"/>
      <c r="AA505" s="11"/>
      <c r="AB505" s="11"/>
      <c r="AC505" s="11"/>
      <c r="AD505" s="11"/>
    </row>
    <row r="506" spans="1:30" x14ac:dyDescent="0.25">
      <c r="A506" s="55"/>
      <c r="B506" s="11"/>
      <c r="C506" s="11" t="s">
        <v>333</v>
      </c>
      <c r="D506" s="11"/>
      <c r="E506" s="249">
        <v>8244</v>
      </c>
      <c r="F506" s="11">
        <v>3</v>
      </c>
      <c r="G506" s="224">
        <v>528.26666666666677</v>
      </c>
      <c r="H506" s="224">
        <v>34928.859999999993</v>
      </c>
      <c r="I506" s="224">
        <v>11642.953333333331</v>
      </c>
      <c r="J506" s="271">
        <v>16</v>
      </c>
      <c r="L506" s="11">
        <v>1</v>
      </c>
      <c r="M506" s="224">
        <v>1943.52</v>
      </c>
      <c r="N506" s="224">
        <v>1943.52</v>
      </c>
      <c r="O506" s="11"/>
      <c r="P506" s="224"/>
      <c r="Q506" s="224"/>
      <c r="R506" s="11">
        <v>1</v>
      </c>
      <c r="S506" s="224">
        <v>1267.5899999999999</v>
      </c>
      <c r="T506" s="224">
        <v>1267.5899999999999</v>
      </c>
      <c r="V506" s="11"/>
      <c r="W506" s="11"/>
      <c r="X506" s="11"/>
      <c r="Y506" s="11"/>
      <c r="Z506" s="11"/>
      <c r="AA506" s="11"/>
      <c r="AB506" s="11"/>
      <c r="AC506" s="11"/>
      <c r="AD506" s="11"/>
    </row>
    <row r="507" spans="1:30" x14ac:dyDescent="0.25">
      <c r="A507" s="55"/>
      <c r="B507" s="11"/>
      <c r="C507" s="11" t="s">
        <v>337</v>
      </c>
      <c r="D507" s="11"/>
      <c r="E507" s="249">
        <v>8084</v>
      </c>
      <c r="F507" s="11"/>
      <c r="G507" s="224"/>
      <c r="H507" s="224"/>
      <c r="I507" s="224"/>
      <c r="J507" s="271"/>
      <c r="L507" s="11"/>
      <c r="M507" s="224"/>
      <c r="N507" s="224"/>
      <c r="O507" s="11"/>
      <c r="P507" s="224"/>
      <c r="Q507" s="224"/>
      <c r="R507" s="11">
        <v>1</v>
      </c>
      <c r="S507" s="224">
        <v>2092.63</v>
      </c>
      <c r="T507" s="224">
        <v>2092.63</v>
      </c>
      <c r="V507" s="11"/>
      <c r="W507" s="11"/>
      <c r="X507" s="11"/>
      <c r="Y507" s="11"/>
      <c r="Z507" s="11"/>
      <c r="AA507" s="11"/>
      <c r="AB507" s="11"/>
      <c r="AC507" s="11"/>
      <c r="AD507" s="11"/>
    </row>
    <row r="508" spans="1:30" x14ac:dyDescent="0.25">
      <c r="A508" s="55"/>
      <c r="B508" s="11"/>
      <c r="C508" s="11" t="s">
        <v>338</v>
      </c>
      <c r="D508" s="11"/>
      <c r="E508" s="249">
        <v>8085</v>
      </c>
      <c r="F508" s="11">
        <v>3</v>
      </c>
      <c r="G508" s="224">
        <v>2586.2466666666664</v>
      </c>
      <c r="H508" s="224">
        <v>85504.71</v>
      </c>
      <c r="I508" s="224">
        <v>28501.570000000003</v>
      </c>
      <c r="J508" s="271">
        <v>18.666666666666668</v>
      </c>
      <c r="L508" s="11">
        <v>1</v>
      </c>
      <c r="M508" s="224">
        <v>10647</v>
      </c>
      <c r="N508" s="224">
        <v>10647</v>
      </c>
      <c r="O508" s="11"/>
      <c r="P508" s="224"/>
      <c r="Q508" s="224"/>
      <c r="R508" s="11"/>
      <c r="S508" s="224"/>
      <c r="T508" s="224"/>
      <c r="V508" s="11"/>
      <c r="W508" s="11"/>
      <c r="X508" s="11"/>
      <c r="Y508" s="11"/>
      <c r="Z508" s="11"/>
      <c r="AA508" s="11"/>
      <c r="AB508" s="11"/>
      <c r="AC508" s="11"/>
      <c r="AD508" s="11"/>
    </row>
    <row r="509" spans="1:30" x14ac:dyDescent="0.25">
      <c r="A509" s="55"/>
      <c r="B509" s="11"/>
      <c r="C509" s="11" t="s">
        <v>339</v>
      </c>
      <c r="D509" s="11"/>
      <c r="E509" s="249">
        <v>8088</v>
      </c>
      <c r="F509" s="11">
        <v>1</v>
      </c>
      <c r="G509" s="224">
        <v>64.73</v>
      </c>
      <c r="H509" s="224">
        <v>776.69</v>
      </c>
      <c r="I509" s="224">
        <v>776.69</v>
      </c>
      <c r="J509" s="271">
        <v>12</v>
      </c>
      <c r="L509" s="11"/>
      <c r="M509" s="224"/>
      <c r="N509" s="224"/>
      <c r="O509" s="11"/>
      <c r="P509" s="224"/>
      <c r="Q509" s="224"/>
      <c r="R509" s="11"/>
      <c r="S509" s="224"/>
      <c r="T509" s="224"/>
      <c r="V509" s="11"/>
      <c r="W509" s="11"/>
      <c r="X509" s="11"/>
      <c r="Y509" s="11"/>
      <c r="Z509" s="11"/>
      <c r="AA509" s="11"/>
      <c r="AB509" s="11"/>
      <c r="AC509" s="11"/>
      <c r="AD509" s="11"/>
    </row>
    <row r="510" spans="1:30" x14ac:dyDescent="0.25">
      <c r="A510" s="55"/>
      <c r="B510" s="11"/>
      <c r="C510" s="11" t="s">
        <v>342</v>
      </c>
      <c r="D510" s="11"/>
      <c r="E510" s="249">
        <v>8012</v>
      </c>
      <c r="F510" s="11">
        <v>1</v>
      </c>
      <c r="G510" s="224">
        <v>102.93</v>
      </c>
      <c r="H510" s="224">
        <v>1852.73</v>
      </c>
      <c r="I510" s="224">
        <v>1852.73</v>
      </c>
      <c r="J510" s="271">
        <v>18</v>
      </c>
      <c r="L510" s="11">
        <v>1</v>
      </c>
      <c r="M510" s="224">
        <v>1852.73</v>
      </c>
      <c r="N510" s="224">
        <v>1852.73</v>
      </c>
      <c r="O510" s="11"/>
      <c r="P510" s="224"/>
      <c r="Q510" s="224"/>
      <c r="R510" s="11"/>
      <c r="S510" s="224"/>
      <c r="T510" s="224"/>
      <c r="V510" s="11"/>
      <c r="W510" s="11"/>
      <c r="X510" s="11"/>
      <c r="Y510" s="11"/>
      <c r="Z510" s="11"/>
      <c r="AA510" s="11"/>
      <c r="AB510" s="11"/>
      <c r="AC510" s="11"/>
      <c r="AD510" s="11"/>
    </row>
    <row r="511" spans="1:30" x14ac:dyDescent="0.25">
      <c r="A511" s="55"/>
      <c r="B511" s="11"/>
      <c r="C511" s="11" t="s">
        <v>347</v>
      </c>
      <c r="D511" s="11"/>
      <c r="E511" s="249">
        <v>8251</v>
      </c>
      <c r="F511" s="11">
        <v>2</v>
      </c>
      <c r="G511" s="224">
        <v>120.63</v>
      </c>
      <c r="H511" s="224">
        <v>1447.47</v>
      </c>
      <c r="I511" s="224">
        <v>723.73500000000001</v>
      </c>
      <c r="J511" s="271">
        <v>6</v>
      </c>
      <c r="L511" s="11">
        <v>1</v>
      </c>
      <c r="M511" s="224">
        <v>435.67</v>
      </c>
      <c r="N511" s="224">
        <v>435.67</v>
      </c>
      <c r="O511" s="11"/>
      <c r="P511" s="224"/>
      <c r="Q511" s="224"/>
      <c r="R511" s="11"/>
      <c r="S511" s="224"/>
      <c r="T511" s="224"/>
      <c r="V511" s="11"/>
      <c r="W511" s="11"/>
      <c r="X511" s="11"/>
      <c r="Y511" s="11"/>
      <c r="Z511" s="11"/>
      <c r="AA511" s="11"/>
      <c r="AB511" s="11"/>
      <c r="AC511" s="11"/>
      <c r="AD511" s="11"/>
    </row>
    <row r="512" spans="1:30" x14ac:dyDescent="0.25">
      <c r="A512" s="55"/>
      <c r="B512" s="11"/>
      <c r="C512" s="11" t="s">
        <v>349</v>
      </c>
      <c r="D512" s="11"/>
      <c r="E512" s="249">
        <v>8360</v>
      </c>
      <c r="F512" s="11">
        <v>12</v>
      </c>
      <c r="G512" s="224">
        <v>2838.0424999999996</v>
      </c>
      <c r="H512" s="224">
        <v>319285.59000000003</v>
      </c>
      <c r="I512" s="224">
        <v>26607.132500000003</v>
      </c>
      <c r="J512" s="271">
        <v>12.75</v>
      </c>
      <c r="L512" s="11">
        <v>6</v>
      </c>
      <c r="M512" s="224">
        <v>24198.06</v>
      </c>
      <c r="N512" s="224">
        <v>4033.01</v>
      </c>
      <c r="O512" s="11"/>
      <c r="P512" s="224"/>
      <c r="Q512" s="224"/>
      <c r="R512" s="11">
        <v>1</v>
      </c>
      <c r="S512" s="224">
        <v>614.27</v>
      </c>
      <c r="T512" s="224">
        <v>614.27</v>
      </c>
      <c r="V512" s="11"/>
      <c r="W512" s="11"/>
      <c r="X512" s="11"/>
      <c r="Y512" s="11"/>
      <c r="Z512" s="11"/>
      <c r="AA512" s="11"/>
      <c r="AB512" s="11"/>
      <c r="AC512" s="11"/>
      <c r="AD512" s="11"/>
    </row>
    <row r="513" spans="1:30" x14ac:dyDescent="0.25">
      <c r="A513" s="55"/>
      <c r="B513" s="11"/>
      <c r="C513" s="11" t="s">
        <v>350</v>
      </c>
      <c r="D513" s="11"/>
      <c r="E513" s="249">
        <v>8043</v>
      </c>
      <c r="F513" s="11">
        <v>4</v>
      </c>
      <c r="G513" s="224">
        <v>92.984999999999999</v>
      </c>
      <c r="H513" s="224">
        <v>2502.6400000000003</v>
      </c>
      <c r="I513" s="224">
        <v>625.66000000000008</v>
      </c>
      <c r="J513" s="271">
        <v>7.5</v>
      </c>
      <c r="L513" s="11">
        <v>1</v>
      </c>
      <c r="M513" s="224">
        <v>542.23</v>
      </c>
      <c r="N513" s="224">
        <v>542.23</v>
      </c>
      <c r="O513" s="11"/>
      <c r="P513" s="224"/>
      <c r="Q513" s="224"/>
      <c r="R513" s="11">
        <v>3</v>
      </c>
      <c r="S513" s="224">
        <v>2479.56</v>
      </c>
      <c r="T513" s="224">
        <v>826.52</v>
      </c>
      <c r="V513" s="11"/>
      <c r="W513" s="11"/>
      <c r="X513" s="11"/>
      <c r="Y513" s="11"/>
      <c r="Z513" s="11"/>
      <c r="AA513" s="11"/>
      <c r="AB513" s="11"/>
      <c r="AC513" s="11"/>
      <c r="AD513" s="11"/>
    </row>
    <row r="514" spans="1:30" x14ac:dyDescent="0.25">
      <c r="A514" s="55"/>
      <c r="B514" s="11"/>
      <c r="C514" s="11" t="s">
        <v>355</v>
      </c>
      <c r="D514" s="11"/>
      <c r="E514" s="249">
        <v>8091</v>
      </c>
      <c r="F514" s="11">
        <v>4</v>
      </c>
      <c r="G514" s="224">
        <v>548.13499999999999</v>
      </c>
      <c r="H514" s="224">
        <v>13787.240000000002</v>
      </c>
      <c r="I514" s="224">
        <v>3446.8100000000004</v>
      </c>
      <c r="J514" s="271">
        <v>7.5</v>
      </c>
      <c r="L514" s="11">
        <v>1</v>
      </c>
      <c r="M514" s="224">
        <v>448.45</v>
      </c>
      <c r="N514" s="224">
        <v>448.45</v>
      </c>
      <c r="O514" s="11"/>
      <c r="P514" s="224"/>
      <c r="Q514" s="224"/>
      <c r="R514" s="11"/>
      <c r="S514" s="224"/>
      <c r="T514" s="224"/>
      <c r="V514" s="11"/>
      <c r="W514" s="11"/>
      <c r="X514" s="11"/>
      <c r="Y514" s="11"/>
      <c r="Z514" s="11"/>
      <c r="AA514" s="11"/>
      <c r="AB514" s="11"/>
      <c r="AC514" s="11"/>
      <c r="AD514" s="11"/>
    </row>
    <row r="515" spans="1:30" x14ac:dyDescent="0.25">
      <c r="A515" s="55"/>
      <c r="B515" s="11"/>
      <c r="C515" s="11" t="s">
        <v>361</v>
      </c>
      <c r="D515" s="11"/>
      <c r="E515" s="249">
        <v>8252</v>
      </c>
      <c r="F515" s="11">
        <v>1</v>
      </c>
      <c r="G515" s="224">
        <v>675.74</v>
      </c>
      <c r="H515" s="224">
        <v>4054.43</v>
      </c>
      <c r="I515" s="224">
        <v>4054.43</v>
      </c>
      <c r="J515" s="271">
        <v>6</v>
      </c>
      <c r="L515" s="11"/>
      <c r="M515" s="224"/>
      <c r="N515" s="224"/>
      <c r="O515" s="11"/>
      <c r="P515" s="224"/>
      <c r="Q515" s="224"/>
      <c r="R515" s="11"/>
      <c r="S515" s="224"/>
      <c r="T515" s="224"/>
      <c r="V515" s="11"/>
      <c r="W515" s="11"/>
      <c r="X515" s="11"/>
      <c r="Y515" s="11"/>
      <c r="Z515" s="11"/>
      <c r="AA515" s="11"/>
      <c r="AB515" s="11"/>
      <c r="AC515" s="11"/>
      <c r="AD515" s="11"/>
    </row>
    <row r="516" spans="1:30" x14ac:dyDescent="0.25">
      <c r="A516" s="55"/>
      <c r="B516" s="11"/>
      <c r="C516" s="11" t="s">
        <v>362</v>
      </c>
      <c r="D516" s="11"/>
      <c r="E516" s="249">
        <v>8260</v>
      </c>
      <c r="F516" s="11">
        <v>6</v>
      </c>
      <c r="G516" s="224">
        <v>191.39166666666668</v>
      </c>
      <c r="H516" s="224">
        <v>10210.31</v>
      </c>
      <c r="I516" s="224">
        <v>1701.7183333333332</v>
      </c>
      <c r="J516" s="271">
        <v>10.5</v>
      </c>
      <c r="L516" s="11">
        <v>2</v>
      </c>
      <c r="M516" s="224">
        <v>5598.73</v>
      </c>
      <c r="N516" s="224">
        <v>2799.3649999999998</v>
      </c>
      <c r="O516" s="11"/>
      <c r="P516" s="224"/>
      <c r="Q516" s="224"/>
      <c r="R516" s="11">
        <v>1</v>
      </c>
      <c r="S516" s="224">
        <v>1749.19</v>
      </c>
      <c r="T516" s="224">
        <v>1749.19</v>
      </c>
      <c r="V516" s="11"/>
      <c r="W516" s="11"/>
      <c r="X516" s="11"/>
      <c r="Y516" s="11"/>
      <c r="Z516" s="11"/>
      <c r="AA516" s="11"/>
      <c r="AB516" s="11"/>
      <c r="AC516" s="11"/>
      <c r="AD516" s="11"/>
    </row>
    <row r="517" spans="1:30" x14ac:dyDescent="0.25">
      <c r="A517" s="55"/>
      <c r="B517" s="11"/>
      <c r="C517" s="11" t="s">
        <v>364</v>
      </c>
      <c r="D517" s="11"/>
      <c r="E517" s="249">
        <v>8094</v>
      </c>
      <c r="F517" s="11">
        <v>3</v>
      </c>
      <c r="G517" s="224">
        <v>100.91333333333334</v>
      </c>
      <c r="H517" s="224">
        <v>2094.29</v>
      </c>
      <c r="I517" s="224">
        <v>698.09666666666669</v>
      </c>
      <c r="J517" s="271">
        <v>8</v>
      </c>
      <c r="L517" s="11">
        <v>1</v>
      </c>
      <c r="M517" s="224">
        <v>555.98</v>
      </c>
      <c r="N517" s="224">
        <v>555.98</v>
      </c>
      <c r="O517" s="11"/>
      <c r="P517" s="224"/>
      <c r="Q517" s="224"/>
      <c r="R517" s="11"/>
      <c r="S517" s="224"/>
      <c r="T517" s="224"/>
      <c r="V517" s="11"/>
      <c r="W517" s="11"/>
      <c r="X517" s="11"/>
      <c r="Y517" s="11"/>
      <c r="Z517" s="11"/>
      <c r="AA517" s="11"/>
      <c r="AB517" s="11"/>
      <c r="AC517" s="11"/>
      <c r="AD517" s="11"/>
    </row>
    <row r="518" spans="1:30" x14ac:dyDescent="0.25">
      <c r="A518" s="55"/>
      <c r="B518" s="11"/>
      <c r="C518" s="11" t="s">
        <v>367</v>
      </c>
      <c r="D518" s="11"/>
      <c r="E518" s="249">
        <v>8270</v>
      </c>
      <c r="F518" s="11">
        <v>2</v>
      </c>
      <c r="G518" s="224">
        <v>238.75</v>
      </c>
      <c r="H518" s="224">
        <v>10345.049999999999</v>
      </c>
      <c r="I518" s="224">
        <v>5172.5249999999996</v>
      </c>
      <c r="J518" s="271">
        <v>16.5</v>
      </c>
      <c r="L518" s="11"/>
      <c r="M518" s="224"/>
      <c r="N518" s="224"/>
      <c r="O518" s="11">
        <v>1</v>
      </c>
      <c r="P518" s="224">
        <v>908.59</v>
      </c>
      <c r="Q518" s="224">
        <v>908.59</v>
      </c>
      <c r="R518" s="11"/>
      <c r="S518" s="224"/>
      <c r="T518" s="224"/>
      <c r="V518" s="11"/>
      <c r="W518" s="11"/>
      <c r="X518" s="11"/>
      <c r="Y518" s="11"/>
      <c r="Z518" s="11"/>
      <c r="AA518" s="11"/>
      <c r="AB518" s="11"/>
      <c r="AC518" s="11"/>
      <c r="AD518" s="11"/>
    </row>
    <row r="519" spans="1:30" x14ac:dyDescent="0.25">
      <c r="A519" s="55"/>
      <c r="B519" s="11"/>
      <c r="C519" s="11" t="s">
        <v>369</v>
      </c>
      <c r="D519" s="11"/>
      <c r="E519" s="249">
        <v>8097</v>
      </c>
      <c r="F519" s="11">
        <v>1</v>
      </c>
      <c r="G519" s="224">
        <v>1007.04</v>
      </c>
      <c r="H519" s="224">
        <v>6042.24</v>
      </c>
      <c r="I519" s="224">
        <v>6042.24</v>
      </c>
      <c r="J519" s="271">
        <v>6</v>
      </c>
      <c r="L519" s="11"/>
      <c r="M519" s="224"/>
      <c r="N519" s="224"/>
      <c r="O519" s="11"/>
      <c r="P519" s="224"/>
      <c r="Q519" s="224"/>
      <c r="R519" s="11"/>
      <c r="S519" s="224"/>
      <c r="T519" s="224"/>
      <c r="V519" s="11"/>
      <c r="W519" s="11"/>
      <c r="X519" s="11"/>
      <c r="Y519" s="11"/>
      <c r="Z519" s="11"/>
      <c r="AA519" s="11"/>
      <c r="AB519" s="11"/>
      <c r="AC519" s="11"/>
      <c r="AD519" s="11"/>
    </row>
    <row r="520" spans="1:30" x14ac:dyDescent="0.25">
      <c r="A520" s="55"/>
      <c r="B520" s="11"/>
      <c r="C520" s="11"/>
      <c r="D520" s="11"/>
      <c r="E520" s="249"/>
      <c r="F520" s="11"/>
      <c r="G520" s="224"/>
      <c r="H520" s="224"/>
      <c r="I520" s="224"/>
      <c r="J520" s="271"/>
      <c r="L520" s="11"/>
      <c r="M520" s="224"/>
      <c r="N520" s="224"/>
      <c r="O520" s="11"/>
      <c r="P520" s="224"/>
      <c r="Q520" s="224"/>
      <c r="R520" s="11"/>
      <c r="S520" s="224"/>
      <c r="T520" s="224"/>
      <c r="V520" s="11"/>
      <c r="W520" s="11"/>
      <c r="X520" s="11"/>
      <c r="Y520" s="11"/>
      <c r="Z520" s="11"/>
      <c r="AA520" s="11"/>
      <c r="AB520" s="11"/>
      <c r="AC520" s="11"/>
      <c r="AD520" s="11"/>
    </row>
    <row r="521" spans="1:30" ht="15.75" thickBot="1" x14ac:dyDescent="0.3">
      <c r="A521" s="55"/>
      <c r="B521" s="11"/>
      <c r="C521" s="11"/>
      <c r="D521" s="11"/>
      <c r="E521" s="249"/>
      <c r="F521" s="11"/>
      <c r="G521" s="224"/>
      <c r="H521" s="224"/>
      <c r="I521" s="224"/>
      <c r="J521" s="271"/>
      <c r="L521" s="11"/>
      <c r="M521" s="224"/>
      <c r="N521" s="224"/>
      <c r="O521" s="11"/>
      <c r="P521" s="224"/>
      <c r="Q521" s="224"/>
      <c r="R521" s="11"/>
      <c r="S521" s="224"/>
      <c r="T521" s="224"/>
      <c r="V521" s="11"/>
      <c r="W521" s="11"/>
      <c r="X521" s="11"/>
      <c r="Y521" s="11"/>
      <c r="Z521" s="11"/>
      <c r="AA521" s="11"/>
      <c r="AB521" s="11"/>
      <c r="AC521" s="11"/>
      <c r="AD521" s="11"/>
    </row>
    <row r="522" spans="1:30" ht="15.75" thickBot="1" x14ac:dyDescent="0.3">
      <c r="A522" s="55"/>
      <c r="B522" s="91" t="s">
        <v>51</v>
      </c>
      <c r="C522" s="98"/>
      <c r="D522" s="98"/>
      <c r="E522" s="284"/>
      <c r="F522" s="93">
        <v>172</v>
      </c>
      <c r="G522" s="229">
        <v>522.55029069767443</v>
      </c>
      <c r="H522" s="279">
        <v>1278033.95</v>
      </c>
      <c r="I522" s="229">
        <v>7430.4299418604651</v>
      </c>
      <c r="J522" s="271">
        <v>11.168604651162791</v>
      </c>
      <c r="L522" s="95">
        <v>41</v>
      </c>
      <c r="M522" s="279">
        <v>86106.789999999979</v>
      </c>
      <c r="N522" s="229">
        <v>2100.1656097560972</v>
      </c>
      <c r="O522" s="93">
        <v>15</v>
      </c>
      <c r="P522" s="279">
        <v>127314.48</v>
      </c>
      <c r="Q522" s="229">
        <v>8487.6319999999996</v>
      </c>
      <c r="R522" s="93">
        <v>22</v>
      </c>
      <c r="S522" s="279">
        <v>31200.420000000002</v>
      </c>
      <c r="T522" s="229">
        <v>1418.2009090909091</v>
      </c>
      <c r="V522" s="95"/>
      <c r="W522" s="93"/>
      <c r="X522" s="97" t="s">
        <v>128</v>
      </c>
      <c r="Y522" s="93"/>
      <c r="Z522" s="93"/>
      <c r="AA522" s="97" t="s">
        <v>128</v>
      </c>
      <c r="AB522" s="93"/>
      <c r="AC522" s="93"/>
      <c r="AD522" s="100" t="s">
        <v>128</v>
      </c>
    </row>
    <row r="523" spans="1:30" s="4" customFormat="1" ht="12.75" x14ac:dyDescent="0.2">
      <c r="E523" s="258"/>
      <c r="G523" s="261"/>
      <c r="H523" s="261"/>
      <c r="I523" s="261"/>
      <c r="J523" s="267"/>
      <c r="L523" s="50"/>
      <c r="M523" s="261"/>
      <c r="N523" s="261"/>
      <c r="P523" s="261"/>
      <c r="Q523" s="261"/>
      <c r="S523" s="261"/>
      <c r="T523" s="261"/>
      <c r="V523" s="50"/>
    </row>
    <row r="524" spans="1:30" ht="76.5" x14ac:dyDescent="0.25">
      <c r="A524" s="293">
        <f>A228</f>
        <v>44774</v>
      </c>
      <c r="B524" s="56" t="s">
        <v>52</v>
      </c>
      <c r="C524" s="56" t="s">
        <v>34</v>
      </c>
      <c r="D524" s="56" t="s">
        <v>35</v>
      </c>
      <c r="E524" s="285" t="s">
        <v>36</v>
      </c>
      <c r="F524" s="68" t="s">
        <v>129</v>
      </c>
      <c r="G524" s="280" t="s">
        <v>106</v>
      </c>
      <c r="H524" s="280" t="s">
        <v>130</v>
      </c>
      <c r="I524" s="280" t="s">
        <v>108</v>
      </c>
      <c r="J524" s="273" t="s">
        <v>109</v>
      </c>
      <c r="K524" s="70"/>
      <c r="L524" s="68" t="s">
        <v>110</v>
      </c>
      <c r="M524" s="280" t="s">
        <v>131</v>
      </c>
      <c r="N524" s="280" t="s">
        <v>112</v>
      </c>
      <c r="O524" s="68" t="s">
        <v>113</v>
      </c>
      <c r="P524" s="280" t="s">
        <v>114</v>
      </c>
      <c r="Q524" s="280" t="s">
        <v>115</v>
      </c>
      <c r="R524" s="57" t="s">
        <v>116</v>
      </c>
      <c r="S524" s="290" t="s">
        <v>117</v>
      </c>
      <c r="T524" s="290" t="s">
        <v>118</v>
      </c>
      <c r="U524" s="72"/>
      <c r="V524" s="57" t="s">
        <v>119</v>
      </c>
      <c r="W524" s="57" t="s">
        <v>120</v>
      </c>
      <c r="X524" s="57" t="s">
        <v>121</v>
      </c>
      <c r="Y524" s="57" t="s">
        <v>122</v>
      </c>
      <c r="Z524" s="57" t="s">
        <v>123</v>
      </c>
      <c r="AA524" s="57" t="s">
        <v>124</v>
      </c>
      <c r="AB524" s="57" t="s">
        <v>125</v>
      </c>
      <c r="AC524" s="57" t="s">
        <v>126</v>
      </c>
      <c r="AD524" s="57" t="s">
        <v>127</v>
      </c>
    </row>
    <row r="525" spans="1:30" x14ac:dyDescent="0.25">
      <c r="A525" s="55"/>
      <c r="B525" s="11"/>
      <c r="C525" s="11" t="s">
        <v>204</v>
      </c>
      <c r="D525" s="11"/>
      <c r="E525" s="249">
        <v>8201</v>
      </c>
      <c r="F525" s="11">
        <v>2</v>
      </c>
      <c r="G525" s="224">
        <v>49.265000000000001</v>
      </c>
      <c r="H525" s="224">
        <v>1182.28</v>
      </c>
      <c r="I525" s="224">
        <v>591.14</v>
      </c>
      <c r="J525" s="271">
        <v>12</v>
      </c>
      <c r="L525" s="11"/>
      <c r="M525" s="224"/>
      <c r="N525" s="224"/>
      <c r="O525" s="11"/>
      <c r="P525" s="224"/>
      <c r="Q525" s="224"/>
      <c r="R525" s="11">
        <v>1</v>
      </c>
      <c r="S525" s="224">
        <v>4838.92</v>
      </c>
      <c r="T525" s="224">
        <v>4838.92</v>
      </c>
      <c r="V525" s="11"/>
      <c r="W525" s="11"/>
      <c r="X525" s="11"/>
      <c r="Y525" s="11"/>
      <c r="Z525" s="11"/>
      <c r="AA525" s="11"/>
      <c r="AB525" s="11"/>
      <c r="AC525" s="11"/>
      <c r="AD525" s="11"/>
    </row>
    <row r="526" spans="1:30" x14ac:dyDescent="0.25">
      <c r="A526" s="55"/>
      <c r="B526" s="11"/>
      <c r="C526" s="11" t="s">
        <v>205</v>
      </c>
      <c r="D526" s="11"/>
      <c r="E526" s="249">
        <v>8004</v>
      </c>
      <c r="F526" s="11">
        <v>2</v>
      </c>
      <c r="G526" s="224">
        <v>345.68</v>
      </c>
      <c r="H526" s="224">
        <v>3191.91</v>
      </c>
      <c r="I526" s="224">
        <v>1595.9549999999999</v>
      </c>
      <c r="J526" s="271">
        <v>5</v>
      </c>
      <c r="L526" s="11">
        <v>1</v>
      </c>
      <c r="M526" s="224">
        <v>1912.42</v>
      </c>
      <c r="N526" s="224">
        <v>1912.42</v>
      </c>
      <c r="O526" s="11"/>
      <c r="P526" s="224"/>
      <c r="Q526" s="224"/>
      <c r="R526" s="11"/>
      <c r="S526" s="224"/>
      <c r="T526" s="224"/>
      <c r="V526" s="11"/>
      <c r="W526" s="11"/>
      <c r="X526" s="11"/>
      <c r="Y526" s="11"/>
      <c r="Z526" s="11"/>
      <c r="AA526" s="11"/>
      <c r="AB526" s="11"/>
      <c r="AC526" s="11"/>
      <c r="AD526" s="11"/>
    </row>
    <row r="527" spans="1:30" x14ac:dyDescent="0.25">
      <c r="A527" s="55"/>
      <c r="B527" s="11"/>
      <c r="C527" s="11" t="s">
        <v>206</v>
      </c>
      <c r="D527" s="11"/>
      <c r="E527" s="249">
        <v>8401</v>
      </c>
      <c r="F527" s="11">
        <v>24</v>
      </c>
      <c r="G527" s="224">
        <v>455.13000000000011</v>
      </c>
      <c r="H527" s="224">
        <v>152765.56000000003</v>
      </c>
      <c r="I527" s="224">
        <v>6365.2316666666675</v>
      </c>
      <c r="J527" s="271">
        <v>13.75</v>
      </c>
      <c r="L527" s="11">
        <v>1</v>
      </c>
      <c r="M527" s="224">
        <v>3541.81</v>
      </c>
      <c r="N527" s="224">
        <v>3541.81</v>
      </c>
      <c r="O527" s="11"/>
      <c r="P527" s="224"/>
      <c r="Q527" s="224"/>
      <c r="R527" s="11">
        <v>3</v>
      </c>
      <c r="S527" s="224">
        <v>8570.93</v>
      </c>
      <c r="T527" s="224">
        <v>2856.9766666666669</v>
      </c>
      <c r="V527" s="11"/>
      <c r="W527" s="11"/>
      <c r="X527" s="11"/>
      <c r="Y527" s="11"/>
      <c r="Z527" s="11"/>
      <c r="AA527" s="11"/>
      <c r="AB527" s="11"/>
      <c r="AC527" s="11"/>
      <c r="AD527" s="11"/>
    </row>
    <row r="528" spans="1:30" x14ac:dyDescent="0.25">
      <c r="A528" s="55"/>
      <c r="B528" s="11"/>
      <c r="C528" s="11" t="s">
        <v>208</v>
      </c>
      <c r="D528" s="11"/>
      <c r="E528" s="249">
        <v>8009</v>
      </c>
      <c r="F528" s="11">
        <v>3</v>
      </c>
      <c r="G528" s="224">
        <v>293.95333333333332</v>
      </c>
      <c r="H528" s="224">
        <v>5772.8600000000006</v>
      </c>
      <c r="I528" s="224">
        <v>1924.2866666666669</v>
      </c>
      <c r="J528" s="271">
        <v>7.333333333333333</v>
      </c>
      <c r="L528" s="11"/>
      <c r="M528" s="224"/>
      <c r="N528" s="224"/>
      <c r="O528" s="11"/>
      <c r="P528" s="224"/>
      <c r="Q528" s="224"/>
      <c r="R528" s="11"/>
      <c r="S528" s="224"/>
      <c r="T528" s="224"/>
      <c r="V528" s="11"/>
      <c r="W528" s="11"/>
      <c r="X528" s="11"/>
      <c r="Y528" s="11"/>
      <c r="Z528" s="11"/>
      <c r="AA528" s="11"/>
      <c r="AB528" s="11"/>
      <c r="AC528" s="11"/>
      <c r="AD528" s="11"/>
    </row>
    <row r="529" spans="1:30" x14ac:dyDescent="0.25">
      <c r="A529" s="55"/>
      <c r="B529" s="11"/>
      <c r="C529" s="11" t="s">
        <v>209</v>
      </c>
      <c r="D529" s="11"/>
      <c r="E529" s="249">
        <v>8091</v>
      </c>
      <c r="F529" s="11">
        <v>1</v>
      </c>
      <c r="G529" s="224">
        <v>191.4</v>
      </c>
      <c r="H529" s="224">
        <v>1531.14</v>
      </c>
      <c r="I529" s="224">
        <v>1531.14</v>
      </c>
      <c r="J529" s="271">
        <v>8</v>
      </c>
      <c r="L529" s="11"/>
      <c r="M529" s="224"/>
      <c r="N529" s="224"/>
      <c r="O529" s="11"/>
      <c r="P529" s="224"/>
      <c r="Q529" s="224"/>
      <c r="R529" s="11"/>
      <c r="S529" s="224"/>
      <c r="T529" s="224"/>
      <c r="V529" s="11"/>
      <c r="W529" s="11"/>
      <c r="X529" s="11"/>
      <c r="Y529" s="11"/>
      <c r="Z529" s="11"/>
      <c r="AA529" s="11"/>
      <c r="AB529" s="11"/>
      <c r="AC529" s="11"/>
      <c r="AD529" s="11"/>
    </row>
    <row r="530" spans="1:30" x14ac:dyDescent="0.25">
      <c r="A530" s="55"/>
      <c r="B530" s="11"/>
      <c r="C530" s="11" t="s">
        <v>210</v>
      </c>
      <c r="D530" s="11"/>
      <c r="E530" s="249">
        <v>8012</v>
      </c>
      <c r="F530" s="11">
        <v>8</v>
      </c>
      <c r="G530" s="224">
        <v>2451.8187500000004</v>
      </c>
      <c r="H530" s="224">
        <v>283635.56</v>
      </c>
      <c r="I530" s="224">
        <v>35454.445</v>
      </c>
      <c r="J530" s="271">
        <v>14.625</v>
      </c>
      <c r="L530" s="11">
        <v>1</v>
      </c>
      <c r="M530" s="224">
        <v>35554.35</v>
      </c>
      <c r="N530" s="224">
        <v>35554.35</v>
      </c>
      <c r="O530" s="11"/>
      <c r="P530" s="224"/>
      <c r="Q530" s="224"/>
      <c r="R530" s="11"/>
      <c r="S530" s="224"/>
      <c r="T530" s="224"/>
      <c r="V530" s="11"/>
      <c r="W530" s="11"/>
      <c r="X530" s="11"/>
      <c r="Y530" s="11"/>
      <c r="Z530" s="11"/>
      <c r="AA530" s="11"/>
      <c r="AB530" s="11"/>
      <c r="AC530" s="11"/>
      <c r="AD530" s="11"/>
    </row>
    <row r="531" spans="1:30" x14ac:dyDescent="0.25">
      <c r="A531" s="55"/>
      <c r="B531" s="11"/>
      <c r="C531" s="11" t="s">
        <v>213</v>
      </c>
      <c r="D531" s="11"/>
      <c r="E531" s="249">
        <v>8014</v>
      </c>
      <c r="F531" s="11">
        <v>1</v>
      </c>
      <c r="G531" s="224">
        <v>89.07</v>
      </c>
      <c r="H531" s="224">
        <v>2137.6</v>
      </c>
      <c r="I531" s="224">
        <v>2137.6</v>
      </c>
      <c r="J531" s="271">
        <v>24</v>
      </c>
      <c r="L531" s="11"/>
      <c r="M531" s="224"/>
      <c r="N531" s="224"/>
      <c r="O531" s="11"/>
      <c r="P531" s="224"/>
      <c r="Q531" s="224"/>
      <c r="R531" s="11"/>
      <c r="S531" s="224"/>
      <c r="T531" s="224"/>
      <c r="V531" s="11"/>
      <c r="W531" s="11"/>
      <c r="X531" s="11"/>
      <c r="Y531" s="11"/>
      <c r="Z531" s="11"/>
      <c r="AA531" s="11"/>
      <c r="AB531" s="11"/>
      <c r="AC531" s="11"/>
      <c r="AD531" s="11"/>
    </row>
    <row r="532" spans="1:30" x14ac:dyDescent="0.25">
      <c r="A532" s="55"/>
      <c r="B532" s="11"/>
      <c r="C532" s="11" t="s">
        <v>214</v>
      </c>
      <c r="D532" s="11"/>
      <c r="E532" s="249">
        <v>8302</v>
      </c>
      <c r="F532" s="11">
        <v>4</v>
      </c>
      <c r="G532" s="224">
        <v>117.1275</v>
      </c>
      <c r="H532" s="224">
        <v>6915.18</v>
      </c>
      <c r="I532" s="224">
        <v>1728.7950000000001</v>
      </c>
      <c r="J532" s="271">
        <v>13.5</v>
      </c>
      <c r="L532" s="11">
        <v>2</v>
      </c>
      <c r="M532" s="224">
        <v>1796.8999999999999</v>
      </c>
      <c r="N532" s="224">
        <v>898.44999999999993</v>
      </c>
      <c r="O532" s="11">
        <v>1</v>
      </c>
      <c r="P532" s="224">
        <v>2435.88</v>
      </c>
      <c r="Q532" s="224">
        <v>2435.88</v>
      </c>
      <c r="R532" s="11">
        <v>2</v>
      </c>
      <c r="S532" s="224">
        <v>4080.1499999999996</v>
      </c>
      <c r="T532" s="224">
        <v>2040.0749999999998</v>
      </c>
      <c r="V532" s="11"/>
      <c r="W532" s="11"/>
      <c r="X532" s="11"/>
      <c r="Y532" s="11"/>
      <c r="Z532" s="11"/>
      <c r="AA532" s="11"/>
      <c r="AB532" s="11"/>
      <c r="AC532" s="11"/>
      <c r="AD532" s="11"/>
    </row>
    <row r="533" spans="1:30" x14ac:dyDescent="0.25">
      <c r="A533" s="55"/>
      <c r="B533" s="11"/>
      <c r="C533" s="11" t="s">
        <v>215</v>
      </c>
      <c r="D533" s="11"/>
      <c r="E533" s="249">
        <v>8203</v>
      </c>
      <c r="F533" s="11">
        <v>1</v>
      </c>
      <c r="G533" s="224">
        <v>45.4</v>
      </c>
      <c r="H533" s="224">
        <v>2178.94</v>
      </c>
      <c r="I533" s="224">
        <v>2178.94</v>
      </c>
      <c r="J533" s="271">
        <v>48</v>
      </c>
      <c r="L533" s="11"/>
      <c r="M533" s="224"/>
      <c r="N533" s="224"/>
      <c r="O533" s="11"/>
      <c r="P533" s="224"/>
      <c r="Q533" s="224"/>
      <c r="R533" s="11">
        <v>1</v>
      </c>
      <c r="S533" s="224">
        <v>6780.61</v>
      </c>
      <c r="T533" s="224">
        <v>6780.61</v>
      </c>
      <c r="V533" s="11"/>
      <c r="W533" s="11"/>
      <c r="X533" s="11"/>
      <c r="Y533" s="11"/>
      <c r="Z533" s="11"/>
      <c r="AA533" s="11"/>
      <c r="AB533" s="11"/>
      <c r="AC533" s="11"/>
      <c r="AD533" s="11"/>
    </row>
    <row r="534" spans="1:30" x14ac:dyDescent="0.25">
      <c r="A534" s="55"/>
      <c r="B534" s="11"/>
      <c r="C534" s="11" t="s">
        <v>216</v>
      </c>
      <c r="D534" s="11"/>
      <c r="E534" s="249">
        <v>8310</v>
      </c>
      <c r="F534" s="11">
        <v>1</v>
      </c>
      <c r="G534" s="224">
        <v>179.54</v>
      </c>
      <c r="H534" s="224">
        <v>2154.37</v>
      </c>
      <c r="I534" s="224">
        <v>2154.37</v>
      </c>
      <c r="J534" s="271">
        <v>12</v>
      </c>
      <c r="L534" s="11"/>
      <c r="M534" s="224"/>
      <c r="N534" s="224"/>
      <c r="O534" s="11"/>
      <c r="P534" s="224"/>
      <c r="Q534" s="224"/>
      <c r="R534" s="11">
        <v>2</v>
      </c>
      <c r="S534" s="224">
        <v>6494.65</v>
      </c>
      <c r="T534" s="224">
        <v>3247.3249999999998</v>
      </c>
      <c r="V534" s="11"/>
      <c r="W534" s="11"/>
      <c r="X534" s="11"/>
      <c r="Y534" s="11"/>
      <c r="Z534" s="11"/>
      <c r="AA534" s="11"/>
      <c r="AB534" s="11"/>
      <c r="AC534" s="11"/>
      <c r="AD534" s="11"/>
    </row>
    <row r="535" spans="1:30" x14ac:dyDescent="0.25">
      <c r="A535" s="55"/>
      <c r="B535" s="11"/>
      <c r="C535" s="11" t="s">
        <v>218</v>
      </c>
      <c r="D535" s="11"/>
      <c r="E535" s="249">
        <v>8204</v>
      </c>
      <c r="F535" s="11">
        <v>2</v>
      </c>
      <c r="G535" s="224">
        <v>1337.3100000000002</v>
      </c>
      <c r="H535" s="224">
        <v>251189.56</v>
      </c>
      <c r="I535" s="224">
        <v>125594.78</v>
      </c>
      <c r="J535" s="271">
        <v>53</v>
      </c>
      <c r="L535" s="11"/>
      <c r="M535" s="224"/>
      <c r="N535" s="224"/>
      <c r="O535" s="11"/>
      <c r="P535" s="224"/>
      <c r="Q535" s="224"/>
      <c r="R535" s="11"/>
      <c r="S535" s="224"/>
      <c r="T535" s="224"/>
      <c r="V535" s="11"/>
      <c r="W535" s="11"/>
      <c r="X535" s="11"/>
      <c r="Y535" s="11"/>
      <c r="Z535" s="11"/>
      <c r="AA535" s="11"/>
      <c r="AB535" s="11"/>
      <c r="AC535" s="11"/>
      <c r="AD535" s="11"/>
    </row>
    <row r="536" spans="1:30" x14ac:dyDescent="0.25">
      <c r="A536" s="55"/>
      <c r="B536" s="11"/>
      <c r="C536" s="11" t="s">
        <v>226</v>
      </c>
      <c r="D536" s="11"/>
      <c r="E536" s="249">
        <v>8312</v>
      </c>
      <c r="F536" s="11">
        <v>3</v>
      </c>
      <c r="G536" s="224">
        <v>172.49</v>
      </c>
      <c r="H536" s="224">
        <v>7188.24</v>
      </c>
      <c r="I536" s="224">
        <v>2396.08</v>
      </c>
      <c r="J536" s="271">
        <v>15</v>
      </c>
      <c r="L536" s="11"/>
      <c r="M536" s="224"/>
      <c r="N536" s="224"/>
      <c r="O536" s="11"/>
      <c r="P536" s="224"/>
      <c r="Q536" s="224"/>
      <c r="R536" s="11"/>
      <c r="S536" s="224"/>
      <c r="T536" s="224"/>
      <c r="V536" s="11"/>
      <c r="W536" s="11"/>
      <c r="X536" s="11"/>
      <c r="Y536" s="11"/>
      <c r="Z536" s="11"/>
      <c r="AA536" s="11"/>
      <c r="AB536" s="11"/>
      <c r="AC536" s="11"/>
      <c r="AD536" s="11"/>
    </row>
    <row r="537" spans="1:30" x14ac:dyDescent="0.25">
      <c r="A537" s="55"/>
      <c r="B537" s="11"/>
      <c r="C537" s="11" t="s">
        <v>227</v>
      </c>
      <c r="D537" s="11"/>
      <c r="E537" s="249">
        <v>8021</v>
      </c>
      <c r="F537" s="11">
        <v>1</v>
      </c>
      <c r="G537" s="224">
        <v>184.62</v>
      </c>
      <c r="H537" s="224">
        <v>1661.53</v>
      </c>
      <c r="I537" s="224">
        <v>1661.53</v>
      </c>
      <c r="J537" s="271">
        <v>9</v>
      </c>
      <c r="L537" s="11"/>
      <c r="M537" s="224"/>
      <c r="N537" s="224"/>
      <c r="O537" s="11"/>
      <c r="P537" s="224"/>
      <c r="Q537" s="224"/>
      <c r="R537" s="11">
        <v>3</v>
      </c>
      <c r="S537" s="224">
        <v>8262.09</v>
      </c>
      <c r="T537" s="224">
        <v>2754.03</v>
      </c>
      <c r="V537" s="11"/>
      <c r="W537" s="11"/>
      <c r="X537" s="11"/>
      <c r="Y537" s="11"/>
      <c r="Z537" s="11"/>
      <c r="AA537" s="11"/>
      <c r="AB537" s="11"/>
      <c r="AC537" s="11"/>
      <c r="AD537" s="11"/>
    </row>
    <row r="538" spans="1:30" x14ac:dyDescent="0.25">
      <c r="A538" s="55"/>
      <c r="B538" s="11"/>
      <c r="C538" s="11" t="s">
        <v>231</v>
      </c>
      <c r="D538" s="11"/>
      <c r="E538" s="249">
        <v>8096</v>
      </c>
      <c r="F538" s="11">
        <v>1</v>
      </c>
      <c r="G538" s="224">
        <v>342.81</v>
      </c>
      <c r="H538" s="224">
        <v>2056.83</v>
      </c>
      <c r="I538" s="224">
        <v>2056.83</v>
      </c>
      <c r="J538" s="271">
        <v>6</v>
      </c>
      <c r="L538" s="11"/>
      <c r="M538" s="224"/>
      <c r="N538" s="224"/>
      <c r="O538" s="11"/>
      <c r="P538" s="224"/>
      <c r="Q538" s="224"/>
      <c r="R538" s="11"/>
      <c r="S538" s="224"/>
      <c r="T538" s="224"/>
      <c r="V538" s="11"/>
      <c r="W538" s="11"/>
      <c r="X538" s="11"/>
      <c r="Y538" s="11"/>
      <c r="Z538" s="11"/>
      <c r="AA538" s="11"/>
      <c r="AB538" s="11"/>
      <c r="AC538" s="11"/>
      <c r="AD538" s="11"/>
    </row>
    <row r="539" spans="1:30" x14ac:dyDescent="0.25">
      <c r="A539" s="55"/>
      <c r="B539" s="11"/>
      <c r="C539" s="11" t="s">
        <v>236</v>
      </c>
      <c r="D539" s="11"/>
      <c r="E539" s="249">
        <v>8215</v>
      </c>
      <c r="F539" s="11">
        <v>3</v>
      </c>
      <c r="G539" s="224">
        <v>378.64333333333337</v>
      </c>
      <c r="H539" s="224">
        <v>40975.99</v>
      </c>
      <c r="I539" s="224">
        <v>13658.663333333332</v>
      </c>
      <c r="J539" s="271">
        <v>30</v>
      </c>
      <c r="L539" s="11"/>
      <c r="M539" s="224"/>
      <c r="N539" s="224"/>
      <c r="O539" s="11"/>
      <c r="P539" s="224"/>
      <c r="Q539" s="224"/>
      <c r="R539" s="11"/>
      <c r="S539" s="224"/>
      <c r="T539" s="224"/>
      <c r="V539" s="11"/>
      <c r="W539" s="11"/>
      <c r="X539" s="11"/>
      <c r="Y539" s="11"/>
      <c r="Z539" s="11"/>
      <c r="AA539" s="11"/>
      <c r="AB539" s="11"/>
      <c r="AC539" s="11"/>
      <c r="AD539" s="11"/>
    </row>
    <row r="540" spans="1:30" x14ac:dyDescent="0.25">
      <c r="A540" s="55"/>
      <c r="B540" s="11"/>
      <c r="C540" s="11" t="s">
        <v>237</v>
      </c>
      <c r="D540" s="11"/>
      <c r="E540" s="249">
        <v>8234</v>
      </c>
      <c r="F540" s="11">
        <v>3</v>
      </c>
      <c r="G540" s="224">
        <v>517.31999999999994</v>
      </c>
      <c r="H540" s="224">
        <v>22635.84</v>
      </c>
      <c r="I540" s="224">
        <v>7545.28</v>
      </c>
      <c r="J540" s="271">
        <v>12</v>
      </c>
      <c r="L540" s="11"/>
      <c r="M540" s="224"/>
      <c r="N540" s="224"/>
      <c r="O540" s="11"/>
      <c r="P540" s="224"/>
      <c r="Q540" s="224"/>
      <c r="R540" s="11">
        <v>1</v>
      </c>
      <c r="S540" s="224">
        <v>4468.1400000000003</v>
      </c>
      <c r="T540" s="224">
        <v>4468.1400000000003</v>
      </c>
      <c r="V540" s="11"/>
      <c r="W540" s="11"/>
      <c r="X540" s="11"/>
      <c r="Y540" s="11"/>
      <c r="Z540" s="11"/>
      <c r="AA540" s="11"/>
      <c r="AB540" s="11"/>
      <c r="AC540" s="11"/>
      <c r="AD540" s="11"/>
    </row>
    <row r="541" spans="1:30" x14ac:dyDescent="0.25">
      <c r="A541" s="55"/>
      <c r="B541" s="11"/>
      <c r="C541" s="11" t="s">
        <v>238</v>
      </c>
      <c r="D541" s="11"/>
      <c r="E541" s="249">
        <v>8234</v>
      </c>
      <c r="F541" s="11">
        <v>1</v>
      </c>
      <c r="G541" s="224">
        <v>111.61</v>
      </c>
      <c r="H541" s="224">
        <v>1339.22</v>
      </c>
      <c r="I541" s="224">
        <v>1339.22</v>
      </c>
      <c r="J541" s="271">
        <v>12</v>
      </c>
      <c r="L541" s="11">
        <v>1</v>
      </c>
      <c r="M541" s="224">
        <v>1339.22</v>
      </c>
      <c r="N541" s="224">
        <v>1339.22</v>
      </c>
      <c r="O541" s="11"/>
      <c r="P541" s="224"/>
      <c r="Q541" s="224"/>
      <c r="R541" s="11"/>
      <c r="S541" s="224"/>
      <c r="T541" s="224"/>
      <c r="V541" s="11"/>
      <c r="W541" s="11"/>
      <c r="X541" s="11"/>
      <c r="Y541" s="11"/>
      <c r="Z541" s="11"/>
      <c r="AA541" s="11"/>
      <c r="AB541" s="11"/>
      <c r="AC541" s="11"/>
      <c r="AD541" s="11"/>
    </row>
    <row r="542" spans="1:30" x14ac:dyDescent="0.25">
      <c r="A542" s="55"/>
      <c r="B542" s="11"/>
      <c r="C542" s="11" t="s">
        <v>248</v>
      </c>
      <c r="D542" s="11"/>
      <c r="E542" s="249">
        <v>8205</v>
      </c>
      <c r="F542" s="11">
        <v>3</v>
      </c>
      <c r="G542" s="224">
        <v>389.16333333333336</v>
      </c>
      <c r="H542" s="224">
        <v>11246.73</v>
      </c>
      <c r="I542" s="224">
        <v>3748.91</v>
      </c>
      <c r="J542" s="271">
        <v>12</v>
      </c>
      <c r="L542" s="11">
        <v>1</v>
      </c>
      <c r="M542" s="224">
        <v>5655.77</v>
      </c>
      <c r="N542" s="224">
        <v>5655.77</v>
      </c>
      <c r="O542" s="11"/>
      <c r="P542" s="224"/>
      <c r="Q542" s="224"/>
      <c r="R542" s="11">
        <v>1</v>
      </c>
      <c r="S542" s="224">
        <v>13247.54</v>
      </c>
      <c r="T542" s="224">
        <v>13247.54</v>
      </c>
      <c r="V542" s="11"/>
      <c r="W542" s="11"/>
      <c r="X542" s="11"/>
      <c r="Y542" s="11"/>
      <c r="Z542" s="11"/>
      <c r="AA542" s="11"/>
      <c r="AB542" s="11"/>
      <c r="AC542" s="11"/>
      <c r="AD542" s="11"/>
    </row>
    <row r="543" spans="1:30" x14ac:dyDescent="0.25">
      <c r="A543" s="55"/>
      <c r="B543" s="11"/>
      <c r="C543" s="11" t="s">
        <v>251</v>
      </c>
      <c r="D543" s="11"/>
      <c r="E543" s="249">
        <v>8028</v>
      </c>
      <c r="F543" s="11">
        <v>3</v>
      </c>
      <c r="G543" s="224">
        <v>176.09333333333333</v>
      </c>
      <c r="H543" s="224">
        <v>7908.7099999999991</v>
      </c>
      <c r="I543" s="224">
        <v>2636.2366666666662</v>
      </c>
      <c r="J543" s="271">
        <v>16</v>
      </c>
      <c r="L543" s="11"/>
      <c r="M543" s="224"/>
      <c r="N543" s="224"/>
      <c r="O543" s="11"/>
      <c r="P543" s="224"/>
      <c r="Q543" s="224"/>
      <c r="R543" s="11"/>
      <c r="S543" s="224"/>
      <c r="T543" s="224"/>
      <c r="V543" s="11"/>
      <c r="W543" s="11"/>
      <c r="X543" s="11"/>
      <c r="Y543" s="11"/>
      <c r="Z543" s="11"/>
      <c r="AA543" s="11"/>
      <c r="AB543" s="11"/>
      <c r="AC543" s="11"/>
      <c r="AD543" s="11"/>
    </row>
    <row r="544" spans="1:30" x14ac:dyDescent="0.25">
      <c r="A544" s="55"/>
      <c r="B544" s="11"/>
      <c r="C544" s="11" t="s">
        <v>252</v>
      </c>
      <c r="D544" s="11"/>
      <c r="E544" s="249">
        <v>8029</v>
      </c>
      <c r="F544" s="11">
        <v>2</v>
      </c>
      <c r="G544" s="224">
        <v>341.38499999999999</v>
      </c>
      <c r="H544" s="224">
        <v>5470.73</v>
      </c>
      <c r="I544" s="224">
        <v>2735.3649999999998</v>
      </c>
      <c r="J544" s="271">
        <v>9</v>
      </c>
      <c r="L544" s="11"/>
      <c r="M544" s="224"/>
      <c r="N544" s="224"/>
      <c r="O544" s="11"/>
      <c r="P544" s="224"/>
      <c r="Q544" s="224"/>
      <c r="R544" s="11">
        <v>1</v>
      </c>
      <c r="S544" s="224">
        <v>2241.5500000000002</v>
      </c>
      <c r="T544" s="224">
        <v>2241.5500000000002</v>
      </c>
      <c r="V544" s="11"/>
      <c r="W544" s="11"/>
      <c r="X544" s="11"/>
      <c r="Y544" s="11"/>
      <c r="Z544" s="11"/>
      <c r="AA544" s="11"/>
      <c r="AB544" s="11"/>
      <c r="AC544" s="11"/>
      <c r="AD544" s="11"/>
    </row>
    <row r="545" spans="1:30" x14ac:dyDescent="0.25">
      <c r="A545" s="55"/>
      <c r="B545" s="11"/>
      <c r="C545" s="11" t="s">
        <v>380</v>
      </c>
      <c r="D545" s="11"/>
      <c r="E545" s="249">
        <v>8037</v>
      </c>
      <c r="F545" s="11">
        <v>3</v>
      </c>
      <c r="G545" s="224">
        <v>131.27666666666667</v>
      </c>
      <c r="H545" s="224">
        <v>4725.8099999999995</v>
      </c>
      <c r="I545" s="224">
        <v>1575.2699999999998</v>
      </c>
      <c r="J545" s="271">
        <v>12</v>
      </c>
      <c r="L545" s="11"/>
      <c r="M545" s="224"/>
      <c r="N545" s="224"/>
      <c r="O545" s="11">
        <v>1</v>
      </c>
      <c r="P545" s="224">
        <v>2838.15</v>
      </c>
      <c r="Q545" s="224">
        <v>2838.15</v>
      </c>
      <c r="R545" s="11">
        <v>1</v>
      </c>
      <c r="S545" s="224">
        <v>2385.41</v>
      </c>
      <c r="T545" s="224">
        <v>2385.41</v>
      </c>
      <c r="V545" s="11"/>
      <c r="W545" s="11"/>
      <c r="X545" s="11"/>
      <c r="Y545" s="11"/>
      <c r="Z545" s="11"/>
      <c r="AA545" s="11"/>
      <c r="AB545" s="11"/>
      <c r="AC545" s="11"/>
      <c r="AD545" s="11"/>
    </row>
    <row r="546" spans="1:30" x14ac:dyDescent="0.25">
      <c r="A546" s="55"/>
      <c r="B546" s="11"/>
      <c r="C546" s="11" t="s">
        <v>390</v>
      </c>
      <c r="D546" s="11"/>
      <c r="E546" s="249">
        <v>8037</v>
      </c>
      <c r="F546" s="11">
        <v>1</v>
      </c>
      <c r="G546" s="224">
        <v>147.19</v>
      </c>
      <c r="H546" s="224">
        <v>883.13</v>
      </c>
      <c r="I546" s="224">
        <v>883.13</v>
      </c>
      <c r="J546" s="271">
        <v>6</v>
      </c>
      <c r="L546" s="11"/>
      <c r="M546" s="224"/>
      <c r="N546" s="224"/>
      <c r="O546" s="11"/>
      <c r="P546" s="224"/>
      <c r="Q546" s="224"/>
      <c r="R546" s="11"/>
      <c r="S546" s="224"/>
      <c r="T546" s="224"/>
      <c r="V546" s="11"/>
      <c r="W546" s="11"/>
      <c r="X546" s="11"/>
      <c r="Y546" s="11"/>
      <c r="Z546" s="11"/>
      <c r="AA546" s="11"/>
      <c r="AB546" s="11"/>
      <c r="AC546" s="11"/>
      <c r="AD546" s="11"/>
    </row>
    <row r="547" spans="1:30" x14ac:dyDescent="0.25">
      <c r="A547" s="55"/>
      <c r="B547" s="11"/>
      <c r="C547" s="11" t="s">
        <v>263</v>
      </c>
      <c r="D547" s="11"/>
      <c r="E547" s="249">
        <v>8326</v>
      </c>
      <c r="F547" s="11">
        <v>1</v>
      </c>
      <c r="G547" s="224">
        <v>524.05999999999995</v>
      </c>
      <c r="H547" s="224">
        <v>3144.35</v>
      </c>
      <c r="I547" s="224">
        <v>3144.35</v>
      </c>
      <c r="J547" s="271">
        <v>6</v>
      </c>
      <c r="L547" s="11"/>
      <c r="M547" s="224"/>
      <c r="N547" s="224"/>
      <c r="O547" s="11"/>
      <c r="P547" s="224"/>
      <c r="Q547" s="224"/>
      <c r="R547" s="11"/>
      <c r="S547" s="224"/>
      <c r="T547" s="224"/>
      <c r="V547" s="11"/>
      <c r="W547" s="11"/>
      <c r="X547" s="11"/>
      <c r="Y547" s="11"/>
      <c r="Z547" s="11"/>
      <c r="AA547" s="11"/>
      <c r="AB547" s="11"/>
      <c r="AC547" s="11"/>
      <c r="AD547" s="11"/>
    </row>
    <row r="548" spans="1:30" x14ac:dyDescent="0.25">
      <c r="A548" s="55"/>
      <c r="B548" s="11"/>
      <c r="C548" s="11" t="s">
        <v>264</v>
      </c>
      <c r="D548" s="11"/>
      <c r="E548" s="249">
        <v>8021</v>
      </c>
      <c r="F548" s="11">
        <v>1</v>
      </c>
      <c r="G548" s="224">
        <v>1291.04</v>
      </c>
      <c r="H548" s="224">
        <v>15492.48</v>
      </c>
      <c r="I548" s="224">
        <v>15492.48</v>
      </c>
      <c r="J548" s="271">
        <v>12</v>
      </c>
      <c r="L548" s="11"/>
      <c r="M548" s="224"/>
      <c r="N548" s="224"/>
      <c r="O548" s="11"/>
      <c r="P548" s="224"/>
      <c r="Q548" s="224"/>
      <c r="R548" s="11"/>
      <c r="S548" s="224"/>
      <c r="T548" s="224"/>
      <c r="V548" s="11"/>
      <c r="W548" s="11"/>
      <c r="X548" s="11"/>
      <c r="Y548" s="11"/>
      <c r="Z548" s="11"/>
      <c r="AA548" s="11"/>
      <c r="AB548" s="11"/>
      <c r="AC548" s="11"/>
      <c r="AD548" s="11"/>
    </row>
    <row r="549" spans="1:30" x14ac:dyDescent="0.25">
      <c r="A549" s="55"/>
      <c r="B549" s="11"/>
      <c r="C549" s="11" t="s">
        <v>265</v>
      </c>
      <c r="D549" s="11"/>
      <c r="E549" s="249">
        <v>8045</v>
      </c>
      <c r="F549" s="11">
        <v>1</v>
      </c>
      <c r="G549" s="224">
        <v>250.27</v>
      </c>
      <c r="H549" s="224">
        <v>3003.17</v>
      </c>
      <c r="I549" s="224">
        <v>3003.17</v>
      </c>
      <c r="J549" s="271">
        <v>12</v>
      </c>
      <c r="L549" s="11"/>
      <c r="M549" s="224"/>
      <c r="N549" s="224"/>
      <c r="O549" s="11"/>
      <c r="P549" s="224"/>
      <c r="Q549" s="224"/>
      <c r="R549" s="11"/>
      <c r="S549" s="224"/>
      <c r="T549" s="224"/>
      <c r="V549" s="11"/>
      <c r="W549" s="11"/>
      <c r="X549" s="11"/>
      <c r="Y549" s="11"/>
      <c r="Z549" s="11"/>
      <c r="AA549" s="11"/>
      <c r="AB549" s="11"/>
      <c r="AC549" s="11"/>
      <c r="AD549" s="11"/>
    </row>
    <row r="550" spans="1:30" x14ac:dyDescent="0.25">
      <c r="A550" s="55"/>
      <c r="B550" s="11"/>
      <c r="C550" s="11" t="s">
        <v>267</v>
      </c>
      <c r="D550" s="11"/>
      <c r="E550" s="249">
        <v>8021</v>
      </c>
      <c r="F550" s="11">
        <v>1</v>
      </c>
      <c r="G550" s="224">
        <v>55.62</v>
      </c>
      <c r="H550" s="224">
        <v>667.33</v>
      </c>
      <c r="I550" s="224">
        <v>667.33</v>
      </c>
      <c r="J550" s="271">
        <v>12</v>
      </c>
      <c r="L550" s="11"/>
      <c r="M550" s="224"/>
      <c r="N550" s="224"/>
      <c r="O550" s="11"/>
      <c r="P550" s="224"/>
      <c r="Q550" s="224"/>
      <c r="R550" s="11"/>
      <c r="S550" s="224"/>
      <c r="T550" s="224"/>
      <c r="V550" s="11"/>
      <c r="W550" s="11"/>
      <c r="X550" s="11"/>
      <c r="Y550" s="11"/>
      <c r="Z550" s="11"/>
      <c r="AA550" s="11"/>
      <c r="AB550" s="11"/>
      <c r="AC550" s="11"/>
      <c r="AD550" s="11"/>
    </row>
    <row r="551" spans="1:30" x14ac:dyDescent="0.25">
      <c r="A551" s="55"/>
      <c r="B551" s="11"/>
      <c r="C551" s="11" t="s">
        <v>268</v>
      </c>
      <c r="D551" s="11"/>
      <c r="E551" s="249">
        <v>8221</v>
      </c>
      <c r="F551" s="11">
        <v>2</v>
      </c>
      <c r="G551" s="224">
        <v>106.29499999999999</v>
      </c>
      <c r="H551" s="224">
        <v>1983.17</v>
      </c>
      <c r="I551" s="224">
        <v>991.58500000000004</v>
      </c>
      <c r="J551" s="271">
        <v>9</v>
      </c>
      <c r="L551" s="11"/>
      <c r="M551" s="224"/>
      <c r="N551" s="224"/>
      <c r="O551" s="11"/>
      <c r="P551" s="224"/>
      <c r="Q551" s="224"/>
      <c r="R551" s="11">
        <v>1</v>
      </c>
      <c r="S551" s="224">
        <v>1643.09</v>
      </c>
      <c r="T551" s="224">
        <v>1643.09</v>
      </c>
      <c r="V551" s="11"/>
      <c r="W551" s="11"/>
      <c r="X551" s="11"/>
      <c r="Y551" s="11"/>
      <c r="Z551" s="11"/>
      <c r="AA551" s="11"/>
      <c r="AB551" s="11"/>
      <c r="AC551" s="11"/>
      <c r="AD551" s="11"/>
    </row>
    <row r="552" spans="1:30" x14ac:dyDescent="0.25">
      <c r="A552" s="55"/>
      <c r="B552" s="11"/>
      <c r="C552" s="11" t="s">
        <v>273</v>
      </c>
      <c r="D552" s="11"/>
      <c r="E552" s="249">
        <v>8049</v>
      </c>
      <c r="F552" s="11">
        <v>1</v>
      </c>
      <c r="G552" s="224">
        <v>163.33000000000001</v>
      </c>
      <c r="H552" s="224">
        <v>1959.86</v>
      </c>
      <c r="I552" s="224">
        <v>1959.86</v>
      </c>
      <c r="J552" s="271">
        <v>12</v>
      </c>
      <c r="L552" s="11"/>
      <c r="M552" s="224"/>
      <c r="N552" s="224"/>
      <c r="O552" s="11"/>
      <c r="P552" s="224"/>
      <c r="Q552" s="224"/>
      <c r="R552" s="11"/>
      <c r="S552" s="224"/>
      <c r="T552" s="224"/>
      <c r="V552" s="11"/>
      <c r="W552" s="11"/>
      <c r="X552" s="11"/>
      <c r="Y552" s="11"/>
      <c r="Z552" s="11"/>
      <c r="AA552" s="11"/>
      <c r="AB552" s="11"/>
      <c r="AC552" s="11"/>
      <c r="AD552" s="11"/>
    </row>
    <row r="553" spans="1:30" x14ac:dyDescent="0.25">
      <c r="A553" s="55"/>
      <c r="B553" s="11"/>
      <c r="C553" s="11" t="s">
        <v>274</v>
      </c>
      <c r="D553" s="11"/>
      <c r="E553" s="249">
        <v>8328</v>
      </c>
      <c r="F553" s="11">
        <v>1</v>
      </c>
      <c r="G553" s="224">
        <v>2119.44</v>
      </c>
      <c r="H553" s="224">
        <v>12716.64</v>
      </c>
      <c r="I553" s="224">
        <v>12716.64</v>
      </c>
      <c r="J553" s="271">
        <v>6</v>
      </c>
      <c r="L553" s="11"/>
      <c r="M553" s="224"/>
      <c r="N553" s="224"/>
      <c r="O553" s="11"/>
      <c r="P553" s="224"/>
      <c r="Q553" s="224"/>
      <c r="R553" s="11">
        <v>1</v>
      </c>
      <c r="S553" s="224">
        <v>4113.09</v>
      </c>
      <c r="T553" s="224">
        <v>4113.09</v>
      </c>
      <c r="V553" s="11"/>
      <c r="W553" s="11"/>
      <c r="X553" s="11"/>
      <c r="Y553" s="11"/>
      <c r="Z553" s="11"/>
      <c r="AA553" s="11"/>
      <c r="AB553" s="11"/>
      <c r="AC553" s="11"/>
      <c r="AD553" s="11"/>
    </row>
    <row r="554" spans="1:30" x14ac:dyDescent="0.25">
      <c r="A554" s="55"/>
      <c r="B554" s="11"/>
      <c r="C554" s="11" t="s">
        <v>276</v>
      </c>
      <c r="D554" s="11"/>
      <c r="E554" s="249">
        <v>8402</v>
      </c>
      <c r="F554" s="11">
        <v>3</v>
      </c>
      <c r="G554" s="224">
        <v>392.19666666666672</v>
      </c>
      <c r="H554" s="224">
        <v>10118.950000000001</v>
      </c>
      <c r="I554" s="224">
        <v>3372.9833333333336</v>
      </c>
      <c r="J554" s="271">
        <v>9.3333333333333339</v>
      </c>
      <c r="L554" s="11"/>
      <c r="M554" s="224"/>
      <c r="N554" s="224"/>
      <c r="O554" s="11"/>
      <c r="P554" s="224"/>
      <c r="Q554" s="224"/>
      <c r="R554" s="11"/>
      <c r="S554" s="224"/>
      <c r="T554" s="224"/>
      <c r="V554" s="11"/>
      <c r="W554" s="11"/>
      <c r="X554" s="11"/>
      <c r="Y554" s="11"/>
      <c r="Z554" s="11"/>
      <c r="AA554" s="11"/>
      <c r="AB554" s="11"/>
      <c r="AC554" s="11"/>
      <c r="AD554" s="11"/>
    </row>
    <row r="555" spans="1:30" x14ac:dyDescent="0.25">
      <c r="A555" s="55"/>
      <c r="B555" s="11"/>
      <c r="C555" s="11" t="s">
        <v>277</v>
      </c>
      <c r="D555" s="11"/>
      <c r="E555" s="249">
        <v>8053</v>
      </c>
      <c r="F555" s="11">
        <v>1</v>
      </c>
      <c r="G555" s="224">
        <v>5569.16</v>
      </c>
      <c r="H555" s="224">
        <v>200489.64</v>
      </c>
      <c r="I555" s="224">
        <v>200489.64</v>
      </c>
      <c r="J555" s="271">
        <v>36</v>
      </c>
      <c r="L555" s="11"/>
      <c r="M555" s="224"/>
      <c r="N555" s="224"/>
      <c r="O555" s="11"/>
      <c r="P555" s="224"/>
      <c r="Q555" s="224"/>
      <c r="R555" s="11"/>
      <c r="S555" s="224"/>
      <c r="T555" s="224"/>
      <c r="V555" s="11"/>
      <c r="W555" s="11"/>
      <c r="X555" s="11"/>
      <c r="Y555" s="11"/>
      <c r="Z555" s="11"/>
      <c r="AA555" s="11"/>
      <c r="AB555" s="11"/>
      <c r="AC555" s="11"/>
      <c r="AD555" s="11"/>
    </row>
    <row r="556" spans="1:30" x14ac:dyDescent="0.25">
      <c r="A556" s="55"/>
      <c r="B556" s="11"/>
      <c r="C556" s="11" t="s">
        <v>278</v>
      </c>
      <c r="D556" s="11"/>
      <c r="E556" s="249">
        <v>8223</v>
      </c>
      <c r="F556" s="11">
        <v>2</v>
      </c>
      <c r="G556" s="224">
        <v>166.94</v>
      </c>
      <c r="H556" s="224">
        <v>1605.7600000000002</v>
      </c>
      <c r="I556" s="224">
        <v>802.88000000000011</v>
      </c>
      <c r="J556" s="271">
        <v>4.5</v>
      </c>
      <c r="L556" s="11">
        <v>1</v>
      </c>
      <c r="M556" s="224">
        <v>1213.1400000000001</v>
      </c>
      <c r="N556" s="224">
        <v>1213.1400000000001</v>
      </c>
      <c r="O556" s="11"/>
      <c r="P556" s="224"/>
      <c r="Q556" s="224"/>
      <c r="R556" s="11"/>
      <c r="S556" s="224"/>
      <c r="T556" s="224"/>
      <c r="V556" s="11"/>
      <c r="W556" s="11"/>
      <c r="X556" s="11"/>
      <c r="Y556" s="11"/>
      <c r="Z556" s="11"/>
      <c r="AA556" s="11"/>
      <c r="AB556" s="11"/>
      <c r="AC556" s="11"/>
      <c r="AD556" s="11"/>
    </row>
    <row r="557" spans="1:30" x14ac:dyDescent="0.25">
      <c r="A557" s="55"/>
      <c r="B557" s="11"/>
      <c r="C557" s="11" t="s">
        <v>281</v>
      </c>
      <c r="D557" s="11"/>
      <c r="E557" s="249">
        <v>8330</v>
      </c>
      <c r="F557" s="11">
        <v>4</v>
      </c>
      <c r="G557" s="224">
        <v>254.84500000000003</v>
      </c>
      <c r="H557" s="224">
        <v>8743.1</v>
      </c>
      <c r="I557" s="224">
        <v>2185.7750000000001</v>
      </c>
      <c r="J557" s="271">
        <v>11.25</v>
      </c>
      <c r="L557" s="11"/>
      <c r="M557" s="224"/>
      <c r="N557" s="224"/>
      <c r="O557" s="11"/>
      <c r="P557" s="224"/>
      <c r="Q557" s="224"/>
      <c r="R557" s="11">
        <v>2</v>
      </c>
      <c r="S557" s="224">
        <v>18924.759999999998</v>
      </c>
      <c r="T557" s="224">
        <v>9462.3799999999992</v>
      </c>
      <c r="V557" s="11"/>
      <c r="W557" s="11"/>
      <c r="X557" s="11"/>
      <c r="Y557" s="11"/>
      <c r="Z557" s="11"/>
      <c r="AA557" s="11"/>
      <c r="AB557" s="11"/>
      <c r="AC557" s="11"/>
      <c r="AD557" s="11"/>
    </row>
    <row r="558" spans="1:30" x14ac:dyDescent="0.25">
      <c r="A558" s="55"/>
      <c r="B558" s="11"/>
      <c r="C558" s="11" t="s">
        <v>283</v>
      </c>
      <c r="D558" s="11"/>
      <c r="E558" s="249">
        <v>8055</v>
      </c>
      <c r="F558" s="11">
        <v>1</v>
      </c>
      <c r="G558" s="224">
        <v>80.040000000000006</v>
      </c>
      <c r="H558" s="224">
        <v>480.22</v>
      </c>
      <c r="I558" s="224">
        <v>480.22</v>
      </c>
      <c r="J558" s="271">
        <v>6</v>
      </c>
      <c r="L558" s="11">
        <v>1</v>
      </c>
      <c r="M558" s="224">
        <v>480.22</v>
      </c>
      <c r="N558" s="224">
        <v>480.22</v>
      </c>
      <c r="O558" s="11"/>
      <c r="P558" s="224"/>
      <c r="Q558" s="224"/>
      <c r="R558" s="11"/>
      <c r="S558" s="224"/>
      <c r="T558" s="224"/>
      <c r="V558" s="11"/>
      <c r="W558" s="11"/>
      <c r="X558" s="11"/>
      <c r="Y558" s="11"/>
      <c r="Z558" s="11"/>
      <c r="AA558" s="11"/>
      <c r="AB558" s="11"/>
      <c r="AC558" s="11"/>
      <c r="AD558" s="11"/>
    </row>
    <row r="559" spans="1:30" x14ac:dyDescent="0.25">
      <c r="A559" s="55"/>
      <c r="B559" s="11"/>
      <c r="C559" s="11" t="s">
        <v>287</v>
      </c>
      <c r="D559" s="11"/>
      <c r="E559" s="249">
        <v>8332</v>
      </c>
      <c r="F559" s="11">
        <v>8</v>
      </c>
      <c r="G559" s="224">
        <v>229.04874999999998</v>
      </c>
      <c r="H559" s="224">
        <v>21697.18</v>
      </c>
      <c r="I559" s="224">
        <v>2712.1475</v>
      </c>
      <c r="J559" s="271">
        <v>11.25</v>
      </c>
      <c r="L559" s="11">
        <v>2</v>
      </c>
      <c r="M559" s="224">
        <v>1476.9</v>
      </c>
      <c r="N559" s="224">
        <v>738.45</v>
      </c>
      <c r="O559" s="11"/>
      <c r="P559" s="224"/>
      <c r="Q559" s="224"/>
      <c r="R559" s="11">
        <v>2</v>
      </c>
      <c r="S559" s="224">
        <v>2477.27</v>
      </c>
      <c r="T559" s="224">
        <v>1238.635</v>
      </c>
      <c r="V559" s="11"/>
      <c r="W559" s="11"/>
      <c r="X559" s="11"/>
      <c r="Y559" s="11"/>
      <c r="Z559" s="11"/>
      <c r="AA559" s="11"/>
      <c r="AB559" s="11"/>
      <c r="AC559" s="11"/>
      <c r="AD559" s="11"/>
    </row>
    <row r="560" spans="1:30" x14ac:dyDescent="0.25">
      <c r="A560" s="55"/>
      <c r="B560" s="11"/>
      <c r="C560" s="11" t="s">
        <v>289</v>
      </c>
      <c r="D560" s="11"/>
      <c r="E560" s="249">
        <v>8341</v>
      </c>
      <c r="F560" s="11">
        <v>1</v>
      </c>
      <c r="G560" s="224">
        <v>80.53</v>
      </c>
      <c r="H560" s="224">
        <v>644.20000000000005</v>
      </c>
      <c r="I560" s="224">
        <v>644.20000000000005</v>
      </c>
      <c r="J560" s="271">
        <v>8</v>
      </c>
      <c r="L560" s="11">
        <v>1</v>
      </c>
      <c r="M560" s="224">
        <v>644.20000000000005</v>
      </c>
      <c r="N560" s="224">
        <v>644.20000000000005</v>
      </c>
      <c r="O560" s="11"/>
      <c r="P560" s="224"/>
      <c r="Q560" s="224"/>
      <c r="R560" s="11"/>
      <c r="S560" s="224"/>
      <c r="T560" s="224"/>
      <c r="V560" s="11"/>
      <c r="W560" s="11"/>
      <c r="X560" s="11"/>
      <c r="Y560" s="11"/>
      <c r="Z560" s="11"/>
      <c r="AA560" s="11"/>
      <c r="AB560" s="11"/>
      <c r="AC560" s="11"/>
      <c r="AD560" s="11"/>
    </row>
    <row r="561" spans="1:30" x14ac:dyDescent="0.25">
      <c r="A561" s="55"/>
      <c r="B561" s="11"/>
      <c r="C561" s="11" t="s">
        <v>290</v>
      </c>
      <c r="D561" s="11"/>
      <c r="E561" s="249">
        <v>8342</v>
      </c>
      <c r="F561" s="11"/>
      <c r="G561" s="224"/>
      <c r="H561" s="224"/>
      <c r="I561" s="224"/>
      <c r="J561" s="271"/>
      <c r="L561" s="11"/>
      <c r="M561" s="224"/>
      <c r="N561" s="224"/>
      <c r="O561" s="11"/>
      <c r="P561" s="224"/>
      <c r="Q561" s="224"/>
      <c r="R561" s="11">
        <v>1</v>
      </c>
      <c r="S561" s="224">
        <v>2125.4699999999998</v>
      </c>
      <c r="T561" s="224">
        <v>2125.4699999999998</v>
      </c>
      <c r="V561" s="11"/>
      <c r="W561" s="11"/>
      <c r="X561" s="11"/>
      <c r="Y561" s="11"/>
      <c r="Z561" s="11"/>
      <c r="AA561" s="11"/>
      <c r="AB561" s="11"/>
      <c r="AC561" s="11"/>
      <c r="AD561" s="11"/>
    </row>
    <row r="562" spans="1:30" x14ac:dyDescent="0.25">
      <c r="A562" s="55"/>
      <c r="B562" s="11"/>
      <c r="C562" s="11" t="s">
        <v>291</v>
      </c>
      <c r="D562" s="11"/>
      <c r="E562" s="249">
        <v>8094</v>
      </c>
      <c r="F562" s="11">
        <v>1</v>
      </c>
      <c r="G562" s="224">
        <v>3105.54</v>
      </c>
      <c r="H562" s="224">
        <v>18633.22</v>
      </c>
      <c r="I562" s="224">
        <v>18633.22</v>
      </c>
      <c r="J562" s="271">
        <v>6</v>
      </c>
      <c r="L562" s="11"/>
      <c r="M562" s="224"/>
      <c r="N562" s="224"/>
      <c r="O562" s="11"/>
      <c r="P562" s="224"/>
      <c r="Q562" s="224"/>
      <c r="R562" s="11">
        <v>2</v>
      </c>
      <c r="S562" s="224">
        <v>13530.43</v>
      </c>
      <c r="T562" s="224">
        <v>6765.2150000000001</v>
      </c>
      <c r="V562" s="11"/>
      <c r="W562" s="11"/>
      <c r="X562" s="11"/>
      <c r="Y562" s="11"/>
      <c r="Z562" s="11"/>
      <c r="AA562" s="11"/>
      <c r="AB562" s="11"/>
      <c r="AC562" s="11"/>
      <c r="AD562" s="11"/>
    </row>
    <row r="563" spans="1:30" x14ac:dyDescent="0.25">
      <c r="A563" s="55"/>
      <c r="B563" s="11"/>
      <c r="C563" s="11" t="s">
        <v>292</v>
      </c>
      <c r="D563" s="11"/>
      <c r="E563" s="249">
        <v>8343</v>
      </c>
      <c r="F563" s="11">
        <v>1</v>
      </c>
      <c r="G563" s="224">
        <v>83.34</v>
      </c>
      <c r="H563" s="224">
        <v>2000</v>
      </c>
      <c r="I563" s="224">
        <v>2000</v>
      </c>
      <c r="J563" s="271">
        <v>24</v>
      </c>
      <c r="L563" s="11"/>
      <c r="M563" s="224"/>
      <c r="N563" s="224"/>
      <c r="O563" s="11"/>
      <c r="P563" s="224"/>
      <c r="Q563" s="224"/>
      <c r="R563" s="11"/>
      <c r="S563" s="224"/>
      <c r="T563" s="224"/>
      <c r="V563" s="11"/>
      <c r="W563" s="11"/>
      <c r="X563" s="11"/>
      <c r="Y563" s="11"/>
      <c r="Z563" s="11"/>
      <c r="AA563" s="11"/>
      <c r="AB563" s="11"/>
      <c r="AC563" s="11"/>
      <c r="AD563" s="11"/>
    </row>
    <row r="564" spans="1:30" x14ac:dyDescent="0.25">
      <c r="A564" s="55"/>
      <c r="B564" s="11"/>
      <c r="C564" s="11" t="s">
        <v>295</v>
      </c>
      <c r="D564" s="11"/>
      <c r="E564" s="249">
        <v>8062</v>
      </c>
      <c r="F564" s="11">
        <v>1</v>
      </c>
      <c r="G564" s="224">
        <v>1356.84</v>
      </c>
      <c r="H564" s="224">
        <v>16282.01</v>
      </c>
      <c r="I564" s="224">
        <v>16282.01</v>
      </c>
      <c r="J564" s="271">
        <v>12</v>
      </c>
      <c r="L564" s="11"/>
      <c r="M564" s="224"/>
      <c r="N564" s="224"/>
      <c r="O564" s="11"/>
      <c r="P564" s="224"/>
      <c r="Q564" s="224"/>
      <c r="R564" s="11">
        <v>1</v>
      </c>
      <c r="S564" s="224">
        <v>8107.58</v>
      </c>
      <c r="T564" s="224">
        <v>8107.58</v>
      </c>
      <c r="V564" s="11"/>
      <c r="W564" s="11"/>
      <c r="X564" s="11"/>
      <c r="Y564" s="11"/>
      <c r="Z564" s="11"/>
      <c r="AA564" s="11"/>
      <c r="AB564" s="11"/>
      <c r="AC564" s="11"/>
      <c r="AD564" s="11"/>
    </row>
    <row r="565" spans="1:30" x14ac:dyDescent="0.25">
      <c r="A565" s="55"/>
      <c r="B565" s="11"/>
      <c r="C565" s="11" t="s">
        <v>296</v>
      </c>
      <c r="D565" s="11"/>
      <c r="E565" s="249">
        <v>8344</v>
      </c>
      <c r="F565" s="11">
        <v>1</v>
      </c>
      <c r="G565" s="224">
        <v>537.70000000000005</v>
      </c>
      <c r="H565" s="224">
        <v>3226.16</v>
      </c>
      <c r="I565" s="224">
        <v>3226.16</v>
      </c>
      <c r="J565" s="271">
        <v>6</v>
      </c>
      <c r="L565" s="11">
        <v>1</v>
      </c>
      <c r="M565" s="224">
        <v>3226.16</v>
      </c>
      <c r="N565" s="224">
        <v>3226.16</v>
      </c>
      <c r="O565" s="11"/>
      <c r="P565" s="224"/>
      <c r="Q565" s="224"/>
      <c r="R565" s="11">
        <v>1</v>
      </c>
      <c r="S565" s="224">
        <v>4805.83</v>
      </c>
      <c r="T565" s="224">
        <v>4805.83</v>
      </c>
      <c r="V565" s="11"/>
      <c r="W565" s="11"/>
      <c r="X565" s="11"/>
      <c r="Y565" s="11"/>
      <c r="Z565" s="11"/>
      <c r="AA565" s="11"/>
      <c r="AB565" s="11"/>
      <c r="AC565" s="11"/>
      <c r="AD565" s="11"/>
    </row>
    <row r="566" spans="1:30" x14ac:dyDescent="0.25">
      <c r="A566" s="55"/>
      <c r="B566" s="11"/>
      <c r="C566" s="11" t="s">
        <v>300</v>
      </c>
      <c r="D566" s="11"/>
      <c r="E566" s="249">
        <v>8204</v>
      </c>
      <c r="F566" s="11">
        <v>1</v>
      </c>
      <c r="G566" s="224">
        <v>380.11</v>
      </c>
      <c r="H566" s="224">
        <v>2280.61</v>
      </c>
      <c r="I566" s="224">
        <v>2280.61</v>
      </c>
      <c r="J566" s="271">
        <v>6</v>
      </c>
      <c r="L566" s="11"/>
      <c r="M566" s="224"/>
      <c r="N566" s="224"/>
      <c r="O566" s="11"/>
      <c r="P566" s="224"/>
      <c r="Q566" s="224"/>
      <c r="R566" s="11"/>
      <c r="S566" s="224"/>
      <c r="T566" s="224"/>
      <c r="V566" s="11"/>
      <c r="W566" s="11"/>
      <c r="X566" s="11"/>
      <c r="Y566" s="11"/>
      <c r="Z566" s="11"/>
      <c r="AA566" s="11"/>
      <c r="AB566" s="11"/>
      <c r="AC566" s="11"/>
      <c r="AD566" s="11"/>
    </row>
    <row r="567" spans="1:30" x14ac:dyDescent="0.25">
      <c r="A567" s="55"/>
      <c r="B567" s="11"/>
      <c r="C567" s="11" t="s">
        <v>302</v>
      </c>
      <c r="D567" s="11"/>
      <c r="E567" s="249">
        <v>8225</v>
      </c>
      <c r="F567" s="11">
        <v>2</v>
      </c>
      <c r="G567" s="224">
        <v>504.34500000000003</v>
      </c>
      <c r="H567" s="224">
        <v>14448.24</v>
      </c>
      <c r="I567" s="224">
        <v>7224.12</v>
      </c>
      <c r="J567" s="271">
        <v>18</v>
      </c>
      <c r="L567" s="11"/>
      <c r="M567" s="224"/>
      <c r="N567" s="224"/>
      <c r="O567" s="11"/>
      <c r="P567" s="224"/>
      <c r="Q567" s="224"/>
      <c r="R567" s="11"/>
      <c r="S567" s="224"/>
      <c r="T567" s="224"/>
      <c r="V567" s="11"/>
      <c r="W567" s="11"/>
      <c r="X567" s="11"/>
      <c r="Y567" s="11"/>
      <c r="Z567" s="11"/>
      <c r="AA567" s="11"/>
      <c r="AB567" s="11"/>
      <c r="AC567" s="11"/>
      <c r="AD567" s="11"/>
    </row>
    <row r="568" spans="1:30" x14ac:dyDescent="0.25">
      <c r="A568" s="55"/>
      <c r="B568" s="11"/>
      <c r="C568" s="11" t="s">
        <v>303</v>
      </c>
      <c r="D568" s="11"/>
      <c r="E568" s="249">
        <v>8226</v>
      </c>
      <c r="F568" s="11">
        <v>3</v>
      </c>
      <c r="G568" s="224">
        <v>915.08666666666659</v>
      </c>
      <c r="H568" s="224">
        <v>124460.42</v>
      </c>
      <c r="I568" s="224">
        <v>41486.806666666664</v>
      </c>
      <c r="J568" s="271">
        <v>28</v>
      </c>
      <c r="L568" s="11"/>
      <c r="M568" s="224"/>
      <c r="N568" s="224"/>
      <c r="O568" s="11"/>
      <c r="P568" s="224"/>
      <c r="Q568" s="224"/>
      <c r="R568" s="11">
        <v>1</v>
      </c>
      <c r="S568" s="224">
        <v>8833.59</v>
      </c>
      <c r="T568" s="224">
        <v>8833.59</v>
      </c>
      <c r="V568" s="11"/>
      <c r="W568" s="11"/>
      <c r="X568" s="11"/>
      <c r="Y568" s="11"/>
      <c r="Z568" s="11"/>
      <c r="AA568" s="11"/>
      <c r="AB568" s="11"/>
      <c r="AC568" s="11"/>
      <c r="AD568" s="11"/>
    </row>
    <row r="569" spans="1:30" x14ac:dyDescent="0.25">
      <c r="A569" s="55"/>
      <c r="B569" s="11"/>
      <c r="C569" s="11" t="s">
        <v>304</v>
      </c>
      <c r="D569" s="11"/>
      <c r="E569" s="249">
        <v>8230</v>
      </c>
      <c r="F569" s="11">
        <v>1</v>
      </c>
      <c r="G569" s="224">
        <v>266.89</v>
      </c>
      <c r="H569" s="224">
        <v>2401.96</v>
      </c>
      <c r="I569" s="224">
        <v>2401.96</v>
      </c>
      <c r="J569" s="271">
        <v>9</v>
      </c>
      <c r="L569" s="11"/>
      <c r="M569" s="224"/>
      <c r="N569" s="224"/>
      <c r="O569" s="11"/>
      <c r="P569" s="224"/>
      <c r="Q569" s="224"/>
      <c r="R569" s="11"/>
      <c r="S569" s="224"/>
      <c r="T569" s="224"/>
      <c r="V569" s="11"/>
      <c r="W569" s="11"/>
      <c r="X569" s="11"/>
      <c r="Y569" s="11"/>
      <c r="Z569" s="11"/>
      <c r="AA569" s="11"/>
      <c r="AB569" s="11"/>
      <c r="AC569" s="11"/>
      <c r="AD569" s="11"/>
    </row>
    <row r="570" spans="1:30" x14ac:dyDescent="0.25">
      <c r="A570" s="55"/>
      <c r="B570" s="11"/>
      <c r="C570" s="11" t="s">
        <v>307</v>
      </c>
      <c r="D570" s="11"/>
      <c r="E570" s="249">
        <v>8066</v>
      </c>
      <c r="F570" s="11"/>
      <c r="G570" s="224"/>
      <c r="H570" s="224"/>
      <c r="I570" s="224"/>
      <c r="J570" s="271"/>
      <c r="L570" s="11"/>
      <c r="M570" s="224"/>
      <c r="N570" s="224"/>
      <c r="O570" s="11"/>
      <c r="P570" s="224"/>
      <c r="Q570" s="224"/>
      <c r="R570" s="11">
        <v>1</v>
      </c>
      <c r="S570" s="224">
        <v>3522.39</v>
      </c>
      <c r="T570" s="224">
        <v>3522.39</v>
      </c>
      <c r="V570" s="11"/>
      <c r="W570" s="11"/>
      <c r="X570" s="11"/>
      <c r="Y570" s="11"/>
      <c r="Z570" s="11"/>
      <c r="AA570" s="11"/>
      <c r="AB570" s="11"/>
      <c r="AC570" s="11"/>
      <c r="AD570" s="11"/>
    </row>
    <row r="571" spans="1:30" x14ac:dyDescent="0.25">
      <c r="A571" s="55"/>
      <c r="B571" s="11"/>
      <c r="C571" s="11" t="s">
        <v>313</v>
      </c>
      <c r="D571" s="11"/>
      <c r="E571" s="249">
        <v>8071</v>
      </c>
      <c r="F571" s="11">
        <v>2</v>
      </c>
      <c r="G571" s="224">
        <v>127.965</v>
      </c>
      <c r="H571" s="224">
        <v>5213.78</v>
      </c>
      <c r="I571" s="224">
        <v>2606.89</v>
      </c>
      <c r="J571" s="271">
        <v>21</v>
      </c>
      <c r="L571" s="11"/>
      <c r="M571" s="224"/>
      <c r="N571" s="224"/>
      <c r="O571" s="11"/>
      <c r="P571" s="224"/>
      <c r="Q571" s="224"/>
      <c r="R571" s="11"/>
      <c r="S571" s="224"/>
      <c r="T571" s="224"/>
      <c r="V571" s="11"/>
      <c r="W571" s="11"/>
      <c r="X571" s="11"/>
      <c r="Y571" s="11"/>
      <c r="Z571" s="11"/>
      <c r="AA571" s="11"/>
      <c r="AB571" s="11"/>
      <c r="AC571" s="11"/>
      <c r="AD571" s="11"/>
    </row>
    <row r="572" spans="1:30" x14ac:dyDescent="0.25">
      <c r="A572" s="55"/>
      <c r="B572" s="11"/>
      <c r="C572" s="11" t="s">
        <v>316</v>
      </c>
      <c r="D572" s="11"/>
      <c r="E572" s="249">
        <v>8232</v>
      </c>
      <c r="F572" s="11">
        <v>6</v>
      </c>
      <c r="G572" s="224">
        <v>346.16833333333335</v>
      </c>
      <c r="H572" s="224">
        <v>21417.059999999998</v>
      </c>
      <c r="I572" s="224">
        <v>3569.5099999999998</v>
      </c>
      <c r="J572" s="271">
        <v>9.1666666666666661</v>
      </c>
      <c r="L572" s="11">
        <v>2</v>
      </c>
      <c r="M572" s="224">
        <v>5419.45</v>
      </c>
      <c r="N572" s="224">
        <v>2709.7249999999999</v>
      </c>
      <c r="O572" s="11"/>
      <c r="P572" s="224"/>
      <c r="Q572" s="224"/>
      <c r="R572" s="11">
        <v>1</v>
      </c>
      <c r="S572" s="224">
        <v>1646.22</v>
      </c>
      <c r="T572" s="224">
        <v>1646.22</v>
      </c>
      <c r="V572" s="11"/>
      <c r="W572" s="11"/>
      <c r="X572" s="11"/>
      <c r="Y572" s="11"/>
      <c r="Z572" s="11"/>
      <c r="AA572" s="11"/>
      <c r="AB572" s="11"/>
      <c r="AC572" s="11"/>
      <c r="AD572" s="11"/>
    </row>
    <row r="573" spans="1:30" x14ac:dyDescent="0.25">
      <c r="A573" s="55"/>
      <c r="B573" s="11"/>
      <c r="C573" s="11" t="s">
        <v>317</v>
      </c>
      <c r="D573" s="11"/>
      <c r="E573" s="249">
        <v>8240</v>
      </c>
      <c r="F573" s="11"/>
      <c r="G573" s="224"/>
      <c r="H573" s="224"/>
      <c r="I573" s="224"/>
      <c r="J573" s="271"/>
      <c r="L573" s="11"/>
      <c r="M573" s="224"/>
      <c r="N573" s="224"/>
      <c r="O573" s="11"/>
      <c r="P573" s="224"/>
      <c r="Q573" s="224"/>
      <c r="R573" s="11">
        <v>2</v>
      </c>
      <c r="S573" s="224">
        <v>16615.939999999999</v>
      </c>
      <c r="T573" s="224">
        <v>8307.9699999999993</v>
      </c>
      <c r="V573" s="11"/>
      <c r="W573" s="11"/>
      <c r="X573" s="11"/>
      <c r="Y573" s="11"/>
      <c r="Z573" s="11"/>
      <c r="AA573" s="11"/>
      <c r="AB573" s="11"/>
      <c r="AC573" s="11"/>
      <c r="AD573" s="11"/>
    </row>
    <row r="574" spans="1:30" x14ac:dyDescent="0.25">
      <c r="A574" s="55"/>
      <c r="B574" s="11"/>
      <c r="C574" s="11" t="s">
        <v>322</v>
      </c>
      <c r="D574" s="11"/>
      <c r="E574" s="249">
        <v>8242</v>
      </c>
      <c r="F574" s="11">
        <v>1</v>
      </c>
      <c r="G574" s="224">
        <v>379.63</v>
      </c>
      <c r="H574" s="224">
        <v>4555.47</v>
      </c>
      <c r="I574" s="224">
        <v>4555.47</v>
      </c>
      <c r="J574" s="271">
        <v>12</v>
      </c>
      <c r="L574" s="11"/>
      <c r="M574" s="224"/>
      <c r="N574" s="224"/>
      <c r="O574" s="11"/>
      <c r="P574" s="224"/>
      <c r="Q574" s="224"/>
      <c r="R574" s="11"/>
      <c r="S574" s="224"/>
      <c r="T574" s="224"/>
      <c r="V574" s="11"/>
      <c r="W574" s="11"/>
      <c r="X574" s="11"/>
      <c r="Y574" s="11"/>
      <c r="Z574" s="11"/>
      <c r="AA574" s="11"/>
      <c r="AB574" s="11"/>
      <c r="AC574" s="11"/>
      <c r="AD574" s="11"/>
    </row>
    <row r="575" spans="1:30" x14ac:dyDescent="0.25">
      <c r="A575" s="55"/>
      <c r="B575" s="11"/>
      <c r="C575" s="11" t="s">
        <v>324</v>
      </c>
      <c r="D575" s="11"/>
      <c r="E575" s="249">
        <v>8078</v>
      </c>
      <c r="F575" s="11">
        <v>2</v>
      </c>
      <c r="G575" s="224">
        <v>367.48500000000001</v>
      </c>
      <c r="H575" s="224">
        <v>4576.8099999999995</v>
      </c>
      <c r="I575" s="224">
        <v>2288.4049999999997</v>
      </c>
      <c r="J575" s="271">
        <v>7.5</v>
      </c>
      <c r="L575" s="11">
        <v>1</v>
      </c>
      <c r="M575" s="224">
        <v>501.23</v>
      </c>
      <c r="N575" s="224">
        <v>501.23</v>
      </c>
      <c r="O575" s="11"/>
      <c r="P575" s="224"/>
      <c r="Q575" s="224"/>
      <c r="R575" s="11">
        <v>1</v>
      </c>
      <c r="S575" s="224">
        <v>1481.61</v>
      </c>
      <c r="T575" s="224">
        <v>1481.61</v>
      </c>
      <c r="V575" s="11"/>
      <c r="W575" s="11"/>
      <c r="X575" s="11"/>
      <c r="Y575" s="11"/>
      <c r="Z575" s="11"/>
      <c r="AA575" s="11"/>
      <c r="AB575" s="11"/>
      <c r="AC575" s="11"/>
      <c r="AD575" s="11"/>
    </row>
    <row r="576" spans="1:30" x14ac:dyDescent="0.25">
      <c r="A576" s="55"/>
      <c r="B576" s="11"/>
      <c r="C576" s="11" t="s">
        <v>385</v>
      </c>
      <c r="D576" s="11"/>
      <c r="E576" s="249">
        <v>8079</v>
      </c>
      <c r="F576" s="11">
        <v>2</v>
      </c>
      <c r="G576" s="224">
        <v>144.345</v>
      </c>
      <c r="H576" s="224">
        <v>2764.2</v>
      </c>
      <c r="I576" s="224">
        <v>1382.1</v>
      </c>
      <c r="J576" s="271">
        <v>9</v>
      </c>
      <c r="L576" s="11"/>
      <c r="M576" s="224"/>
      <c r="N576" s="224"/>
      <c r="O576" s="11"/>
      <c r="P576" s="224"/>
      <c r="Q576" s="224"/>
      <c r="R576" s="11"/>
      <c r="S576" s="224"/>
      <c r="T576" s="224"/>
      <c r="V576" s="11"/>
      <c r="W576" s="11"/>
      <c r="X576" s="11"/>
      <c r="Y576" s="11"/>
      <c r="Z576" s="11"/>
      <c r="AA576" s="11"/>
      <c r="AB576" s="11"/>
      <c r="AC576" s="11"/>
      <c r="AD576" s="11"/>
    </row>
    <row r="577" spans="1:30" x14ac:dyDescent="0.25">
      <c r="A577" s="55"/>
      <c r="B577" s="11"/>
      <c r="C577" s="11" t="s">
        <v>326</v>
      </c>
      <c r="D577" s="11"/>
      <c r="E577" s="249">
        <v>8243</v>
      </c>
      <c r="F577" s="11">
        <v>2</v>
      </c>
      <c r="G577" s="224">
        <v>682.60500000000002</v>
      </c>
      <c r="H577" s="224">
        <v>10445.209999999999</v>
      </c>
      <c r="I577" s="224">
        <v>5222.6049999999996</v>
      </c>
      <c r="J577" s="271">
        <v>15</v>
      </c>
      <c r="L577" s="11"/>
      <c r="M577" s="224"/>
      <c r="N577" s="224"/>
      <c r="O577" s="11"/>
      <c r="P577" s="224"/>
      <c r="Q577" s="224"/>
      <c r="R577" s="11"/>
      <c r="S577" s="224"/>
      <c r="T577" s="224"/>
      <c r="V577" s="11"/>
      <c r="W577" s="11"/>
      <c r="X577" s="11"/>
      <c r="Y577" s="11"/>
      <c r="Z577" s="11"/>
      <c r="AA577" s="11"/>
      <c r="AB577" s="11"/>
      <c r="AC577" s="11"/>
      <c r="AD577" s="11"/>
    </row>
    <row r="578" spans="1:30" x14ac:dyDescent="0.25">
      <c r="A578" s="55"/>
      <c r="B578" s="11"/>
      <c r="C578" s="11" t="s">
        <v>328</v>
      </c>
      <c r="D578" s="11"/>
      <c r="E578" s="249">
        <v>8080</v>
      </c>
      <c r="F578" s="11">
        <v>9</v>
      </c>
      <c r="G578" s="224">
        <v>337.48222222222222</v>
      </c>
      <c r="H578" s="224">
        <v>45579.06</v>
      </c>
      <c r="I578" s="224">
        <v>5064.34</v>
      </c>
      <c r="J578" s="271">
        <v>12.888888888888889</v>
      </c>
      <c r="L578" s="11">
        <v>1</v>
      </c>
      <c r="M578" s="224">
        <v>2100</v>
      </c>
      <c r="N578" s="224">
        <v>2100</v>
      </c>
      <c r="O578" s="11">
        <v>1</v>
      </c>
      <c r="P578" s="224">
        <v>5009.54</v>
      </c>
      <c r="Q578" s="224">
        <v>5009.54</v>
      </c>
      <c r="R578" s="11">
        <v>2</v>
      </c>
      <c r="S578" s="224">
        <v>6979.04</v>
      </c>
      <c r="T578" s="224">
        <v>3489.52</v>
      </c>
      <c r="V578" s="11"/>
      <c r="W578" s="11"/>
      <c r="X578" s="11"/>
      <c r="Y578" s="11"/>
      <c r="Z578" s="11"/>
      <c r="AA578" s="11"/>
      <c r="AB578" s="11"/>
      <c r="AC578" s="11"/>
      <c r="AD578" s="11"/>
    </row>
    <row r="579" spans="1:30" x14ac:dyDescent="0.25">
      <c r="A579" s="55"/>
      <c r="B579" s="11"/>
      <c r="C579" s="11" t="s">
        <v>328</v>
      </c>
      <c r="D579" s="11"/>
      <c r="E579" s="249">
        <v>8012</v>
      </c>
      <c r="F579" s="11"/>
      <c r="G579" s="224"/>
      <c r="H579" s="224"/>
      <c r="I579" s="224"/>
      <c r="J579" s="271"/>
      <c r="L579" s="11"/>
      <c r="M579" s="224"/>
      <c r="N579" s="224"/>
      <c r="O579" s="11">
        <v>1</v>
      </c>
      <c r="P579" s="224">
        <v>2412.71</v>
      </c>
      <c r="Q579" s="224">
        <v>2412.71</v>
      </c>
      <c r="R579" s="11"/>
      <c r="S579" s="224"/>
      <c r="T579" s="224"/>
      <c r="V579" s="11"/>
      <c r="W579" s="11"/>
      <c r="X579" s="11"/>
      <c r="Y579" s="11"/>
      <c r="Z579" s="11"/>
      <c r="AA579" s="11"/>
      <c r="AB579" s="11"/>
      <c r="AC579" s="11"/>
      <c r="AD579" s="11"/>
    </row>
    <row r="580" spans="1:30" x14ac:dyDescent="0.25">
      <c r="A580" s="55"/>
      <c r="B580" s="11"/>
      <c r="C580" s="11" t="s">
        <v>331</v>
      </c>
      <c r="D580" s="11"/>
      <c r="E580" s="249">
        <v>8081</v>
      </c>
      <c r="F580" s="11">
        <v>5</v>
      </c>
      <c r="G580" s="224">
        <v>280.86599999999999</v>
      </c>
      <c r="H580" s="224">
        <v>14493.970000000001</v>
      </c>
      <c r="I580" s="224">
        <v>2898.7940000000003</v>
      </c>
      <c r="J580" s="271">
        <v>10.6</v>
      </c>
      <c r="L580" s="11">
        <v>1</v>
      </c>
      <c r="M580" s="224">
        <v>8239.18</v>
      </c>
      <c r="N580" s="224">
        <v>8239.18</v>
      </c>
      <c r="O580" s="11"/>
      <c r="P580" s="224"/>
      <c r="Q580" s="224"/>
      <c r="R580" s="11">
        <v>1</v>
      </c>
      <c r="S580" s="224">
        <v>685.23</v>
      </c>
      <c r="T580" s="224">
        <v>685.23</v>
      </c>
      <c r="V580" s="11"/>
      <c r="W580" s="11"/>
      <c r="X580" s="11"/>
      <c r="Y580" s="11"/>
      <c r="Z580" s="11"/>
      <c r="AA580" s="11"/>
      <c r="AB580" s="11"/>
      <c r="AC580" s="11"/>
      <c r="AD580" s="11"/>
    </row>
    <row r="581" spans="1:30" x14ac:dyDescent="0.25">
      <c r="A581" s="55"/>
      <c r="B581" s="11"/>
      <c r="C581" s="11" t="s">
        <v>332</v>
      </c>
      <c r="D581" s="11"/>
      <c r="E581" s="249">
        <v>8083</v>
      </c>
      <c r="F581" s="11">
        <v>1</v>
      </c>
      <c r="G581" s="224">
        <v>154.16999999999999</v>
      </c>
      <c r="H581" s="224">
        <v>1233.31</v>
      </c>
      <c r="I581" s="224">
        <v>1233.31</v>
      </c>
      <c r="J581" s="271">
        <v>8</v>
      </c>
      <c r="L581" s="11"/>
      <c r="M581" s="224"/>
      <c r="N581" s="224"/>
      <c r="O581" s="11">
        <v>1</v>
      </c>
      <c r="P581" s="224">
        <v>892.85</v>
      </c>
      <c r="Q581" s="224">
        <v>892.85</v>
      </c>
      <c r="R581" s="11"/>
      <c r="S581" s="224"/>
      <c r="T581" s="224"/>
      <c r="V581" s="11"/>
      <c r="W581" s="11"/>
      <c r="X581" s="11"/>
      <c r="Y581" s="11"/>
      <c r="Z581" s="11"/>
      <c r="AA581" s="11"/>
      <c r="AB581" s="11"/>
      <c r="AC581" s="11"/>
      <c r="AD581" s="11"/>
    </row>
    <row r="582" spans="1:30" x14ac:dyDescent="0.25">
      <c r="A582" s="55"/>
      <c r="B582" s="11"/>
      <c r="C582" s="11" t="s">
        <v>333</v>
      </c>
      <c r="D582" s="11"/>
      <c r="E582" s="249">
        <v>8244</v>
      </c>
      <c r="F582" s="11">
        <v>4</v>
      </c>
      <c r="G582" s="224">
        <v>522.71749999999997</v>
      </c>
      <c r="H582" s="224">
        <v>41710.6</v>
      </c>
      <c r="I582" s="224">
        <v>10427.65</v>
      </c>
      <c r="J582" s="271">
        <v>15</v>
      </c>
      <c r="L582" s="11"/>
      <c r="M582" s="224"/>
      <c r="N582" s="224"/>
      <c r="O582" s="11"/>
      <c r="P582" s="224"/>
      <c r="Q582" s="224"/>
      <c r="R582" s="11"/>
      <c r="S582" s="224"/>
      <c r="T582" s="224"/>
      <c r="V582" s="11"/>
      <c r="W582" s="11"/>
      <c r="X582" s="11"/>
      <c r="Y582" s="11"/>
      <c r="Z582" s="11"/>
      <c r="AA582" s="11"/>
      <c r="AB582" s="11"/>
      <c r="AC582" s="11"/>
      <c r="AD582" s="11"/>
    </row>
    <row r="583" spans="1:30" x14ac:dyDescent="0.25">
      <c r="A583" s="55"/>
      <c r="B583" s="11"/>
      <c r="C583" s="11" t="s">
        <v>338</v>
      </c>
      <c r="D583" s="11"/>
      <c r="E583" s="249">
        <v>8085</v>
      </c>
      <c r="F583" s="11">
        <v>3</v>
      </c>
      <c r="G583" s="224">
        <v>1608.1299999999999</v>
      </c>
      <c r="H583" s="224">
        <v>128299.43999999999</v>
      </c>
      <c r="I583" s="224">
        <v>42766.479999999996</v>
      </c>
      <c r="J583" s="271">
        <v>34</v>
      </c>
      <c r="L583" s="11"/>
      <c r="M583" s="224"/>
      <c r="N583" s="224"/>
      <c r="O583" s="11">
        <v>1</v>
      </c>
      <c r="P583" s="224">
        <v>11171.01</v>
      </c>
      <c r="Q583" s="224">
        <v>11171.01</v>
      </c>
      <c r="R583" s="11">
        <v>1</v>
      </c>
      <c r="S583" s="224">
        <v>6295.86</v>
      </c>
      <c r="T583" s="224">
        <v>6295.86</v>
      </c>
      <c r="V583" s="11"/>
      <c r="W583" s="11"/>
      <c r="X583" s="11"/>
      <c r="Y583" s="11"/>
      <c r="Z583" s="11"/>
      <c r="AA583" s="11"/>
      <c r="AB583" s="11"/>
      <c r="AC583" s="11"/>
      <c r="AD583" s="11"/>
    </row>
    <row r="584" spans="1:30" x14ac:dyDescent="0.25">
      <c r="A584" s="55"/>
      <c r="B584" s="11"/>
      <c r="C584" s="11" t="s">
        <v>339</v>
      </c>
      <c r="D584" s="11"/>
      <c r="E584" s="249">
        <v>8088</v>
      </c>
      <c r="F584" s="11">
        <v>1</v>
      </c>
      <c r="G584" s="224">
        <v>194.97</v>
      </c>
      <c r="H584" s="224">
        <v>1169.78</v>
      </c>
      <c r="I584" s="224">
        <v>1169.78</v>
      </c>
      <c r="J584" s="271">
        <v>6</v>
      </c>
      <c r="L584" s="11"/>
      <c r="M584" s="224"/>
      <c r="N584" s="224"/>
      <c r="O584" s="11"/>
      <c r="P584" s="224"/>
      <c r="Q584" s="224"/>
      <c r="R584" s="11"/>
      <c r="S584" s="224"/>
      <c r="T584" s="224"/>
      <c r="V584" s="11"/>
      <c r="W584" s="11"/>
      <c r="X584" s="11"/>
      <c r="Y584" s="11"/>
      <c r="Z584" s="11"/>
      <c r="AA584" s="11"/>
      <c r="AB584" s="11"/>
      <c r="AC584" s="11"/>
      <c r="AD584" s="11"/>
    </row>
    <row r="585" spans="1:30" x14ac:dyDescent="0.25">
      <c r="A585" s="55"/>
      <c r="B585" s="11"/>
      <c r="C585" s="11" t="s">
        <v>342</v>
      </c>
      <c r="D585" s="11"/>
      <c r="E585" s="249">
        <v>8012</v>
      </c>
      <c r="F585" s="11"/>
      <c r="G585" s="224"/>
      <c r="H585" s="224"/>
      <c r="I585" s="224"/>
      <c r="J585" s="271"/>
      <c r="L585" s="11"/>
      <c r="M585" s="224"/>
      <c r="N585" s="224"/>
      <c r="O585" s="11"/>
      <c r="P585" s="224"/>
      <c r="Q585" s="224"/>
      <c r="R585" s="11">
        <v>1</v>
      </c>
      <c r="S585" s="224">
        <v>400</v>
      </c>
      <c r="T585" s="224">
        <v>400</v>
      </c>
      <c r="V585" s="11"/>
      <c r="W585" s="11"/>
      <c r="X585" s="11"/>
      <c r="Y585" s="11"/>
      <c r="Z585" s="11"/>
      <c r="AA585" s="11"/>
      <c r="AB585" s="11"/>
      <c r="AC585" s="11"/>
      <c r="AD585" s="11"/>
    </row>
    <row r="586" spans="1:30" x14ac:dyDescent="0.25">
      <c r="A586" s="55"/>
      <c r="B586" s="11"/>
      <c r="C586" s="11" t="s">
        <v>346</v>
      </c>
      <c r="D586" s="11"/>
      <c r="E586" s="249">
        <v>8406</v>
      </c>
      <c r="F586" s="11">
        <v>3</v>
      </c>
      <c r="G586" s="224">
        <v>140.66333333333333</v>
      </c>
      <c r="H586" s="224">
        <v>5063.8</v>
      </c>
      <c r="I586" s="224">
        <v>1687.9333333333334</v>
      </c>
      <c r="J586" s="271">
        <v>12</v>
      </c>
      <c r="L586" s="11">
        <v>2</v>
      </c>
      <c r="M586" s="224">
        <v>1600.15</v>
      </c>
      <c r="N586" s="224">
        <v>800.07500000000005</v>
      </c>
      <c r="O586" s="11">
        <v>1</v>
      </c>
      <c r="P586" s="224">
        <v>21075.02</v>
      </c>
      <c r="Q586" s="224">
        <v>21075.02</v>
      </c>
      <c r="R586" s="11">
        <v>1</v>
      </c>
      <c r="S586" s="224">
        <v>1605.62</v>
      </c>
      <c r="T586" s="224">
        <v>1605.62</v>
      </c>
      <c r="V586" s="11"/>
      <c r="W586" s="11"/>
      <c r="X586" s="11"/>
      <c r="Y586" s="11"/>
      <c r="Z586" s="11"/>
      <c r="AA586" s="11"/>
      <c r="AB586" s="11"/>
      <c r="AC586" s="11"/>
      <c r="AD586" s="11"/>
    </row>
    <row r="587" spans="1:30" x14ac:dyDescent="0.25">
      <c r="A587" s="55"/>
      <c r="B587" s="11"/>
      <c r="C587" s="11" t="s">
        <v>347</v>
      </c>
      <c r="D587" s="11"/>
      <c r="E587" s="249">
        <v>8251</v>
      </c>
      <c r="F587" s="11">
        <v>2</v>
      </c>
      <c r="G587" s="224">
        <v>188.86500000000001</v>
      </c>
      <c r="H587" s="224">
        <v>2961.09</v>
      </c>
      <c r="I587" s="224">
        <v>1480.5450000000001</v>
      </c>
      <c r="J587" s="271">
        <v>7.5</v>
      </c>
      <c r="L587" s="11">
        <v>1</v>
      </c>
      <c r="M587" s="224">
        <v>523.84</v>
      </c>
      <c r="N587" s="224">
        <v>523.84</v>
      </c>
      <c r="O587" s="11"/>
      <c r="P587" s="224"/>
      <c r="Q587" s="224"/>
      <c r="R587" s="11"/>
      <c r="S587" s="224"/>
      <c r="T587" s="224"/>
      <c r="V587" s="11"/>
      <c r="W587" s="11"/>
      <c r="X587" s="11"/>
      <c r="Y587" s="11"/>
      <c r="Z587" s="11"/>
      <c r="AA587" s="11"/>
      <c r="AB587" s="11"/>
      <c r="AC587" s="11"/>
      <c r="AD587" s="11"/>
    </row>
    <row r="588" spans="1:30" x14ac:dyDescent="0.25">
      <c r="A588" s="55"/>
      <c r="B588" s="11"/>
      <c r="C588" s="11" t="s">
        <v>349</v>
      </c>
      <c r="D588" s="11"/>
      <c r="E588" s="249">
        <v>8350</v>
      </c>
      <c r="F588" s="11">
        <v>1</v>
      </c>
      <c r="G588" s="224">
        <v>279.77999999999997</v>
      </c>
      <c r="H588" s="224">
        <v>2238.2399999999998</v>
      </c>
      <c r="I588" s="224">
        <v>2238.2399999999998</v>
      </c>
      <c r="J588" s="271">
        <v>8</v>
      </c>
      <c r="L588" s="11"/>
      <c r="M588" s="224"/>
      <c r="N588" s="224"/>
      <c r="O588" s="11"/>
      <c r="P588" s="224"/>
      <c r="Q588" s="224"/>
      <c r="R588" s="11"/>
      <c r="S588" s="224"/>
      <c r="T588" s="224"/>
      <c r="V588" s="11"/>
      <c r="W588" s="11"/>
      <c r="X588" s="11"/>
      <c r="Y588" s="11"/>
      <c r="Z588" s="11"/>
      <c r="AA588" s="11"/>
      <c r="AB588" s="11"/>
      <c r="AC588" s="11"/>
      <c r="AD588" s="11"/>
    </row>
    <row r="589" spans="1:30" x14ac:dyDescent="0.25">
      <c r="A589" s="55"/>
      <c r="B589" s="11"/>
      <c r="C589" s="11" t="s">
        <v>349</v>
      </c>
      <c r="D589" s="11"/>
      <c r="E589" s="249">
        <v>8360</v>
      </c>
      <c r="F589" s="11">
        <v>20</v>
      </c>
      <c r="G589" s="224">
        <v>621.91849999999999</v>
      </c>
      <c r="H589" s="224">
        <v>107469.26999999997</v>
      </c>
      <c r="I589" s="224">
        <v>5373.4634999999989</v>
      </c>
      <c r="J589" s="271">
        <v>9.15</v>
      </c>
      <c r="L589" s="11">
        <v>3</v>
      </c>
      <c r="M589" s="224">
        <v>4375.4000000000005</v>
      </c>
      <c r="N589" s="224">
        <v>1458.4666666666669</v>
      </c>
      <c r="O589" s="11">
        <v>1</v>
      </c>
      <c r="P589" s="224">
        <v>1140.54</v>
      </c>
      <c r="Q589" s="224">
        <v>1140.54</v>
      </c>
      <c r="R589" s="11">
        <v>6</v>
      </c>
      <c r="S589" s="224">
        <v>19880.619999999995</v>
      </c>
      <c r="T589" s="224">
        <v>3313.436666666666</v>
      </c>
      <c r="V589" s="11"/>
      <c r="W589" s="11"/>
      <c r="X589" s="11"/>
      <c r="Y589" s="11"/>
      <c r="Z589" s="11"/>
      <c r="AA589" s="11"/>
      <c r="AB589" s="11"/>
      <c r="AC589" s="11"/>
      <c r="AD589" s="11"/>
    </row>
    <row r="590" spans="1:30" x14ac:dyDescent="0.25">
      <c r="A590" s="55"/>
      <c r="B590" s="11"/>
      <c r="C590" s="11" t="s">
        <v>350</v>
      </c>
      <c r="D590" s="11"/>
      <c r="E590" s="249">
        <v>8043</v>
      </c>
      <c r="F590" s="11">
        <v>1</v>
      </c>
      <c r="G590" s="224">
        <v>103.51</v>
      </c>
      <c r="H590" s="224">
        <v>1242.0999999999999</v>
      </c>
      <c r="I590" s="224">
        <v>1242.0999999999999</v>
      </c>
      <c r="J590" s="271">
        <v>12</v>
      </c>
      <c r="L590" s="11"/>
      <c r="M590" s="224"/>
      <c r="N590" s="224"/>
      <c r="O590" s="11"/>
      <c r="P590" s="224"/>
      <c r="Q590" s="224"/>
      <c r="R590" s="11"/>
      <c r="S590" s="224"/>
      <c r="T590" s="224"/>
      <c r="V590" s="11"/>
      <c r="W590" s="11"/>
      <c r="X590" s="11"/>
      <c r="Y590" s="11"/>
      <c r="Z590" s="11"/>
      <c r="AA590" s="11"/>
      <c r="AB590" s="11"/>
      <c r="AC590" s="11"/>
      <c r="AD590" s="11"/>
    </row>
    <row r="591" spans="1:30" x14ac:dyDescent="0.25">
      <c r="A591" s="55"/>
      <c r="B591" s="11"/>
      <c r="C591" s="11" t="s">
        <v>355</v>
      </c>
      <c r="D591" s="11"/>
      <c r="E591" s="249">
        <v>8091</v>
      </c>
      <c r="F591" s="11">
        <v>3</v>
      </c>
      <c r="G591" s="224">
        <v>309.87666666666667</v>
      </c>
      <c r="H591" s="224">
        <v>6981.6</v>
      </c>
      <c r="I591" s="224">
        <v>2327.2000000000003</v>
      </c>
      <c r="J591" s="271">
        <v>7</v>
      </c>
      <c r="L591" s="11"/>
      <c r="M591" s="224"/>
      <c r="N591" s="224"/>
      <c r="O591" s="11">
        <v>1</v>
      </c>
      <c r="P591" s="224">
        <v>3580.96</v>
      </c>
      <c r="Q591" s="224">
        <v>3580.96</v>
      </c>
      <c r="R591" s="11">
        <v>1</v>
      </c>
      <c r="S591" s="224">
        <v>3802.06</v>
      </c>
      <c r="T591" s="224">
        <v>3802.06</v>
      </c>
      <c r="V591" s="11"/>
      <c r="W591" s="11"/>
      <c r="X591" s="11"/>
      <c r="Y591" s="11"/>
      <c r="Z591" s="11"/>
      <c r="AA591" s="11"/>
      <c r="AB591" s="11"/>
      <c r="AC591" s="11"/>
      <c r="AD591" s="11"/>
    </row>
    <row r="592" spans="1:30" x14ac:dyDescent="0.25">
      <c r="A592" s="55"/>
      <c r="B592" s="11"/>
      <c r="C592" s="11" t="s">
        <v>362</v>
      </c>
      <c r="D592" s="11"/>
      <c r="E592" s="249">
        <v>8260</v>
      </c>
      <c r="F592" s="11">
        <v>4</v>
      </c>
      <c r="G592" s="224">
        <v>781.30499999999995</v>
      </c>
      <c r="H592" s="224">
        <v>31194.78</v>
      </c>
      <c r="I592" s="224">
        <v>7798.6949999999997</v>
      </c>
      <c r="J592" s="271">
        <v>13.5</v>
      </c>
      <c r="L592" s="11">
        <v>1</v>
      </c>
      <c r="M592" s="224">
        <v>7659.38</v>
      </c>
      <c r="N592" s="224">
        <v>7659.38</v>
      </c>
      <c r="O592" s="11">
        <v>1</v>
      </c>
      <c r="P592" s="224">
        <v>2924.86</v>
      </c>
      <c r="Q592" s="224">
        <v>2924.86</v>
      </c>
      <c r="R592" s="11">
        <v>1</v>
      </c>
      <c r="S592" s="224">
        <v>1864.23</v>
      </c>
      <c r="T592" s="224">
        <v>1864.23</v>
      </c>
      <c r="V592" s="11"/>
      <c r="W592" s="11"/>
      <c r="X592" s="11"/>
      <c r="Y592" s="11"/>
      <c r="Z592" s="11"/>
      <c r="AA592" s="11"/>
      <c r="AB592" s="11"/>
      <c r="AC592" s="11"/>
      <c r="AD592" s="11"/>
    </row>
    <row r="593" spans="1:30" x14ac:dyDescent="0.25">
      <c r="A593" s="55"/>
      <c r="B593" s="11"/>
      <c r="C593" s="11" t="s">
        <v>364</v>
      </c>
      <c r="D593" s="11"/>
      <c r="E593" s="249">
        <v>8094</v>
      </c>
      <c r="F593" s="11">
        <v>5</v>
      </c>
      <c r="G593" s="224">
        <v>1105.152</v>
      </c>
      <c r="H593" s="224">
        <v>159817.73000000001</v>
      </c>
      <c r="I593" s="224">
        <v>31963.546000000002</v>
      </c>
      <c r="J593" s="271">
        <v>13.2</v>
      </c>
      <c r="L593" s="11">
        <v>1</v>
      </c>
      <c r="M593" s="224">
        <v>1463.62</v>
      </c>
      <c r="N593" s="224">
        <v>1463.62</v>
      </c>
      <c r="O593" s="11"/>
      <c r="P593" s="224"/>
      <c r="Q593" s="224"/>
      <c r="R593" s="11"/>
      <c r="S593" s="224"/>
      <c r="T593" s="224"/>
      <c r="V593" s="11"/>
      <c r="W593" s="11"/>
      <c r="X593" s="11"/>
      <c r="Y593" s="11"/>
      <c r="Z593" s="11"/>
      <c r="AA593" s="11"/>
      <c r="AB593" s="11"/>
      <c r="AC593" s="11"/>
      <c r="AD593" s="11"/>
    </row>
    <row r="594" spans="1:30" x14ac:dyDescent="0.25">
      <c r="A594" s="55"/>
      <c r="B594" s="11"/>
      <c r="C594" s="11" t="s">
        <v>369</v>
      </c>
      <c r="D594" s="11"/>
      <c r="E594" s="249">
        <v>8097</v>
      </c>
      <c r="F594" s="11">
        <v>1</v>
      </c>
      <c r="G594" s="224">
        <v>319.99</v>
      </c>
      <c r="H594" s="224">
        <v>5759.76</v>
      </c>
      <c r="I594" s="224">
        <v>5759.76</v>
      </c>
      <c r="J594" s="271">
        <v>18</v>
      </c>
      <c r="L594" s="11"/>
      <c r="M594" s="224"/>
      <c r="N594" s="224"/>
      <c r="O594" s="11"/>
      <c r="P594" s="224"/>
      <c r="Q594" s="224"/>
      <c r="R594" s="11"/>
      <c r="S594" s="224"/>
      <c r="T594" s="224"/>
      <c r="V594" s="11"/>
      <c r="W594" s="11"/>
      <c r="X594" s="11"/>
      <c r="Y594" s="11"/>
      <c r="Z594" s="11"/>
      <c r="AA594" s="11"/>
      <c r="AB594" s="11"/>
      <c r="AC594" s="11"/>
      <c r="AD594" s="11"/>
    </row>
    <row r="595" spans="1:30" x14ac:dyDescent="0.25">
      <c r="A595" s="55"/>
      <c r="B595" s="11"/>
      <c r="C595" s="11" t="s">
        <v>370</v>
      </c>
      <c r="D595" s="11"/>
      <c r="E595" s="249">
        <v>8098</v>
      </c>
      <c r="F595" s="11">
        <v>1</v>
      </c>
      <c r="G595" s="224">
        <v>81.36</v>
      </c>
      <c r="H595" s="224">
        <v>976.31</v>
      </c>
      <c r="I595" s="224">
        <v>976.31</v>
      </c>
      <c r="J595" s="271">
        <v>12</v>
      </c>
      <c r="L595" s="11"/>
      <c r="M595" s="224"/>
      <c r="N595" s="224"/>
      <c r="O595" s="11"/>
      <c r="P595" s="224"/>
      <c r="Q595" s="224"/>
      <c r="R595" s="11"/>
      <c r="S595" s="224"/>
      <c r="T595" s="224"/>
      <c r="V595" s="11"/>
      <c r="W595" s="11"/>
      <c r="X595" s="11"/>
      <c r="Y595" s="11"/>
      <c r="Z595" s="11"/>
      <c r="AA595" s="11"/>
      <c r="AB595" s="11"/>
      <c r="AC595" s="11"/>
      <c r="AD595" s="11"/>
    </row>
    <row r="596" spans="1:30" ht="15.75" thickBot="1" x14ac:dyDescent="0.3">
      <c r="A596" s="55"/>
      <c r="B596" s="11"/>
      <c r="C596" s="11"/>
      <c r="D596" s="11"/>
      <c r="E596" s="249"/>
      <c r="F596" s="11"/>
      <c r="G596" s="224"/>
      <c r="H596" s="224"/>
      <c r="I596" s="224"/>
      <c r="J596" s="271"/>
      <c r="L596" s="11"/>
      <c r="M596" s="224"/>
      <c r="N596" s="224"/>
      <c r="O596" s="11"/>
      <c r="P596" s="224"/>
      <c r="Q596" s="224"/>
      <c r="R596" s="11"/>
      <c r="S596" s="224"/>
      <c r="T596" s="224"/>
      <c r="V596" s="11"/>
      <c r="W596" s="11"/>
      <c r="X596" s="11"/>
      <c r="Y596" s="11"/>
      <c r="Z596" s="11"/>
      <c r="AA596" s="11"/>
      <c r="AB596" s="11"/>
      <c r="AC596" s="11"/>
      <c r="AD596" s="11"/>
    </row>
    <row r="597" spans="1:30" ht="15.75" thickBot="1" x14ac:dyDescent="0.3">
      <c r="A597" s="5"/>
      <c r="B597" s="91" t="s">
        <v>51</v>
      </c>
      <c r="C597" s="98"/>
      <c r="D597" s="98"/>
      <c r="E597" s="284"/>
      <c r="F597" s="93">
        <v>191</v>
      </c>
      <c r="G597" s="229">
        <v>561.3898429319371</v>
      </c>
      <c r="H597" s="279">
        <v>1890389.7600000002</v>
      </c>
      <c r="I597" s="229">
        <v>9897.3285863874353</v>
      </c>
      <c r="J597" s="271">
        <v>13.204188481675393</v>
      </c>
      <c r="L597" s="95">
        <v>26</v>
      </c>
      <c r="M597" s="279">
        <v>88723.340000000011</v>
      </c>
      <c r="N597" s="229">
        <v>3412.4361538461544</v>
      </c>
      <c r="O597" s="93">
        <v>10</v>
      </c>
      <c r="P597" s="279">
        <v>53481.520000000004</v>
      </c>
      <c r="Q597" s="229">
        <v>5348.152</v>
      </c>
      <c r="R597" s="93">
        <v>47</v>
      </c>
      <c r="S597" s="279">
        <v>190709.91999999998</v>
      </c>
      <c r="T597" s="229">
        <v>4057.657872340425</v>
      </c>
      <c r="V597" s="95"/>
      <c r="W597" s="93"/>
      <c r="X597" s="97" t="s">
        <v>128</v>
      </c>
      <c r="Y597" s="93"/>
      <c r="Z597" s="93"/>
      <c r="AA597" s="97" t="s">
        <v>128</v>
      </c>
      <c r="AB597" s="93"/>
      <c r="AC597" s="93"/>
      <c r="AD597" s="100" t="s">
        <v>128</v>
      </c>
    </row>
    <row r="598" spans="1:30" s="4" customFormat="1" ht="12.75" x14ac:dyDescent="0.2">
      <c r="A598" s="55"/>
      <c r="E598" s="258"/>
      <c r="G598" s="261"/>
      <c r="H598" s="261"/>
      <c r="I598" s="261"/>
      <c r="J598" s="267"/>
      <c r="L598" s="50"/>
      <c r="M598" s="261"/>
      <c r="N598" s="261"/>
      <c r="P598" s="261"/>
      <c r="Q598" s="261"/>
      <c r="S598" s="261"/>
      <c r="T598" s="261"/>
      <c r="V598" s="50"/>
    </row>
    <row r="599" spans="1:30" ht="76.5" x14ac:dyDescent="0.25">
      <c r="A599" s="293">
        <f>A437</f>
        <v>43678</v>
      </c>
      <c r="B599" s="56" t="s">
        <v>52</v>
      </c>
      <c r="C599" s="56" t="s">
        <v>34</v>
      </c>
      <c r="D599" s="56" t="s">
        <v>35</v>
      </c>
      <c r="E599" s="285" t="s">
        <v>36</v>
      </c>
      <c r="F599" s="68" t="s">
        <v>129</v>
      </c>
      <c r="G599" s="280" t="s">
        <v>106</v>
      </c>
      <c r="H599" s="280" t="s">
        <v>130</v>
      </c>
      <c r="I599" s="280" t="s">
        <v>108</v>
      </c>
      <c r="J599" s="273" t="s">
        <v>109</v>
      </c>
      <c r="K599" s="70"/>
      <c r="L599" s="68" t="s">
        <v>110</v>
      </c>
      <c r="M599" s="280" t="s">
        <v>131</v>
      </c>
      <c r="N599" s="280" t="s">
        <v>112</v>
      </c>
      <c r="O599" s="68" t="s">
        <v>113</v>
      </c>
      <c r="P599" s="280" t="s">
        <v>114</v>
      </c>
      <c r="Q599" s="280" t="s">
        <v>115</v>
      </c>
      <c r="R599" s="57" t="s">
        <v>116</v>
      </c>
      <c r="S599" s="290" t="s">
        <v>117</v>
      </c>
      <c r="T599" s="290" t="s">
        <v>118</v>
      </c>
      <c r="U599" s="72"/>
      <c r="V599" s="57" t="s">
        <v>119</v>
      </c>
      <c r="W599" s="57" t="s">
        <v>120</v>
      </c>
      <c r="X599" s="57" t="s">
        <v>121</v>
      </c>
      <c r="Y599" s="57" t="s">
        <v>122</v>
      </c>
      <c r="Z599" s="57" t="s">
        <v>123</v>
      </c>
      <c r="AA599" s="57" t="s">
        <v>124</v>
      </c>
      <c r="AB599" s="57" t="s">
        <v>125</v>
      </c>
      <c r="AC599" s="57" t="s">
        <v>126</v>
      </c>
      <c r="AD599" s="57" t="s">
        <v>127</v>
      </c>
    </row>
    <row r="600" spans="1:30" x14ac:dyDescent="0.25">
      <c r="A600" s="55"/>
      <c r="B600" s="11"/>
      <c r="C600" s="11"/>
      <c r="D600" s="11"/>
      <c r="E600" s="249"/>
      <c r="F600" s="11"/>
      <c r="G600" s="224"/>
      <c r="H600" s="224"/>
      <c r="I600" s="224"/>
      <c r="J600" s="271"/>
      <c r="L600" s="11"/>
      <c r="M600" s="224"/>
      <c r="N600" s="224"/>
      <c r="O600" s="11"/>
      <c r="P600" s="224"/>
      <c r="Q600" s="224"/>
      <c r="R600" s="11"/>
      <c r="S600" s="224"/>
      <c r="T600" s="224"/>
      <c r="V600" s="11"/>
      <c r="W600" s="11"/>
      <c r="X600" s="11"/>
      <c r="Y600" s="11"/>
      <c r="Z600" s="11"/>
      <c r="AA600" s="11"/>
      <c r="AB600" s="11"/>
      <c r="AC600" s="11"/>
      <c r="AD600" s="11"/>
    </row>
    <row r="601" spans="1:30" x14ac:dyDescent="0.25">
      <c r="A601" s="55"/>
      <c r="B601" s="11"/>
      <c r="C601" s="11"/>
      <c r="D601" s="11"/>
      <c r="E601" s="249"/>
      <c r="F601" s="11"/>
      <c r="G601" s="224"/>
      <c r="H601" s="224"/>
      <c r="I601" s="224"/>
      <c r="J601" s="271"/>
      <c r="L601" s="11"/>
      <c r="M601" s="224"/>
      <c r="N601" s="224"/>
      <c r="O601" s="11"/>
      <c r="P601" s="224"/>
      <c r="Q601" s="224"/>
      <c r="R601" s="11"/>
      <c r="S601" s="224"/>
      <c r="T601" s="224"/>
      <c r="V601" s="11"/>
      <c r="W601" s="11"/>
      <c r="X601" s="11"/>
      <c r="Y601" s="11"/>
      <c r="Z601" s="11"/>
      <c r="AA601" s="11"/>
      <c r="AB601" s="11"/>
      <c r="AC601" s="11"/>
      <c r="AD601" s="11"/>
    </row>
    <row r="602" spans="1:30" x14ac:dyDescent="0.25">
      <c r="A602" s="55"/>
      <c r="B602" s="11"/>
      <c r="C602" s="11"/>
      <c r="D602" s="11"/>
      <c r="E602" s="249"/>
      <c r="F602" s="11"/>
      <c r="G602" s="224"/>
      <c r="H602" s="224"/>
      <c r="I602" s="224"/>
      <c r="J602" s="271"/>
      <c r="L602" s="11"/>
      <c r="M602" s="224"/>
      <c r="N602" s="224"/>
      <c r="O602" s="11"/>
      <c r="P602" s="224"/>
      <c r="Q602" s="224"/>
      <c r="R602" s="11"/>
      <c r="S602" s="224"/>
      <c r="T602" s="224"/>
      <c r="V602" s="11"/>
      <c r="W602" s="11"/>
      <c r="X602" s="11"/>
      <c r="Y602" s="11"/>
      <c r="Z602" s="11"/>
      <c r="AA602" s="11"/>
      <c r="AB602" s="11"/>
      <c r="AC602" s="11"/>
      <c r="AD602" s="11"/>
    </row>
    <row r="603" spans="1:30" x14ac:dyDescent="0.25">
      <c r="A603" s="55"/>
      <c r="B603" s="11"/>
      <c r="C603" s="11"/>
      <c r="D603" s="11"/>
      <c r="E603" s="249"/>
      <c r="F603" s="11"/>
      <c r="G603" s="224"/>
      <c r="H603" s="224"/>
      <c r="I603" s="224"/>
      <c r="J603" s="271"/>
      <c r="L603" s="11"/>
      <c r="M603" s="224"/>
      <c r="N603" s="224"/>
      <c r="O603" s="11"/>
      <c r="P603" s="224"/>
      <c r="Q603" s="224"/>
      <c r="R603" s="11"/>
      <c r="S603" s="224"/>
      <c r="T603" s="224"/>
      <c r="V603" s="11"/>
      <c r="W603" s="11"/>
      <c r="X603" s="11"/>
      <c r="Y603" s="11"/>
      <c r="Z603" s="11"/>
      <c r="AA603" s="11"/>
      <c r="AB603" s="11"/>
      <c r="AC603" s="11"/>
      <c r="AD603" s="11"/>
    </row>
    <row r="604" spans="1:30" x14ac:dyDescent="0.25">
      <c r="A604" s="55"/>
      <c r="B604" s="11"/>
      <c r="C604" s="11"/>
      <c r="D604" s="11"/>
      <c r="E604" s="249"/>
      <c r="F604" s="11"/>
      <c r="G604" s="224"/>
      <c r="H604" s="224"/>
      <c r="I604" s="224"/>
      <c r="J604" s="271"/>
      <c r="L604" s="11"/>
      <c r="M604" s="224"/>
      <c r="N604" s="224"/>
      <c r="O604" s="11"/>
      <c r="P604" s="224"/>
      <c r="Q604" s="224"/>
      <c r="R604" s="11"/>
      <c r="S604" s="224"/>
      <c r="T604" s="224"/>
      <c r="V604" s="11"/>
      <c r="W604" s="11"/>
      <c r="X604" s="11"/>
      <c r="Y604" s="11"/>
      <c r="Z604" s="11"/>
      <c r="AA604" s="11"/>
      <c r="AB604" s="11"/>
      <c r="AC604" s="11"/>
      <c r="AD604" s="11"/>
    </row>
    <row r="605" spans="1:30" x14ac:dyDescent="0.25">
      <c r="A605" s="55"/>
      <c r="B605" s="11"/>
      <c r="C605" s="11"/>
      <c r="D605" s="11"/>
      <c r="E605" s="249"/>
      <c r="F605" s="11"/>
      <c r="G605" s="224"/>
      <c r="H605" s="224"/>
      <c r="I605" s="224"/>
      <c r="J605" s="271"/>
      <c r="L605" s="11"/>
      <c r="M605" s="224"/>
      <c r="N605" s="224"/>
      <c r="O605" s="11"/>
      <c r="P605" s="224"/>
      <c r="Q605" s="224"/>
      <c r="R605" s="11"/>
      <c r="S605" s="224"/>
      <c r="T605" s="224"/>
      <c r="V605" s="11"/>
      <c r="W605" s="11"/>
      <c r="X605" s="11"/>
      <c r="Y605" s="11"/>
      <c r="Z605" s="11"/>
      <c r="AA605" s="11"/>
      <c r="AB605" s="11"/>
      <c r="AC605" s="11"/>
      <c r="AD605" s="11"/>
    </row>
    <row r="606" spans="1:30" x14ac:dyDescent="0.25">
      <c r="A606" s="55"/>
      <c r="B606" s="11"/>
      <c r="C606" s="11"/>
      <c r="D606" s="11"/>
      <c r="E606" s="249"/>
      <c r="F606" s="11"/>
      <c r="G606" s="224"/>
      <c r="H606" s="224"/>
      <c r="I606" s="224"/>
      <c r="J606" s="271"/>
      <c r="L606" s="11"/>
      <c r="M606" s="224"/>
      <c r="N606" s="224"/>
      <c r="O606" s="11"/>
      <c r="P606" s="224"/>
      <c r="Q606" s="224"/>
      <c r="R606" s="11"/>
      <c r="S606" s="224"/>
      <c r="T606" s="224"/>
      <c r="V606" s="11"/>
      <c r="W606" s="11"/>
      <c r="X606" s="11"/>
      <c r="Y606" s="11"/>
      <c r="Z606" s="11"/>
      <c r="AA606" s="11"/>
      <c r="AB606" s="11"/>
      <c r="AC606" s="11"/>
      <c r="AD606" s="11"/>
    </row>
    <row r="607" spans="1:30" x14ac:dyDescent="0.25">
      <c r="A607" s="55"/>
      <c r="B607" s="11"/>
      <c r="C607" s="11"/>
      <c r="D607" s="11"/>
      <c r="E607" s="249"/>
      <c r="F607" s="11"/>
      <c r="G607" s="224"/>
      <c r="H607" s="224"/>
      <c r="I607" s="224"/>
      <c r="J607" s="271"/>
      <c r="L607" s="11"/>
      <c r="M607" s="224"/>
      <c r="N607" s="224"/>
      <c r="O607" s="11"/>
      <c r="P607" s="224"/>
      <c r="Q607" s="224"/>
      <c r="R607" s="11"/>
      <c r="S607" s="224"/>
      <c r="T607" s="224"/>
      <c r="V607" s="11"/>
      <c r="W607" s="11"/>
      <c r="X607" s="11"/>
      <c r="Y607" s="11"/>
      <c r="Z607" s="11"/>
      <c r="AA607" s="11"/>
      <c r="AB607" s="11"/>
      <c r="AC607" s="11"/>
      <c r="AD607" s="11"/>
    </row>
    <row r="608" spans="1:30" x14ac:dyDescent="0.25">
      <c r="A608" s="55"/>
      <c r="B608" s="11"/>
      <c r="C608" s="11"/>
      <c r="D608" s="11"/>
      <c r="E608" s="249"/>
      <c r="F608" s="11"/>
      <c r="G608" s="224"/>
      <c r="H608" s="224"/>
      <c r="I608" s="224"/>
      <c r="J608" s="271"/>
      <c r="L608" s="11"/>
      <c r="M608" s="224"/>
      <c r="N608" s="224"/>
      <c r="O608" s="11"/>
      <c r="P608" s="224"/>
      <c r="Q608" s="224"/>
      <c r="R608" s="11"/>
      <c r="S608" s="224"/>
      <c r="T608" s="224"/>
      <c r="V608" s="11"/>
      <c r="W608" s="11"/>
      <c r="X608" s="11"/>
      <c r="Y608" s="11"/>
      <c r="Z608" s="11"/>
      <c r="AA608" s="11"/>
      <c r="AB608" s="11"/>
      <c r="AC608" s="11"/>
      <c r="AD608" s="11"/>
    </row>
    <row r="609" spans="1:30" x14ac:dyDescent="0.25">
      <c r="A609" s="55"/>
      <c r="B609" s="11"/>
      <c r="C609" s="11"/>
      <c r="D609" s="11"/>
      <c r="E609" s="249"/>
      <c r="F609" s="11"/>
      <c r="G609" s="224"/>
      <c r="H609" s="224"/>
      <c r="I609" s="224"/>
      <c r="J609" s="271"/>
      <c r="L609" s="11"/>
      <c r="M609" s="224"/>
      <c r="N609" s="224"/>
      <c r="O609" s="11"/>
      <c r="P609" s="224"/>
      <c r="Q609" s="224"/>
      <c r="R609" s="11"/>
      <c r="S609" s="224"/>
      <c r="T609" s="224"/>
      <c r="V609" s="11"/>
      <c r="W609" s="11"/>
      <c r="X609" s="11"/>
      <c r="Y609" s="11"/>
      <c r="Z609" s="11"/>
      <c r="AA609" s="11"/>
      <c r="AB609" s="11"/>
      <c r="AC609" s="11"/>
      <c r="AD609" s="11"/>
    </row>
    <row r="610" spans="1:30" ht="15.75" thickBot="1" x14ac:dyDescent="0.3">
      <c r="A610" s="55"/>
      <c r="B610" s="11"/>
      <c r="C610" s="11"/>
      <c r="D610" s="11"/>
      <c r="E610" s="249"/>
      <c r="F610" s="11"/>
      <c r="G610" s="224"/>
      <c r="H610" s="224"/>
      <c r="I610" s="224"/>
      <c r="J610" s="271"/>
      <c r="L610" s="11"/>
      <c r="M610" s="224"/>
      <c r="N610" s="224"/>
      <c r="O610" s="11"/>
      <c r="P610" s="224"/>
      <c r="Q610" s="224"/>
      <c r="R610" s="11"/>
      <c r="S610" s="224"/>
      <c r="T610" s="224"/>
      <c r="V610" s="11"/>
      <c r="W610" s="11"/>
      <c r="X610" s="11"/>
      <c r="Y610" s="11"/>
      <c r="Z610" s="11"/>
      <c r="AA610" s="11"/>
      <c r="AB610" s="11"/>
      <c r="AC610" s="11"/>
      <c r="AD610" s="11"/>
    </row>
    <row r="611" spans="1:30" ht="15.75" thickBot="1" x14ac:dyDescent="0.3">
      <c r="A611" s="55"/>
      <c r="B611" s="151" t="s">
        <v>51</v>
      </c>
      <c r="C611" s="150"/>
      <c r="D611" s="98"/>
      <c r="E611" s="284"/>
      <c r="F611" s="93"/>
      <c r="G611" s="229" t="s">
        <v>128</v>
      </c>
      <c r="H611" s="279"/>
      <c r="I611" s="229" t="s">
        <v>128</v>
      </c>
      <c r="J611" s="272" t="s">
        <v>128</v>
      </c>
      <c r="L611" s="130"/>
      <c r="M611" s="288"/>
      <c r="N611" s="229" t="s">
        <v>128</v>
      </c>
      <c r="O611" s="93"/>
      <c r="P611" s="279"/>
      <c r="Q611" s="229" t="s">
        <v>128</v>
      </c>
      <c r="R611" s="93"/>
      <c r="S611" s="279"/>
      <c r="T611" s="229" t="s">
        <v>128</v>
      </c>
      <c r="V611" s="130"/>
      <c r="W611" s="130"/>
      <c r="X611" s="152" t="s">
        <v>128</v>
      </c>
      <c r="Y611" s="93"/>
      <c r="Z611" s="93"/>
      <c r="AA611" s="97" t="s">
        <v>128</v>
      </c>
      <c r="AB611" s="93"/>
      <c r="AC611" s="93"/>
      <c r="AD611" s="100" t="s">
        <v>128</v>
      </c>
    </row>
    <row r="612" spans="1:30" s="4" customFormat="1" ht="12.75" x14ac:dyDescent="0.2">
      <c r="A612" s="55"/>
      <c r="E612" s="258"/>
      <c r="G612" s="261"/>
      <c r="H612" s="261"/>
      <c r="I612" s="261"/>
      <c r="J612" s="267"/>
      <c r="M612" s="261"/>
      <c r="N612" s="261"/>
      <c r="P612" s="261"/>
      <c r="Q612" s="261"/>
      <c r="S612" s="261"/>
      <c r="T612" s="261"/>
    </row>
    <row r="613" spans="1:30" x14ac:dyDescent="0.25"/>
    <row r="614" spans="1:30" x14ac:dyDescent="0.25"/>
    <row r="615" spans="1:30" x14ac:dyDescent="0.25"/>
    <row r="616" spans="1:30" x14ac:dyDescent="0.25"/>
    <row r="617" spans="1:30" x14ac:dyDescent="0.25"/>
    <row r="618" spans="1:30" x14ac:dyDescent="0.25"/>
    <row r="619" spans="1:30" x14ac:dyDescent="0.25"/>
    <row r="620" spans="1:30" x14ac:dyDescent="0.25"/>
    <row r="621" spans="1:30" x14ac:dyDescent="0.25"/>
    <row r="622" spans="1:30" x14ac:dyDescent="0.25"/>
    <row r="623" spans="1:30" x14ac:dyDescent="0.25"/>
    <row r="624" spans="1:30"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sheetData>
  <mergeCells count="8">
    <mergeCell ref="L449:T449"/>
    <mergeCell ref="F449:J449"/>
    <mergeCell ref="A2:D2"/>
    <mergeCell ref="L2:N2"/>
    <mergeCell ref="V2:Y2"/>
    <mergeCell ref="A6:J7"/>
    <mergeCell ref="L4:O9"/>
    <mergeCell ref="V4:AC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626"/>
  <sheetViews>
    <sheetView topLeftCell="A596" zoomScale="70" zoomScaleNormal="70" zoomScalePageLayoutView="60" workbookViewId="0">
      <selection activeCell="E565" sqref="E565:E621"/>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58"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61" bestFit="1" customWidth="1"/>
    <col min="15" max="15" width="2.28515625" style="4" customWidth="1"/>
    <col min="16" max="16" width="23.42578125" style="4" bestFit="1" customWidth="1"/>
    <col min="17" max="17" width="30.140625" style="261"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132</v>
      </c>
      <c r="B1" s="17"/>
      <c r="C1" s="17"/>
      <c r="D1" s="254"/>
      <c r="I1" s="59" t="s">
        <v>133</v>
      </c>
      <c r="J1" s="17"/>
      <c r="K1" s="17"/>
      <c r="M1" s="59" t="s">
        <v>134</v>
      </c>
      <c r="N1" s="265"/>
      <c r="O1" s="17"/>
      <c r="Q1" s="261"/>
      <c r="V1" s="132" t="s">
        <v>135</v>
      </c>
      <c r="W1" s="132"/>
      <c r="X1" s="64"/>
      <c r="Y1" s="64"/>
      <c r="Z1" s="64"/>
      <c r="AA1" s="64"/>
      <c r="AB1" s="5"/>
      <c r="AC1" s="5"/>
      <c r="AD1" s="5"/>
      <c r="AE1" s="5"/>
      <c r="AF1" s="5"/>
      <c r="AG1" s="5"/>
      <c r="AH1" s="5"/>
      <c r="AI1" s="5"/>
      <c r="AJ1" s="5"/>
      <c r="AK1" s="5"/>
      <c r="AL1" s="5"/>
      <c r="AM1" s="5"/>
    </row>
    <row r="2" spans="1:39" s="4" customFormat="1" ht="68.45" customHeight="1" thickBot="1" x14ac:dyDescent="0.25">
      <c r="A2" s="460" t="s">
        <v>136</v>
      </c>
      <c r="B2" s="461"/>
      <c r="C2" s="64"/>
      <c r="D2" s="255"/>
      <c r="I2" s="454" t="s">
        <v>137</v>
      </c>
      <c r="J2" s="455"/>
      <c r="K2" s="456"/>
      <c r="M2" s="460" t="s">
        <v>138</v>
      </c>
      <c r="N2" s="461"/>
      <c r="O2" s="80"/>
      <c r="P2" s="79"/>
      <c r="Q2" s="262"/>
      <c r="R2" s="80"/>
      <c r="S2" s="80"/>
      <c r="T2" s="80"/>
      <c r="V2" s="460" t="s">
        <v>139</v>
      </c>
      <c r="W2" s="461"/>
      <c r="X2" s="64"/>
      <c r="Y2" s="64"/>
      <c r="Z2" s="64"/>
      <c r="AA2" s="64"/>
      <c r="AB2" s="5"/>
      <c r="AC2" s="5"/>
      <c r="AD2" s="5"/>
      <c r="AE2" s="5"/>
      <c r="AF2" s="5"/>
      <c r="AG2" s="5"/>
      <c r="AH2" s="5"/>
      <c r="AI2" s="5"/>
      <c r="AJ2" s="5"/>
      <c r="AK2" s="5"/>
      <c r="AL2" s="5"/>
      <c r="AM2" s="5"/>
    </row>
    <row r="3" spans="1:39" s="4" customFormat="1" ht="12.75" x14ac:dyDescent="0.2">
      <c r="B3" s="153"/>
      <c r="C3" s="154"/>
      <c r="D3" s="256"/>
      <c r="E3" s="63"/>
      <c r="F3" s="63"/>
      <c r="I3" s="50"/>
      <c r="M3" s="50"/>
      <c r="N3" s="261"/>
      <c r="P3" s="64"/>
      <c r="Q3" s="263"/>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57"/>
      <c r="E4" s="155"/>
      <c r="F4" s="155"/>
      <c r="G4" s="6"/>
      <c r="I4" s="50"/>
      <c r="M4" s="65"/>
      <c r="N4" s="263"/>
      <c r="O4" s="64"/>
      <c r="P4" s="64"/>
      <c r="Q4" s="263"/>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140</v>
      </c>
      <c r="B5" s="6"/>
      <c r="C5" s="6"/>
      <c r="D5" s="257"/>
      <c r="E5" s="63"/>
      <c r="F5" s="63"/>
      <c r="I5" s="395" t="s">
        <v>203</v>
      </c>
      <c r="J5" s="396"/>
      <c r="K5" s="396"/>
      <c r="L5" s="427"/>
      <c r="M5" s="395" t="s">
        <v>725</v>
      </c>
      <c r="N5" s="396"/>
      <c r="O5" s="396"/>
      <c r="P5" s="396"/>
      <c r="Q5" s="396"/>
      <c r="R5" s="64"/>
      <c r="S5" s="64"/>
      <c r="T5" s="64"/>
      <c r="V5" s="165" t="s">
        <v>16</v>
      </c>
      <c r="W5" s="166"/>
      <c r="X5" s="64"/>
      <c r="Y5" s="64"/>
      <c r="Z5" s="64"/>
      <c r="AA5" s="64"/>
      <c r="AB5" s="5"/>
      <c r="AC5" s="5"/>
      <c r="AD5" s="5"/>
      <c r="AE5" s="5"/>
      <c r="AF5" s="5"/>
      <c r="AG5" s="5"/>
      <c r="AH5" s="5"/>
      <c r="AI5" s="5"/>
      <c r="AJ5" s="5"/>
      <c r="AK5" s="5"/>
      <c r="AL5" s="5"/>
      <c r="AM5" s="5"/>
    </row>
    <row r="6" spans="1:39" s="4" customFormat="1" ht="12.75" x14ac:dyDescent="0.2">
      <c r="D6" s="258"/>
      <c r="I6" s="395"/>
      <c r="J6" s="396"/>
      <c r="K6" s="396"/>
      <c r="L6" s="427"/>
      <c r="M6" s="395"/>
      <c r="N6" s="396"/>
      <c r="O6" s="396"/>
      <c r="P6" s="396"/>
      <c r="Q6" s="396"/>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96" t="s">
        <v>202</v>
      </c>
      <c r="B7" s="396"/>
      <c r="C7" s="396"/>
      <c r="D7" s="396"/>
      <c r="E7" s="396"/>
      <c r="F7" s="396"/>
      <c r="G7" s="396"/>
      <c r="I7" s="50"/>
      <c r="M7" s="395"/>
      <c r="N7" s="396"/>
      <c r="O7" s="396"/>
      <c r="P7" s="396"/>
      <c r="Q7" s="396"/>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96"/>
      <c r="B8" s="396"/>
      <c r="C8" s="396"/>
      <c r="D8" s="396"/>
      <c r="E8" s="396"/>
      <c r="F8" s="396"/>
      <c r="G8" s="396"/>
      <c r="I8" s="50"/>
      <c r="M8" s="395"/>
      <c r="N8" s="396"/>
      <c r="O8" s="396"/>
      <c r="P8" s="396"/>
      <c r="Q8" s="396"/>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55"/>
      <c r="E9" s="63"/>
      <c r="F9" s="63"/>
      <c r="G9" s="116" t="s">
        <v>28</v>
      </c>
      <c r="I9" s="50"/>
      <c r="M9" s="65"/>
      <c r="N9" s="261"/>
      <c r="O9" s="64"/>
      <c r="P9" s="64"/>
      <c r="Q9" s="263"/>
      <c r="R9" s="64"/>
      <c r="S9" s="64"/>
      <c r="T9" s="116" t="s">
        <v>28</v>
      </c>
      <c r="V9" s="65"/>
      <c r="W9" s="64"/>
      <c r="X9" s="64"/>
      <c r="Y9" s="64"/>
      <c r="Z9" s="64"/>
      <c r="AA9" s="64"/>
      <c r="AB9" s="5"/>
      <c r="AC9" s="5"/>
      <c r="AD9" s="5"/>
      <c r="AE9" s="5"/>
      <c r="AF9" s="5"/>
      <c r="AG9" s="5"/>
      <c r="AH9" s="5"/>
      <c r="AI9" s="5"/>
      <c r="AJ9" s="5"/>
      <c r="AK9" s="5"/>
      <c r="AL9" s="5"/>
      <c r="AM9" s="5"/>
    </row>
    <row r="10" spans="1:39" s="4" customFormat="1" ht="12.75" x14ac:dyDescent="0.2">
      <c r="A10" s="295" t="str">
        <f>'DPA''s, Fees'!A10</f>
        <v>SOUTH JERSEY GAS COMPANY</v>
      </c>
      <c r="D10" s="258"/>
      <c r="I10" s="50"/>
      <c r="J10" s="79"/>
      <c r="K10" s="116"/>
      <c r="M10" s="50"/>
      <c r="N10" s="263"/>
      <c r="O10" s="64"/>
      <c r="P10" s="64"/>
      <c r="Q10" s="263"/>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141</v>
      </c>
      <c r="B11" s="66" t="s">
        <v>34</v>
      </c>
      <c r="C11" s="66" t="s">
        <v>35</v>
      </c>
      <c r="D11" s="259" t="s">
        <v>36</v>
      </c>
      <c r="E11" s="66" t="s">
        <v>142</v>
      </c>
      <c r="F11" s="66" t="s">
        <v>143</v>
      </c>
      <c r="G11" s="78" t="s">
        <v>144</v>
      </c>
      <c r="I11" s="108" t="s">
        <v>391</v>
      </c>
      <c r="J11" s="109" t="s">
        <v>392</v>
      </c>
      <c r="K11" s="110" t="s">
        <v>393</v>
      </c>
      <c r="M11" s="108" t="s">
        <v>394</v>
      </c>
      <c r="N11" s="264" t="s">
        <v>145</v>
      </c>
      <c r="O11" s="70"/>
      <c r="P11" s="67" t="s">
        <v>395</v>
      </c>
      <c r="Q11" s="264" t="s">
        <v>145</v>
      </c>
      <c r="R11" s="70"/>
      <c r="S11" s="67" t="s">
        <v>396</v>
      </c>
      <c r="T11" s="109" t="s">
        <v>145</v>
      </c>
      <c r="V11" s="167" t="s">
        <v>146</v>
      </c>
      <c r="W11" s="168" t="s">
        <v>147</v>
      </c>
      <c r="X11" s="168" t="s">
        <v>148</v>
      </c>
      <c r="Y11" s="168" t="s">
        <v>149</v>
      </c>
      <c r="Z11" s="168" t="s">
        <v>150</v>
      </c>
      <c r="AA11" s="64"/>
      <c r="AB11" s="5"/>
      <c r="AC11" s="5"/>
      <c r="AD11" s="5"/>
      <c r="AE11" s="5"/>
      <c r="AF11" s="5"/>
      <c r="AG11" s="5"/>
      <c r="AH11" s="5"/>
      <c r="AI11" s="5"/>
      <c r="AJ11" s="5"/>
      <c r="AK11" s="5"/>
      <c r="AL11" s="5"/>
      <c r="AM11" s="5"/>
    </row>
    <row r="12" spans="1:39" s="4" customFormat="1" ht="15" customHeight="1" x14ac:dyDescent="0.2">
      <c r="A12" s="312" t="s">
        <v>397</v>
      </c>
      <c r="B12" s="312" t="s">
        <v>398</v>
      </c>
      <c r="C12" s="312"/>
      <c r="D12" s="313">
        <v>8201</v>
      </c>
      <c r="E12" s="457" t="s">
        <v>726</v>
      </c>
      <c r="F12" s="11"/>
      <c r="G12" s="8"/>
      <c r="I12" s="62"/>
      <c r="J12" s="47"/>
      <c r="K12" s="107"/>
      <c r="M12" s="308">
        <v>7</v>
      </c>
      <c r="N12" s="309">
        <v>2452</v>
      </c>
      <c r="O12" s="296"/>
      <c r="P12" s="310">
        <v>5</v>
      </c>
      <c r="Q12" s="311">
        <v>1670</v>
      </c>
      <c r="S12" s="111"/>
      <c r="T12" s="47"/>
      <c r="V12" s="465" t="s">
        <v>663</v>
      </c>
      <c r="W12" s="466"/>
      <c r="X12" s="466"/>
      <c r="Y12" s="466"/>
      <c r="Z12" s="467"/>
      <c r="AA12" s="64"/>
      <c r="AB12" s="5"/>
      <c r="AC12" s="5"/>
      <c r="AD12" s="5"/>
      <c r="AE12" s="5"/>
      <c r="AF12" s="5"/>
      <c r="AG12" s="5"/>
      <c r="AH12" s="5"/>
      <c r="AI12" s="5"/>
      <c r="AJ12" s="5"/>
      <c r="AK12" s="5"/>
      <c r="AL12" s="5"/>
      <c r="AM12" s="5"/>
    </row>
    <row r="13" spans="1:39" s="4" customFormat="1" ht="90" customHeight="1" x14ac:dyDescent="0.25">
      <c r="A13" s="312" t="s">
        <v>397</v>
      </c>
      <c r="B13" s="312" t="s">
        <v>205</v>
      </c>
      <c r="C13" s="312"/>
      <c r="D13" s="313">
        <v>8004</v>
      </c>
      <c r="E13" s="458"/>
      <c r="F13" s="11"/>
      <c r="G13" s="8"/>
      <c r="I13" s="62"/>
      <c r="J13" s="47"/>
      <c r="K13" s="107"/>
      <c r="M13" s="308">
        <v>3</v>
      </c>
      <c r="N13" s="309">
        <v>1116</v>
      </c>
      <c r="O13" s="296"/>
      <c r="P13" s="310">
        <v>1</v>
      </c>
      <c r="Q13" s="311">
        <v>334</v>
      </c>
      <c r="S13" s="111"/>
      <c r="T13" s="47"/>
      <c r="V13" s="335" t="s">
        <v>664</v>
      </c>
      <c r="W13" s="336" t="s">
        <v>665</v>
      </c>
      <c r="X13" s="337" t="s">
        <v>666</v>
      </c>
      <c r="Y13" s="338" t="s">
        <v>667</v>
      </c>
      <c r="Z13" s="462" t="s">
        <v>668</v>
      </c>
      <c r="AA13" s="64"/>
      <c r="AB13" s="5"/>
      <c r="AC13" s="5"/>
      <c r="AD13" s="5"/>
      <c r="AE13" s="5"/>
      <c r="AF13" s="5"/>
      <c r="AG13" s="5"/>
      <c r="AH13" s="5"/>
      <c r="AI13" s="5"/>
      <c r="AJ13" s="5"/>
      <c r="AK13" s="5"/>
      <c r="AL13" s="5"/>
      <c r="AM13" s="5"/>
    </row>
    <row r="14" spans="1:39" s="4" customFormat="1" ht="30" x14ac:dyDescent="0.25">
      <c r="A14" s="312" t="s">
        <v>397</v>
      </c>
      <c r="B14" s="312" t="s">
        <v>399</v>
      </c>
      <c r="C14" s="312"/>
      <c r="D14" s="313">
        <v>8401</v>
      </c>
      <c r="E14" s="458"/>
      <c r="F14" s="11"/>
      <c r="G14" s="8"/>
      <c r="I14" s="62"/>
      <c r="J14" s="47"/>
      <c r="K14" s="107"/>
      <c r="M14" s="308">
        <v>46</v>
      </c>
      <c r="N14" s="309">
        <v>15955</v>
      </c>
      <c r="O14" s="296"/>
      <c r="P14" s="310">
        <v>28</v>
      </c>
      <c r="Q14" s="311">
        <v>9808</v>
      </c>
      <c r="S14" s="111"/>
      <c r="T14" s="47"/>
      <c r="V14" s="335" t="s">
        <v>669</v>
      </c>
      <c r="W14" s="336" t="s">
        <v>670</v>
      </c>
      <c r="X14" s="337" t="s">
        <v>671</v>
      </c>
      <c r="Y14" s="337"/>
      <c r="Z14" s="463"/>
      <c r="AA14" s="64"/>
      <c r="AB14" s="5"/>
      <c r="AC14" s="5"/>
      <c r="AD14" s="5"/>
      <c r="AE14" s="5"/>
      <c r="AF14" s="5"/>
      <c r="AG14" s="5"/>
      <c r="AH14" s="5"/>
      <c r="AI14" s="5"/>
      <c r="AJ14" s="5"/>
      <c r="AK14" s="5"/>
      <c r="AL14" s="5"/>
      <c r="AM14" s="5"/>
    </row>
    <row r="15" spans="1:39" s="4" customFormat="1" ht="45" x14ac:dyDescent="0.25">
      <c r="A15" s="312" t="s">
        <v>397</v>
      </c>
      <c r="B15" s="312" t="s">
        <v>400</v>
      </c>
      <c r="C15" s="312"/>
      <c r="D15" s="313">
        <v>8009</v>
      </c>
      <c r="E15" s="458"/>
      <c r="F15" s="11"/>
      <c r="G15" s="8"/>
      <c r="I15" s="62"/>
      <c r="J15" s="47"/>
      <c r="K15" s="107"/>
      <c r="M15" s="308">
        <v>6</v>
      </c>
      <c r="N15" s="309">
        <v>2232</v>
      </c>
      <c r="O15" s="296"/>
      <c r="P15" s="310"/>
      <c r="Q15" s="311"/>
      <c r="S15" s="111"/>
      <c r="T15" s="47"/>
      <c r="V15" s="335" t="s">
        <v>672</v>
      </c>
      <c r="W15" s="336" t="s">
        <v>673</v>
      </c>
      <c r="X15" s="337" t="s">
        <v>666</v>
      </c>
      <c r="Y15" s="337" t="s">
        <v>674</v>
      </c>
      <c r="Z15" s="463"/>
      <c r="AA15" s="64"/>
      <c r="AB15" s="5"/>
      <c r="AC15" s="5"/>
      <c r="AD15" s="5"/>
      <c r="AE15" s="5"/>
      <c r="AF15" s="5"/>
      <c r="AG15" s="5"/>
      <c r="AH15" s="5"/>
      <c r="AI15" s="5"/>
      <c r="AJ15" s="5"/>
      <c r="AK15" s="5"/>
      <c r="AL15" s="5"/>
      <c r="AM15" s="5"/>
    </row>
    <row r="16" spans="1:39" s="4" customFormat="1" ht="60" x14ac:dyDescent="0.25">
      <c r="A16" s="312" t="s">
        <v>397</v>
      </c>
      <c r="B16" s="312" t="s">
        <v>401</v>
      </c>
      <c r="C16" s="312"/>
      <c r="D16" s="313">
        <v>8012</v>
      </c>
      <c r="E16" s="458"/>
      <c r="F16" s="11"/>
      <c r="G16" s="8"/>
      <c r="I16" s="62"/>
      <c r="J16" s="47"/>
      <c r="K16" s="107"/>
      <c r="M16" s="308">
        <v>9</v>
      </c>
      <c r="N16" s="309">
        <v>3234</v>
      </c>
      <c r="O16" s="296"/>
      <c r="P16" s="310">
        <v>9</v>
      </c>
      <c r="Q16" s="311">
        <v>3120</v>
      </c>
      <c r="S16" s="111"/>
      <c r="T16" s="47"/>
      <c r="V16" s="335" t="s">
        <v>675</v>
      </c>
      <c r="W16" s="336" t="s">
        <v>676</v>
      </c>
      <c r="X16" s="337" t="s">
        <v>666</v>
      </c>
      <c r="Y16" s="337" t="s">
        <v>674</v>
      </c>
      <c r="Z16" s="463"/>
      <c r="AA16" s="64"/>
      <c r="AB16" s="5"/>
      <c r="AC16" s="5"/>
      <c r="AD16" s="5"/>
      <c r="AE16" s="5"/>
      <c r="AF16" s="5"/>
      <c r="AG16" s="5"/>
      <c r="AH16" s="5"/>
      <c r="AI16" s="5"/>
      <c r="AJ16" s="5"/>
      <c r="AK16" s="5"/>
      <c r="AL16" s="5"/>
      <c r="AM16" s="5"/>
    </row>
    <row r="17" spans="1:39" s="4" customFormat="1" ht="150" x14ac:dyDescent="0.25">
      <c r="A17" s="312" t="s">
        <v>397</v>
      </c>
      <c r="B17" s="312" t="s">
        <v>211</v>
      </c>
      <c r="C17" s="312"/>
      <c r="D17" s="313">
        <v>8012</v>
      </c>
      <c r="E17" s="458"/>
      <c r="F17" s="11"/>
      <c r="G17" s="8"/>
      <c r="I17" s="62"/>
      <c r="J17" s="47"/>
      <c r="K17" s="107"/>
      <c r="M17" s="308">
        <v>1</v>
      </c>
      <c r="N17" s="309">
        <v>334</v>
      </c>
      <c r="O17" s="296"/>
      <c r="P17" s="310"/>
      <c r="Q17" s="311"/>
      <c r="S17" s="111"/>
      <c r="T17" s="47"/>
      <c r="V17" s="335" t="s">
        <v>677</v>
      </c>
      <c r="W17" s="336" t="s">
        <v>678</v>
      </c>
      <c r="X17" s="337" t="s">
        <v>666</v>
      </c>
      <c r="Y17" s="337" t="s">
        <v>674</v>
      </c>
      <c r="Z17" s="463"/>
      <c r="AA17" s="64"/>
      <c r="AB17" s="5"/>
      <c r="AC17" s="5"/>
      <c r="AD17" s="5"/>
      <c r="AE17" s="5"/>
      <c r="AF17" s="5"/>
      <c r="AG17" s="5"/>
      <c r="AH17" s="5"/>
      <c r="AI17" s="5"/>
      <c r="AJ17" s="5"/>
      <c r="AK17" s="5"/>
      <c r="AL17" s="5"/>
      <c r="AM17" s="5"/>
    </row>
    <row r="18" spans="1:39" s="4" customFormat="1" ht="45" x14ac:dyDescent="0.25">
      <c r="A18" s="312" t="s">
        <v>397</v>
      </c>
      <c r="B18" s="312" t="s">
        <v>214</v>
      </c>
      <c r="C18" s="312"/>
      <c r="D18" s="313">
        <v>8302</v>
      </c>
      <c r="E18" s="458"/>
      <c r="F18" s="11"/>
      <c r="G18" s="8"/>
      <c r="I18" s="62"/>
      <c r="J18" s="47"/>
      <c r="K18" s="107"/>
      <c r="M18" s="308">
        <v>45</v>
      </c>
      <c r="N18" s="309">
        <v>15714</v>
      </c>
      <c r="O18" s="296"/>
      <c r="P18" s="310">
        <v>17</v>
      </c>
      <c r="Q18" s="311">
        <v>6020</v>
      </c>
      <c r="S18" s="111"/>
      <c r="T18" s="47"/>
      <c r="V18" s="335" t="s">
        <v>679</v>
      </c>
      <c r="W18" s="336" t="s">
        <v>680</v>
      </c>
      <c r="X18" s="337" t="s">
        <v>671</v>
      </c>
      <c r="Y18" s="337"/>
      <c r="Z18" s="463"/>
      <c r="AA18" s="64"/>
      <c r="AB18" s="5"/>
      <c r="AC18" s="5"/>
      <c r="AD18" s="5"/>
      <c r="AE18" s="5"/>
      <c r="AF18" s="5"/>
      <c r="AG18" s="5"/>
      <c r="AH18" s="5"/>
      <c r="AI18" s="5"/>
      <c r="AJ18" s="5"/>
      <c r="AK18" s="5"/>
      <c r="AL18" s="5"/>
      <c r="AM18" s="5"/>
    </row>
    <row r="19" spans="1:39" s="4" customFormat="1" ht="75" x14ac:dyDescent="0.25">
      <c r="A19" s="312" t="s">
        <v>397</v>
      </c>
      <c r="B19" s="312" t="s">
        <v>215</v>
      </c>
      <c r="C19" s="312"/>
      <c r="D19" s="313">
        <v>8203</v>
      </c>
      <c r="E19" s="458"/>
      <c r="F19" s="11"/>
      <c r="G19" s="8"/>
      <c r="I19" s="62"/>
      <c r="J19" s="47"/>
      <c r="K19" s="107"/>
      <c r="M19" s="308">
        <v>1</v>
      </c>
      <c r="N19" s="309">
        <v>334</v>
      </c>
      <c r="O19" s="296"/>
      <c r="P19" s="310">
        <v>4</v>
      </c>
      <c r="Q19" s="311">
        <v>1450</v>
      </c>
      <c r="S19" s="111"/>
      <c r="T19" s="47"/>
      <c r="V19" s="335" t="s">
        <v>681</v>
      </c>
      <c r="W19" s="336" t="s">
        <v>682</v>
      </c>
      <c r="X19" s="337" t="s">
        <v>671</v>
      </c>
      <c r="Y19" s="338" t="s">
        <v>683</v>
      </c>
      <c r="Z19" s="463"/>
      <c r="AA19" s="64"/>
      <c r="AB19" s="5"/>
      <c r="AC19" s="5"/>
      <c r="AD19" s="5"/>
      <c r="AE19" s="5"/>
      <c r="AF19" s="5"/>
      <c r="AG19" s="5"/>
      <c r="AH19" s="5"/>
      <c r="AI19" s="5"/>
      <c r="AJ19" s="5"/>
      <c r="AK19" s="5"/>
      <c r="AL19" s="5"/>
      <c r="AM19" s="5"/>
    </row>
    <row r="20" spans="1:39" s="4" customFormat="1" ht="120" x14ac:dyDescent="0.25">
      <c r="A20" s="312" t="s">
        <v>397</v>
      </c>
      <c r="B20" s="312" t="s">
        <v>217</v>
      </c>
      <c r="C20" s="312"/>
      <c r="D20" s="313">
        <v>8094</v>
      </c>
      <c r="E20" s="458"/>
      <c r="F20" s="11"/>
      <c r="G20" s="8"/>
      <c r="I20" s="62"/>
      <c r="J20" s="47"/>
      <c r="K20" s="107"/>
      <c r="M20" s="308">
        <v>1</v>
      </c>
      <c r="N20" s="309">
        <v>334</v>
      </c>
      <c r="O20" s="296"/>
      <c r="P20" s="310"/>
      <c r="Q20" s="311"/>
      <c r="S20" s="111"/>
      <c r="T20" s="47"/>
      <c r="V20" s="335" t="s">
        <v>684</v>
      </c>
      <c r="W20" s="336" t="s">
        <v>685</v>
      </c>
      <c r="X20" s="337" t="s">
        <v>666</v>
      </c>
      <c r="Y20" s="338" t="s">
        <v>686</v>
      </c>
      <c r="Z20" s="463"/>
      <c r="AA20" s="64"/>
      <c r="AB20" s="5"/>
      <c r="AC20" s="5"/>
      <c r="AD20" s="5"/>
      <c r="AE20" s="5"/>
      <c r="AF20" s="5"/>
      <c r="AG20" s="5"/>
      <c r="AH20" s="5"/>
      <c r="AI20" s="5"/>
      <c r="AJ20" s="5"/>
      <c r="AK20" s="5"/>
      <c r="AL20" s="5"/>
      <c r="AM20" s="5"/>
    </row>
    <row r="21" spans="1:39" s="4" customFormat="1" ht="60" x14ac:dyDescent="0.25">
      <c r="A21" s="312" t="s">
        <v>397</v>
      </c>
      <c r="B21" s="312" t="s">
        <v>216</v>
      </c>
      <c r="C21" s="312"/>
      <c r="D21" s="313">
        <v>8310</v>
      </c>
      <c r="E21" s="458"/>
      <c r="F21" s="11"/>
      <c r="G21" s="8"/>
      <c r="I21" s="62"/>
      <c r="J21" s="47"/>
      <c r="K21" s="107"/>
      <c r="M21" s="308">
        <v>1</v>
      </c>
      <c r="N21" s="309">
        <v>334</v>
      </c>
      <c r="O21" s="296"/>
      <c r="P21" s="310">
        <v>1</v>
      </c>
      <c r="Q21" s="311">
        <v>334</v>
      </c>
      <c r="S21" s="111"/>
      <c r="T21" s="47"/>
      <c r="V21" s="335" t="s">
        <v>687</v>
      </c>
      <c r="W21" s="336" t="s">
        <v>688</v>
      </c>
      <c r="X21" s="337" t="s">
        <v>666</v>
      </c>
      <c r="Y21" s="337" t="s">
        <v>689</v>
      </c>
      <c r="Z21" s="463"/>
      <c r="AA21" s="64"/>
      <c r="AB21" s="5"/>
      <c r="AC21" s="5"/>
      <c r="AD21" s="5"/>
      <c r="AE21" s="5"/>
      <c r="AF21" s="5"/>
      <c r="AG21" s="5"/>
      <c r="AH21" s="5"/>
      <c r="AI21" s="5"/>
      <c r="AJ21" s="5"/>
      <c r="AK21" s="5"/>
      <c r="AL21" s="5"/>
      <c r="AM21" s="5"/>
    </row>
    <row r="22" spans="1:39" s="4" customFormat="1" ht="60" x14ac:dyDescent="0.25">
      <c r="A22" s="312" t="s">
        <v>397</v>
      </c>
      <c r="B22" s="312" t="s">
        <v>219</v>
      </c>
      <c r="C22" s="312"/>
      <c r="D22" s="313">
        <v>8210</v>
      </c>
      <c r="E22" s="458"/>
      <c r="F22" s="11"/>
      <c r="G22" s="8"/>
      <c r="I22" s="62"/>
      <c r="J22" s="47"/>
      <c r="K22" s="107"/>
      <c r="M22" s="308">
        <v>5</v>
      </c>
      <c r="N22" s="309">
        <v>1898</v>
      </c>
      <c r="O22" s="296"/>
      <c r="P22" s="310">
        <v>2</v>
      </c>
      <c r="Q22" s="311">
        <v>668</v>
      </c>
      <c r="S22" s="111"/>
      <c r="T22" s="47"/>
      <c r="V22" s="335" t="s">
        <v>690</v>
      </c>
      <c r="W22" s="336" t="s">
        <v>691</v>
      </c>
      <c r="X22" s="337" t="s">
        <v>666</v>
      </c>
      <c r="Y22" s="338" t="s">
        <v>686</v>
      </c>
      <c r="Z22" s="463"/>
      <c r="AA22" s="64"/>
      <c r="AB22" s="5"/>
      <c r="AC22" s="5"/>
      <c r="AD22" s="5"/>
      <c r="AE22" s="5"/>
      <c r="AF22" s="5"/>
      <c r="AG22" s="5"/>
      <c r="AH22" s="5"/>
      <c r="AI22" s="5"/>
      <c r="AJ22" s="5"/>
      <c r="AK22" s="5"/>
      <c r="AL22" s="5"/>
      <c r="AM22" s="5"/>
    </row>
    <row r="23" spans="1:39" s="4" customFormat="1" ht="75" x14ac:dyDescent="0.25">
      <c r="A23" s="312" t="s">
        <v>397</v>
      </c>
      <c r="B23" s="312" t="s">
        <v>218</v>
      </c>
      <c r="C23" s="312"/>
      <c r="D23" s="313">
        <v>8204</v>
      </c>
      <c r="E23" s="458"/>
      <c r="F23" s="11"/>
      <c r="G23" s="8"/>
      <c r="I23" s="62"/>
      <c r="J23" s="47"/>
      <c r="K23" s="107"/>
      <c r="M23" s="308">
        <v>2</v>
      </c>
      <c r="N23" s="309">
        <v>707</v>
      </c>
      <c r="O23" s="296"/>
      <c r="P23" s="310"/>
      <c r="Q23" s="311"/>
      <c r="S23" s="111"/>
      <c r="T23" s="47"/>
      <c r="V23" s="335" t="s">
        <v>692</v>
      </c>
      <c r="W23" s="336" t="s">
        <v>693</v>
      </c>
      <c r="X23" s="337" t="s">
        <v>694</v>
      </c>
      <c r="Y23" s="338" t="s">
        <v>683</v>
      </c>
      <c r="Z23" s="463"/>
      <c r="AA23" s="64"/>
      <c r="AB23" s="5"/>
      <c r="AC23" s="5"/>
      <c r="AD23" s="5"/>
      <c r="AE23" s="5"/>
      <c r="AF23" s="5"/>
      <c r="AG23" s="5"/>
      <c r="AH23" s="5"/>
      <c r="AI23" s="5"/>
      <c r="AJ23" s="5"/>
      <c r="AK23" s="5"/>
      <c r="AL23" s="5"/>
      <c r="AM23" s="5"/>
    </row>
    <row r="24" spans="1:39" s="4" customFormat="1" ht="75" x14ac:dyDescent="0.25">
      <c r="A24" s="312" t="s">
        <v>397</v>
      </c>
      <c r="B24" s="312" t="s">
        <v>220</v>
      </c>
      <c r="C24" s="312"/>
      <c r="D24" s="313">
        <v>8069</v>
      </c>
      <c r="E24" s="458"/>
      <c r="F24" s="11"/>
      <c r="G24" s="8"/>
      <c r="I24" s="62"/>
      <c r="J24" s="47"/>
      <c r="K24" s="107"/>
      <c r="M24" s="308">
        <v>1</v>
      </c>
      <c r="N24" s="309">
        <v>334</v>
      </c>
      <c r="O24" s="296"/>
      <c r="P24" s="310">
        <v>2</v>
      </c>
      <c r="Q24" s="311">
        <v>668</v>
      </c>
      <c r="S24" s="111"/>
      <c r="T24" s="47"/>
      <c r="V24" s="335" t="s">
        <v>695</v>
      </c>
      <c r="W24" s="336" t="s">
        <v>696</v>
      </c>
      <c r="X24" s="337" t="s">
        <v>694</v>
      </c>
      <c r="Y24" s="338" t="s">
        <v>683</v>
      </c>
      <c r="Z24" s="463"/>
      <c r="AA24" s="64"/>
      <c r="AB24" s="5"/>
      <c r="AC24" s="5"/>
      <c r="AD24" s="5"/>
      <c r="AE24" s="5"/>
      <c r="AF24" s="5"/>
      <c r="AG24" s="5"/>
      <c r="AH24" s="5"/>
      <c r="AI24" s="5"/>
      <c r="AJ24" s="5"/>
      <c r="AK24" s="5"/>
      <c r="AL24" s="5"/>
      <c r="AM24" s="5"/>
    </row>
    <row r="25" spans="1:39" s="4" customFormat="1" ht="45" x14ac:dyDescent="0.25">
      <c r="A25" s="312" t="s">
        <v>397</v>
      </c>
      <c r="B25" s="312" t="s">
        <v>222</v>
      </c>
      <c r="C25" s="312"/>
      <c r="D25" s="313">
        <v>8311</v>
      </c>
      <c r="E25" s="458"/>
      <c r="F25" s="11"/>
      <c r="G25" s="8"/>
      <c r="I25" s="62"/>
      <c r="J25" s="47"/>
      <c r="K25" s="107"/>
      <c r="M25" s="308">
        <v>1</v>
      </c>
      <c r="N25" s="309">
        <v>334</v>
      </c>
      <c r="O25" s="296"/>
      <c r="P25" s="310">
        <v>1</v>
      </c>
      <c r="Q25" s="311">
        <v>334</v>
      </c>
      <c r="S25" s="111"/>
      <c r="T25" s="47"/>
      <c r="V25" s="335" t="s">
        <v>697</v>
      </c>
      <c r="W25" s="336" t="s">
        <v>698</v>
      </c>
      <c r="X25" s="337" t="s">
        <v>694</v>
      </c>
      <c r="Y25" s="338" t="s">
        <v>699</v>
      </c>
      <c r="Z25" s="464"/>
      <c r="AA25" s="64"/>
      <c r="AB25" s="5"/>
      <c r="AC25" s="5"/>
      <c r="AD25" s="5"/>
      <c r="AE25" s="5"/>
      <c r="AF25" s="5"/>
      <c r="AG25" s="5"/>
      <c r="AH25" s="5"/>
      <c r="AI25" s="5"/>
      <c r="AJ25" s="5"/>
      <c r="AK25" s="5"/>
      <c r="AL25" s="5"/>
      <c r="AM25" s="5"/>
    </row>
    <row r="26" spans="1:39" s="4" customFormat="1" ht="15" x14ac:dyDescent="0.25">
      <c r="A26" s="312" t="s">
        <v>397</v>
      </c>
      <c r="B26" s="312" t="s">
        <v>223</v>
      </c>
      <c r="C26" s="312"/>
      <c r="D26" s="313">
        <v>8003</v>
      </c>
      <c r="E26" s="458"/>
      <c r="F26" s="11"/>
      <c r="G26" s="8"/>
      <c r="I26" s="62"/>
      <c r="J26" s="47"/>
      <c r="K26" s="107"/>
      <c r="M26" s="308">
        <v>4</v>
      </c>
      <c r="N26" s="309">
        <v>1336</v>
      </c>
      <c r="O26" s="296"/>
      <c r="P26" s="310">
        <v>1</v>
      </c>
      <c r="Q26" s="311">
        <v>334</v>
      </c>
      <c r="S26" s="111"/>
      <c r="T26" s="47"/>
      <c r="V26" s="335"/>
      <c r="W26" s="336"/>
      <c r="X26" s="337"/>
      <c r="Y26" s="337"/>
      <c r="Z26" s="336"/>
      <c r="AA26" s="64"/>
      <c r="AB26" s="5"/>
      <c r="AC26" s="5"/>
      <c r="AD26" s="5"/>
      <c r="AE26" s="5"/>
      <c r="AF26" s="5"/>
      <c r="AG26" s="5"/>
      <c r="AH26" s="5"/>
      <c r="AI26" s="5"/>
      <c r="AJ26" s="5"/>
      <c r="AK26" s="5"/>
      <c r="AL26" s="5"/>
      <c r="AM26" s="5"/>
    </row>
    <row r="27" spans="1:39" s="4" customFormat="1" ht="15" x14ac:dyDescent="0.25">
      <c r="A27" s="312" t="s">
        <v>397</v>
      </c>
      <c r="B27" s="312" t="s">
        <v>224</v>
      </c>
      <c r="C27" s="312"/>
      <c r="D27" s="313">
        <v>8089</v>
      </c>
      <c r="E27" s="458"/>
      <c r="F27" s="11"/>
      <c r="G27" s="8"/>
      <c r="I27" s="62"/>
      <c r="J27" s="47"/>
      <c r="K27" s="107"/>
      <c r="M27" s="308"/>
      <c r="N27" s="309"/>
      <c r="O27" s="296"/>
      <c r="P27" s="310">
        <v>1</v>
      </c>
      <c r="Q27" s="311">
        <v>334</v>
      </c>
      <c r="S27" s="111"/>
      <c r="T27" s="47"/>
      <c r="V27" s="335"/>
      <c r="W27" s="336"/>
      <c r="X27" s="337"/>
      <c r="Y27" s="337"/>
      <c r="Z27" s="336"/>
      <c r="AA27" s="64"/>
      <c r="AB27" s="5"/>
      <c r="AC27" s="5"/>
      <c r="AD27" s="5"/>
      <c r="AE27" s="5"/>
      <c r="AF27" s="5"/>
      <c r="AG27" s="5"/>
      <c r="AH27" s="5"/>
      <c r="AI27" s="5"/>
      <c r="AJ27" s="5"/>
      <c r="AK27" s="5"/>
      <c r="AL27" s="5"/>
      <c r="AM27" s="5"/>
    </row>
    <row r="28" spans="1:39" s="4" customFormat="1" ht="15" customHeight="1" x14ac:dyDescent="0.2">
      <c r="A28" s="312" t="s">
        <v>397</v>
      </c>
      <c r="B28" s="312" t="s">
        <v>226</v>
      </c>
      <c r="C28" s="312"/>
      <c r="D28" s="313">
        <v>8312</v>
      </c>
      <c r="E28" s="458"/>
      <c r="F28" s="11"/>
      <c r="G28" s="8"/>
      <c r="I28" s="62"/>
      <c r="J28" s="47"/>
      <c r="K28" s="107"/>
      <c r="M28" s="308">
        <v>16</v>
      </c>
      <c r="N28" s="309">
        <v>5800</v>
      </c>
      <c r="O28" s="296"/>
      <c r="P28" s="310">
        <v>5</v>
      </c>
      <c r="Q28" s="311">
        <v>1670</v>
      </c>
      <c r="S28" s="111"/>
      <c r="T28" s="47"/>
      <c r="V28" s="465" t="s">
        <v>700</v>
      </c>
      <c r="W28" s="466"/>
      <c r="X28" s="466"/>
      <c r="Y28" s="466"/>
      <c r="Z28" s="467"/>
      <c r="AA28" s="64"/>
      <c r="AB28" s="5"/>
      <c r="AC28" s="5"/>
      <c r="AD28" s="5"/>
      <c r="AE28" s="5"/>
      <c r="AF28" s="5"/>
      <c r="AG28" s="5"/>
      <c r="AH28" s="5"/>
      <c r="AI28" s="5"/>
      <c r="AJ28" s="5"/>
      <c r="AK28" s="5"/>
      <c r="AL28" s="5"/>
      <c r="AM28" s="5"/>
    </row>
    <row r="29" spans="1:39" s="4" customFormat="1" ht="90" customHeight="1" x14ac:dyDescent="0.25">
      <c r="A29" s="312" t="s">
        <v>397</v>
      </c>
      <c r="B29" s="312" t="s">
        <v>227</v>
      </c>
      <c r="C29" s="312"/>
      <c r="D29" s="313">
        <v>8021</v>
      </c>
      <c r="E29" s="458"/>
      <c r="F29" s="11"/>
      <c r="G29" s="8"/>
      <c r="I29" s="62"/>
      <c r="J29" s="47"/>
      <c r="K29" s="107"/>
      <c r="M29" s="308">
        <v>10</v>
      </c>
      <c r="N29" s="309">
        <v>3340</v>
      </c>
      <c r="O29" s="296"/>
      <c r="P29" s="310">
        <v>4</v>
      </c>
      <c r="Q29" s="311">
        <v>1336</v>
      </c>
      <c r="S29" s="111"/>
      <c r="T29" s="47"/>
      <c r="V29" s="335" t="s">
        <v>664</v>
      </c>
      <c r="W29" s="336" t="s">
        <v>701</v>
      </c>
      <c r="X29" s="337" t="s">
        <v>666</v>
      </c>
      <c r="Y29" s="338" t="s">
        <v>667</v>
      </c>
      <c r="Z29" s="468" t="s">
        <v>702</v>
      </c>
      <c r="AA29" s="64"/>
      <c r="AB29" s="5"/>
      <c r="AC29" s="5"/>
      <c r="AD29" s="5"/>
      <c r="AE29" s="5"/>
      <c r="AF29" s="5"/>
      <c r="AG29" s="5"/>
      <c r="AH29" s="5"/>
      <c r="AI29" s="5"/>
      <c r="AJ29" s="5"/>
      <c r="AK29" s="5"/>
      <c r="AL29" s="5"/>
      <c r="AM29" s="5"/>
    </row>
    <row r="30" spans="1:39" s="4" customFormat="1" ht="30" x14ac:dyDescent="0.25">
      <c r="A30" s="312" t="s">
        <v>397</v>
      </c>
      <c r="B30" s="312" t="s">
        <v>228</v>
      </c>
      <c r="C30" s="312"/>
      <c r="D30" s="313">
        <v>8332</v>
      </c>
      <c r="E30" s="458"/>
      <c r="F30" s="11"/>
      <c r="G30" s="8"/>
      <c r="I30" s="62"/>
      <c r="J30" s="47"/>
      <c r="K30" s="107"/>
      <c r="M30" s="308">
        <v>1</v>
      </c>
      <c r="N30" s="309">
        <v>334</v>
      </c>
      <c r="O30" s="296"/>
      <c r="P30" s="310"/>
      <c r="Q30" s="311"/>
      <c r="S30" s="111"/>
      <c r="T30" s="47"/>
      <c r="V30" s="335" t="s">
        <v>669</v>
      </c>
      <c r="W30" s="336" t="s">
        <v>703</v>
      </c>
      <c r="X30" s="337" t="s">
        <v>671</v>
      </c>
      <c r="Y30" s="337"/>
      <c r="Z30" s="463"/>
      <c r="AA30" s="64"/>
      <c r="AB30" s="5"/>
      <c r="AC30" s="5"/>
      <c r="AD30" s="5"/>
      <c r="AE30" s="5"/>
      <c r="AF30" s="5"/>
      <c r="AG30" s="5"/>
      <c r="AH30" s="5"/>
      <c r="AI30" s="5"/>
      <c r="AJ30" s="5"/>
      <c r="AK30" s="5"/>
      <c r="AL30" s="5"/>
      <c r="AM30" s="5"/>
    </row>
    <row r="31" spans="1:39" s="4" customFormat="1" ht="45" x14ac:dyDescent="0.25">
      <c r="A31" s="312" t="s">
        <v>397</v>
      </c>
      <c r="B31" s="312" t="s">
        <v>228</v>
      </c>
      <c r="C31" s="312"/>
      <c r="D31" s="313">
        <v>8349</v>
      </c>
      <c r="E31" s="458"/>
      <c r="F31" s="11"/>
      <c r="G31" s="8"/>
      <c r="I31" s="62"/>
      <c r="J31" s="47"/>
      <c r="K31" s="107"/>
      <c r="M31" s="308">
        <v>1</v>
      </c>
      <c r="N31" s="309">
        <v>334</v>
      </c>
      <c r="O31" s="296"/>
      <c r="P31" s="310"/>
      <c r="Q31" s="311"/>
      <c r="S31" s="111"/>
      <c r="T31" s="47"/>
      <c r="V31" s="335" t="s">
        <v>672</v>
      </c>
      <c r="W31" s="336" t="s">
        <v>673</v>
      </c>
      <c r="X31" s="337" t="s">
        <v>666</v>
      </c>
      <c r="Y31" s="337" t="s">
        <v>674</v>
      </c>
      <c r="Z31" s="463"/>
      <c r="AA31" s="64"/>
      <c r="AB31" s="5"/>
      <c r="AC31" s="5"/>
      <c r="AD31" s="5"/>
      <c r="AE31" s="5"/>
      <c r="AF31" s="5"/>
      <c r="AG31" s="5"/>
      <c r="AH31" s="5"/>
      <c r="AI31" s="5"/>
      <c r="AJ31" s="5"/>
      <c r="AK31" s="5"/>
      <c r="AL31" s="5"/>
      <c r="AM31" s="5"/>
    </row>
    <row r="32" spans="1:39" s="4" customFormat="1" ht="30" x14ac:dyDescent="0.25">
      <c r="A32" s="312" t="s">
        <v>397</v>
      </c>
      <c r="B32" s="312" t="s">
        <v>230</v>
      </c>
      <c r="C32" s="312"/>
      <c r="D32" s="313">
        <v>8251</v>
      </c>
      <c r="E32" s="458"/>
      <c r="F32" s="11"/>
      <c r="G32" s="8"/>
      <c r="I32" s="62"/>
      <c r="J32" s="47"/>
      <c r="K32" s="107"/>
      <c r="M32" s="308">
        <v>1</v>
      </c>
      <c r="N32" s="309">
        <v>334</v>
      </c>
      <c r="O32" s="296"/>
      <c r="P32" s="310"/>
      <c r="Q32" s="311"/>
      <c r="S32" s="111"/>
      <c r="T32" s="47"/>
      <c r="V32" s="335" t="s">
        <v>679</v>
      </c>
      <c r="W32" s="336" t="s">
        <v>704</v>
      </c>
      <c r="X32" s="337" t="s">
        <v>671</v>
      </c>
      <c r="Y32" s="337"/>
      <c r="Z32" s="463"/>
      <c r="AA32" s="64"/>
      <c r="AB32" s="5"/>
      <c r="AC32" s="5"/>
      <c r="AD32" s="5"/>
      <c r="AE32" s="5"/>
      <c r="AF32" s="5"/>
      <c r="AG32" s="5"/>
      <c r="AH32" s="5"/>
      <c r="AI32" s="5"/>
      <c r="AJ32" s="5"/>
      <c r="AK32" s="5"/>
      <c r="AL32" s="5"/>
      <c r="AM32" s="5"/>
    </row>
    <row r="33" spans="1:39" s="4" customFormat="1" ht="75" x14ac:dyDescent="0.25">
      <c r="A33" s="312" t="s">
        <v>397</v>
      </c>
      <c r="B33" s="312" t="s">
        <v>231</v>
      </c>
      <c r="C33" s="312"/>
      <c r="D33" s="313">
        <v>8080</v>
      </c>
      <c r="E33" s="458"/>
      <c r="F33" s="11"/>
      <c r="G33" s="8"/>
      <c r="I33" s="62"/>
      <c r="J33" s="47"/>
      <c r="K33" s="107"/>
      <c r="M33" s="308">
        <v>1</v>
      </c>
      <c r="N33" s="309">
        <v>334</v>
      </c>
      <c r="O33" s="296"/>
      <c r="P33" s="310"/>
      <c r="Q33" s="311"/>
      <c r="S33" s="111"/>
      <c r="T33" s="47"/>
      <c r="V33" s="335" t="s">
        <v>681</v>
      </c>
      <c r="W33" s="336" t="s">
        <v>682</v>
      </c>
      <c r="X33" s="337" t="s">
        <v>671</v>
      </c>
      <c r="Y33" s="338" t="s">
        <v>683</v>
      </c>
      <c r="Z33" s="463"/>
      <c r="AA33" s="64"/>
      <c r="AB33" s="5"/>
      <c r="AC33" s="5"/>
      <c r="AD33" s="5"/>
      <c r="AE33" s="5"/>
      <c r="AF33" s="5"/>
      <c r="AG33" s="5"/>
      <c r="AH33" s="5"/>
      <c r="AI33" s="5"/>
      <c r="AJ33" s="5"/>
      <c r="AK33" s="5"/>
      <c r="AL33" s="5"/>
      <c r="AM33" s="5"/>
    </row>
    <row r="34" spans="1:39" s="4" customFormat="1" ht="105" x14ac:dyDescent="0.25">
      <c r="A34" s="312" t="s">
        <v>397</v>
      </c>
      <c r="B34" s="312" t="s">
        <v>231</v>
      </c>
      <c r="C34" s="312"/>
      <c r="D34" s="313">
        <v>8096</v>
      </c>
      <c r="E34" s="458"/>
      <c r="F34" s="11"/>
      <c r="G34" s="8"/>
      <c r="I34" s="62"/>
      <c r="J34" s="47"/>
      <c r="K34" s="107"/>
      <c r="M34" s="308">
        <v>2</v>
      </c>
      <c r="N34" s="309">
        <v>782</v>
      </c>
      <c r="O34" s="296"/>
      <c r="P34" s="310">
        <v>2</v>
      </c>
      <c r="Q34" s="311">
        <v>782</v>
      </c>
      <c r="S34" s="111"/>
      <c r="T34" s="47"/>
      <c r="V34" s="335" t="s">
        <v>684</v>
      </c>
      <c r="W34" s="336" t="s">
        <v>705</v>
      </c>
      <c r="X34" s="337" t="s">
        <v>666</v>
      </c>
      <c r="Y34" s="338" t="s">
        <v>686</v>
      </c>
      <c r="Z34" s="463"/>
      <c r="AA34" s="64"/>
      <c r="AB34" s="5"/>
      <c r="AC34" s="5"/>
      <c r="AD34" s="5"/>
      <c r="AE34" s="5"/>
      <c r="AF34" s="5"/>
      <c r="AG34" s="5"/>
      <c r="AH34" s="5"/>
      <c r="AI34" s="5"/>
      <c r="AJ34" s="5"/>
      <c r="AK34" s="5"/>
      <c r="AL34" s="5"/>
      <c r="AM34" s="5"/>
    </row>
    <row r="35" spans="1:39" s="4" customFormat="1" ht="60" x14ac:dyDescent="0.25">
      <c r="A35" s="312" t="s">
        <v>397</v>
      </c>
      <c r="B35" s="312" t="s">
        <v>235</v>
      </c>
      <c r="C35" s="312"/>
      <c r="D35" s="313">
        <v>8061</v>
      </c>
      <c r="E35" s="458"/>
      <c r="F35" s="11"/>
      <c r="G35" s="8"/>
      <c r="I35" s="62"/>
      <c r="J35" s="47"/>
      <c r="K35" s="107"/>
      <c r="M35" s="308">
        <v>1</v>
      </c>
      <c r="N35" s="309">
        <v>334</v>
      </c>
      <c r="O35" s="296"/>
      <c r="P35" s="310"/>
      <c r="Q35" s="311"/>
      <c r="S35" s="111"/>
      <c r="T35" s="47"/>
      <c r="V35" s="335" t="s">
        <v>687</v>
      </c>
      <c r="W35" s="336" t="s">
        <v>688</v>
      </c>
      <c r="X35" s="337" t="s">
        <v>666</v>
      </c>
      <c r="Y35" s="337" t="s">
        <v>689</v>
      </c>
      <c r="Z35" s="463"/>
      <c r="AA35" s="64"/>
      <c r="AB35" s="5"/>
      <c r="AC35" s="5"/>
      <c r="AD35" s="5"/>
      <c r="AE35" s="5"/>
      <c r="AF35" s="5"/>
      <c r="AG35" s="5"/>
      <c r="AH35" s="5"/>
      <c r="AI35" s="5"/>
      <c r="AJ35" s="5"/>
      <c r="AK35" s="5"/>
      <c r="AL35" s="5"/>
      <c r="AM35" s="5"/>
    </row>
    <row r="36" spans="1:39" s="4" customFormat="1" ht="60" x14ac:dyDescent="0.25">
      <c r="A36" s="312" t="s">
        <v>397</v>
      </c>
      <c r="B36" s="312" t="s">
        <v>236</v>
      </c>
      <c r="C36" s="312"/>
      <c r="D36" s="313">
        <v>8215</v>
      </c>
      <c r="E36" s="458"/>
      <c r="F36" s="11"/>
      <c r="G36" s="8"/>
      <c r="I36" s="62"/>
      <c r="J36" s="47"/>
      <c r="K36" s="107"/>
      <c r="M36" s="308">
        <v>9</v>
      </c>
      <c r="N36" s="309">
        <v>3006</v>
      </c>
      <c r="O36" s="296"/>
      <c r="P36" s="310">
        <v>5</v>
      </c>
      <c r="Q36" s="311">
        <v>1784</v>
      </c>
      <c r="S36" s="111"/>
      <c r="T36" s="47"/>
      <c r="V36" s="335" t="s">
        <v>690</v>
      </c>
      <c r="W36" s="336" t="s">
        <v>691</v>
      </c>
      <c r="X36" s="337" t="s">
        <v>666</v>
      </c>
      <c r="Y36" s="338" t="s">
        <v>686</v>
      </c>
      <c r="Z36" s="463"/>
      <c r="AA36" s="64"/>
      <c r="AB36" s="5"/>
      <c r="AC36" s="5"/>
      <c r="AD36" s="5"/>
      <c r="AE36" s="5"/>
      <c r="AF36" s="5"/>
      <c r="AG36" s="5"/>
      <c r="AH36" s="5"/>
      <c r="AI36" s="5"/>
      <c r="AJ36" s="5"/>
      <c r="AK36" s="5"/>
      <c r="AL36" s="5"/>
      <c r="AM36" s="5"/>
    </row>
    <row r="37" spans="1:39" s="4" customFormat="1" ht="75" x14ac:dyDescent="0.25">
      <c r="A37" s="312" t="s">
        <v>397</v>
      </c>
      <c r="B37" s="312" t="s">
        <v>402</v>
      </c>
      <c r="C37" s="312"/>
      <c r="D37" s="313">
        <v>8234</v>
      </c>
      <c r="E37" s="458"/>
      <c r="F37" s="11"/>
      <c r="G37" s="8"/>
      <c r="I37" s="62"/>
      <c r="J37" s="47"/>
      <c r="K37" s="107"/>
      <c r="M37" s="308">
        <v>26</v>
      </c>
      <c r="N37" s="309">
        <v>9310</v>
      </c>
      <c r="O37" s="296"/>
      <c r="P37" s="310">
        <v>24</v>
      </c>
      <c r="Q37" s="311">
        <v>8130</v>
      </c>
      <c r="S37" s="111"/>
      <c r="T37" s="47"/>
      <c r="V37" s="335" t="s">
        <v>695</v>
      </c>
      <c r="W37" s="336" t="s">
        <v>696</v>
      </c>
      <c r="X37" s="337" t="s">
        <v>694</v>
      </c>
      <c r="Y37" s="338" t="s">
        <v>683</v>
      </c>
      <c r="Z37" s="463"/>
      <c r="AA37" s="64"/>
      <c r="AB37" s="5"/>
      <c r="AC37" s="5"/>
      <c r="AD37" s="5"/>
      <c r="AE37" s="5"/>
      <c r="AF37" s="5"/>
      <c r="AG37" s="5"/>
      <c r="AH37" s="5"/>
      <c r="AI37" s="5"/>
      <c r="AJ37" s="5"/>
      <c r="AK37" s="5"/>
      <c r="AL37" s="5"/>
      <c r="AM37" s="5"/>
    </row>
    <row r="38" spans="1:39" s="4" customFormat="1" ht="45" x14ac:dyDescent="0.25">
      <c r="A38" s="312" t="s">
        <v>397</v>
      </c>
      <c r="B38" s="312" t="s">
        <v>238</v>
      </c>
      <c r="C38" s="312"/>
      <c r="D38" s="313">
        <v>8232</v>
      </c>
      <c r="E38" s="458"/>
      <c r="F38" s="11"/>
      <c r="G38" s="8"/>
      <c r="I38" s="62"/>
      <c r="J38" s="47"/>
      <c r="K38" s="107"/>
      <c r="M38" s="308">
        <v>1</v>
      </c>
      <c r="N38" s="309">
        <v>334</v>
      </c>
      <c r="O38" s="296"/>
      <c r="P38" s="310"/>
      <c r="Q38" s="311"/>
      <c r="S38" s="111"/>
      <c r="T38" s="47"/>
      <c r="V38" s="335" t="s">
        <v>697</v>
      </c>
      <c r="W38" s="336" t="s">
        <v>698</v>
      </c>
      <c r="X38" s="337" t="s">
        <v>694</v>
      </c>
      <c r="Y38" s="338" t="s">
        <v>699</v>
      </c>
      <c r="Z38" s="464"/>
      <c r="AA38" s="64"/>
      <c r="AB38" s="5"/>
      <c r="AC38" s="5"/>
      <c r="AD38" s="5"/>
      <c r="AE38" s="5"/>
      <c r="AF38" s="5"/>
      <c r="AG38" s="5"/>
      <c r="AH38" s="5"/>
      <c r="AI38" s="5"/>
      <c r="AJ38" s="5"/>
      <c r="AK38" s="5"/>
      <c r="AL38" s="5"/>
      <c r="AM38" s="5"/>
    </row>
    <row r="39" spans="1:39" s="4" customFormat="1" ht="15" x14ac:dyDescent="0.25">
      <c r="A39" s="312" t="s">
        <v>397</v>
      </c>
      <c r="B39" s="312" t="s">
        <v>238</v>
      </c>
      <c r="C39" s="312"/>
      <c r="D39" s="313">
        <v>8234</v>
      </c>
      <c r="E39" s="458"/>
      <c r="F39" s="11"/>
      <c r="G39" s="8"/>
      <c r="I39" s="62"/>
      <c r="J39" s="47"/>
      <c r="K39" s="107"/>
      <c r="M39" s="308">
        <v>4</v>
      </c>
      <c r="N39" s="309">
        <v>1336</v>
      </c>
      <c r="O39" s="296"/>
      <c r="P39" s="310">
        <v>3</v>
      </c>
      <c r="Q39" s="311">
        <v>1116</v>
      </c>
      <c r="S39" s="111"/>
      <c r="T39" s="47"/>
      <c r="V39" s="335"/>
      <c r="W39" s="336"/>
      <c r="X39" s="337"/>
      <c r="Y39" s="337"/>
      <c r="Z39" s="336"/>
      <c r="AA39" s="64"/>
      <c r="AB39" s="5"/>
      <c r="AC39" s="5"/>
      <c r="AD39" s="5"/>
      <c r="AE39" s="5"/>
      <c r="AF39" s="5"/>
      <c r="AG39" s="5"/>
      <c r="AH39" s="5"/>
      <c r="AI39" s="5"/>
      <c r="AJ39" s="5"/>
      <c r="AK39" s="5"/>
      <c r="AL39" s="5"/>
      <c r="AM39" s="5"/>
    </row>
    <row r="40" spans="1:39" s="4" customFormat="1" ht="15" customHeight="1" x14ac:dyDescent="0.2">
      <c r="A40" s="312" t="s">
        <v>397</v>
      </c>
      <c r="B40" s="312" t="s">
        <v>240</v>
      </c>
      <c r="C40" s="312"/>
      <c r="D40" s="313">
        <v>8318</v>
      </c>
      <c r="E40" s="458"/>
      <c r="F40" s="11"/>
      <c r="G40" s="8"/>
      <c r="I40" s="62"/>
      <c r="J40" s="47"/>
      <c r="K40" s="107"/>
      <c r="M40" s="308">
        <v>1</v>
      </c>
      <c r="N40" s="309">
        <v>334</v>
      </c>
      <c r="O40" s="296"/>
      <c r="P40" s="310">
        <v>1</v>
      </c>
      <c r="Q40" s="311">
        <v>334</v>
      </c>
      <c r="S40" s="111"/>
      <c r="T40" s="47"/>
      <c r="V40" s="465" t="s">
        <v>706</v>
      </c>
      <c r="W40" s="466"/>
      <c r="X40" s="466"/>
      <c r="Y40" s="466"/>
      <c r="Z40" s="467"/>
      <c r="AA40" s="64"/>
      <c r="AB40" s="5"/>
      <c r="AC40" s="5"/>
      <c r="AD40" s="5"/>
      <c r="AE40" s="5"/>
      <c r="AF40" s="5"/>
      <c r="AG40" s="5"/>
      <c r="AH40" s="5"/>
      <c r="AI40" s="5"/>
      <c r="AJ40" s="5"/>
      <c r="AK40" s="5"/>
      <c r="AL40" s="5"/>
      <c r="AM40" s="5"/>
    </row>
    <row r="41" spans="1:39" s="4" customFormat="1" ht="90" customHeight="1" x14ac:dyDescent="0.25">
      <c r="A41" s="312" t="s">
        <v>397</v>
      </c>
      <c r="B41" s="312" t="s">
        <v>242</v>
      </c>
      <c r="C41" s="312"/>
      <c r="D41" s="313">
        <v>8081</v>
      </c>
      <c r="E41" s="458"/>
      <c r="F41" s="11"/>
      <c r="G41" s="8"/>
      <c r="I41" s="62"/>
      <c r="J41" s="47"/>
      <c r="K41" s="107"/>
      <c r="M41" s="308"/>
      <c r="N41" s="309"/>
      <c r="O41" s="296"/>
      <c r="P41" s="310">
        <v>1</v>
      </c>
      <c r="Q41" s="311">
        <v>334</v>
      </c>
      <c r="S41" s="111"/>
      <c r="T41" s="47"/>
      <c r="V41" s="335" t="s">
        <v>664</v>
      </c>
      <c r="W41" s="336" t="s">
        <v>701</v>
      </c>
      <c r="X41" s="337" t="s">
        <v>666</v>
      </c>
      <c r="Y41" s="338" t="s">
        <v>667</v>
      </c>
      <c r="Z41" s="462" t="s">
        <v>707</v>
      </c>
      <c r="AA41" s="64"/>
      <c r="AB41" s="5"/>
      <c r="AC41" s="5"/>
      <c r="AD41" s="5"/>
      <c r="AE41" s="5"/>
      <c r="AF41" s="5"/>
      <c r="AG41" s="5"/>
      <c r="AH41" s="5"/>
      <c r="AI41" s="5"/>
      <c r="AJ41" s="5"/>
      <c r="AK41" s="5"/>
      <c r="AL41" s="5"/>
      <c r="AM41" s="5"/>
    </row>
    <row r="42" spans="1:39" s="4" customFormat="1" ht="30" x14ac:dyDescent="0.25">
      <c r="A42" s="312" t="s">
        <v>397</v>
      </c>
      <c r="B42" s="312" t="s">
        <v>403</v>
      </c>
      <c r="C42" s="312"/>
      <c r="D42" s="313">
        <v>8332</v>
      </c>
      <c r="E42" s="458"/>
      <c r="F42" s="11"/>
      <c r="G42" s="8"/>
      <c r="I42" s="62"/>
      <c r="J42" s="47"/>
      <c r="K42" s="107"/>
      <c r="M42" s="308">
        <v>1</v>
      </c>
      <c r="N42" s="309">
        <v>334</v>
      </c>
      <c r="O42" s="296"/>
      <c r="P42" s="310"/>
      <c r="Q42" s="311"/>
      <c r="S42" s="111"/>
      <c r="T42" s="47"/>
      <c r="V42" s="335" t="s">
        <v>669</v>
      </c>
      <c r="W42" s="336" t="s">
        <v>703</v>
      </c>
      <c r="X42" s="337" t="s">
        <v>671</v>
      </c>
      <c r="Y42" s="337"/>
      <c r="Z42" s="463"/>
      <c r="AA42" s="64"/>
      <c r="AB42" s="5"/>
      <c r="AC42" s="5"/>
      <c r="AD42" s="5"/>
      <c r="AE42" s="5"/>
      <c r="AF42" s="5"/>
      <c r="AG42" s="5"/>
      <c r="AH42" s="5"/>
      <c r="AI42" s="5"/>
      <c r="AJ42" s="5"/>
      <c r="AK42" s="5"/>
      <c r="AL42" s="5"/>
      <c r="AM42" s="5"/>
    </row>
    <row r="43" spans="1:39" s="4" customFormat="1" ht="45" x14ac:dyDescent="0.25">
      <c r="A43" s="312" t="s">
        <v>397</v>
      </c>
      <c r="B43" s="312" t="s">
        <v>244</v>
      </c>
      <c r="C43" s="312"/>
      <c r="D43" s="313">
        <v>8320</v>
      </c>
      <c r="E43" s="458"/>
      <c r="F43" s="11"/>
      <c r="G43" s="8"/>
      <c r="I43" s="62"/>
      <c r="J43" s="47"/>
      <c r="K43" s="107"/>
      <c r="M43" s="308">
        <v>1</v>
      </c>
      <c r="N43" s="309">
        <v>334</v>
      </c>
      <c r="O43" s="296"/>
      <c r="P43" s="310"/>
      <c r="Q43" s="311"/>
      <c r="S43" s="111"/>
      <c r="T43" s="47"/>
      <c r="V43" s="335" t="s">
        <v>672</v>
      </c>
      <c r="W43" s="336" t="s">
        <v>673</v>
      </c>
      <c r="X43" s="337" t="s">
        <v>666</v>
      </c>
      <c r="Y43" s="337" t="s">
        <v>674</v>
      </c>
      <c r="Z43" s="463"/>
      <c r="AA43" s="64"/>
      <c r="AB43" s="5"/>
      <c r="AC43" s="5"/>
      <c r="AD43" s="5"/>
      <c r="AE43" s="5"/>
      <c r="AF43" s="5"/>
      <c r="AG43" s="5"/>
      <c r="AH43" s="5"/>
      <c r="AI43" s="5"/>
      <c r="AJ43" s="5"/>
      <c r="AK43" s="5"/>
      <c r="AL43" s="5"/>
      <c r="AM43" s="5"/>
    </row>
    <row r="44" spans="1:39" s="4" customFormat="1" ht="30" x14ac:dyDescent="0.25">
      <c r="A44" s="312" t="s">
        <v>397</v>
      </c>
      <c r="B44" s="312" t="s">
        <v>246</v>
      </c>
      <c r="C44" s="312"/>
      <c r="D44" s="313">
        <v>8322</v>
      </c>
      <c r="E44" s="458"/>
      <c r="F44" s="11"/>
      <c r="G44" s="8"/>
      <c r="I44" s="62"/>
      <c r="J44" s="47"/>
      <c r="K44" s="107"/>
      <c r="M44" s="308"/>
      <c r="N44" s="309"/>
      <c r="O44" s="296"/>
      <c r="P44" s="310">
        <v>1</v>
      </c>
      <c r="Q44" s="311">
        <v>334</v>
      </c>
      <c r="S44" s="111"/>
      <c r="T44" s="47"/>
      <c r="V44" s="335" t="s">
        <v>679</v>
      </c>
      <c r="W44" s="336" t="s">
        <v>704</v>
      </c>
      <c r="X44" s="337" t="s">
        <v>671</v>
      </c>
      <c r="Y44" s="337"/>
      <c r="Z44" s="463"/>
      <c r="AA44" s="64"/>
      <c r="AB44" s="5"/>
      <c r="AC44" s="5"/>
      <c r="AD44" s="5"/>
      <c r="AE44" s="5"/>
      <c r="AF44" s="5"/>
      <c r="AG44" s="5"/>
      <c r="AH44" s="5"/>
      <c r="AI44" s="5"/>
      <c r="AJ44" s="5"/>
      <c r="AK44" s="5"/>
      <c r="AL44" s="5"/>
      <c r="AM44" s="5"/>
    </row>
    <row r="45" spans="1:39" s="4" customFormat="1" ht="75" x14ac:dyDescent="0.25">
      <c r="A45" s="312" t="s">
        <v>397</v>
      </c>
      <c r="B45" s="312" t="s">
        <v>247</v>
      </c>
      <c r="C45" s="312"/>
      <c r="D45" s="313">
        <v>8322</v>
      </c>
      <c r="E45" s="458"/>
      <c r="F45" s="11"/>
      <c r="G45" s="8"/>
      <c r="I45" s="62"/>
      <c r="J45" s="47"/>
      <c r="K45" s="107"/>
      <c r="M45" s="308">
        <v>5</v>
      </c>
      <c r="N45" s="309">
        <v>1670</v>
      </c>
      <c r="O45" s="296"/>
      <c r="P45" s="310">
        <v>2</v>
      </c>
      <c r="Q45" s="311">
        <v>668</v>
      </c>
      <c r="S45" s="111"/>
      <c r="T45" s="47"/>
      <c r="V45" s="335" t="s">
        <v>681</v>
      </c>
      <c r="W45" s="336" t="s">
        <v>682</v>
      </c>
      <c r="X45" s="337" t="s">
        <v>671</v>
      </c>
      <c r="Y45" s="338" t="s">
        <v>683</v>
      </c>
      <c r="Z45" s="463"/>
      <c r="AA45" s="64"/>
      <c r="AB45" s="5"/>
      <c r="AC45" s="5"/>
      <c r="AD45" s="5"/>
      <c r="AE45" s="5"/>
      <c r="AF45" s="5"/>
      <c r="AG45" s="5"/>
      <c r="AH45" s="5"/>
      <c r="AI45" s="5"/>
      <c r="AJ45" s="5"/>
      <c r="AK45" s="5"/>
      <c r="AL45" s="5"/>
      <c r="AM45" s="5"/>
    </row>
    <row r="46" spans="1:39" s="4" customFormat="1" ht="105" x14ac:dyDescent="0.2">
      <c r="A46" s="312" t="s">
        <v>397</v>
      </c>
      <c r="B46" s="312" t="s">
        <v>404</v>
      </c>
      <c r="C46" s="312"/>
      <c r="D46" s="313">
        <v>8205</v>
      </c>
      <c r="E46" s="458"/>
      <c r="F46" s="11"/>
      <c r="G46" s="8"/>
      <c r="I46" s="62"/>
      <c r="J46" s="47"/>
      <c r="K46" s="107"/>
      <c r="M46" s="308">
        <v>8</v>
      </c>
      <c r="N46" s="309">
        <v>2672</v>
      </c>
      <c r="O46" s="296"/>
      <c r="P46" s="310">
        <v>13</v>
      </c>
      <c r="Q46" s="311">
        <v>4684</v>
      </c>
      <c r="S46" s="111"/>
      <c r="T46" s="47"/>
      <c r="V46" s="335" t="s">
        <v>684</v>
      </c>
      <c r="W46" s="339" t="s">
        <v>705</v>
      </c>
      <c r="X46" s="337" t="s">
        <v>666</v>
      </c>
      <c r="Y46" s="338" t="s">
        <v>686</v>
      </c>
      <c r="Z46" s="463"/>
      <c r="AA46" s="64"/>
      <c r="AB46" s="5"/>
      <c r="AC46" s="5"/>
      <c r="AD46" s="5"/>
      <c r="AE46" s="5"/>
      <c r="AF46" s="5"/>
      <c r="AG46" s="5"/>
      <c r="AH46" s="5"/>
      <c r="AI46" s="5"/>
      <c r="AJ46" s="5"/>
      <c r="AK46" s="5"/>
      <c r="AL46" s="5"/>
      <c r="AM46" s="5"/>
    </row>
    <row r="47" spans="1:39" s="4" customFormat="1" ht="60" x14ac:dyDescent="0.25">
      <c r="A47" s="312" t="s">
        <v>397</v>
      </c>
      <c r="B47" s="312" t="s">
        <v>249</v>
      </c>
      <c r="C47" s="312"/>
      <c r="D47" s="313">
        <v>8026</v>
      </c>
      <c r="E47" s="458"/>
      <c r="F47" s="11"/>
      <c r="G47" s="8"/>
      <c r="I47" s="62"/>
      <c r="J47" s="47"/>
      <c r="K47" s="107"/>
      <c r="M47" s="308">
        <v>1</v>
      </c>
      <c r="N47" s="309">
        <v>334</v>
      </c>
      <c r="O47" s="296"/>
      <c r="P47" s="310"/>
      <c r="Q47" s="311"/>
      <c r="S47" s="111"/>
      <c r="T47" s="47"/>
      <c r="V47" s="335" t="s">
        <v>687</v>
      </c>
      <c r="W47" s="336" t="s">
        <v>708</v>
      </c>
      <c r="X47" s="337" t="s">
        <v>666</v>
      </c>
      <c r="Y47" s="337" t="s">
        <v>689</v>
      </c>
      <c r="Z47" s="463"/>
      <c r="AA47" s="64"/>
      <c r="AB47" s="5"/>
      <c r="AC47" s="5"/>
      <c r="AD47" s="5"/>
      <c r="AE47" s="5"/>
      <c r="AF47" s="5"/>
      <c r="AG47" s="5"/>
      <c r="AH47" s="5"/>
      <c r="AI47" s="5"/>
      <c r="AJ47" s="5"/>
      <c r="AK47" s="5"/>
      <c r="AL47" s="5"/>
      <c r="AM47" s="5"/>
    </row>
    <row r="48" spans="1:39" s="4" customFormat="1" ht="60" x14ac:dyDescent="0.25">
      <c r="A48" s="312" t="s">
        <v>397</v>
      </c>
      <c r="B48" s="312" t="s">
        <v>250</v>
      </c>
      <c r="C48" s="312"/>
      <c r="D48" s="313">
        <v>8027</v>
      </c>
      <c r="E48" s="458"/>
      <c r="F48" s="11"/>
      <c r="G48" s="8"/>
      <c r="I48" s="62"/>
      <c r="J48" s="47"/>
      <c r="K48" s="107"/>
      <c r="M48" s="308">
        <v>2</v>
      </c>
      <c r="N48" s="309">
        <v>668</v>
      </c>
      <c r="O48" s="296"/>
      <c r="P48" s="310"/>
      <c r="Q48" s="311"/>
      <c r="S48" s="111"/>
      <c r="T48" s="47"/>
      <c r="V48" s="335" t="s">
        <v>690</v>
      </c>
      <c r="W48" s="336" t="s">
        <v>691</v>
      </c>
      <c r="X48" s="337" t="s">
        <v>666</v>
      </c>
      <c r="Y48" s="338" t="s">
        <v>686</v>
      </c>
      <c r="Z48" s="463"/>
      <c r="AA48" s="64"/>
      <c r="AB48" s="5"/>
      <c r="AC48" s="5"/>
      <c r="AD48" s="5"/>
      <c r="AE48" s="5"/>
      <c r="AF48" s="5"/>
      <c r="AG48" s="5"/>
      <c r="AH48" s="5"/>
      <c r="AI48" s="5"/>
      <c r="AJ48" s="5"/>
      <c r="AK48" s="5"/>
      <c r="AL48" s="5"/>
      <c r="AM48" s="5"/>
    </row>
    <row r="49" spans="1:39" s="4" customFormat="1" ht="75" x14ac:dyDescent="0.25">
      <c r="A49" s="312" t="s">
        <v>397</v>
      </c>
      <c r="B49" s="312" t="s">
        <v>251</v>
      </c>
      <c r="C49" s="312"/>
      <c r="D49" s="313">
        <v>8028</v>
      </c>
      <c r="E49" s="458"/>
      <c r="F49" s="11"/>
      <c r="G49" s="8"/>
      <c r="I49" s="62"/>
      <c r="J49" s="47"/>
      <c r="K49" s="107"/>
      <c r="M49" s="308">
        <v>10</v>
      </c>
      <c r="N49" s="309">
        <v>3454</v>
      </c>
      <c r="O49" s="296"/>
      <c r="P49" s="310">
        <v>6</v>
      </c>
      <c r="Q49" s="311">
        <v>2004</v>
      </c>
      <c r="S49" s="111"/>
      <c r="T49" s="47"/>
      <c r="V49" s="335" t="s">
        <v>695</v>
      </c>
      <c r="W49" s="336" t="s">
        <v>696</v>
      </c>
      <c r="X49" s="337" t="s">
        <v>694</v>
      </c>
      <c r="Y49" s="338" t="s">
        <v>683</v>
      </c>
      <c r="Z49" s="463"/>
      <c r="AA49" s="64"/>
      <c r="AB49" s="5"/>
      <c r="AC49" s="5"/>
      <c r="AD49" s="5"/>
      <c r="AE49" s="5"/>
      <c r="AF49" s="5"/>
      <c r="AG49" s="5"/>
      <c r="AH49" s="5"/>
      <c r="AI49" s="5"/>
      <c r="AJ49" s="5"/>
      <c r="AK49" s="5"/>
      <c r="AL49" s="5"/>
      <c r="AM49" s="5"/>
    </row>
    <row r="50" spans="1:39" s="4" customFormat="1" ht="45" x14ac:dyDescent="0.25">
      <c r="A50" s="312" t="s">
        <v>397</v>
      </c>
      <c r="B50" s="312" t="s">
        <v>253</v>
      </c>
      <c r="C50" s="312"/>
      <c r="D50" s="313">
        <v>8012</v>
      </c>
      <c r="E50" s="458"/>
      <c r="F50" s="11"/>
      <c r="G50" s="8"/>
      <c r="I50" s="62"/>
      <c r="J50" s="47"/>
      <c r="K50" s="107"/>
      <c r="M50" s="308">
        <v>1</v>
      </c>
      <c r="N50" s="309">
        <v>334</v>
      </c>
      <c r="O50" s="296"/>
      <c r="P50" s="310"/>
      <c r="Q50" s="311"/>
      <c r="S50" s="111"/>
      <c r="T50" s="47"/>
      <c r="V50" s="335" t="s">
        <v>697</v>
      </c>
      <c r="W50" s="336" t="s">
        <v>698</v>
      </c>
      <c r="X50" s="337" t="s">
        <v>694</v>
      </c>
      <c r="Y50" s="338" t="s">
        <v>699</v>
      </c>
      <c r="Z50" s="464"/>
      <c r="AA50" s="64"/>
      <c r="AB50" s="5"/>
      <c r="AC50" s="5"/>
      <c r="AD50" s="5"/>
      <c r="AE50" s="5"/>
      <c r="AF50" s="5"/>
      <c r="AG50" s="5"/>
      <c r="AH50" s="5"/>
      <c r="AI50" s="5"/>
      <c r="AJ50" s="5"/>
      <c r="AK50" s="5"/>
      <c r="AL50" s="5"/>
      <c r="AM50" s="5"/>
    </row>
    <row r="51" spans="1:39" s="4" customFormat="1" ht="15" x14ac:dyDescent="0.25">
      <c r="A51" s="312" t="s">
        <v>397</v>
      </c>
      <c r="B51" s="312" t="s">
        <v>253</v>
      </c>
      <c r="C51" s="312"/>
      <c r="D51" s="313">
        <v>8021</v>
      </c>
      <c r="E51" s="458"/>
      <c r="F51" s="11"/>
      <c r="G51" s="8"/>
      <c r="I51" s="62"/>
      <c r="J51" s="47"/>
      <c r="K51" s="107"/>
      <c r="M51" s="308">
        <v>2</v>
      </c>
      <c r="N51" s="309">
        <v>668</v>
      </c>
      <c r="O51" s="296"/>
      <c r="P51" s="310"/>
      <c r="Q51" s="311"/>
      <c r="S51" s="111"/>
      <c r="T51" s="47"/>
      <c r="V51" s="340"/>
      <c r="W51" s="341"/>
      <c r="X51" s="342"/>
      <c r="Y51" s="342"/>
      <c r="Z51" s="343"/>
      <c r="AA51" s="64"/>
      <c r="AB51" s="5"/>
      <c r="AC51" s="5"/>
      <c r="AD51" s="5"/>
      <c r="AE51" s="5"/>
      <c r="AF51" s="5"/>
      <c r="AG51" s="5"/>
      <c r="AH51" s="5"/>
      <c r="AI51" s="5"/>
      <c r="AJ51" s="5"/>
      <c r="AK51" s="5"/>
      <c r="AL51" s="5"/>
      <c r="AM51" s="5"/>
    </row>
    <row r="52" spans="1:39" s="4" customFormat="1" ht="15" customHeight="1" x14ac:dyDescent="0.2">
      <c r="A52" s="312" t="s">
        <v>397</v>
      </c>
      <c r="B52" s="312" t="s">
        <v>255</v>
      </c>
      <c r="C52" s="312"/>
      <c r="D52" s="313">
        <v>8027</v>
      </c>
      <c r="E52" s="458"/>
      <c r="F52" s="11"/>
      <c r="G52" s="8"/>
      <c r="I52" s="62"/>
      <c r="J52" s="47"/>
      <c r="K52" s="107"/>
      <c r="M52" s="308">
        <v>1</v>
      </c>
      <c r="N52" s="309">
        <v>334</v>
      </c>
      <c r="O52" s="296"/>
      <c r="P52" s="310">
        <v>2</v>
      </c>
      <c r="Q52" s="311">
        <v>668</v>
      </c>
      <c r="S52" s="111"/>
      <c r="T52" s="47"/>
      <c r="V52" s="465" t="s">
        <v>709</v>
      </c>
      <c r="W52" s="466"/>
      <c r="X52" s="466"/>
      <c r="Y52" s="466"/>
      <c r="Z52" s="467"/>
      <c r="AA52" s="64"/>
      <c r="AB52" s="5"/>
      <c r="AC52" s="5"/>
      <c r="AD52" s="5"/>
      <c r="AE52" s="5"/>
      <c r="AF52" s="5"/>
      <c r="AG52" s="5"/>
      <c r="AH52" s="5"/>
      <c r="AI52" s="5"/>
      <c r="AJ52" s="5"/>
      <c r="AK52" s="5"/>
      <c r="AL52" s="5"/>
      <c r="AM52" s="5"/>
    </row>
    <row r="53" spans="1:39" s="4" customFormat="1" ht="90" customHeight="1" x14ac:dyDescent="0.25">
      <c r="A53" s="312" t="s">
        <v>397</v>
      </c>
      <c r="B53" s="312" t="s">
        <v>256</v>
      </c>
      <c r="C53" s="312"/>
      <c r="D53" s="313">
        <v>8032</v>
      </c>
      <c r="E53" s="458"/>
      <c r="F53" s="11"/>
      <c r="G53" s="8"/>
      <c r="I53" s="62"/>
      <c r="J53" s="47"/>
      <c r="K53" s="107"/>
      <c r="M53" s="308"/>
      <c r="N53" s="309"/>
      <c r="O53" s="296"/>
      <c r="P53" s="310">
        <v>1</v>
      </c>
      <c r="Q53" s="311">
        <v>334</v>
      </c>
      <c r="S53" s="111"/>
      <c r="T53" s="47"/>
      <c r="V53" s="335" t="s">
        <v>664</v>
      </c>
      <c r="W53" s="336" t="s">
        <v>710</v>
      </c>
      <c r="X53" s="337" t="s">
        <v>666</v>
      </c>
      <c r="Y53" s="338" t="s">
        <v>667</v>
      </c>
      <c r="Z53" s="462" t="s">
        <v>711</v>
      </c>
      <c r="AA53" s="64"/>
      <c r="AB53" s="5"/>
      <c r="AC53" s="5"/>
      <c r="AD53" s="5"/>
      <c r="AE53" s="5"/>
      <c r="AF53" s="5"/>
      <c r="AG53" s="5"/>
      <c r="AH53" s="5"/>
      <c r="AI53" s="5"/>
      <c r="AJ53" s="5"/>
      <c r="AK53" s="5"/>
      <c r="AL53" s="5"/>
      <c r="AM53" s="5"/>
    </row>
    <row r="54" spans="1:39" s="4" customFormat="1" ht="30" x14ac:dyDescent="0.25">
      <c r="A54" s="312" t="s">
        <v>397</v>
      </c>
      <c r="B54" s="312" t="s">
        <v>257</v>
      </c>
      <c r="C54" s="312"/>
      <c r="D54" s="313">
        <v>8330</v>
      </c>
      <c r="E54" s="458"/>
      <c r="F54" s="11"/>
      <c r="G54" s="8"/>
      <c r="I54" s="62"/>
      <c r="J54" s="47"/>
      <c r="K54" s="107"/>
      <c r="M54" s="308">
        <v>2</v>
      </c>
      <c r="N54" s="309">
        <v>668</v>
      </c>
      <c r="O54" s="296"/>
      <c r="P54" s="310">
        <v>3</v>
      </c>
      <c r="Q54" s="311">
        <v>1002</v>
      </c>
      <c r="S54" s="111"/>
      <c r="T54" s="47"/>
      <c r="V54" s="335" t="s">
        <v>669</v>
      </c>
      <c r="W54" s="336" t="s">
        <v>703</v>
      </c>
      <c r="X54" s="337" t="s">
        <v>671</v>
      </c>
      <c r="Y54" s="337"/>
      <c r="Z54" s="463"/>
      <c r="AA54" s="64"/>
      <c r="AB54" s="5"/>
      <c r="AC54" s="5"/>
      <c r="AD54" s="5"/>
      <c r="AE54" s="5"/>
      <c r="AF54" s="5"/>
      <c r="AG54" s="5"/>
      <c r="AH54" s="5"/>
      <c r="AI54" s="5"/>
      <c r="AJ54" s="5"/>
      <c r="AK54" s="5"/>
      <c r="AL54" s="5"/>
      <c r="AM54" s="5"/>
    </row>
    <row r="55" spans="1:39" s="4" customFormat="1" ht="45" x14ac:dyDescent="0.25">
      <c r="A55" s="312" t="s">
        <v>397</v>
      </c>
      <c r="B55" s="312" t="s">
        <v>380</v>
      </c>
      <c r="C55" s="312"/>
      <c r="D55" s="313">
        <v>8037</v>
      </c>
      <c r="E55" s="458"/>
      <c r="F55" s="11"/>
      <c r="G55" s="8"/>
      <c r="I55" s="62"/>
      <c r="J55" s="47"/>
      <c r="K55" s="107"/>
      <c r="M55" s="308">
        <v>3</v>
      </c>
      <c r="N55" s="309">
        <v>1002</v>
      </c>
      <c r="O55" s="296"/>
      <c r="P55" s="310">
        <v>8</v>
      </c>
      <c r="Q55" s="311">
        <v>2672</v>
      </c>
      <c r="S55" s="111"/>
      <c r="T55" s="47"/>
      <c r="V55" s="335" t="s">
        <v>681</v>
      </c>
      <c r="W55" s="336" t="s">
        <v>682</v>
      </c>
      <c r="X55" s="337" t="s">
        <v>671</v>
      </c>
      <c r="Y55" s="337"/>
      <c r="Z55" s="463"/>
      <c r="AA55" s="64"/>
      <c r="AB55" s="5"/>
      <c r="AC55" s="5"/>
      <c r="AD55" s="5"/>
      <c r="AE55" s="5"/>
      <c r="AF55" s="5"/>
      <c r="AG55" s="5"/>
      <c r="AH55" s="5"/>
      <c r="AI55" s="5"/>
      <c r="AJ55" s="5"/>
      <c r="AK55" s="5"/>
      <c r="AL55" s="5"/>
      <c r="AM55" s="5"/>
    </row>
    <row r="56" spans="1:39" s="4" customFormat="1" ht="75" x14ac:dyDescent="0.25">
      <c r="A56" s="312" t="s">
        <v>397</v>
      </c>
      <c r="B56" s="312" t="s">
        <v>263</v>
      </c>
      <c r="C56" s="312"/>
      <c r="D56" s="313">
        <v>8326</v>
      </c>
      <c r="E56" s="458"/>
      <c r="F56" s="11"/>
      <c r="G56" s="8"/>
      <c r="I56" s="62"/>
      <c r="J56" s="47"/>
      <c r="K56" s="107"/>
      <c r="M56" s="308">
        <v>2</v>
      </c>
      <c r="N56" s="309">
        <v>668</v>
      </c>
      <c r="O56" s="296"/>
      <c r="P56" s="310">
        <v>2</v>
      </c>
      <c r="Q56" s="311">
        <v>668</v>
      </c>
      <c r="S56" s="111"/>
      <c r="T56" s="47"/>
      <c r="V56" s="335" t="s">
        <v>684</v>
      </c>
      <c r="W56" s="336" t="s">
        <v>712</v>
      </c>
      <c r="X56" s="337" t="s">
        <v>666</v>
      </c>
      <c r="Y56" s="338" t="s">
        <v>686</v>
      </c>
      <c r="Z56" s="463"/>
      <c r="AA56" s="64"/>
      <c r="AB56" s="5"/>
      <c r="AC56" s="5"/>
      <c r="AD56" s="5"/>
      <c r="AE56" s="5"/>
      <c r="AF56" s="5"/>
      <c r="AG56" s="5"/>
      <c r="AH56" s="5"/>
      <c r="AI56" s="5"/>
      <c r="AJ56" s="5"/>
      <c r="AK56" s="5"/>
      <c r="AL56" s="5"/>
      <c r="AM56" s="5"/>
    </row>
    <row r="57" spans="1:39" s="4" customFormat="1" ht="60" x14ac:dyDescent="0.25">
      <c r="A57" s="312" t="s">
        <v>397</v>
      </c>
      <c r="B57" s="312" t="s">
        <v>265</v>
      </c>
      <c r="C57" s="312"/>
      <c r="D57" s="313">
        <v>8045</v>
      </c>
      <c r="E57" s="458"/>
      <c r="F57" s="11"/>
      <c r="G57" s="8"/>
      <c r="I57" s="62"/>
      <c r="J57" s="47"/>
      <c r="K57" s="107"/>
      <c r="M57" s="308">
        <v>2</v>
      </c>
      <c r="N57" s="309">
        <v>668</v>
      </c>
      <c r="O57" s="296"/>
      <c r="P57" s="310">
        <v>1</v>
      </c>
      <c r="Q57" s="311">
        <v>334</v>
      </c>
      <c r="S57" s="111"/>
      <c r="T57" s="47"/>
      <c r="V57" s="335" t="s">
        <v>690</v>
      </c>
      <c r="W57" s="336" t="s">
        <v>691</v>
      </c>
      <c r="X57" s="337" t="s">
        <v>666</v>
      </c>
      <c r="Y57" s="338" t="s">
        <v>686</v>
      </c>
      <c r="Z57" s="463"/>
      <c r="AA57" s="64"/>
      <c r="AB57" s="5"/>
      <c r="AC57" s="5"/>
      <c r="AD57" s="5"/>
      <c r="AE57" s="5"/>
      <c r="AF57" s="5"/>
      <c r="AG57" s="5"/>
      <c r="AH57" s="5"/>
      <c r="AI57" s="5"/>
      <c r="AJ57" s="5"/>
      <c r="AK57" s="5"/>
      <c r="AL57" s="5"/>
      <c r="AM57" s="5"/>
    </row>
    <row r="58" spans="1:39" s="4" customFormat="1" ht="45" x14ac:dyDescent="0.25">
      <c r="A58" s="312" t="s">
        <v>397</v>
      </c>
      <c r="B58" s="312" t="s">
        <v>267</v>
      </c>
      <c r="C58" s="312"/>
      <c r="D58" s="313">
        <v>8021</v>
      </c>
      <c r="E58" s="458"/>
      <c r="F58" s="11"/>
      <c r="G58" s="8"/>
      <c r="I58" s="62"/>
      <c r="J58" s="47"/>
      <c r="K58" s="107"/>
      <c r="M58" s="308">
        <v>5</v>
      </c>
      <c r="N58" s="309">
        <v>1670</v>
      </c>
      <c r="O58" s="296"/>
      <c r="P58" s="310">
        <v>4</v>
      </c>
      <c r="Q58" s="311">
        <v>1336</v>
      </c>
      <c r="S58" s="111"/>
      <c r="T58" s="47"/>
      <c r="V58" s="335" t="s">
        <v>697</v>
      </c>
      <c r="W58" s="336" t="s">
        <v>698</v>
      </c>
      <c r="X58" s="337" t="s">
        <v>694</v>
      </c>
      <c r="Y58" s="338" t="s">
        <v>699</v>
      </c>
      <c r="Z58" s="464"/>
      <c r="AA58" s="64"/>
      <c r="AB58" s="5"/>
      <c r="AC58" s="5"/>
      <c r="AD58" s="5"/>
      <c r="AE58" s="5"/>
      <c r="AF58" s="5"/>
      <c r="AG58" s="5"/>
      <c r="AH58" s="5"/>
      <c r="AI58" s="5"/>
      <c r="AJ58" s="5"/>
      <c r="AK58" s="5"/>
      <c r="AL58" s="5"/>
      <c r="AM58" s="5"/>
    </row>
    <row r="59" spans="1:39" s="4" customFormat="1" ht="15" x14ac:dyDescent="0.25">
      <c r="A59" s="312" t="s">
        <v>397</v>
      </c>
      <c r="B59" s="312" t="s">
        <v>268</v>
      </c>
      <c r="C59" s="312"/>
      <c r="D59" s="313">
        <v>8221</v>
      </c>
      <c r="E59" s="458"/>
      <c r="F59" s="11"/>
      <c r="G59" s="8"/>
      <c r="I59" s="62"/>
      <c r="J59" s="47"/>
      <c r="K59" s="107"/>
      <c r="M59" s="308">
        <v>5</v>
      </c>
      <c r="N59" s="309">
        <v>1670</v>
      </c>
      <c r="O59" s="296"/>
      <c r="P59" s="310"/>
      <c r="Q59" s="311"/>
      <c r="S59" s="111"/>
      <c r="T59" s="47"/>
      <c r="V59" s="81"/>
      <c r="W59" s="81"/>
      <c r="X59" s="81"/>
      <c r="Y59" s="81"/>
      <c r="Z59" s="81"/>
      <c r="AA59" s="64"/>
      <c r="AB59" s="5"/>
      <c r="AC59" s="5"/>
      <c r="AD59" s="5"/>
      <c r="AE59" s="5"/>
      <c r="AF59" s="5"/>
      <c r="AG59" s="5"/>
      <c r="AH59" s="5"/>
      <c r="AI59" s="5"/>
      <c r="AJ59" s="5"/>
      <c r="AK59" s="5"/>
      <c r="AL59" s="5"/>
      <c r="AM59" s="5"/>
    </row>
    <row r="60" spans="1:39" s="4" customFormat="1" ht="15" x14ac:dyDescent="0.25">
      <c r="A60" s="312" t="s">
        <v>397</v>
      </c>
      <c r="B60" s="312" t="s">
        <v>269</v>
      </c>
      <c r="C60" s="312"/>
      <c r="D60" s="313">
        <v>8085</v>
      </c>
      <c r="E60" s="458"/>
      <c r="F60" s="11"/>
      <c r="G60" s="8"/>
      <c r="I60" s="62"/>
      <c r="J60" s="47"/>
      <c r="K60" s="107"/>
      <c r="M60" s="308"/>
      <c r="N60" s="309"/>
      <c r="O60" s="296"/>
      <c r="P60" s="310">
        <v>1</v>
      </c>
      <c r="Q60" s="311">
        <v>334</v>
      </c>
      <c r="S60" s="111"/>
      <c r="T60" s="47"/>
      <c r="V60" s="81"/>
      <c r="W60" s="81"/>
      <c r="X60" s="81"/>
      <c r="Y60" s="81"/>
      <c r="Z60" s="81"/>
      <c r="AA60" s="64"/>
      <c r="AB60" s="5"/>
      <c r="AC60" s="5"/>
      <c r="AD60" s="5"/>
      <c r="AE60" s="5"/>
      <c r="AF60" s="5"/>
      <c r="AG60" s="5"/>
      <c r="AH60" s="5"/>
      <c r="AI60" s="5"/>
      <c r="AJ60" s="5"/>
      <c r="AK60" s="5"/>
      <c r="AL60" s="5"/>
      <c r="AM60" s="5"/>
    </row>
    <row r="61" spans="1:39" s="4" customFormat="1" ht="15" x14ac:dyDescent="0.25">
      <c r="A61" s="312" t="s">
        <v>397</v>
      </c>
      <c r="B61" s="312" t="s">
        <v>273</v>
      </c>
      <c r="C61" s="312"/>
      <c r="D61" s="313">
        <v>8049</v>
      </c>
      <c r="E61" s="458"/>
      <c r="F61" s="11"/>
      <c r="G61" s="8"/>
      <c r="I61" s="62"/>
      <c r="J61" s="47"/>
      <c r="K61" s="107"/>
      <c r="M61" s="308">
        <v>2</v>
      </c>
      <c r="N61" s="309">
        <v>668</v>
      </c>
      <c r="O61" s="296"/>
      <c r="P61" s="310">
        <v>2</v>
      </c>
      <c r="Q61" s="311">
        <v>707</v>
      </c>
      <c r="S61" s="111"/>
      <c r="T61" s="47"/>
      <c r="V61" s="81"/>
      <c r="W61" s="81"/>
      <c r="X61" s="81"/>
      <c r="Y61" s="81"/>
      <c r="Z61" s="81"/>
      <c r="AA61" s="64"/>
      <c r="AB61" s="5"/>
      <c r="AC61" s="5"/>
      <c r="AD61" s="5"/>
      <c r="AE61" s="5"/>
      <c r="AF61" s="5"/>
      <c r="AG61" s="5"/>
      <c r="AH61" s="5"/>
      <c r="AI61" s="5"/>
      <c r="AJ61" s="5"/>
      <c r="AK61" s="5"/>
      <c r="AL61" s="5"/>
      <c r="AM61" s="5"/>
    </row>
    <row r="62" spans="1:39" s="4" customFormat="1" ht="15" x14ac:dyDescent="0.25">
      <c r="A62" s="312" t="s">
        <v>397</v>
      </c>
      <c r="B62" s="312" t="s">
        <v>274</v>
      </c>
      <c r="C62" s="312"/>
      <c r="D62" s="313">
        <v>8328</v>
      </c>
      <c r="E62" s="458"/>
      <c r="F62" s="11"/>
      <c r="G62" s="8"/>
      <c r="I62" s="62"/>
      <c r="J62" s="47"/>
      <c r="K62" s="107"/>
      <c r="M62" s="308">
        <v>2</v>
      </c>
      <c r="N62" s="309">
        <v>668</v>
      </c>
      <c r="O62" s="296"/>
      <c r="P62" s="310">
        <v>1</v>
      </c>
      <c r="Q62" s="311">
        <v>334</v>
      </c>
      <c r="S62" s="111"/>
      <c r="T62" s="47"/>
      <c r="V62" s="81"/>
      <c r="W62" s="81"/>
      <c r="X62" s="81"/>
      <c r="Y62" s="81"/>
      <c r="Z62" s="81"/>
      <c r="AA62" s="64"/>
      <c r="AB62" s="5"/>
      <c r="AC62" s="5"/>
      <c r="AD62" s="5"/>
      <c r="AE62" s="5"/>
      <c r="AF62" s="5"/>
      <c r="AG62" s="5"/>
      <c r="AH62" s="5"/>
      <c r="AI62" s="5"/>
      <c r="AJ62" s="5"/>
      <c r="AK62" s="5"/>
      <c r="AL62" s="5"/>
      <c r="AM62" s="5"/>
    </row>
    <row r="63" spans="1:39" s="4" customFormat="1" ht="15" x14ac:dyDescent="0.25">
      <c r="A63" s="312" t="s">
        <v>397</v>
      </c>
      <c r="B63" s="312" t="s">
        <v>275</v>
      </c>
      <c r="C63" s="312"/>
      <c r="D63" s="313">
        <v>8051</v>
      </c>
      <c r="E63" s="458"/>
      <c r="F63" s="11"/>
      <c r="G63" s="8"/>
      <c r="I63" s="62"/>
      <c r="J63" s="47"/>
      <c r="K63" s="107"/>
      <c r="M63" s="308">
        <v>3</v>
      </c>
      <c r="N63" s="309">
        <v>1002</v>
      </c>
      <c r="O63" s="296"/>
      <c r="P63" s="310">
        <v>7</v>
      </c>
      <c r="Q63" s="311">
        <v>2452</v>
      </c>
      <c r="S63" s="111"/>
      <c r="T63" s="47"/>
      <c r="V63" s="81"/>
      <c r="W63" s="81"/>
      <c r="X63" s="81"/>
      <c r="Y63" s="81"/>
      <c r="Z63" s="81"/>
      <c r="AA63" s="64"/>
      <c r="AB63" s="5"/>
      <c r="AC63" s="5"/>
      <c r="AD63" s="5"/>
      <c r="AE63" s="5"/>
      <c r="AF63" s="5"/>
      <c r="AG63" s="5"/>
      <c r="AH63" s="5"/>
      <c r="AI63" s="5"/>
      <c r="AJ63" s="5"/>
      <c r="AK63" s="5"/>
      <c r="AL63" s="5"/>
      <c r="AM63" s="5"/>
    </row>
    <row r="64" spans="1:39" s="4" customFormat="1" ht="15" x14ac:dyDescent="0.25">
      <c r="A64" s="312" t="s">
        <v>397</v>
      </c>
      <c r="B64" s="312" t="s">
        <v>275</v>
      </c>
      <c r="C64" s="312"/>
      <c r="D64" s="313">
        <v>8080</v>
      </c>
      <c r="E64" s="458"/>
      <c r="F64" s="11"/>
      <c r="G64" s="8"/>
      <c r="I64" s="62"/>
      <c r="J64" s="47"/>
      <c r="K64" s="107"/>
      <c r="M64" s="308">
        <v>1</v>
      </c>
      <c r="N64" s="309">
        <v>334</v>
      </c>
      <c r="O64" s="296"/>
      <c r="P64" s="310"/>
      <c r="Q64" s="311"/>
      <c r="S64" s="111"/>
      <c r="T64" s="47"/>
      <c r="V64" s="81"/>
      <c r="W64" s="81"/>
      <c r="X64" s="81"/>
      <c r="Y64" s="81"/>
      <c r="Z64" s="81"/>
      <c r="AA64" s="64"/>
      <c r="AB64" s="5"/>
      <c r="AC64" s="5"/>
      <c r="AD64" s="5"/>
      <c r="AE64" s="5"/>
      <c r="AF64" s="5"/>
      <c r="AG64" s="5"/>
      <c r="AH64" s="5"/>
      <c r="AI64" s="5"/>
      <c r="AJ64" s="5"/>
      <c r="AK64" s="5"/>
      <c r="AL64" s="5"/>
      <c r="AM64" s="5"/>
    </row>
    <row r="65" spans="1:39" s="4" customFormat="1" ht="15" x14ac:dyDescent="0.25">
      <c r="A65" s="312" t="s">
        <v>397</v>
      </c>
      <c r="B65" s="312" t="s">
        <v>276</v>
      </c>
      <c r="C65" s="312"/>
      <c r="D65" s="313">
        <v>8402</v>
      </c>
      <c r="E65" s="458"/>
      <c r="F65" s="11"/>
      <c r="G65" s="8"/>
      <c r="I65" s="62"/>
      <c r="J65" s="47"/>
      <c r="K65" s="107"/>
      <c r="M65" s="308">
        <v>1</v>
      </c>
      <c r="N65" s="309">
        <v>334</v>
      </c>
      <c r="O65" s="296"/>
      <c r="P65" s="310"/>
      <c r="Q65" s="311"/>
      <c r="S65" s="111"/>
      <c r="T65" s="47"/>
      <c r="V65" s="81"/>
      <c r="W65" s="81"/>
      <c r="X65" s="81"/>
      <c r="Y65" s="81"/>
      <c r="Z65" s="81"/>
      <c r="AA65" s="64"/>
      <c r="AB65" s="5"/>
      <c r="AC65" s="5"/>
      <c r="AD65" s="5"/>
      <c r="AE65" s="5"/>
      <c r="AF65" s="5"/>
      <c r="AG65" s="5"/>
      <c r="AH65" s="5"/>
      <c r="AI65" s="5"/>
      <c r="AJ65" s="5"/>
      <c r="AK65" s="5"/>
      <c r="AL65" s="5"/>
      <c r="AM65" s="5"/>
    </row>
    <row r="66" spans="1:39" s="4" customFormat="1" ht="15" x14ac:dyDescent="0.25">
      <c r="A66" s="312" t="s">
        <v>397</v>
      </c>
      <c r="B66" s="312" t="s">
        <v>405</v>
      </c>
      <c r="C66" s="312"/>
      <c r="D66" s="313">
        <v>8053</v>
      </c>
      <c r="E66" s="458"/>
      <c r="F66" s="11"/>
      <c r="G66" s="8"/>
      <c r="I66" s="62"/>
      <c r="J66" s="47"/>
      <c r="K66" s="107"/>
      <c r="M66" s="308">
        <v>4</v>
      </c>
      <c r="N66" s="309">
        <v>1375</v>
      </c>
      <c r="O66" s="296"/>
      <c r="P66" s="310">
        <v>4</v>
      </c>
      <c r="Q66" s="311">
        <v>1336</v>
      </c>
      <c r="S66" s="111"/>
      <c r="T66" s="47"/>
      <c r="V66" s="81"/>
      <c r="W66" s="81"/>
      <c r="X66" s="81"/>
      <c r="Y66" s="81"/>
      <c r="Z66" s="81"/>
      <c r="AA66" s="64"/>
      <c r="AB66" s="5"/>
      <c r="AC66" s="5"/>
      <c r="AD66" s="5"/>
      <c r="AE66" s="5"/>
      <c r="AF66" s="5"/>
      <c r="AG66" s="5"/>
      <c r="AH66" s="5"/>
      <c r="AI66" s="5"/>
      <c r="AJ66" s="5"/>
      <c r="AK66" s="5"/>
      <c r="AL66" s="5"/>
      <c r="AM66" s="5"/>
    </row>
    <row r="67" spans="1:39" s="4" customFormat="1" ht="15" x14ac:dyDescent="0.25">
      <c r="A67" s="312" t="s">
        <v>397</v>
      </c>
      <c r="B67" s="312" t="s">
        <v>279</v>
      </c>
      <c r="C67" s="312"/>
      <c r="D67" s="313">
        <v>8327</v>
      </c>
      <c r="E67" s="458"/>
      <c r="F67" s="11"/>
      <c r="G67" s="8"/>
      <c r="I67" s="62"/>
      <c r="J67" s="47"/>
      <c r="K67" s="107"/>
      <c r="M67" s="308">
        <v>1</v>
      </c>
      <c r="N67" s="309">
        <v>334</v>
      </c>
      <c r="O67" s="296"/>
      <c r="P67" s="310"/>
      <c r="Q67" s="311"/>
      <c r="S67" s="111"/>
      <c r="T67" s="47"/>
      <c r="V67" s="81"/>
      <c r="W67" s="81"/>
      <c r="X67" s="81"/>
      <c r="Y67" s="81"/>
      <c r="Z67" s="81"/>
      <c r="AA67" s="64"/>
      <c r="AB67" s="5"/>
      <c r="AC67" s="5"/>
      <c r="AD67" s="5"/>
      <c r="AE67" s="5"/>
      <c r="AF67" s="5"/>
      <c r="AG67" s="5"/>
      <c r="AH67" s="5"/>
      <c r="AI67" s="5"/>
      <c r="AJ67" s="5"/>
      <c r="AK67" s="5"/>
      <c r="AL67" s="5"/>
      <c r="AM67" s="5"/>
    </row>
    <row r="68" spans="1:39" s="4" customFormat="1" ht="15" x14ac:dyDescent="0.25">
      <c r="A68" s="312" t="s">
        <v>397</v>
      </c>
      <c r="B68" s="312" t="s">
        <v>406</v>
      </c>
      <c r="C68" s="312"/>
      <c r="D68" s="313">
        <v>8330</v>
      </c>
      <c r="E68" s="458"/>
      <c r="F68" s="11"/>
      <c r="G68" s="8"/>
      <c r="I68" s="62"/>
      <c r="J68" s="47"/>
      <c r="K68" s="107"/>
      <c r="M68" s="308">
        <v>10</v>
      </c>
      <c r="N68" s="309">
        <v>3340</v>
      </c>
      <c r="O68" s="296"/>
      <c r="P68" s="310">
        <v>9</v>
      </c>
      <c r="Q68" s="311">
        <v>3006</v>
      </c>
      <c r="S68" s="111"/>
      <c r="T68" s="47"/>
      <c r="V68" s="81"/>
      <c r="W68" s="81"/>
      <c r="X68" s="81"/>
      <c r="Y68" s="81"/>
      <c r="Z68" s="81"/>
      <c r="AA68" s="64"/>
      <c r="AB68" s="5"/>
      <c r="AC68" s="5"/>
      <c r="AD68" s="5"/>
      <c r="AE68" s="5"/>
      <c r="AF68" s="5"/>
      <c r="AG68" s="5"/>
      <c r="AH68" s="5"/>
      <c r="AI68" s="5"/>
      <c r="AJ68" s="5"/>
      <c r="AK68" s="5"/>
      <c r="AL68" s="5"/>
      <c r="AM68" s="5"/>
    </row>
    <row r="69" spans="1:39" s="4" customFormat="1" ht="15" x14ac:dyDescent="0.25">
      <c r="A69" s="312" t="s">
        <v>397</v>
      </c>
      <c r="B69" s="312" t="s">
        <v>282</v>
      </c>
      <c r="C69" s="312"/>
      <c r="D69" s="313">
        <v>8330</v>
      </c>
      <c r="E69" s="458"/>
      <c r="F69" s="11"/>
      <c r="G69" s="8"/>
      <c r="I69" s="62"/>
      <c r="J69" s="47"/>
      <c r="K69" s="107"/>
      <c r="M69" s="308"/>
      <c r="N69" s="309"/>
      <c r="O69" s="296"/>
      <c r="P69" s="310">
        <v>1</v>
      </c>
      <c r="Q69" s="311">
        <v>334</v>
      </c>
      <c r="S69" s="111"/>
      <c r="T69" s="47"/>
      <c r="V69" s="81"/>
      <c r="W69" s="81"/>
      <c r="X69" s="81"/>
      <c r="Y69" s="81"/>
      <c r="Z69" s="81"/>
      <c r="AA69" s="64"/>
      <c r="AB69" s="5"/>
      <c r="AC69" s="5"/>
      <c r="AD69" s="5"/>
      <c r="AE69" s="5"/>
      <c r="AF69" s="5"/>
      <c r="AG69" s="5"/>
      <c r="AH69" s="5"/>
      <c r="AI69" s="5"/>
      <c r="AJ69" s="5"/>
      <c r="AK69" s="5"/>
      <c r="AL69" s="5"/>
      <c r="AM69" s="5"/>
    </row>
    <row r="70" spans="1:39" s="4" customFormat="1" ht="15" x14ac:dyDescent="0.25">
      <c r="A70" s="312" t="s">
        <v>397</v>
      </c>
      <c r="B70" s="312" t="s">
        <v>283</v>
      </c>
      <c r="C70" s="312"/>
      <c r="D70" s="313">
        <v>8055</v>
      </c>
      <c r="E70" s="458"/>
      <c r="F70" s="11"/>
      <c r="G70" s="8"/>
      <c r="I70" s="62"/>
      <c r="J70" s="47"/>
      <c r="K70" s="107"/>
      <c r="M70" s="308">
        <v>3</v>
      </c>
      <c r="N70" s="309">
        <v>1116</v>
      </c>
      <c r="O70" s="296"/>
      <c r="P70" s="310">
        <v>2</v>
      </c>
      <c r="Q70" s="311">
        <v>668</v>
      </c>
      <c r="S70" s="111"/>
      <c r="T70" s="47"/>
      <c r="V70" s="81"/>
      <c r="W70" s="81"/>
      <c r="X70" s="81"/>
      <c r="Y70" s="81"/>
      <c r="Z70" s="81"/>
      <c r="AA70" s="64"/>
      <c r="AB70" s="5"/>
      <c r="AC70" s="5"/>
      <c r="AD70" s="5"/>
      <c r="AE70" s="5"/>
      <c r="AF70" s="5"/>
      <c r="AG70" s="5"/>
      <c r="AH70" s="5"/>
      <c r="AI70" s="5"/>
      <c r="AJ70" s="5"/>
      <c r="AK70" s="5"/>
      <c r="AL70" s="5"/>
      <c r="AM70" s="5"/>
    </row>
    <row r="71" spans="1:39" s="4" customFormat="1" ht="15" x14ac:dyDescent="0.25">
      <c r="A71" s="312" t="s">
        <v>397</v>
      </c>
      <c r="B71" s="312" t="s">
        <v>285</v>
      </c>
      <c r="C71" s="312"/>
      <c r="D71" s="313">
        <v>8056</v>
      </c>
      <c r="E71" s="458"/>
      <c r="F71" s="11"/>
      <c r="G71" s="8"/>
      <c r="I71" s="62"/>
      <c r="J71" s="47"/>
      <c r="K71" s="107"/>
      <c r="M71" s="308">
        <v>1</v>
      </c>
      <c r="N71" s="309">
        <v>334</v>
      </c>
      <c r="O71" s="296"/>
      <c r="P71" s="310"/>
      <c r="Q71" s="311"/>
      <c r="S71" s="111"/>
      <c r="T71" s="47"/>
      <c r="V71" s="81"/>
      <c r="W71" s="81"/>
      <c r="X71" s="81"/>
      <c r="Y71" s="81"/>
      <c r="Z71" s="81"/>
      <c r="AA71" s="64"/>
      <c r="AB71" s="5"/>
      <c r="AC71" s="5"/>
      <c r="AD71" s="5"/>
      <c r="AE71" s="5"/>
      <c r="AF71" s="5"/>
      <c r="AG71" s="5"/>
      <c r="AH71" s="5"/>
      <c r="AI71" s="5"/>
      <c r="AJ71" s="5"/>
      <c r="AK71" s="5"/>
      <c r="AL71" s="5"/>
      <c r="AM71" s="5"/>
    </row>
    <row r="72" spans="1:39" s="4" customFormat="1" ht="15" x14ac:dyDescent="0.25">
      <c r="A72" s="312" t="s">
        <v>397</v>
      </c>
      <c r="B72" s="312" t="s">
        <v>287</v>
      </c>
      <c r="C72" s="312"/>
      <c r="D72" s="313">
        <v>8332</v>
      </c>
      <c r="E72" s="458"/>
      <c r="F72" s="11"/>
      <c r="G72" s="8"/>
      <c r="I72" s="62"/>
      <c r="J72" s="47"/>
      <c r="K72" s="107"/>
      <c r="M72" s="308">
        <v>53</v>
      </c>
      <c r="N72" s="309">
        <v>18959</v>
      </c>
      <c r="O72" s="296"/>
      <c r="P72" s="310">
        <v>17</v>
      </c>
      <c r="Q72" s="311">
        <v>5906</v>
      </c>
      <c r="S72" s="111"/>
      <c r="T72" s="47"/>
      <c r="V72" s="81"/>
      <c r="W72" s="81"/>
      <c r="X72" s="81"/>
      <c r="Y72" s="81"/>
      <c r="Z72" s="81"/>
      <c r="AA72" s="64"/>
      <c r="AB72" s="5"/>
      <c r="AC72" s="5"/>
      <c r="AD72" s="5"/>
      <c r="AE72" s="5"/>
      <c r="AF72" s="5"/>
      <c r="AG72" s="5"/>
      <c r="AH72" s="5"/>
      <c r="AI72" s="5"/>
      <c r="AJ72" s="5"/>
      <c r="AK72" s="5"/>
      <c r="AL72" s="5"/>
      <c r="AM72" s="5"/>
    </row>
    <row r="73" spans="1:39" s="4" customFormat="1" ht="15" x14ac:dyDescent="0.25">
      <c r="A73" s="312" t="s">
        <v>397</v>
      </c>
      <c r="B73" s="312" t="s">
        <v>289</v>
      </c>
      <c r="C73" s="312"/>
      <c r="D73" s="313">
        <v>8341</v>
      </c>
      <c r="E73" s="458"/>
      <c r="F73" s="11"/>
      <c r="G73" s="8"/>
      <c r="I73" s="62"/>
      <c r="J73" s="47"/>
      <c r="K73" s="107"/>
      <c r="M73" s="308">
        <v>2</v>
      </c>
      <c r="N73" s="309">
        <v>782</v>
      </c>
      <c r="O73" s="296"/>
      <c r="P73" s="310">
        <v>1</v>
      </c>
      <c r="Q73" s="311">
        <v>334</v>
      </c>
      <c r="S73" s="111"/>
      <c r="T73" s="47"/>
      <c r="V73" s="81"/>
      <c r="W73" s="81"/>
      <c r="X73" s="81"/>
      <c r="Y73" s="81"/>
      <c r="Z73" s="81"/>
      <c r="AA73" s="64"/>
      <c r="AB73" s="5"/>
      <c r="AC73" s="5"/>
      <c r="AD73" s="5"/>
      <c r="AE73" s="5"/>
      <c r="AF73" s="5"/>
      <c r="AG73" s="5"/>
      <c r="AH73" s="5"/>
      <c r="AI73" s="5"/>
      <c r="AJ73" s="5"/>
      <c r="AK73" s="5"/>
      <c r="AL73" s="5"/>
      <c r="AM73" s="5"/>
    </row>
    <row r="74" spans="1:39" s="4" customFormat="1" ht="15" x14ac:dyDescent="0.25">
      <c r="A74" s="312" t="s">
        <v>397</v>
      </c>
      <c r="B74" s="312" t="s">
        <v>291</v>
      </c>
      <c r="C74" s="312"/>
      <c r="D74" s="313">
        <v>8094</v>
      </c>
      <c r="E74" s="458"/>
      <c r="F74" s="11"/>
      <c r="G74" s="8"/>
      <c r="I74" s="62"/>
      <c r="J74" s="47"/>
      <c r="K74" s="107"/>
      <c r="M74" s="308">
        <v>1</v>
      </c>
      <c r="N74" s="309">
        <v>334</v>
      </c>
      <c r="O74" s="296"/>
      <c r="P74" s="310">
        <v>1</v>
      </c>
      <c r="Q74" s="311">
        <v>334</v>
      </c>
      <c r="S74" s="111"/>
      <c r="T74" s="47"/>
      <c r="V74" s="81"/>
      <c r="W74" s="81"/>
      <c r="X74" s="81"/>
      <c r="Y74" s="81"/>
      <c r="Z74" s="81"/>
      <c r="AA74" s="64"/>
      <c r="AB74" s="5"/>
      <c r="AC74" s="5"/>
      <c r="AD74" s="5"/>
      <c r="AE74" s="5"/>
      <c r="AF74" s="5"/>
      <c r="AG74" s="5"/>
      <c r="AH74" s="5"/>
      <c r="AI74" s="5"/>
      <c r="AJ74" s="5"/>
      <c r="AK74" s="5"/>
      <c r="AL74" s="5"/>
      <c r="AM74" s="5"/>
    </row>
    <row r="75" spans="1:39" s="4" customFormat="1" ht="15" x14ac:dyDescent="0.25">
      <c r="A75" s="312" t="s">
        <v>397</v>
      </c>
      <c r="B75" s="312" t="s">
        <v>407</v>
      </c>
      <c r="C75" s="312"/>
      <c r="D75" s="313">
        <v>8343</v>
      </c>
      <c r="E75" s="458"/>
      <c r="F75" s="11"/>
      <c r="G75" s="8"/>
      <c r="I75" s="62"/>
      <c r="J75" s="47"/>
      <c r="K75" s="107"/>
      <c r="M75" s="308">
        <v>1</v>
      </c>
      <c r="N75" s="309">
        <v>334</v>
      </c>
      <c r="O75" s="296"/>
      <c r="P75" s="310"/>
      <c r="Q75" s="311"/>
      <c r="S75" s="111"/>
      <c r="T75" s="47"/>
      <c r="V75" s="81"/>
      <c r="W75" s="81"/>
      <c r="X75" s="81"/>
      <c r="Y75" s="81"/>
      <c r="Z75" s="81"/>
      <c r="AA75" s="64"/>
      <c r="AB75" s="5"/>
      <c r="AC75" s="5"/>
      <c r="AD75" s="5"/>
      <c r="AE75" s="5"/>
      <c r="AF75" s="5"/>
      <c r="AG75" s="5"/>
      <c r="AH75" s="5"/>
      <c r="AI75" s="5"/>
      <c r="AJ75" s="5"/>
      <c r="AK75" s="5"/>
      <c r="AL75" s="5"/>
      <c r="AM75" s="5"/>
    </row>
    <row r="76" spans="1:39" s="4" customFormat="1" ht="15" x14ac:dyDescent="0.25">
      <c r="A76" s="312" t="s">
        <v>397</v>
      </c>
      <c r="B76" s="312" t="s">
        <v>293</v>
      </c>
      <c r="C76" s="312"/>
      <c r="D76" s="313">
        <v>8061</v>
      </c>
      <c r="E76" s="458"/>
      <c r="F76" s="11"/>
      <c r="G76" s="8"/>
      <c r="I76" s="62"/>
      <c r="J76" s="47"/>
      <c r="K76" s="107"/>
      <c r="M76" s="308">
        <v>1</v>
      </c>
      <c r="N76" s="309">
        <v>334</v>
      </c>
      <c r="O76" s="296"/>
      <c r="P76" s="310">
        <v>2</v>
      </c>
      <c r="Q76" s="311">
        <v>668</v>
      </c>
      <c r="S76" s="111"/>
      <c r="T76" s="47"/>
      <c r="V76" s="81"/>
      <c r="W76" s="81"/>
      <c r="X76" s="81"/>
      <c r="Y76" s="81"/>
      <c r="Z76" s="81"/>
      <c r="AA76" s="64"/>
      <c r="AB76" s="5"/>
      <c r="AC76" s="5"/>
      <c r="AD76" s="5"/>
      <c r="AE76" s="5"/>
      <c r="AF76" s="5"/>
      <c r="AG76" s="5"/>
      <c r="AH76" s="5"/>
      <c r="AI76" s="5"/>
      <c r="AJ76" s="5"/>
      <c r="AK76" s="5"/>
      <c r="AL76" s="5"/>
      <c r="AM76" s="5"/>
    </row>
    <row r="77" spans="1:39" s="4" customFormat="1" ht="15" x14ac:dyDescent="0.25">
      <c r="A77" s="312" t="s">
        <v>397</v>
      </c>
      <c r="B77" s="312" t="s">
        <v>295</v>
      </c>
      <c r="C77" s="312"/>
      <c r="D77" s="313">
        <v>8062</v>
      </c>
      <c r="E77" s="458"/>
      <c r="F77" s="11"/>
      <c r="G77" s="8"/>
      <c r="I77" s="62"/>
      <c r="J77" s="47"/>
      <c r="K77" s="107"/>
      <c r="M77" s="308">
        <v>2</v>
      </c>
      <c r="N77" s="309">
        <v>668</v>
      </c>
      <c r="O77" s="296"/>
      <c r="P77" s="310">
        <v>1</v>
      </c>
      <c r="Q77" s="311">
        <v>448</v>
      </c>
      <c r="S77" s="111"/>
      <c r="T77" s="47"/>
      <c r="V77" s="81"/>
      <c r="W77" s="81"/>
      <c r="X77" s="81"/>
      <c r="Y77" s="81"/>
      <c r="Z77" s="81"/>
      <c r="AA77" s="64"/>
      <c r="AB77" s="5"/>
      <c r="AC77" s="5"/>
      <c r="AD77" s="5"/>
      <c r="AE77" s="5"/>
      <c r="AF77" s="5"/>
      <c r="AG77" s="5"/>
      <c r="AH77" s="5"/>
      <c r="AI77" s="5"/>
      <c r="AJ77" s="5"/>
      <c r="AK77" s="5"/>
      <c r="AL77" s="5"/>
      <c r="AM77" s="5"/>
    </row>
    <row r="78" spans="1:39" s="4" customFormat="1" ht="15" x14ac:dyDescent="0.25">
      <c r="A78" s="312" t="s">
        <v>397</v>
      </c>
      <c r="B78" s="312" t="s">
        <v>382</v>
      </c>
      <c r="C78" s="312"/>
      <c r="D78" s="313">
        <v>8215</v>
      </c>
      <c r="E78" s="458"/>
      <c r="F78" s="11"/>
      <c r="G78" s="8"/>
      <c r="I78" s="62"/>
      <c r="J78" s="47"/>
      <c r="K78" s="107"/>
      <c r="M78" s="308"/>
      <c r="N78" s="309"/>
      <c r="O78" s="296"/>
      <c r="P78" s="310">
        <v>1</v>
      </c>
      <c r="Q78" s="311">
        <v>334</v>
      </c>
      <c r="S78" s="111"/>
      <c r="T78" s="47"/>
      <c r="V78" s="81"/>
      <c r="W78" s="81"/>
      <c r="X78" s="81"/>
      <c r="Y78" s="81"/>
      <c r="Z78" s="81"/>
      <c r="AA78" s="64"/>
      <c r="AB78" s="5"/>
      <c r="AC78" s="5"/>
      <c r="AD78" s="5"/>
      <c r="AE78" s="5"/>
      <c r="AF78" s="5"/>
      <c r="AG78" s="5"/>
      <c r="AH78" s="5"/>
      <c r="AI78" s="5"/>
      <c r="AJ78" s="5"/>
      <c r="AK78" s="5"/>
      <c r="AL78" s="5"/>
      <c r="AM78" s="5"/>
    </row>
    <row r="79" spans="1:39" s="4" customFormat="1" ht="15" x14ac:dyDescent="0.25">
      <c r="A79" s="312" t="s">
        <v>397</v>
      </c>
      <c r="B79" s="312" t="s">
        <v>296</v>
      </c>
      <c r="C79" s="312"/>
      <c r="D79" s="313">
        <v>8344</v>
      </c>
      <c r="E79" s="458"/>
      <c r="F79" s="11"/>
      <c r="G79" s="8"/>
      <c r="I79" s="62"/>
      <c r="J79" s="47"/>
      <c r="K79" s="107"/>
      <c r="M79" s="308">
        <v>4</v>
      </c>
      <c r="N79" s="309">
        <v>1336</v>
      </c>
      <c r="O79" s="296"/>
      <c r="P79" s="310">
        <v>1</v>
      </c>
      <c r="Q79" s="311">
        <v>334</v>
      </c>
      <c r="S79" s="111"/>
      <c r="T79" s="47"/>
      <c r="V79" s="81"/>
      <c r="W79" s="81"/>
      <c r="X79" s="81"/>
      <c r="Y79" s="81"/>
      <c r="Z79" s="81"/>
      <c r="AA79" s="64"/>
      <c r="AB79" s="5"/>
      <c r="AC79" s="5"/>
      <c r="AD79" s="5"/>
      <c r="AE79" s="5"/>
      <c r="AF79" s="5"/>
      <c r="AG79" s="5"/>
      <c r="AH79" s="5"/>
      <c r="AI79" s="5"/>
      <c r="AJ79" s="5"/>
      <c r="AK79" s="5"/>
      <c r="AL79" s="5"/>
      <c r="AM79" s="5"/>
    </row>
    <row r="80" spans="1:39" s="4" customFormat="1" ht="15" x14ac:dyDescent="0.25">
      <c r="A80" s="312" t="s">
        <v>397</v>
      </c>
      <c r="B80" s="312" t="s">
        <v>297</v>
      </c>
      <c r="C80" s="312"/>
      <c r="D80" s="313">
        <v>8345</v>
      </c>
      <c r="E80" s="458"/>
      <c r="F80" s="11"/>
      <c r="G80" s="8"/>
      <c r="I80" s="62"/>
      <c r="J80" s="47"/>
      <c r="K80" s="107"/>
      <c r="M80" s="308">
        <v>1</v>
      </c>
      <c r="N80" s="309">
        <v>334</v>
      </c>
      <c r="O80" s="296"/>
      <c r="P80" s="310"/>
      <c r="Q80" s="311"/>
      <c r="S80" s="111"/>
      <c r="T80" s="47"/>
      <c r="V80" s="81"/>
      <c r="W80" s="81"/>
      <c r="X80" s="81"/>
      <c r="Y80" s="81"/>
      <c r="Z80" s="81"/>
      <c r="AA80" s="64"/>
      <c r="AB80" s="5"/>
      <c r="AC80" s="5"/>
      <c r="AD80" s="5"/>
      <c r="AE80" s="5"/>
      <c r="AF80" s="5"/>
      <c r="AG80" s="5"/>
      <c r="AH80" s="5"/>
      <c r="AI80" s="5"/>
      <c r="AJ80" s="5"/>
      <c r="AK80" s="5"/>
      <c r="AL80" s="5"/>
      <c r="AM80" s="5"/>
    </row>
    <row r="81" spans="1:39" s="4" customFormat="1" ht="15" x14ac:dyDescent="0.25">
      <c r="A81" s="312" t="s">
        <v>397</v>
      </c>
      <c r="B81" s="312" t="s">
        <v>300</v>
      </c>
      <c r="C81" s="312"/>
      <c r="D81" s="313">
        <v>8204</v>
      </c>
      <c r="E81" s="458"/>
      <c r="F81" s="11"/>
      <c r="G81" s="8"/>
      <c r="I81" s="62"/>
      <c r="J81" s="47"/>
      <c r="K81" s="107"/>
      <c r="M81" s="308">
        <v>2</v>
      </c>
      <c r="N81" s="309">
        <v>668</v>
      </c>
      <c r="O81" s="296"/>
      <c r="P81" s="310"/>
      <c r="Q81" s="311"/>
      <c r="S81" s="111"/>
      <c r="T81" s="47"/>
      <c r="V81" s="81"/>
      <c r="W81" s="81"/>
      <c r="X81" s="81"/>
      <c r="Y81" s="81"/>
      <c r="Z81" s="81"/>
      <c r="AA81" s="64"/>
      <c r="AB81" s="5"/>
      <c r="AC81" s="5"/>
      <c r="AD81" s="5"/>
      <c r="AE81" s="5"/>
      <c r="AF81" s="5"/>
      <c r="AG81" s="5"/>
      <c r="AH81" s="5"/>
      <c r="AI81" s="5"/>
      <c r="AJ81" s="5"/>
      <c r="AK81" s="5"/>
      <c r="AL81" s="5"/>
      <c r="AM81" s="5"/>
    </row>
    <row r="82" spans="1:39" s="4" customFormat="1" ht="15" x14ac:dyDescent="0.25">
      <c r="A82" s="312" t="s">
        <v>397</v>
      </c>
      <c r="B82" s="312" t="s">
        <v>302</v>
      </c>
      <c r="C82" s="312"/>
      <c r="D82" s="313">
        <v>8225</v>
      </c>
      <c r="E82" s="458"/>
      <c r="F82" s="11"/>
      <c r="G82" s="8"/>
      <c r="I82" s="62"/>
      <c r="J82" s="47"/>
      <c r="K82" s="107"/>
      <c r="M82" s="308">
        <v>2</v>
      </c>
      <c r="N82" s="309">
        <v>782</v>
      </c>
      <c r="O82" s="296"/>
      <c r="P82" s="310">
        <v>1</v>
      </c>
      <c r="Q82" s="311">
        <v>334</v>
      </c>
      <c r="S82" s="111"/>
      <c r="T82" s="47"/>
      <c r="V82" s="81"/>
      <c r="W82" s="81"/>
      <c r="X82" s="81"/>
      <c r="Y82" s="81"/>
      <c r="Z82" s="81"/>
      <c r="AA82" s="64"/>
      <c r="AB82" s="5"/>
      <c r="AC82" s="5"/>
      <c r="AD82" s="5"/>
      <c r="AE82" s="5"/>
      <c r="AF82" s="5"/>
      <c r="AG82" s="5"/>
      <c r="AH82" s="5"/>
      <c r="AI82" s="5"/>
      <c r="AJ82" s="5"/>
      <c r="AK82" s="5"/>
      <c r="AL82" s="5"/>
      <c r="AM82" s="5"/>
    </row>
    <row r="83" spans="1:39" s="4" customFormat="1" ht="15" x14ac:dyDescent="0.25">
      <c r="A83" s="312" t="s">
        <v>397</v>
      </c>
      <c r="B83" s="312" t="s">
        <v>303</v>
      </c>
      <c r="C83" s="312"/>
      <c r="D83" s="313">
        <v>8226</v>
      </c>
      <c r="E83" s="458"/>
      <c r="F83" s="11"/>
      <c r="G83" s="8"/>
      <c r="I83" s="62"/>
      <c r="J83" s="47"/>
      <c r="K83" s="107"/>
      <c r="M83" s="308">
        <v>2</v>
      </c>
      <c r="N83" s="309">
        <v>668</v>
      </c>
      <c r="O83" s="296"/>
      <c r="P83" s="310"/>
      <c r="Q83" s="311"/>
      <c r="S83" s="111"/>
      <c r="T83" s="47"/>
      <c r="V83" s="81"/>
      <c r="W83" s="81"/>
      <c r="X83" s="81"/>
      <c r="Y83" s="81"/>
      <c r="Z83" s="81"/>
      <c r="AA83" s="64"/>
      <c r="AB83" s="5"/>
      <c r="AC83" s="5"/>
      <c r="AD83" s="5"/>
      <c r="AE83" s="5"/>
      <c r="AF83" s="5"/>
      <c r="AG83" s="5"/>
      <c r="AH83" s="5"/>
      <c r="AI83" s="5"/>
      <c r="AJ83" s="5"/>
      <c r="AK83" s="5"/>
      <c r="AL83" s="5"/>
      <c r="AM83" s="5"/>
    </row>
    <row r="84" spans="1:39" s="4" customFormat="1" ht="15" x14ac:dyDescent="0.25">
      <c r="A84" s="312" t="s">
        <v>397</v>
      </c>
      <c r="B84" s="312" t="s">
        <v>307</v>
      </c>
      <c r="C84" s="312"/>
      <c r="D84" s="313">
        <v>8066</v>
      </c>
      <c r="E84" s="458"/>
      <c r="F84" s="11"/>
      <c r="G84" s="8"/>
      <c r="I84" s="62"/>
      <c r="J84" s="47"/>
      <c r="K84" s="107"/>
      <c r="M84" s="308">
        <v>8</v>
      </c>
      <c r="N84" s="309">
        <v>2786</v>
      </c>
      <c r="O84" s="296"/>
      <c r="P84" s="310">
        <v>4</v>
      </c>
      <c r="Q84" s="311">
        <v>1336</v>
      </c>
      <c r="S84" s="111"/>
      <c r="T84" s="47"/>
      <c r="V84" s="81"/>
      <c r="W84" s="81"/>
      <c r="X84" s="81"/>
      <c r="Y84" s="81"/>
      <c r="Z84" s="81"/>
      <c r="AA84" s="64"/>
      <c r="AB84" s="5"/>
      <c r="AC84" s="5"/>
      <c r="AD84" s="5"/>
      <c r="AE84" s="5"/>
      <c r="AF84" s="5"/>
      <c r="AG84" s="5"/>
      <c r="AH84" s="5"/>
      <c r="AI84" s="5"/>
      <c r="AJ84" s="5"/>
      <c r="AK84" s="5"/>
      <c r="AL84" s="5"/>
      <c r="AM84" s="5"/>
    </row>
    <row r="85" spans="1:39" s="4" customFormat="1" ht="15" x14ac:dyDescent="0.25">
      <c r="A85" s="312" t="s">
        <v>397</v>
      </c>
      <c r="B85" s="312" t="s">
        <v>307</v>
      </c>
      <c r="C85" s="312"/>
      <c r="D85" s="313">
        <v>8096</v>
      </c>
      <c r="E85" s="458"/>
      <c r="F85" s="11"/>
      <c r="G85" s="8"/>
      <c r="I85" s="62"/>
      <c r="J85" s="47"/>
      <c r="K85" s="107"/>
      <c r="M85" s="308">
        <v>1</v>
      </c>
      <c r="N85" s="309">
        <v>334</v>
      </c>
      <c r="O85" s="296"/>
      <c r="P85" s="310"/>
      <c r="Q85" s="311"/>
      <c r="S85" s="111"/>
      <c r="T85" s="47"/>
      <c r="V85" s="81"/>
      <c r="W85" s="81"/>
      <c r="X85" s="81"/>
      <c r="Y85" s="81"/>
      <c r="Z85" s="81"/>
      <c r="AA85" s="64"/>
      <c r="AB85" s="5"/>
      <c r="AC85" s="5"/>
      <c r="AD85" s="5"/>
      <c r="AE85" s="5"/>
      <c r="AF85" s="5"/>
      <c r="AG85" s="5"/>
      <c r="AH85" s="5"/>
      <c r="AI85" s="5"/>
      <c r="AJ85" s="5"/>
      <c r="AK85" s="5"/>
      <c r="AL85" s="5"/>
      <c r="AM85" s="5"/>
    </row>
    <row r="86" spans="1:39" s="4" customFormat="1" ht="15" x14ac:dyDescent="0.25">
      <c r="A86" s="312" t="s">
        <v>397</v>
      </c>
      <c r="B86" s="312" t="s">
        <v>309</v>
      </c>
      <c r="C86" s="312"/>
      <c r="D86" s="313">
        <v>8069</v>
      </c>
      <c r="E86" s="458"/>
      <c r="F86" s="11"/>
      <c r="G86" s="8"/>
      <c r="I86" s="62"/>
      <c r="J86" s="47"/>
      <c r="K86" s="107"/>
      <c r="M86" s="308">
        <v>4</v>
      </c>
      <c r="N86" s="309">
        <v>1336</v>
      </c>
      <c r="O86" s="296"/>
      <c r="P86" s="310">
        <v>6</v>
      </c>
      <c r="Q86" s="311">
        <v>2118</v>
      </c>
      <c r="S86" s="111"/>
      <c r="T86" s="47"/>
      <c r="V86" s="81"/>
      <c r="W86" s="81"/>
      <c r="X86" s="81"/>
      <c r="Y86" s="81"/>
      <c r="Z86" s="81"/>
      <c r="AA86" s="64"/>
      <c r="AB86" s="5"/>
      <c r="AC86" s="5"/>
      <c r="AD86" s="5"/>
      <c r="AE86" s="5"/>
      <c r="AF86" s="5"/>
      <c r="AG86" s="5"/>
      <c r="AH86" s="5"/>
      <c r="AI86" s="5"/>
      <c r="AJ86" s="5"/>
      <c r="AK86" s="5"/>
      <c r="AL86" s="5"/>
      <c r="AM86" s="5"/>
    </row>
    <row r="87" spans="1:39" s="4" customFormat="1" ht="15" x14ac:dyDescent="0.25">
      <c r="A87" s="312" t="s">
        <v>397</v>
      </c>
      <c r="B87" s="312" t="s">
        <v>383</v>
      </c>
      <c r="C87" s="312"/>
      <c r="D87" s="313">
        <v>8070</v>
      </c>
      <c r="E87" s="458"/>
      <c r="F87" s="11"/>
      <c r="G87" s="8"/>
      <c r="I87" s="62"/>
      <c r="J87" s="47"/>
      <c r="K87" s="107"/>
      <c r="M87" s="308">
        <v>6</v>
      </c>
      <c r="N87" s="309">
        <v>2271</v>
      </c>
      <c r="O87" s="296"/>
      <c r="P87" s="310">
        <v>3</v>
      </c>
      <c r="Q87" s="311">
        <v>1116</v>
      </c>
      <c r="S87" s="111"/>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312" t="s">
        <v>397</v>
      </c>
      <c r="B88" s="312" t="s">
        <v>408</v>
      </c>
      <c r="C88" s="312"/>
      <c r="D88" s="313">
        <v>8021</v>
      </c>
      <c r="E88" s="458"/>
      <c r="F88" s="11"/>
      <c r="G88" s="8"/>
      <c r="I88" s="62"/>
      <c r="J88" s="47"/>
      <c r="K88" s="107"/>
      <c r="M88" s="308">
        <v>7</v>
      </c>
      <c r="N88" s="309">
        <v>2452</v>
      </c>
      <c r="O88" s="296"/>
      <c r="P88" s="310">
        <v>3</v>
      </c>
      <c r="Q88" s="311">
        <v>1002</v>
      </c>
      <c r="S88" s="111"/>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312" t="s">
        <v>397</v>
      </c>
      <c r="B89" s="312" t="s">
        <v>313</v>
      </c>
      <c r="C89" s="312"/>
      <c r="D89" s="313">
        <v>8071</v>
      </c>
      <c r="E89" s="458"/>
      <c r="F89" s="11"/>
      <c r="G89" s="8"/>
      <c r="I89" s="62"/>
      <c r="J89" s="47"/>
      <c r="K89" s="107"/>
      <c r="M89" s="308">
        <v>2</v>
      </c>
      <c r="N89" s="309">
        <v>668</v>
      </c>
      <c r="O89" s="296"/>
      <c r="P89" s="310">
        <v>2</v>
      </c>
      <c r="Q89" s="311">
        <v>668</v>
      </c>
      <c r="S89" s="111"/>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312" t="s">
        <v>397</v>
      </c>
      <c r="B90" s="312" t="s">
        <v>315</v>
      </c>
      <c r="C90" s="312"/>
      <c r="D90" s="313">
        <v>8318</v>
      </c>
      <c r="E90" s="458"/>
      <c r="F90" s="11"/>
      <c r="G90" s="8"/>
      <c r="I90" s="62"/>
      <c r="J90" s="47"/>
      <c r="K90" s="107"/>
      <c r="M90" s="308"/>
      <c r="N90" s="309"/>
      <c r="O90" s="296"/>
      <c r="P90" s="310">
        <v>1</v>
      </c>
      <c r="Q90" s="311">
        <v>334</v>
      </c>
      <c r="S90" s="111"/>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312" t="s">
        <v>397</v>
      </c>
      <c r="B91" s="312" t="s">
        <v>314</v>
      </c>
      <c r="C91" s="312"/>
      <c r="D91" s="313">
        <v>8318</v>
      </c>
      <c r="E91" s="458"/>
      <c r="F91" s="11"/>
      <c r="G91" s="8"/>
      <c r="I91" s="62"/>
      <c r="J91" s="47"/>
      <c r="K91" s="107"/>
      <c r="M91" s="308">
        <v>1</v>
      </c>
      <c r="N91" s="309">
        <v>446</v>
      </c>
      <c r="O91" s="296"/>
      <c r="P91" s="310">
        <v>1</v>
      </c>
      <c r="Q91" s="311">
        <v>334</v>
      </c>
      <c r="S91" s="111"/>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312" t="s">
        <v>397</v>
      </c>
      <c r="B92" s="312" t="s">
        <v>409</v>
      </c>
      <c r="C92" s="312"/>
      <c r="D92" s="313">
        <v>8232</v>
      </c>
      <c r="E92" s="458"/>
      <c r="F92" s="11"/>
      <c r="G92" s="8"/>
      <c r="I92" s="62"/>
      <c r="J92" s="47"/>
      <c r="K92" s="107"/>
      <c r="M92" s="308">
        <v>28</v>
      </c>
      <c r="N92" s="309">
        <v>9847</v>
      </c>
      <c r="O92" s="296"/>
      <c r="P92" s="310">
        <v>20</v>
      </c>
      <c r="Q92" s="311">
        <v>7592</v>
      </c>
      <c r="S92" s="111"/>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312" t="s">
        <v>397</v>
      </c>
      <c r="B93" s="312" t="s">
        <v>319</v>
      </c>
      <c r="C93" s="312"/>
      <c r="D93" s="313">
        <v>8349</v>
      </c>
      <c r="E93" s="458"/>
      <c r="F93" s="11"/>
      <c r="G93" s="8"/>
      <c r="I93" s="62"/>
      <c r="J93" s="47"/>
      <c r="K93" s="107"/>
      <c r="M93" s="308">
        <v>2</v>
      </c>
      <c r="N93" s="309">
        <v>668</v>
      </c>
      <c r="O93" s="296"/>
      <c r="P93" s="310"/>
      <c r="Q93" s="311"/>
      <c r="S93" s="111"/>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312" t="s">
        <v>397</v>
      </c>
      <c r="B94" s="312" t="s">
        <v>322</v>
      </c>
      <c r="C94" s="312"/>
      <c r="D94" s="313">
        <v>8242</v>
      </c>
      <c r="E94" s="458"/>
      <c r="F94" s="11"/>
      <c r="G94" s="8"/>
      <c r="I94" s="62"/>
      <c r="J94" s="47"/>
      <c r="K94" s="107"/>
      <c r="M94" s="308">
        <v>4</v>
      </c>
      <c r="N94" s="309">
        <v>1336</v>
      </c>
      <c r="O94" s="296"/>
      <c r="P94" s="310">
        <v>2</v>
      </c>
      <c r="Q94" s="311">
        <v>668</v>
      </c>
      <c r="S94" s="111"/>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312" t="s">
        <v>397</v>
      </c>
      <c r="B95" s="312" t="s">
        <v>323</v>
      </c>
      <c r="C95" s="312"/>
      <c r="D95" s="313">
        <v>8352</v>
      </c>
      <c r="E95" s="458"/>
      <c r="F95" s="11"/>
      <c r="G95" s="8"/>
      <c r="I95" s="62"/>
      <c r="J95" s="47"/>
      <c r="K95" s="107"/>
      <c r="M95" s="308"/>
      <c r="N95" s="309"/>
      <c r="O95" s="296"/>
      <c r="P95" s="310">
        <v>1</v>
      </c>
      <c r="Q95" s="311">
        <v>334</v>
      </c>
      <c r="S95" s="111"/>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312" t="s">
        <v>397</v>
      </c>
      <c r="B96" s="312" t="s">
        <v>324</v>
      </c>
      <c r="C96" s="312"/>
      <c r="D96" s="313">
        <v>8078</v>
      </c>
      <c r="E96" s="458"/>
      <c r="F96" s="11"/>
      <c r="G96" s="8"/>
      <c r="I96" s="62"/>
      <c r="J96" s="47"/>
      <c r="K96" s="107"/>
      <c r="M96" s="308">
        <v>1</v>
      </c>
      <c r="N96" s="309">
        <v>334</v>
      </c>
      <c r="O96" s="296"/>
      <c r="P96" s="310">
        <v>1</v>
      </c>
      <c r="Q96" s="311">
        <v>334</v>
      </c>
      <c r="S96" s="111"/>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312" t="s">
        <v>397</v>
      </c>
      <c r="B97" s="312" t="s">
        <v>385</v>
      </c>
      <c r="C97" s="312"/>
      <c r="D97" s="313">
        <v>8079</v>
      </c>
      <c r="E97" s="458"/>
      <c r="F97" s="11"/>
      <c r="G97" s="8"/>
      <c r="I97" s="62"/>
      <c r="J97" s="47"/>
      <c r="K97" s="107"/>
      <c r="M97" s="308">
        <v>4</v>
      </c>
      <c r="N97" s="309">
        <v>1450</v>
      </c>
      <c r="O97" s="296"/>
      <c r="P97" s="310">
        <v>4</v>
      </c>
      <c r="Q97" s="311">
        <v>1336</v>
      </c>
      <c r="S97" s="111"/>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312" t="s">
        <v>397</v>
      </c>
      <c r="B98" s="312" t="s">
        <v>326</v>
      </c>
      <c r="C98" s="312"/>
      <c r="D98" s="313">
        <v>8243</v>
      </c>
      <c r="E98" s="458"/>
      <c r="F98" s="11"/>
      <c r="G98" s="8"/>
      <c r="I98" s="62"/>
      <c r="J98" s="47"/>
      <c r="K98" s="107"/>
      <c r="M98" s="308"/>
      <c r="N98" s="309"/>
      <c r="O98" s="296"/>
      <c r="P98" s="310">
        <v>1</v>
      </c>
      <c r="Q98" s="311">
        <v>448</v>
      </c>
      <c r="S98" s="111"/>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312" t="s">
        <v>397</v>
      </c>
      <c r="B99" s="312" t="s">
        <v>327</v>
      </c>
      <c r="C99" s="312"/>
      <c r="D99" s="313">
        <v>8302</v>
      </c>
      <c r="E99" s="458"/>
      <c r="F99" s="11"/>
      <c r="G99" s="8"/>
      <c r="I99" s="62"/>
      <c r="J99" s="47"/>
      <c r="K99" s="107"/>
      <c r="M99" s="308">
        <v>1</v>
      </c>
      <c r="N99" s="309">
        <v>448</v>
      </c>
      <c r="O99" s="296"/>
      <c r="P99" s="310"/>
      <c r="Q99" s="311"/>
      <c r="S99" s="111"/>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312" t="s">
        <v>397</v>
      </c>
      <c r="B100" s="312" t="s">
        <v>328</v>
      </c>
      <c r="C100" s="312"/>
      <c r="D100" s="313">
        <v>8080</v>
      </c>
      <c r="E100" s="458"/>
      <c r="F100" s="11"/>
      <c r="G100" s="8"/>
      <c r="I100" s="62"/>
      <c r="J100" s="47"/>
      <c r="K100" s="107"/>
      <c r="M100" s="308">
        <v>11</v>
      </c>
      <c r="N100" s="309">
        <v>3674</v>
      </c>
      <c r="O100" s="296"/>
      <c r="P100" s="310">
        <v>11</v>
      </c>
      <c r="Q100" s="311">
        <v>3674</v>
      </c>
      <c r="S100" s="111"/>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312" t="s">
        <v>397</v>
      </c>
      <c r="B101" s="312" t="s">
        <v>329</v>
      </c>
      <c r="C101" s="312"/>
      <c r="D101" s="313">
        <v>8088</v>
      </c>
      <c r="E101" s="458"/>
      <c r="F101" s="11"/>
      <c r="G101" s="8"/>
      <c r="I101" s="62"/>
      <c r="J101" s="47"/>
      <c r="K101" s="107"/>
      <c r="M101" s="308">
        <v>1</v>
      </c>
      <c r="N101" s="309">
        <v>334</v>
      </c>
      <c r="O101" s="296"/>
      <c r="P101" s="310"/>
      <c r="Q101" s="311"/>
      <c r="S101" s="111"/>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312" t="s">
        <v>397</v>
      </c>
      <c r="B102" s="312" t="s">
        <v>331</v>
      </c>
      <c r="C102" s="312"/>
      <c r="D102" s="313">
        <v>8081</v>
      </c>
      <c r="E102" s="458"/>
      <c r="F102" s="11"/>
      <c r="G102" s="8"/>
      <c r="I102" s="62"/>
      <c r="J102" s="47"/>
      <c r="K102" s="107"/>
      <c r="M102" s="308">
        <v>27</v>
      </c>
      <c r="N102" s="309">
        <v>9210</v>
      </c>
      <c r="O102" s="296"/>
      <c r="P102" s="310">
        <v>9</v>
      </c>
      <c r="Q102" s="311">
        <v>3234</v>
      </c>
      <c r="S102" s="111"/>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312" t="s">
        <v>397</v>
      </c>
      <c r="B103" s="312" t="s">
        <v>332</v>
      </c>
      <c r="C103" s="312"/>
      <c r="D103" s="313">
        <v>8083</v>
      </c>
      <c r="E103" s="458"/>
      <c r="F103" s="11"/>
      <c r="G103" s="8"/>
      <c r="I103" s="62"/>
      <c r="J103" s="47"/>
      <c r="K103" s="107"/>
      <c r="M103" s="308">
        <v>4</v>
      </c>
      <c r="N103" s="309">
        <v>1336</v>
      </c>
      <c r="O103" s="296"/>
      <c r="P103" s="310">
        <v>3</v>
      </c>
      <c r="Q103" s="311">
        <v>1116</v>
      </c>
      <c r="S103" s="111"/>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312" t="s">
        <v>397</v>
      </c>
      <c r="B104" s="312" t="s">
        <v>333</v>
      </c>
      <c r="C104" s="312"/>
      <c r="D104" s="313">
        <v>8244</v>
      </c>
      <c r="E104" s="458"/>
      <c r="F104" s="11"/>
      <c r="G104" s="8"/>
      <c r="I104" s="62"/>
      <c r="J104" s="47"/>
      <c r="K104" s="107"/>
      <c r="M104" s="308">
        <v>6</v>
      </c>
      <c r="N104" s="309">
        <v>2004</v>
      </c>
      <c r="O104" s="296"/>
      <c r="P104" s="310">
        <v>2</v>
      </c>
      <c r="Q104" s="311">
        <v>668</v>
      </c>
      <c r="S104" s="111"/>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312" t="s">
        <v>397</v>
      </c>
      <c r="B105" s="312" t="s">
        <v>334</v>
      </c>
      <c r="C105" s="312"/>
      <c r="D105" s="313">
        <v>8062</v>
      </c>
      <c r="E105" s="458"/>
      <c r="F105" s="11"/>
      <c r="G105" s="8"/>
      <c r="I105" s="62"/>
      <c r="J105" s="47"/>
      <c r="K105" s="107"/>
      <c r="M105" s="308"/>
      <c r="N105" s="309"/>
      <c r="O105" s="296"/>
      <c r="P105" s="310">
        <v>1</v>
      </c>
      <c r="Q105" s="311">
        <v>334</v>
      </c>
      <c r="S105" s="111"/>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312" t="s">
        <v>397</v>
      </c>
      <c r="B106" s="312" t="s">
        <v>337</v>
      </c>
      <c r="C106" s="312"/>
      <c r="D106" s="313">
        <v>8084</v>
      </c>
      <c r="E106" s="458"/>
      <c r="F106" s="11"/>
      <c r="G106" s="8"/>
      <c r="I106" s="62"/>
      <c r="J106" s="47"/>
      <c r="K106" s="107"/>
      <c r="M106" s="308">
        <v>2</v>
      </c>
      <c r="N106" s="309">
        <v>668</v>
      </c>
      <c r="O106" s="296"/>
      <c r="P106" s="310"/>
      <c r="Q106" s="311"/>
      <c r="S106" s="111"/>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312" t="s">
        <v>397</v>
      </c>
      <c r="B107" s="312" t="s">
        <v>338</v>
      </c>
      <c r="C107" s="312"/>
      <c r="D107" s="313">
        <v>8085</v>
      </c>
      <c r="E107" s="458"/>
      <c r="F107" s="11"/>
      <c r="G107" s="8"/>
      <c r="I107" s="62"/>
      <c r="J107" s="47"/>
      <c r="K107" s="107"/>
      <c r="M107" s="308">
        <v>1</v>
      </c>
      <c r="N107" s="309">
        <v>334</v>
      </c>
      <c r="O107" s="296"/>
      <c r="P107" s="310">
        <v>8</v>
      </c>
      <c r="Q107" s="311">
        <v>2672</v>
      </c>
      <c r="S107" s="111"/>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312" t="s">
        <v>397</v>
      </c>
      <c r="B108" s="312" t="s">
        <v>342</v>
      </c>
      <c r="C108" s="312"/>
      <c r="D108" s="313">
        <v>8012</v>
      </c>
      <c r="E108" s="458"/>
      <c r="F108" s="11"/>
      <c r="G108" s="8"/>
      <c r="I108" s="62"/>
      <c r="J108" s="47"/>
      <c r="K108" s="107"/>
      <c r="M108" s="308">
        <v>1</v>
      </c>
      <c r="N108" s="309">
        <v>334</v>
      </c>
      <c r="O108" s="296"/>
      <c r="P108" s="310"/>
      <c r="Q108" s="311"/>
      <c r="S108" s="111"/>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312" t="s">
        <v>397</v>
      </c>
      <c r="B109" s="312" t="s">
        <v>388</v>
      </c>
      <c r="C109" s="312"/>
      <c r="D109" s="313">
        <v>8302</v>
      </c>
      <c r="E109" s="458"/>
      <c r="F109" s="11"/>
      <c r="G109" s="8"/>
      <c r="I109" s="62"/>
      <c r="J109" s="47"/>
      <c r="K109" s="107"/>
      <c r="M109" s="308">
        <v>1</v>
      </c>
      <c r="N109" s="309">
        <v>334</v>
      </c>
      <c r="O109" s="296"/>
      <c r="P109" s="310"/>
      <c r="Q109" s="311"/>
      <c r="S109" s="111"/>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312" t="s">
        <v>397</v>
      </c>
      <c r="B110" s="312" t="s">
        <v>346</v>
      </c>
      <c r="C110" s="312"/>
      <c r="D110" s="313">
        <v>8406</v>
      </c>
      <c r="E110" s="458"/>
      <c r="F110" s="11"/>
      <c r="G110" s="8"/>
      <c r="I110" s="62"/>
      <c r="J110" s="47"/>
      <c r="K110" s="107"/>
      <c r="M110" s="308">
        <v>6</v>
      </c>
      <c r="N110" s="309">
        <v>2118</v>
      </c>
      <c r="O110" s="296"/>
      <c r="P110" s="310">
        <v>3</v>
      </c>
      <c r="Q110" s="311">
        <v>1002</v>
      </c>
      <c r="S110" s="111"/>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312" t="s">
        <v>397</v>
      </c>
      <c r="B111" s="312" t="s">
        <v>345</v>
      </c>
      <c r="C111" s="312"/>
      <c r="D111" s="313">
        <v>8406</v>
      </c>
      <c r="E111" s="458"/>
      <c r="F111" s="11"/>
      <c r="G111" s="8"/>
      <c r="I111" s="62"/>
      <c r="J111" s="47"/>
      <c r="K111" s="107"/>
      <c r="M111" s="308">
        <v>1</v>
      </c>
      <c r="N111" s="309">
        <v>334</v>
      </c>
      <c r="O111" s="296"/>
      <c r="P111" s="310"/>
      <c r="Q111" s="311"/>
      <c r="S111" s="111"/>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312" t="s">
        <v>397</v>
      </c>
      <c r="B112" s="312" t="s">
        <v>347</v>
      </c>
      <c r="C112" s="312"/>
      <c r="D112" s="313">
        <v>8251</v>
      </c>
      <c r="E112" s="458"/>
      <c r="F112" s="11"/>
      <c r="G112" s="8"/>
      <c r="I112" s="62"/>
      <c r="J112" s="47"/>
      <c r="K112" s="107"/>
      <c r="M112" s="308">
        <v>3</v>
      </c>
      <c r="N112" s="309">
        <v>1002</v>
      </c>
      <c r="O112" s="296"/>
      <c r="P112" s="310">
        <v>3</v>
      </c>
      <c r="Q112" s="311">
        <v>1230</v>
      </c>
      <c r="S112" s="111"/>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312" t="s">
        <v>397</v>
      </c>
      <c r="B113" s="312" t="s">
        <v>348</v>
      </c>
      <c r="C113" s="312"/>
      <c r="D113" s="313">
        <v>8088</v>
      </c>
      <c r="E113" s="458"/>
      <c r="F113" s="11"/>
      <c r="G113" s="8"/>
      <c r="I113" s="62"/>
      <c r="J113" s="47"/>
      <c r="K113" s="107"/>
      <c r="M113" s="308">
        <v>1</v>
      </c>
      <c r="N113" s="309">
        <v>334</v>
      </c>
      <c r="O113" s="296"/>
      <c r="P113" s="310"/>
      <c r="Q113" s="311"/>
      <c r="S113" s="111"/>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312" t="s">
        <v>397</v>
      </c>
      <c r="B114" s="312" t="s">
        <v>349</v>
      </c>
      <c r="C114" s="312"/>
      <c r="D114" s="313">
        <v>8360</v>
      </c>
      <c r="E114" s="458"/>
      <c r="F114" s="11"/>
      <c r="G114" s="8"/>
      <c r="I114" s="62"/>
      <c r="J114" s="47"/>
      <c r="K114" s="107"/>
      <c r="M114" s="308">
        <v>23</v>
      </c>
      <c r="N114" s="309">
        <v>7949</v>
      </c>
      <c r="O114" s="296"/>
      <c r="P114" s="310">
        <v>15</v>
      </c>
      <c r="Q114" s="311">
        <v>5238</v>
      </c>
      <c r="S114" s="111"/>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312" t="s">
        <v>397</v>
      </c>
      <c r="B115" s="312" t="s">
        <v>349</v>
      </c>
      <c r="C115" s="312"/>
      <c r="D115" s="313">
        <v>8361</v>
      </c>
      <c r="E115" s="458"/>
      <c r="F115" s="11"/>
      <c r="G115" s="8"/>
      <c r="I115" s="62"/>
      <c r="J115" s="47"/>
      <c r="K115" s="107"/>
      <c r="M115" s="308">
        <v>10</v>
      </c>
      <c r="N115" s="309">
        <v>3340</v>
      </c>
      <c r="O115" s="296"/>
      <c r="P115" s="310">
        <v>4</v>
      </c>
      <c r="Q115" s="311">
        <v>1450</v>
      </c>
      <c r="S115" s="111"/>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312" t="s">
        <v>397</v>
      </c>
      <c r="B116" s="312" t="s">
        <v>350</v>
      </c>
      <c r="C116" s="312"/>
      <c r="D116" s="313">
        <v>8043</v>
      </c>
      <c r="E116" s="458"/>
      <c r="F116" s="11"/>
      <c r="G116" s="8"/>
      <c r="I116" s="62"/>
      <c r="J116" s="47"/>
      <c r="K116" s="107"/>
      <c r="M116" s="308">
        <v>4</v>
      </c>
      <c r="N116" s="309">
        <v>1450</v>
      </c>
      <c r="O116" s="296"/>
      <c r="P116" s="310">
        <v>3</v>
      </c>
      <c r="Q116" s="311">
        <v>1002</v>
      </c>
      <c r="S116" s="111"/>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312" t="s">
        <v>397</v>
      </c>
      <c r="B117" s="312" t="s">
        <v>353</v>
      </c>
      <c r="C117" s="312"/>
      <c r="D117" s="313">
        <v>8089</v>
      </c>
      <c r="E117" s="458"/>
      <c r="F117" s="11"/>
      <c r="G117" s="8"/>
      <c r="I117" s="62"/>
      <c r="J117" s="47"/>
      <c r="K117" s="107"/>
      <c r="M117" s="308">
        <v>2</v>
      </c>
      <c r="N117" s="309">
        <v>668</v>
      </c>
      <c r="O117" s="322"/>
      <c r="P117" s="310"/>
      <c r="Q117" s="311"/>
      <c r="S117" s="111"/>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312" t="s">
        <v>397</v>
      </c>
      <c r="B118" s="312" t="s">
        <v>354</v>
      </c>
      <c r="C118" s="312"/>
      <c r="D118" s="313">
        <v>8090</v>
      </c>
      <c r="E118" s="458"/>
      <c r="F118" s="11"/>
      <c r="G118" s="8"/>
      <c r="I118" s="62"/>
      <c r="J118" s="47"/>
      <c r="K118" s="107"/>
      <c r="M118" s="308">
        <v>4</v>
      </c>
      <c r="N118" s="309">
        <v>1336</v>
      </c>
      <c r="O118" s="322"/>
      <c r="P118" s="310">
        <v>2</v>
      </c>
      <c r="Q118" s="311">
        <v>668</v>
      </c>
      <c r="S118" s="111"/>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312" t="s">
        <v>397</v>
      </c>
      <c r="B119" s="312" t="s">
        <v>410</v>
      </c>
      <c r="C119" s="312"/>
      <c r="D119" s="313">
        <v>8091</v>
      </c>
      <c r="E119" s="458"/>
      <c r="F119" s="11"/>
      <c r="G119" s="8"/>
      <c r="I119" s="62"/>
      <c r="J119" s="47"/>
      <c r="K119" s="107"/>
      <c r="M119" s="308">
        <v>1</v>
      </c>
      <c r="N119" s="309">
        <v>334</v>
      </c>
      <c r="O119" s="322"/>
      <c r="P119" s="310"/>
      <c r="Q119" s="311"/>
      <c r="S119" s="111"/>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312" t="s">
        <v>397</v>
      </c>
      <c r="B120" s="312" t="s">
        <v>357</v>
      </c>
      <c r="C120" s="312"/>
      <c r="D120" s="313">
        <v>8051</v>
      </c>
      <c r="E120" s="458"/>
      <c r="F120" s="11"/>
      <c r="G120" s="8"/>
      <c r="I120" s="62"/>
      <c r="J120" s="47"/>
      <c r="K120" s="107"/>
      <c r="M120" s="308">
        <v>1</v>
      </c>
      <c r="N120" s="309">
        <v>334</v>
      </c>
      <c r="O120" s="322"/>
      <c r="P120" s="310"/>
      <c r="Q120" s="311"/>
      <c r="S120" s="111"/>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312" t="s">
        <v>397</v>
      </c>
      <c r="B121" s="312" t="s">
        <v>357</v>
      </c>
      <c r="C121" s="312"/>
      <c r="D121" s="313">
        <v>8086</v>
      </c>
      <c r="E121" s="458"/>
      <c r="F121" s="11"/>
      <c r="G121" s="8"/>
      <c r="I121" s="62"/>
      <c r="J121" s="47"/>
      <c r="K121" s="107"/>
      <c r="M121" s="308">
        <v>1</v>
      </c>
      <c r="N121" s="309">
        <v>448</v>
      </c>
      <c r="O121" s="322"/>
      <c r="P121" s="310"/>
      <c r="Q121" s="311"/>
      <c r="S121" s="111"/>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312" t="s">
        <v>397</v>
      </c>
      <c r="B122" s="312" t="s">
        <v>361</v>
      </c>
      <c r="C122" s="312"/>
      <c r="D122" s="313">
        <v>8252</v>
      </c>
      <c r="E122" s="458"/>
      <c r="F122" s="11"/>
      <c r="G122" s="8"/>
      <c r="I122" s="62"/>
      <c r="J122" s="47"/>
      <c r="K122" s="107"/>
      <c r="M122" s="308">
        <v>1</v>
      </c>
      <c r="N122" s="309">
        <v>448</v>
      </c>
      <c r="O122" s="322"/>
      <c r="P122" s="310"/>
      <c r="Q122" s="311"/>
      <c r="S122" s="111"/>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312" t="s">
        <v>397</v>
      </c>
      <c r="B123" s="312" t="s">
        <v>362</v>
      </c>
      <c r="C123" s="312"/>
      <c r="D123" s="313">
        <v>8260</v>
      </c>
      <c r="E123" s="458"/>
      <c r="F123" s="11"/>
      <c r="G123" s="8"/>
      <c r="I123" s="62"/>
      <c r="J123" s="47"/>
      <c r="K123" s="107"/>
      <c r="M123" s="308">
        <v>3</v>
      </c>
      <c r="N123" s="309">
        <v>1002</v>
      </c>
      <c r="O123" s="322"/>
      <c r="P123" s="310">
        <v>1</v>
      </c>
      <c r="Q123" s="311">
        <v>334</v>
      </c>
      <c r="S123" s="111"/>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312" t="s">
        <v>397</v>
      </c>
      <c r="B124" s="312" t="s">
        <v>411</v>
      </c>
      <c r="C124" s="312"/>
      <c r="D124" s="313">
        <v>8094</v>
      </c>
      <c r="E124" s="458"/>
      <c r="F124" s="11"/>
      <c r="G124" s="8"/>
      <c r="I124" s="62"/>
      <c r="J124" s="47"/>
      <c r="K124" s="107"/>
      <c r="M124" s="308">
        <v>16</v>
      </c>
      <c r="N124" s="309">
        <v>5458</v>
      </c>
      <c r="O124" s="322"/>
      <c r="P124" s="310">
        <v>14</v>
      </c>
      <c r="Q124" s="311">
        <v>4943</v>
      </c>
      <c r="S124" s="111"/>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312" t="s">
        <v>397</v>
      </c>
      <c r="B125" s="312" t="s">
        <v>366</v>
      </c>
      <c r="C125" s="312"/>
      <c r="D125" s="313">
        <v>8081</v>
      </c>
      <c r="E125" s="458"/>
      <c r="F125" s="11"/>
      <c r="G125" s="8"/>
      <c r="I125" s="62"/>
      <c r="J125" s="47"/>
      <c r="K125" s="107"/>
      <c r="M125" s="308"/>
      <c r="N125" s="309"/>
      <c r="O125" s="322"/>
      <c r="P125" s="310">
        <v>1</v>
      </c>
      <c r="Q125" s="311">
        <v>334</v>
      </c>
      <c r="S125" s="111"/>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312" t="s">
        <v>397</v>
      </c>
      <c r="B126" s="312" t="s">
        <v>365</v>
      </c>
      <c r="C126" s="312"/>
      <c r="D126" s="313">
        <v>8081</v>
      </c>
      <c r="E126" s="458"/>
      <c r="F126" s="11"/>
      <c r="G126" s="8"/>
      <c r="I126" s="62"/>
      <c r="J126" s="47"/>
      <c r="K126" s="107"/>
      <c r="M126" s="308">
        <v>2</v>
      </c>
      <c r="N126" s="309">
        <v>668</v>
      </c>
      <c r="O126" s="322"/>
      <c r="P126" s="310"/>
      <c r="Q126" s="311"/>
      <c r="S126" s="111"/>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312" t="s">
        <v>397</v>
      </c>
      <c r="B127" s="312" t="s">
        <v>367</v>
      </c>
      <c r="C127" s="312"/>
      <c r="D127" s="313">
        <v>8270</v>
      </c>
      <c r="E127" s="458"/>
      <c r="F127" s="11"/>
      <c r="G127" s="8"/>
      <c r="I127" s="62"/>
      <c r="J127" s="47"/>
      <c r="K127" s="107"/>
      <c r="M127" s="308">
        <v>1</v>
      </c>
      <c r="N127" s="309">
        <v>334</v>
      </c>
      <c r="O127" s="322"/>
      <c r="P127" s="310"/>
      <c r="Q127" s="311"/>
      <c r="S127" s="111"/>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312" t="s">
        <v>397</v>
      </c>
      <c r="B128" s="312" t="s">
        <v>369</v>
      </c>
      <c r="C128" s="312"/>
      <c r="D128" s="313">
        <v>8097</v>
      </c>
      <c r="E128" s="458"/>
      <c r="F128" s="11"/>
      <c r="G128" s="8"/>
      <c r="I128" s="62"/>
      <c r="J128" s="47"/>
      <c r="K128" s="107"/>
      <c r="M128" s="308">
        <v>3</v>
      </c>
      <c r="N128" s="309">
        <v>1116</v>
      </c>
      <c r="O128" s="322"/>
      <c r="P128" s="310">
        <v>1</v>
      </c>
      <c r="Q128" s="311">
        <v>448</v>
      </c>
      <c r="S128" s="111"/>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312" t="s">
        <v>397</v>
      </c>
      <c r="B129" s="312" t="s">
        <v>370</v>
      </c>
      <c r="C129" s="312"/>
      <c r="D129" s="313">
        <v>8098</v>
      </c>
      <c r="E129" s="458"/>
      <c r="F129" s="11"/>
      <c r="G129" s="8"/>
      <c r="I129" s="62"/>
      <c r="J129" s="47"/>
      <c r="K129" s="107"/>
      <c r="M129" s="308">
        <v>1</v>
      </c>
      <c r="N129" s="309">
        <v>334</v>
      </c>
      <c r="O129" s="322"/>
      <c r="P129" s="310">
        <v>1</v>
      </c>
      <c r="Q129" s="311">
        <v>334</v>
      </c>
      <c r="S129" s="111"/>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312" t="s">
        <v>397</v>
      </c>
      <c r="B130" s="312" t="s">
        <v>373</v>
      </c>
      <c r="C130" s="312"/>
      <c r="D130" s="313">
        <v>8085</v>
      </c>
      <c r="E130" s="459"/>
      <c r="F130" s="11"/>
      <c r="G130" s="8"/>
      <c r="I130" s="62"/>
      <c r="J130" s="47"/>
      <c r="K130" s="107"/>
      <c r="M130" s="308"/>
      <c r="N130" s="309"/>
      <c r="O130" s="322"/>
      <c r="P130" s="310">
        <v>1</v>
      </c>
      <c r="Q130" s="311">
        <v>334</v>
      </c>
      <c r="S130" s="111"/>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312" t="s">
        <v>424</v>
      </c>
      <c r="B131" s="312" t="s">
        <v>375</v>
      </c>
      <c r="C131" s="312"/>
      <c r="D131" s="313">
        <v>8201</v>
      </c>
      <c r="E131" s="457" t="s">
        <v>727</v>
      </c>
      <c r="F131" s="11"/>
      <c r="G131" s="8"/>
      <c r="I131" s="62"/>
      <c r="J131" s="47"/>
      <c r="K131" s="107"/>
      <c r="M131" s="308"/>
      <c r="N131" s="309"/>
      <c r="O131" s="322"/>
      <c r="P131" s="310">
        <v>2</v>
      </c>
      <c r="Q131" s="311">
        <v>10</v>
      </c>
      <c r="S131" s="111"/>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312" t="s">
        <v>424</v>
      </c>
      <c r="B132" s="312" t="s">
        <v>398</v>
      </c>
      <c r="C132" s="312"/>
      <c r="D132" s="313">
        <v>8201</v>
      </c>
      <c r="E132" s="458"/>
      <c r="F132" s="11"/>
      <c r="G132" s="8"/>
      <c r="I132" s="62"/>
      <c r="J132" s="47"/>
      <c r="K132" s="107"/>
      <c r="M132" s="308">
        <v>306</v>
      </c>
      <c r="N132" s="309">
        <v>8255.01</v>
      </c>
      <c r="O132" s="322"/>
      <c r="P132" s="310">
        <v>310</v>
      </c>
      <c r="Q132" s="311">
        <v>6096.52</v>
      </c>
      <c r="S132" s="111"/>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312" t="s">
        <v>424</v>
      </c>
      <c r="B133" s="312" t="s">
        <v>205</v>
      </c>
      <c r="C133" s="312"/>
      <c r="D133" s="313">
        <v>8004</v>
      </c>
      <c r="E133" s="458"/>
      <c r="F133" s="11"/>
      <c r="G133" s="8"/>
      <c r="I133" s="62"/>
      <c r="J133" s="47"/>
      <c r="K133" s="107"/>
      <c r="M133" s="308">
        <v>131</v>
      </c>
      <c r="N133" s="309">
        <v>4597.5199999999986</v>
      </c>
      <c r="O133" s="322"/>
      <c r="P133" s="310">
        <v>120</v>
      </c>
      <c r="Q133" s="311">
        <v>3345.2200000000012</v>
      </c>
      <c r="S133" s="111"/>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312" t="s">
        <v>424</v>
      </c>
      <c r="B134" s="312" t="s">
        <v>399</v>
      </c>
      <c r="C134" s="312"/>
      <c r="D134" s="313">
        <v>8401</v>
      </c>
      <c r="E134" s="458"/>
      <c r="F134" s="11"/>
      <c r="G134" s="8"/>
      <c r="I134" s="62"/>
      <c r="J134" s="47"/>
      <c r="K134" s="107"/>
      <c r="M134" s="308">
        <v>1253</v>
      </c>
      <c r="N134" s="309">
        <v>49805.370000000141</v>
      </c>
      <c r="O134" s="322"/>
      <c r="P134" s="310">
        <v>1322</v>
      </c>
      <c r="Q134" s="311">
        <v>43320.330000000024</v>
      </c>
      <c r="S134" s="111"/>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312" t="s">
        <v>424</v>
      </c>
      <c r="B135" s="312" t="s">
        <v>376</v>
      </c>
      <c r="C135" s="312"/>
      <c r="D135" s="313">
        <v>8202</v>
      </c>
      <c r="E135" s="458"/>
      <c r="F135" s="11"/>
      <c r="G135" s="8"/>
      <c r="I135" s="62"/>
      <c r="J135" s="47"/>
      <c r="K135" s="107"/>
      <c r="M135" s="308">
        <v>7</v>
      </c>
      <c r="N135" s="309">
        <v>323.87</v>
      </c>
      <c r="O135" s="322"/>
      <c r="P135" s="310">
        <v>6</v>
      </c>
      <c r="Q135" s="311">
        <v>217.97</v>
      </c>
      <c r="S135" s="111"/>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312" t="s">
        <v>424</v>
      </c>
      <c r="B136" s="312" t="s">
        <v>207</v>
      </c>
      <c r="C136" s="312"/>
      <c r="D136" s="313">
        <v>8007</v>
      </c>
      <c r="E136" s="458"/>
      <c r="F136" s="11"/>
      <c r="G136" s="8"/>
      <c r="I136" s="62"/>
      <c r="J136" s="47"/>
      <c r="K136" s="107"/>
      <c r="M136" s="308">
        <v>1</v>
      </c>
      <c r="N136" s="309">
        <v>56.65</v>
      </c>
      <c r="O136" s="322"/>
      <c r="P136" s="310">
        <v>2</v>
      </c>
      <c r="Q136" s="311">
        <v>46.19</v>
      </c>
      <c r="S136" s="111"/>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312" t="s">
        <v>424</v>
      </c>
      <c r="B137" s="312" t="s">
        <v>209</v>
      </c>
      <c r="C137" s="312"/>
      <c r="D137" s="313">
        <v>8091</v>
      </c>
      <c r="E137" s="458"/>
      <c r="F137" s="11"/>
      <c r="G137" s="8"/>
      <c r="I137" s="62"/>
      <c r="J137" s="47"/>
      <c r="K137" s="107"/>
      <c r="M137" s="308">
        <v>16</v>
      </c>
      <c r="N137" s="309">
        <v>413.53000000000003</v>
      </c>
      <c r="O137" s="322"/>
      <c r="P137" s="310">
        <v>14</v>
      </c>
      <c r="Q137" s="311">
        <v>234.44000000000003</v>
      </c>
      <c r="S137" s="111"/>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312" t="s">
        <v>424</v>
      </c>
      <c r="B138" s="312" t="s">
        <v>400</v>
      </c>
      <c r="C138" s="312"/>
      <c r="D138" s="313">
        <v>8009</v>
      </c>
      <c r="E138" s="458"/>
      <c r="F138" s="11"/>
      <c r="G138" s="8"/>
      <c r="I138" s="62"/>
      <c r="J138" s="47"/>
      <c r="K138" s="107"/>
      <c r="M138" s="308">
        <v>164</v>
      </c>
      <c r="N138" s="309">
        <v>4910.9799999999996</v>
      </c>
      <c r="O138" s="322"/>
      <c r="P138" s="310">
        <v>155</v>
      </c>
      <c r="Q138" s="311">
        <v>3791.25</v>
      </c>
      <c r="S138" s="111"/>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312" t="s">
        <v>424</v>
      </c>
      <c r="B139" s="312" t="s">
        <v>401</v>
      </c>
      <c r="C139" s="312"/>
      <c r="D139" s="313">
        <v>8012</v>
      </c>
      <c r="E139" s="458"/>
      <c r="F139" s="11"/>
      <c r="G139" s="8"/>
      <c r="I139" s="62"/>
      <c r="J139" s="47"/>
      <c r="K139" s="107"/>
      <c r="M139" s="308">
        <v>330</v>
      </c>
      <c r="N139" s="309">
        <v>11658.749999999995</v>
      </c>
      <c r="O139" s="322"/>
      <c r="P139" s="310">
        <v>298</v>
      </c>
      <c r="Q139" s="311">
        <v>9801.6300000000065</v>
      </c>
      <c r="S139" s="111"/>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312" t="s">
        <v>424</v>
      </c>
      <c r="B140" s="312" t="s">
        <v>213</v>
      </c>
      <c r="C140" s="312"/>
      <c r="D140" s="313">
        <v>8014</v>
      </c>
      <c r="E140" s="458"/>
      <c r="F140" s="11"/>
      <c r="G140" s="8"/>
      <c r="I140" s="62"/>
      <c r="J140" s="47"/>
      <c r="K140" s="107"/>
      <c r="M140" s="308">
        <v>4</v>
      </c>
      <c r="N140" s="309">
        <v>44.33</v>
      </c>
      <c r="O140" s="322"/>
      <c r="P140" s="310">
        <v>2</v>
      </c>
      <c r="Q140" s="311">
        <v>22.23</v>
      </c>
      <c r="S140" s="111"/>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312" t="s">
        <v>424</v>
      </c>
      <c r="B141" s="312" t="s">
        <v>214</v>
      </c>
      <c r="C141" s="312"/>
      <c r="D141" s="313">
        <v>8054</v>
      </c>
      <c r="E141" s="458"/>
      <c r="F141" s="11"/>
      <c r="G141" s="8"/>
      <c r="I141" s="62"/>
      <c r="J141" s="47"/>
      <c r="K141" s="107"/>
      <c r="M141" s="308">
        <v>1</v>
      </c>
      <c r="N141" s="309">
        <v>9.75</v>
      </c>
      <c r="O141" s="322"/>
      <c r="P141" s="310">
        <v>1</v>
      </c>
      <c r="Q141" s="311">
        <v>5</v>
      </c>
      <c r="S141" s="111"/>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312" t="s">
        <v>424</v>
      </c>
      <c r="B142" s="312" t="s">
        <v>214</v>
      </c>
      <c r="C142" s="312"/>
      <c r="D142" s="313">
        <v>8302</v>
      </c>
      <c r="E142" s="458"/>
      <c r="F142" s="11"/>
      <c r="G142" s="8"/>
      <c r="I142" s="62"/>
      <c r="J142" s="47"/>
      <c r="K142" s="107"/>
      <c r="M142" s="308">
        <v>1240</v>
      </c>
      <c r="N142" s="309">
        <v>31395.210000000006</v>
      </c>
      <c r="O142" s="322"/>
      <c r="P142" s="310">
        <v>1194</v>
      </c>
      <c r="Q142" s="311">
        <v>24451.5</v>
      </c>
      <c r="S142" s="111"/>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312" t="s">
        <v>424</v>
      </c>
      <c r="B143" s="312" t="s">
        <v>214</v>
      </c>
      <c r="C143" s="312"/>
      <c r="D143" s="313">
        <v>8320</v>
      </c>
      <c r="E143" s="458"/>
      <c r="F143" s="11"/>
      <c r="G143" s="8"/>
      <c r="I143" s="62"/>
      <c r="J143" s="47"/>
      <c r="K143" s="107"/>
      <c r="M143" s="308">
        <v>3</v>
      </c>
      <c r="N143" s="309">
        <v>52.72</v>
      </c>
      <c r="O143" s="322"/>
      <c r="P143" s="310">
        <v>1</v>
      </c>
      <c r="Q143" s="311">
        <v>5</v>
      </c>
      <c r="S143" s="111"/>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312" t="s">
        <v>424</v>
      </c>
      <c r="B144" s="312" t="s">
        <v>214</v>
      </c>
      <c r="C144" s="312"/>
      <c r="D144" s="313">
        <v>8332</v>
      </c>
      <c r="E144" s="458"/>
      <c r="F144" s="11"/>
      <c r="G144" s="8"/>
      <c r="I144" s="62"/>
      <c r="J144" s="47"/>
      <c r="K144" s="107"/>
      <c r="M144" s="308">
        <v>3</v>
      </c>
      <c r="N144" s="309">
        <v>62.099999999999994</v>
      </c>
      <c r="O144" s="322"/>
      <c r="P144" s="310">
        <v>4</v>
      </c>
      <c r="Q144" s="311">
        <v>58.05</v>
      </c>
      <c r="S144" s="111"/>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312" t="s">
        <v>424</v>
      </c>
      <c r="B145" s="312" t="s">
        <v>214</v>
      </c>
      <c r="C145" s="312"/>
      <c r="D145" s="313">
        <v>8352</v>
      </c>
      <c r="E145" s="458"/>
      <c r="F145" s="11"/>
      <c r="G145" s="8"/>
      <c r="I145" s="62"/>
      <c r="J145" s="47"/>
      <c r="K145" s="107"/>
      <c r="M145" s="308">
        <v>1</v>
      </c>
      <c r="N145" s="309">
        <v>30.57</v>
      </c>
      <c r="O145" s="322"/>
      <c r="P145" s="310">
        <v>1</v>
      </c>
      <c r="Q145" s="311">
        <v>31.57</v>
      </c>
      <c r="S145" s="111"/>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312" t="s">
        <v>424</v>
      </c>
      <c r="B146" s="312" t="s">
        <v>412</v>
      </c>
      <c r="C146" s="312"/>
      <c r="D146" s="313">
        <v>8302</v>
      </c>
      <c r="E146" s="458"/>
      <c r="F146" s="11"/>
      <c r="G146" s="8"/>
      <c r="I146" s="62"/>
      <c r="J146" s="47"/>
      <c r="K146" s="107"/>
      <c r="M146" s="308"/>
      <c r="N146" s="309"/>
      <c r="O146" s="322"/>
      <c r="P146" s="310">
        <v>1</v>
      </c>
      <c r="Q146" s="311">
        <v>12.37</v>
      </c>
      <c r="S146" s="111"/>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312" t="s">
        <v>424</v>
      </c>
      <c r="B147" s="312" t="s">
        <v>215</v>
      </c>
      <c r="C147" s="312"/>
      <c r="D147" s="313">
        <v>8203</v>
      </c>
      <c r="E147" s="458"/>
      <c r="F147" s="11"/>
      <c r="G147" s="8"/>
      <c r="I147" s="62"/>
      <c r="J147" s="47"/>
      <c r="K147" s="107"/>
      <c r="M147" s="308">
        <v>64</v>
      </c>
      <c r="N147" s="309">
        <v>2465.7400000000007</v>
      </c>
      <c r="O147" s="322"/>
      <c r="P147" s="310">
        <v>73</v>
      </c>
      <c r="Q147" s="311">
        <v>2156.6400000000008</v>
      </c>
      <c r="S147" s="111"/>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312" t="s">
        <v>424</v>
      </c>
      <c r="B148" s="312" t="s">
        <v>413</v>
      </c>
      <c r="C148" s="312"/>
      <c r="D148" s="313">
        <v>8094</v>
      </c>
      <c r="E148" s="458"/>
      <c r="F148" s="11"/>
      <c r="G148" s="8"/>
      <c r="I148" s="62"/>
      <c r="J148" s="47"/>
      <c r="K148" s="107"/>
      <c r="M148" s="308">
        <v>1</v>
      </c>
      <c r="N148" s="309">
        <v>32.65</v>
      </c>
      <c r="O148" s="322"/>
      <c r="P148" s="310">
        <v>1</v>
      </c>
      <c r="Q148" s="311">
        <v>30.83</v>
      </c>
      <c r="S148" s="111"/>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312" t="s">
        <v>424</v>
      </c>
      <c r="B149" s="312" t="s">
        <v>217</v>
      </c>
      <c r="C149" s="312"/>
      <c r="D149" s="313">
        <v>8094</v>
      </c>
      <c r="E149" s="458"/>
      <c r="F149" s="11"/>
      <c r="G149" s="8"/>
      <c r="I149" s="62"/>
      <c r="J149" s="47"/>
      <c r="K149" s="107"/>
      <c r="M149" s="308">
        <v>13</v>
      </c>
      <c r="N149" s="309">
        <v>297.33000000000004</v>
      </c>
      <c r="O149" s="322"/>
      <c r="P149" s="310">
        <v>15</v>
      </c>
      <c r="Q149" s="311">
        <v>314.26</v>
      </c>
      <c r="S149" s="111"/>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312" t="s">
        <v>424</v>
      </c>
      <c r="B150" s="312" t="s">
        <v>217</v>
      </c>
      <c r="C150" s="312"/>
      <c r="D150" s="313">
        <v>8310</v>
      </c>
      <c r="E150" s="458"/>
      <c r="F150" s="11"/>
      <c r="G150" s="8"/>
      <c r="I150" s="62"/>
      <c r="J150" s="47"/>
      <c r="K150" s="107"/>
      <c r="M150" s="308">
        <v>1</v>
      </c>
      <c r="N150" s="309">
        <v>5</v>
      </c>
      <c r="O150" s="322"/>
      <c r="P150" s="310">
        <v>1</v>
      </c>
      <c r="Q150" s="311">
        <v>5</v>
      </c>
      <c r="S150" s="111"/>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312" t="s">
        <v>424</v>
      </c>
      <c r="B151" s="312" t="s">
        <v>217</v>
      </c>
      <c r="C151" s="312"/>
      <c r="D151" s="313">
        <v>8346</v>
      </c>
      <c r="E151" s="458"/>
      <c r="F151" s="11"/>
      <c r="G151" s="8"/>
      <c r="I151" s="62"/>
      <c r="J151" s="47"/>
      <c r="K151" s="107"/>
      <c r="M151" s="308">
        <v>4</v>
      </c>
      <c r="N151" s="309">
        <v>119.52</v>
      </c>
      <c r="O151" s="322"/>
      <c r="P151" s="310">
        <v>4</v>
      </c>
      <c r="Q151" s="311">
        <v>109.19</v>
      </c>
      <c r="S151" s="111"/>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312" t="s">
        <v>424</v>
      </c>
      <c r="B152" s="312" t="s">
        <v>217</v>
      </c>
      <c r="C152" s="312"/>
      <c r="D152" s="313">
        <v>8350</v>
      </c>
      <c r="E152" s="458"/>
      <c r="F152" s="11"/>
      <c r="G152" s="8"/>
      <c r="I152" s="62"/>
      <c r="J152" s="47"/>
      <c r="K152" s="107"/>
      <c r="M152" s="308">
        <v>1</v>
      </c>
      <c r="N152" s="309">
        <v>5</v>
      </c>
      <c r="O152" s="322"/>
      <c r="P152" s="310">
        <v>1</v>
      </c>
      <c r="Q152" s="311">
        <v>5</v>
      </c>
      <c r="S152" s="111"/>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312" t="s">
        <v>424</v>
      </c>
      <c r="B153" s="312" t="s">
        <v>217</v>
      </c>
      <c r="C153" s="312"/>
      <c r="D153" s="313">
        <v>8360</v>
      </c>
      <c r="E153" s="458"/>
      <c r="F153" s="11"/>
      <c r="G153" s="8"/>
      <c r="I153" s="62"/>
      <c r="J153" s="47"/>
      <c r="K153" s="107"/>
      <c r="M153" s="308"/>
      <c r="N153" s="309"/>
      <c r="O153" s="322"/>
      <c r="P153" s="310">
        <v>1</v>
      </c>
      <c r="Q153" s="311">
        <v>89.27</v>
      </c>
      <c r="S153" s="111"/>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312" t="s">
        <v>424</v>
      </c>
      <c r="B154" s="312" t="s">
        <v>216</v>
      </c>
      <c r="C154" s="312"/>
      <c r="D154" s="313">
        <v>8310</v>
      </c>
      <c r="E154" s="458"/>
      <c r="F154" s="11"/>
      <c r="G154" s="8"/>
      <c r="I154" s="62"/>
      <c r="J154" s="47"/>
      <c r="K154" s="107"/>
      <c r="M154" s="308">
        <v>60</v>
      </c>
      <c r="N154" s="309">
        <v>1605.73</v>
      </c>
      <c r="O154" s="322"/>
      <c r="P154" s="310">
        <v>60</v>
      </c>
      <c r="Q154" s="311">
        <v>1299.26</v>
      </c>
      <c r="S154" s="111"/>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312" t="s">
        <v>424</v>
      </c>
      <c r="B155" s="312" t="s">
        <v>216</v>
      </c>
      <c r="C155" s="312"/>
      <c r="D155" s="313">
        <v>8326</v>
      </c>
      <c r="E155" s="458"/>
      <c r="F155" s="11"/>
      <c r="G155" s="8"/>
      <c r="I155" s="62"/>
      <c r="J155" s="47"/>
      <c r="K155" s="107"/>
      <c r="M155" s="308">
        <v>8</v>
      </c>
      <c r="N155" s="309">
        <v>344.62</v>
      </c>
      <c r="O155" s="322"/>
      <c r="P155" s="310">
        <v>8</v>
      </c>
      <c r="Q155" s="311">
        <v>346.49</v>
      </c>
      <c r="S155" s="111"/>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312" t="s">
        <v>424</v>
      </c>
      <c r="B156" s="312" t="s">
        <v>216</v>
      </c>
      <c r="C156" s="312"/>
      <c r="D156" s="313">
        <v>8341</v>
      </c>
      <c r="E156" s="458"/>
      <c r="F156" s="11"/>
      <c r="G156" s="8"/>
      <c r="I156" s="62"/>
      <c r="J156" s="47"/>
      <c r="K156" s="107"/>
      <c r="M156" s="308">
        <v>3</v>
      </c>
      <c r="N156" s="309">
        <v>91.529999999999987</v>
      </c>
      <c r="O156" s="322"/>
      <c r="P156" s="310">
        <v>3</v>
      </c>
      <c r="Q156" s="311">
        <v>83.919999999999987</v>
      </c>
      <c r="S156" s="111"/>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312" t="s">
        <v>424</v>
      </c>
      <c r="B157" s="312" t="s">
        <v>219</v>
      </c>
      <c r="C157" s="312"/>
      <c r="D157" s="313">
        <v>8210</v>
      </c>
      <c r="E157" s="458"/>
      <c r="F157" s="11"/>
      <c r="G157" s="8"/>
      <c r="I157" s="62"/>
      <c r="J157" s="47"/>
      <c r="K157" s="107"/>
      <c r="M157" s="308">
        <v>201</v>
      </c>
      <c r="N157" s="309">
        <v>5091.5100000000011</v>
      </c>
      <c r="O157" s="322"/>
      <c r="P157" s="310">
        <v>165</v>
      </c>
      <c r="Q157" s="311">
        <v>3008.11</v>
      </c>
      <c r="S157" s="111"/>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312" t="s">
        <v>424</v>
      </c>
      <c r="B158" s="312" t="s">
        <v>219</v>
      </c>
      <c r="C158" s="312"/>
      <c r="D158" s="313">
        <v>8252</v>
      </c>
      <c r="E158" s="458"/>
      <c r="F158" s="11"/>
      <c r="G158" s="8"/>
      <c r="I158" s="62"/>
      <c r="J158" s="47"/>
      <c r="K158" s="107"/>
      <c r="M158" s="308">
        <v>2</v>
      </c>
      <c r="N158" s="309">
        <v>28.91</v>
      </c>
      <c r="O158" s="322"/>
      <c r="P158" s="310">
        <v>2</v>
      </c>
      <c r="Q158" s="311">
        <v>10</v>
      </c>
      <c r="S158" s="111"/>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312" t="s">
        <v>424</v>
      </c>
      <c r="B159" s="312" t="s">
        <v>414</v>
      </c>
      <c r="C159" s="312"/>
      <c r="D159" s="313">
        <v>8212</v>
      </c>
      <c r="E159" s="458"/>
      <c r="F159" s="11"/>
      <c r="G159" s="8"/>
      <c r="I159" s="62"/>
      <c r="J159" s="47"/>
      <c r="K159" s="107"/>
      <c r="M159" s="308">
        <v>2</v>
      </c>
      <c r="N159" s="309">
        <v>41.85</v>
      </c>
      <c r="O159" s="322"/>
      <c r="P159" s="310">
        <v>1</v>
      </c>
      <c r="Q159" s="311">
        <v>5</v>
      </c>
      <c r="S159" s="111"/>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312" t="s">
        <v>424</v>
      </c>
      <c r="B160" s="312" t="s">
        <v>218</v>
      </c>
      <c r="C160" s="312"/>
      <c r="D160" s="313">
        <v>8204</v>
      </c>
      <c r="E160" s="458"/>
      <c r="F160" s="11"/>
      <c r="G160" s="8"/>
      <c r="I160" s="62"/>
      <c r="J160" s="47"/>
      <c r="K160" s="107"/>
      <c r="M160" s="308">
        <v>104</v>
      </c>
      <c r="N160" s="309">
        <v>2955.5700000000006</v>
      </c>
      <c r="O160" s="322"/>
      <c r="P160" s="310">
        <v>105</v>
      </c>
      <c r="Q160" s="311">
        <v>2148.7100000000009</v>
      </c>
      <c r="S160" s="111"/>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312" t="s">
        <v>424</v>
      </c>
      <c r="B161" s="312" t="s">
        <v>220</v>
      </c>
      <c r="C161" s="312"/>
      <c r="D161" s="313">
        <v>8069</v>
      </c>
      <c r="E161" s="458"/>
      <c r="F161" s="11"/>
      <c r="G161" s="8"/>
      <c r="I161" s="62"/>
      <c r="J161" s="47"/>
      <c r="K161" s="107"/>
      <c r="M161" s="308">
        <v>165</v>
      </c>
      <c r="N161" s="309">
        <v>4712.4799999999996</v>
      </c>
      <c r="O161" s="322"/>
      <c r="P161" s="310">
        <v>163</v>
      </c>
      <c r="Q161" s="311">
        <v>3809.5200000000013</v>
      </c>
      <c r="S161" s="111"/>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312" t="s">
        <v>424</v>
      </c>
      <c r="B162" s="312" t="s">
        <v>220</v>
      </c>
      <c r="C162" s="312"/>
      <c r="D162" s="313">
        <v>8085</v>
      </c>
      <c r="E162" s="458"/>
      <c r="F162" s="11"/>
      <c r="G162" s="8"/>
      <c r="I162" s="62"/>
      <c r="J162" s="47"/>
      <c r="K162" s="107"/>
      <c r="M162" s="308">
        <v>1</v>
      </c>
      <c r="N162" s="309">
        <v>5</v>
      </c>
      <c r="O162" s="322"/>
      <c r="P162" s="310">
        <v>1</v>
      </c>
      <c r="Q162" s="311">
        <v>5</v>
      </c>
      <c r="S162" s="111"/>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312" t="s">
        <v>424</v>
      </c>
      <c r="B163" s="312" t="s">
        <v>221</v>
      </c>
      <c r="C163" s="312"/>
      <c r="D163" s="313">
        <v>8018</v>
      </c>
      <c r="E163" s="458"/>
      <c r="F163" s="11"/>
      <c r="G163" s="8"/>
      <c r="I163" s="62"/>
      <c r="J163" s="47"/>
      <c r="K163" s="107"/>
      <c r="M163" s="308">
        <v>1</v>
      </c>
      <c r="N163" s="309">
        <v>56.85</v>
      </c>
      <c r="O163" s="322"/>
      <c r="P163" s="310">
        <v>1</v>
      </c>
      <c r="Q163" s="311">
        <v>30.85</v>
      </c>
      <c r="S163" s="111"/>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312" t="s">
        <v>424</v>
      </c>
      <c r="B164" s="312" t="s">
        <v>222</v>
      </c>
      <c r="C164" s="312"/>
      <c r="D164" s="313">
        <v>8311</v>
      </c>
      <c r="E164" s="458"/>
      <c r="F164" s="11"/>
      <c r="G164" s="8"/>
      <c r="I164" s="62"/>
      <c r="J164" s="47"/>
      <c r="K164" s="107"/>
      <c r="M164" s="308">
        <v>35</v>
      </c>
      <c r="N164" s="309">
        <v>1288.5500000000002</v>
      </c>
      <c r="O164" s="322"/>
      <c r="P164" s="310">
        <v>34</v>
      </c>
      <c r="Q164" s="311">
        <v>793.96000000000015</v>
      </c>
      <c r="S164" s="111"/>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312" t="s">
        <v>424</v>
      </c>
      <c r="B165" s="312" t="s">
        <v>223</v>
      </c>
      <c r="C165" s="312"/>
      <c r="D165" s="313">
        <v>8003</v>
      </c>
      <c r="E165" s="458"/>
      <c r="F165" s="11"/>
      <c r="G165" s="8"/>
      <c r="I165" s="62"/>
      <c r="J165" s="47"/>
      <c r="K165" s="107"/>
      <c r="M165" s="308">
        <v>71</v>
      </c>
      <c r="N165" s="309">
        <v>2323.3599999999997</v>
      </c>
      <c r="O165" s="322"/>
      <c r="P165" s="310">
        <v>69</v>
      </c>
      <c r="Q165" s="311">
        <v>1881.8500000000004</v>
      </c>
      <c r="S165" s="111"/>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312" t="s">
        <v>424</v>
      </c>
      <c r="B166" s="312" t="s">
        <v>223</v>
      </c>
      <c r="C166" s="312"/>
      <c r="D166" s="313">
        <v>8034</v>
      </c>
      <c r="E166" s="458"/>
      <c r="F166" s="11"/>
      <c r="G166" s="8"/>
      <c r="I166" s="62"/>
      <c r="J166" s="47"/>
      <c r="K166" s="107"/>
      <c r="M166" s="308">
        <v>1</v>
      </c>
      <c r="N166" s="309">
        <v>5</v>
      </c>
      <c r="O166" s="322"/>
      <c r="P166" s="310">
        <v>1</v>
      </c>
      <c r="Q166" s="311">
        <v>5</v>
      </c>
      <c r="S166" s="111"/>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312" t="s">
        <v>424</v>
      </c>
      <c r="B167" s="312" t="s">
        <v>224</v>
      </c>
      <c r="C167" s="312"/>
      <c r="D167" s="313">
        <v>8089</v>
      </c>
      <c r="E167" s="458"/>
      <c r="F167" s="11"/>
      <c r="G167" s="8"/>
      <c r="I167" s="62"/>
      <c r="J167" s="47"/>
      <c r="K167" s="107"/>
      <c r="M167" s="308">
        <v>18</v>
      </c>
      <c r="N167" s="309">
        <v>720.7399999999999</v>
      </c>
      <c r="O167" s="322"/>
      <c r="P167" s="310">
        <v>16</v>
      </c>
      <c r="Q167" s="311">
        <v>414.33</v>
      </c>
      <c r="S167" s="111"/>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312" t="s">
        <v>424</v>
      </c>
      <c r="B168" s="312" t="s">
        <v>415</v>
      </c>
      <c r="C168" s="312"/>
      <c r="D168" s="313">
        <v>8089</v>
      </c>
      <c r="E168" s="458"/>
      <c r="F168" s="11"/>
      <c r="G168" s="8"/>
      <c r="I168" s="62"/>
      <c r="J168" s="47"/>
      <c r="K168" s="107"/>
      <c r="M168" s="308">
        <v>1</v>
      </c>
      <c r="N168" s="309">
        <v>19.43</v>
      </c>
      <c r="O168" s="322"/>
      <c r="P168" s="310">
        <v>1</v>
      </c>
      <c r="Q168" s="311">
        <v>5</v>
      </c>
      <c r="S168" s="111"/>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312" t="s">
        <v>424</v>
      </c>
      <c r="B169" s="312" t="s">
        <v>225</v>
      </c>
      <c r="C169" s="312"/>
      <c r="D169" s="313">
        <v>8020</v>
      </c>
      <c r="E169" s="458"/>
      <c r="F169" s="11"/>
      <c r="G169" s="8"/>
      <c r="I169" s="62"/>
      <c r="J169" s="47"/>
      <c r="K169" s="107"/>
      <c r="M169" s="308">
        <v>18</v>
      </c>
      <c r="N169" s="309">
        <v>555.95000000000005</v>
      </c>
      <c r="O169" s="322"/>
      <c r="P169" s="310">
        <v>16</v>
      </c>
      <c r="Q169" s="311">
        <v>321</v>
      </c>
      <c r="S169" s="111"/>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312" t="s">
        <v>424</v>
      </c>
      <c r="B170" s="312" t="s">
        <v>226</v>
      </c>
      <c r="C170" s="312"/>
      <c r="D170" s="313">
        <v>8028</v>
      </c>
      <c r="E170" s="458"/>
      <c r="F170" s="11"/>
      <c r="G170" s="8"/>
      <c r="I170" s="62"/>
      <c r="J170" s="47"/>
      <c r="K170" s="107"/>
      <c r="M170" s="308">
        <v>1</v>
      </c>
      <c r="N170" s="309">
        <v>5</v>
      </c>
      <c r="O170" s="322"/>
      <c r="P170" s="310">
        <v>1</v>
      </c>
      <c r="Q170" s="311">
        <v>5</v>
      </c>
      <c r="S170" s="111"/>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312" t="s">
        <v>424</v>
      </c>
      <c r="B171" s="312" t="s">
        <v>226</v>
      </c>
      <c r="C171" s="312"/>
      <c r="D171" s="313">
        <v>8312</v>
      </c>
      <c r="E171" s="458"/>
      <c r="F171" s="11"/>
      <c r="G171" s="8"/>
      <c r="I171" s="62"/>
      <c r="J171" s="47"/>
      <c r="K171" s="107"/>
      <c r="M171" s="308">
        <v>199</v>
      </c>
      <c r="N171" s="309">
        <v>5148.95</v>
      </c>
      <c r="O171" s="322"/>
      <c r="P171" s="310">
        <v>195</v>
      </c>
      <c r="Q171" s="311">
        <v>3925.9699999999984</v>
      </c>
      <c r="S171" s="111"/>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312" t="s">
        <v>424</v>
      </c>
      <c r="B172" s="312" t="s">
        <v>227</v>
      </c>
      <c r="C172" s="312"/>
      <c r="D172" s="313">
        <v>8021</v>
      </c>
      <c r="E172" s="458"/>
      <c r="F172" s="11"/>
      <c r="G172" s="8"/>
      <c r="I172" s="62"/>
      <c r="J172" s="47"/>
      <c r="K172" s="107"/>
      <c r="M172" s="308">
        <v>299</v>
      </c>
      <c r="N172" s="309">
        <v>10605.899999999998</v>
      </c>
      <c r="O172" s="322"/>
      <c r="P172" s="310">
        <v>296</v>
      </c>
      <c r="Q172" s="311">
        <v>8893.14</v>
      </c>
      <c r="S172" s="111"/>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312" t="s">
        <v>424</v>
      </c>
      <c r="B173" s="312" t="s">
        <v>378</v>
      </c>
      <c r="C173" s="312"/>
      <c r="D173" s="313">
        <v>8213</v>
      </c>
      <c r="E173" s="458"/>
      <c r="F173" s="11"/>
      <c r="G173" s="8"/>
      <c r="I173" s="62"/>
      <c r="J173" s="47"/>
      <c r="K173" s="107"/>
      <c r="M173" s="308">
        <v>7</v>
      </c>
      <c r="N173" s="309">
        <v>258.16999999999996</v>
      </c>
      <c r="O173" s="322"/>
      <c r="P173" s="310">
        <v>6</v>
      </c>
      <c r="Q173" s="311">
        <v>230.09</v>
      </c>
      <c r="S173" s="111"/>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312" t="s">
        <v>424</v>
      </c>
      <c r="B174" s="312" t="s">
        <v>228</v>
      </c>
      <c r="C174" s="312"/>
      <c r="D174" s="313">
        <v>8329</v>
      </c>
      <c r="E174" s="458"/>
      <c r="F174" s="11"/>
      <c r="G174" s="8"/>
      <c r="I174" s="62"/>
      <c r="J174" s="47"/>
      <c r="K174" s="107"/>
      <c r="M174" s="308">
        <v>1</v>
      </c>
      <c r="N174" s="309">
        <v>5</v>
      </c>
      <c r="O174" s="322"/>
      <c r="P174" s="310">
        <v>2</v>
      </c>
      <c r="Q174" s="311">
        <v>28.59</v>
      </c>
      <c r="S174" s="111"/>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312" t="s">
        <v>424</v>
      </c>
      <c r="B175" s="312" t="s">
        <v>228</v>
      </c>
      <c r="C175" s="312"/>
      <c r="D175" s="313">
        <v>8332</v>
      </c>
      <c r="E175" s="458"/>
      <c r="F175" s="11"/>
      <c r="G175" s="8"/>
      <c r="I175" s="62"/>
      <c r="J175" s="47"/>
      <c r="K175" s="107"/>
      <c r="M175" s="308">
        <v>20</v>
      </c>
      <c r="N175" s="309">
        <v>276.35999999999996</v>
      </c>
      <c r="O175" s="322"/>
      <c r="P175" s="310">
        <v>19</v>
      </c>
      <c r="Q175" s="311">
        <v>245.82999999999998</v>
      </c>
      <c r="S175" s="111"/>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312" t="s">
        <v>424</v>
      </c>
      <c r="B176" s="312" t="s">
        <v>228</v>
      </c>
      <c r="C176" s="312"/>
      <c r="D176" s="313">
        <v>8349</v>
      </c>
      <c r="E176" s="458"/>
      <c r="F176" s="11"/>
      <c r="G176" s="8"/>
      <c r="I176" s="62"/>
      <c r="J176" s="47"/>
      <c r="K176" s="107"/>
      <c r="M176" s="308">
        <v>13</v>
      </c>
      <c r="N176" s="309">
        <v>522.34</v>
      </c>
      <c r="O176" s="322"/>
      <c r="P176" s="310">
        <v>13</v>
      </c>
      <c r="Q176" s="311">
        <v>435.36999999999995</v>
      </c>
      <c r="S176" s="111"/>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312" t="s">
        <v>424</v>
      </c>
      <c r="B177" s="312" t="s">
        <v>425</v>
      </c>
      <c r="C177" s="312"/>
      <c r="D177" s="313">
        <v>8023</v>
      </c>
      <c r="E177" s="458"/>
      <c r="F177" s="11"/>
      <c r="G177" s="8"/>
      <c r="I177" s="62"/>
      <c r="J177" s="47"/>
      <c r="K177" s="107"/>
      <c r="M177" s="308">
        <v>1</v>
      </c>
      <c r="N177" s="309">
        <v>5</v>
      </c>
      <c r="O177" s="322"/>
      <c r="P177" s="310">
        <v>1</v>
      </c>
      <c r="Q177" s="311">
        <v>5</v>
      </c>
      <c r="S177" s="111"/>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312" t="s">
        <v>424</v>
      </c>
      <c r="B178" s="312" t="s">
        <v>229</v>
      </c>
      <c r="C178" s="312"/>
      <c r="D178" s="313">
        <v>8023</v>
      </c>
      <c r="E178" s="458"/>
      <c r="F178" s="11"/>
      <c r="G178" s="8"/>
      <c r="I178" s="62"/>
      <c r="J178" s="47"/>
      <c r="K178" s="107"/>
      <c r="M178" s="308">
        <v>15</v>
      </c>
      <c r="N178" s="309">
        <v>477.40999999999991</v>
      </c>
      <c r="O178" s="322"/>
      <c r="P178" s="310">
        <v>18</v>
      </c>
      <c r="Q178" s="311">
        <v>525.23</v>
      </c>
      <c r="S178" s="111"/>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312" t="s">
        <v>424</v>
      </c>
      <c r="B179" s="312" t="s">
        <v>416</v>
      </c>
      <c r="C179" s="312"/>
      <c r="D179" s="313">
        <v>8352</v>
      </c>
      <c r="E179" s="458"/>
      <c r="F179" s="11"/>
      <c r="G179" s="8"/>
      <c r="I179" s="62"/>
      <c r="J179" s="47"/>
      <c r="K179" s="107"/>
      <c r="M179" s="308">
        <v>2</v>
      </c>
      <c r="N179" s="309">
        <v>75.39</v>
      </c>
      <c r="O179" s="322"/>
      <c r="P179" s="310">
        <v>1</v>
      </c>
      <c r="Q179" s="311">
        <v>46.39</v>
      </c>
      <c r="S179" s="111"/>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312" t="s">
        <v>424</v>
      </c>
      <c r="B180" s="312" t="s">
        <v>230</v>
      </c>
      <c r="C180" s="312"/>
      <c r="D180" s="313">
        <v>8251</v>
      </c>
      <c r="E180" s="458"/>
      <c r="F180" s="11"/>
      <c r="G180" s="8"/>
      <c r="I180" s="62"/>
      <c r="J180" s="47"/>
      <c r="K180" s="107"/>
      <c r="M180" s="308">
        <v>18</v>
      </c>
      <c r="N180" s="309">
        <v>399.22</v>
      </c>
      <c r="O180" s="322"/>
      <c r="P180" s="310">
        <v>18</v>
      </c>
      <c r="Q180" s="311">
        <v>442.79999999999995</v>
      </c>
      <c r="S180" s="111"/>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312" t="s">
        <v>424</v>
      </c>
      <c r="B181" s="312" t="s">
        <v>379</v>
      </c>
      <c r="C181" s="312"/>
      <c r="D181" s="313">
        <v>8210</v>
      </c>
      <c r="E181" s="458"/>
      <c r="F181" s="11"/>
      <c r="G181" s="8"/>
      <c r="I181" s="62"/>
      <c r="J181" s="47"/>
      <c r="K181" s="107"/>
      <c r="M181" s="308">
        <v>1</v>
      </c>
      <c r="N181" s="309">
        <v>5</v>
      </c>
      <c r="O181" s="322"/>
      <c r="P181" s="310"/>
      <c r="Q181" s="311"/>
      <c r="S181" s="111"/>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312" t="s">
        <v>424</v>
      </c>
      <c r="B182" s="312" t="s">
        <v>379</v>
      </c>
      <c r="C182" s="312"/>
      <c r="D182" s="313">
        <v>8230</v>
      </c>
      <c r="E182" s="458"/>
      <c r="F182" s="11"/>
      <c r="G182" s="8"/>
      <c r="I182" s="62"/>
      <c r="J182" s="47"/>
      <c r="K182" s="107"/>
      <c r="M182" s="308">
        <v>6</v>
      </c>
      <c r="N182" s="309">
        <v>251.17999999999998</v>
      </c>
      <c r="O182" s="322"/>
      <c r="P182" s="310">
        <v>6</v>
      </c>
      <c r="Q182" s="311">
        <v>126.59</v>
      </c>
      <c r="S182" s="111"/>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312" t="s">
        <v>424</v>
      </c>
      <c r="B183" s="312" t="s">
        <v>379</v>
      </c>
      <c r="C183" s="312"/>
      <c r="D183" s="313">
        <v>8246</v>
      </c>
      <c r="E183" s="458"/>
      <c r="F183" s="11"/>
      <c r="G183" s="8"/>
      <c r="I183" s="62"/>
      <c r="J183" s="47"/>
      <c r="K183" s="107"/>
      <c r="M183" s="308">
        <v>1</v>
      </c>
      <c r="N183" s="309">
        <v>5</v>
      </c>
      <c r="O183" s="322"/>
      <c r="P183" s="310">
        <v>1</v>
      </c>
      <c r="Q183" s="311">
        <v>5</v>
      </c>
      <c r="S183" s="111"/>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312" t="s">
        <v>424</v>
      </c>
      <c r="B184" s="312" t="s">
        <v>426</v>
      </c>
      <c r="C184" s="312"/>
      <c r="D184" s="313">
        <v>8230</v>
      </c>
      <c r="E184" s="458"/>
      <c r="F184" s="11"/>
      <c r="G184" s="8"/>
      <c r="I184" s="62"/>
      <c r="J184" s="47"/>
      <c r="K184" s="107"/>
      <c r="M184" s="308">
        <v>1</v>
      </c>
      <c r="N184" s="309">
        <v>5</v>
      </c>
      <c r="O184" s="322"/>
      <c r="P184" s="310"/>
      <c r="Q184" s="311"/>
      <c r="S184" s="111"/>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312" t="s">
        <v>424</v>
      </c>
      <c r="B185" s="312" t="s">
        <v>417</v>
      </c>
      <c r="C185" s="312"/>
      <c r="D185" s="313">
        <v>8097</v>
      </c>
      <c r="E185" s="458"/>
      <c r="F185" s="11"/>
      <c r="G185" s="8"/>
      <c r="I185" s="62"/>
      <c r="J185" s="47"/>
      <c r="K185" s="107"/>
      <c r="M185" s="308">
        <v>1</v>
      </c>
      <c r="N185" s="309">
        <v>5</v>
      </c>
      <c r="O185" s="322"/>
      <c r="P185" s="310">
        <v>2</v>
      </c>
      <c r="Q185" s="311">
        <v>31.83</v>
      </c>
      <c r="S185" s="111"/>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312" t="s">
        <v>424</v>
      </c>
      <c r="B186" s="312" t="s">
        <v>231</v>
      </c>
      <c r="C186" s="312"/>
      <c r="D186" s="313">
        <v>8080</v>
      </c>
      <c r="E186" s="458"/>
      <c r="F186" s="11"/>
      <c r="G186" s="8"/>
      <c r="I186" s="62"/>
      <c r="J186" s="47"/>
      <c r="K186" s="107"/>
      <c r="M186" s="308">
        <v>9</v>
      </c>
      <c r="N186" s="309">
        <v>283.53000000000003</v>
      </c>
      <c r="O186" s="322"/>
      <c r="P186" s="310">
        <v>11</v>
      </c>
      <c r="Q186" s="311">
        <v>312.96000000000004</v>
      </c>
      <c r="S186" s="111"/>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312" t="s">
        <v>424</v>
      </c>
      <c r="B187" s="312" t="s">
        <v>231</v>
      </c>
      <c r="C187" s="312"/>
      <c r="D187" s="313">
        <v>8090</v>
      </c>
      <c r="E187" s="458"/>
      <c r="F187" s="11"/>
      <c r="G187" s="8"/>
      <c r="I187" s="62"/>
      <c r="J187" s="47"/>
      <c r="K187" s="107"/>
      <c r="M187" s="308">
        <v>22</v>
      </c>
      <c r="N187" s="309">
        <v>625.75</v>
      </c>
      <c r="O187" s="322"/>
      <c r="P187" s="310">
        <v>19</v>
      </c>
      <c r="Q187" s="311">
        <v>365.24</v>
      </c>
      <c r="S187" s="111"/>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312" t="s">
        <v>424</v>
      </c>
      <c r="B188" s="312" t="s">
        <v>231</v>
      </c>
      <c r="C188" s="312"/>
      <c r="D188" s="313">
        <v>8096</v>
      </c>
      <c r="E188" s="458"/>
      <c r="F188" s="11"/>
      <c r="G188" s="8"/>
      <c r="I188" s="62"/>
      <c r="J188" s="47"/>
      <c r="K188" s="107"/>
      <c r="M188" s="308">
        <v>148</v>
      </c>
      <c r="N188" s="309">
        <v>5950.91</v>
      </c>
      <c r="O188" s="322"/>
      <c r="P188" s="310">
        <v>130</v>
      </c>
      <c r="Q188" s="311">
        <v>4667.9500000000007</v>
      </c>
      <c r="S188" s="111"/>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312" t="s">
        <v>424</v>
      </c>
      <c r="B189" s="312" t="s">
        <v>231</v>
      </c>
      <c r="C189" s="312"/>
      <c r="D189" s="313">
        <v>8097</v>
      </c>
      <c r="E189" s="458"/>
      <c r="F189" s="11"/>
      <c r="G189" s="8"/>
      <c r="I189" s="62"/>
      <c r="J189" s="47"/>
      <c r="K189" s="107"/>
      <c r="M189" s="308">
        <v>1</v>
      </c>
      <c r="N189" s="309">
        <v>13.06</v>
      </c>
      <c r="O189" s="322"/>
      <c r="P189" s="310">
        <v>1</v>
      </c>
      <c r="Q189" s="311">
        <v>5</v>
      </c>
      <c r="S189" s="111"/>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312" t="s">
        <v>424</v>
      </c>
      <c r="B190" s="312" t="s">
        <v>232</v>
      </c>
      <c r="C190" s="312"/>
      <c r="D190" s="313">
        <v>8315</v>
      </c>
      <c r="E190" s="458"/>
      <c r="F190" s="11"/>
      <c r="G190" s="8"/>
      <c r="I190" s="62"/>
      <c r="J190" s="47"/>
      <c r="K190" s="107"/>
      <c r="M190" s="308">
        <v>7</v>
      </c>
      <c r="N190" s="309">
        <v>323.97000000000003</v>
      </c>
      <c r="O190" s="322"/>
      <c r="P190" s="310">
        <v>9</v>
      </c>
      <c r="Q190" s="311">
        <v>325.96000000000004</v>
      </c>
      <c r="S190" s="111"/>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312" t="s">
        <v>424</v>
      </c>
      <c r="B191" s="312" t="s">
        <v>233</v>
      </c>
      <c r="C191" s="312"/>
      <c r="D191" s="313">
        <v>8316</v>
      </c>
      <c r="E191" s="458"/>
      <c r="F191" s="11"/>
      <c r="G191" s="8"/>
      <c r="I191" s="62"/>
      <c r="J191" s="47"/>
      <c r="K191" s="107"/>
      <c r="M191" s="308">
        <v>4</v>
      </c>
      <c r="N191" s="309">
        <v>47.87</v>
      </c>
      <c r="O191" s="322"/>
      <c r="P191" s="310">
        <v>3</v>
      </c>
      <c r="Q191" s="311">
        <v>15</v>
      </c>
      <c r="S191" s="111"/>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312" t="s">
        <v>424</v>
      </c>
      <c r="B192" s="312" t="s">
        <v>234</v>
      </c>
      <c r="C192" s="312"/>
      <c r="D192" s="313">
        <v>8315</v>
      </c>
      <c r="E192" s="458"/>
      <c r="F192" s="11"/>
      <c r="G192" s="8"/>
      <c r="I192" s="62"/>
      <c r="J192" s="47"/>
      <c r="K192" s="107"/>
      <c r="M192" s="308">
        <v>1</v>
      </c>
      <c r="N192" s="309">
        <v>106.33</v>
      </c>
      <c r="O192" s="322"/>
      <c r="P192" s="310"/>
      <c r="Q192" s="311"/>
      <c r="S192" s="111"/>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312" t="s">
        <v>424</v>
      </c>
      <c r="B193" s="312" t="s">
        <v>234</v>
      </c>
      <c r="C193" s="312"/>
      <c r="D193" s="313">
        <v>8345</v>
      </c>
      <c r="E193" s="458"/>
      <c r="F193" s="11"/>
      <c r="G193" s="8"/>
      <c r="I193" s="62"/>
      <c r="J193" s="47"/>
      <c r="K193" s="107"/>
      <c r="M193" s="308">
        <v>1</v>
      </c>
      <c r="N193" s="309">
        <v>60.83</v>
      </c>
      <c r="O193" s="322"/>
      <c r="P193" s="310">
        <v>1</v>
      </c>
      <c r="Q193" s="311">
        <v>27.15</v>
      </c>
      <c r="S193" s="111"/>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312" t="s">
        <v>424</v>
      </c>
      <c r="B194" s="312" t="s">
        <v>235</v>
      </c>
      <c r="C194" s="312"/>
      <c r="D194" s="313">
        <v>8020</v>
      </c>
      <c r="E194" s="458"/>
      <c r="F194" s="11"/>
      <c r="G194" s="8"/>
      <c r="I194" s="62"/>
      <c r="J194" s="47"/>
      <c r="K194" s="107"/>
      <c r="M194" s="308">
        <v>4</v>
      </c>
      <c r="N194" s="309">
        <v>190.25</v>
      </c>
      <c r="O194" s="322"/>
      <c r="P194" s="310">
        <v>6</v>
      </c>
      <c r="Q194" s="311">
        <v>140.94999999999999</v>
      </c>
      <c r="S194" s="111"/>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312" t="s">
        <v>424</v>
      </c>
      <c r="B195" s="312" t="s">
        <v>235</v>
      </c>
      <c r="C195" s="312"/>
      <c r="D195" s="313">
        <v>8056</v>
      </c>
      <c r="E195" s="458"/>
      <c r="F195" s="11"/>
      <c r="G195" s="8"/>
      <c r="I195" s="62"/>
      <c r="J195" s="47"/>
      <c r="K195" s="107"/>
      <c r="M195" s="308">
        <v>2</v>
      </c>
      <c r="N195" s="309">
        <v>100.58</v>
      </c>
      <c r="O195" s="322"/>
      <c r="P195" s="310">
        <v>3</v>
      </c>
      <c r="Q195" s="311">
        <v>81.42</v>
      </c>
      <c r="S195" s="111"/>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312" t="s">
        <v>424</v>
      </c>
      <c r="B196" s="312" t="s">
        <v>235</v>
      </c>
      <c r="C196" s="312"/>
      <c r="D196" s="313">
        <v>8061</v>
      </c>
      <c r="E196" s="458"/>
      <c r="F196" s="11"/>
      <c r="G196" s="8"/>
      <c r="I196" s="62"/>
      <c r="J196" s="47"/>
      <c r="K196" s="107"/>
      <c r="M196" s="308">
        <v>6</v>
      </c>
      <c r="N196" s="309">
        <v>126.49</v>
      </c>
      <c r="O196" s="322"/>
      <c r="P196" s="310">
        <v>7</v>
      </c>
      <c r="Q196" s="311">
        <v>165.82999999999998</v>
      </c>
      <c r="S196" s="111"/>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312" t="s">
        <v>424</v>
      </c>
      <c r="B197" s="312" t="s">
        <v>427</v>
      </c>
      <c r="C197" s="312"/>
      <c r="D197" s="313">
        <v>8234</v>
      </c>
      <c r="E197" s="458"/>
      <c r="F197" s="11"/>
      <c r="G197" s="8"/>
      <c r="I197" s="62"/>
      <c r="J197" s="47"/>
      <c r="K197" s="107"/>
      <c r="M197" s="308">
        <v>1</v>
      </c>
      <c r="N197" s="309">
        <v>5</v>
      </c>
      <c r="O197" s="322"/>
      <c r="P197" s="310"/>
      <c r="Q197" s="311"/>
      <c r="S197" s="111"/>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312" t="s">
        <v>424</v>
      </c>
      <c r="B198" s="312" t="s">
        <v>236</v>
      </c>
      <c r="C198" s="312"/>
      <c r="D198" s="313">
        <v>8215</v>
      </c>
      <c r="E198" s="458"/>
      <c r="F198" s="11"/>
      <c r="G198" s="8"/>
      <c r="I198" s="62"/>
      <c r="J198" s="47"/>
      <c r="K198" s="107"/>
      <c r="M198" s="308">
        <v>342</v>
      </c>
      <c r="N198" s="309">
        <v>8436.7100000000009</v>
      </c>
      <c r="O198" s="322"/>
      <c r="P198" s="310">
        <v>336</v>
      </c>
      <c r="Q198" s="311">
        <v>6981.0800000000017</v>
      </c>
      <c r="S198" s="111"/>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312" t="s">
        <v>424</v>
      </c>
      <c r="B199" s="312" t="s">
        <v>236</v>
      </c>
      <c r="C199" s="312"/>
      <c r="D199" s="313">
        <v>8240</v>
      </c>
      <c r="E199" s="458"/>
      <c r="F199" s="11"/>
      <c r="G199" s="8"/>
      <c r="I199" s="62"/>
      <c r="J199" s="47"/>
      <c r="K199" s="107"/>
      <c r="M199" s="308">
        <v>1</v>
      </c>
      <c r="N199" s="309">
        <v>71.33</v>
      </c>
      <c r="O199" s="322"/>
      <c r="P199" s="310"/>
      <c r="Q199" s="311"/>
      <c r="S199" s="111"/>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312" t="s">
        <v>424</v>
      </c>
      <c r="B200" s="312" t="s">
        <v>402</v>
      </c>
      <c r="C200" s="312"/>
      <c r="D200" s="313">
        <v>8234</v>
      </c>
      <c r="E200" s="458"/>
      <c r="F200" s="11"/>
      <c r="G200" s="8"/>
      <c r="I200" s="62"/>
      <c r="J200" s="47"/>
      <c r="K200" s="107"/>
      <c r="M200" s="308">
        <v>700</v>
      </c>
      <c r="N200" s="309">
        <v>20013.27</v>
      </c>
      <c r="O200" s="322"/>
      <c r="P200" s="310">
        <v>658</v>
      </c>
      <c r="Q200" s="311">
        <v>15700.489999999991</v>
      </c>
      <c r="S200" s="111"/>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312" t="s">
        <v>424</v>
      </c>
      <c r="B201" s="312" t="s">
        <v>238</v>
      </c>
      <c r="C201" s="312"/>
      <c r="D201" s="313">
        <v>8232</v>
      </c>
      <c r="E201" s="458"/>
      <c r="F201" s="11"/>
      <c r="G201" s="8"/>
      <c r="I201" s="62"/>
      <c r="J201" s="47"/>
      <c r="K201" s="107"/>
      <c r="M201" s="308">
        <v>2</v>
      </c>
      <c r="N201" s="309">
        <v>221.68</v>
      </c>
      <c r="O201" s="322"/>
      <c r="P201" s="310">
        <v>2</v>
      </c>
      <c r="Q201" s="311">
        <v>188.70999999999998</v>
      </c>
      <c r="S201" s="111"/>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312" t="s">
        <v>424</v>
      </c>
      <c r="B202" s="312" t="s">
        <v>238</v>
      </c>
      <c r="C202" s="312"/>
      <c r="D202" s="313">
        <v>8234</v>
      </c>
      <c r="E202" s="458"/>
      <c r="F202" s="11"/>
      <c r="G202" s="8"/>
      <c r="I202" s="62"/>
      <c r="J202" s="47"/>
      <c r="K202" s="107"/>
      <c r="M202" s="308">
        <v>109</v>
      </c>
      <c r="N202" s="309">
        <v>3807.7799999999993</v>
      </c>
      <c r="O202" s="322"/>
      <c r="P202" s="310">
        <v>115</v>
      </c>
      <c r="Q202" s="311">
        <v>3264.72</v>
      </c>
      <c r="S202" s="111"/>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312" t="s">
        <v>424</v>
      </c>
      <c r="B203" s="312" t="s">
        <v>418</v>
      </c>
      <c r="C203" s="312"/>
      <c r="D203" s="313">
        <v>8215</v>
      </c>
      <c r="E203" s="458"/>
      <c r="F203" s="11"/>
      <c r="G203" s="8"/>
      <c r="I203" s="62"/>
      <c r="J203" s="47"/>
      <c r="K203" s="107"/>
      <c r="M203" s="308">
        <v>1</v>
      </c>
      <c r="N203" s="309">
        <v>5</v>
      </c>
      <c r="O203" s="322"/>
      <c r="P203" s="310">
        <v>3</v>
      </c>
      <c r="Q203" s="311">
        <v>62.83</v>
      </c>
      <c r="S203" s="111"/>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312" t="s">
        <v>424</v>
      </c>
      <c r="B204" s="312" t="s">
        <v>239</v>
      </c>
      <c r="C204" s="312"/>
      <c r="D204" s="313">
        <v>8028</v>
      </c>
      <c r="E204" s="458"/>
      <c r="F204" s="11"/>
      <c r="G204" s="8"/>
      <c r="I204" s="62"/>
      <c r="J204" s="47"/>
      <c r="K204" s="107"/>
      <c r="M204" s="308">
        <v>1</v>
      </c>
      <c r="N204" s="309">
        <v>36.92</v>
      </c>
      <c r="O204" s="322"/>
      <c r="P204" s="310">
        <v>2</v>
      </c>
      <c r="Q204" s="311">
        <v>35.86</v>
      </c>
      <c r="S204" s="111"/>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312" t="s">
        <v>424</v>
      </c>
      <c r="B205" s="312" t="s">
        <v>239</v>
      </c>
      <c r="C205" s="312"/>
      <c r="D205" s="313">
        <v>8343</v>
      </c>
      <c r="E205" s="458"/>
      <c r="F205" s="11"/>
      <c r="G205" s="8"/>
      <c r="I205" s="62"/>
      <c r="J205" s="47"/>
      <c r="K205" s="107"/>
      <c r="M205" s="308">
        <v>2</v>
      </c>
      <c r="N205" s="309">
        <v>129.69999999999999</v>
      </c>
      <c r="O205" s="322"/>
      <c r="P205" s="310">
        <v>2</v>
      </c>
      <c r="Q205" s="311">
        <v>121.69999999999999</v>
      </c>
      <c r="S205" s="111"/>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312" t="s">
        <v>424</v>
      </c>
      <c r="B206" s="312" t="s">
        <v>240</v>
      </c>
      <c r="C206" s="312"/>
      <c r="D206" s="313">
        <v>8318</v>
      </c>
      <c r="E206" s="458"/>
      <c r="F206" s="11"/>
      <c r="G206" s="8"/>
      <c r="I206" s="62"/>
      <c r="J206" s="47"/>
      <c r="K206" s="107"/>
      <c r="M206" s="308">
        <v>117</v>
      </c>
      <c r="N206" s="309">
        <v>3276.85</v>
      </c>
      <c r="O206" s="322"/>
      <c r="P206" s="310">
        <v>117</v>
      </c>
      <c r="Q206" s="311">
        <v>2635.1400000000008</v>
      </c>
      <c r="S206" s="111"/>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312" t="s">
        <v>424</v>
      </c>
      <c r="B207" s="312" t="s">
        <v>241</v>
      </c>
      <c r="C207" s="312"/>
      <c r="D207" s="313">
        <v>8217</v>
      </c>
      <c r="E207" s="458"/>
      <c r="F207" s="11"/>
      <c r="G207" s="8"/>
      <c r="I207" s="62"/>
      <c r="J207" s="47"/>
      <c r="K207" s="107"/>
      <c r="M207" s="308"/>
      <c r="N207" s="309"/>
      <c r="O207" s="322"/>
      <c r="P207" s="310">
        <v>1</v>
      </c>
      <c r="Q207" s="311">
        <v>44.69</v>
      </c>
      <c r="S207" s="111"/>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312" t="s">
        <v>424</v>
      </c>
      <c r="B208" s="312" t="s">
        <v>242</v>
      </c>
      <c r="C208" s="312"/>
      <c r="D208" s="313">
        <v>8081</v>
      </c>
      <c r="E208" s="458"/>
      <c r="F208" s="11"/>
      <c r="G208" s="8"/>
      <c r="I208" s="62"/>
      <c r="J208" s="47"/>
      <c r="K208" s="107"/>
      <c r="M208" s="308">
        <v>2</v>
      </c>
      <c r="N208" s="309">
        <v>106.47999999999999</v>
      </c>
      <c r="O208" s="322"/>
      <c r="P208" s="310">
        <v>1</v>
      </c>
      <c r="Q208" s="311">
        <v>61.91</v>
      </c>
      <c r="S208" s="111"/>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312" t="s">
        <v>424</v>
      </c>
      <c r="B209" s="312" t="s">
        <v>243</v>
      </c>
      <c r="C209" s="312"/>
      <c r="D209" s="313">
        <v>8053</v>
      </c>
      <c r="E209" s="458"/>
      <c r="F209" s="11"/>
      <c r="G209" s="8"/>
      <c r="I209" s="62"/>
      <c r="J209" s="47"/>
      <c r="K209" s="107"/>
      <c r="M209" s="308">
        <v>8</v>
      </c>
      <c r="N209" s="309">
        <v>265.84000000000003</v>
      </c>
      <c r="O209" s="322"/>
      <c r="P209" s="310">
        <v>7</v>
      </c>
      <c r="Q209" s="311">
        <v>199.07999999999998</v>
      </c>
      <c r="S209" s="111"/>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312" t="s">
        <v>424</v>
      </c>
      <c r="B210" s="312" t="s">
        <v>403</v>
      </c>
      <c r="C210" s="312"/>
      <c r="D210" s="313">
        <v>8302</v>
      </c>
      <c r="E210" s="458"/>
      <c r="F210" s="11"/>
      <c r="G210" s="8"/>
      <c r="I210" s="62"/>
      <c r="J210" s="47"/>
      <c r="K210" s="107"/>
      <c r="M210" s="308">
        <v>4</v>
      </c>
      <c r="N210" s="309">
        <v>52.57</v>
      </c>
      <c r="O210" s="322"/>
      <c r="P210" s="310">
        <v>5</v>
      </c>
      <c r="Q210" s="311">
        <v>83.28</v>
      </c>
      <c r="S210" s="111"/>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312" t="s">
        <v>424</v>
      </c>
      <c r="B211" s="312" t="s">
        <v>403</v>
      </c>
      <c r="C211" s="312"/>
      <c r="D211" s="313">
        <v>8320</v>
      </c>
      <c r="E211" s="458"/>
      <c r="F211" s="11"/>
      <c r="G211" s="8"/>
      <c r="I211" s="62"/>
      <c r="J211" s="47"/>
      <c r="K211" s="107"/>
      <c r="M211" s="308">
        <v>1</v>
      </c>
      <c r="N211" s="309">
        <v>5</v>
      </c>
      <c r="O211" s="322"/>
      <c r="P211" s="310"/>
      <c r="Q211" s="311"/>
      <c r="S211" s="111"/>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312" t="s">
        <v>424</v>
      </c>
      <c r="B212" s="312" t="s">
        <v>403</v>
      </c>
      <c r="C212" s="312"/>
      <c r="D212" s="313">
        <v>8332</v>
      </c>
      <c r="E212" s="458"/>
      <c r="F212" s="11"/>
      <c r="G212" s="8"/>
      <c r="I212" s="62"/>
      <c r="J212" s="47"/>
      <c r="K212" s="107"/>
      <c r="M212" s="308">
        <v>7</v>
      </c>
      <c r="N212" s="309">
        <v>303.57000000000005</v>
      </c>
      <c r="O212" s="322"/>
      <c r="P212" s="310">
        <v>3</v>
      </c>
      <c r="Q212" s="311">
        <v>15</v>
      </c>
      <c r="S212" s="111"/>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312" t="s">
        <v>424</v>
      </c>
      <c r="B213" s="312" t="s">
        <v>244</v>
      </c>
      <c r="C213" s="312"/>
      <c r="D213" s="313">
        <v>8320</v>
      </c>
      <c r="E213" s="458"/>
      <c r="F213" s="11"/>
      <c r="G213" s="8"/>
      <c r="I213" s="62"/>
      <c r="J213" s="47"/>
      <c r="K213" s="107"/>
      <c r="M213" s="308">
        <v>6</v>
      </c>
      <c r="N213" s="309">
        <v>85.34</v>
      </c>
      <c r="O213" s="322"/>
      <c r="P213" s="310">
        <v>4</v>
      </c>
      <c r="Q213" s="311">
        <v>51.32</v>
      </c>
      <c r="S213" s="111"/>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312" t="s">
        <v>424</v>
      </c>
      <c r="B214" s="312" t="s">
        <v>419</v>
      </c>
      <c r="C214" s="312"/>
      <c r="D214" s="313">
        <v>8037</v>
      </c>
      <c r="E214" s="458"/>
      <c r="F214" s="11"/>
      <c r="G214" s="8"/>
      <c r="I214" s="62"/>
      <c r="J214" s="47"/>
      <c r="K214" s="107"/>
      <c r="M214" s="308">
        <v>3</v>
      </c>
      <c r="N214" s="309">
        <v>15</v>
      </c>
      <c r="O214" s="322"/>
      <c r="P214" s="310">
        <v>3</v>
      </c>
      <c r="Q214" s="311">
        <v>49.92</v>
      </c>
      <c r="S214" s="111"/>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312" t="s">
        <v>424</v>
      </c>
      <c r="B215" s="312" t="s">
        <v>419</v>
      </c>
      <c r="C215" s="312"/>
      <c r="D215" s="313">
        <v>8094</v>
      </c>
      <c r="E215" s="458"/>
      <c r="F215" s="11"/>
      <c r="G215" s="8"/>
      <c r="I215" s="62"/>
      <c r="J215" s="47"/>
      <c r="K215" s="107"/>
      <c r="M215" s="308">
        <v>3</v>
      </c>
      <c r="N215" s="309">
        <v>43.93</v>
      </c>
      <c r="O215" s="322"/>
      <c r="P215" s="310">
        <v>2</v>
      </c>
      <c r="Q215" s="311">
        <v>24.97</v>
      </c>
      <c r="S215" s="111"/>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312" t="s">
        <v>424</v>
      </c>
      <c r="B216" s="312" t="s">
        <v>245</v>
      </c>
      <c r="C216" s="312"/>
      <c r="D216" s="313">
        <v>8321</v>
      </c>
      <c r="E216" s="458"/>
      <c r="F216" s="11"/>
      <c r="G216" s="8"/>
      <c r="I216" s="62"/>
      <c r="J216" s="47"/>
      <c r="K216" s="107"/>
      <c r="M216" s="308">
        <v>1</v>
      </c>
      <c r="N216" s="309">
        <v>117.5</v>
      </c>
      <c r="O216" s="322"/>
      <c r="P216" s="310"/>
      <c r="Q216" s="311"/>
      <c r="S216" s="111"/>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312" t="s">
        <v>424</v>
      </c>
      <c r="B217" s="312" t="s">
        <v>245</v>
      </c>
      <c r="C217" s="312"/>
      <c r="D217" s="313">
        <v>8345</v>
      </c>
      <c r="E217" s="458"/>
      <c r="F217" s="11"/>
      <c r="G217" s="8"/>
      <c r="I217" s="62"/>
      <c r="J217" s="47"/>
      <c r="K217" s="107"/>
      <c r="M217" s="308">
        <v>1</v>
      </c>
      <c r="N217" s="309">
        <v>5</v>
      </c>
      <c r="O217" s="322"/>
      <c r="P217" s="310"/>
      <c r="Q217" s="311"/>
      <c r="S217" s="111"/>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312" t="s">
        <v>424</v>
      </c>
      <c r="B218" s="312" t="s">
        <v>246</v>
      </c>
      <c r="C218" s="312"/>
      <c r="D218" s="313">
        <v>8322</v>
      </c>
      <c r="E218" s="458"/>
      <c r="F218" s="11"/>
      <c r="G218" s="8"/>
      <c r="I218" s="62"/>
      <c r="J218" s="47"/>
      <c r="K218" s="107"/>
      <c r="M218" s="308">
        <v>10</v>
      </c>
      <c r="N218" s="309">
        <v>184.67000000000002</v>
      </c>
      <c r="O218" s="322"/>
      <c r="P218" s="310">
        <v>11</v>
      </c>
      <c r="Q218" s="311">
        <v>253.85</v>
      </c>
      <c r="S218" s="111"/>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312" t="s">
        <v>424</v>
      </c>
      <c r="B219" s="312" t="s">
        <v>246</v>
      </c>
      <c r="C219" s="312"/>
      <c r="D219" s="313">
        <v>8328</v>
      </c>
      <c r="E219" s="458"/>
      <c r="F219" s="11"/>
      <c r="G219" s="8"/>
      <c r="I219" s="62"/>
      <c r="J219" s="47"/>
      <c r="K219" s="107"/>
      <c r="M219" s="308">
        <v>3</v>
      </c>
      <c r="N219" s="309">
        <v>137.72</v>
      </c>
      <c r="O219" s="322"/>
      <c r="P219" s="310">
        <v>3</v>
      </c>
      <c r="Q219" s="311">
        <v>58.980000000000004</v>
      </c>
      <c r="S219" s="111"/>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312" t="s">
        <v>424</v>
      </c>
      <c r="B220" s="312" t="s">
        <v>246</v>
      </c>
      <c r="C220" s="312"/>
      <c r="D220" s="313">
        <v>8344</v>
      </c>
      <c r="E220" s="458"/>
      <c r="F220" s="11"/>
      <c r="G220" s="8"/>
      <c r="I220" s="62"/>
      <c r="J220" s="47"/>
      <c r="K220" s="107"/>
      <c r="M220" s="308">
        <v>1</v>
      </c>
      <c r="N220" s="309">
        <v>65.88</v>
      </c>
      <c r="O220" s="322"/>
      <c r="P220" s="310">
        <v>1</v>
      </c>
      <c r="Q220" s="311">
        <v>80.39</v>
      </c>
      <c r="S220" s="111"/>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312" t="s">
        <v>424</v>
      </c>
      <c r="B221" s="312" t="s">
        <v>247</v>
      </c>
      <c r="C221" s="312"/>
      <c r="D221" s="313">
        <v>8322</v>
      </c>
      <c r="E221" s="458"/>
      <c r="F221" s="11"/>
      <c r="G221" s="8"/>
      <c r="I221" s="62"/>
      <c r="J221" s="47"/>
      <c r="K221" s="107"/>
      <c r="M221" s="308">
        <v>80</v>
      </c>
      <c r="N221" s="309">
        <v>2039.1600000000003</v>
      </c>
      <c r="O221" s="322"/>
      <c r="P221" s="310">
        <v>73</v>
      </c>
      <c r="Q221" s="311">
        <v>1961.0899999999997</v>
      </c>
      <c r="S221" s="111"/>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312" t="s">
        <v>424</v>
      </c>
      <c r="B222" s="312" t="s">
        <v>374</v>
      </c>
      <c r="C222" s="312"/>
      <c r="D222" s="313">
        <v>8205</v>
      </c>
      <c r="E222" s="458"/>
      <c r="F222" s="11"/>
      <c r="G222" s="8"/>
      <c r="I222" s="62"/>
      <c r="J222" s="47"/>
      <c r="K222" s="107"/>
      <c r="M222" s="308">
        <v>1</v>
      </c>
      <c r="N222" s="309">
        <v>5</v>
      </c>
      <c r="O222" s="322"/>
      <c r="P222" s="310">
        <v>1</v>
      </c>
      <c r="Q222" s="311">
        <v>5</v>
      </c>
      <c r="S222" s="111"/>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312" t="s">
        <v>424</v>
      </c>
      <c r="B223" s="312" t="s">
        <v>404</v>
      </c>
      <c r="C223" s="312"/>
      <c r="D223" s="313">
        <v>8201</v>
      </c>
      <c r="E223" s="458"/>
      <c r="F223" s="11"/>
      <c r="G223" s="8"/>
      <c r="I223" s="62"/>
      <c r="J223" s="47"/>
      <c r="K223" s="107"/>
      <c r="M223" s="308">
        <v>1</v>
      </c>
      <c r="N223" s="309">
        <v>54.69</v>
      </c>
      <c r="O223" s="322"/>
      <c r="P223" s="310">
        <v>1</v>
      </c>
      <c r="Q223" s="311">
        <v>58.88</v>
      </c>
      <c r="S223" s="111"/>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312" t="s">
        <v>424</v>
      </c>
      <c r="B224" s="312" t="s">
        <v>404</v>
      </c>
      <c r="C224" s="312"/>
      <c r="D224" s="313">
        <v>8205</v>
      </c>
      <c r="E224" s="458"/>
      <c r="F224" s="11"/>
      <c r="G224" s="8"/>
      <c r="I224" s="62"/>
      <c r="J224" s="47"/>
      <c r="K224" s="107"/>
      <c r="M224" s="308">
        <v>640</v>
      </c>
      <c r="N224" s="309">
        <v>19821.939999999995</v>
      </c>
      <c r="O224" s="322"/>
      <c r="P224" s="310">
        <v>632</v>
      </c>
      <c r="Q224" s="311">
        <v>14418.57</v>
      </c>
      <c r="S224" s="111"/>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312" t="s">
        <v>424</v>
      </c>
      <c r="B225" s="312" t="s">
        <v>404</v>
      </c>
      <c r="C225" s="312"/>
      <c r="D225" s="313">
        <v>8215</v>
      </c>
      <c r="E225" s="458"/>
      <c r="F225" s="11"/>
      <c r="G225" s="8"/>
      <c r="I225" s="62"/>
      <c r="J225" s="47"/>
      <c r="K225" s="107"/>
      <c r="M225" s="308">
        <v>2</v>
      </c>
      <c r="N225" s="309">
        <v>67.61</v>
      </c>
      <c r="O225" s="322"/>
      <c r="P225" s="310">
        <v>2</v>
      </c>
      <c r="Q225" s="311">
        <v>10</v>
      </c>
      <c r="S225" s="111"/>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312" t="s">
        <v>424</v>
      </c>
      <c r="B226" s="312" t="s">
        <v>249</v>
      </c>
      <c r="C226" s="312"/>
      <c r="D226" s="313">
        <v>8026</v>
      </c>
      <c r="E226" s="458"/>
      <c r="F226" s="11"/>
      <c r="G226" s="8"/>
      <c r="I226" s="62"/>
      <c r="J226" s="47"/>
      <c r="K226" s="107"/>
      <c r="M226" s="308">
        <v>39</v>
      </c>
      <c r="N226" s="309">
        <v>688.58</v>
      </c>
      <c r="O226" s="322"/>
      <c r="P226" s="310">
        <v>36</v>
      </c>
      <c r="Q226" s="311">
        <v>650.8900000000001</v>
      </c>
      <c r="S226" s="111"/>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312" t="s">
        <v>424</v>
      </c>
      <c r="B227" s="312" t="s">
        <v>250</v>
      </c>
      <c r="C227" s="312"/>
      <c r="D227" s="313">
        <v>8027</v>
      </c>
      <c r="E227" s="458"/>
      <c r="F227" s="11"/>
      <c r="G227" s="8"/>
      <c r="I227" s="62"/>
      <c r="J227" s="47"/>
      <c r="K227" s="107"/>
      <c r="M227" s="308">
        <v>47</v>
      </c>
      <c r="N227" s="309">
        <v>1569.4999999999998</v>
      </c>
      <c r="O227" s="322"/>
      <c r="P227" s="310">
        <v>46</v>
      </c>
      <c r="Q227" s="311">
        <v>1193.0800000000002</v>
      </c>
      <c r="S227" s="111"/>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312" t="s">
        <v>424</v>
      </c>
      <c r="B228" s="312" t="s">
        <v>251</v>
      </c>
      <c r="C228" s="312"/>
      <c r="D228" s="313">
        <v>8028</v>
      </c>
      <c r="E228" s="458"/>
      <c r="F228" s="11"/>
      <c r="G228" s="8"/>
      <c r="I228" s="62"/>
      <c r="J228" s="47"/>
      <c r="K228" s="107"/>
      <c r="M228" s="308">
        <v>337</v>
      </c>
      <c r="N228" s="309">
        <v>9531.9999999999982</v>
      </c>
      <c r="O228" s="322"/>
      <c r="P228" s="310">
        <v>310</v>
      </c>
      <c r="Q228" s="311">
        <v>7397.0200000000041</v>
      </c>
      <c r="S228" s="111"/>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312" t="s">
        <v>424</v>
      </c>
      <c r="B229" s="312" t="s">
        <v>252</v>
      </c>
      <c r="C229" s="312"/>
      <c r="D229" s="313">
        <v>8029</v>
      </c>
      <c r="E229" s="458"/>
      <c r="F229" s="11"/>
      <c r="G229" s="8"/>
      <c r="I229" s="62"/>
      <c r="J229" s="47"/>
      <c r="K229" s="107"/>
      <c r="M229" s="308">
        <v>56</v>
      </c>
      <c r="N229" s="309">
        <v>2019.4400000000003</v>
      </c>
      <c r="O229" s="322"/>
      <c r="P229" s="310">
        <v>66</v>
      </c>
      <c r="Q229" s="311">
        <v>1835.49</v>
      </c>
      <c r="S229" s="111"/>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312" t="s">
        <v>424</v>
      </c>
      <c r="B230" s="312" t="s">
        <v>253</v>
      </c>
      <c r="C230" s="312"/>
      <c r="D230" s="313">
        <v>8012</v>
      </c>
      <c r="E230" s="458"/>
      <c r="F230" s="11"/>
      <c r="G230" s="8"/>
      <c r="I230" s="62"/>
      <c r="J230" s="47"/>
      <c r="K230" s="107"/>
      <c r="M230" s="308">
        <v>21</v>
      </c>
      <c r="N230" s="309">
        <v>888.4799999999999</v>
      </c>
      <c r="O230" s="322"/>
      <c r="P230" s="310">
        <v>24</v>
      </c>
      <c r="Q230" s="311">
        <v>553.11</v>
      </c>
      <c r="S230" s="111"/>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312" t="s">
        <v>424</v>
      </c>
      <c r="B231" s="312" t="s">
        <v>253</v>
      </c>
      <c r="C231" s="312"/>
      <c r="D231" s="313">
        <v>8021</v>
      </c>
      <c r="E231" s="458"/>
      <c r="F231" s="11"/>
      <c r="G231" s="8"/>
      <c r="I231" s="62"/>
      <c r="J231" s="47"/>
      <c r="K231" s="107"/>
      <c r="M231" s="308">
        <v>32</v>
      </c>
      <c r="N231" s="309">
        <v>1265.76</v>
      </c>
      <c r="O231" s="322"/>
      <c r="P231" s="310">
        <v>34</v>
      </c>
      <c r="Q231" s="311">
        <v>1377.04</v>
      </c>
      <c r="S231" s="111"/>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312" t="s">
        <v>424</v>
      </c>
      <c r="B232" s="312" t="s">
        <v>253</v>
      </c>
      <c r="C232" s="312"/>
      <c r="D232" s="313">
        <v>8029</v>
      </c>
      <c r="E232" s="458"/>
      <c r="F232" s="11"/>
      <c r="G232" s="8"/>
      <c r="I232" s="62"/>
      <c r="J232" s="47"/>
      <c r="K232" s="107"/>
      <c r="M232" s="308">
        <v>13</v>
      </c>
      <c r="N232" s="309">
        <v>520.20000000000005</v>
      </c>
      <c r="O232" s="322"/>
      <c r="P232" s="310">
        <v>13</v>
      </c>
      <c r="Q232" s="311">
        <v>471.94000000000005</v>
      </c>
      <c r="S232" s="111"/>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312" t="s">
        <v>424</v>
      </c>
      <c r="B233" s="312" t="s">
        <v>253</v>
      </c>
      <c r="C233" s="312"/>
      <c r="D233" s="313">
        <v>8081</v>
      </c>
      <c r="E233" s="458"/>
      <c r="F233" s="11"/>
      <c r="G233" s="8"/>
      <c r="I233" s="62"/>
      <c r="J233" s="47"/>
      <c r="K233" s="107"/>
      <c r="M233" s="308">
        <v>30</v>
      </c>
      <c r="N233" s="309">
        <v>987.03000000000009</v>
      </c>
      <c r="O233" s="322"/>
      <c r="P233" s="310">
        <v>28</v>
      </c>
      <c r="Q233" s="311">
        <v>866.84999999999991</v>
      </c>
      <c r="S233" s="111"/>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312" t="s">
        <v>424</v>
      </c>
      <c r="B234" s="312" t="s">
        <v>253</v>
      </c>
      <c r="C234" s="312"/>
      <c r="D234" s="313">
        <v>8083</v>
      </c>
      <c r="E234" s="458"/>
      <c r="F234" s="11"/>
      <c r="G234" s="8"/>
      <c r="I234" s="62"/>
      <c r="J234" s="47"/>
      <c r="K234" s="107"/>
      <c r="M234" s="308">
        <v>2</v>
      </c>
      <c r="N234" s="309">
        <v>52.21</v>
      </c>
      <c r="O234" s="322"/>
      <c r="P234" s="310">
        <v>3</v>
      </c>
      <c r="Q234" s="311">
        <v>76.28</v>
      </c>
      <c r="S234" s="111"/>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312" t="s">
        <v>424</v>
      </c>
      <c r="B235" s="312" t="s">
        <v>254</v>
      </c>
      <c r="C235" s="312"/>
      <c r="D235" s="313">
        <v>8219</v>
      </c>
      <c r="E235" s="458"/>
      <c r="F235" s="11"/>
      <c r="G235" s="8"/>
      <c r="I235" s="62"/>
      <c r="J235" s="47"/>
      <c r="K235" s="107"/>
      <c r="M235" s="308">
        <v>4</v>
      </c>
      <c r="N235" s="309">
        <v>149.93</v>
      </c>
      <c r="O235" s="322"/>
      <c r="P235" s="310">
        <v>1</v>
      </c>
      <c r="Q235" s="311">
        <v>38.81</v>
      </c>
      <c r="S235" s="111"/>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312" t="s">
        <v>424</v>
      </c>
      <c r="B236" s="312" t="s">
        <v>255</v>
      </c>
      <c r="C236" s="312"/>
      <c r="D236" s="313">
        <v>8027</v>
      </c>
      <c r="E236" s="458"/>
      <c r="F236" s="11"/>
      <c r="G236" s="8"/>
      <c r="I236" s="62"/>
      <c r="J236" s="47"/>
      <c r="K236" s="107"/>
      <c r="M236" s="308">
        <v>10</v>
      </c>
      <c r="N236" s="309">
        <v>324.52</v>
      </c>
      <c r="O236" s="322"/>
      <c r="P236" s="310">
        <v>9</v>
      </c>
      <c r="Q236" s="311">
        <v>212</v>
      </c>
      <c r="S236" s="111"/>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312" t="s">
        <v>424</v>
      </c>
      <c r="B237" s="312" t="s">
        <v>256</v>
      </c>
      <c r="C237" s="312"/>
      <c r="D237" s="313">
        <v>8032</v>
      </c>
      <c r="E237" s="458"/>
      <c r="F237" s="11"/>
      <c r="G237" s="8"/>
      <c r="I237" s="62"/>
      <c r="J237" s="47"/>
      <c r="K237" s="107"/>
      <c r="M237" s="308">
        <v>9</v>
      </c>
      <c r="N237" s="309">
        <v>458.29</v>
      </c>
      <c r="O237" s="322"/>
      <c r="P237" s="310">
        <v>8</v>
      </c>
      <c r="Q237" s="311">
        <v>290.15999999999997</v>
      </c>
      <c r="S237" s="111"/>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312" t="s">
        <v>424</v>
      </c>
      <c r="B238" s="312" t="s">
        <v>257</v>
      </c>
      <c r="C238" s="312"/>
      <c r="D238" s="313">
        <v>8330</v>
      </c>
      <c r="E238" s="458"/>
      <c r="F238" s="11"/>
      <c r="G238" s="8"/>
      <c r="I238" s="62"/>
      <c r="J238" s="47"/>
      <c r="K238" s="107"/>
      <c r="M238" s="308">
        <v>55</v>
      </c>
      <c r="N238" s="309">
        <v>1638.5200000000002</v>
      </c>
      <c r="O238" s="322"/>
      <c r="P238" s="310">
        <v>53</v>
      </c>
      <c r="Q238" s="311">
        <v>1543.2100000000003</v>
      </c>
      <c r="S238" s="111"/>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312" t="s">
        <v>424</v>
      </c>
      <c r="B239" s="312" t="s">
        <v>380</v>
      </c>
      <c r="C239" s="312"/>
      <c r="D239" s="313">
        <v>8037</v>
      </c>
      <c r="E239" s="458"/>
      <c r="F239" s="11"/>
      <c r="G239" s="8"/>
      <c r="I239" s="62"/>
      <c r="J239" s="47"/>
      <c r="K239" s="107"/>
      <c r="M239" s="308">
        <v>290</v>
      </c>
      <c r="N239" s="309">
        <v>9163.7499999999964</v>
      </c>
      <c r="O239" s="322"/>
      <c r="P239" s="310">
        <v>301</v>
      </c>
      <c r="Q239" s="311">
        <v>8063.9000000000024</v>
      </c>
      <c r="S239" s="111"/>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312" t="s">
        <v>424</v>
      </c>
      <c r="B240" s="312" t="s">
        <v>259</v>
      </c>
      <c r="C240" s="312"/>
      <c r="D240" s="313">
        <v>8062</v>
      </c>
      <c r="E240" s="458"/>
      <c r="F240" s="11"/>
      <c r="G240" s="8"/>
      <c r="I240" s="62"/>
      <c r="J240" s="47"/>
      <c r="K240" s="107"/>
      <c r="M240" s="308">
        <v>6</v>
      </c>
      <c r="N240" s="309">
        <v>117.06</v>
      </c>
      <c r="O240" s="322"/>
      <c r="P240" s="310">
        <v>5</v>
      </c>
      <c r="Q240" s="311">
        <v>297.67999999999995</v>
      </c>
      <c r="S240" s="111"/>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312" t="s">
        <v>424</v>
      </c>
      <c r="B241" s="312" t="s">
        <v>259</v>
      </c>
      <c r="C241" s="312"/>
      <c r="D241" s="313">
        <v>8074</v>
      </c>
      <c r="E241" s="458"/>
      <c r="F241" s="11"/>
      <c r="G241" s="8"/>
      <c r="I241" s="62"/>
      <c r="J241" s="47"/>
      <c r="K241" s="107"/>
      <c r="M241" s="308">
        <v>1</v>
      </c>
      <c r="N241" s="309">
        <v>74.680000000000007</v>
      </c>
      <c r="O241" s="322"/>
      <c r="P241" s="310">
        <v>1</v>
      </c>
      <c r="Q241" s="311">
        <v>51.68</v>
      </c>
      <c r="S241" s="111"/>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312" t="s">
        <v>424</v>
      </c>
      <c r="B242" s="312" t="s">
        <v>262</v>
      </c>
      <c r="C242" s="312"/>
      <c r="D242" s="313">
        <v>8302</v>
      </c>
      <c r="E242" s="458"/>
      <c r="F242" s="11"/>
      <c r="G242" s="8"/>
      <c r="I242" s="62"/>
      <c r="J242" s="47"/>
      <c r="K242" s="107"/>
      <c r="M242" s="308">
        <v>2</v>
      </c>
      <c r="N242" s="309">
        <v>37.82</v>
      </c>
      <c r="O242" s="322"/>
      <c r="P242" s="310">
        <v>1</v>
      </c>
      <c r="Q242" s="311">
        <v>5</v>
      </c>
      <c r="S242" s="111"/>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312" t="s">
        <v>424</v>
      </c>
      <c r="B243" s="312" t="s">
        <v>261</v>
      </c>
      <c r="C243" s="312"/>
      <c r="D243" s="313">
        <v>8302</v>
      </c>
      <c r="E243" s="458"/>
      <c r="F243" s="11"/>
      <c r="G243" s="8"/>
      <c r="I243" s="62"/>
      <c r="J243" s="47"/>
      <c r="K243" s="107"/>
      <c r="M243" s="308">
        <v>3</v>
      </c>
      <c r="N243" s="309">
        <v>56.54</v>
      </c>
      <c r="O243" s="322"/>
      <c r="P243" s="310">
        <v>2</v>
      </c>
      <c r="Q243" s="311">
        <v>18.310000000000002</v>
      </c>
      <c r="S243" s="111"/>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312" t="s">
        <v>424</v>
      </c>
      <c r="B244" s="312" t="s">
        <v>263</v>
      </c>
      <c r="C244" s="312"/>
      <c r="D244" s="313">
        <v>8046</v>
      </c>
      <c r="E244" s="458"/>
      <c r="F244" s="11"/>
      <c r="G244" s="8"/>
      <c r="I244" s="62"/>
      <c r="J244" s="47"/>
      <c r="K244" s="107"/>
      <c r="M244" s="308"/>
      <c r="N244" s="309"/>
      <c r="O244" s="322"/>
      <c r="P244" s="310">
        <v>1</v>
      </c>
      <c r="Q244" s="311">
        <v>26.7</v>
      </c>
      <c r="S244" s="111"/>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312" t="s">
        <v>424</v>
      </c>
      <c r="B245" s="312" t="s">
        <v>263</v>
      </c>
      <c r="C245" s="312"/>
      <c r="D245" s="313">
        <v>8326</v>
      </c>
      <c r="E245" s="458"/>
      <c r="F245" s="11"/>
      <c r="G245" s="8"/>
      <c r="I245" s="62"/>
      <c r="J245" s="47"/>
      <c r="K245" s="107"/>
      <c r="M245" s="308">
        <v>27</v>
      </c>
      <c r="N245" s="309">
        <v>827.37</v>
      </c>
      <c r="O245" s="322"/>
      <c r="P245" s="310">
        <v>30</v>
      </c>
      <c r="Q245" s="311">
        <v>608.58000000000004</v>
      </c>
      <c r="S245" s="111"/>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312" t="s">
        <v>424</v>
      </c>
      <c r="B246" s="312" t="s">
        <v>264</v>
      </c>
      <c r="C246" s="312"/>
      <c r="D246" s="313">
        <v>8021</v>
      </c>
      <c r="E246" s="458"/>
      <c r="F246" s="11"/>
      <c r="G246" s="8"/>
      <c r="I246" s="62"/>
      <c r="J246" s="47"/>
      <c r="K246" s="107"/>
      <c r="M246" s="308">
        <v>35</v>
      </c>
      <c r="N246" s="309">
        <v>1786.0099999999998</v>
      </c>
      <c r="O246" s="322"/>
      <c r="P246" s="310">
        <v>35</v>
      </c>
      <c r="Q246" s="311">
        <v>1177.6099999999999</v>
      </c>
      <c r="S246" s="111"/>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312" t="s">
        <v>424</v>
      </c>
      <c r="B247" s="312" t="s">
        <v>265</v>
      </c>
      <c r="C247" s="312"/>
      <c r="D247" s="313">
        <v>8045</v>
      </c>
      <c r="E247" s="458"/>
      <c r="F247" s="11"/>
      <c r="G247" s="8"/>
      <c r="I247" s="62"/>
      <c r="J247" s="47"/>
      <c r="K247" s="107"/>
      <c r="M247" s="308">
        <v>37</v>
      </c>
      <c r="N247" s="309">
        <v>1773.0800000000002</v>
      </c>
      <c r="O247" s="322"/>
      <c r="P247" s="310">
        <v>35</v>
      </c>
      <c r="Q247" s="311">
        <v>1505.3300000000002</v>
      </c>
      <c r="S247" s="111"/>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312" t="s">
        <v>424</v>
      </c>
      <c r="B248" s="312" t="s">
        <v>428</v>
      </c>
      <c r="C248" s="312"/>
      <c r="D248" s="313">
        <v>8311</v>
      </c>
      <c r="E248" s="458"/>
      <c r="F248" s="11"/>
      <c r="G248" s="8"/>
      <c r="I248" s="62"/>
      <c r="J248" s="47"/>
      <c r="K248" s="107"/>
      <c r="M248" s="308">
        <v>2</v>
      </c>
      <c r="N248" s="309">
        <v>10</v>
      </c>
      <c r="O248" s="322"/>
      <c r="P248" s="310">
        <v>1</v>
      </c>
      <c r="Q248" s="311">
        <v>5</v>
      </c>
      <c r="S248" s="111"/>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312" t="s">
        <v>424</v>
      </c>
      <c r="B249" s="312" t="s">
        <v>266</v>
      </c>
      <c r="C249" s="312"/>
      <c r="D249" s="313">
        <v>8327</v>
      </c>
      <c r="E249" s="458"/>
      <c r="F249" s="11"/>
      <c r="G249" s="8"/>
      <c r="I249" s="62"/>
      <c r="J249" s="47"/>
      <c r="K249" s="107"/>
      <c r="M249" s="308">
        <v>12</v>
      </c>
      <c r="N249" s="309">
        <v>440.15999999999997</v>
      </c>
      <c r="O249" s="322"/>
      <c r="P249" s="310">
        <v>10</v>
      </c>
      <c r="Q249" s="311">
        <v>228.67000000000002</v>
      </c>
      <c r="S249" s="111"/>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312" t="s">
        <v>424</v>
      </c>
      <c r="B250" s="312" t="s">
        <v>267</v>
      </c>
      <c r="C250" s="312"/>
      <c r="D250" s="313">
        <v>8021</v>
      </c>
      <c r="E250" s="458"/>
      <c r="F250" s="11"/>
      <c r="G250" s="8"/>
      <c r="I250" s="62"/>
      <c r="J250" s="47"/>
      <c r="K250" s="107"/>
      <c r="M250" s="308">
        <v>318</v>
      </c>
      <c r="N250" s="309">
        <v>9371.3099999999977</v>
      </c>
      <c r="O250" s="322"/>
      <c r="P250" s="310">
        <v>322</v>
      </c>
      <c r="Q250" s="311">
        <v>8144.9199999999992</v>
      </c>
      <c r="S250" s="111"/>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312" t="s">
        <v>424</v>
      </c>
      <c r="B251" s="312" t="s">
        <v>268</v>
      </c>
      <c r="C251" s="312"/>
      <c r="D251" s="313">
        <v>8221</v>
      </c>
      <c r="E251" s="458"/>
      <c r="F251" s="11"/>
      <c r="G251" s="8"/>
      <c r="I251" s="62"/>
      <c r="J251" s="47"/>
      <c r="K251" s="107"/>
      <c r="M251" s="308">
        <v>47</v>
      </c>
      <c r="N251" s="309">
        <v>1988.1099999999997</v>
      </c>
      <c r="O251" s="322"/>
      <c r="P251" s="310">
        <v>48</v>
      </c>
      <c r="Q251" s="311">
        <v>1713.0800000000002</v>
      </c>
      <c r="S251" s="111"/>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312" t="s">
        <v>424</v>
      </c>
      <c r="B252" s="312" t="s">
        <v>269</v>
      </c>
      <c r="C252" s="312"/>
      <c r="D252" s="313">
        <v>8085</v>
      </c>
      <c r="E252" s="458"/>
      <c r="F252" s="11"/>
      <c r="G252" s="8"/>
      <c r="I252" s="62"/>
      <c r="J252" s="47"/>
      <c r="K252" s="107"/>
      <c r="M252" s="308">
        <v>3</v>
      </c>
      <c r="N252" s="309">
        <v>83.97999999999999</v>
      </c>
      <c r="O252" s="322"/>
      <c r="P252" s="310"/>
      <c r="Q252" s="311"/>
      <c r="S252" s="111"/>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312" t="s">
        <v>424</v>
      </c>
      <c r="B253" s="312" t="s">
        <v>270</v>
      </c>
      <c r="C253" s="312"/>
      <c r="D253" s="313">
        <v>8014</v>
      </c>
      <c r="E253" s="458"/>
      <c r="F253" s="11"/>
      <c r="G253" s="8"/>
      <c r="I253" s="62"/>
      <c r="J253" s="47"/>
      <c r="K253" s="107"/>
      <c r="M253" s="308">
        <v>2</v>
      </c>
      <c r="N253" s="309">
        <v>125.82</v>
      </c>
      <c r="O253" s="322"/>
      <c r="P253" s="310">
        <v>2</v>
      </c>
      <c r="Q253" s="311">
        <v>117.52</v>
      </c>
      <c r="S253" s="111"/>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312" t="s">
        <v>424</v>
      </c>
      <c r="B254" s="312" t="s">
        <v>270</v>
      </c>
      <c r="C254" s="312"/>
      <c r="D254" s="313">
        <v>8085</v>
      </c>
      <c r="E254" s="458"/>
      <c r="F254" s="11"/>
      <c r="G254" s="8"/>
      <c r="I254" s="62"/>
      <c r="J254" s="47"/>
      <c r="K254" s="107"/>
      <c r="M254" s="308">
        <v>6</v>
      </c>
      <c r="N254" s="309">
        <v>118.53</v>
      </c>
      <c r="O254" s="322"/>
      <c r="P254" s="310">
        <v>5</v>
      </c>
      <c r="Q254" s="311">
        <v>132.75</v>
      </c>
      <c r="S254" s="111"/>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312" t="s">
        <v>424</v>
      </c>
      <c r="B255" s="312" t="s">
        <v>271</v>
      </c>
      <c r="C255" s="312"/>
      <c r="D255" s="313">
        <v>8403</v>
      </c>
      <c r="E255" s="458"/>
      <c r="F255" s="11"/>
      <c r="G255" s="8"/>
      <c r="I255" s="62"/>
      <c r="J255" s="47"/>
      <c r="K255" s="107"/>
      <c r="M255" s="308">
        <v>4</v>
      </c>
      <c r="N255" s="309">
        <v>155.5</v>
      </c>
      <c r="O255" s="322"/>
      <c r="P255" s="310">
        <v>5</v>
      </c>
      <c r="Q255" s="311">
        <v>114.42000000000002</v>
      </c>
      <c r="S255" s="111"/>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312" t="s">
        <v>424</v>
      </c>
      <c r="B256" s="312" t="s">
        <v>272</v>
      </c>
      <c r="C256" s="312"/>
      <c r="D256" s="313">
        <v>8204</v>
      </c>
      <c r="E256" s="458"/>
      <c r="F256" s="11"/>
      <c r="G256" s="8"/>
      <c r="I256" s="62"/>
      <c r="J256" s="47"/>
      <c r="K256" s="107"/>
      <c r="M256" s="308">
        <v>45</v>
      </c>
      <c r="N256" s="309">
        <v>970.72</v>
      </c>
      <c r="O256" s="322"/>
      <c r="P256" s="310">
        <v>38</v>
      </c>
      <c r="Q256" s="311">
        <v>872.84</v>
      </c>
      <c r="S256" s="111"/>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312" t="s">
        <v>424</v>
      </c>
      <c r="B257" s="312" t="s">
        <v>272</v>
      </c>
      <c r="C257" s="312"/>
      <c r="D257" s="313">
        <v>8251</v>
      </c>
      <c r="E257" s="458"/>
      <c r="F257" s="11"/>
      <c r="G257" s="8"/>
      <c r="I257" s="62"/>
      <c r="J257" s="47"/>
      <c r="K257" s="107"/>
      <c r="M257" s="308">
        <v>24</v>
      </c>
      <c r="N257" s="309">
        <v>450.18</v>
      </c>
      <c r="O257" s="322"/>
      <c r="P257" s="310">
        <v>21</v>
      </c>
      <c r="Q257" s="311">
        <v>353.25</v>
      </c>
      <c r="S257" s="111"/>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312" t="s">
        <v>424</v>
      </c>
      <c r="B258" s="312" t="s">
        <v>273</v>
      </c>
      <c r="C258" s="312"/>
      <c r="D258" s="313">
        <v>8049</v>
      </c>
      <c r="E258" s="458"/>
      <c r="F258" s="11"/>
      <c r="G258" s="8"/>
      <c r="I258" s="62"/>
      <c r="J258" s="47"/>
      <c r="K258" s="107"/>
      <c r="M258" s="308">
        <v>111</v>
      </c>
      <c r="N258" s="309">
        <v>3748.4300000000003</v>
      </c>
      <c r="O258" s="322"/>
      <c r="P258" s="310">
        <v>107</v>
      </c>
      <c r="Q258" s="311">
        <v>3528.130000000001</v>
      </c>
      <c r="S258" s="111"/>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312" t="s">
        <v>424</v>
      </c>
      <c r="B259" s="312" t="s">
        <v>274</v>
      </c>
      <c r="C259" s="312"/>
      <c r="D259" s="313">
        <v>8328</v>
      </c>
      <c r="E259" s="458"/>
      <c r="F259" s="11"/>
      <c r="G259" s="8"/>
      <c r="I259" s="62"/>
      <c r="J259" s="47"/>
      <c r="K259" s="107"/>
      <c r="M259" s="308">
        <v>25</v>
      </c>
      <c r="N259" s="309">
        <v>378.33000000000004</v>
      </c>
      <c r="O259" s="322"/>
      <c r="P259" s="310">
        <v>23</v>
      </c>
      <c r="Q259" s="311">
        <v>237.51000000000005</v>
      </c>
      <c r="S259" s="111"/>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312" t="s">
        <v>424</v>
      </c>
      <c r="B260" s="312" t="s">
        <v>420</v>
      </c>
      <c r="C260" s="312"/>
      <c r="D260" s="313">
        <v>8079</v>
      </c>
      <c r="E260" s="458"/>
      <c r="F260" s="11"/>
      <c r="G260" s="8"/>
      <c r="I260" s="62"/>
      <c r="J260" s="47"/>
      <c r="K260" s="107"/>
      <c r="M260" s="308"/>
      <c r="N260" s="309"/>
      <c r="O260" s="322"/>
      <c r="P260" s="310">
        <v>1</v>
      </c>
      <c r="Q260" s="311">
        <v>68.8</v>
      </c>
      <c r="S260" s="111"/>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312" t="s">
        <v>424</v>
      </c>
      <c r="B261" s="312" t="s">
        <v>429</v>
      </c>
      <c r="C261" s="312"/>
      <c r="D261" s="313">
        <v>8051</v>
      </c>
      <c r="E261" s="458"/>
      <c r="F261" s="11"/>
      <c r="G261" s="8"/>
      <c r="I261" s="62"/>
      <c r="J261" s="47"/>
      <c r="K261" s="107"/>
      <c r="M261" s="308">
        <v>2</v>
      </c>
      <c r="N261" s="309">
        <v>68.83</v>
      </c>
      <c r="O261" s="322"/>
      <c r="P261" s="310">
        <v>2</v>
      </c>
      <c r="Q261" s="311">
        <v>36.370000000000005</v>
      </c>
      <c r="S261" s="111"/>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312" t="s">
        <v>424</v>
      </c>
      <c r="B262" s="312" t="s">
        <v>430</v>
      </c>
      <c r="C262" s="312"/>
      <c r="D262" s="313">
        <v>8051</v>
      </c>
      <c r="E262" s="458"/>
      <c r="F262" s="11"/>
      <c r="G262" s="8"/>
      <c r="I262" s="62"/>
      <c r="J262" s="47"/>
      <c r="K262" s="107"/>
      <c r="M262" s="308">
        <v>1</v>
      </c>
      <c r="N262" s="309">
        <v>5</v>
      </c>
      <c r="O262" s="322"/>
      <c r="P262" s="310"/>
      <c r="Q262" s="311"/>
      <c r="S262" s="111"/>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312" t="s">
        <v>424</v>
      </c>
      <c r="B263" s="312" t="s">
        <v>275</v>
      </c>
      <c r="C263" s="312"/>
      <c r="D263" s="313">
        <v>8051</v>
      </c>
      <c r="E263" s="458"/>
      <c r="F263" s="11"/>
      <c r="G263" s="8"/>
      <c r="I263" s="62"/>
      <c r="J263" s="47"/>
      <c r="K263" s="107"/>
      <c r="M263" s="308">
        <v>202</v>
      </c>
      <c r="N263" s="309">
        <v>3585.37</v>
      </c>
      <c r="O263" s="322"/>
      <c r="P263" s="310">
        <v>179</v>
      </c>
      <c r="Q263" s="311">
        <v>2743.4100000000003</v>
      </c>
      <c r="S263" s="111"/>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312" t="s">
        <v>424</v>
      </c>
      <c r="B264" s="312" t="s">
        <v>275</v>
      </c>
      <c r="C264" s="312"/>
      <c r="D264" s="313">
        <v>8080</v>
      </c>
      <c r="E264" s="458"/>
      <c r="F264" s="11"/>
      <c r="G264" s="8"/>
      <c r="I264" s="62"/>
      <c r="J264" s="47"/>
      <c r="K264" s="107"/>
      <c r="M264" s="308">
        <v>15</v>
      </c>
      <c r="N264" s="309">
        <v>446.90999999999997</v>
      </c>
      <c r="O264" s="322"/>
      <c r="P264" s="310">
        <v>13</v>
      </c>
      <c r="Q264" s="311">
        <v>219.15</v>
      </c>
      <c r="S264" s="111"/>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312" t="s">
        <v>424</v>
      </c>
      <c r="B265" s="312" t="s">
        <v>276</v>
      </c>
      <c r="C265" s="312"/>
      <c r="D265" s="313">
        <v>8402</v>
      </c>
      <c r="E265" s="458"/>
      <c r="F265" s="11"/>
      <c r="G265" s="8"/>
      <c r="I265" s="62"/>
      <c r="J265" s="47"/>
      <c r="K265" s="107"/>
      <c r="M265" s="308">
        <v>42</v>
      </c>
      <c r="N265" s="309">
        <v>2031.8699999999997</v>
      </c>
      <c r="O265" s="322"/>
      <c r="P265" s="310">
        <v>43</v>
      </c>
      <c r="Q265" s="311">
        <v>1714.66</v>
      </c>
      <c r="S265" s="111"/>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312" t="s">
        <v>424</v>
      </c>
      <c r="B266" s="312" t="s">
        <v>431</v>
      </c>
      <c r="C266" s="312"/>
      <c r="D266" s="313">
        <v>8402</v>
      </c>
      <c r="E266" s="458"/>
      <c r="F266" s="11"/>
      <c r="G266" s="8"/>
      <c r="I266" s="62"/>
      <c r="J266" s="47"/>
      <c r="K266" s="107"/>
      <c r="M266" s="308">
        <v>3</v>
      </c>
      <c r="N266" s="309">
        <v>178.99</v>
      </c>
      <c r="O266" s="322"/>
      <c r="P266" s="310">
        <v>3</v>
      </c>
      <c r="Q266" s="311">
        <v>226.89</v>
      </c>
      <c r="S266" s="111"/>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312" t="s">
        <v>424</v>
      </c>
      <c r="B267" s="312" t="s">
        <v>405</v>
      </c>
      <c r="C267" s="312"/>
      <c r="D267" s="313">
        <v>8053</v>
      </c>
      <c r="E267" s="458"/>
      <c r="F267" s="11"/>
      <c r="G267" s="8"/>
      <c r="I267" s="62"/>
      <c r="J267" s="47"/>
      <c r="K267" s="107"/>
      <c r="M267" s="308">
        <v>106</v>
      </c>
      <c r="N267" s="309">
        <v>2050.1999999999994</v>
      </c>
      <c r="O267" s="322"/>
      <c r="P267" s="310">
        <v>99</v>
      </c>
      <c r="Q267" s="311">
        <v>1411.7900000000004</v>
      </c>
      <c r="S267" s="111"/>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312" t="s">
        <v>424</v>
      </c>
      <c r="B268" s="312" t="s">
        <v>278</v>
      </c>
      <c r="C268" s="312"/>
      <c r="D268" s="313">
        <v>8043</v>
      </c>
      <c r="E268" s="458"/>
      <c r="F268" s="11"/>
      <c r="G268" s="8"/>
      <c r="I268" s="62"/>
      <c r="J268" s="47"/>
      <c r="K268" s="107"/>
      <c r="M268" s="308">
        <v>1</v>
      </c>
      <c r="N268" s="309">
        <v>5</v>
      </c>
      <c r="O268" s="322"/>
      <c r="P268" s="310">
        <v>1</v>
      </c>
      <c r="Q268" s="311">
        <v>5</v>
      </c>
      <c r="S268" s="111"/>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312" t="s">
        <v>424</v>
      </c>
      <c r="B269" s="312" t="s">
        <v>278</v>
      </c>
      <c r="C269" s="312"/>
      <c r="D269" s="313">
        <v>8223</v>
      </c>
      <c r="E269" s="458"/>
      <c r="F269" s="11"/>
      <c r="G269" s="8"/>
      <c r="I269" s="62"/>
      <c r="J269" s="47"/>
      <c r="K269" s="107"/>
      <c r="M269" s="308">
        <v>27</v>
      </c>
      <c r="N269" s="309">
        <v>673.29000000000008</v>
      </c>
      <c r="O269" s="322"/>
      <c r="P269" s="310">
        <v>24</v>
      </c>
      <c r="Q269" s="311">
        <v>571.70999999999992</v>
      </c>
      <c r="S269" s="111"/>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312" t="s">
        <v>424</v>
      </c>
      <c r="B270" s="312" t="s">
        <v>279</v>
      </c>
      <c r="C270" s="312"/>
      <c r="D270" s="313">
        <v>8327</v>
      </c>
      <c r="E270" s="458"/>
      <c r="F270" s="11"/>
      <c r="G270" s="8"/>
      <c r="I270" s="62"/>
      <c r="J270" s="47"/>
      <c r="K270" s="107"/>
      <c r="M270" s="308">
        <v>3</v>
      </c>
      <c r="N270" s="309">
        <v>39.129999999999995</v>
      </c>
      <c r="O270" s="322"/>
      <c r="P270" s="310">
        <v>2</v>
      </c>
      <c r="Q270" s="311">
        <v>10</v>
      </c>
      <c r="S270" s="111"/>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312" t="s">
        <v>424</v>
      </c>
      <c r="B271" s="312" t="s">
        <v>279</v>
      </c>
      <c r="C271" s="312"/>
      <c r="D271" s="313">
        <v>8332</v>
      </c>
      <c r="E271" s="458"/>
      <c r="F271" s="11"/>
      <c r="G271" s="8"/>
      <c r="I271" s="62"/>
      <c r="J271" s="47"/>
      <c r="K271" s="107"/>
      <c r="M271" s="308">
        <v>2</v>
      </c>
      <c r="N271" s="309">
        <v>148.59</v>
      </c>
      <c r="O271" s="322"/>
      <c r="P271" s="310">
        <v>1</v>
      </c>
      <c r="Q271" s="311">
        <v>55.32</v>
      </c>
      <c r="S271" s="111"/>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312" t="s">
        <v>424</v>
      </c>
      <c r="B272" s="312" t="s">
        <v>280</v>
      </c>
      <c r="C272" s="312"/>
      <c r="D272" s="313">
        <v>8329</v>
      </c>
      <c r="E272" s="458"/>
      <c r="F272" s="11"/>
      <c r="G272" s="8"/>
      <c r="I272" s="62"/>
      <c r="J272" s="47"/>
      <c r="K272" s="107"/>
      <c r="M272" s="308">
        <v>3</v>
      </c>
      <c r="N272" s="309">
        <v>205.64</v>
      </c>
      <c r="O272" s="322"/>
      <c r="P272" s="310">
        <v>1</v>
      </c>
      <c r="Q272" s="311">
        <v>25.64</v>
      </c>
      <c r="S272" s="111"/>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312" t="s">
        <v>424</v>
      </c>
      <c r="B273" s="312" t="s">
        <v>406</v>
      </c>
      <c r="C273" s="312"/>
      <c r="D273" s="313">
        <v>8330</v>
      </c>
      <c r="E273" s="458"/>
      <c r="F273" s="11"/>
      <c r="G273" s="8"/>
      <c r="I273" s="62"/>
      <c r="J273" s="47"/>
      <c r="K273" s="107"/>
      <c r="M273" s="308">
        <v>454</v>
      </c>
      <c r="N273" s="309">
        <v>11244.859999999999</v>
      </c>
      <c r="O273" s="322"/>
      <c r="P273" s="310">
        <v>437</v>
      </c>
      <c r="Q273" s="311">
        <v>9039.7700000000041</v>
      </c>
      <c r="S273" s="111"/>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312" t="s">
        <v>424</v>
      </c>
      <c r="B274" s="312" t="s">
        <v>282</v>
      </c>
      <c r="C274" s="312"/>
      <c r="D274" s="313">
        <v>8330</v>
      </c>
      <c r="E274" s="458"/>
      <c r="F274" s="11"/>
      <c r="G274" s="8"/>
      <c r="I274" s="62"/>
      <c r="J274" s="47"/>
      <c r="K274" s="107"/>
      <c r="M274" s="308">
        <v>2</v>
      </c>
      <c r="N274" s="309">
        <v>24.21</v>
      </c>
      <c r="O274" s="322"/>
      <c r="P274" s="310">
        <v>1</v>
      </c>
      <c r="Q274" s="311">
        <v>8.2899999999999991</v>
      </c>
      <c r="S274" s="111"/>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312" t="s">
        <v>424</v>
      </c>
      <c r="B275" s="312" t="s">
        <v>284</v>
      </c>
      <c r="C275" s="312"/>
      <c r="D275" s="313">
        <v>8055</v>
      </c>
      <c r="E275" s="458"/>
      <c r="F275" s="11"/>
      <c r="G275" s="8"/>
      <c r="I275" s="62"/>
      <c r="J275" s="47"/>
      <c r="K275" s="107"/>
      <c r="M275" s="308"/>
      <c r="N275" s="309"/>
      <c r="O275" s="322"/>
      <c r="P275" s="310">
        <v>1</v>
      </c>
      <c r="Q275" s="311">
        <v>30.37</v>
      </c>
      <c r="S275" s="111"/>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312" t="s">
        <v>424</v>
      </c>
      <c r="B276" s="312" t="s">
        <v>283</v>
      </c>
      <c r="C276" s="312"/>
      <c r="D276" s="313">
        <v>8055</v>
      </c>
      <c r="E276" s="458"/>
      <c r="F276" s="11"/>
      <c r="G276" s="8"/>
      <c r="I276" s="62"/>
      <c r="J276" s="47"/>
      <c r="K276" s="107"/>
      <c r="M276" s="308">
        <v>79</v>
      </c>
      <c r="N276" s="309">
        <v>2933.5700000000006</v>
      </c>
      <c r="O276" s="322"/>
      <c r="P276" s="310">
        <v>57</v>
      </c>
      <c r="Q276" s="311">
        <v>1189.93</v>
      </c>
      <c r="S276" s="111"/>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312" t="s">
        <v>424</v>
      </c>
      <c r="B277" s="312" t="s">
        <v>285</v>
      </c>
      <c r="C277" s="312"/>
      <c r="D277" s="313">
        <v>8056</v>
      </c>
      <c r="E277" s="458"/>
      <c r="F277" s="11"/>
      <c r="G277" s="8"/>
      <c r="I277" s="62"/>
      <c r="J277" s="47"/>
      <c r="K277" s="107"/>
      <c r="M277" s="308">
        <v>9</v>
      </c>
      <c r="N277" s="309">
        <v>259.11</v>
      </c>
      <c r="O277" s="322"/>
      <c r="P277" s="310">
        <v>6</v>
      </c>
      <c r="Q277" s="311">
        <v>219.74</v>
      </c>
      <c r="S277" s="111"/>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312" t="s">
        <v>424</v>
      </c>
      <c r="B278" s="312" t="s">
        <v>286</v>
      </c>
      <c r="C278" s="312"/>
      <c r="D278" s="313">
        <v>8210</v>
      </c>
      <c r="E278" s="458"/>
      <c r="F278" s="11"/>
      <c r="G278" s="8"/>
      <c r="I278" s="62"/>
      <c r="J278" s="47"/>
      <c r="K278" s="107"/>
      <c r="M278" s="308">
        <v>18</v>
      </c>
      <c r="N278" s="309">
        <v>542.20000000000005</v>
      </c>
      <c r="O278" s="322"/>
      <c r="P278" s="310">
        <v>19</v>
      </c>
      <c r="Q278" s="311">
        <v>377.34999999999997</v>
      </c>
      <c r="S278" s="111"/>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312" t="s">
        <v>424</v>
      </c>
      <c r="B279" s="312" t="s">
        <v>286</v>
      </c>
      <c r="C279" s="312"/>
      <c r="D279" s="313">
        <v>8219</v>
      </c>
      <c r="E279" s="458"/>
      <c r="F279" s="11"/>
      <c r="G279" s="8"/>
      <c r="I279" s="62"/>
      <c r="J279" s="47"/>
      <c r="K279" s="107"/>
      <c r="M279" s="308">
        <v>1</v>
      </c>
      <c r="N279" s="309">
        <v>74.5</v>
      </c>
      <c r="O279" s="322"/>
      <c r="P279" s="310">
        <v>1</v>
      </c>
      <c r="Q279" s="311">
        <v>62.62</v>
      </c>
      <c r="S279" s="111"/>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312" t="s">
        <v>424</v>
      </c>
      <c r="B280" s="312" t="s">
        <v>286</v>
      </c>
      <c r="C280" s="312"/>
      <c r="D280" s="313">
        <v>8242</v>
      </c>
      <c r="E280" s="458"/>
      <c r="F280" s="11"/>
      <c r="G280" s="8"/>
      <c r="I280" s="62"/>
      <c r="J280" s="47"/>
      <c r="K280" s="107"/>
      <c r="M280" s="308">
        <v>17</v>
      </c>
      <c r="N280" s="309">
        <v>431.94000000000005</v>
      </c>
      <c r="O280" s="322"/>
      <c r="P280" s="310">
        <v>17</v>
      </c>
      <c r="Q280" s="311">
        <v>460.59999999999997</v>
      </c>
      <c r="S280" s="111"/>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312" t="s">
        <v>424</v>
      </c>
      <c r="B281" s="312" t="s">
        <v>286</v>
      </c>
      <c r="C281" s="312"/>
      <c r="D281" s="313">
        <v>8251</v>
      </c>
      <c r="E281" s="458"/>
      <c r="F281" s="11"/>
      <c r="G281" s="8"/>
      <c r="I281" s="62"/>
      <c r="J281" s="47"/>
      <c r="K281" s="107"/>
      <c r="M281" s="308">
        <v>2</v>
      </c>
      <c r="N281" s="309">
        <v>21.2</v>
      </c>
      <c r="O281" s="322"/>
      <c r="P281" s="310">
        <v>2</v>
      </c>
      <c r="Q281" s="311">
        <v>15.2</v>
      </c>
      <c r="S281" s="111"/>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312" t="s">
        <v>424</v>
      </c>
      <c r="B282" s="312" t="s">
        <v>286</v>
      </c>
      <c r="C282" s="312"/>
      <c r="D282" s="313">
        <v>8252</v>
      </c>
      <c r="E282" s="458"/>
      <c r="F282" s="11"/>
      <c r="G282" s="8"/>
      <c r="I282" s="62"/>
      <c r="J282" s="47"/>
      <c r="K282" s="107"/>
      <c r="M282" s="308">
        <v>1</v>
      </c>
      <c r="N282" s="309">
        <v>5</v>
      </c>
      <c r="O282" s="322"/>
      <c r="P282" s="310"/>
      <c r="Q282" s="311"/>
      <c r="S282" s="111"/>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312" t="s">
        <v>424</v>
      </c>
      <c r="B283" s="312" t="s">
        <v>287</v>
      </c>
      <c r="C283" s="312"/>
      <c r="D283" s="313">
        <v>8332</v>
      </c>
      <c r="E283" s="458"/>
      <c r="F283" s="11"/>
      <c r="G283" s="8"/>
      <c r="I283" s="62"/>
      <c r="J283" s="47"/>
      <c r="K283" s="107"/>
      <c r="M283" s="308">
        <v>1278</v>
      </c>
      <c r="N283" s="309">
        <v>38493.060000000041</v>
      </c>
      <c r="O283" s="322"/>
      <c r="P283" s="310">
        <v>1176</v>
      </c>
      <c r="Q283" s="311">
        <v>30178.210000000025</v>
      </c>
      <c r="S283" s="111"/>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312" t="s">
        <v>424</v>
      </c>
      <c r="B284" s="312" t="s">
        <v>288</v>
      </c>
      <c r="C284" s="312"/>
      <c r="D284" s="313">
        <v>8340</v>
      </c>
      <c r="E284" s="458"/>
      <c r="F284" s="11"/>
      <c r="G284" s="8"/>
      <c r="I284" s="62"/>
      <c r="J284" s="47"/>
      <c r="K284" s="107"/>
      <c r="M284" s="308">
        <v>3</v>
      </c>
      <c r="N284" s="309">
        <v>123.81</v>
      </c>
      <c r="O284" s="322"/>
      <c r="P284" s="310">
        <v>1</v>
      </c>
      <c r="Q284" s="311">
        <v>34.270000000000003</v>
      </c>
      <c r="S284" s="111"/>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312" t="s">
        <v>424</v>
      </c>
      <c r="B285" s="312" t="s">
        <v>289</v>
      </c>
      <c r="C285" s="312"/>
      <c r="D285" s="313">
        <v>8341</v>
      </c>
      <c r="E285" s="458"/>
      <c r="F285" s="11"/>
      <c r="G285" s="8"/>
      <c r="I285" s="62"/>
      <c r="J285" s="47"/>
      <c r="K285" s="107"/>
      <c r="M285" s="308">
        <v>32</v>
      </c>
      <c r="N285" s="309">
        <v>1149.21</v>
      </c>
      <c r="O285" s="322"/>
      <c r="P285" s="310">
        <v>38</v>
      </c>
      <c r="Q285" s="311">
        <v>1079.4400000000003</v>
      </c>
      <c r="S285" s="111"/>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312" t="s">
        <v>424</v>
      </c>
      <c r="B286" s="312" t="s">
        <v>290</v>
      </c>
      <c r="C286" s="312"/>
      <c r="D286" s="313">
        <v>8342</v>
      </c>
      <c r="E286" s="458"/>
      <c r="F286" s="11"/>
      <c r="G286" s="8"/>
      <c r="I286" s="62"/>
      <c r="J286" s="47"/>
      <c r="K286" s="107"/>
      <c r="M286" s="308">
        <v>1</v>
      </c>
      <c r="N286" s="309">
        <v>95.83</v>
      </c>
      <c r="O286" s="322"/>
      <c r="P286" s="310">
        <v>1</v>
      </c>
      <c r="Q286" s="311">
        <v>37.03</v>
      </c>
      <c r="S286" s="111"/>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312" t="s">
        <v>424</v>
      </c>
      <c r="B287" s="312" t="s">
        <v>291</v>
      </c>
      <c r="C287" s="312"/>
      <c r="D287" s="313">
        <v>8094</v>
      </c>
      <c r="E287" s="458"/>
      <c r="F287" s="11"/>
      <c r="G287" s="8"/>
      <c r="I287" s="62"/>
      <c r="J287" s="47"/>
      <c r="K287" s="107"/>
      <c r="M287" s="308">
        <v>45</v>
      </c>
      <c r="N287" s="309">
        <v>1257.9000000000001</v>
      </c>
      <c r="O287" s="322"/>
      <c r="P287" s="310">
        <v>43</v>
      </c>
      <c r="Q287" s="311">
        <v>1029.56</v>
      </c>
      <c r="S287" s="111"/>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312" t="s">
        <v>424</v>
      </c>
      <c r="B288" s="312" t="s">
        <v>407</v>
      </c>
      <c r="C288" s="312"/>
      <c r="D288" s="313">
        <v>8343</v>
      </c>
      <c r="E288" s="458"/>
      <c r="F288" s="11"/>
      <c r="G288" s="8"/>
      <c r="I288" s="62"/>
      <c r="J288" s="47"/>
      <c r="K288" s="107"/>
      <c r="M288" s="308">
        <v>22</v>
      </c>
      <c r="N288" s="309">
        <v>804.74</v>
      </c>
      <c r="O288" s="322"/>
      <c r="P288" s="310">
        <v>23</v>
      </c>
      <c r="Q288" s="311">
        <v>515.17000000000007</v>
      </c>
      <c r="S288" s="111"/>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312" t="s">
        <v>424</v>
      </c>
      <c r="B289" s="312" t="s">
        <v>293</v>
      </c>
      <c r="C289" s="312"/>
      <c r="D289" s="313">
        <v>8061</v>
      </c>
      <c r="E289" s="458"/>
      <c r="F289" s="11"/>
      <c r="G289" s="8"/>
      <c r="I289" s="62"/>
      <c r="J289" s="47"/>
      <c r="K289" s="107"/>
      <c r="M289" s="308">
        <v>33</v>
      </c>
      <c r="N289" s="309">
        <v>762.45</v>
      </c>
      <c r="O289" s="322"/>
      <c r="P289" s="310">
        <v>28</v>
      </c>
      <c r="Q289" s="311">
        <v>488.49</v>
      </c>
      <c r="S289" s="111"/>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312" t="s">
        <v>424</v>
      </c>
      <c r="B290" s="312" t="s">
        <v>295</v>
      </c>
      <c r="C290" s="312"/>
      <c r="D290" s="313">
        <v>8062</v>
      </c>
      <c r="E290" s="458"/>
      <c r="F290" s="11"/>
      <c r="G290" s="8"/>
      <c r="I290" s="62"/>
      <c r="J290" s="47"/>
      <c r="K290" s="107"/>
      <c r="M290" s="308">
        <v>90</v>
      </c>
      <c r="N290" s="309">
        <v>2096.67</v>
      </c>
      <c r="O290" s="322"/>
      <c r="P290" s="310">
        <v>68</v>
      </c>
      <c r="Q290" s="311">
        <v>864.24</v>
      </c>
      <c r="S290" s="111"/>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312" t="s">
        <v>424</v>
      </c>
      <c r="B291" s="312" t="s">
        <v>381</v>
      </c>
      <c r="C291" s="312"/>
      <c r="D291" s="313">
        <v>8215</v>
      </c>
      <c r="E291" s="458"/>
      <c r="F291" s="11"/>
      <c r="G291" s="8"/>
      <c r="I291" s="62"/>
      <c r="J291" s="47"/>
      <c r="K291" s="107"/>
      <c r="M291" s="308">
        <v>8</v>
      </c>
      <c r="N291" s="309">
        <v>154.55000000000001</v>
      </c>
      <c r="O291" s="322"/>
      <c r="P291" s="310">
        <v>8</v>
      </c>
      <c r="Q291" s="311">
        <v>113.53</v>
      </c>
      <c r="S291" s="111"/>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312" t="s">
        <v>424</v>
      </c>
      <c r="B292" s="312" t="s">
        <v>382</v>
      </c>
      <c r="C292" s="312"/>
      <c r="D292" s="313">
        <v>8037</v>
      </c>
      <c r="E292" s="458"/>
      <c r="F292" s="11"/>
      <c r="G292" s="8"/>
      <c r="I292" s="62"/>
      <c r="J292" s="47"/>
      <c r="K292" s="107"/>
      <c r="M292" s="308">
        <v>2</v>
      </c>
      <c r="N292" s="309">
        <v>188.51</v>
      </c>
      <c r="O292" s="322"/>
      <c r="P292" s="310">
        <v>2</v>
      </c>
      <c r="Q292" s="311">
        <v>181.01</v>
      </c>
      <c r="S292" s="111"/>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312" t="s">
        <v>424</v>
      </c>
      <c r="B293" s="312" t="s">
        <v>382</v>
      </c>
      <c r="C293" s="312"/>
      <c r="D293" s="313">
        <v>8215</v>
      </c>
      <c r="E293" s="458"/>
      <c r="F293" s="11"/>
      <c r="G293" s="8"/>
      <c r="I293" s="62"/>
      <c r="J293" s="47"/>
      <c r="K293" s="107"/>
      <c r="M293" s="308">
        <v>5</v>
      </c>
      <c r="N293" s="309">
        <v>123.94000000000001</v>
      </c>
      <c r="O293" s="322"/>
      <c r="P293" s="310">
        <v>2</v>
      </c>
      <c r="Q293" s="311">
        <v>58.400000000000006</v>
      </c>
      <c r="S293" s="111"/>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312" t="s">
        <v>424</v>
      </c>
      <c r="B294" s="312" t="s">
        <v>382</v>
      </c>
      <c r="C294" s="312"/>
      <c r="D294" s="313">
        <v>8217</v>
      </c>
      <c r="E294" s="458"/>
      <c r="F294" s="11"/>
      <c r="G294" s="8"/>
      <c r="I294" s="62"/>
      <c r="J294" s="47"/>
      <c r="K294" s="107"/>
      <c r="M294" s="308">
        <v>1</v>
      </c>
      <c r="N294" s="309">
        <v>55.04</v>
      </c>
      <c r="O294" s="322"/>
      <c r="P294" s="310">
        <v>1</v>
      </c>
      <c r="Q294" s="311">
        <v>15.49</v>
      </c>
      <c r="S294" s="111"/>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312" t="s">
        <v>424</v>
      </c>
      <c r="B295" s="312" t="s">
        <v>296</v>
      </c>
      <c r="C295" s="312"/>
      <c r="D295" s="313">
        <v>8318</v>
      </c>
      <c r="E295" s="458"/>
      <c r="F295" s="11"/>
      <c r="G295" s="8"/>
      <c r="I295" s="62"/>
      <c r="J295" s="47"/>
      <c r="K295" s="107"/>
      <c r="M295" s="308">
        <v>1</v>
      </c>
      <c r="N295" s="309">
        <v>5</v>
      </c>
      <c r="O295" s="322"/>
      <c r="P295" s="310">
        <v>1</v>
      </c>
      <c r="Q295" s="311">
        <v>5</v>
      </c>
      <c r="S295" s="111"/>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312" t="s">
        <v>424</v>
      </c>
      <c r="B296" s="312" t="s">
        <v>296</v>
      </c>
      <c r="C296" s="312"/>
      <c r="D296" s="313">
        <v>8344</v>
      </c>
      <c r="E296" s="458"/>
      <c r="F296" s="11"/>
      <c r="G296" s="8"/>
      <c r="I296" s="62"/>
      <c r="J296" s="47"/>
      <c r="K296" s="107"/>
      <c r="M296" s="308">
        <v>76</v>
      </c>
      <c r="N296" s="309">
        <v>2455.0599999999995</v>
      </c>
      <c r="O296" s="322"/>
      <c r="P296" s="310">
        <v>72</v>
      </c>
      <c r="Q296" s="311">
        <v>2030.9000000000003</v>
      </c>
      <c r="S296" s="111"/>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312" t="s">
        <v>424</v>
      </c>
      <c r="B297" s="312" t="s">
        <v>296</v>
      </c>
      <c r="C297" s="312"/>
      <c r="D297" s="313">
        <v>8360</v>
      </c>
      <c r="E297" s="458"/>
      <c r="F297" s="11"/>
      <c r="G297" s="8"/>
      <c r="I297" s="62"/>
      <c r="J297" s="47"/>
      <c r="K297" s="107"/>
      <c r="M297" s="308"/>
      <c r="N297" s="309"/>
      <c r="O297" s="322"/>
      <c r="P297" s="310">
        <v>1</v>
      </c>
      <c r="Q297" s="311">
        <v>5</v>
      </c>
      <c r="S297" s="111"/>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312" t="s">
        <v>424</v>
      </c>
      <c r="B298" s="312" t="s">
        <v>297</v>
      </c>
      <c r="C298" s="312"/>
      <c r="D298" s="313">
        <v>8345</v>
      </c>
      <c r="E298" s="458"/>
      <c r="F298" s="11"/>
      <c r="G298" s="8"/>
      <c r="I298" s="62"/>
      <c r="J298" s="47"/>
      <c r="K298" s="107"/>
      <c r="M298" s="308">
        <v>20</v>
      </c>
      <c r="N298" s="309">
        <v>835.3</v>
      </c>
      <c r="O298" s="322"/>
      <c r="P298" s="310">
        <v>13</v>
      </c>
      <c r="Q298" s="311">
        <v>380.51</v>
      </c>
      <c r="S298" s="111"/>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312" t="s">
        <v>424</v>
      </c>
      <c r="B299" s="312" t="s">
        <v>298</v>
      </c>
      <c r="C299" s="312"/>
      <c r="D299" s="313">
        <v>8346</v>
      </c>
      <c r="E299" s="458"/>
      <c r="F299" s="11"/>
      <c r="G299" s="8"/>
      <c r="I299" s="62"/>
      <c r="J299" s="47"/>
      <c r="K299" s="107"/>
      <c r="M299" s="308">
        <v>20</v>
      </c>
      <c r="N299" s="309">
        <v>690.29</v>
      </c>
      <c r="O299" s="322"/>
      <c r="P299" s="310">
        <v>16</v>
      </c>
      <c r="Q299" s="311">
        <v>398.05</v>
      </c>
      <c r="S299" s="111"/>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312" t="s">
        <v>424</v>
      </c>
      <c r="B300" s="312" t="s">
        <v>299</v>
      </c>
      <c r="C300" s="312"/>
      <c r="D300" s="313">
        <v>8347</v>
      </c>
      <c r="E300" s="458"/>
      <c r="F300" s="11"/>
      <c r="G300" s="8"/>
      <c r="I300" s="62"/>
      <c r="J300" s="47"/>
      <c r="K300" s="107"/>
      <c r="M300" s="308">
        <v>2</v>
      </c>
      <c r="N300" s="309">
        <v>65.72999999999999</v>
      </c>
      <c r="O300" s="322"/>
      <c r="P300" s="310">
        <v>4</v>
      </c>
      <c r="Q300" s="311">
        <v>114.76</v>
      </c>
      <c r="S300" s="111"/>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312" t="s">
        <v>424</v>
      </c>
      <c r="B301" s="312" t="s">
        <v>300</v>
      </c>
      <c r="C301" s="312"/>
      <c r="D301" s="313">
        <v>8204</v>
      </c>
      <c r="E301" s="458"/>
      <c r="F301" s="11"/>
      <c r="G301" s="8"/>
      <c r="I301" s="62"/>
      <c r="J301" s="47"/>
      <c r="K301" s="107"/>
      <c r="M301" s="308">
        <v>43</v>
      </c>
      <c r="N301" s="309">
        <v>1328.0700000000002</v>
      </c>
      <c r="O301" s="322"/>
      <c r="P301" s="310">
        <v>33</v>
      </c>
      <c r="Q301" s="311">
        <v>770.71</v>
      </c>
      <c r="S301" s="111"/>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312" t="s">
        <v>424</v>
      </c>
      <c r="B302" s="312" t="s">
        <v>301</v>
      </c>
      <c r="C302" s="312"/>
      <c r="D302" s="313">
        <v>8260</v>
      </c>
      <c r="E302" s="458"/>
      <c r="F302" s="11"/>
      <c r="G302" s="8"/>
      <c r="I302" s="62"/>
      <c r="J302" s="47"/>
      <c r="K302" s="107"/>
      <c r="M302" s="308">
        <v>10</v>
      </c>
      <c r="N302" s="309">
        <v>392.85</v>
      </c>
      <c r="O302" s="322"/>
      <c r="P302" s="310">
        <v>9</v>
      </c>
      <c r="Q302" s="311">
        <v>251.39</v>
      </c>
      <c r="S302" s="111"/>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312" t="s">
        <v>424</v>
      </c>
      <c r="B303" s="312" t="s">
        <v>302</v>
      </c>
      <c r="C303" s="312"/>
      <c r="D303" s="313">
        <v>8225</v>
      </c>
      <c r="E303" s="458"/>
      <c r="F303" s="11"/>
      <c r="G303" s="8"/>
      <c r="I303" s="62"/>
      <c r="J303" s="47"/>
      <c r="K303" s="107"/>
      <c r="M303" s="308">
        <v>117</v>
      </c>
      <c r="N303" s="309">
        <v>4720.8600000000006</v>
      </c>
      <c r="O303" s="322"/>
      <c r="P303" s="310">
        <v>121</v>
      </c>
      <c r="Q303" s="311">
        <v>3454.3099999999995</v>
      </c>
      <c r="S303" s="111"/>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312" t="s">
        <v>424</v>
      </c>
      <c r="B304" s="312" t="s">
        <v>303</v>
      </c>
      <c r="C304" s="312"/>
      <c r="D304" s="313">
        <v>8226</v>
      </c>
      <c r="E304" s="458"/>
      <c r="F304" s="11"/>
      <c r="G304" s="8"/>
      <c r="I304" s="62"/>
      <c r="J304" s="47"/>
      <c r="K304" s="107"/>
      <c r="M304" s="308">
        <v>51</v>
      </c>
      <c r="N304" s="309">
        <v>1571.1299999999999</v>
      </c>
      <c r="O304" s="322"/>
      <c r="P304" s="310">
        <v>47</v>
      </c>
      <c r="Q304" s="311">
        <v>1354.5400000000002</v>
      </c>
      <c r="S304" s="111"/>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312" t="s">
        <v>424</v>
      </c>
      <c r="B305" s="312" t="s">
        <v>304</v>
      </c>
      <c r="C305" s="312"/>
      <c r="D305" s="313">
        <v>8230</v>
      </c>
      <c r="E305" s="458"/>
      <c r="F305" s="11"/>
      <c r="G305" s="8"/>
      <c r="I305" s="62"/>
      <c r="J305" s="47"/>
      <c r="K305" s="107"/>
      <c r="M305" s="308">
        <v>40</v>
      </c>
      <c r="N305" s="309">
        <v>735.8</v>
      </c>
      <c r="O305" s="322"/>
      <c r="P305" s="310">
        <v>31</v>
      </c>
      <c r="Q305" s="311">
        <v>439.73</v>
      </c>
      <c r="S305" s="111"/>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312" t="s">
        <v>424</v>
      </c>
      <c r="B306" s="312" t="s">
        <v>306</v>
      </c>
      <c r="C306" s="312"/>
      <c r="D306" s="313">
        <v>8067</v>
      </c>
      <c r="E306" s="458"/>
      <c r="F306" s="11"/>
      <c r="G306" s="8"/>
      <c r="I306" s="62"/>
      <c r="J306" s="47"/>
      <c r="K306" s="107"/>
      <c r="M306" s="308">
        <v>2</v>
      </c>
      <c r="N306" s="309">
        <v>162.30000000000001</v>
      </c>
      <c r="O306" s="322"/>
      <c r="P306" s="310">
        <v>1</v>
      </c>
      <c r="Q306" s="311">
        <v>23.74</v>
      </c>
      <c r="S306" s="111"/>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312" t="s">
        <v>424</v>
      </c>
      <c r="B307" s="312" t="s">
        <v>432</v>
      </c>
      <c r="C307" s="312"/>
      <c r="D307" s="313">
        <v>8223</v>
      </c>
      <c r="E307" s="458"/>
      <c r="F307" s="11"/>
      <c r="G307" s="8"/>
      <c r="I307" s="62"/>
      <c r="J307" s="47"/>
      <c r="K307" s="107"/>
      <c r="M307" s="308">
        <v>1</v>
      </c>
      <c r="N307" s="309">
        <v>78.709999999999994</v>
      </c>
      <c r="O307" s="322"/>
      <c r="P307" s="310"/>
      <c r="Q307" s="311"/>
      <c r="S307" s="111"/>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312" t="s">
        <v>424</v>
      </c>
      <c r="B308" s="312" t="s">
        <v>307</v>
      </c>
      <c r="C308" s="312"/>
      <c r="D308" s="313">
        <v>8051</v>
      </c>
      <c r="E308" s="458"/>
      <c r="F308" s="11"/>
      <c r="G308" s="8"/>
      <c r="I308" s="62"/>
      <c r="J308" s="47"/>
      <c r="K308" s="107"/>
      <c r="M308" s="308">
        <v>2</v>
      </c>
      <c r="N308" s="309">
        <v>10</v>
      </c>
      <c r="O308" s="322"/>
      <c r="P308" s="310">
        <v>2</v>
      </c>
      <c r="Q308" s="311">
        <v>10</v>
      </c>
      <c r="S308" s="111"/>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312" t="s">
        <v>424</v>
      </c>
      <c r="B309" s="312" t="s">
        <v>307</v>
      </c>
      <c r="C309" s="312"/>
      <c r="D309" s="313">
        <v>8066</v>
      </c>
      <c r="E309" s="458"/>
      <c r="F309" s="11"/>
      <c r="G309" s="8"/>
      <c r="I309" s="62"/>
      <c r="J309" s="47"/>
      <c r="K309" s="107"/>
      <c r="M309" s="308">
        <v>253</v>
      </c>
      <c r="N309" s="309">
        <v>7813.1899999999978</v>
      </c>
      <c r="O309" s="322"/>
      <c r="P309" s="310">
        <v>244</v>
      </c>
      <c r="Q309" s="311">
        <v>6531.2500000000055</v>
      </c>
      <c r="S309" s="111"/>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312" t="s">
        <v>424</v>
      </c>
      <c r="B310" s="312" t="s">
        <v>307</v>
      </c>
      <c r="C310" s="312"/>
      <c r="D310" s="313">
        <v>8096</v>
      </c>
      <c r="E310" s="458"/>
      <c r="F310" s="11"/>
      <c r="G310" s="8"/>
      <c r="I310" s="62"/>
      <c r="J310" s="47"/>
      <c r="K310" s="107"/>
      <c r="M310" s="308"/>
      <c r="N310" s="309"/>
      <c r="O310" s="322"/>
      <c r="P310" s="310">
        <v>1</v>
      </c>
      <c r="Q310" s="311">
        <v>5</v>
      </c>
      <c r="S310" s="111"/>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312" t="s">
        <v>424</v>
      </c>
      <c r="B311" s="312" t="s">
        <v>308</v>
      </c>
      <c r="C311" s="312"/>
      <c r="D311" s="313">
        <v>8067</v>
      </c>
      <c r="E311" s="458"/>
      <c r="F311" s="11"/>
      <c r="G311" s="8"/>
      <c r="I311" s="62"/>
      <c r="J311" s="47"/>
      <c r="K311" s="107"/>
      <c r="M311" s="308">
        <v>14</v>
      </c>
      <c r="N311" s="309">
        <v>513.57000000000005</v>
      </c>
      <c r="O311" s="322"/>
      <c r="P311" s="310">
        <v>11</v>
      </c>
      <c r="Q311" s="311">
        <v>290.22000000000008</v>
      </c>
      <c r="S311" s="111"/>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312" t="s">
        <v>424</v>
      </c>
      <c r="B312" s="312" t="s">
        <v>309</v>
      </c>
      <c r="C312" s="312"/>
      <c r="D312" s="313">
        <v>8069</v>
      </c>
      <c r="E312" s="458"/>
      <c r="F312" s="11"/>
      <c r="G312" s="8"/>
      <c r="I312" s="62"/>
      <c r="J312" s="47"/>
      <c r="K312" s="107"/>
      <c r="M312" s="308">
        <v>249</v>
      </c>
      <c r="N312" s="309">
        <v>8678.3300000000017</v>
      </c>
      <c r="O312" s="322"/>
      <c r="P312" s="310">
        <v>249</v>
      </c>
      <c r="Q312" s="311">
        <v>7204.4300000000021</v>
      </c>
      <c r="S312" s="111"/>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312" t="s">
        <v>424</v>
      </c>
      <c r="B313" s="312" t="s">
        <v>383</v>
      </c>
      <c r="C313" s="312"/>
      <c r="D313" s="313">
        <v>8070</v>
      </c>
      <c r="E313" s="458"/>
      <c r="F313" s="11"/>
      <c r="G313" s="8"/>
      <c r="I313" s="62"/>
      <c r="J313" s="47"/>
      <c r="K313" s="107"/>
      <c r="M313" s="308">
        <v>163</v>
      </c>
      <c r="N313" s="309">
        <v>4560.1799999999985</v>
      </c>
      <c r="O313" s="322"/>
      <c r="P313" s="310">
        <v>150</v>
      </c>
      <c r="Q313" s="311">
        <v>3658.79</v>
      </c>
      <c r="S313" s="111"/>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312" t="s">
        <v>424</v>
      </c>
      <c r="B314" s="312" t="s">
        <v>311</v>
      </c>
      <c r="C314" s="312"/>
      <c r="D314" s="313">
        <v>8098</v>
      </c>
      <c r="E314" s="458"/>
      <c r="F314" s="11"/>
      <c r="G314" s="8"/>
      <c r="I314" s="62"/>
      <c r="J314" s="47"/>
      <c r="K314" s="107"/>
      <c r="M314" s="308">
        <v>10</v>
      </c>
      <c r="N314" s="309">
        <v>213.79</v>
      </c>
      <c r="O314" s="322"/>
      <c r="P314" s="310">
        <v>10</v>
      </c>
      <c r="Q314" s="311">
        <v>167.15</v>
      </c>
      <c r="S314" s="111"/>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312" t="s">
        <v>424</v>
      </c>
      <c r="B315" s="312" t="s">
        <v>408</v>
      </c>
      <c r="C315" s="312"/>
      <c r="D315" s="313">
        <v>8009</v>
      </c>
      <c r="E315" s="458"/>
      <c r="F315" s="11"/>
      <c r="G315" s="8"/>
      <c r="I315" s="62"/>
      <c r="J315" s="47"/>
      <c r="K315" s="107"/>
      <c r="M315" s="308">
        <v>4</v>
      </c>
      <c r="N315" s="309">
        <v>140.71</v>
      </c>
      <c r="O315" s="322"/>
      <c r="P315" s="310">
        <v>4</v>
      </c>
      <c r="Q315" s="311">
        <v>131.43</v>
      </c>
      <c r="S315" s="111"/>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312" t="s">
        <v>424</v>
      </c>
      <c r="B316" s="312" t="s">
        <v>408</v>
      </c>
      <c r="C316" s="312"/>
      <c r="D316" s="313">
        <v>8021</v>
      </c>
      <c r="E316" s="458"/>
      <c r="F316" s="11"/>
      <c r="G316" s="8"/>
      <c r="I316" s="62"/>
      <c r="J316" s="47"/>
      <c r="K316" s="107"/>
      <c r="M316" s="308">
        <v>190</v>
      </c>
      <c r="N316" s="309">
        <v>6064.2499999999991</v>
      </c>
      <c r="O316" s="322"/>
      <c r="P316" s="310">
        <v>174</v>
      </c>
      <c r="Q316" s="311">
        <v>4565.8600000000006</v>
      </c>
      <c r="S316" s="111"/>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312" t="s">
        <v>424</v>
      </c>
      <c r="B317" s="312" t="s">
        <v>313</v>
      </c>
      <c r="C317" s="312"/>
      <c r="D317" s="313">
        <v>8071</v>
      </c>
      <c r="E317" s="458"/>
      <c r="F317" s="11"/>
      <c r="G317" s="8"/>
      <c r="I317" s="62"/>
      <c r="J317" s="47"/>
      <c r="K317" s="107"/>
      <c r="M317" s="308">
        <v>85</v>
      </c>
      <c r="N317" s="309">
        <v>2103.7700000000004</v>
      </c>
      <c r="O317" s="322"/>
      <c r="P317" s="310">
        <v>85</v>
      </c>
      <c r="Q317" s="311">
        <v>1715.21</v>
      </c>
      <c r="S317" s="111"/>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312" t="s">
        <v>424</v>
      </c>
      <c r="B318" s="312" t="s">
        <v>315</v>
      </c>
      <c r="C318" s="312"/>
      <c r="D318" s="313">
        <v>8302</v>
      </c>
      <c r="E318" s="458"/>
      <c r="F318" s="11"/>
      <c r="G318" s="8"/>
      <c r="I318" s="62"/>
      <c r="J318" s="47"/>
      <c r="K318" s="107"/>
      <c r="M318" s="308">
        <v>2</v>
      </c>
      <c r="N318" s="309">
        <v>36.56</v>
      </c>
      <c r="O318" s="322"/>
      <c r="P318" s="310">
        <v>1</v>
      </c>
      <c r="Q318" s="311">
        <v>5</v>
      </c>
      <c r="S318" s="111"/>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312" t="s">
        <v>424</v>
      </c>
      <c r="B319" s="312" t="s">
        <v>315</v>
      </c>
      <c r="C319" s="312"/>
      <c r="D319" s="313">
        <v>8318</v>
      </c>
      <c r="E319" s="458"/>
      <c r="F319" s="11"/>
      <c r="G319" s="8"/>
      <c r="I319" s="62"/>
      <c r="J319" s="47"/>
      <c r="K319" s="107"/>
      <c r="M319" s="308">
        <v>7</v>
      </c>
      <c r="N319" s="309">
        <v>77.75</v>
      </c>
      <c r="O319" s="322"/>
      <c r="P319" s="310">
        <v>6</v>
      </c>
      <c r="Q319" s="311">
        <v>93.960000000000008</v>
      </c>
      <c r="S319" s="111"/>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312" t="s">
        <v>424</v>
      </c>
      <c r="B320" s="312" t="s">
        <v>315</v>
      </c>
      <c r="C320" s="312"/>
      <c r="D320" s="313">
        <v>8347</v>
      </c>
      <c r="E320" s="458"/>
      <c r="F320" s="11"/>
      <c r="G320" s="8"/>
      <c r="I320" s="62"/>
      <c r="J320" s="47"/>
      <c r="K320" s="107"/>
      <c r="M320" s="308">
        <v>1</v>
      </c>
      <c r="N320" s="309">
        <v>8.5500000000000007</v>
      </c>
      <c r="O320" s="322"/>
      <c r="P320" s="310">
        <v>1</v>
      </c>
      <c r="Q320" s="311">
        <v>5</v>
      </c>
      <c r="S320" s="111"/>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312" t="s">
        <v>424</v>
      </c>
      <c r="B321" s="312" t="s">
        <v>314</v>
      </c>
      <c r="C321" s="312"/>
      <c r="D321" s="313">
        <v>8318</v>
      </c>
      <c r="E321" s="458"/>
      <c r="F321" s="11"/>
      <c r="G321" s="8"/>
      <c r="I321" s="62"/>
      <c r="J321" s="47"/>
      <c r="K321" s="107"/>
      <c r="M321" s="308">
        <v>37</v>
      </c>
      <c r="N321" s="309">
        <v>970.86999999999989</v>
      </c>
      <c r="O321" s="322"/>
      <c r="P321" s="310">
        <v>36</v>
      </c>
      <c r="Q321" s="311">
        <v>780.25000000000011</v>
      </c>
      <c r="S321" s="111"/>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312" t="s">
        <v>424</v>
      </c>
      <c r="B322" s="312" t="s">
        <v>409</v>
      </c>
      <c r="C322" s="312"/>
      <c r="D322" s="313">
        <v>8232</v>
      </c>
      <c r="E322" s="458"/>
      <c r="F322" s="11"/>
      <c r="G322" s="8"/>
      <c r="I322" s="62"/>
      <c r="J322" s="47"/>
      <c r="K322" s="107"/>
      <c r="M322" s="308">
        <v>829</v>
      </c>
      <c r="N322" s="309">
        <v>30168.529999999977</v>
      </c>
      <c r="O322" s="322"/>
      <c r="P322" s="310">
        <v>884</v>
      </c>
      <c r="Q322" s="311">
        <v>26620.250000000015</v>
      </c>
      <c r="S322" s="111"/>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312" t="s">
        <v>424</v>
      </c>
      <c r="B323" s="312" t="s">
        <v>409</v>
      </c>
      <c r="C323" s="312"/>
      <c r="D323" s="313">
        <v>8234</v>
      </c>
      <c r="E323" s="458"/>
      <c r="F323" s="11"/>
      <c r="G323" s="8"/>
      <c r="I323" s="62"/>
      <c r="J323" s="47"/>
      <c r="K323" s="107"/>
      <c r="M323" s="308"/>
      <c r="N323" s="309"/>
      <c r="O323" s="322"/>
      <c r="P323" s="310">
        <v>1</v>
      </c>
      <c r="Q323" s="311">
        <v>5</v>
      </c>
      <c r="S323" s="111"/>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312" t="s">
        <v>424</v>
      </c>
      <c r="B324" s="312" t="s">
        <v>317</v>
      </c>
      <c r="C324" s="312"/>
      <c r="D324" s="313">
        <v>8240</v>
      </c>
      <c r="E324" s="458"/>
      <c r="F324" s="11"/>
      <c r="G324" s="8"/>
      <c r="I324" s="62"/>
      <c r="J324" s="47"/>
      <c r="K324" s="107"/>
      <c r="M324" s="308">
        <v>4</v>
      </c>
      <c r="N324" s="309">
        <v>33.64</v>
      </c>
      <c r="O324" s="322"/>
      <c r="P324" s="310">
        <v>4</v>
      </c>
      <c r="Q324" s="311">
        <v>26.48</v>
      </c>
      <c r="S324" s="111"/>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312" t="s">
        <v>424</v>
      </c>
      <c r="B325" s="312" t="s">
        <v>318</v>
      </c>
      <c r="C325" s="312"/>
      <c r="D325" s="313">
        <v>8332</v>
      </c>
      <c r="E325" s="458"/>
      <c r="F325" s="11"/>
      <c r="G325" s="8"/>
      <c r="I325" s="62"/>
      <c r="J325" s="47"/>
      <c r="K325" s="107"/>
      <c r="M325" s="308">
        <v>1</v>
      </c>
      <c r="N325" s="309">
        <v>5</v>
      </c>
      <c r="O325" s="322"/>
      <c r="P325" s="310">
        <v>1</v>
      </c>
      <c r="Q325" s="311">
        <v>5</v>
      </c>
      <c r="S325" s="111"/>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312" t="s">
        <v>424</v>
      </c>
      <c r="B326" s="312" t="s">
        <v>318</v>
      </c>
      <c r="C326" s="312"/>
      <c r="D326" s="313">
        <v>8348</v>
      </c>
      <c r="E326" s="458"/>
      <c r="F326" s="11"/>
      <c r="G326" s="8"/>
      <c r="I326" s="62"/>
      <c r="J326" s="47"/>
      <c r="K326" s="107"/>
      <c r="M326" s="308">
        <v>4</v>
      </c>
      <c r="N326" s="309">
        <v>319.82</v>
      </c>
      <c r="O326" s="322"/>
      <c r="P326" s="310">
        <v>3</v>
      </c>
      <c r="Q326" s="311">
        <v>196.24</v>
      </c>
      <c r="S326" s="111"/>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312" t="s">
        <v>424</v>
      </c>
      <c r="B327" s="312" t="s">
        <v>319</v>
      </c>
      <c r="C327" s="312"/>
      <c r="D327" s="313">
        <v>8349</v>
      </c>
      <c r="E327" s="458"/>
      <c r="F327" s="11"/>
      <c r="G327" s="8"/>
      <c r="I327" s="62"/>
      <c r="J327" s="47"/>
      <c r="K327" s="107"/>
      <c r="M327" s="308">
        <v>56</v>
      </c>
      <c r="N327" s="309">
        <v>2292.85</v>
      </c>
      <c r="O327" s="322"/>
      <c r="P327" s="310">
        <v>49</v>
      </c>
      <c r="Q327" s="311">
        <v>1372.3699999999997</v>
      </c>
      <c r="S327" s="111"/>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312" t="s">
        <v>424</v>
      </c>
      <c r="B328" s="312" t="s">
        <v>320</v>
      </c>
      <c r="C328" s="312"/>
      <c r="D328" s="313">
        <v>8350</v>
      </c>
      <c r="E328" s="458"/>
      <c r="F328" s="11"/>
      <c r="G328" s="8"/>
      <c r="I328" s="62"/>
      <c r="J328" s="47"/>
      <c r="K328" s="107"/>
      <c r="M328" s="308">
        <v>11</v>
      </c>
      <c r="N328" s="309">
        <v>121.25999999999999</v>
      </c>
      <c r="O328" s="322"/>
      <c r="P328" s="310">
        <v>9</v>
      </c>
      <c r="Q328" s="311">
        <v>131.35</v>
      </c>
      <c r="S328" s="111"/>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312" t="s">
        <v>424</v>
      </c>
      <c r="B329" s="312" t="s">
        <v>321</v>
      </c>
      <c r="C329" s="312"/>
      <c r="D329" s="313">
        <v>8074</v>
      </c>
      <c r="E329" s="458"/>
      <c r="F329" s="11"/>
      <c r="G329" s="8"/>
      <c r="I329" s="62"/>
      <c r="J329" s="47"/>
      <c r="K329" s="107"/>
      <c r="M329" s="308"/>
      <c r="N329" s="309"/>
      <c r="O329" s="322"/>
      <c r="P329" s="310">
        <v>1</v>
      </c>
      <c r="Q329" s="311">
        <v>5</v>
      </c>
      <c r="S329" s="111"/>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312" t="s">
        <v>424</v>
      </c>
      <c r="B330" s="312" t="s">
        <v>322</v>
      </c>
      <c r="C330" s="312"/>
      <c r="D330" s="313">
        <v>8242</v>
      </c>
      <c r="E330" s="458"/>
      <c r="F330" s="11"/>
      <c r="G330" s="8"/>
      <c r="I330" s="62"/>
      <c r="J330" s="47"/>
      <c r="K330" s="107"/>
      <c r="M330" s="308">
        <v>135</v>
      </c>
      <c r="N330" s="309">
        <v>2287.94</v>
      </c>
      <c r="O330" s="322"/>
      <c r="P330" s="310">
        <v>142</v>
      </c>
      <c r="Q330" s="311">
        <v>2035.6299999999994</v>
      </c>
      <c r="S330" s="111"/>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312" t="s">
        <v>424</v>
      </c>
      <c r="B331" s="312" t="s">
        <v>323</v>
      </c>
      <c r="C331" s="312"/>
      <c r="D331" s="313">
        <v>8352</v>
      </c>
      <c r="E331" s="458"/>
      <c r="F331" s="11"/>
      <c r="G331" s="8"/>
      <c r="I331" s="62"/>
      <c r="J331" s="47"/>
      <c r="K331" s="107"/>
      <c r="M331" s="308">
        <v>14</v>
      </c>
      <c r="N331" s="309">
        <v>373.6</v>
      </c>
      <c r="O331" s="322"/>
      <c r="P331" s="310">
        <v>16</v>
      </c>
      <c r="Q331" s="311">
        <v>265.35999999999996</v>
      </c>
      <c r="S331" s="111"/>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312" t="s">
        <v>424</v>
      </c>
      <c r="B332" s="312" t="s">
        <v>324</v>
      </c>
      <c r="C332" s="312"/>
      <c r="D332" s="313">
        <v>8029</v>
      </c>
      <c r="E332" s="458"/>
      <c r="F332" s="11"/>
      <c r="G332" s="8"/>
      <c r="I332" s="62"/>
      <c r="J332" s="47"/>
      <c r="K332" s="107"/>
      <c r="M332" s="308">
        <v>1</v>
      </c>
      <c r="N332" s="309">
        <v>5</v>
      </c>
      <c r="O332" s="322"/>
      <c r="P332" s="310">
        <v>1</v>
      </c>
      <c r="Q332" s="311">
        <v>5</v>
      </c>
      <c r="S332" s="111"/>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312" t="s">
        <v>424</v>
      </c>
      <c r="B333" s="312" t="s">
        <v>324</v>
      </c>
      <c r="C333" s="312"/>
      <c r="D333" s="313">
        <v>8078</v>
      </c>
      <c r="E333" s="458"/>
      <c r="F333" s="11"/>
      <c r="G333" s="8"/>
      <c r="I333" s="62"/>
      <c r="J333" s="47"/>
      <c r="K333" s="107"/>
      <c r="M333" s="308">
        <v>122</v>
      </c>
      <c r="N333" s="309">
        <v>3761.05</v>
      </c>
      <c r="O333" s="322"/>
      <c r="P333" s="310">
        <v>125</v>
      </c>
      <c r="Q333" s="311">
        <v>2999.6400000000008</v>
      </c>
      <c r="S333" s="111"/>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312" t="s">
        <v>424</v>
      </c>
      <c r="B334" s="312" t="s">
        <v>324</v>
      </c>
      <c r="C334" s="312"/>
      <c r="D334" s="313">
        <v>8094</v>
      </c>
      <c r="E334" s="458"/>
      <c r="F334" s="11"/>
      <c r="G334" s="8"/>
      <c r="I334" s="62"/>
      <c r="J334" s="47"/>
      <c r="K334" s="107"/>
      <c r="M334" s="308">
        <v>1</v>
      </c>
      <c r="N334" s="309">
        <v>16.86</v>
      </c>
      <c r="O334" s="322"/>
      <c r="P334" s="310">
        <v>1</v>
      </c>
      <c r="Q334" s="311">
        <v>6.08</v>
      </c>
      <c r="S334" s="111"/>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312" t="s">
        <v>424</v>
      </c>
      <c r="B335" s="312" t="s">
        <v>385</v>
      </c>
      <c r="C335" s="312"/>
      <c r="D335" s="313">
        <v>8079</v>
      </c>
      <c r="E335" s="458"/>
      <c r="F335" s="11"/>
      <c r="G335" s="8"/>
      <c r="I335" s="62"/>
      <c r="J335" s="47"/>
      <c r="K335" s="107"/>
      <c r="M335" s="308">
        <v>349</v>
      </c>
      <c r="N335" s="309">
        <v>10214.26</v>
      </c>
      <c r="O335" s="322"/>
      <c r="P335" s="310">
        <v>372</v>
      </c>
      <c r="Q335" s="311">
        <v>9656.43</v>
      </c>
      <c r="S335" s="111"/>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312" t="s">
        <v>424</v>
      </c>
      <c r="B336" s="312" t="s">
        <v>326</v>
      </c>
      <c r="C336" s="312"/>
      <c r="D336" s="313">
        <v>8243</v>
      </c>
      <c r="E336" s="458"/>
      <c r="F336" s="11"/>
      <c r="G336" s="8"/>
      <c r="I336" s="62"/>
      <c r="J336" s="47"/>
      <c r="K336" s="107"/>
      <c r="M336" s="308">
        <v>8</v>
      </c>
      <c r="N336" s="309">
        <v>387</v>
      </c>
      <c r="O336" s="322"/>
      <c r="P336" s="310">
        <v>4</v>
      </c>
      <c r="Q336" s="311">
        <v>44.260000000000005</v>
      </c>
      <c r="S336" s="111"/>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312" t="s">
        <v>424</v>
      </c>
      <c r="B337" s="312" t="s">
        <v>327</v>
      </c>
      <c r="C337" s="312"/>
      <c r="D337" s="313">
        <v>8302</v>
      </c>
      <c r="E337" s="458"/>
      <c r="F337" s="11"/>
      <c r="G337" s="8"/>
      <c r="I337" s="62"/>
      <c r="J337" s="47"/>
      <c r="K337" s="107"/>
      <c r="M337" s="308">
        <v>7</v>
      </c>
      <c r="N337" s="309">
        <v>508.28999999999996</v>
      </c>
      <c r="O337" s="322"/>
      <c r="P337" s="310">
        <v>5</v>
      </c>
      <c r="Q337" s="311">
        <v>184.43</v>
      </c>
      <c r="S337" s="111"/>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312" t="s">
        <v>424</v>
      </c>
      <c r="B338" s="312" t="s">
        <v>386</v>
      </c>
      <c r="C338" s="312"/>
      <c r="D338" s="313">
        <v>8230</v>
      </c>
      <c r="E338" s="458"/>
      <c r="F338" s="11"/>
      <c r="G338" s="8"/>
      <c r="I338" s="62"/>
      <c r="J338" s="47"/>
      <c r="K338" s="107"/>
      <c r="M338" s="308">
        <v>2</v>
      </c>
      <c r="N338" s="309">
        <v>10</v>
      </c>
      <c r="O338" s="322"/>
      <c r="P338" s="310">
        <v>1</v>
      </c>
      <c r="Q338" s="311">
        <v>6.07</v>
      </c>
      <c r="S338" s="111"/>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312" t="s">
        <v>424</v>
      </c>
      <c r="B339" s="312" t="s">
        <v>328</v>
      </c>
      <c r="C339" s="312"/>
      <c r="D339" s="313">
        <v>8080</v>
      </c>
      <c r="E339" s="458"/>
      <c r="F339" s="11"/>
      <c r="G339" s="8"/>
      <c r="I339" s="62"/>
      <c r="J339" s="47"/>
      <c r="K339" s="107"/>
      <c r="M339" s="308">
        <v>350</v>
      </c>
      <c r="N339" s="309">
        <v>8768.9</v>
      </c>
      <c r="O339" s="322"/>
      <c r="P339" s="310">
        <v>364</v>
      </c>
      <c r="Q339" s="311">
        <v>6723.7000000000044</v>
      </c>
      <c r="S339" s="111"/>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312" t="s">
        <v>424</v>
      </c>
      <c r="B340" s="312" t="s">
        <v>329</v>
      </c>
      <c r="C340" s="312"/>
      <c r="D340" s="313">
        <v>8088</v>
      </c>
      <c r="E340" s="458"/>
      <c r="F340" s="11"/>
      <c r="G340" s="8"/>
      <c r="I340" s="62"/>
      <c r="J340" s="47"/>
      <c r="K340" s="107"/>
      <c r="M340" s="308">
        <v>9</v>
      </c>
      <c r="N340" s="309">
        <v>376.05999999999995</v>
      </c>
      <c r="O340" s="322"/>
      <c r="P340" s="310">
        <v>7</v>
      </c>
      <c r="Q340" s="311">
        <v>268.27999999999997</v>
      </c>
      <c r="S340" s="111"/>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312" t="s">
        <v>424</v>
      </c>
      <c r="B341" s="312" t="s">
        <v>330</v>
      </c>
      <c r="C341" s="312"/>
      <c r="D341" s="313">
        <v>8353</v>
      </c>
      <c r="E341" s="458"/>
      <c r="F341" s="11"/>
      <c r="G341" s="8"/>
      <c r="I341" s="62"/>
      <c r="J341" s="47"/>
      <c r="K341" s="107"/>
      <c r="M341" s="308">
        <v>5</v>
      </c>
      <c r="N341" s="309">
        <v>173.42000000000002</v>
      </c>
      <c r="O341" s="322"/>
      <c r="P341" s="310">
        <v>4</v>
      </c>
      <c r="Q341" s="311">
        <v>125.14</v>
      </c>
      <c r="S341" s="111"/>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312" t="s">
        <v>424</v>
      </c>
      <c r="B342" s="312" t="s">
        <v>331</v>
      </c>
      <c r="C342" s="312"/>
      <c r="D342" s="313">
        <v>8081</v>
      </c>
      <c r="E342" s="458"/>
      <c r="F342" s="11"/>
      <c r="G342" s="8"/>
      <c r="I342" s="62"/>
      <c r="J342" s="47"/>
      <c r="K342" s="107"/>
      <c r="M342" s="308">
        <v>821</v>
      </c>
      <c r="N342" s="309">
        <v>28315.110000000008</v>
      </c>
      <c r="O342" s="322"/>
      <c r="P342" s="310">
        <v>789</v>
      </c>
      <c r="Q342" s="311">
        <v>19973.819999999974</v>
      </c>
      <c r="S342" s="111"/>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312" t="s">
        <v>424</v>
      </c>
      <c r="B343" s="312" t="s">
        <v>332</v>
      </c>
      <c r="C343" s="312"/>
      <c r="D343" s="313">
        <v>8083</v>
      </c>
      <c r="E343" s="458"/>
      <c r="F343" s="11"/>
      <c r="G343" s="8"/>
      <c r="I343" s="62"/>
      <c r="J343" s="47"/>
      <c r="K343" s="107"/>
      <c r="M343" s="308">
        <v>132</v>
      </c>
      <c r="N343" s="309">
        <v>5004.1899999999978</v>
      </c>
      <c r="O343" s="322"/>
      <c r="P343" s="310">
        <v>142</v>
      </c>
      <c r="Q343" s="311">
        <v>4863.7199999999993</v>
      </c>
      <c r="S343" s="111"/>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312" t="s">
        <v>424</v>
      </c>
      <c r="B344" s="312" t="s">
        <v>333</v>
      </c>
      <c r="C344" s="312"/>
      <c r="D344" s="313">
        <v>8244</v>
      </c>
      <c r="E344" s="458"/>
      <c r="F344" s="11"/>
      <c r="G344" s="8"/>
      <c r="I344" s="62"/>
      <c r="J344" s="47"/>
      <c r="K344" s="107"/>
      <c r="M344" s="308">
        <v>124</v>
      </c>
      <c r="N344" s="309">
        <v>4402.8799999999992</v>
      </c>
      <c r="O344" s="322"/>
      <c r="P344" s="310">
        <v>128</v>
      </c>
      <c r="Q344" s="311">
        <v>3491.2</v>
      </c>
      <c r="S344" s="111"/>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312" t="s">
        <v>424</v>
      </c>
      <c r="B345" s="312" t="s">
        <v>334</v>
      </c>
      <c r="C345" s="312"/>
      <c r="D345" s="313">
        <v>8062</v>
      </c>
      <c r="E345" s="458"/>
      <c r="F345" s="11"/>
      <c r="G345" s="8"/>
      <c r="I345" s="62"/>
      <c r="J345" s="47"/>
      <c r="K345" s="107"/>
      <c r="M345" s="308">
        <v>1</v>
      </c>
      <c r="N345" s="309">
        <v>59.64</v>
      </c>
      <c r="O345" s="322"/>
      <c r="P345" s="310"/>
      <c r="Q345" s="311"/>
      <c r="S345" s="111"/>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312" t="s">
        <v>424</v>
      </c>
      <c r="B346" s="312" t="s">
        <v>335</v>
      </c>
      <c r="C346" s="312"/>
      <c r="D346" s="313">
        <v>8210</v>
      </c>
      <c r="E346" s="458"/>
      <c r="F346" s="11"/>
      <c r="G346" s="8"/>
      <c r="I346" s="62"/>
      <c r="J346" s="47"/>
      <c r="K346" s="107"/>
      <c r="M346" s="308">
        <v>1</v>
      </c>
      <c r="N346" s="309">
        <v>5</v>
      </c>
      <c r="O346" s="322"/>
      <c r="P346" s="310">
        <v>1</v>
      </c>
      <c r="Q346" s="311">
        <v>5</v>
      </c>
      <c r="S346" s="111"/>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312" t="s">
        <v>424</v>
      </c>
      <c r="B347" s="312" t="s">
        <v>335</v>
      </c>
      <c r="C347" s="312"/>
      <c r="D347" s="313">
        <v>8246</v>
      </c>
      <c r="E347" s="458"/>
      <c r="F347" s="11"/>
      <c r="G347" s="8"/>
      <c r="I347" s="62"/>
      <c r="J347" s="47"/>
      <c r="K347" s="107"/>
      <c r="M347" s="308">
        <v>2</v>
      </c>
      <c r="N347" s="309">
        <v>10</v>
      </c>
      <c r="O347" s="322"/>
      <c r="P347" s="310">
        <v>1</v>
      </c>
      <c r="Q347" s="311">
        <v>39.72</v>
      </c>
      <c r="S347" s="111"/>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312" t="s">
        <v>424</v>
      </c>
      <c r="B348" s="312" t="s">
        <v>336</v>
      </c>
      <c r="C348" s="312"/>
      <c r="D348" s="313">
        <v>8247</v>
      </c>
      <c r="E348" s="458"/>
      <c r="F348" s="11"/>
      <c r="G348" s="8"/>
      <c r="I348" s="62"/>
      <c r="J348" s="47"/>
      <c r="K348" s="107"/>
      <c r="M348" s="308">
        <v>3</v>
      </c>
      <c r="N348" s="309">
        <v>190</v>
      </c>
      <c r="O348" s="322"/>
      <c r="P348" s="310">
        <v>3</v>
      </c>
      <c r="Q348" s="311">
        <v>128.82999999999998</v>
      </c>
      <c r="S348" s="111"/>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312" t="s">
        <v>424</v>
      </c>
      <c r="B349" s="312" t="s">
        <v>337</v>
      </c>
      <c r="C349" s="312"/>
      <c r="D349" s="313">
        <v>8084</v>
      </c>
      <c r="E349" s="458"/>
      <c r="F349" s="11"/>
      <c r="G349" s="8"/>
      <c r="I349" s="62"/>
      <c r="J349" s="47"/>
      <c r="K349" s="107"/>
      <c r="M349" s="308">
        <v>91</v>
      </c>
      <c r="N349" s="309">
        <v>2978.3999999999987</v>
      </c>
      <c r="O349" s="322"/>
      <c r="P349" s="310">
        <v>86</v>
      </c>
      <c r="Q349" s="311">
        <v>2351.1299999999992</v>
      </c>
      <c r="S349" s="111"/>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312" t="s">
        <v>424</v>
      </c>
      <c r="B350" s="312" t="s">
        <v>338</v>
      </c>
      <c r="C350" s="312"/>
      <c r="D350" s="313">
        <v>8085</v>
      </c>
      <c r="E350" s="458"/>
      <c r="F350" s="11"/>
      <c r="G350" s="8"/>
      <c r="I350" s="62"/>
      <c r="J350" s="47"/>
      <c r="K350" s="107"/>
      <c r="M350" s="308">
        <v>158</v>
      </c>
      <c r="N350" s="309">
        <v>3434.15</v>
      </c>
      <c r="O350" s="322"/>
      <c r="P350" s="310">
        <v>153</v>
      </c>
      <c r="Q350" s="311">
        <v>3100.65</v>
      </c>
      <c r="S350" s="111"/>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312" t="s">
        <v>424</v>
      </c>
      <c r="B351" s="312" t="s">
        <v>339</v>
      </c>
      <c r="C351" s="312"/>
      <c r="D351" s="313">
        <v>8088</v>
      </c>
      <c r="E351" s="458"/>
      <c r="F351" s="11"/>
      <c r="G351" s="8"/>
      <c r="I351" s="62"/>
      <c r="J351" s="47"/>
      <c r="K351" s="107"/>
      <c r="M351" s="308">
        <v>4</v>
      </c>
      <c r="N351" s="309">
        <v>83.4</v>
      </c>
      <c r="O351" s="322"/>
      <c r="P351" s="310">
        <v>3</v>
      </c>
      <c r="Q351" s="311">
        <v>61.4</v>
      </c>
      <c r="S351" s="111"/>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312" t="s">
        <v>424</v>
      </c>
      <c r="B352" s="312" t="s">
        <v>421</v>
      </c>
      <c r="C352" s="312"/>
      <c r="D352" s="313">
        <v>8086</v>
      </c>
      <c r="E352" s="458"/>
      <c r="F352" s="11"/>
      <c r="G352" s="8"/>
      <c r="I352" s="62"/>
      <c r="J352" s="47"/>
      <c r="K352" s="107"/>
      <c r="M352" s="308">
        <v>1</v>
      </c>
      <c r="N352" s="309">
        <v>20.78</v>
      </c>
      <c r="O352" s="322"/>
      <c r="P352" s="310">
        <v>1</v>
      </c>
      <c r="Q352" s="311">
        <v>11.23</v>
      </c>
      <c r="S352" s="111"/>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312" t="s">
        <v>424</v>
      </c>
      <c r="B353" s="312" t="s">
        <v>341</v>
      </c>
      <c r="C353" s="312"/>
      <c r="D353" s="313">
        <v>8250</v>
      </c>
      <c r="E353" s="458"/>
      <c r="F353" s="11"/>
      <c r="G353" s="8"/>
      <c r="I353" s="62"/>
      <c r="J353" s="47"/>
      <c r="K353" s="107"/>
      <c r="M353" s="308">
        <v>6</v>
      </c>
      <c r="N353" s="309">
        <v>159.58999999999997</v>
      </c>
      <c r="O353" s="322"/>
      <c r="P353" s="310">
        <v>3</v>
      </c>
      <c r="Q353" s="311">
        <v>68.680000000000007</v>
      </c>
      <c r="S353" s="111"/>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312" t="s">
        <v>424</v>
      </c>
      <c r="B354" s="312" t="s">
        <v>342</v>
      </c>
      <c r="C354" s="312"/>
      <c r="D354" s="313">
        <v>8012</v>
      </c>
      <c r="E354" s="458"/>
      <c r="F354" s="11"/>
      <c r="G354" s="8"/>
      <c r="I354" s="62"/>
      <c r="J354" s="47"/>
      <c r="K354" s="107"/>
      <c r="M354" s="308">
        <v>7</v>
      </c>
      <c r="N354" s="309">
        <v>209.64000000000001</v>
      </c>
      <c r="O354" s="322"/>
      <c r="P354" s="310">
        <v>4</v>
      </c>
      <c r="Q354" s="311">
        <v>75.289999999999992</v>
      </c>
      <c r="S354" s="111"/>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312" t="s">
        <v>424</v>
      </c>
      <c r="B355" s="312" t="s">
        <v>342</v>
      </c>
      <c r="C355" s="312"/>
      <c r="D355" s="313">
        <v>8028</v>
      </c>
      <c r="E355" s="458"/>
      <c r="F355" s="11"/>
      <c r="G355" s="8"/>
      <c r="I355" s="62"/>
      <c r="J355" s="47"/>
      <c r="K355" s="107"/>
      <c r="M355" s="308"/>
      <c r="N355" s="309"/>
      <c r="O355" s="322"/>
      <c r="P355" s="310">
        <v>1</v>
      </c>
      <c r="Q355" s="311">
        <v>5</v>
      </c>
      <c r="S355" s="111"/>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312" t="s">
        <v>424</v>
      </c>
      <c r="B356" s="312" t="s">
        <v>342</v>
      </c>
      <c r="C356" s="312"/>
      <c r="D356" s="313">
        <v>8080</v>
      </c>
      <c r="E356" s="458"/>
      <c r="F356" s="11"/>
      <c r="G356" s="8"/>
      <c r="I356" s="62"/>
      <c r="J356" s="47"/>
      <c r="K356" s="107"/>
      <c r="M356" s="308"/>
      <c r="N356" s="309"/>
      <c r="O356" s="322"/>
      <c r="P356" s="310">
        <v>1</v>
      </c>
      <c r="Q356" s="311">
        <v>7.26</v>
      </c>
      <c r="S356" s="111"/>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312" t="s">
        <v>424</v>
      </c>
      <c r="B357" s="312" t="s">
        <v>388</v>
      </c>
      <c r="C357" s="312"/>
      <c r="D357" s="313">
        <v>8302</v>
      </c>
      <c r="E357" s="458"/>
      <c r="F357" s="11"/>
      <c r="G357" s="8"/>
      <c r="I357" s="62"/>
      <c r="J357" s="47"/>
      <c r="K357" s="107"/>
      <c r="M357" s="308">
        <v>19</v>
      </c>
      <c r="N357" s="309">
        <v>522.5</v>
      </c>
      <c r="O357" s="322"/>
      <c r="P357" s="310">
        <v>18</v>
      </c>
      <c r="Q357" s="311">
        <v>152.36000000000001</v>
      </c>
      <c r="S357" s="111"/>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312" t="s">
        <v>424</v>
      </c>
      <c r="B358" s="312" t="s">
        <v>343</v>
      </c>
      <c r="C358" s="312"/>
      <c r="D358" s="313">
        <v>8318</v>
      </c>
      <c r="E358" s="458"/>
      <c r="F358" s="11"/>
      <c r="G358" s="8"/>
      <c r="I358" s="62"/>
      <c r="J358" s="47"/>
      <c r="K358" s="107"/>
      <c r="M358" s="308">
        <v>1</v>
      </c>
      <c r="N358" s="309">
        <v>5</v>
      </c>
      <c r="O358" s="322"/>
      <c r="P358" s="310">
        <v>1</v>
      </c>
      <c r="Q358" s="311">
        <v>5</v>
      </c>
      <c r="S358" s="111"/>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312" t="s">
        <v>424</v>
      </c>
      <c r="B359" s="312" t="s">
        <v>343</v>
      </c>
      <c r="C359" s="312"/>
      <c r="D359" s="313">
        <v>8343</v>
      </c>
      <c r="E359" s="458"/>
      <c r="F359" s="11"/>
      <c r="G359" s="8"/>
      <c r="I359" s="62"/>
      <c r="J359" s="47"/>
      <c r="K359" s="107"/>
      <c r="M359" s="308">
        <v>2</v>
      </c>
      <c r="N359" s="309">
        <v>61.83</v>
      </c>
      <c r="O359" s="322"/>
      <c r="P359" s="310">
        <v>2</v>
      </c>
      <c r="Q359" s="311">
        <v>73.33</v>
      </c>
      <c r="S359" s="111"/>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312" t="s">
        <v>424</v>
      </c>
      <c r="B360" s="312" t="s">
        <v>344</v>
      </c>
      <c r="C360" s="312"/>
      <c r="D360" s="313">
        <v>8223</v>
      </c>
      <c r="E360" s="458"/>
      <c r="F360" s="11"/>
      <c r="G360" s="8"/>
      <c r="I360" s="62"/>
      <c r="J360" s="47"/>
      <c r="K360" s="107"/>
      <c r="M360" s="308">
        <v>2</v>
      </c>
      <c r="N360" s="309">
        <v>10</v>
      </c>
      <c r="O360" s="322"/>
      <c r="P360" s="310">
        <v>2</v>
      </c>
      <c r="Q360" s="311">
        <v>31.31</v>
      </c>
      <c r="S360" s="111"/>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312" t="s">
        <v>424</v>
      </c>
      <c r="B361" s="312" t="s">
        <v>344</v>
      </c>
      <c r="C361" s="312"/>
      <c r="D361" s="313">
        <v>8270</v>
      </c>
      <c r="E361" s="458"/>
      <c r="F361" s="11"/>
      <c r="G361" s="8"/>
      <c r="I361" s="62"/>
      <c r="J361" s="47"/>
      <c r="K361" s="107"/>
      <c r="M361" s="308">
        <v>1</v>
      </c>
      <c r="N361" s="309">
        <v>5</v>
      </c>
      <c r="O361" s="322"/>
      <c r="P361" s="310">
        <v>1</v>
      </c>
      <c r="Q361" s="311">
        <v>5</v>
      </c>
      <c r="S361" s="111"/>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312" t="s">
        <v>424</v>
      </c>
      <c r="B362" s="312" t="s">
        <v>346</v>
      </c>
      <c r="C362" s="312"/>
      <c r="D362" s="313">
        <v>8401</v>
      </c>
      <c r="E362" s="458"/>
      <c r="F362" s="11"/>
      <c r="G362" s="8"/>
      <c r="I362" s="62"/>
      <c r="J362" s="47"/>
      <c r="K362" s="107"/>
      <c r="M362" s="308">
        <v>1</v>
      </c>
      <c r="N362" s="309">
        <v>98.51</v>
      </c>
      <c r="O362" s="322"/>
      <c r="P362" s="310">
        <v>1</v>
      </c>
      <c r="Q362" s="311">
        <v>84.73</v>
      </c>
      <c r="S362" s="111"/>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312" t="s">
        <v>424</v>
      </c>
      <c r="B363" s="312" t="s">
        <v>346</v>
      </c>
      <c r="C363" s="312"/>
      <c r="D363" s="313">
        <v>8406</v>
      </c>
      <c r="E363" s="458"/>
      <c r="F363" s="11"/>
      <c r="G363" s="8"/>
      <c r="I363" s="62"/>
      <c r="J363" s="47"/>
      <c r="K363" s="107"/>
      <c r="M363" s="308">
        <v>133</v>
      </c>
      <c r="N363" s="309">
        <v>7059.2999999999984</v>
      </c>
      <c r="O363" s="322"/>
      <c r="P363" s="310">
        <v>145</v>
      </c>
      <c r="Q363" s="311">
        <v>5969.95</v>
      </c>
      <c r="S363" s="111"/>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312" t="s">
        <v>424</v>
      </c>
      <c r="B364" s="312" t="s">
        <v>345</v>
      </c>
      <c r="C364" s="312"/>
      <c r="D364" s="313">
        <v>8406</v>
      </c>
      <c r="E364" s="458"/>
      <c r="F364" s="11"/>
      <c r="G364" s="8"/>
      <c r="I364" s="62"/>
      <c r="J364" s="47"/>
      <c r="K364" s="107"/>
      <c r="M364" s="308">
        <v>11</v>
      </c>
      <c r="N364" s="309">
        <v>432.75</v>
      </c>
      <c r="O364" s="322"/>
      <c r="P364" s="310">
        <v>10</v>
      </c>
      <c r="Q364" s="311">
        <v>210.54000000000002</v>
      </c>
      <c r="S364" s="111"/>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312" t="s">
        <v>424</v>
      </c>
      <c r="B365" s="312" t="s">
        <v>347</v>
      </c>
      <c r="C365" s="312"/>
      <c r="D365" s="313">
        <v>8251</v>
      </c>
      <c r="E365" s="458"/>
      <c r="F365" s="11"/>
      <c r="G365" s="8"/>
      <c r="I365" s="62"/>
      <c r="J365" s="47"/>
      <c r="K365" s="107"/>
      <c r="M365" s="308">
        <v>151</v>
      </c>
      <c r="N365" s="309">
        <v>2391.1099999999992</v>
      </c>
      <c r="O365" s="322"/>
      <c r="P365" s="310">
        <v>130</v>
      </c>
      <c r="Q365" s="311">
        <v>2067.23</v>
      </c>
      <c r="S365" s="111"/>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312" t="s">
        <v>424</v>
      </c>
      <c r="B366" s="312" t="s">
        <v>348</v>
      </c>
      <c r="C366" s="312"/>
      <c r="D366" s="313">
        <v>8088</v>
      </c>
      <c r="E366" s="458"/>
      <c r="F366" s="11"/>
      <c r="G366" s="8"/>
      <c r="I366" s="62"/>
      <c r="J366" s="47"/>
      <c r="K366" s="107"/>
      <c r="M366" s="308">
        <v>35</v>
      </c>
      <c r="N366" s="309">
        <v>833.09</v>
      </c>
      <c r="O366" s="322"/>
      <c r="P366" s="310">
        <v>32</v>
      </c>
      <c r="Q366" s="311">
        <v>555.24999999999989</v>
      </c>
      <c r="S366" s="111"/>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312" t="s">
        <v>424</v>
      </c>
      <c r="B367" s="312" t="s">
        <v>422</v>
      </c>
      <c r="C367" s="312"/>
      <c r="D367" s="313">
        <v>8361</v>
      </c>
      <c r="E367" s="458"/>
      <c r="F367" s="11"/>
      <c r="G367" s="8"/>
      <c r="I367" s="62"/>
      <c r="J367" s="47"/>
      <c r="K367" s="107"/>
      <c r="M367" s="308"/>
      <c r="N367" s="309"/>
      <c r="O367" s="322"/>
      <c r="P367" s="310">
        <v>1</v>
      </c>
      <c r="Q367" s="311">
        <v>24.63</v>
      </c>
      <c r="S367" s="111"/>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312" t="s">
        <v>424</v>
      </c>
      <c r="B368" s="312" t="s">
        <v>349</v>
      </c>
      <c r="C368" s="312"/>
      <c r="D368" s="313">
        <v>8332</v>
      </c>
      <c r="E368" s="458"/>
      <c r="F368" s="11"/>
      <c r="G368" s="8"/>
      <c r="I368" s="62"/>
      <c r="J368" s="47"/>
      <c r="K368" s="107"/>
      <c r="M368" s="308">
        <v>1</v>
      </c>
      <c r="N368" s="309">
        <v>5</v>
      </c>
      <c r="O368" s="322"/>
      <c r="P368" s="310">
        <v>2</v>
      </c>
      <c r="Q368" s="311">
        <v>61.47</v>
      </c>
      <c r="S368" s="111"/>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312" t="s">
        <v>424</v>
      </c>
      <c r="B369" s="312" t="s">
        <v>349</v>
      </c>
      <c r="C369" s="312"/>
      <c r="D369" s="313">
        <v>8344</v>
      </c>
      <c r="E369" s="458"/>
      <c r="F369" s="11"/>
      <c r="G369" s="8"/>
      <c r="I369" s="62"/>
      <c r="J369" s="47"/>
      <c r="K369" s="107"/>
      <c r="M369" s="308">
        <v>1</v>
      </c>
      <c r="N369" s="309">
        <v>66.23</v>
      </c>
      <c r="O369" s="322"/>
      <c r="P369" s="310">
        <v>1</v>
      </c>
      <c r="Q369" s="311">
        <v>26.61</v>
      </c>
      <c r="S369" s="111"/>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312" t="s">
        <v>424</v>
      </c>
      <c r="B370" s="312" t="s">
        <v>349</v>
      </c>
      <c r="C370" s="312"/>
      <c r="D370" s="313">
        <v>8360</v>
      </c>
      <c r="E370" s="458"/>
      <c r="F370" s="11"/>
      <c r="G370" s="8"/>
      <c r="I370" s="62"/>
      <c r="J370" s="47"/>
      <c r="K370" s="107"/>
      <c r="M370" s="308">
        <v>1412</v>
      </c>
      <c r="N370" s="309">
        <v>61836.930000000088</v>
      </c>
      <c r="O370" s="322"/>
      <c r="P370" s="310">
        <v>1314</v>
      </c>
      <c r="Q370" s="311">
        <v>44133.769999999975</v>
      </c>
      <c r="S370" s="111"/>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312" t="s">
        <v>424</v>
      </c>
      <c r="B371" s="312" t="s">
        <v>349</v>
      </c>
      <c r="C371" s="312"/>
      <c r="D371" s="313">
        <v>8361</v>
      </c>
      <c r="E371" s="458"/>
      <c r="F371" s="11"/>
      <c r="G371" s="8"/>
      <c r="I371" s="62"/>
      <c r="J371" s="47"/>
      <c r="K371" s="107"/>
      <c r="M371" s="308">
        <v>278</v>
      </c>
      <c r="N371" s="309">
        <v>11759.939999999999</v>
      </c>
      <c r="O371" s="322"/>
      <c r="P371" s="310">
        <v>236</v>
      </c>
      <c r="Q371" s="311">
        <v>7750.7200000000057</v>
      </c>
      <c r="S371" s="111"/>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312" t="s">
        <v>424</v>
      </c>
      <c r="B372" s="312" t="s">
        <v>350</v>
      </c>
      <c r="C372" s="312"/>
      <c r="D372" s="313">
        <v>8043</v>
      </c>
      <c r="E372" s="458"/>
      <c r="F372" s="11"/>
      <c r="G372" s="8"/>
      <c r="I372" s="62"/>
      <c r="J372" s="47"/>
      <c r="K372" s="107"/>
      <c r="M372" s="308">
        <v>197</v>
      </c>
      <c r="N372" s="309">
        <v>6297.5699999999979</v>
      </c>
      <c r="O372" s="322"/>
      <c r="P372" s="310">
        <v>176</v>
      </c>
      <c r="Q372" s="311">
        <v>4873.5800000000008</v>
      </c>
      <c r="S372" s="111"/>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312" t="s">
        <v>424</v>
      </c>
      <c r="B373" s="312" t="s">
        <v>423</v>
      </c>
      <c r="C373" s="312"/>
      <c r="D373" s="313">
        <v>8012</v>
      </c>
      <c r="E373" s="458"/>
      <c r="F373" s="11"/>
      <c r="G373" s="8"/>
      <c r="I373" s="62"/>
      <c r="J373" s="47"/>
      <c r="K373" s="107"/>
      <c r="M373" s="308"/>
      <c r="N373" s="309"/>
      <c r="O373" s="322"/>
      <c r="P373" s="310">
        <v>1</v>
      </c>
      <c r="Q373" s="311">
        <v>5</v>
      </c>
      <c r="S373" s="111"/>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312" t="s">
        <v>424</v>
      </c>
      <c r="B374" s="312" t="s">
        <v>351</v>
      </c>
      <c r="C374" s="312"/>
      <c r="D374" s="313">
        <v>8012</v>
      </c>
      <c r="E374" s="458"/>
      <c r="F374" s="11"/>
      <c r="G374" s="8"/>
      <c r="I374" s="62"/>
      <c r="J374" s="47"/>
      <c r="K374" s="107"/>
      <c r="M374" s="308">
        <v>29</v>
      </c>
      <c r="N374" s="309">
        <v>701.09</v>
      </c>
      <c r="O374" s="322"/>
      <c r="P374" s="310">
        <v>23</v>
      </c>
      <c r="Q374" s="311">
        <v>419.35999999999996</v>
      </c>
      <c r="S374" s="111"/>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312" t="s">
        <v>424</v>
      </c>
      <c r="B375" s="312" t="s">
        <v>351</v>
      </c>
      <c r="C375" s="312"/>
      <c r="D375" s="313">
        <v>8080</v>
      </c>
      <c r="E375" s="458"/>
      <c r="F375" s="11"/>
      <c r="G375" s="8"/>
      <c r="I375" s="62"/>
      <c r="J375" s="47"/>
      <c r="K375" s="107"/>
      <c r="M375" s="308">
        <v>28</v>
      </c>
      <c r="N375" s="309">
        <v>730.17999999999984</v>
      </c>
      <c r="O375" s="322"/>
      <c r="P375" s="310">
        <v>34</v>
      </c>
      <c r="Q375" s="311">
        <v>855.5</v>
      </c>
      <c r="S375" s="111"/>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312" t="s">
        <v>424</v>
      </c>
      <c r="B376" s="312" t="s">
        <v>353</v>
      </c>
      <c r="C376" s="312"/>
      <c r="D376" s="313">
        <v>8089</v>
      </c>
      <c r="E376" s="458"/>
      <c r="F376" s="11"/>
      <c r="G376" s="8"/>
      <c r="I376" s="62"/>
      <c r="J376" s="47"/>
      <c r="K376" s="107"/>
      <c r="M376" s="308">
        <v>27</v>
      </c>
      <c r="N376" s="309">
        <v>1017.48</v>
      </c>
      <c r="O376" s="322"/>
      <c r="P376" s="310">
        <v>26</v>
      </c>
      <c r="Q376" s="311">
        <v>879.71</v>
      </c>
      <c r="S376" s="111"/>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312" t="s">
        <v>424</v>
      </c>
      <c r="B377" s="312" t="s">
        <v>352</v>
      </c>
      <c r="C377" s="312"/>
      <c r="D377" s="313">
        <v>8004</v>
      </c>
      <c r="E377" s="458"/>
      <c r="F377" s="11"/>
      <c r="G377" s="8"/>
      <c r="I377" s="62"/>
      <c r="J377" s="47"/>
      <c r="K377" s="107"/>
      <c r="M377" s="308">
        <v>22</v>
      </c>
      <c r="N377" s="309">
        <v>733.82999999999993</v>
      </c>
      <c r="O377" s="322"/>
      <c r="P377" s="310">
        <v>23</v>
      </c>
      <c r="Q377" s="311">
        <v>382.21</v>
      </c>
      <c r="S377" s="111"/>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312" t="s">
        <v>424</v>
      </c>
      <c r="B378" s="312" t="s">
        <v>352</v>
      </c>
      <c r="C378" s="312"/>
      <c r="D378" s="313">
        <v>8089</v>
      </c>
      <c r="E378" s="458"/>
      <c r="F378" s="11"/>
      <c r="G378" s="8"/>
      <c r="I378" s="62"/>
      <c r="J378" s="47"/>
      <c r="K378" s="107"/>
      <c r="M378" s="308">
        <v>2</v>
      </c>
      <c r="N378" s="309">
        <v>58.49</v>
      </c>
      <c r="O378" s="322"/>
      <c r="P378" s="310">
        <v>2</v>
      </c>
      <c r="Q378" s="311">
        <v>78.959999999999994</v>
      </c>
      <c r="S378" s="111"/>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312" t="s">
        <v>424</v>
      </c>
      <c r="B379" s="312" t="s">
        <v>354</v>
      </c>
      <c r="C379" s="312"/>
      <c r="D379" s="313">
        <v>8090</v>
      </c>
      <c r="E379" s="458"/>
      <c r="F379" s="11"/>
      <c r="G379" s="8"/>
      <c r="I379" s="62"/>
      <c r="J379" s="47"/>
      <c r="K379" s="107"/>
      <c r="M379" s="308">
        <v>105</v>
      </c>
      <c r="N379" s="309">
        <v>3737.55</v>
      </c>
      <c r="O379" s="322"/>
      <c r="P379" s="310">
        <v>89</v>
      </c>
      <c r="Q379" s="311">
        <v>2342.1899999999996</v>
      </c>
      <c r="S379" s="111"/>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312" t="s">
        <v>424</v>
      </c>
      <c r="B380" s="312" t="s">
        <v>410</v>
      </c>
      <c r="C380" s="312"/>
      <c r="D380" s="313">
        <v>8091</v>
      </c>
      <c r="E380" s="458"/>
      <c r="F380" s="11"/>
      <c r="G380" s="8"/>
      <c r="I380" s="62"/>
      <c r="J380" s="47"/>
      <c r="K380" s="107"/>
      <c r="M380" s="308">
        <v>75</v>
      </c>
      <c r="N380" s="309">
        <v>2569.25</v>
      </c>
      <c r="O380" s="322"/>
      <c r="P380" s="310">
        <v>75</v>
      </c>
      <c r="Q380" s="311">
        <v>1715.3999999999996</v>
      </c>
      <c r="S380" s="111"/>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312" t="s">
        <v>424</v>
      </c>
      <c r="B381" s="312" t="s">
        <v>389</v>
      </c>
      <c r="C381" s="312"/>
      <c r="D381" s="313">
        <v>8204</v>
      </c>
      <c r="E381" s="458"/>
      <c r="F381" s="11"/>
      <c r="G381" s="8"/>
      <c r="I381" s="62"/>
      <c r="J381" s="47"/>
      <c r="K381" s="107"/>
      <c r="M381" s="308">
        <v>8</v>
      </c>
      <c r="N381" s="309">
        <v>110.11</v>
      </c>
      <c r="O381" s="322"/>
      <c r="P381" s="310">
        <v>6</v>
      </c>
      <c r="Q381" s="311">
        <v>71.36</v>
      </c>
      <c r="S381" s="111"/>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312" t="s">
        <v>424</v>
      </c>
      <c r="B382" s="312" t="s">
        <v>358</v>
      </c>
      <c r="C382" s="312"/>
      <c r="D382" s="313">
        <v>8051</v>
      </c>
      <c r="E382" s="458"/>
      <c r="F382" s="11"/>
      <c r="G382" s="8"/>
      <c r="I382" s="62"/>
      <c r="J382" s="47"/>
      <c r="K382" s="107"/>
      <c r="M382" s="308">
        <v>1</v>
      </c>
      <c r="N382" s="309">
        <v>62.51</v>
      </c>
      <c r="O382" s="322"/>
      <c r="P382" s="310">
        <v>3</v>
      </c>
      <c r="Q382" s="311">
        <v>60.85</v>
      </c>
      <c r="S382" s="111"/>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312" t="s">
        <v>424</v>
      </c>
      <c r="B383" s="312" t="s">
        <v>358</v>
      </c>
      <c r="C383" s="312"/>
      <c r="D383" s="313">
        <v>8096</v>
      </c>
      <c r="E383" s="458"/>
      <c r="F383" s="11"/>
      <c r="G383" s="8"/>
      <c r="I383" s="62"/>
      <c r="J383" s="47"/>
      <c r="K383" s="107"/>
      <c r="M383" s="308">
        <v>4</v>
      </c>
      <c r="N383" s="309">
        <v>114.25999999999999</v>
      </c>
      <c r="O383" s="322"/>
      <c r="P383" s="310">
        <v>3</v>
      </c>
      <c r="Q383" s="311">
        <v>69.289999999999992</v>
      </c>
      <c r="S383" s="111"/>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312" t="s">
        <v>424</v>
      </c>
      <c r="B384" s="312" t="s">
        <v>357</v>
      </c>
      <c r="C384" s="312"/>
      <c r="D384" s="313">
        <v>8051</v>
      </c>
      <c r="E384" s="458"/>
      <c r="F384" s="11"/>
      <c r="G384" s="8"/>
      <c r="I384" s="62"/>
      <c r="J384" s="47"/>
      <c r="K384" s="107"/>
      <c r="M384" s="308">
        <v>24</v>
      </c>
      <c r="N384" s="309">
        <v>349.3</v>
      </c>
      <c r="O384" s="322"/>
      <c r="P384" s="310">
        <v>23</v>
      </c>
      <c r="Q384" s="311">
        <v>346.98000000000008</v>
      </c>
      <c r="S384" s="111"/>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312" t="s">
        <v>424</v>
      </c>
      <c r="B385" s="312" t="s">
        <v>357</v>
      </c>
      <c r="C385" s="312"/>
      <c r="D385" s="313">
        <v>8066</v>
      </c>
      <c r="E385" s="458"/>
      <c r="F385" s="11"/>
      <c r="G385" s="8"/>
      <c r="I385" s="62"/>
      <c r="J385" s="47"/>
      <c r="K385" s="107"/>
      <c r="M385" s="308">
        <v>1</v>
      </c>
      <c r="N385" s="309">
        <v>5</v>
      </c>
      <c r="O385" s="322"/>
      <c r="P385" s="310">
        <v>1</v>
      </c>
      <c r="Q385" s="311">
        <v>5</v>
      </c>
      <c r="S385" s="111"/>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312" t="s">
        <v>424</v>
      </c>
      <c r="B386" s="312" t="s">
        <v>357</v>
      </c>
      <c r="C386" s="312"/>
      <c r="D386" s="313">
        <v>8086</v>
      </c>
      <c r="E386" s="458"/>
      <c r="F386" s="11"/>
      <c r="G386" s="8"/>
      <c r="I386" s="62"/>
      <c r="J386" s="47"/>
      <c r="K386" s="107"/>
      <c r="M386" s="308">
        <v>7</v>
      </c>
      <c r="N386" s="309">
        <v>211.87</v>
      </c>
      <c r="O386" s="322"/>
      <c r="P386" s="310">
        <v>7</v>
      </c>
      <c r="Q386" s="311">
        <v>260.38</v>
      </c>
      <c r="S386" s="111"/>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312" t="s">
        <v>424</v>
      </c>
      <c r="B387" s="312" t="s">
        <v>357</v>
      </c>
      <c r="C387" s="312"/>
      <c r="D387" s="313">
        <v>8096</v>
      </c>
      <c r="E387" s="458"/>
      <c r="F387" s="11"/>
      <c r="G387" s="8"/>
      <c r="I387" s="62"/>
      <c r="J387" s="47"/>
      <c r="K387" s="107"/>
      <c r="M387" s="308">
        <v>18</v>
      </c>
      <c r="N387" s="309">
        <v>612.1</v>
      </c>
      <c r="O387" s="322"/>
      <c r="P387" s="310">
        <v>17</v>
      </c>
      <c r="Q387" s="311">
        <v>478.78999999999991</v>
      </c>
      <c r="S387" s="111"/>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312" t="s">
        <v>424</v>
      </c>
      <c r="B388" s="312" t="s">
        <v>359</v>
      </c>
      <c r="C388" s="312"/>
      <c r="D388" s="313">
        <v>8260</v>
      </c>
      <c r="E388" s="458"/>
      <c r="F388" s="11"/>
      <c r="G388" s="8"/>
      <c r="I388" s="62"/>
      <c r="J388" s="47"/>
      <c r="K388" s="107"/>
      <c r="M388" s="308">
        <v>3</v>
      </c>
      <c r="N388" s="309">
        <v>132.84</v>
      </c>
      <c r="O388" s="322"/>
      <c r="P388" s="310">
        <v>3</v>
      </c>
      <c r="Q388" s="311">
        <v>110.53</v>
      </c>
      <c r="S388" s="111"/>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312" t="s">
        <v>424</v>
      </c>
      <c r="B389" s="312" t="s">
        <v>361</v>
      </c>
      <c r="C389" s="312"/>
      <c r="D389" s="313">
        <v>8252</v>
      </c>
      <c r="E389" s="458"/>
      <c r="F389" s="11"/>
      <c r="G389" s="8"/>
      <c r="I389" s="62"/>
      <c r="J389" s="47"/>
      <c r="K389" s="107"/>
      <c r="M389" s="308">
        <v>8</v>
      </c>
      <c r="N389" s="309">
        <v>249.52999999999997</v>
      </c>
      <c r="O389" s="322"/>
      <c r="P389" s="310">
        <v>10</v>
      </c>
      <c r="Q389" s="311">
        <v>330.64</v>
      </c>
      <c r="S389" s="111"/>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312" t="s">
        <v>424</v>
      </c>
      <c r="B390" s="312" t="s">
        <v>363</v>
      </c>
      <c r="C390" s="312"/>
      <c r="D390" s="313">
        <v>8260</v>
      </c>
      <c r="E390" s="458"/>
      <c r="F390" s="11"/>
      <c r="G390" s="8"/>
      <c r="I390" s="62"/>
      <c r="J390" s="47"/>
      <c r="K390" s="107"/>
      <c r="M390" s="308">
        <v>9</v>
      </c>
      <c r="N390" s="309">
        <v>362.74</v>
      </c>
      <c r="O390" s="322"/>
      <c r="P390" s="310">
        <v>7</v>
      </c>
      <c r="Q390" s="311">
        <v>216.44</v>
      </c>
      <c r="S390" s="111"/>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312" t="s">
        <v>424</v>
      </c>
      <c r="B391" s="312" t="s">
        <v>362</v>
      </c>
      <c r="C391" s="312"/>
      <c r="D391" s="313">
        <v>8260</v>
      </c>
      <c r="E391" s="458"/>
      <c r="F391" s="11"/>
      <c r="G391" s="8"/>
      <c r="I391" s="62"/>
      <c r="J391" s="47"/>
      <c r="K391" s="107"/>
      <c r="M391" s="308">
        <v>200</v>
      </c>
      <c r="N391" s="309">
        <v>5940.58</v>
      </c>
      <c r="O391" s="322"/>
      <c r="P391" s="310">
        <v>204</v>
      </c>
      <c r="Q391" s="311">
        <v>5019.5300000000016</v>
      </c>
      <c r="S391" s="111"/>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312" t="s">
        <v>424</v>
      </c>
      <c r="B392" s="312" t="s">
        <v>411</v>
      </c>
      <c r="C392" s="312"/>
      <c r="D392" s="313">
        <v>8094</v>
      </c>
      <c r="E392" s="458"/>
      <c r="F392" s="11"/>
      <c r="G392" s="8"/>
      <c r="I392" s="62"/>
      <c r="J392" s="47"/>
      <c r="K392" s="107"/>
      <c r="M392" s="308">
        <v>602</v>
      </c>
      <c r="N392" s="309">
        <v>17034.939999999999</v>
      </c>
      <c r="O392" s="322"/>
      <c r="P392" s="310">
        <v>559</v>
      </c>
      <c r="Q392" s="311">
        <v>12468.400000000003</v>
      </c>
      <c r="S392" s="111"/>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312" t="s">
        <v>424</v>
      </c>
      <c r="B393" s="312" t="s">
        <v>366</v>
      </c>
      <c r="C393" s="312"/>
      <c r="D393" s="313">
        <v>8004</v>
      </c>
      <c r="E393" s="458"/>
      <c r="F393" s="11"/>
      <c r="G393" s="8"/>
      <c r="I393" s="62"/>
      <c r="J393" s="47"/>
      <c r="K393" s="107"/>
      <c r="M393" s="308">
        <v>3</v>
      </c>
      <c r="N393" s="309">
        <v>144.72</v>
      </c>
      <c r="O393" s="322"/>
      <c r="P393" s="310">
        <v>4</v>
      </c>
      <c r="Q393" s="311">
        <v>98.53</v>
      </c>
      <c r="S393" s="111"/>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312" t="s">
        <v>424</v>
      </c>
      <c r="B394" s="312" t="s">
        <v>366</v>
      </c>
      <c r="C394" s="312"/>
      <c r="D394" s="313">
        <v>8009</v>
      </c>
      <c r="E394" s="458"/>
      <c r="F394" s="11"/>
      <c r="G394" s="8"/>
      <c r="I394" s="62"/>
      <c r="J394" s="47"/>
      <c r="K394" s="107"/>
      <c r="M394" s="308">
        <v>5</v>
      </c>
      <c r="N394" s="309">
        <v>199.60999999999999</v>
      </c>
      <c r="O394" s="322"/>
      <c r="P394" s="310">
        <v>4</v>
      </c>
      <c r="Q394" s="311">
        <v>109.66</v>
      </c>
      <c r="S394" s="111"/>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312" t="s">
        <v>424</v>
      </c>
      <c r="B395" s="312" t="s">
        <v>366</v>
      </c>
      <c r="C395" s="312"/>
      <c r="D395" s="313">
        <v>8037</v>
      </c>
      <c r="E395" s="458"/>
      <c r="F395" s="11"/>
      <c r="G395" s="8"/>
      <c r="I395" s="62"/>
      <c r="J395" s="47"/>
      <c r="K395" s="107"/>
      <c r="M395" s="308">
        <v>13</v>
      </c>
      <c r="N395" s="309">
        <v>451.4</v>
      </c>
      <c r="O395" s="322"/>
      <c r="P395" s="310">
        <v>12</v>
      </c>
      <c r="Q395" s="311">
        <v>298.51</v>
      </c>
      <c r="S395" s="111"/>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312" t="s">
        <v>424</v>
      </c>
      <c r="B396" s="312" t="s">
        <v>366</v>
      </c>
      <c r="C396" s="312"/>
      <c r="D396" s="313">
        <v>8081</v>
      </c>
      <c r="E396" s="458"/>
      <c r="F396" s="11"/>
      <c r="G396" s="8"/>
      <c r="I396" s="62"/>
      <c r="J396" s="47"/>
      <c r="K396" s="107"/>
      <c r="M396" s="308">
        <v>63</v>
      </c>
      <c r="N396" s="309">
        <v>2308.599999999999</v>
      </c>
      <c r="O396" s="322"/>
      <c r="P396" s="310">
        <v>61</v>
      </c>
      <c r="Q396" s="311">
        <v>1353.68</v>
      </c>
      <c r="S396" s="111"/>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312" t="s">
        <v>424</v>
      </c>
      <c r="B397" s="312" t="s">
        <v>366</v>
      </c>
      <c r="C397" s="312"/>
      <c r="D397" s="313">
        <v>8089</v>
      </c>
      <c r="E397" s="458"/>
      <c r="F397" s="11"/>
      <c r="G397" s="8"/>
      <c r="I397" s="62"/>
      <c r="J397" s="47"/>
      <c r="K397" s="107"/>
      <c r="M397" s="308">
        <v>2</v>
      </c>
      <c r="N397" s="309">
        <v>67.27</v>
      </c>
      <c r="O397" s="322"/>
      <c r="P397" s="310">
        <v>2</v>
      </c>
      <c r="Q397" s="311">
        <v>57.230000000000004</v>
      </c>
      <c r="S397" s="111"/>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312" t="s">
        <v>424</v>
      </c>
      <c r="B398" s="312" t="s">
        <v>365</v>
      </c>
      <c r="C398" s="312"/>
      <c r="D398" s="313">
        <v>8081</v>
      </c>
      <c r="E398" s="458"/>
      <c r="F398" s="11"/>
      <c r="G398" s="8"/>
      <c r="I398" s="62"/>
      <c r="J398" s="47"/>
      <c r="K398" s="107"/>
      <c r="M398" s="308">
        <v>8</v>
      </c>
      <c r="N398" s="309">
        <v>207.17</v>
      </c>
      <c r="O398" s="322"/>
      <c r="P398" s="310">
        <v>8</v>
      </c>
      <c r="Q398" s="311">
        <v>204.26999999999998</v>
      </c>
      <c r="S398" s="111"/>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312" t="s">
        <v>424</v>
      </c>
      <c r="B399" s="312" t="s">
        <v>365</v>
      </c>
      <c r="C399" s="312"/>
      <c r="D399" s="313">
        <v>8095</v>
      </c>
      <c r="E399" s="458"/>
      <c r="F399" s="11"/>
      <c r="G399" s="8"/>
      <c r="I399" s="62"/>
      <c r="J399" s="47"/>
      <c r="K399" s="107"/>
      <c r="M399" s="308">
        <v>7</v>
      </c>
      <c r="N399" s="309">
        <v>207.83999999999997</v>
      </c>
      <c r="O399" s="322"/>
      <c r="P399" s="310">
        <v>3</v>
      </c>
      <c r="Q399" s="311">
        <v>29.07</v>
      </c>
      <c r="S399" s="111"/>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312" t="s">
        <v>424</v>
      </c>
      <c r="B400" s="312" t="s">
        <v>367</v>
      </c>
      <c r="C400" s="312"/>
      <c r="D400" s="313">
        <v>8270</v>
      </c>
      <c r="E400" s="458"/>
      <c r="F400" s="11"/>
      <c r="G400" s="8"/>
      <c r="I400" s="62"/>
      <c r="J400" s="47"/>
      <c r="K400" s="107"/>
      <c r="M400" s="308">
        <v>63</v>
      </c>
      <c r="N400" s="309">
        <v>1943.5200000000004</v>
      </c>
      <c r="O400" s="322"/>
      <c r="P400" s="310">
        <v>62</v>
      </c>
      <c r="Q400" s="311">
        <v>1872.2399999999998</v>
      </c>
      <c r="S400" s="111"/>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312" t="s">
        <v>424</v>
      </c>
      <c r="B401" s="312" t="s">
        <v>367</v>
      </c>
      <c r="C401" s="312"/>
      <c r="D401" s="313">
        <v>8434</v>
      </c>
      <c r="E401" s="458"/>
      <c r="F401" s="11"/>
      <c r="G401" s="8"/>
      <c r="I401" s="62"/>
      <c r="J401" s="47"/>
      <c r="K401" s="107"/>
      <c r="M401" s="308">
        <v>1</v>
      </c>
      <c r="N401" s="309">
        <v>5</v>
      </c>
      <c r="O401" s="322"/>
      <c r="P401" s="310"/>
      <c r="Q401" s="311"/>
      <c r="S401" s="111"/>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312" t="s">
        <v>424</v>
      </c>
      <c r="B402" s="312" t="s">
        <v>369</v>
      </c>
      <c r="C402" s="312"/>
      <c r="D402" s="313">
        <v>8097</v>
      </c>
      <c r="E402" s="458"/>
      <c r="F402" s="11"/>
      <c r="G402" s="8"/>
      <c r="I402" s="62"/>
      <c r="J402" s="47"/>
      <c r="K402" s="107"/>
      <c r="M402" s="308">
        <v>44</v>
      </c>
      <c r="N402" s="309">
        <v>2058.2399999999998</v>
      </c>
      <c r="O402" s="322"/>
      <c r="P402" s="310">
        <v>39</v>
      </c>
      <c r="Q402" s="311">
        <v>1397.2599999999995</v>
      </c>
      <c r="S402" s="111"/>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312" t="s">
        <v>424</v>
      </c>
      <c r="B403" s="312" t="s">
        <v>368</v>
      </c>
      <c r="C403" s="312"/>
      <c r="D403" s="313">
        <v>8096</v>
      </c>
      <c r="E403" s="458"/>
      <c r="F403" s="11"/>
      <c r="G403" s="8"/>
      <c r="I403" s="62"/>
      <c r="J403" s="47"/>
      <c r="K403" s="107"/>
      <c r="M403" s="308">
        <v>6</v>
      </c>
      <c r="N403" s="309">
        <v>141.43</v>
      </c>
      <c r="O403" s="322"/>
      <c r="P403" s="310">
        <v>4</v>
      </c>
      <c r="Q403" s="311">
        <v>164.34</v>
      </c>
      <c r="S403" s="111"/>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312" t="s">
        <v>424</v>
      </c>
      <c r="B404" s="312" t="s">
        <v>370</v>
      </c>
      <c r="C404" s="312"/>
      <c r="D404" s="313">
        <v>8098</v>
      </c>
      <c r="E404" s="458"/>
      <c r="F404" s="11"/>
      <c r="G404" s="8"/>
      <c r="I404" s="62"/>
      <c r="J404" s="47"/>
      <c r="K404" s="107"/>
      <c r="M404" s="308">
        <v>102</v>
      </c>
      <c r="N404" s="309">
        <v>1982.4700000000003</v>
      </c>
      <c r="O404" s="322"/>
      <c r="P404" s="310">
        <v>89</v>
      </c>
      <c r="Q404" s="311">
        <v>1509.9399999999998</v>
      </c>
      <c r="S404" s="111"/>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312" t="s">
        <v>424</v>
      </c>
      <c r="B405" s="312" t="s">
        <v>373</v>
      </c>
      <c r="C405" s="312"/>
      <c r="D405" s="313">
        <v>8085</v>
      </c>
      <c r="E405" s="458"/>
      <c r="F405" s="11"/>
      <c r="G405" s="8"/>
      <c r="I405" s="62"/>
      <c r="J405" s="47"/>
      <c r="K405" s="107"/>
      <c r="M405" s="308">
        <v>8</v>
      </c>
      <c r="N405" s="309">
        <v>150.07</v>
      </c>
      <c r="O405" s="322"/>
      <c r="P405" s="310">
        <v>8</v>
      </c>
      <c r="Q405" s="311">
        <v>133.68</v>
      </c>
      <c r="S405" s="111"/>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312" t="s">
        <v>424</v>
      </c>
      <c r="B406" s="312" t="s">
        <v>371</v>
      </c>
      <c r="C406" s="312"/>
      <c r="D406" s="313">
        <v>8085</v>
      </c>
      <c r="E406" s="459"/>
      <c r="F406" s="11"/>
      <c r="G406" s="8"/>
      <c r="I406" s="62"/>
      <c r="J406" s="47"/>
      <c r="K406" s="107"/>
      <c r="M406" s="308">
        <v>2</v>
      </c>
      <c r="N406" s="309">
        <v>82.17</v>
      </c>
      <c r="O406" s="322"/>
      <c r="P406" s="310"/>
      <c r="Q406" s="311"/>
      <c r="S406" s="111"/>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312" t="s">
        <v>433</v>
      </c>
      <c r="B407" s="312" t="s">
        <v>375</v>
      </c>
      <c r="C407" s="312"/>
      <c r="D407" s="313">
        <v>8201</v>
      </c>
      <c r="E407" s="457" t="s">
        <v>728</v>
      </c>
      <c r="F407" s="11"/>
      <c r="G407" s="8"/>
      <c r="I407" s="62"/>
      <c r="J407" s="47"/>
      <c r="K407" s="107"/>
      <c r="M407" s="308"/>
      <c r="N407" s="309"/>
      <c r="O407" s="322"/>
      <c r="P407" s="310">
        <v>1</v>
      </c>
      <c r="Q407" s="311">
        <v>10.73</v>
      </c>
      <c r="S407" s="111"/>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312" t="s">
        <v>433</v>
      </c>
      <c r="B408" s="312" t="s">
        <v>398</v>
      </c>
      <c r="C408" s="312"/>
      <c r="D408" s="313">
        <v>8201</v>
      </c>
      <c r="E408" s="458"/>
      <c r="F408" s="11"/>
      <c r="G408" s="8"/>
      <c r="I408" s="62"/>
      <c r="J408" s="47"/>
      <c r="K408" s="107"/>
      <c r="M408" s="308">
        <v>20</v>
      </c>
      <c r="N408" s="309">
        <v>1552.4599999999996</v>
      </c>
      <c r="O408" s="322"/>
      <c r="P408" s="310">
        <v>109</v>
      </c>
      <c r="Q408" s="311">
        <v>6049.0399999999963</v>
      </c>
      <c r="S408" s="111"/>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312" t="s">
        <v>433</v>
      </c>
      <c r="B409" s="312" t="s">
        <v>205</v>
      </c>
      <c r="C409" s="312"/>
      <c r="D409" s="313">
        <v>8004</v>
      </c>
      <c r="E409" s="458"/>
      <c r="F409" s="11"/>
      <c r="G409" s="8"/>
      <c r="I409" s="62"/>
      <c r="J409" s="47"/>
      <c r="K409" s="107"/>
      <c r="M409" s="308">
        <v>8</v>
      </c>
      <c r="N409" s="309">
        <v>456.47</v>
      </c>
      <c r="O409" s="322"/>
      <c r="P409" s="310">
        <v>81</v>
      </c>
      <c r="Q409" s="311">
        <v>6209.5899999999965</v>
      </c>
      <c r="S409" s="111"/>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312" t="s">
        <v>433</v>
      </c>
      <c r="B410" s="312" t="s">
        <v>399</v>
      </c>
      <c r="C410" s="312"/>
      <c r="D410" s="313">
        <v>8401</v>
      </c>
      <c r="E410" s="458"/>
      <c r="F410" s="11"/>
      <c r="G410" s="8"/>
      <c r="I410" s="62"/>
      <c r="J410" s="47"/>
      <c r="K410" s="107"/>
      <c r="M410" s="308">
        <v>141</v>
      </c>
      <c r="N410" s="309">
        <v>10311.810000000003</v>
      </c>
      <c r="O410" s="322"/>
      <c r="P410" s="310">
        <v>549</v>
      </c>
      <c r="Q410" s="311">
        <v>50813.110000000052</v>
      </c>
      <c r="S410" s="111"/>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312" t="s">
        <v>433</v>
      </c>
      <c r="B411" s="312" t="s">
        <v>400</v>
      </c>
      <c r="C411" s="312"/>
      <c r="D411" s="313">
        <v>8009</v>
      </c>
      <c r="E411" s="458"/>
      <c r="F411" s="11"/>
      <c r="G411" s="8"/>
      <c r="I411" s="62"/>
      <c r="J411" s="47"/>
      <c r="K411" s="107"/>
      <c r="M411" s="308">
        <v>15</v>
      </c>
      <c r="N411" s="309">
        <v>959.64</v>
      </c>
      <c r="O411" s="322"/>
      <c r="P411" s="310">
        <v>31</v>
      </c>
      <c r="Q411" s="311">
        <v>1693.33</v>
      </c>
      <c r="S411" s="111"/>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312" t="s">
        <v>433</v>
      </c>
      <c r="B412" s="312" t="s">
        <v>401</v>
      </c>
      <c r="C412" s="312"/>
      <c r="D412" s="313">
        <v>8012</v>
      </c>
      <c r="E412" s="458"/>
      <c r="F412" s="11"/>
      <c r="G412" s="8"/>
      <c r="I412" s="62"/>
      <c r="J412" s="47"/>
      <c r="K412" s="107"/>
      <c r="M412" s="308">
        <v>45</v>
      </c>
      <c r="N412" s="309">
        <v>3280.6199999999994</v>
      </c>
      <c r="O412" s="322"/>
      <c r="P412" s="310">
        <v>96</v>
      </c>
      <c r="Q412" s="311">
        <v>9651.8099999999959</v>
      </c>
      <c r="S412" s="111"/>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312" t="s">
        <v>433</v>
      </c>
      <c r="B413" s="312" t="s">
        <v>213</v>
      </c>
      <c r="C413" s="312"/>
      <c r="D413" s="313">
        <v>8014</v>
      </c>
      <c r="E413" s="458"/>
      <c r="F413" s="11"/>
      <c r="G413" s="8"/>
      <c r="I413" s="62"/>
      <c r="J413" s="47"/>
      <c r="K413" s="107"/>
      <c r="M413" s="308"/>
      <c r="N413" s="309"/>
      <c r="O413" s="322"/>
      <c r="P413" s="310">
        <v>3</v>
      </c>
      <c r="Q413" s="311">
        <v>205.29000000000002</v>
      </c>
      <c r="S413" s="111"/>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312" t="s">
        <v>433</v>
      </c>
      <c r="B414" s="312" t="s">
        <v>214</v>
      </c>
      <c r="C414" s="312"/>
      <c r="D414" s="313">
        <v>8302</v>
      </c>
      <c r="E414" s="458"/>
      <c r="F414" s="11"/>
      <c r="G414" s="8"/>
      <c r="I414" s="62"/>
      <c r="J414" s="47"/>
      <c r="K414" s="107"/>
      <c r="M414" s="308">
        <v>113</v>
      </c>
      <c r="N414" s="309">
        <v>6728.4800000000032</v>
      </c>
      <c r="O414" s="322"/>
      <c r="P414" s="310">
        <v>492</v>
      </c>
      <c r="Q414" s="311">
        <v>37211.179999999942</v>
      </c>
      <c r="S414" s="111"/>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312" t="s">
        <v>433</v>
      </c>
      <c r="B415" s="312" t="s">
        <v>215</v>
      </c>
      <c r="C415" s="312"/>
      <c r="D415" s="313">
        <v>8203</v>
      </c>
      <c r="E415" s="458"/>
      <c r="F415" s="11"/>
      <c r="G415" s="8"/>
      <c r="I415" s="62"/>
      <c r="J415" s="47"/>
      <c r="K415" s="107"/>
      <c r="M415" s="308">
        <v>4</v>
      </c>
      <c r="N415" s="309">
        <v>132.38999999999999</v>
      </c>
      <c r="O415" s="322"/>
      <c r="P415" s="310">
        <v>10</v>
      </c>
      <c r="Q415" s="311">
        <v>261.86</v>
      </c>
      <c r="S415" s="111"/>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312" t="s">
        <v>433</v>
      </c>
      <c r="B416" s="312" t="s">
        <v>217</v>
      </c>
      <c r="C416" s="312"/>
      <c r="D416" s="313">
        <v>8094</v>
      </c>
      <c r="E416" s="458"/>
      <c r="F416" s="11"/>
      <c r="G416" s="8"/>
      <c r="I416" s="62"/>
      <c r="J416" s="47"/>
      <c r="K416" s="107"/>
      <c r="M416" s="308"/>
      <c r="N416" s="309"/>
      <c r="O416" s="322"/>
      <c r="P416" s="310">
        <v>5</v>
      </c>
      <c r="Q416" s="311">
        <v>157.55000000000001</v>
      </c>
      <c r="S416" s="111"/>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312" t="s">
        <v>433</v>
      </c>
      <c r="B417" s="312" t="s">
        <v>216</v>
      </c>
      <c r="C417" s="312"/>
      <c r="D417" s="313">
        <v>8310</v>
      </c>
      <c r="E417" s="458"/>
      <c r="F417" s="11"/>
      <c r="G417" s="8"/>
      <c r="I417" s="62"/>
      <c r="J417" s="47"/>
      <c r="K417" s="107"/>
      <c r="M417" s="308">
        <v>2</v>
      </c>
      <c r="N417" s="309">
        <v>24.169999999999998</v>
      </c>
      <c r="O417" s="322"/>
      <c r="P417" s="310">
        <v>10</v>
      </c>
      <c r="Q417" s="311">
        <v>814.39000000000021</v>
      </c>
      <c r="S417" s="111"/>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312" t="s">
        <v>433</v>
      </c>
      <c r="B418" s="312" t="s">
        <v>219</v>
      </c>
      <c r="C418" s="312"/>
      <c r="D418" s="313">
        <v>8210</v>
      </c>
      <c r="E418" s="458"/>
      <c r="F418" s="11"/>
      <c r="G418" s="8"/>
      <c r="I418" s="62"/>
      <c r="J418" s="47"/>
      <c r="K418" s="107"/>
      <c r="M418" s="308">
        <v>20</v>
      </c>
      <c r="N418" s="309">
        <v>846.57999999999993</v>
      </c>
      <c r="O418" s="322"/>
      <c r="P418" s="310">
        <v>42</v>
      </c>
      <c r="Q418" s="311">
        <v>3973.05</v>
      </c>
      <c r="S418" s="111"/>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312" t="s">
        <v>433</v>
      </c>
      <c r="B419" s="312" t="s">
        <v>218</v>
      </c>
      <c r="C419" s="312"/>
      <c r="D419" s="313">
        <v>8204</v>
      </c>
      <c r="E419" s="458"/>
      <c r="F419" s="11"/>
      <c r="G419" s="8"/>
      <c r="I419" s="62"/>
      <c r="J419" s="47"/>
      <c r="K419" s="107"/>
      <c r="M419" s="308">
        <v>2</v>
      </c>
      <c r="N419" s="309">
        <v>219.84</v>
      </c>
      <c r="O419" s="322"/>
      <c r="P419" s="310">
        <v>26</v>
      </c>
      <c r="Q419" s="311">
        <v>2275.48</v>
      </c>
      <c r="S419" s="111"/>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312" t="s">
        <v>433</v>
      </c>
      <c r="B420" s="312" t="s">
        <v>220</v>
      </c>
      <c r="C420" s="312"/>
      <c r="D420" s="313">
        <v>8069</v>
      </c>
      <c r="E420" s="458"/>
      <c r="F420" s="11"/>
      <c r="G420" s="8"/>
      <c r="I420" s="62"/>
      <c r="J420" s="47"/>
      <c r="K420" s="107"/>
      <c r="M420" s="308">
        <v>18</v>
      </c>
      <c r="N420" s="309">
        <v>1036.03</v>
      </c>
      <c r="O420" s="322"/>
      <c r="P420" s="310">
        <v>37</v>
      </c>
      <c r="Q420" s="311">
        <v>4178.6799999999985</v>
      </c>
      <c r="S420" s="111"/>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312" t="s">
        <v>433</v>
      </c>
      <c r="B421" s="312" t="s">
        <v>222</v>
      </c>
      <c r="C421" s="312"/>
      <c r="D421" s="313">
        <v>8311</v>
      </c>
      <c r="E421" s="458"/>
      <c r="F421" s="11"/>
      <c r="G421" s="8"/>
      <c r="I421" s="62"/>
      <c r="J421" s="47"/>
      <c r="K421" s="107"/>
      <c r="M421" s="308">
        <v>4</v>
      </c>
      <c r="N421" s="309">
        <v>279.22000000000003</v>
      </c>
      <c r="O421" s="322"/>
      <c r="P421" s="310">
        <v>15</v>
      </c>
      <c r="Q421" s="311">
        <v>1363.05</v>
      </c>
      <c r="S421" s="111"/>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312" t="s">
        <v>433</v>
      </c>
      <c r="B422" s="312" t="s">
        <v>223</v>
      </c>
      <c r="C422" s="312"/>
      <c r="D422" s="313">
        <v>8003</v>
      </c>
      <c r="E422" s="458"/>
      <c r="F422" s="11"/>
      <c r="G422" s="8"/>
      <c r="I422" s="62"/>
      <c r="J422" s="47"/>
      <c r="K422" s="107"/>
      <c r="M422" s="308">
        <v>7</v>
      </c>
      <c r="N422" s="309">
        <v>415.12</v>
      </c>
      <c r="O422" s="322"/>
      <c r="P422" s="310">
        <v>12</v>
      </c>
      <c r="Q422" s="311">
        <v>513.71</v>
      </c>
      <c r="S422" s="111"/>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312" t="s">
        <v>433</v>
      </c>
      <c r="B423" s="312" t="s">
        <v>224</v>
      </c>
      <c r="C423" s="312"/>
      <c r="D423" s="313">
        <v>8089</v>
      </c>
      <c r="E423" s="458"/>
      <c r="F423" s="11"/>
      <c r="G423" s="8"/>
      <c r="I423" s="62"/>
      <c r="J423" s="47"/>
      <c r="K423" s="107"/>
      <c r="M423" s="308">
        <v>2</v>
      </c>
      <c r="N423" s="309">
        <v>90.37</v>
      </c>
      <c r="O423" s="322"/>
      <c r="P423" s="310">
        <v>5</v>
      </c>
      <c r="Q423" s="311">
        <v>315.46000000000004</v>
      </c>
      <c r="S423" s="111"/>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312" t="s">
        <v>433</v>
      </c>
      <c r="B424" s="312" t="s">
        <v>225</v>
      </c>
      <c r="C424" s="312"/>
      <c r="D424" s="313">
        <v>8020</v>
      </c>
      <c r="E424" s="458"/>
      <c r="F424" s="11"/>
      <c r="G424" s="8"/>
      <c r="I424" s="62"/>
      <c r="J424" s="47"/>
      <c r="K424" s="107"/>
      <c r="M424" s="308"/>
      <c r="N424" s="309"/>
      <c r="O424" s="322"/>
      <c r="P424" s="310">
        <v>4</v>
      </c>
      <c r="Q424" s="311">
        <v>421.69</v>
      </c>
      <c r="S424" s="111"/>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312" t="s">
        <v>433</v>
      </c>
      <c r="B425" s="312" t="s">
        <v>226</v>
      </c>
      <c r="C425" s="312"/>
      <c r="D425" s="313">
        <v>8312</v>
      </c>
      <c r="E425" s="458"/>
      <c r="F425" s="11"/>
      <c r="G425" s="8"/>
      <c r="I425" s="62"/>
      <c r="J425" s="47"/>
      <c r="K425" s="107"/>
      <c r="M425" s="308">
        <v>20</v>
      </c>
      <c r="N425" s="309">
        <v>1707.14</v>
      </c>
      <c r="O425" s="322"/>
      <c r="P425" s="310">
        <v>45</v>
      </c>
      <c r="Q425" s="311">
        <v>3361.7600000000007</v>
      </c>
      <c r="S425" s="111"/>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312" t="s">
        <v>433</v>
      </c>
      <c r="B426" s="312" t="s">
        <v>227</v>
      </c>
      <c r="C426" s="312"/>
      <c r="D426" s="313">
        <v>8021</v>
      </c>
      <c r="E426" s="458"/>
      <c r="F426" s="11"/>
      <c r="G426" s="8"/>
      <c r="I426" s="62"/>
      <c r="J426" s="47"/>
      <c r="K426" s="107"/>
      <c r="M426" s="308">
        <v>35</v>
      </c>
      <c r="N426" s="309">
        <v>2751.6399999999985</v>
      </c>
      <c r="O426" s="322"/>
      <c r="P426" s="310">
        <v>67</v>
      </c>
      <c r="Q426" s="311">
        <v>8801.3400000000038</v>
      </c>
      <c r="S426" s="111"/>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312" t="s">
        <v>433</v>
      </c>
      <c r="B427" s="312" t="s">
        <v>378</v>
      </c>
      <c r="C427" s="312"/>
      <c r="D427" s="313">
        <v>8213</v>
      </c>
      <c r="E427" s="458"/>
      <c r="F427" s="11"/>
      <c r="G427" s="8"/>
      <c r="I427" s="62"/>
      <c r="J427" s="47"/>
      <c r="K427" s="107"/>
      <c r="M427" s="308">
        <v>2</v>
      </c>
      <c r="N427" s="309">
        <v>36.76</v>
      </c>
      <c r="O427" s="322"/>
      <c r="P427" s="310"/>
      <c r="Q427" s="311"/>
      <c r="S427" s="111"/>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312" t="s">
        <v>433</v>
      </c>
      <c r="B428" s="312" t="s">
        <v>228</v>
      </c>
      <c r="C428" s="312"/>
      <c r="D428" s="313">
        <v>8332</v>
      </c>
      <c r="E428" s="458"/>
      <c r="F428" s="11"/>
      <c r="G428" s="8"/>
      <c r="I428" s="62"/>
      <c r="J428" s="47"/>
      <c r="K428" s="107"/>
      <c r="M428" s="308">
        <v>1</v>
      </c>
      <c r="N428" s="309">
        <v>110.48</v>
      </c>
      <c r="O428" s="322"/>
      <c r="P428" s="310">
        <v>1</v>
      </c>
      <c r="Q428" s="311">
        <v>27.26</v>
      </c>
      <c r="S428" s="111"/>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312" t="s">
        <v>433</v>
      </c>
      <c r="B429" s="312" t="s">
        <v>228</v>
      </c>
      <c r="C429" s="312"/>
      <c r="D429" s="313">
        <v>8349</v>
      </c>
      <c r="E429" s="458"/>
      <c r="F429" s="11"/>
      <c r="G429" s="8"/>
      <c r="I429" s="62"/>
      <c r="J429" s="47"/>
      <c r="K429" s="107"/>
      <c r="M429" s="308"/>
      <c r="N429" s="309"/>
      <c r="O429" s="322"/>
      <c r="P429" s="310">
        <v>2</v>
      </c>
      <c r="Q429" s="311">
        <v>132.38</v>
      </c>
      <c r="S429" s="111"/>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312" t="s">
        <v>433</v>
      </c>
      <c r="B430" s="312" t="s">
        <v>229</v>
      </c>
      <c r="C430" s="312"/>
      <c r="D430" s="313">
        <v>8023</v>
      </c>
      <c r="E430" s="458"/>
      <c r="F430" s="11"/>
      <c r="G430" s="8"/>
      <c r="I430" s="62"/>
      <c r="J430" s="47"/>
      <c r="K430" s="107"/>
      <c r="M430" s="308">
        <v>2</v>
      </c>
      <c r="N430" s="309">
        <v>141.16999999999999</v>
      </c>
      <c r="O430" s="322"/>
      <c r="P430" s="310">
        <v>5</v>
      </c>
      <c r="Q430" s="311">
        <v>32.230000000000004</v>
      </c>
      <c r="S430" s="111"/>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312" t="s">
        <v>433</v>
      </c>
      <c r="B431" s="312" t="s">
        <v>230</v>
      </c>
      <c r="C431" s="312"/>
      <c r="D431" s="313">
        <v>8251</v>
      </c>
      <c r="E431" s="458"/>
      <c r="F431" s="11"/>
      <c r="G431" s="8"/>
      <c r="I431" s="62"/>
      <c r="J431" s="47"/>
      <c r="K431" s="107"/>
      <c r="M431" s="308">
        <v>1</v>
      </c>
      <c r="N431" s="309">
        <v>9.5299999999999994</v>
      </c>
      <c r="O431" s="322"/>
      <c r="P431" s="310">
        <v>7</v>
      </c>
      <c r="Q431" s="311">
        <v>621.46000000000026</v>
      </c>
      <c r="S431" s="111"/>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312" t="s">
        <v>433</v>
      </c>
      <c r="B432" s="312" t="s">
        <v>231</v>
      </c>
      <c r="C432" s="312"/>
      <c r="D432" s="313">
        <v>8080</v>
      </c>
      <c r="E432" s="458"/>
      <c r="F432" s="11"/>
      <c r="G432" s="8"/>
      <c r="I432" s="62"/>
      <c r="J432" s="47"/>
      <c r="K432" s="107"/>
      <c r="M432" s="308"/>
      <c r="N432" s="309"/>
      <c r="O432" s="322"/>
      <c r="P432" s="310">
        <v>10</v>
      </c>
      <c r="Q432" s="311">
        <v>761.86000000000013</v>
      </c>
      <c r="S432" s="111"/>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312" t="s">
        <v>433</v>
      </c>
      <c r="B433" s="312" t="s">
        <v>231</v>
      </c>
      <c r="C433" s="312"/>
      <c r="D433" s="313">
        <v>8090</v>
      </c>
      <c r="E433" s="458"/>
      <c r="F433" s="11"/>
      <c r="G433" s="8"/>
      <c r="I433" s="62"/>
      <c r="J433" s="47"/>
      <c r="K433" s="107"/>
      <c r="M433" s="308">
        <v>2</v>
      </c>
      <c r="N433" s="309">
        <v>76.84</v>
      </c>
      <c r="O433" s="322"/>
      <c r="P433" s="310">
        <v>6</v>
      </c>
      <c r="Q433" s="311">
        <v>375.01000000000005</v>
      </c>
      <c r="S433" s="111"/>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312" t="s">
        <v>433</v>
      </c>
      <c r="B434" s="312" t="s">
        <v>231</v>
      </c>
      <c r="C434" s="312"/>
      <c r="D434" s="313">
        <v>8096</v>
      </c>
      <c r="E434" s="458"/>
      <c r="F434" s="11"/>
      <c r="G434" s="8"/>
      <c r="I434" s="62"/>
      <c r="J434" s="47"/>
      <c r="K434" s="107"/>
      <c r="M434" s="308">
        <v>24</v>
      </c>
      <c r="N434" s="309">
        <v>1637.5900000000001</v>
      </c>
      <c r="O434" s="322"/>
      <c r="P434" s="310">
        <v>40</v>
      </c>
      <c r="Q434" s="311">
        <v>5605.6399999999985</v>
      </c>
      <c r="S434" s="111"/>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312" t="s">
        <v>433</v>
      </c>
      <c r="B435" s="312" t="s">
        <v>236</v>
      </c>
      <c r="C435" s="312"/>
      <c r="D435" s="313">
        <v>8215</v>
      </c>
      <c r="E435" s="458"/>
      <c r="F435" s="11"/>
      <c r="G435" s="8"/>
      <c r="I435" s="62"/>
      <c r="J435" s="47"/>
      <c r="K435" s="107"/>
      <c r="M435" s="308">
        <v>27</v>
      </c>
      <c r="N435" s="309">
        <v>1190.8399999999999</v>
      </c>
      <c r="O435" s="322"/>
      <c r="P435" s="310">
        <v>74</v>
      </c>
      <c r="Q435" s="311">
        <v>4410.8099999999995</v>
      </c>
      <c r="S435" s="111"/>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312" t="s">
        <v>433</v>
      </c>
      <c r="B436" s="312" t="s">
        <v>236</v>
      </c>
      <c r="C436" s="312"/>
      <c r="D436" s="313">
        <v>8240</v>
      </c>
      <c r="E436" s="458"/>
      <c r="F436" s="11"/>
      <c r="G436" s="8"/>
      <c r="I436" s="62"/>
      <c r="J436" s="47"/>
      <c r="K436" s="107"/>
      <c r="M436" s="308">
        <v>1</v>
      </c>
      <c r="N436" s="309">
        <v>102</v>
      </c>
      <c r="O436" s="322"/>
      <c r="P436" s="310"/>
      <c r="Q436" s="311"/>
      <c r="S436" s="111"/>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312" t="s">
        <v>433</v>
      </c>
      <c r="B437" s="312" t="s">
        <v>402</v>
      </c>
      <c r="C437" s="312"/>
      <c r="D437" s="313">
        <v>8234</v>
      </c>
      <c r="E437" s="458"/>
      <c r="F437" s="11"/>
      <c r="G437" s="8"/>
      <c r="I437" s="62"/>
      <c r="J437" s="47"/>
      <c r="K437" s="107"/>
      <c r="M437" s="308">
        <v>69</v>
      </c>
      <c r="N437" s="309">
        <v>5959.3099999999977</v>
      </c>
      <c r="O437" s="322"/>
      <c r="P437" s="310">
        <v>144</v>
      </c>
      <c r="Q437" s="311">
        <v>10565.019999999999</v>
      </c>
      <c r="S437" s="111"/>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312" t="s">
        <v>433</v>
      </c>
      <c r="B438" s="312" t="s">
        <v>238</v>
      </c>
      <c r="C438" s="312"/>
      <c r="D438" s="313">
        <v>8234</v>
      </c>
      <c r="E438" s="458"/>
      <c r="F438" s="11"/>
      <c r="G438" s="8"/>
      <c r="I438" s="62"/>
      <c r="J438" s="47"/>
      <c r="K438" s="107"/>
      <c r="M438" s="308">
        <v>6</v>
      </c>
      <c r="N438" s="309">
        <v>388.83</v>
      </c>
      <c r="O438" s="322"/>
      <c r="P438" s="310">
        <v>7</v>
      </c>
      <c r="Q438" s="311">
        <v>2642.88</v>
      </c>
      <c r="S438" s="111"/>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312" t="s">
        <v>433</v>
      </c>
      <c r="B439" s="312" t="s">
        <v>418</v>
      </c>
      <c r="C439" s="312"/>
      <c r="D439" s="313">
        <v>8215</v>
      </c>
      <c r="E439" s="458"/>
      <c r="F439" s="11"/>
      <c r="G439" s="8"/>
      <c r="I439" s="62"/>
      <c r="J439" s="47"/>
      <c r="K439" s="107"/>
      <c r="M439" s="308"/>
      <c r="N439" s="309"/>
      <c r="O439" s="322"/>
      <c r="P439" s="310">
        <v>1</v>
      </c>
      <c r="Q439" s="311">
        <v>130.85</v>
      </c>
      <c r="S439" s="111"/>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312" t="s">
        <v>433</v>
      </c>
      <c r="B440" s="312" t="s">
        <v>240</v>
      </c>
      <c r="C440" s="312"/>
      <c r="D440" s="313">
        <v>8318</v>
      </c>
      <c r="E440" s="458"/>
      <c r="F440" s="11"/>
      <c r="G440" s="8"/>
      <c r="I440" s="62"/>
      <c r="J440" s="47"/>
      <c r="K440" s="107"/>
      <c r="M440" s="308">
        <v>11</v>
      </c>
      <c r="N440" s="309">
        <v>499.54999999999995</v>
      </c>
      <c r="O440" s="322"/>
      <c r="P440" s="310">
        <v>32</v>
      </c>
      <c r="Q440" s="311">
        <v>3139.0499999999984</v>
      </c>
      <c r="S440" s="111"/>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312" t="s">
        <v>433</v>
      </c>
      <c r="B441" s="312" t="s">
        <v>403</v>
      </c>
      <c r="C441" s="312"/>
      <c r="D441" s="313">
        <v>8302</v>
      </c>
      <c r="E441" s="458"/>
      <c r="F441" s="11"/>
      <c r="G441" s="8"/>
      <c r="I441" s="62"/>
      <c r="J441" s="47"/>
      <c r="K441" s="107"/>
      <c r="M441" s="308">
        <v>1</v>
      </c>
      <c r="N441" s="309">
        <v>96.69</v>
      </c>
      <c r="O441" s="322"/>
      <c r="P441" s="310">
        <v>1</v>
      </c>
      <c r="Q441" s="311">
        <v>50.2</v>
      </c>
      <c r="S441" s="111"/>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312" t="s">
        <v>433</v>
      </c>
      <c r="B442" s="312" t="s">
        <v>244</v>
      </c>
      <c r="C442" s="312"/>
      <c r="D442" s="313">
        <v>8320</v>
      </c>
      <c r="E442" s="458"/>
      <c r="F442" s="11"/>
      <c r="G442" s="8"/>
      <c r="I442" s="62"/>
      <c r="J442" s="47"/>
      <c r="K442" s="107"/>
      <c r="M442" s="308"/>
      <c r="N442" s="309"/>
      <c r="O442" s="322"/>
      <c r="P442" s="310">
        <v>4</v>
      </c>
      <c r="Q442" s="311">
        <v>638.64</v>
      </c>
      <c r="S442" s="111"/>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312" t="s">
        <v>433</v>
      </c>
      <c r="B443" s="312" t="s">
        <v>419</v>
      </c>
      <c r="C443" s="312"/>
      <c r="D443" s="313">
        <v>8094</v>
      </c>
      <c r="E443" s="458"/>
      <c r="F443" s="11"/>
      <c r="G443" s="8"/>
      <c r="I443" s="62"/>
      <c r="J443" s="47"/>
      <c r="K443" s="107"/>
      <c r="M443" s="308"/>
      <c r="N443" s="309"/>
      <c r="O443" s="322"/>
      <c r="P443" s="310">
        <v>2</v>
      </c>
      <c r="Q443" s="311">
        <v>81.540000000000006</v>
      </c>
      <c r="S443" s="111"/>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312" t="s">
        <v>433</v>
      </c>
      <c r="B444" s="312" t="s">
        <v>246</v>
      </c>
      <c r="C444" s="312"/>
      <c r="D444" s="313">
        <v>8322</v>
      </c>
      <c r="E444" s="458"/>
      <c r="F444" s="11"/>
      <c r="G444" s="8"/>
      <c r="I444" s="62"/>
      <c r="J444" s="47"/>
      <c r="K444" s="107"/>
      <c r="M444" s="308">
        <v>1</v>
      </c>
      <c r="N444" s="309">
        <v>81.099999999999994</v>
      </c>
      <c r="O444" s="322"/>
      <c r="P444" s="310"/>
      <c r="Q444" s="311"/>
      <c r="S444" s="111"/>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312" t="s">
        <v>433</v>
      </c>
      <c r="B445" s="312" t="s">
        <v>246</v>
      </c>
      <c r="C445" s="312"/>
      <c r="D445" s="313">
        <v>8344</v>
      </c>
      <c r="E445" s="458"/>
      <c r="F445" s="11"/>
      <c r="G445" s="8"/>
      <c r="I445" s="62"/>
      <c r="J445" s="47"/>
      <c r="K445" s="107"/>
      <c r="M445" s="308">
        <v>1</v>
      </c>
      <c r="N445" s="309">
        <v>5.99</v>
      </c>
      <c r="O445" s="322"/>
      <c r="P445" s="310"/>
      <c r="Q445" s="311"/>
      <c r="S445" s="111"/>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312" t="s">
        <v>433</v>
      </c>
      <c r="B446" s="312" t="s">
        <v>247</v>
      </c>
      <c r="C446" s="312"/>
      <c r="D446" s="313">
        <v>8322</v>
      </c>
      <c r="E446" s="458"/>
      <c r="F446" s="11"/>
      <c r="G446" s="8"/>
      <c r="I446" s="62"/>
      <c r="J446" s="47"/>
      <c r="K446" s="107"/>
      <c r="M446" s="308">
        <v>10</v>
      </c>
      <c r="N446" s="309">
        <v>706.49000000000012</v>
      </c>
      <c r="O446" s="322"/>
      <c r="P446" s="310">
        <v>11</v>
      </c>
      <c r="Q446" s="311">
        <v>2554.3799999999997</v>
      </c>
      <c r="S446" s="111"/>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312" t="s">
        <v>433</v>
      </c>
      <c r="B447" s="312" t="s">
        <v>404</v>
      </c>
      <c r="C447" s="312"/>
      <c r="D447" s="313">
        <v>8205</v>
      </c>
      <c r="E447" s="458"/>
      <c r="F447" s="11"/>
      <c r="G447" s="8"/>
      <c r="I447" s="62"/>
      <c r="J447" s="47"/>
      <c r="K447" s="107"/>
      <c r="M447" s="308">
        <v>70</v>
      </c>
      <c r="N447" s="309">
        <v>3869.0600000000013</v>
      </c>
      <c r="O447" s="322"/>
      <c r="P447" s="310">
        <v>143</v>
      </c>
      <c r="Q447" s="311">
        <v>9292.6299999999937</v>
      </c>
      <c r="S447" s="111"/>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312" t="s">
        <v>433</v>
      </c>
      <c r="B448" s="312" t="s">
        <v>249</v>
      </c>
      <c r="C448" s="312"/>
      <c r="D448" s="313">
        <v>8026</v>
      </c>
      <c r="E448" s="458"/>
      <c r="F448" s="11"/>
      <c r="G448" s="8"/>
      <c r="I448" s="62"/>
      <c r="J448" s="47"/>
      <c r="K448" s="107"/>
      <c r="M448" s="308">
        <v>2</v>
      </c>
      <c r="N448" s="309">
        <v>118.6</v>
      </c>
      <c r="O448" s="322"/>
      <c r="P448" s="310">
        <v>2</v>
      </c>
      <c r="Q448" s="311">
        <v>33.409999999999997</v>
      </c>
      <c r="S448" s="111"/>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312" t="s">
        <v>433</v>
      </c>
      <c r="B449" s="312" t="s">
        <v>250</v>
      </c>
      <c r="C449" s="312"/>
      <c r="D449" s="313">
        <v>8027</v>
      </c>
      <c r="E449" s="458"/>
      <c r="F449" s="11"/>
      <c r="G449" s="8"/>
      <c r="I449" s="62"/>
      <c r="J449" s="47"/>
      <c r="K449" s="107"/>
      <c r="M449" s="308">
        <v>7</v>
      </c>
      <c r="N449" s="309">
        <v>237.84000000000003</v>
      </c>
      <c r="O449" s="322"/>
      <c r="P449" s="310">
        <v>12</v>
      </c>
      <c r="Q449" s="311">
        <v>1123.81</v>
      </c>
      <c r="S449" s="111"/>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312" t="s">
        <v>433</v>
      </c>
      <c r="B450" s="312" t="s">
        <v>251</v>
      </c>
      <c r="C450" s="312"/>
      <c r="D450" s="313">
        <v>8028</v>
      </c>
      <c r="E450" s="458"/>
      <c r="F450" s="11"/>
      <c r="G450" s="8"/>
      <c r="I450" s="62"/>
      <c r="J450" s="47"/>
      <c r="K450" s="107"/>
      <c r="M450" s="308">
        <v>43</v>
      </c>
      <c r="N450" s="309">
        <v>2409.7299999999996</v>
      </c>
      <c r="O450" s="322"/>
      <c r="P450" s="310">
        <v>156</v>
      </c>
      <c r="Q450" s="311">
        <v>13227.360000000008</v>
      </c>
      <c r="S450" s="111"/>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312" t="s">
        <v>433</v>
      </c>
      <c r="B451" s="312" t="s">
        <v>252</v>
      </c>
      <c r="C451" s="312"/>
      <c r="D451" s="313">
        <v>8029</v>
      </c>
      <c r="E451" s="458"/>
      <c r="F451" s="11"/>
      <c r="G451" s="8"/>
      <c r="I451" s="62"/>
      <c r="J451" s="47"/>
      <c r="K451" s="107"/>
      <c r="M451" s="308">
        <v>4</v>
      </c>
      <c r="N451" s="309">
        <v>152.72000000000003</v>
      </c>
      <c r="O451" s="322"/>
      <c r="P451" s="310">
        <v>31</v>
      </c>
      <c r="Q451" s="311">
        <v>2601.2100000000014</v>
      </c>
      <c r="S451" s="111"/>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312" t="s">
        <v>433</v>
      </c>
      <c r="B452" s="312" t="s">
        <v>253</v>
      </c>
      <c r="C452" s="312"/>
      <c r="D452" s="313">
        <v>8012</v>
      </c>
      <c r="E452" s="458"/>
      <c r="F452" s="11"/>
      <c r="G452" s="8"/>
      <c r="I452" s="62"/>
      <c r="J452" s="47"/>
      <c r="K452" s="107"/>
      <c r="M452" s="308">
        <v>2</v>
      </c>
      <c r="N452" s="309">
        <v>187.81</v>
      </c>
      <c r="O452" s="322"/>
      <c r="P452" s="310">
        <v>1</v>
      </c>
      <c r="Q452" s="311">
        <v>73.63</v>
      </c>
      <c r="S452" s="111"/>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312" t="s">
        <v>433</v>
      </c>
      <c r="B453" s="312" t="s">
        <v>253</v>
      </c>
      <c r="C453" s="312"/>
      <c r="D453" s="313">
        <v>8029</v>
      </c>
      <c r="E453" s="458"/>
      <c r="F453" s="11"/>
      <c r="G453" s="8"/>
      <c r="I453" s="62"/>
      <c r="J453" s="47"/>
      <c r="K453" s="107"/>
      <c r="M453" s="308"/>
      <c r="N453" s="309"/>
      <c r="O453" s="322"/>
      <c r="P453" s="310">
        <v>1</v>
      </c>
      <c r="Q453" s="311">
        <v>60.47</v>
      </c>
      <c r="S453" s="111"/>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312" t="s">
        <v>433</v>
      </c>
      <c r="B454" s="312" t="s">
        <v>253</v>
      </c>
      <c r="C454" s="312"/>
      <c r="D454" s="313">
        <v>8081</v>
      </c>
      <c r="E454" s="458"/>
      <c r="F454" s="11"/>
      <c r="G454" s="8"/>
      <c r="I454" s="62"/>
      <c r="J454" s="47"/>
      <c r="K454" s="107"/>
      <c r="M454" s="308">
        <v>3</v>
      </c>
      <c r="N454" s="309">
        <v>93.39</v>
      </c>
      <c r="O454" s="322"/>
      <c r="P454" s="310">
        <v>2</v>
      </c>
      <c r="Q454" s="311">
        <v>56.71</v>
      </c>
      <c r="S454" s="111"/>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312" t="s">
        <v>433</v>
      </c>
      <c r="B455" s="312" t="s">
        <v>253</v>
      </c>
      <c r="C455" s="312"/>
      <c r="D455" s="313">
        <v>8083</v>
      </c>
      <c r="E455" s="458"/>
      <c r="F455" s="11"/>
      <c r="G455" s="8"/>
      <c r="I455" s="62"/>
      <c r="J455" s="47"/>
      <c r="K455" s="107"/>
      <c r="M455" s="308"/>
      <c r="N455" s="309"/>
      <c r="O455" s="322"/>
      <c r="P455" s="310">
        <v>2</v>
      </c>
      <c r="Q455" s="311">
        <v>86.61999999999999</v>
      </c>
      <c r="S455" s="111"/>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312" t="s">
        <v>433</v>
      </c>
      <c r="B456" s="312" t="s">
        <v>254</v>
      </c>
      <c r="C456" s="312"/>
      <c r="D456" s="313">
        <v>8219</v>
      </c>
      <c r="E456" s="458"/>
      <c r="F456" s="11"/>
      <c r="G456" s="8"/>
      <c r="I456" s="62"/>
      <c r="J456" s="47"/>
      <c r="K456" s="107"/>
      <c r="M456" s="308">
        <v>2</v>
      </c>
      <c r="N456" s="309">
        <v>81.669999999999987</v>
      </c>
      <c r="O456" s="322"/>
      <c r="P456" s="310"/>
      <c r="Q456" s="311"/>
      <c r="S456" s="111"/>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312" t="s">
        <v>433</v>
      </c>
      <c r="B457" s="312" t="s">
        <v>256</v>
      </c>
      <c r="C457" s="312"/>
      <c r="D457" s="313">
        <v>8032</v>
      </c>
      <c r="E457" s="458"/>
      <c r="F457" s="11"/>
      <c r="G457" s="8"/>
      <c r="I457" s="62"/>
      <c r="J457" s="47"/>
      <c r="K457" s="107"/>
      <c r="M457" s="308">
        <v>1</v>
      </c>
      <c r="N457" s="309">
        <v>38.659999999999997</v>
      </c>
      <c r="O457" s="322"/>
      <c r="P457" s="310"/>
      <c r="Q457" s="311"/>
      <c r="S457" s="111"/>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312" t="s">
        <v>433</v>
      </c>
      <c r="B458" s="312" t="s">
        <v>257</v>
      </c>
      <c r="C458" s="312"/>
      <c r="D458" s="313">
        <v>8330</v>
      </c>
      <c r="E458" s="458"/>
      <c r="F458" s="11"/>
      <c r="G458" s="8"/>
      <c r="I458" s="62"/>
      <c r="J458" s="47"/>
      <c r="K458" s="107"/>
      <c r="M458" s="308">
        <v>3</v>
      </c>
      <c r="N458" s="309">
        <v>84.419999999999987</v>
      </c>
      <c r="O458" s="322"/>
      <c r="P458" s="310">
        <v>5</v>
      </c>
      <c r="Q458" s="311">
        <v>145.37</v>
      </c>
      <c r="S458" s="111"/>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312" t="s">
        <v>433</v>
      </c>
      <c r="B459" s="312" t="s">
        <v>380</v>
      </c>
      <c r="C459" s="312"/>
      <c r="D459" s="313">
        <v>8037</v>
      </c>
      <c r="E459" s="458"/>
      <c r="F459" s="11"/>
      <c r="G459" s="8"/>
      <c r="I459" s="62"/>
      <c r="J459" s="47"/>
      <c r="K459" s="107"/>
      <c r="M459" s="308">
        <v>20</v>
      </c>
      <c r="N459" s="309">
        <v>1042.6499999999999</v>
      </c>
      <c r="O459" s="322"/>
      <c r="P459" s="310">
        <v>74</v>
      </c>
      <c r="Q459" s="311">
        <v>6841.1599999999962</v>
      </c>
      <c r="S459" s="111"/>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312" t="s">
        <v>433</v>
      </c>
      <c r="B460" s="312" t="s">
        <v>259</v>
      </c>
      <c r="C460" s="312"/>
      <c r="D460" s="313">
        <v>8062</v>
      </c>
      <c r="E460" s="458"/>
      <c r="F460" s="11"/>
      <c r="G460" s="8"/>
      <c r="I460" s="62"/>
      <c r="J460" s="47"/>
      <c r="K460" s="107"/>
      <c r="M460" s="308">
        <v>3</v>
      </c>
      <c r="N460" s="309">
        <v>368.19</v>
      </c>
      <c r="O460" s="322"/>
      <c r="P460" s="310">
        <v>1</v>
      </c>
      <c r="Q460" s="311">
        <v>183.39</v>
      </c>
      <c r="S460" s="111"/>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312" t="s">
        <v>433</v>
      </c>
      <c r="B461" s="312" t="s">
        <v>263</v>
      </c>
      <c r="C461" s="312"/>
      <c r="D461" s="313">
        <v>8326</v>
      </c>
      <c r="E461" s="458"/>
      <c r="F461" s="11"/>
      <c r="G461" s="8"/>
      <c r="I461" s="62"/>
      <c r="J461" s="47"/>
      <c r="K461" s="107"/>
      <c r="M461" s="308">
        <v>6</v>
      </c>
      <c r="N461" s="309">
        <v>133.34</v>
      </c>
      <c r="O461" s="322"/>
      <c r="P461" s="310">
        <v>11</v>
      </c>
      <c r="Q461" s="311">
        <v>411.79000000000008</v>
      </c>
      <c r="S461" s="111"/>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312" t="s">
        <v>433</v>
      </c>
      <c r="B462" s="312" t="s">
        <v>264</v>
      </c>
      <c r="C462" s="312"/>
      <c r="D462" s="313">
        <v>8021</v>
      </c>
      <c r="E462" s="458"/>
      <c r="F462" s="11"/>
      <c r="G462" s="8"/>
      <c r="I462" s="62"/>
      <c r="J462" s="47"/>
      <c r="K462" s="107"/>
      <c r="M462" s="308">
        <v>4</v>
      </c>
      <c r="N462" s="309">
        <v>593.28</v>
      </c>
      <c r="O462" s="322"/>
      <c r="P462" s="310">
        <v>7</v>
      </c>
      <c r="Q462" s="311">
        <v>556.03</v>
      </c>
      <c r="S462" s="111"/>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312" t="s">
        <v>433</v>
      </c>
      <c r="B463" s="312" t="s">
        <v>265</v>
      </c>
      <c r="C463" s="312"/>
      <c r="D463" s="313">
        <v>8045</v>
      </c>
      <c r="E463" s="458"/>
      <c r="F463" s="11"/>
      <c r="G463" s="8"/>
      <c r="I463" s="62"/>
      <c r="J463" s="47"/>
      <c r="K463" s="107"/>
      <c r="M463" s="308">
        <v>3</v>
      </c>
      <c r="N463" s="309">
        <v>339.52</v>
      </c>
      <c r="O463" s="322"/>
      <c r="P463" s="310">
        <v>13</v>
      </c>
      <c r="Q463" s="311">
        <v>1997.3399999999997</v>
      </c>
      <c r="S463" s="111"/>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312" t="s">
        <v>433</v>
      </c>
      <c r="B464" s="312" t="s">
        <v>267</v>
      </c>
      <c r="C464" s="312"/>
      <c r="D464" s="313">
        <v>8021</v>
      </c>
      <c r="E464" s="458"/>
      <c r="F464" s="11"/>
      <c r="G464" s="8"/>
      <c r="I464" s="62"/>
      <c r="J464" s="47"/>
      <c r="K464" s="107"/>
      <c r="M464" s="308">
        <v>49</v>
      </c>
      <c r="N464" s="309">
        <v>3439.9499999999994</v>
      </c>
      <c r="O464" s="322"/>
      <c r="P464" s="310">
        <v>56</v>
      </c>
      <c r="Q464" s="311">
        <v>7405.0800000000008</v>
      </c>
      <c r="S464" s="111"/>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312" t="s">
        <v>433</v>
      </c>
      <c r="B465" s="312" t="s">
        <v>268</v>
      </c>
      <c r="C465" s="312"/>
      <c r="D465" s="313">
        <v>8221</v>
      </c>
      <c r="E465" s="458"/>
      <c r="F465" s="11"/>
      <c r="G465" s="8"/>
      <c r="I465" s="62"/>
      <c r="J465" s="47"/>
      <c r="K465" s="107"/>
      <c r="M465" s="308">
        <v>5</v>
      </c>
      <c r="N465" s="309">
        <v>320.98</v>
      </c>
      <c r="O465" s="322"/>
      <c r="P465" s="310">
        <v>4</v>
      </c>
      <c r="Q465" s="311">
        <v>337.14</v>
      </c>
      <c r="S465" s="111"/>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312" t="s">
        <v>433</v>
      </c>
      <c r="B466" s="312" t="s">
        <v>272</v>
      </c>
      <c r="C466" s="312"/>
      <c r="D466" s="313">
        <v>8204</v>
      </c>
      <c r="E466" s="458"/>
      <c r="F466" s="11"/>
      <c r="G466" s="8"/>
      <c r="I466" s="62"/>
      <c r="J466" s="47"/>
      <c r="K466" s="107"/>
      <c r="M466" s="308">
        <v>1</v>
      </c>
      <c r="N466" s="309">
        <v>36.35</v>
      </c>
      <c r="O466" s="322"/>
      <c r="P466" s="310">
        <v>1</v>
      </c>
      <c r="Q466" s="311">
        <v>11.85</v>
      </c>
      <c r="S466" s="111"/>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312" t="s">
        <v>433</v>
      </c>
      <c r="B467" s="312" t="s">
        <v>272</v>
      </c>
      <c r="C467" s="312"/>
      <c r="D467" s="313">
        <v>8251</v>
      </c>
      <c r="E467" s="458"/>
      <c r="F467" s="11"/>
      <c r="G467" s="8"/>
      <c r="I467" s="62"/>
      <c r="J467" s="47"/>
      <c r="K467" s="107"/>
      <c r="M467" s="308">
        <v>1</v>
      </c>
      <c r="N467" s="309">
        <v>62.24</v>
      </c>
      <c r="O467" s="322"/>
      <c r="P467" s="310">
        <v>2</v>
      </c>
      <c r="Q467" s="311">
        <v>56.26</v>
      </c>
      <c r="S467" s="111"/>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312" t="s">
        <v>433</v>
      </c>
      <c r="B468" s="312" t="s">
        <v>273</v>
      </c>
      <c r="C468" s="312"/>
      <c r="D468" s="313">
        <v>8049</v>
      </c>
      <c r="E468" s="458"/>
      <c r="F468" s="11"/>
      <c r="G468" s="8"/>
      <c r="I468" s="62"/>
      <c r="J468" s="47"/>
      <c r="K468" s="107"/>
      <c r="M468" s="308">
        <v>12</v>
      </c>
      <c r="N468" s="309">
        <v>548.25</v>
      </c>
      <c r="O468" s="322"/>
      <c r="P468" s="310">
        <v>19</v>
      </c>
      <c r="Q468" s="311">
        <v>1159.1299999999999</v>
      </c>
      <c r="S468" s="111"/>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312" t="s">
        <v>433</v>
      </c>
      <c r="B469" s="312" t="s">
        <v>274</v>
      </c>
      <c r="C469" s="312"/>
      <c r="D469" s="313">
        <v>8328</v>
      </c>
      <c r="E469" s="458"/>
      <c r="F469" s="11"/>
      <c r="G469" s="8"/>
      <c r="I469" s="62"/>
      <c r="J469" s="47"/>
      <c r="K469" s="107"/>
      <c r="M469" s="308">
        <v>4</v>
      </c>
      <c r="N469" s="309">
        <v>235.2</v>
      </c>
      <c r="O469" s="322"/>
      <c r="P469" s="310">
        <v>2</v>
      </c>
      <c r="Q469" s="311">
        <v>309.39999999999998</v>
      </c>
      <c r="S469" s="111"/>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312" t="s">
        <v>433</v>
      </c>
      <c r="B470" s="312" t="s">
        <v>275</v>
      </c>
      <c r="C470" s="312"/>
      <c r="D470" s="313">
        <v>8051</v>
      </c>
      <c r="E470" s="458"/>
      <c r="F470" s="11"/>
      <c r="G470" s="8"/>
      <c r="I470" s="62"/>
      <c r="J470" s="47"/>
      <c r="K470" s="107"/>
      <c r="M470" s="308">
        <v>5</v>
      </c>
      <c r="N470" s="309">
        <v>311.33</v>
      </c>
      <c r="O470" s="322"/>
      <c r="P470" s="310">
        <v>7</v>
      </c>
      <c r="Q470" s="311">
        <v>521.3599999999999</v>
      </c>
      <c r="S470" s="111"/>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312" t="s">
        <v>433</v>
      </c>
      <c r="B471" s="312" t="s">
        <v>275</v>
      </c>
      <c r="C471" s="312"/>
      <c r="D471" s="313">
        <v>8080</v>
      </c>
      <c r="E471" s="458"/>
      <c r="F471" s="11"/>
      <c r="G471" s="8"/>
      <c r="I471" s="62"/>
      <c r="J471" s="47"/>
      <c r="K471" s="107"/>
      <c r="M471" s="308"/>
      <c r="N471" s="309"/>
      <c r="O471" s="322"/>
      <c r="P471" s="310">
        <v>2</v>
      </c>
      <c r="Q471" s="311">
        <v>54.3</v>
      </c>
      <c r="S471" s="111"/>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312" t="s">
        <v>433</v>
      </c>
      <c r="B472" s="312" t="s">
        <v>276</v>
      </c>
      <c r="C472" s="312"/>
      <c r="D472" s="313">
        <v>8402</v>
      </c>
      <c r="E472" s="458"/>
      <c r="F472" s="11"/>
      <c r="G472" s="8"/>
      <c r="I472" s="62"/>
      <c r="J472" s="47"/>
      <c r="K472" s="107"/>
      <c r="M472" s="308">
        <v>6</v>
      </c>
      <c r="N472" s="309">
        <v>213</v>
      </c>
      <c r="O472" s="322"/>
      <c r="P472" s="310">
        <v>5</v>
      </c>
      <c r="Q472" s="311">
        <v>414.48</v>
      </c>
      <c r="S472" s="111"/>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312" t="s">
        <v>433</v>
      </c>
      <c r="B473" s="312" t="s">
        <v>405</v>
      </c>
      <c r="C473" s="312"/>
      <c r="D473" s="313">
        <v>8053</v>
      </c>
      <c r="E473" s="458"/>
      <c r="F473" s="11"/>
      <c r="G473" s="8"/>
      <c r="I473" s="62"/>
      <c r="J473" s="47"/>
      <c r="K473" s="107"/>
      <c r="M473" s="308">
        <v>8</v>
      </c>
      <c r="N473" s="309">
        <v>441.74999999999994</v>
      </c>
      <c r="O473" s="322"/>
      <c r="P473" s="310">
        <v>6</v>
      </c>
      <c r="Q473" s="311">
        <v>171.32999999999998</v>
      </c>
      <c r="S473" s="111"/>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312" t="s">
        <v>433</v>
      </c>
      <c r="B474" s="312" t="s">
        <v>278</v>
      </c>
      <c r="C474" s="312"/>
      <c r="D474" s="313">
        <v>8223</v>
      </c>
      <c r="E474" s="458"/>
      <c r="F474" s="11"/>
      <c r="G474" s="8"/>
      <c r="I474" s="62"/>
      <c r="J474" s="47"/>
      <c r="K474" s="107"/>
      <c r="M474" s="308"/>
      <c r="N474" s="309"/>
      <c r="O474" s="322"/>
      <c r="P474" s="310">
        <v>17</v>
      </c>
      <c r="Q474" s="311">
        <v>773.31000000000006</v>
      </c>
      <c r="S474" s="111"/>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312" t="s">
        <v>433</v>
      </c>
      <c r="B475" s="312" t="s">
        <v>406</v>
      </c>
      <c r="C475" s="312"/>
      <c r="D475" s="313">
        <v>8330</v>
      </c>
      <c r="E475" s="458"/>
      <c r="F475" s="11"/>
      <c r="G475" s="8"/>
      <c r="I475" s="62"/>
      <c r="J475" s="47"/>
      <c r="K475" s="107"/>
      <c r="M475" s="308">
        <v>34</v>
      </c>
      <c r="N475" s="309">
        <v>2148.9900000000002</v>
      </c>
      <c r="O475" s="322"/>
      <c r="P475" s="310">
        <v>103</v>
      </c>
      <c r="Q475" s="311">
        <v>7290.5199999999995</v>
      </c>
      <c r="S475" s="111"/>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312" t="s">
        <v>433</v>
      </c>
      <c r="B476" s="312" t="s">
        <v>283</v>
      </c>
      <c r="C476" s="312"/>
      <c r="D476" s="313">
        <v>8055</v>
      </c>
      <c r="E476" s="458"/>
      <c r="F476" s="11"/>
      <c r="G476" s="8"/>
      <c r="I476" s="62"/>
      <c r="J476" s="47"/>
      <c r="K476" s="107"/>
      <c r="M476" s="308">
        <v>5</v>
      </c>
      <c r="N476" s="309">
        <v>214.55000000000004</v>
      </c>
      <c r="O476" s="322"/>
      <c r="P476" s="310">
        <v>5</v>
      </c>
      <c r="Q476" s="311">
        <v>430.76</v>
      </c>
      <c r="S476" s="111"/>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312" t="s">
        <v>433</v>
      </c>
      <c r="B477" s="312" t="s">
        <v>286</v>
      </c>
      <c r="C477" s="312"/>
      <c r="D477" s="313">
        <v>8210</v>
      </c>
      <c r="E477" s="458"/>
      <c r="F477" s="11"/>
      <c r="G477" s="8"/>
      <c r="I477" s="62"/>
      <c r="J477" s="47"/>
      <c r="K477" s="107"/>
      <c r="M477" s="308"/>
      <c r="N477" s="309"/>
      <c r="O477" s="322"/>
      <c r="P477" s="310">
        <v>3</v>
      </c>
      <c r="Q477" s="311">
        <v>152.60999999999999</v>
      </c>
      <c r="S477" s="111"/>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312" t="s">
        <v>433</v>
      </c>
      <c r="B478" s="312" t="s">
        <v>286</v>
      </c>
      <c r="C478" s="312"/>
      <c r="D478" s="313">
        <v>8242</v>
      </c>
      <c r="E478" s="458"/>
      <c r="F478" s="11"/>
      <c r="G478" s="8"/>
      <c r="I478" s="62"/>
      <c r="J478" s="47"/>
      <c r="K478" s="107"/>
      <c r="M478" s="308"/>
      <c r="N478" s="309"/>
      <c r="O478" s="322"/>
      <c r="P478" s="310">
        <v>1</v>
      </c>
      <c r="Q478" s="311">
        <v>89.97</v>
      </c>
      <c r="S478" s="111"/>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312" t="s">
        <v>433</v>
      </c>
      <c r="B479" s="312" t="s">
        <v>287</v>
      </c>
      <c r="C479" s="312"/>
      <c r="D479" s="313">
        <v>8332</v>
      </c>
      <c r="E479" s="458"/>
      <c r="F479" s="11"/>
      <c r="G479" s="8"/>
      <c r="I479" s="62"/>
      <c r="J479" s="47"/>
      <c r="K479" s="107"/>
      <c r="M479" s="308">
        <v>151</v>
      </c>
      <c r="N479" s="309">
        <v>10955.320000000003</v>
      </c>
      <c r="O479" s="322"/>
      <c r="P479" s="310">
        <v>459</v>
      </c>
      <c r="Q479" s="311">
        <v>34521.829999999987</v>
      </c>
      <c r="S479" s="111"/>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312" t="s">
        <v>433</v>
      </c>
      <c r="B480" s="312" t="s">
        <v>288</v>
      </c>
      <c r="C480" s="312"/>
      <c r="D480" s="313">
        <v>8340</v>
      </c>
      <c r="E480" s="458"/>
      <c r="F480" s="11"/>
      <c r="G480" s="8"/>
      <c r="I480" s="62"/>
      <c r="J480" s="47"/>
      <c r="K480" s="107"/>
      <c r="M480" s="308">
        <v>1</v>
      </c>
      <c r="N480" s="309">
        <v>93.8</v>
      </c>
      <c r="O480" s="322"/>
      <c r="P480" s="310"/>
      <c r="Q480" s="311"/>
      <c r="S480" s="111"/>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312" t="s">
        <v>433</v>
      </c>
      <c r="B481" s="312" t="s">
        <v>289</v>
      </c>
      <c r="C481" s="312"/>
      <c r="D481" s="313">
        <v>8341</v>
      </c>
      <c r="E481" s="458"/>
      <c r="F481" s="11"/>
      <c r="G481" s="8"/>
      <c r="I481" s="62"/>
      <c r="J481" s="47"/>
      <c r="K481" s="107"/>
      <c r="M481" s="308">
        <v>2</v>
      </c>
      <c r="N481" s="309">
        <v>67.72</v>
      </c>
      <c r="O481" s="322"/>
      <c r="P481" s="310">
        <v>23</v>
      </c>
      <c r="Q481" s="311">
        <v>1190.44</v>
      </c>
      <c r="S481" s="111"/>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312" t="s">
        <v>433</v>
      </c>
      <c r="B482" s="312" t="s">
        <v>291</v>
      </c>
      <c r="C482" s="312"/>
      <c r="D482" s="313">
        <v>8094</v>
      </c>
      <c r="E482" s="458"/>
      <c r="F482" s="11"/>
      <c r="G482" s="8"/>
      <c r="I482" s="62"/>
      <c r="J482" s="47"/>
      <c r="K482" s="107"/>
      <c r="M482" s="308">
        <v>5</v>
      </c>
      <c r="N482" s="309">
        <v>576.04999999999995</v>
      </c>
      <c r="O482" s="322"/>
      <c r="P482" s="310">
        <v>9</v>
      </c>
      <c r="Q482" s="311">
        <v>680.9899999999999</v>
      </c>
      <c r="S482" s="111"/>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312" t="s">
        <v>433</v>
      </c>
      <c r="B483" s="312" t="s">
        <v>407</v>
      </c>
      <c r="C483" s="312"/>
      <c r="D483" s="313">
        <v>8343</v>
      </c>
      <c r="E483" s="458"/>
      <c r="F483" s="11"/>
      <c r="G483" s="8"/>
      <c r="I483" s="62"/>
      <c r="J483" s="47"/>
      <c r="K483" s="107"/>
      <c r="M483" s="308">
        <v>4</v>
      </c>
      <c r="N483" s="309">
        <v>165.32999999999998</v>
      </c>
      <c r="O483" s="322"/>
      <c r="P483" s="310">
        <v>11</v>
      </c>
      <c r="Q483" s="311">
        <v>1899.39</v>
      </c>
      <c r="S483" s="111"/>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312" t="s">
        <v>433</v>
      </c>
      <c r="B484" s="312" t="s">
        <v>293</v>
      </c>
      <c r="C484" s="312"/>
      <c r="D484" s="313">
        <v>8061</v>
      </c>
      <c r="E484" s="458"/>
      <c r="F484" s="11"/>
      <c r="G484" s="8"/>
      <c r="I484" s="62"/>
      <c r="J484" s="47"/>
      <c r="K484" s="107"/>
      <c r="M484" s="308">
        <v>2</v>
      </c>
      <c r="N484" s="309">
        <v>99.56</v>
      </c>
      <c r="O484" s="322"/>
      <c r="P484" s="310">
        <v>3</v>
      </c>
      <c r="Q484" s="311">
        <v>421.37</v>
      </c>
      <c r="S484" s="111"/>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312" t="s">
        <v>433</v>
      </c>
      <c r="B485" s="312" t="s">
        <v>295</v>
      </c>
      <c r="C485" s="312"/>
      <c r="D485" s="313">
        <v>8062</v>
      </c>
      <c r="E485" s="458"/>
      <c r="F485" s="11"/>
      <c r="G485" s="8"/>
      <c r="I485" s="62"/>
      <c r="J485" s="47"/>
      <c r="K485" s="107"/>
      <c r="M485" s="308">
        <v>7</v>
      </c>
      <c r="N485" s="309">
        <v>405.37</v>
      </c>
      <c r="O485" s="322"/>
      <c r="P485" s="310">
        <v>9</v>
      </c>
      <c r="Q485" s="311">
        <v>611.86</v>
      </c>
      <c r="S485" s="111"/>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312" t="s">
        <v>433</v>
      </c>
      <c r="B486" s="312" t="s">
        <v>381</v>
      </c>
      <c r="C486" s="312"/>
      <c r="D486" s="313">
        <v>8215</v>
      </c>
      <c r="E486" s="458"/>
      <c r="F486" s="11"/>
      <c r="G486" s="8"/>
      <c r="I486" s="62"/>
      <c r="J486" s="47"/>
      <c r="K486" s="107"/>
      <c r="M486" s="308"/>
      <c r="N486" s="309"/>
      <c r="O486" s="322"/>
      <c r="P486" s="310">
        <v>1</v>
      </c>
      <c r="Q486" s="311">
        <v>119.39</v>
      </c>
      <c r="S486" s="111"/>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312" t="s">
        <v>433</v>
      </c>
      <c r="B487" s="312" t="s">
        <v>382</v>
      </c>
      <c r="C487" s="312"/>
      <c r="D487" s="313">
        <v>8215</v>
      </c>
      <c r="E487" s="458"/>
      <c r="F487" s="11"/>
      <c r="G487" s="8"/>
      <c r="I487" s="62"/>
      <c r="J487" s="47"/>
      <c r="K487" s="107"/>
      <c r="M487" s="308">
        <v>2</v>
      </c>
      <c r="N487" s="309">
        <v>31.2</v>
      </c>
      <c r="O487" s="322"/>
      <c r="P487" s="310"/>
      <c r="Q487" s="311"/>
      <c r="S487" s="111"/>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312" t="s">
        <v>433</v>
      </c>
      <c r="B488" s="312" t="s">
        <v>382</v>
      </c>
      <c r="C488" s="312"/>
      <c r="D488" s="313">
        <v>8217</v>
      </c>
      <c r="E488" s="458"/>
      <c r="F488" s="11"/>
      <c r="G488" s="8"/>
      <c r="I488" s="62"/>
      <c r="J488" s="47"/>
      <c r="K488" s="107"/>
      <c r="M488" s="308">
        <v>1</v>
      </c>
      <c r="N488" s="309">
        <v>76.599999999999994</v>
      </c>
      <c r="O488" s="322"/>
      <c r="P488" s="310"/>
      <c r="Q488" s="311"/>
      <c r="S488" s="111"/>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312" t="s">
        <v>433</v>
      </c>
      <c r="B489" s="312" t="s">
        <v>296</v>
      </c>
      <c r="C489" s="312"/>
      <c r="D489" s="313">
        <v>8344</v>
      </c>
      <c r="E489" s="458"/>
      <c r="F489" s="11"/>
      <c r="G489" s="8"/>
      <c r="I489" s="62"/>
      <c r="J489" s="47"/>
      <c r="K489" s="107"/>
      <c r="M489" s="308">
        <v>2</v>
      </c>
      <c r="N489" s="309">
        <v>107.19999999999999</v>
      </c>
      <c r="O489" s="322"/>
      <c r="P489" s="310">
        <v>7</v>
      </c>
      <c r="Q489" s="311">
        <v>879.50000000000011</v>
      </c>
      <c r="S489" s="111"/>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312" t="s">
        <v>433</v>
      </c>
      <c r="B490" s="312" t="s">
        <v>297</v>
      </c>
      <c r="C490" s="312"/>
      <c r="D490" s="313">
        <v>8345</v>
      </c>
      <c r="E490" s="458"/>
      <c r="F490" s="11"/>
      <c r="G490" s="8"/>
      <c r="I490" s="62"/>
      <c r="J490" s="47"/>
      <c r="K490" s="107"/>
      <c r="M490" s="308">
        <v>1</v>
      </c>
      <c r="N490" s="309">
        <v>191.78</v>
      </c>
      <c r="O490" s="322"/>
      <c r="P490" s="310">
        <v>1</v>
      </c>
      <c r="Q490" s="311">
        <v>31.05</v>
      </c>
      <c r="S490" s="111"/>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312" t="s">
        <v>433</v>
      </c>
      <c r="B491" s="312" t="s">
        <v>298</v>
      </c>
      <c r="C491" s="312"/>
      <c r="D491" s="313">
        <v>8346</v>
      </c>
      <c r="E491" s="458"/>
      <c r="F491" s="11"/>
      <c r="G491" s="8"/>
      <c r="I491" s="62"/>
      <c r="J491" s="47"/>
      <c r="K491" s="107"/>
      <c r="M491" s="308">
        <v>4</v>
      </c>
      <c r="N491" s="309">
        <v>214.45</v>
      </c>
      <c r="O491" s="322"/>
      <c r="P491" s="310">
        <v>9</v>
      </c>
      <c r="Q491" s="311">
        <v>328.74999999999989</v>
      </c>
      <c r="S491" s="111"/>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312" t="s">
        <v>433</v>
      </c>
      <c r="B492" s="312" t="s">
        <v>299</v>
      </c>
      <c r="C492" s="312"/>
      <c r="D492" s="313">
        <v>8347</v>
      </c>
      <c r="E492" s="458"/>
      <c r="F492" s="11"/>
      <c r="G492" s="8"/>
      <c r="I492" s="62"/>
      <c r="J492" s="47"/>
      <c r="K492" s="107"/>
      <c r="M492" s="308">
        <v>2</v>
      </c>
      <c r="N492" s="309">
        <v>331.4</v>
      </c>
      <c r="O492" s="322"/>
      <c r="P492" s="310">
        <v>5</v>
      </c>
      <c r="Q492" s="311">
        <v>399.34</v>
      </c>
      <c r="S492" s="111"/>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312" t="s">
        <v>433</v>
      </c>
      <c r="B493" s="312" t="s">
        <v>300</v>
      </c>
      <c r="C493" s="312"/>
      <c r="D493" s="313">
        <v>8204</v>
      </c>
      <c r="E493" s="458"/>
      <c r="F493" s="11"/>
      <c r="G493" s="8"/>
      <c r="I493" s="62"/>
      <c r="J493" s="47"/>
      <c r="K493" s="107"/>
      <c r="M493" s="308">
        <v>5</v>
      </c>
      <c r="N493" s="309">
        <v>327.43</v>
      </c>
      <c r="O493" s="322"/>
      <c r="P493" s="310">
        <v>7</v>
      </c>
      <c r="Q493" s="311">
        <v>960.27</v>
      </c>
      <c r="S493" s="111"/>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312" t="s">
        <v>433</v>
      </c>
      <c r="B494" s="312" t="s">
        <v>301</v>
      </c>
      <c r="C494" s="312"/>
      <c r="D494" s="313">
        <v>8260</v>
      </c>
      <c r="E494" s="458"/>
      <c r="F494" s="11"/>
      <c r="G494" s="8"/>
      <c r="I494" s="62"/>
      <c r="J494" s="47"/>
      <c r="K494" s="107"/>
      <c r="M494" s="308">
        <v>4</v>
      </c>
      <c r="N494" s="309">
        <v>249.49</v>
      </c>
      <c r="O494" s="322"/>
      <c r="P494" s="310">
        <v>3</v>
      </c>
      <c r="Q494" s="311">
        <v>169.52999999999997</v>
      </c>
      <c r="S494" s="111"/>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312" t="s">
        <v>433</v>
      </c>
      <c r="B495" s="312" t="s">
        <v>302</v>
      </c>
      <c r="C495" s="312"/>
      <c r="D495" s="313">
        <v>8225</v>
      </c>
      <c r="E495" s="458"/>
      <c r="F495" s="11"/>
      <c r="G495" s="8"/>
      <c r="I495" s="62"/>
      <c r="J495" s="47"/>
      <c r="K495" s="107"/>
      <c r="M495" s="308">
        <v>4</v>
      </c>
      <c r="N495" s="309">
        <v>113.75</v>
      </c>
      <c r="O495" s="322"/>
      <c r="P495" s="310">
        <v>10</v>
      </c>
      <c r="Q495" s="311">
        <v>724.57999999999993</v>
      </c>
      <c r="S495" s="111"/>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312" t="s">
        <v>433</v>
      </c>
      <c r="B496" s="312" t="s">
        <v>303</v>
      </c>
      <c r="C496" s="312"/>
      <c r="D496" s="313">
        <v>8226</v>
      </c>
      <c r="E496" s="458"/>
      <c r="F496" s="11"/>
      <c r="G496" s="8"/>
      <c r="I496" s="62"/>
      <c r="J496" s="47"/>
      <c r="K496" s="107"/>
      <c r="M496" s="308">
        <v>2</v>
      </c>
      <c r="N496" s="309">
        <v>129.32</v>
      </c>
      <c r="O496" s="322"/>
      <c r="P496" s="310">
        <v>15</v>
      </c>
      <c r="Q496" s="311">
        <v>1040.58</v>
      </c>
      <c r="S496" s="111"/>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312" t="s">
        <v>433</v>
      </c>
      <c r="B497" s="312" t="s">
        <v>304</v>
      </c>
      <c r="C497" s="312"/>
      <c r="D497" s="313">
        <v>8230</v>
      </c>
      <c r="E497" s="458"/>
      <c r="F497" s="11"/>
      <c r="G497" s="8"/>
      <c r="I497" s="62"/>
      <c r="J497" s="47"/>
      <c r="K497" s="107"/>
      <c r="M497" s="308">
        <v>2</v>
      </c>
      <c r="N497" s="309">
        <v>98.34</v>
      </c>
      <c r="O497" s="322"/>
      <c r="P497" s="310">
        <v>8</v>
      </c>
      <c r="Q497" s="311">
        <v>414.28</v>
      </c>
      <c r="S497" s="111"/>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312" t="s">
        <v>433</v>
      </c>
      <c r="B498" s="312" t="s">
        <v>307</v>
      </c>
      <c r="C498" s="312"/>
      <c r="D498" s="313">
        <v>8066</v>
      </c>
      <c r="E498" s="458"/>
      <c r="F498" s="11"/>
      <c r="G498" s="8"/>
      <c r="I498" s="62"/>
      <c r="J498" s="47"/>
      <c r="K498" s="107"/>
      <c r="M498" s="308">
        <v>34</v>
      </c>
      <c r="N498" s="309">
        <v>1778.1000000000001</v>
      </c>
      <c r="O498" s="322"/>
      <c r="P498" s="310">
        <v>45</v>
      </c>
      <c r="Q498" s="311">
        <v>4908.47</v>
      </c>
      <c r="S498" s="111"/>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312" t="s">
        <v>433</v>
      </c>
      <c r="B499" s="312" t="s">
        <v>308</v>
      </c>
      <c r="C499" s="312"/>
      <c r="D499" s="313">
        <v>8067</v>
      </c>
      <c r="E499" s="458"/>
      <c r="F499" s="11"/>
      <c r="G499" s="8"/>
      <c r="I499" s="62"/>
      <c r="J499" s="47"/>
      <c r="K499" s="107"/>
      <c r="M499" s="308">
        <v>3</v>
      </c>
      <c r="N499" s="309">
        <v>250.07999999999998</v>
      </c>
      <c r="O499" s="322"/>
      <c r="P499" s="310">
        <v>1</v>
      </c>
      <c r="Q499" s="311">
        <v>125.93</v>
      </c>
      <c r="S499" s="111"/>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312" t="s">
        <v>433</v>
      </c>
      <c r="B500" s="312" t="s">
        <v>309</v>
      </c>
      <c r="C500" s="312"/>
      <c r="D500" s="313">
        <v>8069</v>
      </c>
      <c r="E500" s="458"/>
      <c r="F500" s="11"/>
      <c r="G500" s="8"/>
      <c r="I500" s="62"/>
      <c r="J500" s="47"/>
      <c r="K500" s="107"/>
      <c r="M500" s="308">
        <v>19</v>
      </c>
      <c r="N500" s="309">
        <v>705.2700000000001</v>
      </c>
      <c r="O500" s="322"/>
      <c r="P500" s="310">
        <v>52</v>
      </c>
      <c r="Q500" s="311">
        <v>7422.1900000000023</v>
      </c>
      <c r="S500" s="111"/>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312" t="s">
        <v>433</v>
      </c>
      <c r="B501" s="312" t="s">
        <v>383</v>
      </c>
      <c r="C501" s="312"/>
      <c r="D501" s="313">
        <v>8070</v>
      </c>
      <c r="E501" s="458"/>
      <c r="F501" s="11"/>
      <c r="G501" s="8"/>
      <c r="I501" s="62"/>
      <c r="J501" s="47"/>
      <c r="K501" s="107"/>
      <c r="M501" s="308">
        <v>7</v>
      </c>
      <c r="N501" s="309">
        <v>416.70999999999992</v>
      </c>
      <c r="O501" s="322"/>
      <c r="P501" s="310">
        <v>31</v>
      </c>
      <c r="Q501" s="311">
        <v>1686.6399999999992</v>
      </c>
      <c r="S501" s="111"/>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312" t="s">
        <v>433</v>
      </c>
      <c r="B502" s="312" t="s">
        <v>311</v>
      </c>
      <c r="C502" s="312"/>
      <c r="D502" s="313">
        <v>8098</v>
      </c>
      <c r="E502" s="458"/>
      <c r="F502" s="11"/>
      <c r="G502" s="8"/>
      <c r="I502" s="62"/>
      <c r="J502" s="47"/>
      <c r="K502" s="107"/>
      <c r="M502" s="308"/>
      <c r="N502" s="309"/>
      <c r="O502" s="322"/>
      <c r="P502" s="310">
        <v>3</v>
      </c>
      <c r="Q502" s="311">
        <v>101.94</v>
      </c>
      <c r="S502" s="111"/>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312" t="s">
        <v>433</v>
      </c>
      <c r="B503" s="312" t="s">
        <v>408</v>
      </c>
      <c r="C503" s="312"/>
      <c r="D503" s="313">
        <v>8021</v>
      </c>
      <c r="E503" s="458"/>
      <c r="F503" s="11"/>
      <c r="G503" s="8"/>
      <c r="I503" s="62"/>
      <c r="J503" s="47"/>
      <c r="K503" s="107"/>
      <c r="M503" s="308">
        <v>10</v>
      </c>
      <c r="N503" s="309">
        <v>734.7700000000001</v>
      </c>
      <c r="O503" s="322"/>
      <c r="P503" s="310">
        <v>23</v>
      </c>
      <c r="Q503" s="311">
        <v>2701.7700000000004</v>
      </c>
      <c r="S503" s="111"/>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312" t="s">
        <v>433</v>
      </c>
      <c r="B504" s="312" t="s">
        <v>313</v>
      </c>
      <c r="C504" s="312"/>
      <c r="D504" s="313">
        <v>8071</v>
      </c>
      <c r="E504" s="458"/>
      <c r="F504" s="11"/>
      <c r="G504" s="8"/>
      <c r="I504" s="62"/>
      <c r="J504" s="47"/>
      <c r="K504" s="107"/>
      <c r="M504" s="308">
        <v>8</v>
      </c>
      <c r="N504" s="309">
        <v>733.18999999999983</v>
      </c>
      <c r="O504" s="322"/>
      <c r="P504" s="310">
        <v>28</v>
      </c>
      <c r="Q504" s="311">
        <v>1527.24</v>
      </c>
      <c r="S504" s="111"/>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312" t="s">
        <v>433</v>
      </c>
      <c r="B505" s="312" t="s">
        <v>314</v>
      </c>
      <c r="C505" s="312"/>
      <c r="D505" s="313">
        <v>8318</v>
      </c>
      <c r="E505" s="458"/>
      <c r="F505" s="11"/>
      <c r="G505" s="8"/>
      <c r="I505" s="62"/>
      <c r="J505" s="47"/>
      <c r="K505" s="107"/>
      <c r="M505" s="308">
        <v>2</v>
      </c>
      <c r="N505" s="309">
        <v>129.75</v>
      </c>
      <c r="O505" s="322"/>
      <c r="P505" s="310">
        <v>15</v>
      </c>
      <c r="Q505" s="311">
        <v>1212.71</v>
      </c>
      <c r="S505" s="111"/>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312" t="s">
        <v>433</v>
      </c>
      <c r="B506" s="312" t="s">
        <v>409</v>
      </c>
      <c r="C506" s="312"/>
      <c r="D506" s="313">
        <v>8232</v>
      </c>
      <c r="E506" s="458"/>
      <c r="F506" s="11"/>
      <c r="G506" s="8"/>
      <c r="I506" s="62"/>
      <c r="J506" s="47"/>
      <c r="K506" s="107"/>
      <c r="M506" s="308">
        <v>98</v>
      </c>
      <c r="N506" s="309">
        <v>8328.510000000002</v>
      </c>
      <c r="O506" s="322"/>
      <c r="P506" s="310">
        <v>398</v>
      </c>
      <c r="Q506" s="311">
        <v>35111.850000000013</v>
      </c>
      <c r="S506" s="111"/>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312" t="s">
        <v>433</v>
      </c>
      <c r="B507" s="312" t="s">
        <v>409</v>
      </c>
      <c r="C507" s="312"/>
      <c r="D507" s="313">
        <v>8234</v>
      </c>
      <c r="E507" s="458"/>
      <c r="F507" s="11"/>
      <c r="G507" s="8"/>
      <c r="I507" s="62"/>
      <c r="J507" s="47"/>
      <c r="K507" s="107"/>
      <c r="M507" s="308"/>
      <c r="N507" s="309"/>
      <c r="O507" s="322"/>
      <c r="P507" s="310">
        <v>1</v>
      </c>
      <c r="Q507" s="311">
        <v>91.95</v>
      </c>
      <c r="S507" s="111"/>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312" t="s">
        <v>433</v>
      </c>
      <c r="B508" s="312" t="s">
        <v>317</v>
      </c>
      <c r="C508" s="312"/>
      <c r="D508" s="313">
        <v>8240</v>
      </c>
      <c r="E508" s="458"/>
      <c r="F508" s="11"/>
      <c r="G508" s="8"/>
      <c r="I508" s="62"/>
      <c r="J508" s="47"/>
      <c r="K508" s="107"/>
      <c r="M508" s="308"/>
      <c r="N508" s="309"/>
      <c r="O508" s="326"/>
      <c r="P508" s="310">
        <v>1</v>
      </c>
      <c r="Q508" s="311">
        <v>21.62</v>
      </c>
      <c r="S508" s="111"/>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312" t="s">
        <v>433</v>
      </c>
      <c r="B509" s="312" t="s">
        <v>318</v>
      </c>
      <c r="C509" s="312"/>
      <c r="D509" s="313">
        <v>8332</v>
      </c>
      <c r="E509" s="458"/>
      <c r="F509" s="11"/>
      <c r="G509" s="8"/>
      <c r="I509" s="62"/>
      <c r="J509" s="47"/>
      <c r="K509" s="107"/>
      <c r="M509" s="308"/>
      <c r="N509" s="309"/>
      <c r="O509" s="326"/>
      <c r="P509" s="310">
        <v>4</v>
      </c>
      <c r="Q509" s="311">
        <v>486.72</v>
      </c>
      <c r="S509" s="111"/>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312" t="s">
        <v>433</v>
      </c>
      <c r="B510" s="312" t="s">
        <v>319</v>
      </c>
      <c r="C510" s="312"/>
      <c r="D510" s="313">
        <v>8349</v>
      </c>
      <c r="E510" s="458"/>
      <c r="F510" s="11"/>
      <c r="G510" s="8"/>
      <c r="I510" s="62"/>
      <c r="J510" s="47"/>
      <c r="K510" s="107"/>
      <c r="M510" s="308">
        <v>4</v>
      </c>
      <c r="N510" s="309">
        <v>151.03</v>
      </c>
      <c r="O510" s="326"/>
      <c r="P510" s="310">
        <v>12</v>
      </c>
      <c r="Q510" s="311">
        <v>381.05000000000007</v>
      </c>
      <c r="S510" s="111"/>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312" t="s">
        <v>433</v>
      </c>
      <c r="B511" s="312" t="s">
        <v>320</v>
      </c>
      <c r="C511" s="312"/>
      <c r="D511" s="313">
        <v>8350</v>
      </c>
      <c r="E511" s="458"/>
      <c r="F511" s="11"/>
      <c r="G511" s="8"/>
      <c r="I511" s="62"/>
      <c r="J511" s="47"/>
      <c r="K511" s="107"/>
      <c r="M511" s="308">
        <v>3</v>
      </c>
      <c r="N511" s="309">
        <v>146.14999999999998</v>
      </c>
      <c r="O511" s="326"/>
      <c r="P511" s="310">
        <v>4</v>
      </c>
      <c r="Q511" s="311">
        <v>138.72</v>
      </c>
      <c r="S511" s="111"/>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312" t="s">
        <v>433</v>
      </c>
      <c r="B512" s="312" t="s">
        <v>322</v>
      </c>
      <c r="C512" s="312"/>
      <c r="D512" s="313">
        <v>8242</v>
      </c>
      <c r="E512" s="458"/>
      <c r="F512" s="11"/>
      <c r="G512" s="8"/>
      <c r="I512" s="62"/>
      <c r="J512" s="47"/>
      <c r="K512" s="107"/>
      <c r="M512" s="308">
        <v>13</v>
      </c>
      <c r="N512" s="309">
        <v>415.65999999999997</v>
      </c>
      <c r="O512" s="326"/>
      <c r="P512" s="310">
        <v>40</v>
      </c>
      <c r="Q512" s="311">
        <v>2110.4300000000003</v>
      </c>
      <c r="S512" s="111"/>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312" t="s">
        <v>433</v>
      </c>
      <c r="B513" s="312" t="s">
        <v>323</v>
      </c>
      <c r="C513" s="312"/>
      <c r="D513" s="313">
        <v>8352</v>
      </c>
      <c r="E513" s="458"/>
      <c r="F513" s="11"/>
      <c r="G513" s="8"/>
      <c r="I513" s="62"/>
      <c r="J513" s="47"/>
      <c r="K513" s="107"/>
      <c r="M513" s="308">
        <v>1</v>
      </c>
      <c r="N513" s="309">
        <v>47.08</v>
      </c>
      <c r="O513" s="326"/>
      <c r="P513" s="310">
        <v>9</v>
      </c>
      <c r="Q513" s="311">
        <v>1946.3999999999999</v>
      </c>
      <c r="S513" s="111"/>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312" t="s">
        <v>433</v>
      </c>
      <c r="B514" s="312" t="s">
        <v>324</v>
      </c>
      <c r="C514" s="312"/>
      <c r="D514" s="313">
        <v>8078</v>
      </c>
      <c r="E514" s="458"/>
      <c r="F514" s="11"/>
      <c r="G514" s="8"/>
      <c r="I514" s="62"/>
      <c r="J514" s="47"/>
      <c r="K514" s="107"/>
      <c r="M514" s="308">
        <v>19</v>
      </c>
      <c r="N514" s="309">
        <v>1538.8999999999999</v>
      </c>
      <c r="O514" s="326"/>
      <c r="P514" s="310">
        <v>48</v>
      </c>
      <c r="Q514" s="311">
        <v>1466.3599999999994</v>
      </c>
      <c r="S514" s="111"/>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312" t="s">
        <v>433</v>
      </c>
      <c r="B515" s="312" t="s">
        <v>385</v>
      </c>
      <c r="C515" s="312"/>
      <c r="D515" s="313">
        <v>8079</v>
      </c>
      <c r="E515" s="458"/>
      <c r="F515" s="11"/>
      <c r="G515" s="8"/>
      <c r="I515" s="62"/>
      <c r="J515" s="47"/>
      <c r="K515" s="107"/>
      <c r="M515" s="308">
        <v>33</v>
      </c>
      <c r="N515" s="309">
        <v>2535.5200000000004</v>
      </c>
      <c r="O515" s="326"/>
      <c r="P515" s="310">
        <v>154</v>
      </c>
      <c r="Q515" s="311">
        <v>16021.569999999982</v>
      </c>
      <c r="S515" s="111"/>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312" t="s">
        <v>433</v>
      </c>
      <c r="B516" s="312" t="s">
        <v>326</v>
      </c>
      <c r="C516" s="312"/>
      <c r="D516" s="313">
        <v>8243</v>
      </c>
      <c r="E516" s="458"/>
      <c r="F516" s="11"/>
      <c r="G516" s="8"/>
      <c r="I516" s="62"/>
      <c r="J516" s="47"/>
      <c r="K516" s="107"/>
      <c r="M516" s="308">
        <v>1</v>
      </c>
      <c r="N516" s="309">
        <v>43.48</v>
      </c>
      <c r="O516" s="326"/>
      <c r="P516" s="310">
        <v>1</v>
      </c>
      <c r="Q516" s="311">
        <v>48.41</v>
      </c>
      <c r="S516" s="111"/>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312" t="s">
        <v>433</v>
      </c>
      <c r="B517" s="312" t="s">
        <v>327</v>
      </c>
      <c r="C517" s="312"/>
      <c r="D517" s="313">
        <v>8302</v>
      </c>
      <c r="E517" s="458"/>
      <c r="F517" s="11"/>
      <c r="G517" s="8"/>
      <c r="I517" s="62"/>
      <c r="J517" s="47"/>
      <c r="K517" s="107"/>
      <c r="M517" s="308">
        <v>2</v>
      </c>
      <c r="N517" s="309">
        <v>97.5</v>
      </c>
      <c r="O517" s="326"/>
      <c r="P517" s="310"/>
      <c r="Q517" s="311"/>
      <c r="S517" s="111"/>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312" t="s">
        <v>433</v>
      </c>
      <c r="B518" s="312" t="s">
        <v>328</v>
      </c>
      <c r="C518" s="312"/>
      <c r="D518" s="313">
        <v>8080</v>
      </c>
      <c r="E518" s="458"/>
      <c r="F518" s="11"/>
      <c r="G518" s="8"/>
      <c r="I518" s="62"/>
      <c r="J518" s="47"/>
      <c r="K518" s="107"/>
      <c r="M518" s="308">
        <v>26</v>
      </c>
      <c r="N518" s="309">
        <v>2244.86</v>
      </c>
      <c r="O518" s="326"/>
      <c r="P518" s="310">
        <v>127</v>
      </c>
      <c r="Q518" s="311">
        <v>8450.99</v>
      </c>
      <c r="S518" s="111"/>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312" t="s">
        <v>433</v>
      </c>
      <c r="B519" s="312" t="s">
        <v>329</v>
      </c>
      <c r="C519" s="312"/>
      <c r="D519" s="313">
        <v>8088</v>
      </c>
      <c r="E519" s="458"/>
      <c r="F519" s="11"/>
      <c r="G519" s="8"/>
      <c r="I519" s="62"/>
      <c r="J519" s="47"/>
      <c r="K519" s="107"/>
      <c r="M519" s="308"/>
      <c r="N519" s="309"/>
      <c r="O519" s="326"/>
      <c r="P519" s="310">
        <v>2</v>
      </c>
      <c r="Q519" s="311">
        <v>71.36</v>
      </c>
      <c r="S519" s="111"/>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312" t="s">
        <v>433</v>
      </c>
      <c r="B520" s="312" t="s">
        <v>330</v>
      </c>
      <c r="C520" s="312"/>
      <c r="D520" s="313">
        <v>8353</v>
      </c>
      <c r="E520" s="458"/>
      <c r="F520" s="11"/>
      <c r="G520" s="8"/>
      <c r="I520" s="62"/>
      <c r="J520" s="47"/>
      <c r="K520" s="107"/>
      <c r="M520" s="308"/>
      <c r="N520" s="309"/>
      <c r="O520" s="326"/>
      <c r="P520" s="310">
        <v>1</v>
      </c>
      <c r="Q520" s="311">
        <v>83.99</v>
      </c>
      <c r="S520" s="111"/>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312" t="s">
        <v>433</v>
      </c>
      <c r="B521" s="312" t="s">
        <v>331</v>
      </c>
      <c r="C521" s="312"/>
      <c r="D521" s="313">
        <v>8081</v>
      </c>
      <c r="E521" s="458"/>
      <c r="F521" s="11"/>
      <c r="G521" s="8"/>
      <c r="I521" s="62"/>
      <c r="J521" s="47"/>
      <c r="K521" s="107"/>
      <c r="M521" s="308">
        <v>96</v>
      </c>
      <c r="N521" s="309">
        <v>8710.4199999999983</v>
      </c>
      <c r="O521" s="326"/>
      <c r="P521" s="310">
        <v>406</v>
      </c>
      <c r="Q521" s="311">
        <v>28856.479999999967</v>
      </c>
      <c r="S521" s="111"/>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312" t="s">
        <v>433</v>
      </c>
      <c r="B522" s="312" t="s">
        <v>332</v>
      </c>
      <c r="C522" s="312"/>
      <c r="D522" s="313">
        <v>8083</v>
      </c>
      <c r="E522" s="458"/>
      <c r="F522" s="11"/>
      <c r="G522" s="8"/>
      <c r="I522" s="62"/>
      <c r="J522" s="47"/>
      <c r="K522" s="107"/>
      <c r="M522" s="308">
        <v>13</v>
      </c>
      <c r="N522" s="309">
        <v>1136.3699999999997</v>
      </c>
      <c r="O522" s="326"/>
      <c r="P522" s="310">
        <v>60</v>
      </c>
      <c r="Q522" s="311">
        <v>3371.1000000000022</v>
      </c>
      <c r="S522" s="111"/>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312" t="s">
        <v>433</v>
      </c>
      <c r="B523" s="312" t="s">
        <v>333</v>
      </c>
      <c r="C523" s="312"/>
      <c r="D523" s="313">
        <v>8244</v>
      </c>
      <c r="E523" s="458"/>
      <c r="F523" s="11"/>
      <c r="G523" s="8"/>
      <c r="I523" s="62"/>
      <c r="J523" s="47"/>
      <c r="K523" s="107"/>
      <c r="M523" s="308">
        <v>8</v>
      </c>
      <c r="N523" s="309">
        <v>271.36</v>
      </c>
      <c r="O523" s="326"/>
      <c r="P523" s="310">
        <v>13</v>
      </c>
      <c r="Q523" s="311">
        <v>624.9</v>
      </c>
      <c r="S523" s="111"/>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312" t="s">
        <v>433</v>
      </c>
      <c r="B524" s="312" t="s">
        <v>337</v>
      </c>
      <c r="C524" s="312"/>
      <c r="D524" s="313">
        <v>8084</v>
      </c>
      <c r="E524" s="458"/>
      <c r="F524" s="11"/>
      <c r="G524" s="8"/>
      <c r="I524" s="62"/>
      <c r="J524" s="47"/>
      <c r="K524" s="107"/>
      <c r="M524" s="308">
        <v>4</v>
      </c>
      <c r="N524" s="309">
        <v>374.47</v>
      </c>
      <c r="O524" s="326"/>
      <c r="P524" s="310">
        <v>6</v>
      </c>
      <c r="Q524" s="311">
        <v>568.45000000000005</v>
      </c>
      <c r="S524" s="111"/>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312" t="s">
        <v>433</v>
      </c>
      <c r="B525" s="312" t="s">
        <v>338</v>
      </c>
      <c r="C525" s="312"/>
      <c r="D525" s="313">
        <v>8085</v>
      </c>
      <c r="E525" s="458"/>
      <c r="F525" s="11"/>
      <c r="G525" s="8"/>
      <c r="I525" s="62"/>
      <c r="J525" s="47"/>
      <c r="K525" s="107"/>
      <c r="M525" s="308">
        <v>6</v>
      </c>
      <c r="N525" s="309">
        <v>352.34</v>
      </c>
      <c r="O525" s="326"/>
      <c r="P525" s="310">
        <v>10</v>
      </c>
      <c r="Q525" s="311">
        <v>928.49</v>
      </c>
      <c r="S525" s="111"/>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312" t="s">
        <v>433</v>
      </c>
      <c r="B526" s="312" t="s">
        <v>339</v>
      </c>
      <c r="C526" s="312"/>
      <c r="D526" s="313">
        <v>8088</v>
      </c>
      <c r="E526" s="458"/>
      <c r="F526" s="11"/>
      <c r="G526" s="8"/>
      <c r="I526" s="62"/>
      <c r="J526" s="47"/>
      <c r="K526" s="107"/>
      <c r="M526" s="308"/>
      <c r="N526" s="309"/>
      <c r="O526" s="326"/>
      <c r="P526" s="310">
        <v>2</v>
      </c>
      <c r="Q526" s="311">
        <v>16.079999999999998</v>
      </c>
      <c r="S526" s="111"/>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312" t="s">
        <v>433</v>
      </c>
      <c r="B527" s="312" t="s">
        <v>341</v>
      </c>
      <c r="C527" s="312"/>
      <c r="D527" s="313">
        <v>8250</v>
      </c>
      <c r="E527" s="458"/>
      <c r="F527" s="11"/>
      <c r="G527" s="8"/>
      <c r="I527" s="62"/>
      <c r="J527" s="47"/>
      <c r="K527" s="107"/>
      <c r="M527" s="308">
        <v>3</v>
      </c>
      <c r="N527" s="309">
        <v>243.65</v>
      </c>
      <c r="O527" s="326"/>
      <c r="P527" s="310"/>
      <c r="Q527" s="311"/>
      <c r="S527" s="111"/>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312" t="s">
        <v>433</v>
      </c>
      <c r="B528" s="312" t="s">
        <v>342</v>
      </c>
      <c r="C528" s="312"/>
      <c r="D528" s="313">
        <v>8012</v>
      </c>
      <c r="E528" s="458"/>
      <c r="F528" s="11"/>
      <c r="G528" s="8"/>
      <c r="I528" s="62"/>
      <c r="J528" s="47"/>
      <c r="K528" s="107"/>
      <c r="M528" s="308">
        <v>2</v>
      </c>
      <c r="N528" s="309">
        <v>86.08</v>
      </c>
      <c r="O528" s="326"/>
      <c r="P528" s="310"/>
      <c r="Q528" s="311"/>
      <c r="S528" s="111"/>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312" t="s">
        <v>433</v>
      </c>
      <c r="B529" s="312" t="s">
        <v>388</v>
      </c>
      <c r="C529" s="312"/>
      <c r="D529" s="313">
        <v>8302</v>
      </c>
      <c r="E529" s="458"/>
      <c r="F529" s="11"/>
      <c r="G529" s="8"/>
      <c r="I529" s="62"/>
      <c r="J529" s="47"/>
      <c r="K529" s="107"/>
      <c r="M529" s="308">
        <v>2</v>
      </c>
      <c r="N529" s="309">
        <v>225.76999999999998</v>
      </c>
      <c r="O529" s="326"/>
      <c r="P529" s="310"/>
      <c r="Q529" s="311"/>
      <c r="S529" s="111"/>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312" t="s">
        <v>433</v>
      </c>
      <c r="B530" s="312" t="s">
        <v>346</v>
      </c>
      <c r="C530" s="312"/>
      <c r="D530" s="313">
        <v>8406</v>
      </c>
      <c r="E530" s="458"/>
      <c r="F530" s="11"/>
      <c r="G530" s="8"/>
      <c r="I530" s="62"/>
      <c r="J530" s="47"/>
      <c r="K530" s="107"/>
      <c r="M530" s="308">
        <v>12</v>
      </c>
      <c r="N530" s="309">
        <v>887.95</v>
      </c>
      <c r="O530" s="326"/>
      <c r="P530" s="310">
        <v>16</v>
      </c>
      <c r="Q530" s="311">
        <v>1371.3</v>
      </c>
      <c r="S530" s="111"/>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312" t="s">
        <v>433</v>
      </c>
      <c r="B531" s="312" t="s">
        <v>345</v>
      </c>
      <c r="C531" s="312"/>
      <c r="D531" s="313">
        <v>8406</v>
      </c>
      <c r="E531" s="458"/>
      <c r="F531" s="11"/>
      <c r="G531" s="8"/>
      <c r="I531" s="62"/>
      <c r="J531" s="47"/>
      <c r="K531" s="107"/>
      <c r="M531" s="308"/>
      <c r="N531" s="309"/>
      <c r="O531" s="326"/>
      <c r="P531" s="310">
        <v>1</v>
      </c>
      <c r="Q531" s="311">
        <v>30.2</v>
      </c>
      <c r="S531" s="111"/>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312" t="s">
        <v>433</v>
      </c>
      <c r="B532" s="312" t="s">
        <v>347</v>
      </c>
      <c r="C532" s="312"/>
      <c r="D532" s="313">
        <v>8251</v>
      </c>
      <c r="E532" s="458"/>
      <c r="F532" s="11"/>
      <c r="G532" s="8"/>
      <c r="I532" s="62"/>
      <c r="J532" s="47"/>
      <c r="K532" s="107"/>
      <c r="M532" s="308">
        <v>12</v>
      </c>
      <c r="N532" s="309">
        <v>967.39</v>
      </c>
      <c r="O532" s="326"/>
      <c r="P532" s="310">
        <v>33</v>
      </c>
      <c r="Q532" s="311">
        <v>1513.94</v>
      </c>
      <c r="S532" s="111"/>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312" t="s">
        <v>433</v>
      </c>
      <c r="B533" s="312" t="s">
        <v>348</v>
      </c>
      <c r="C533" s="312"/>
      <c r="D533" s="313">
        <v>8088</v>
      </c>
      <c r="E533" s="458"/>
      <c r="F533" s="11"/>
      <c r="G533" s="8"/>
      <c r="I533" s="62"/>
      <c r="J533" s="47"/>
      <c r="K533" s="107"/>
      <c r="M533" s="308">
        <v>1</v>
      </c>
      <c r="N533" s="309">
        <v>23.15</v>
      </c>
      <c r="O533" s="326"/>
      <c r="P533" s="310">
        <v>3</v>
      </c>
      <c r="Q533" s="311">
        <v>161.78000000000003</v>
      </c>
      <c r="S533" s="111"/>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312" t="s">
        <v>433</v>
      </c>
      <c r="B534" s="312" t="s">
        <v>349</v>
      </c>
      <c r="C534" s="312"/>
      <c r="D534" s="313">
        <v>8360</v>
      </c>
      <c r="E534" s="458"/>
      <c r="F534" s="11"/>
      <c r="G534" s="8"/>
      <c r="I534" s="62"/>
      <c r="J534" s="47"/>
      <c r="K534" s="107"/>
      <c r="M534" s="308">
        <v>134</v>
      </c>
      <c r="N534" s="309">
        <v>7665.5599999999968</v>
      </c>
      <c r="O534" s="326"/>
      <c r="P534" s="310">
        <v>217</v>
      </c>
      <c r="Q534" s="311">
        <v>15488.119999999999</v>
      </c>
      <c r="S534" s="111"/>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312" t="s">
        <v>433</v>
      </c>
      <c r="B535" s="312" t="s">
        <v>349</v>
      </c>
      <c r="C535" s="312"/>
      <c r="D535" s="313">
        <v>8361</v>
      </c>
      <c r="E535" s="458"/>
      <c r="F535" s="11"/>
      <c r="G535" s="8"/>
      <c r="I535" s="62"/>
      <c r="J535" s="47"/>
      <c r="K535" s="107"/>
      <c r="M535" s="308">
        <v>26</v>
      </c>
      <c r="N535" s="309">
        <v>1400.8000000000004</v>
      </c>
      <c r="O535" s="326"/>
      <c r="P535" s="310">
        <v>53</v>
      </c>
      <c r="Q535" s="311">
        <v>4032.4900000000007</v>
      </c>
      <c r="S535" s="111"/>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312" t="s">
        <v>433</v>
      </c>
      <c r="B536" s="312" t="s">
        <v>350</v>
      </c>
      <c r="C536" s="312"/>
      <c r="D536" s="313">
        <v>8043</v>
      </c>
      <c r="E536" s="458"/>
      <c r="F536" s="11"/>
      <c r="G536" s="8"/>
      <c r="I536" s="62"/>
      <c r="J536" s="47"/>
      <c r="K536" s="107"/>
      <c r="M536" s="308">
        <v>17</v>
      </c>
      <c r="N536" s="309">
        <v>1607.6</v>
      </c>
      <c r="O536" s="326"/>
      <c r="P536" s="310">
        <v>26</v>
      </c>
      <c r="Q536" s="311">
        <v>2162.86</v>
      </c>
      <c r="S536" s="111"/>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312" t="s">
        <v>433</v>
      </c>
      <c r="B537" s="312" t="s">
        <v>351</v>
      </c>
      <c r="C537" s="312"/>
      <c r="D537" s="313">
        <v>8012</v>
      </c>
      <c r="E537" s="458"/>
      <c r="F537" s="11"/>
      <c r="G537" s="8"/>
      <c r="I537" s="62"/>
      <c r="J537" s="47"/>
      <c r="K537" s="107"/>
      <c r="M537" s="308">
        <v>2</v>
      </c>
      <c r="N537" s="309">
        <v>49.6</v>
      </c>
      <c r="O537" s="326"/>
      <c r="P537" s="310">
        <v>4</v>
      </c>
      <c r="Q537" s="311">
        <v>133.82</v>
      </c>
      <c r="S537" s="111"/>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312" t="s">
        <v>433</v>
      </c>
      <c r="B538" s="312" t="s">
        <v>351</v>
      </c>
      <c r="C538" s="312"/>
      <c r="D538" s="313">
        <v>8080</v>
      </c>
      <c r="E538" s="458"/>
      <c r="F538" s="11"/>
      <c r="G538" s="8"/>
      <c r="I538" s="62"/>
      <c r="J538" s="47"/>
      <c r="K538" s="107"/>
      <c r="M538" s="308">
        <v>7</v>
      </c>
      <c r="N538" s="309">
        <v>241.98000000000002</v>
      </c>
      <c r="O538" s="326"/>
      <c r="P538" s="310">
        <v>12</v>
      </c>
      <c r="Q538" s="311">
        <v>2406.8100000000004</v>
      </c>
      <c r="S538" s="111"/>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312" t="s">
        <v>433</v>
      </c>
      <c r="B539" s="312" t="s">
        <v>353</v>
      </c>
      <c r="C539" s="312"/>
      <c r="D539" s="313">
        <v>8089</v>
      </c>
      <c r="E539" s="458"/>
      <c r="F539" s="11"/>
      <c r="G539" s="8"/>
      <c r="I539" s="62"/>
      <c r="J539" s="47"/>
      <c r="K539" s="107"/>
      <c r="M539" s="308">
        <v>3</v>
      </c>
      <c r="N539" s="309">
        <v>448.06</v>
      </c>
      <c r="O539" s="326"/>
      <c r="P539" s="310">
        <v>10</v>
      </c>
      <c r="Q539" s="311">
        <v>609.47</v>
      </c>
      <c r="S539" s="111"/>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312" t="s">
        <v>433</v>
      </c>
      <c r="B540" s="312" t="s">
        <v>352</v>
      </c>
      <c r="C540" s="312"/>
      <c r="D540" s="313">
        <v>8004</v>
      </c>
      <c r="E540" s="458"/>
      <c r="F540" s="11"/>
      <c r="G540" s="8"/>
      <c r="I540" s="62"/>
      <c r="J540" s="47"/>
      <c r="K540" s="107"/>
      <c r="M540" s="308"/>
      <c r="N540" s="309"/>
      <c r="O540" s="326"/>
      <c r="P540" s="310">
        <v>4</v>
      </c>
      <c r="Q540" s="311">
        <v>294.57</v>
      </c>
      <c r="S540" s="111"/>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312" t="s">
        <v>433</v>
      </c>
      <c r="B541" s="312" t="s">
        <v>352</v>
      </c>
      <c r="C541" s="312"/>
      <c r="D541" s="313">
        <v>8089</v>
      </c>
      <c r="E541" s="458"/>
      <c r="F541" s="11"/>
      <c r="G541" s="8"/>
      <c r="I541" s="62"/>
      <c r="J541" s="47"/>
      <c r="K541" s="107"/>
      <c r="M541" s="308"/>
      <c r="N541" s="309"/>
      <c r="O541" s="326"/>
      <c r="P541" s="310">
        <v>1</v>
      </c>
      <c r="Q541" s="311">
        <v>147.04</v>
      </c>
      <c r="S541" s="111"/>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312" t="s">
        <v>433</v>
      </c>
      <c r="B542" s="312" t="s">
        <v>354</v>
      </c>
      <c r="C542" s="312"/>
      <c r="D542" s="313">
        <v>8090</v>
      </c>
      <c r="E542" s="458"/>
      <c r="F542" s="11"/>
      <c r="G542" s="8"/>
      <c r="I542" s="62"/>
      <c r="J542" s="47"/>
      <c r="K542" s="107"/>
      <c r="M542" s="308">
        <v>4</v>
      </c>
      <c r="N542" s="309">
        <v>166.64</v>
      </c>
      <c r="O542" s="326"/>
      <c r="P542" s="310">
        <v>9</v>
      </c>
      <c r="Q542" s="311">
        <v>588.91999999999996</v>
      </c>
      <c r="S542" s="111"/>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312" t="s">
        <v>433</v>
      </c>
      <c r="B543" s="312" t="s">
        <v>410</v>
      </c>
      <c r="C543" s="312"/>
      <c r="D543" s="313">
        <v>8091</v>
      </c>
      <c r="E543" s="458"/>
      <c r="F543" s="11"/>
      <c r="G543" s="8"/>
      <c r="I543" s="62"/>
      <c r="J543" s="47"/>
      <c r="K543" s="107"/>
      <c r="M543" s="308">
        <v>7</v>
      </c>
      <c r="N543" s="309">
        <v>503.97</v>
      </c>
      <c r="O543" s="326"/>
      <c r="P543" s="310">
        <v>10</v>
      </c>
      <c r="Q543" s="311">
        <v>1118.4199999999998</v>
      </c>
      <c r="S543" s="111"/>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312" t="s">
        <v>433</v>
      </c>
      <c r="B544" s="312" t="s">
        <v>358</v>
      </c>
      <c r="C544" s="312"/>
      <c r="D544" s="313">
        <v>8051</v>
      </c>
      <c r="E544" s="458"/>
      <c r="F544" s="11"/>
      <c r="G544" s="8"/>
      <c r="I544" s="62"/>
      <c r="J544" s="47"/>
      <c r="K544" s="107"/>
      <c r="M544" s="308">
        <v>1</v>
      </c>
      <c r="N544" s="309">
        <v>24.77</v>
      </c>
      <c r="O544" s="326"/>
      <c r="P544" s="310"/>
      <c r="Q544" s="311"/>
      <c r="S544" s="111"/>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312" t="s">
        <v>433</v>
      </c>
      <c r="B545" s="312" t="s">
        <v>358</v>
      </c>
      <c r="C545" s="312"/>
      <c r="D545" s="313">
        <v>8096</v>
      </c>
      <c r="E545" s="458"/>
      <c r="F545" s="11"/>
      <c r="G545" s="8"/>
      <c r="I545" s="62"/>
      <c r="J545" s="47"/>
      <c r="K545" s="107"/>
      <c r="M545" s="308">
        <v>1</v>
      </c>
      <c r="N545" s="309">
        <v>8.68</v>
      </c>
      <c r="O545" s="326"/>
      <c r="P545" s="310"/>
      <c r="Q545" s="311"/>
      <c r="S545" s="111"/>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312" t="s">
        <v>433</v>
      </c>
      <c r="B546" s="312" t="s">
        <v>357</v>
      </c>
      <c r="C546" s="312"/>
      <c r="D546" s="313">
        <v>8051</v>
      </c>
      <c r="E546" s="458"/>
      <c r="F546" s="11"/>
      <c r="G546" s="8"/>
      <c r="I546" s="62"/>
      <c r="J546" s="47"/>
      <c r="K546" s="107"/>
      <c r="M546" s="308"/>
      <c r="N546" s="309"/>
      <c r="O546" s="326"/>
      <c r="P546" s="310">
        <v>5</v>
      </c>
      <c r="Q546" s="311">
        <v>307.96999999999997</v>
      </c>
      <c r="S546" s="111"/>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312" t="s">
        <v>433</v>
      </c>
      <c r="B547" s="312" t="s">
        <v>357</v>
      </c>
      <c r="C547" s="312"/>
      <c r="D547" s="313">
        <v>8086</v>
      </c>
      <c r="E547" s="458"/>
      <c r="F547" s="11"/>
      <c r="G547" s="8"/>
      <c r="I547" s="62"/>
      <c r="J547" s="47"/>
      <c r="K547" s="107"/>
      <c r="M547" s="308"/>
      <c r="N547" s="309"/>
      <c r="O547" s="326"/>
      <c r="P547" s="310">
        <v>1</v>
      </c>
      <c r="Q547" s="311">
        <v>185.63</v>
      </c>
      <c r="S547" s="111"/>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312" t="s">
        <v>433</v>
      </c>
      <c r="B548" s="312" t="s">
        <v>357</v>
      </c>
      <c r="C548" s="312"/>
      <c r="D548" s="313">
        <v>8096</v>
      </c>
      <c r="E548" s="458"/>
      <c r="F548" s="11"/>
      <c r="G548" s="8"/>
      <c r="I548" s="62"/>
      <c r="J548" s="47"/>
      <c r="K548" s="107"/>
      <c r="M548" s="308">
        <v>2</v>
      </c>
      <c r="N548" s="309">
        <v>203.72</v>
      </c>
      <c r="O548" s="326"/>
      <c r="P548" s="310">
        <v>7</v>
      </c>
      <c r="Q548" s="311">
        <v>419.50999999999988</v>
      </c>
      <c r="S548" s="111"/>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312" t="s">
        <v>433</v>
      </c>
      <c r="B549" s="312" t="s">
        <v>359</v>
      </c>
      <c r="C549" s="312"/>
      <c r="D549" s="313">
        <v>8260</v>
      </c>
      <c r="E549" s="458"/>
      <c r="F549" s="11"/>
      <c r="G549" s="8"/>
      <c r="I549" s="62"/>
      <c r="J549" s="47"/>
      <c r="K549" s="107"/>
      <c r="M549" s="308"/>
      <c r="N549" s="309"/>
      <c r="O549" s="326"/>
      <c r="P549" s="310">
        <v>1</v>
      </c>
      <c r="Q549" s="311">
        <v>106.48</v>
      </c>
      <c r="S549" s="111"/>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312" t="s">
        <v>433</v>
      </c>
      <c r="B550" s="312" t="s">
        <v>361</v>
      </c>
      <c r="C550" s="312"/>
      <c r="D550" s="313">
        <v>8252</v>
      </c>
      <c r="E550" s="458"/>
      <c r="F550" s="11"/>
      <c r="G550" s="8"/>
      <c r="I550" s="62"/>
      <c r="J550" s="47"/>
      <c r="K550" s="107"/>
      <c r="M550" s="308">
        <v>1</v>
      </c>
      <c r="N550" s="309">
        <v>51.05</v>
      </c>
      <c r="O550" s="326"/>
      <c r="P550" s="310"/>
      <c r="Q550" s="311"/>
      <c r="S550" s="111"/>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312" t="s">
        <v>433</v>
      </c>
      <c r="B551" s="312" t="s">
        <v>362</v>
      </c>
      <c r="C551" s="312"/>
      <c r="D551" s="313">
        <v>8260</v>
      </c>
      <c r="E551" s="458"/>
      <c r="F551" s="11"/>
      <c r="G551" s="8"/>
      <c r="I551" s="62"/>
      <c r="J551" s="47"/>
      <c r="K551" s="107"/>
      <c r="M551" s="308">
        <v>7</v>
      </c>
      <c r="N551" s="309">
        <v>446.89000000000004</v>
      </c>
      <c r="O551" s="326"/>
      <c r="P551" s="310">
        <v>21</v>
      </c>
      <c r="Q551" s="311">
        <v>1901.6500000000003</v>
      </c>
      <c r="S551" s="111"/>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312" t="s">
        <v>433</v>
      </c>
      <c r="B552" s="312" t="s">
        <v>411</v>
      </c>
      <c r="C552" s="312"/>
      <c r="D552" s="313">
        <v>8094</v>
      </c>
      <c r="E552" s="458"/>
      <c r="F552" s="11"/>
      <c r="G552" s="8"/>
      <c r="I552" s="62"/>
      <c r="J552" s="47"/>
      <c r="K552" s="107"/>
      <c r="M552" s="308">
        <v>51</v>
      </c>
      <c r="N552" s="309">
        <v>3637.53</v>
      </c>
      <c r="O552" s="326"/>
      <c r="P552" s="310">
        <v>217</v>
      </c>
      <c r="Q552" s="311">
        <v>17874.729999999996</v>
      </c>
      <c r="S552" s="111"/>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312" t="s">
        <v>433</v>
      </c>
      <c r="B553" s="312" t="s">
        <v>366</v>
      </c>
      <c r="C553" s="312"/>
      <c r="D553" s="313">
        <v>8009</v>
      </c>
      <c r="E553" s="458"/>
      <c r="F553" s="11"/>
      <c r="G553" s="8"/>
      <c r="I553" s="62"/>
      <c r="J553" s="47"/>
      <c r="K553" s="107"/>
      <c r="M553" s="308">
        <v>2</v>
      </c>
      <c r="N553" s="309">
        <v>45.57</v>
      </c>
      <c r="O553" s="326"/>
      <c r="P553" s="310"/>
      <c r="Q553" s="311"/>
      <c r="S553" s="111"/>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312" t="s">
        <v>433</v>
      </c>
      <c r="B554" s="312" t="s">
        <v>366</v>
      </c>
      <c r="C554" s="312"/>
      <c r="D554" s="313">
        <v>8037</v>
      </c>
      <c r="E554" s="458"/>
      <c r="F554" s="11"/>
      <c r="G554" s="8"/>
      <c r="I554" s="62"/>
      <c r="J554" s="47"/>
      <c r="K554" s="107"/>
      <c r="M554" s="308"/>
      <c r="N554" s="309"/>
      <c r="O554" s="326"/>
      <c r="P554" s="310">
        <v>3</v>
      </c>
      <c r="Q554" s="311">
        <v>57.84</v>
      </c>
      <c r="S554" s="111"/>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312" t="s">
        <v>433</v>
      </c>
      <c r="B555" s="312" t="s">
        <v>366</v>
      </c>
      <c r="C555" s="312"/>
      <c r="D555" s="313">
        <v>8081</v>
      </c>
      <c r="E555" s="458"/>
      <c r="F555" s="11"/>
      <c r="G555" s="8"/>
      <c r="I555" s="62"/>
      <c r="J555" s="47"/>
      <c r="K555" s="107"/>
      <c r="M555" s="308">
        <v>11</v>
      </c>
      <c r="N555" s="309">
        <v>919.56000000000017</v>
      </c>
      <c r="O555" s="326"/>
      <c r="P555" s="310">
        <v>26</v>
      </c>
      <c r="Q555" s="311">
        <v>1831.8199999999997</v>
      </c>
      <c r="S555" s="111"/>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312" t="s">
        <v>433</v>
      </c>
      <c r="B556" s="312" t="s">
        <v>366</v>
      </c>
      <c r="C556" s="312"/>
      <c r="D556" s="313">
        <v>8089</v>
      </c>
      <c r="E556" s="458"/>
      <c r="F556" s="11"/>
      <c r="G556" s="8"/>
      <c r="I556" s="62"/>
      <c r="J556" s="47"/>
      <c r="K556" s="107"/>
      <c r="M556" s="308">
        <v>1</v>
      </c>
      <c r="N556" s="309">
        <v>5.82</v>
      </c>
      <c r="O556" s="326"/>
      <c r="P556" s="310"/>
      <c r="Q556" s="311"/>
      <c r="S556" s="111"/>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312" t="s">
        <v>433</v>
      </c>
      <c r="B557" s="312" t="s">
        <v>365</v>
      </c>
      <c r="C557" s="312"/>
      <c r="D557" s="313">
        <v>8081</v>
      </c>
      <c r="E557" s="458"/>
      <c r="F557" s="11"/>
      <c r="G557" s="8"/>
      <c r="I557" s="62"/>
      <c r="J557" s="47"/>
      <c r="K557" s="107"/>
      <c r="M557" s="308">
        <v>2</v>
      </c>
      <c r="N557" s="309">
        <v>1012.87</v>
      </c>
      <c r="O557" s="326"/>
      <c r="P557" s="310">
        <v>1</v>
      </c>
      <c r="Q557" s="311">
        <v>207.02</v>
      </c>
      <c r="S557" s="111"/>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312" t="s">
        <v>433</v>
      </c>
      <c r="B558" s="312" t="s">
        <v>365</v>
      </c>
      <c r="C558" s="312"/>
      <c r="D558" s="313">
        <v>8095</v>
      </c>
      <c r="E558" s="458"/>
      <c r="F558" s="11"/>
      <c r="G558" s="8"/>
      <c r="I558" s="62"/>
      <c r="J558" s="47"/>
      <c r="K558" s="107"/>
      <c r="M558" s="308">
        <v>1</v>
      </c>
      <c r="N558" s="309">
        <v>36.9</v>
      </c>
      <c r="O558" s="326"/>
      <c r="P558" s="310"/>
      <c r="Q558" s="311"/>
      <c r="S558" s="111"/>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312" t="s">
        <v>433</v>
      </c>
      <c r="B559" s="312" t="s">
        <v>367</v>
      </c>
      <c r="C559" s="312"/>
      <c r="D559" s="313">
        <v>8270</v>
      </c>
      <c r="E559" s="458"/>
      <c r="F559" s="11"/>
      <c r="G559" s="8"/>
      <c r="I559" s="62"/>
      <c r="J559" s="47"/>
      <c r="K559" s="107"/>
      <c r="M559" s="308">
        <v>4</v>
      </c>
      <c r="N559" s="309">
        <v>300.24</v>
      </c>
      <c r="O559" s="326"/>
      <c r="P559" s="310">
        <v>17</v>
      </c>
      <c r="Q559" s="311">
        <v>2247.4299999999994</v>
      </c>
      <c r="S559" s="111"/>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312" t="s">
        <v>433</v>
      </c>
      <c r="B560" s="312" t="s">
        <v>369</v>
      </c>
      <c r="C560" s="312"/>
      <c r="D560" s="313">
        <v>8097</v>
      </c>
      <c r="E560" s="458"/>
      <c r="F560" s="11"/>
      <c r="G560" s="8"/>
      <c r="I560" s="62"/>
      <c r="J560" s="47"/>
      <c r="K560" s="107"/>
      <c r="M560" s="308">
        <v>5</v>
      </c>
      <c r="N560" s="309">
        <v>226.82</v>
      </c>
      <c r="O560" s="326"/>
      <c r="P560" s="310">
        <v>21</v>
      </c>
      <c r="Q560" s="311">
        <v>1567.0399999999995</v>
      </c>
      <c r="S560" s="111"/>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312" t="s">
        <v>433</v>
      </c>
      <c r="B561" s="312" t="s">
        <v>368</v>
      </c>
      <c r="C561" s="312"/>
      <c r="D561" s="313">
        <v>8096</v>
      </c>
      <c r="E561" s="458"/>
      <c r="F561" s="11"/>
      <c r="G561" s="8"/>
      <c r="I561" s="62"/>
      <c r="J561" s="47"/>
      <c r="K561" s="107"/>
      <c r="M561" s="308"/>
      <c r="N561" s="309"/>
      <c r="O561" s="326"/>
      <c r="P561" s="310">
        <v>6</v>
      </c>
      <c r="Q561" s="311">
        <v>922.05000000000007</v>
      </c>
      <c r="S561" s="111"/>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312" t="s">
        <v>433</v>
      </c>
      <c r="B562" s="312" t="s">
        <v>370</v>
      </c>
      <c r="C562" s="312"/>
      <c r="D562" s="313">
        <v>8098</v>
      </c>
      <c r="E562" s="458"/>
      <c r="F562" s="11"/>
      <c r="G562" s="8"/>
      <c r="I562" s="62"/>
      <c r="J562" s="47"/>
      <c r="K562" s="107"/>
      <c r="M562" s="308">
        <v>3</v>
      </c>
      <c r="N562" s="309">
        <v>571.54999999999995</v>
      </c>
      <c r="O562" s="326"/>
      <c r="P562" s="310">
        <v>47</v>
      </c>
      <c r="Q562" s="311">
        <v>1407.4299999999998</v>
      </c>
      <c r="S562" s="111"/>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312" t="s">
        <v>433</v>
      </c>
      <c r="B563" s="312" t="s">
        <v>373</v>
      </c>
      <c r="C563" s="312"/>
      <c r="D563" s="313">
        <v>8085</v>
      </c>
      <c r="E563" s="458"/>
      <c r="F563" s="11"/>
      <c r="G563" s="8"/>
      <c r="I563" s="62"/>
      <c r="J563" s="47"/>
      <c r="K563" s="107"/>
      <c r="M563" s="308"/>
      <c r="N563" s="309"/>
      <c r="O563" s="326"/>
      <c r="P563" s="310">
        <v>1</v>
      </c>
      <c r="Q563" s="311">
        <v>5.72</v>
      </c>
      <c r="S563" s="111"/>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312" t="s">
        <v>433</v>
      </c>
      <c r="B564" s="312" t="s">
        <v>371</v>
      </c>
      <c r="C564" s="312"/>
      <c r="D564" s="313">
        <v>8085</v>
      </c>
      <c r="E564" s="459"/>
      <c r="F564" s="11"/>
      <c r="G564" s="8"/>
      <c r="I564" s="62"/>
      <c r="J564" s="47"/>
      <c r="K564" s="107"/>
      <c r="M564" s="308">
        <v>1</v>
      </c>
      <c r="N564" s="309">
        <v>55.96</v>
      </c>
      <c r="O564" s="326"/>
      <c r="P564" s="310"/>
      <c r="Q564" s="311"/>
      <c r="S564" s="111"/>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312" t="s">
        <v>434</v>
      </c>
      <c r="B565" s="312" t="s">
        <v>398</v>
      </c>
      <c r="C565" s="312"/>
      <c r="D565" s="313">
        <v>8201</v>
      </c>
      <c r="E565" s="457" t="s">
        <v>729</v>
      </c>
      <c r="F565" s="11"/>
      <c r="G565" s="8"/>
      <c r="I565" s="62"/>
      <c r="J565" s="47"/>
      <c r="K565" s="107"/>
      <c r="M565" s="308">
        <v>1</v>
      </c>
      <c r="N565" s="309">
        <v>200</v>
      </c>
      <c r="O565" s="326"/>
      <c r="P565" s="310">
        <v>1</v>
      </c>
      <c r="Q565" s="311">
        <v>350</v>
      </c>
      <c r="S565" s="111"/>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312" t="s">
        <v>434</v>
      </c>
      <c r="B566" s="312" t="s">
        <v>398</v>
      </c>
      <c r="C566" s="312"/>
      <c r="D566" s="313">
        <v>8205</v>
      </c>
      <c r="E566" s="458"/>
      <c r="F566" s="11"/>
      <c r="G566" s="8"/>
      <c r="I566" s="62"/>
      <c r="J566" s="47"/>
      <c r="K566" s="107"/>
      <c r="M566" s="308"/>
      <c r="N566" s="309"/>
      <c r="O566" s="326"/>
      <c r="P566" s="310">
        <v>1</v>
      </c>
      <c r="Q566" s="311">
        <v>332.01</v>
      </c>
      <c r="S566" s="111"/>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312" t="s">
        <v>434</v>
      </c>
      <c r="B567" s="312" t="s">
        <v>205</v>
      </c>
      <c r="C567" s="312"/>
      <c r="D567" s="313">
        <v>8004</v>
      </c>
      <c r="E567" s="458"/>
      <c r="F567" s="11"/>
      <c r="G567" s="8"/>
      <c r="I567" s="62"/>
      <c r="J567" s="47"/>
      <c r="K567" s="107"/>
      <c r="M567" s="308">
        <v>1</v>
      </c>
      <c r="N567" s="309">
        <v>700</v>
      </c>
      <c r="O567" s="326"/>
      <c r="P567" s="310"/>
      <c r="Q567" s="311"/>
      <c r="S567" s="111"/>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312" t="s">
        <v>434</v>
      </c>
      <c r="B568" s="312" t="s">
        <v>206</v>
      </c>
      <c r="C568" s="312"/>
      <c r="D568" s="313">
        <v>8401</v>
      </c>
      <c r="E568" s="458"/>
      <c r="F568" s="11"/>
      <c r="G568" s="8"/>
      <c r="I568" s="62"/>
      <c r="J568" s="47"/>
      <c r="K568" s="107"/>
      <c r="M568" s="308">
        <v>8</v>
      </c>
      <c r="N568" s="309">
        <v>1794.4</v>
      </c>
      <c r="O568" s="326"/>
      <c r="P568" s="310">
        <v>2</v>
      </c>
      <c r="Q568" s="311">
        <v>400</v>
      </c>
      <c r="S568" s="111"/>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312" t="s">
        <v>434</v>
      </c>
      <c r="B569" s="312" t="s">
        <v>400</v>
      </c>
      <c r="C569" s="312"/>
      <c r="D569" s="313">
        <v>8009</v>
      </c>
      <c r="E569" s="458"/>
      <c r="F569" s="11"/>
      <c r="G569" s="8"/>
      <c r="I569" s="62"/>
      <c r="J569" s="47"/>
      <c r="K569" s="107"/>
      <c r="M569" s="308">
        <v>1</v>
      </c>
      <c r="N569" s="309">
        <v>200</v>
      </c>
      <c r="O569" s="326"/>
      <c r="P569" s="310"/>
      <c r="Q569" s="311"/>
      <c r="S569" s="111"/>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312" t="s">
        <v>434</v>
      </c>
      <c r="B570" s="312" t="s">
        <v>210</v>
      </c>
      <c r="C570" s="312"/>
      <c r="D570" s="313">
        <v>8012</v>
      </c>
      <c r="E570" s="458"/>
      <c r="F570" s="11"/>
      <c r="G570" s="8"/>
      <c r="I570" s="62"/>
      <c r="J570" s="47"/>
      <c r="K570" s="107"/>
      <c r="M570" s="308">
        <v>1</v>
      </c>
      <c r="N570" s="309">
        <v>699.99999999999989</v>
      </c>
      <c r="O570" s="326"/>
      <c r="P570" s="310">
        <v>1</v>
      </c>
      <c r="Q570" s="311">
        <v>200</v>
      </c>
      <c r="S570" s="111"/>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312" t="s">
        <v>434</v>
      </c>
      <c r="B571" s="312" t="s">
        <v>435</v>
      </c>
      <c r="C571" s="312"/>
      <c r="D571" s="313">
        <v>8302</v>
      </c>
      <c r="E571" s="458"/>
      <c r="F571" s="11"/>
      <c r="G571" s="8"/>
      <c r="I571" s="62"/>
      <c r="J571" s="47"/>
      <c r="K571" s="107"/>
      <c r="M571" s="308">
        <v>3</v>
      </c>
      <c r="N571" s="309">
        <v>1300</v>
      </c>
      <c r="O571" s="326"/>
      <c r="P571" s="310">
        <v>1</v>
      </c>
      <c r="Q571" s="311">
        <v>224.45</v>
      </c>
      <c r="S571" s="111"/>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312" t="s">
        <v>434</v>
      </c>
      <c r="B572" s="312" t="s">
        <v>436</v>
      </c>
      <c r="C572" s="312"/>
      <c r="D572" s="313">
        <v>8310</v>
      </c>
      <c r="E572" s="458"/>
      <c r="F572" s="11"/>
      <c r="G572" s="8"/>
      <c r="I572" s="62"/>
      <c r="J572" s="47"/>
      <c r="K572" s="107"/>
      <c r="M572" s="308">
        <v>1</v>
      </c>
      <c r="N572" s="309">
        <v>200</v>
      </c>
      <c r="O572" s="326"/>
      <c r="P572" s="310"/>
      <c r="Q572" s="311"/>
      <c r="S572" s="111"/>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312" t="s">
        <v>434</v>
      </c>
      <c r="B573" s="312" t="s">
        <v>437</v>
      </c>
      <c r="C573" s="312"/>
      <c r="D573" s="313">
        <v>8311</v>
      </c>
      <c r="E573" s="458"/>
      <c r="F573" s="11"/>
      <c r="G573" s="8"/>
      <c r="I573" s="62"/>
      <c r="J573" s="47"/>
      <c r="K573" s="107"/>
      <c r="M573" s="308">
        <v>1</v>
      </c>
      <c r="N573" s="309">
        <v>400</v>
      </c>
      <c r="O573" s="326"/>
      <c r="P573" s="310"/>
      <c r="Q573" s="311"/>
      <c r="S573" s="111"/>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312" t="s">
        <v>434</v>
      </c>
      <c r="B574" s="312" t="s">
        <v>224</v>
      </c>
      <c r="C574" s="312"/>
      <c r="D574" s="313">
        <v>8089</v>
      </c>
      <c r="E574" s="458"/>
      <c r="F574" s="11"/>
      <c r="G574" s="8"/>
      <c r="I574" s="62"/>
      <c r="J574" s="47"/>
      <c r="K574" s="107"/>
      <c r="M574" s="308">
        <v>1</v>
      </c>
      <c r="N574" s="309">
        <v>700</v>
      </c>
      <c r="O574" s="326"/>
      <c r="P574" s="310"/>
      <c r="Q574" s="311"/>
      <c r="S574" s="111"/>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312" t="s">
        <v>434</v>
      </c>
      <c r="B575" s="312" t="s">
        <v>438</v>
      </c>
      <c r="C575" s="312"/>
      <c r="D575" s="313">
        <v>8312</v>
      </c>
      <c r="E575" s="458"/>
      <c r="F575" s="11"/>
      <c r="G575" s="8"/>
      <c r="I575" s="62"/>
      <c r="J575" s="47"/>
      <c r="K575" s="107"/>
      <c r="M575" s="308">
        <v>3</v>
      </c>
      <c r="N575" s="309">
        <v>1042.46</v>
      </c>
      <c r="O575" s="326"/>
      <c r="P575" s="310">
        <v>1</v>
      </c>
      <c r="Q575" s="311">
        <v>700</v>
      </c>
      <c r="S575" s="111"/>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312" t="s">
        <v>434</v>
      </c>
      <c r="B576" s="312" t="s">
        <v>227</v>
      </c>
      <c r="C576" s="312"/>
      <c r="D576" s="313">
        <v>8021</v>
      </c>
      <c r="E576" s="458"/>
      <c r="F576" s="11"/>
      <c r="G576" s="8"/>
      <c r="I576" s="62"/>
      <c r="J576" s="47"/>
      <c r="K576" s="107"/>
      <c r="M576" s="308">
        <v>5</v>
      </c>
      <c r="N576" s="309">
        <v>1500</v>
      </c>
      <c r="O576" s="326"/>
      <c r="P576" s="310">
        <v>1</v>
      </c>
      <c r="Q576" s="311">
        <v>350</v>
      </c>
      <c r="S576" s="111"/>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312" t="s">
        <v>434</v>
      </c>
      <c r="B577" s="312" t="s">
        <v>439</v>
      </c>
      <c r="C577" s="312"/>
      <c r="D577" s="313">
        <v>8215</v>
      </c>
      <c r="E577" s="458"/>
      <c r="F577" s="11"/>
      <c r="G577" s="8"/>
      <c r="I577" s="62"/>
      <c r="J577" s="47"/>
      <c r="K577" s="107"/>
      <c r="M577" s="308">
        <v>2</v>
      </c>
      <c r="N577" s="309">
        <v>600</v>
      </c>
      <c r="O577" s="326"/>
      <c r="P577" s="310">
        <v>1</v>
      </c>
      <c r="Q577" s="311">
        <v>350</v>
      </c>
      <c r="S577" s="111"/>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312" t="s">
        <v>434</v>
      </c>
      <c r="B578" s="312" t="s">
        <v>237</v>
      </c>
      <c r="C578" s="312"/>
      <c r="D578" s="313">
        <v>8234</v>
      </c>
      <c r="E578" s="458"/>
      <c r="F578" s="11"/>
      <c r="G578" s="8"/>
      <c r="I578" s="62"/>
      <c r="J578" s="47"/>
      <c r="K578" s="107"/>
      <c r="M578" s="308">
        <v>2</v>
      </c>
      <c r="N578" s="309">
        <v>715.48</v>
      </c>
      <c r="O578" s="326"/>
      <c r="P578" s="310">
        <v>1</v>
      </c>
      <c r="Q578" s="311">
        <v>350</v>
      </c>
      <c r="S578" s="111"/>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312" t="s">
        <v>434</v>
      </c>
      <c r="B579" s="312" t="s">
        <v>238</v>
      </c>
      <c r="C579" s="312"/>
      <c r="D579" s="313">
        <v>8234</v>
      </c>
      <c r="E579" s="458"/>
      <c r="F579" s="11"/>
      <c r="G579" s="8"/>
      <c r="I579" s="62"/>
      <c r="J579" s="47"/>
      <c r="K579" s="107"/>
      <c r="M579" s="308"/>
      <c r="N579" s="309"/>
      <c r="O579" s="326"/>
      <c r="P579" s="310">
        <v>1</v>
      </c>
      <c r="Q579" s="311">
        <v>200</v>
      </c>
      <c r="S579" s="111"/>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312" t="s">
        <v>434</v>
      </c>
      <c r="B580" s="312" t="s">
        <v>240</v>
      </c>
      <c r="C580" s="312"/>
      <c r="D580" s="313">
        <v>8318</v>
      </c>
      <c r="E580" s="458"/>
      <c r="F580" s="11"/>
      <c r="G580" s="8"/>
      <c r="I580" s="62"/>
      <c r="J580" s="47"/>
      <c r="K580" s="107"/>
      <c r="M580" s="308">
        <v>2</v>
      </c>
      <c r="N580" s="309">
        <v>550</v>
      </c>
      <c r="O580" s="326"/>
      <c r="P580" s="310"/>
      <c r="Q580" s="311"/>
      <c r="S580" s="111"/>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312" t="s">
        <v>434</v>
      </c>
      <c r="B581" s="312" t="s">
        <v>440</v>
      </c>
      <c r="C581" s="312"/>
      <c r="D581" s="313">
        <v>8322</v>
      </c>
      <c r="E581" s="458"/>
      <c r="F581" s="11"/>
      <c r="G581" s="8"/>
      <c r="I581" s="62"/>
      <c r="J581" s="47"/>
      <c r="K581" s="107"/>
      <c r="M581" s="308">
        <v>1</v>
      </c>
      <c r="N581" s="309">
        <v>350</v>
      </c>
      <c r="O581" s="326"/>
      <c r="P581" s="310">
        <v>2</v>
      </c>
      <c r="Q581" s="311">
        <v>750</v>
      </c>
      <c r="S581" s="111"/>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312" t="s">
        <v>434</v>
      </c>
      <c r="B582" s="312" t="s">
        <v>248</v>
      </c>
      <c r="C582" s="312"/>
      <c r="D582" s="313">
        <v>8205</v>
      </c>
      <c r="E582" s="458"/>
      <c r="F582" s="11"/>
      <c r="G582" s="8"/>
      <c r="I582" s="62"/>
      <c r="J582" s="47"/>
      <c r="K582" s="107"/>
      <c r="M582" s="308">
        <v>5</v>
      </c>
      <c r="N582" s="309">
        <v>1350</v>
      </c>
      <c r="O582" s="326"/>
      <c r="P582" s="310">
        <v>2</v>
      </c>
      <c r="Q582" s="311">
        <v>453.83</v>
      </c>
      <c r="S582" s="111"/>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312" t="s">
        <v>434</v>
      </c>
      <c r="B583" s="312" t="s">
        <v>249</v>
      </c>
      <c r="C583" s="312"/>
      <c r="D583" s="313">
        <v>8026</v>
      </c>
      <c r="E583" s="458"/>
      <c r="F583" s="11"/>
      <c r="G583" s="8"/>
      <c r="I583" s="62"/>
      <c r="J583" s="47"/>
      <c r="K583" s="107"/>
      <c r="M583" s="308">
        <v>1</v>
      </c>
      <c r="N583" s="309">
        <v>400</v>
      </c>
      <c r="O583" s="326"/>
      <c r="P583" s="310"/>
      <c r="Q583" s="311"/>
      <c r="S583" s="111"/>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312" t="s">
        <v>434</v>
      </c>
      <c r="B584" s="312" t="s">
        <v>441</v>
      </c>
      <c r="C584" s="312"/>
      <c r="D584" s="313">
        <v>8027</v>
      </c>
      <c r="E584" s="458"/>
      <c r="F584" s="11"/>
      <c r="G584" s="8"/>
      <c r="I584" s="62"/>
      <c r="J584" s="47"/>
      <c r="K584" s="107"/>
      <c r="M584" s="308"/>
      <c r="N584" s="309"/>
      <c r="O584" s="326"/>
      <c r="P584" s="310">
        <v>1</v>
      </c>
      <c r="Q584" s="311">
        <v>700</v>
      </c>
      <c r="S584" s="111"/>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312" t="s">
        <v>434</v>
      </c>
      <c r="B585" s="312" t="s">
        <v>442</v>
      </c>
      <c r="C585" s="312"/>
      <c r="D585" s="313">
        <v>8028</v>
      </c>
      <c r="E585" s="458"/>
      <c r="F585" s="11"/>
      <c r="G585" s="8"/>
      <c r="I585" s="62"/>
      <c r="J585" s="47"/>
      <c r="K585" s="107"/>
      <c r="M585" s="308">
        <v>3</v>
      </c>
      <c r="N585" s="309">
        <v>950</v>
      </c>
      <c r="O585" s="326"/>
      <c r="P585" s="310">
        <v>2</v>
      </c>
      <c r="Q585" s="311">
        <v>750</v>
      </c>
      <c r="S585" s="111"/>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312" t="s">
        <v>434</v>
      </c>
      <c r="B586" s="312" t="s">
        <v>380</v>
      </c>
      <c r="C586" s="312"/>
      <c r="D586" s="313">
        <v>8037</v>
      </c>
      <c r="E586" s="458"/>
      <c r="F586" s="11"/>
      <c r="G586" s="8"/>
      <c r="I586" s="62"/>
      <c r="J586" s="47"/>
      <c r="K586" s="107"/>
      <c r="M586" s="308">
        <v>3</v>
      </c>
      <c r="N586" s="309">
        <v>672.52</v>
      </c>
      <c r="O586" s="326"/>
      <c r="P586" s="310"/>
      <c r="Q586" s="311"/>
      <c r="S586" s="111"/>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312" t="s">
        <v>434</v>
      </c>
      <c r="B587" s="312" t="s">
        <v>443</v>
      </c>
      <c r="C587" s="312"/>
      <c r="D587" s="313">
        <v>8045</v>
      </c>
      <c r="E587" s="458"/>
      <c r="F587" s="11"/>
      <c r="G587" s="8"/>
      <c r="I587" s="62"/>
      <c r="J587" s="47"/>
      <c r="K587" s="107"/>
      <c r="M587" s="308"/>
      <c r="N587" s="309"/>
      <c r="O587" s="326"/>
      <c r="P587" s="310">
        <v>1</v>
      </c>
      <c r="Q587" s="311">
        <v>350</v>
      </c>
      <c r="S587" s="111"/>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312" t="s">
        <v>434</v>
      </c>
      <c r="B588" s="312" t="s">
        <v>444</v>
      </c>
      <c r="C588" s="312"/>
      <c r="D588" s="313">
        <v>8327</v>
      </c>
      <c r="E588" s="458"/>
      <c r="F588" s="11"/>
      <c r="G588" s="8"/>
      <c r="I588" s="62"/>
      <c r="J588" s="47"/>
      <c r="K588" s="107"/>
      <c r="M588" s="308">
        <v>1</v>
      </c>
      <c r="N588" s="309">
        <v>200</v>
      </c>
      <c r="O588" s="326"/>
      <c r="P588" s="310"/>
      <c r="Q588" s="311"/>
      <c r="S588" s="111"/>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312" t="s">
        <v>434</v>
      </c>
      <c r="B589" s="312" t="s">
        <v>267</v>
      </c>
      <c r="C589" s="312"/>
      <c r="D589" s="313">
        <v>8021</v>
      </c>
      <c r="E589" s="458"/>
      <c r="F589" s="11"/>
      <c r="G589" s="8"/>
      <c r="I589" s="62"/>
      <c r="J589" s="47"/>
      <c r="K589" s="107"/>
      <c r="M589" s="308">
        <v>3</v>
      </c>
      <c r="N589" s="309">
        <v>1198.47</v>
      </c>
      <c r="O589" s="326"/>
      <c r="P589" s="310"/>
      <c r="Q589" s="311"/>
      <c r="S589" s="111"/>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312" t="s">
        <v>434</v>
      </c>
      <c r="B590" s="312" t="s">
        <v>268</v>
      </c>
      <c r="C590" s="312"/>
      <c r="D590" s="313">
        <v>8221</v>
      </c>
      <c r="E590" s="458"/>
      <c r="F590" s="11"/>
      <c r="G590" s="8"/>
      <c r="I590" s="62"/>
      <c r="J590" s="47"/>
      <c r="K590" s="107"/>
      <c r="M590" s="308"/>
      <c r="N590" s="309"/>
      <c r="O590" s="326"/>
      <c r="P590" s="310">
        <v>1</v>
      </c>
      <c r="Q590" s="311">
        <v>700</v>
      </c>
      <c r="S590" s="111"/>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312" t="s">
        <v>434</v>
      </c>
      <c r="B591" s="312" t="s">
        <v>277</v>
      </c>
      <c r="C591" s="312"/>
      <c r="D591" s="313">
        <v>8053</v>
      </c>
      <c r="E591" s="458"/>
      <c r="F591" s="11"/>
      <c r="G591" s="8"/>
      <c r="I591" s="62"/>
      <c r="J591" s="47"/>
      <c r="K591" s="107"/>
      <c r="M591" s="308">
        <v>1</v>
      </c>
      <c r="N591" s="309">
        <v>295.62</v>
      </c>
      <c r="O591" s="326"/>
      <c r="P591" s="310"/>
      <c r="Q591" s="311"/>
      <c r="S591" s="111"/>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312" t="s">
        <v>434</v>
      </c>
      <c r="B592" s="312" t="s">
        <v>406</v>
      </c>
      <c r="C592" s="312"/>
      <c r="D592" s="313">
        <v>8330</v>
      </c>
      <c r="E592" s="458"/>
      <c r="F592" s="11"/>
      <c r="G592" s="8"/>
      <c r="I592" s="62"/>
      <c r="J592" s="47"/>
      <c r="K592" s="107"/>
      <c r="M592" s="308">
        <v>1</v>
      </c>
      <c r="N592" s="309">
        <v>350</v>
      </c>
      <c r="O592" s="326"/>
      <c r="P592" s="310"/>
      <c r="Q592" s="311"/>
      <c r="S592" s="111"/>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312" t="s">
        <v>434</v>
      </c>
      <c r="B593" s="312" t="s">
        <v>283</v>
      </c>
      <c r="C593" s="312"/>
      <c r="D593" s="313">
        <v>8055</v>
      </c>
      <c r="E593" s="458"/>
      <c r="F593" s="11"/>
      <c r="G593" s="8"/>
      <c r="I593" s="62"/>
      <c r="J593" s="47"/>
      <c r="K593" s="107"/>
      <c r="M593" s="308">
        <v>1</v>
      </c>
      <c r="N593" s="309">
        <v>350</v>
      </c>
      <c r="O593" s="326"/>
      <c r="P593" s="310"/>
      <c r="Q593" s="311"/>
      <c r="S593" s="111"/>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312" t="s">
        <v>434</v>
      </c>
      <c r="B594" s="312" t="s">
        <v>287</v>
      </c>
      <c r="C594" s="312"/>
      <c r="D594" s="313">
        <v>8332</v>
      </c>
      <c r="E594" s="458"/>
      <c r="F594" s="11"/>
      <c r="G594" s="8"/>
      <c r="I594" s="62"/>
      <c r="J594" s="47"/>
      <c r="K594" s="107"/>
      <c r="M594" s="308">
        <v>1</v>
      </c>
      <c r="N594" s="309">
        <v>279.73</v>
      </c>
      <c r="O594" s="326"/>
      <c r="P594" s="310"/>
      <c r="Q594" s="311"/>
      <c r="S594" s="111"/>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312" t="s">
        <v>434</v>
      </c>
      <c r="B595" s="312" t="s">
        <v>445</v>
      </c>
      <c r="C595" s="312"/>
      <c r="D595" s="313">
        <v>8332</v>
      </c>
      <c r="E595" s="458"/>
      <c r="F595" s="11"/>
      <c r="G595" s="8"/>
      <c r="I595" s="62"/>
      <c r="J595" s="47"/>
      <c r="K595" s="107"/>
      <c r="M595" s="308">
        <v>5</v>
      </c>
      <c r="N595" s="309">
        <v>1837.4</v>
      </c>
      <c r="O595" s="326"/>
      <c r="P595" s="310">
        <v>2</v>
      </c>
      <c r="Q595" s="311">
        <v>926.78</v>
      </c>
      <c r="S595" s="111"/>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312" t="s">
        <v>434</v>
      </c>
      <c r="B596" s="312" t="s">
        <v>446</v>
      </c>
      <c r="C596" s="312"/>
      <c r="D596" s="313">
        <v>8060</v>
      </c>
      <c r="E596" s="458"/>
      <c r="F596" s="11"/>
      <c r="G596" s="8"/>
      <c r="I596" s="62"/>
      <c r="J596" s="47"/>
      <c r="K596" s="107"/>
      <c r="M596" s="308">
        <v>1</v>
      </c>
      <c r="N596" s="309">
        <v>200</v>
      </c>
      <c r="O596" s="326"/>
      <c r="P596" s="310"/>
      <c r="Q596" s="311"/>
      <c r="S596" s="111"/>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312" t="s">
        <v>434</v>
      </c>
      <c r="B597" s="312" t="s">
        <v>295</v>
      </c>
      <c r="C597" s="312"/>
      <c r="D597" s="313">
        <v>8062</v>
      </c>
      <c r="E597" s="458"/>
      <c r="F597" s="11"/>
      <c r="G597" s="8"/>
      <c r="I597" s="62"/>
      <c r="J597" s="47"/>
      <c r="K597" s="107"/>
      <c r="M597" s="308">
        <v>1</v>
      </c>
      <c r="N597" s="309">
        <v>462.89</v>
      </c>
      <c r="O597" s="326"/>
      <c r="P597" s="310">
        <v>1</v>
      </c>
      <c r="Q597" s="311">
        <v>200</v>
      </c>
      <c r="S597" s="111"/>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312" t="s">
        <v>434</v>
      </c>
      <c r="B598" s="312" t="s">
        <v>447</v>
      </c>
      <c r="C598" s="312"/>
      <c r="D598" s="313">
        <v>8225</v>
      </c>
      <c r="E598" s="458"/>
      <c r="F598" s="11"/>
      <c r="G598" s="8"/>
      <c r="I598" s="62"/>
      <c r="J598" s="47"/>
      <c r="K598" s="107"/>
      <c r="M598" s="308"/>
      <c r="N598" s="309"/>
      <c r="O598" s="326"/>
      <c r="P598" s="310">
        <v>1</v>
      </c>
      <c r="Q598" s="311">
        <v>350</v>
      </c>
      <c r="S598" s="111"/>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312" t="s">
        <v>434</v>
      </c>
      <c r="B599" s="312" t="s">
        <v>307</v>
      </c>
      <c r="C599" s="312"/>
      <c r="D599" s="313">
        <v>8066</v>
      </c>
      <c r="E599" s="458"/>
      <c r="F599" s="11"/>
      <c r="G599" s="8"/>
      <c r="I599" s="62"/>
      <c r="J599" s="47"/>
      <c r="K599" s="107"/>
      <c r="M599" s="308">
        <v>2</v>
      </c>
      <c r="N599" s="309">
        <v>400</v>
      </c>
      <c r="O599" s="326"/>
      <c r="P599" s="310"/>
      <c r="Q599" s="311"/>
      <c r="S599" s="111"/>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312" t="s">
        <v>434</v>
      </c>
      <c r="B600" s="312" t="s">
        <v>309</v>
      </c>
      <c r="C600" s="312"/>
      <c r="D600" s="313">
        <v>8069</v>
      </c>
      <c r="E600" s="458"/>
      <c r="F600" s="11"/>
      <c r="G600" s="8"/>
      <c r="I600" s="62"/>
      <c r="J600" s="47"/>
      <c r="K600" s="107"/>
      <c r="M600" s="308">
        <v>1</v>
      </c>
      <c r="N600" s="309">
        <v>350</v>
      </c>
      <c r="O600" s="326"/>
      <c r="P600" s="310"/>
      <c r="Q600" s="311"/>
      <c r="S600" s="111"/>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312" t="s">
        <v>434</v>
      </c>
      <c r="B601" s="312" t="s">
        <v>383</v>
      </c>
      <c r="C601" s="312"/>
      <c r="D601" s="313">
        <v>8070</v>
      </c>
      <c r="E601" s="458"/>
      <c r="F601" s="11"/>
      <c r="G601" s="8"/>
      <c r="I601" s="62"/>
      <c r="J601" s="47"/>
      <c r="K601" s="107"/>
      <c r="M601" s="308">
        <v>1</v>
      </c>
      <c r="N601" s="309">
        <v>200</v>
      </c>
      <c r="O601" s="326"/>
      <c r="P601" s="310"/>
      <c r="Q601" s="311"/>
      <c r="S601" s="111"/>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312" t="s">
        <v>434</v>
      </c>
      <c r="B602" s="312" t="s">
        <v>313</v>
      </c>
      <c r="C602" s="312"/>
      <c r="D602" s="313">
        <v>8071</v>
      </c>
      <c r="E602" s="458"/>
      <c r="F602" s="11"/>
      <c r="G602" s="8"/>
      <c r="I602" s="62"/>
      <c r="J602" s="47"/>
      <c r="K602" s="107"/>
      <c r="M602" s="308">
        <v>2</v>
      </c>
      <c r="N602" s="309">
        <v>1050</v>
      </c>
      <c r="O602" s="326"/>
      <c r="P602" s="310"/>
      <c r="Q602" s="311"/>
      <c r="S602" s="111"/>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312" t="s">
        <v>434</v>
      </c>
      <c r="B603" s="312" t="s">
        <v>316</v>
      </c>
      <c r="C603" s="312"/>
      <c r="D603" s="313">
        <v>8232</v>
      </c>
      <c r="E603" s="458"/>
      <c r="F603" s="11"/>
      <c r="G603" s="8"/>
      <c r="I603" s="62"/>
      <c r="J603" s="47"/>
      <c r="K603" s="107"/>
      <c r="M603" s="308">
        <v>6</v>
      </c>
      <c r="N603" s="309">
        <v>1994.88</v>
      </c>
      <c r="O603" s="326"/>
      <c r="P603" s="310"/>
      <c r="Q603" s="311"/>
      <c r="S603" s="111"/>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312" t="s">
        <v>434</v>
      </c>
      <c r="B604" s="312" t="s">
        <v>448</v>
      </c>
      <c r="C604" s="312"/>
      <c r="D604" s="313">
        <v>8078</v>
      </c>
      <c r="E604" s="458"/>
      <c r="F604" s="11"/>
      <c r="G604" s="8"/>
      <c r="I604" s="62"/>
      <c r="J604" s="47"/>
      <c r="K604" s="107"/>
      <c r="M604" s="308">
        <v>1</v>
      </c>
      <c r="N604" s="309">
        <v>400</v>
      </c>
      <c r="O604" s="326"/>
      <c r="P604" s="310">
        <v>1</v>
      </c>
      <c r="Q604" s="311">
        <v>350</v>
      </c>
      <c r="S604" s="111"/>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312" t="s">
        <v>434</v>
      </c>
      <c r="B605" s="312" t="s">
        <v>385</v>
      </c>
      <c r="C605" s="312"/>
      <c r="D605" s="313">
        <v>8079</v>
      </c>
      <c r="E605" s="458"/>
      <c r="F605" s="11"/>
      <c r="G605" s="8"/>
      <c r="I605" s="62"/>
      <c r="J605" s="47"/>
      <c r="K605" s="107"/>
      <c r="M605" s="308">
        <v>1</v>
      </c>
      <c r="N605" s="309">
        <v>200</v>
      </c>
      <c r="O605" s="326"/>
      <c r="P605" s="310"/>
      <c r="Q605" s="311"/>
      <c r="S605" s="111"/>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312" t="s">
        <v>434</v>
      </c>
      <c r="B606" s="312" t="s">
        <v>328</v>
      </c>
      <c r="C606" s="312"/>
      <c r="D606" s="313">
        <v>8080</v>
      </c>
      <c r="E606" s="458"/>
      <c r="F606" s="11"/>
      <c r="G606" s="8"/>
      <c r="I606" s="62"/>
      <c r="J606" s="47"/>
      <c r="K606" s="107"/>
      <c r="M606" s="308">
        <v>3</v>
      </c>
      <c r="N606" s="309">
        <v>1500</v>
      </c>
      <c r="O606" s="322"/>
      <c r="P606" s="310">
        <v>1</v>
      </c>
      <c r="Q606" s="311">
        <v>200</v>
      </c>
      <c r="S606" s="111"/>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312" t="s">
        <v>434</v>
      </c>
      <c r="B607" s="312" t="s">
        <v>331</v>
      </c>
      <c r="C607" s="312"/>
      <c r="D607" s="313">
        <v>8081</v>
      </c>
      <c r="E607" s="458"/>
      <c r="F607" s="11"/>
      <c r="G607" s="8"/>
      <c r="I607" s="62"/>
      <c r="J607" s="47"/>
      <c r="K607" s="107"/>
      <c r="M607" s="308">
        <v>12</v>
      </c>
      <c r="N607" s="309">
        <v>3750</v>
      </c>
      <c r="O607" s="322"/>
      <c r="P607" s="310">
        <v>8</v>
      </c>
      <c r="Q607" s="311">
        <v>2250.27</v>
      </c>
      <c r="S607" s="111"/>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312" t="s">
        <v>434</v>
      </c>
      <c r="B608" s="312" t="s">
        <v>332</v>
      </c>
      <c r="C608" s="312"/>
      <c r="D608" s="313">
        <v>8083</v>
      </c>
      <c r="E608" s="458"/>
      <c r="F608" s="11"/>
      <c r="G608" s="8"/>
      <c r="I608" s="62"/>
      <c r="J608" s="47"/>
      <c r="K608" s="107"/>
      <c r="M608" s="308">
        <v>1</v>
      </c>
      <c r="N608" s="309">
        <v>350</v>
      </c>
      <c r="O608" s="322"/>
      <c r="P608" s="310"/>
      <c r="Q608" s="311"/>
      <c r="S608" s="111"/>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312" t="s">
        <v>434</v>
      </c>
      <c r="B609" s="312" t="s">
        <v>449</v>
      </c>
      <c r="C609" s="312"/>
      <c r="D609" s="313">
        <v>8244</v>
      </c>
      <c r="E609" s="458"/>
      <c r="F609" s="11"/>
      <c r="G609" s="8"/>
      <c r="I609" s="62"/>
      <c r="J609" s="47"/>
      <c r="K609" s="107"/>
      <c r="M609" s="308">
        <v>1</v>
      </c>
      <c r="N609" s="309">
        <v>200</v>
      </c>
      <c r="O609" s="322"/>
      <c r="P609" s="310"/>
      <c r="Q609" s="311"/>
      <c r="S609" s="111"/>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312" t="s">
        <v>434</v>
      </c>
      <c r="B610" s="312" t="s">
        <v>450</v>
      </c>
      <c r="C610" s="312"/>
      <c r="D610" s="313">
        <v>8084</v>
      </c>
      <c r="E610" s="458"/>
      <c r="F610" s="11"/>
      <c r="G610" s="8"/>
      <c r="I610" s="62"/>
      <c r="J610" s="47"/>
      <c r="K610" s="107"/>
      <c r="M610" s="308"/>
      <c r="N610" s="309"/>
      <c r="O610" s="322"/>
      <c r="P610" s="310">
        <v>2</v>
      </c>
      <c r="Q610" s="311">
        <v>1050</v>
      </c>
      <c r="S610" s="111"/>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312" t="s">
        <v>434</v>
      </c>
      <c r="B611" s="312" t="s">
        <v>451</v>
      </c>
      <c r="C611" s="312"/>
      <c r="D611" s="313">
        <v>8085</v>
      </c>
      <c r="E611" s="458"/>
      <c r="F611" s="11"/>
      <c r="G611" s="8"/>
      <c r="I611" s="62"/>
      <c r="J611" s="47"/>
      <c r="K611" s="107"/>
      <c r="M611" s="308">
        <v>1</v>
      </c>
      <c r="N611" s="309">
        <v>400</v>
      </c>
      <c r="O611" s="322"/>
      <c r="P611" s="310"/>
      <c r="Q611" s="311"/>
      <c r="S611" s="111"/>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312" t="s">
        <v>434</v>
      </c>
      <c r="B612" s="312" t="s">
        <v>452</v>
      </c>
      <c r="C612" s="312"/>
      <c r="D612" s="313">
        <v>8088</v>
      </c>
      <c r="E612" s="458"/>
      <c r="F612" s="11"/>
      <c r="G612" s="8"/>
      <c r="I612" s="62"/>
      <c r="J612" s="47"/>
      <c r="K612" s="107"/>
      <c r="M612" s="308">
        <v>1</v>
      </c>
      <c r="N612" s="309">
        <v>200</v>
      </c>
      <c r="O612" s="322"/>
      <c r="P612" s="310"/>
      <c r="Q612" s="311"/>
      <c r="S612" s="111"/>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312" t="s">
        <v>434</v>
      </c>
      <c r="B613" s="312" t="s">
        <v>453</v>
      </c>
      <c r="C613" s="312"/>
      <c r="D613" s="313">
        <v>8406</v>
      </c>
      <c r="E613" s="458"/>
      <c r="F613" s="11"/>
      <c r="G613" s="8"/>
      <c r="I613" s="62"/>
      <c r="J613" s="47"/>
      <c r="K613" s="107"/>
      <c r="M613" s="308">
        <v>1</v>
      </c>
      <c r="N613" s="309">
        <v>120.93</v>
      </c>
      <c r="O613" s="322"/>
      <c r="P613" s="310"/>
      <c r="Q613" s="311"/>
      <c r="S613" s="111"/>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312" t="s">
        <v>434</v>
      </c>
      <c r="B614" s="312" t="s">
        <v>347</v>
      </c>
      <c r="C614" s="312"/>
      <c r="D614" s="313">
        <v>8251</v>
      </c>
      <c r="E614" s="458"/>
      <c r="F614" s="11"/>
      <c r="G614" s="8"/>
      <c r="I614" s="62"/>
      <c r="J614" s="47"/>
      <c r="K614" s="107"/>
      <c r="M614" s="308">
        <v>1</v>
      </c>
      <c r="N614" s="309">
        <v>700</v>
      </c>
      <c r="O614" s="322"/>
      <c r="P614" s="310"/>
      <c r="Q614" s="311"/>
      <c r="S614" s="111"/>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312" t="s">
        <v>434</v>
      </c>
      <c r="B615" s="312" t="s">
        <v>349</v>
      </c>
      <c r="C615" s="312"/>
      <c r="D615" s="313">
        <v>8360</v>
      </c>
      <c r="E615" s="458"/>
      <c r="F615" s="11"/>
      <c r="G615" s="8"/>
      <c r="I615" s="62"/>
      <c r="J615" s="47"/>
      <c r="K615" s="107"/>
      <c r="M615" s="308">
        <v>3</v>
      </c>
      <c r="N615" s="309">
        <v>1200</v>
      </c>
      <c r="O615" s="322"/>
      <c r="P615" s="310">
        <v>4</v>
      </c>
      <c r="Q615" s="311">
        <v>1666.46</v>
      </c>
      <c r="S615" s="111"/>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312" t="s">
        <v>434</v>
      </c>
      <c r="B616" s="312" t="s">
        <v>350</v>
      </c>
      <c r="C616" s="312"/>
      <c r="D616" s="313">
        <v>8043</v>
      </c>
      <c r="E616" s="458"/>
      <c r="F616" s="11"/>
      <c r="G616" s="8"/>
      <c r="I616" s="62"/>
      <c r="J616" s="47"/>
      <c r="K616" s="107"/>
      <c r="M616" s="308">
        <v>1</v>
      </c>
      <c r="N616" s="309">
        <v>200</v>
      </c>
      <c r="O616" s="322"/>
      <c r="P616" s="310"/>
      <c r="Q616" s="311"/>
      <c r="S616" s="111"/>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312" t="s">
        <v>434</v>
      </c>
      <c r="B617" s="312" t="s">
        <v>454</v>
      </c>
      <c r="C617" s="312"/>
      <c r="D617" s="313">
        <v>8090</v>
      </c>
      <c r="E617" s="458"/>
      <c r="F617" s="11"/>
      <c r="G617" s="8"/>
      <c r="I617" s="62"/>
      <c r="J617" s="47"/>
      <c r="K617" s="107"/>
      <c r="M617" s="308">
        <v>1</v>
      </c>
      <c r="N617" s="309">
        <v>200</v>
      </c>
      <c r="O617" s="322"/>
      <c r="P617" s="310"/>
      <c r="Q617" s="311"/>
      <c r="S617" s="111"/>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312" t="s">
        <v>434</v>
      </c>
      <c r="B618" s="312" t="s">
        <v>364</v>
      </c>
      <c r="C618" s="312"/>
      <c r="D618" s="313">
        <v>8094</v>
      </c>
      <c r="E618" s="458"/>
      <c r="F618" s="11"/>
      <c r="G618" s="8"/>
      <c r="I618" s="62"/>
      <c r="J618" s="47"/>
      <c r="K618" s="107"/>
      <c r="M618" s="308">
        <v>6</v>
      </c>
      <c r="N618" s="309">
        <v>2450</v>
      </c>
      <c r="O618" s="322"/>
      <c r="P618" s="310">
        <v>3</v>
      </c>
      <c r="Q618" s="311">
        <v>1160.19</v>
      </c>
      <c r="S618" s="111"/>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312" t="s">
        <v>434</v>
      </c>
      <c r="B619" s="312" t="s">
        <v>367</v>
      </c>
      <c r="C619" s="312"/>
      <c r="D619" s="313">
        <v>8270</v>
      </c>
      <c r="E619" s="458"/>
      <c r="F619" s="11"/>
      <c r="G619" s="8"/>
      <c r="I619" s="62"/>
      <c r="J619" s="47"/>
      <c r="K619" s="107"/>
      <c r="M619" s="308">
        <v>1</v>
      </c>
      <c r="N619" s="309">
        <v>200</v>
      </c>
      <c r="O619" s="322"/>
      <c r="P619" s="310"/>
      <c r="Q619" s="311"/>
      <c r="S619" s="111"/>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312" t="s">
        <v>434</v>
      </c>
      <c r="B620" s="312" t="s">
        <v>455</v>
      </c>
      <c r="C620" s="312"/>
      <c r="D620" s="313">
        <v>8096</v>
      </c>
      <c r="E620" s="458"/>
      <c r="F620" s="11"/>
      <c r="G620" s="8"/>
      <c r="I620" s="62"/>
      <c r="J620" s="47"/>
      <c r="K620" s="107"/>
      <c r="M620" s="308"/>
      <c r="N620" s="309"/>
      <c r="O620" s="322"/>
      <c r="P620" s="310">
        <v>1</v>
      </c>
      <c r="Q620" s="311">
        <v>291.08</v>
      </c>
      <c r="S620" s="111"/>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312" t="s">
        <v>434</v>
      </c>
      <c r="B621" s="312" t="s">
        <v>370</v>
      </c>
      <c r="C621" s="312"/>
      <c r="D621" s="313">
        <v>8098</v>
      </c>
      <c r="E621" s="459"/>
      <c r="F621" s="11"/>
      <c r="G621" s="8"/>
      <c r="I621" s="62"/>
      <c r="J621" s="47"/>
      <c r="K621" s="107"/>
      <c r="M621" s="308">
        <v>1</v>
      </c>
      <c r="N621" s="309">
        <v>350</v>
      </c>
      <c r="O621" s="322"/>
      <c r="P621" s="310"/>
      <c r="Q621" s="311"/>
      <c r="S621" s="111"/>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312"/>
      <c r="B622" s="312"/>
      <c r="C622" s="312"/>
      <c r="D622" s="313"/>
      <c r="E622" s="11"/>
      <c r="F622" s="11"/>
      <c r="G622" s="8"/>
      <c r="I622" s="62"/>
      <c r="J622" s="47"/>
      <c r="K622" s="107"/>
      <c r="M622" s="308"/>
      <c r="N622" s="309"/>
      <c r="O622" s="322"/>
      <c r="P622" s="310"/>
      <c r="Q622" s="311"/>
      <c r="S622" s="111"/>
      <c r="T622" s="47"/>
      <c r="V622" s="81"/>
      <c r="W622" s="81"/>
      <c r="X622" s="81"/>
      <c r="Y622" s="81"/>
      <c r="Z622" s="81"/>
      <c r="AA622" s="64"/>
      <c r="AB622" s="5"/>
      <c r="AC622" s="5"/>
      <c r="AD622" s="5"/>
      <c r="AE622" s="5"/>
      <c r="AF622" s="5"/>
      <c r="AG622" s="5"/>
      <c r="AH622" s="5"/>
      <c r="AI622" s="5"/>
      <c r="AJ622" s="5"/>
      <c r="AK622" s="5"/>
      <c r="AL622" s="5"/>
      <c r="AM622" s="5"/>
    </row>
    <row r="623" spans="1:39" s="4" customFormat="1" ht="15.75" thickBot="1" x14ac:dyDescent="0.3">
      <c r="A623" s="312"/>
      <c r="B623" s="312"/>
      <c r="C623" s="312"/>
      <c r="D623" s="313"/>
      <c r="E623" s="11"/>
      <c r="F623" s="11"/>
      <c r="G623" s="8"/>
      <c r="I623" s="62"/>
      <c r="J623" s="47"/>
      <c r="K623" s="107"/>
      <c r="M623" s="308"/>
      <c r="N623" s="309"/>
      <c r="O623" s="322"/>
      <c r="P623" s="310"/>
      <c r="Q623" s="311"/>
      <c r="S623" s="111"/>
      <c r="T623" s="47"/>
      <c r="V623" s="81"/>
      <c r="W623" s="81"/>
      <c r="X623" s="81"/>
      <c r="Y623" s="81"/>
      <c r="Z623" s="81"/>
      <c r="AA623" s="64"/>
      <c r="AB623" s="5"/>
      <c r="AC623" s="5"/>
      <c r="AD623" s="5"/>
      <c r="AE623" s="5"/>
      <c r="AF623" s="5"/>
      <c r="AG623" s="5"/>
      <c r="AH623" s="5"/>
      <c r="AI623" s="5"/>
      <c r="AJ623" s="5"/>
      <c r="AK623" s="5"/>
      <c r="AL623" s="5"/>
      <c r="AM623" s="5"/>
    </row>
    <row r="624" spans="1:39" s="4" customFormat="1" ht="15.75" thickBot="1" x14ac:dyDescent="0.3">
      <c r="A624" s="157"/>
      <c r="B624" s="158"/>
      <c r="C624" s="105"/>
      <c r="D624" s="260"/>
      <c r="E624" s="131"/>
      <c r="F624" s="130"/>
      <c r="G624" s="129"/>
      <c r="I624" s="157"/>
      <c r="J624" s="159"/>
      <c r="K624" s="112"/>
      <c r="M624" s="316">
        <f>SUM(M12:M623)</f>
        <v>22171</v>
      </c>
      <c r="N624" s="323">
        <f>SUM(N12:N623)</f>
        <v>985637.22999999975</v>
      </c>
      <c r="P624" s="316">
        <f>SUM(P12:P623)</f>
        <v>24890</v>
      </c>
      <c r="Q624" s="323">
        <f>SUM(Q12:Q623)</f>
        <v>1076438.4899999998</v>
      </c>
      <c r="S624" s="314">
        <v>11168</v>
      </c>
      <c r="T624" s="315">
        <v>488699.45000000083</v>
      </c>
      <c r="V624" s="156"/>
      <c r="W624" s="128"/>
      <c r="X624" s="128"/>
      <c r="Y624" s="128"/>
      <c r="Z624" s="127"/>
      <c r="AA624" s="64"/>
      <c r="AB624" s="5"/>
      <c r="AC624" s="5"/>
      <c r="AD624" s="5"/>
      <c r="AE624" s="5"/>
      <c r="AF624" s="5"/>
      <c r="AG624" s="5"/>
      <c r="AH624" s="5"/>
      <c r="AI624" s="5"/>
      <c r="AJ624" s="5"/>
      <c r="AK624" s="5"/>
      <c r="AL624" s="5"/>
      <c r="AM624" s="5"/>
    </row>
    <row r="625" spans="1:39" s="4" customFormat="1" ht="12.75" x14ac:dyDescent="0.2">
      <c r="A625" s="76"/>
      <c r="B625" s="76"/>
      <c r="C625" s="76"/>
      <c r="D625" s="258"/>
      <c r="N625" s="261"/>
      <c r="Q625" s="261"/>
      <c r="V625" s="64"/>
      <c r="W625" s="64"/>
      <c r="X625" s="64"/>
      <c r="Y625" s="64"/>
      <c r="Z625" s="64"/>
      <c r="AA625" s="64"/>
      <c r="AB625" s="5"/>
      <c r="AC625" s="5"/>
      <c r="AD625" s="5"/>
      <c r="AE625" s="5"/>
      <c r="AF625" s="5"/>
      <c r="AG625" s="5"/>
      <c r="AH625" s="5"/>
      <c r="AI625" s="5"/>
      <c r="AJ625" s="5"/>
      <c r="AK625" s="5"/>
      <c r="AL625" s="5"/>
      <c r="AM625" s="5"/>
    </row>
    <row r="626" spans="1:39" s="4" customFormat="1" ht="12.75" x14ac:dyDescent="0.2">
      <c r="D626" s="258"/>
      <c r="N626" s="261"/>
      <c r="Q626" s="261"/>
      <c r="V626" s="64"/>
      <c r="W626" s="64"/>
      <c r="X626" s="64"/>
      <c r="Y626" s="64"/>
      <c r="Z626" s="64"/>
      <c r="AA626" s="64"/>
      <c r="AB626" s="5"/>
      <c r="AC626" s="5"/>
      <c r="AD626" s="5"/>
      <c r="AE626" s="5"/>
      <c r="AF626" s="5"/>
      <c r="AG626" s="5"/>
      <c r="AH626" s="5"/>
      <c r="AI626" s="5"/>
      <c r="AJ626" s="5"/>
      <c r="AK626" s="5"/>
      <c r="AL626" s="5"/>
      <c r="AM626" s="5"/>
    </row>
  </sheetData>
  <autoFilter ref="A11:AM11" xr:uid="{00000000-0001-0000-0500-000000000000}"/>
  <sortState xmlns:xlrd2="http://schemas.microsoft.com/office/spreadsheetml/2017/richdata2" ref="A12:AM622">
    <sortCondition ref="A12:A622"/>
  </sortState>
  <mergeCells count="19">
    <mergeCell ref="Z41:Z50"/>
    <mergeCell ref="V52:Z52"/>
    <mergeCell ref="Z53:Z58"/>
    <mergeCell ref="V12:Z12"/>
    <mergeCell ref="Z13:Z25"/>
    <mergeCell ref="V28:Z28"/>
    <mergeCell ref="Z29:Z38"/>
    <mergeCell ref="V40:Z40"/>
    <mergeCell ref="M2:N2"/>
    <mergeCell ref="V2:W2"/>
    <mergeCell ref="A2:B2"/>
    <mergeCell ref="A7:G8"/>
    <mergeCell ref="I5:L6"/>
    <mergeCell ref="M5:Q8"/>
    <mergeCell ref="E12:E130"/>
    <mergeCell ref="E131:E406"/>
    <mergeCell ref="E407:E564"/>
    <mergeCell ref="E565:E621"/>
    <mergeCell ref="I2:K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9" t="s">
        <v>151</v>
      </c>
      <c r="B1" s="4"/>
      <c r="C1" s="4"/>
      <c r="D1" s="4"/>
    </row>
    <row r="2" spans="1:16384" ht="65.45" customHeight="1" thickBot="1" x14ac:dyDescent="0.25">
      <c r="A2" s="454" t="s">
        <v>152</v>
      </c>
      <c r="B2" s="456"/>
      <c r="C2" s="19"/>
      <c r="D2" s="19"/>
      <c r="E2" s="16"/>
      <c r="F2" s="26"/>
      <c r="G2" s="26"/>
      <c r="H2" s="26"/>
      <c r="I2" s="26"/>
      <c r="J2" s="26"/>
    </row>
    <row r="3" spans="1:16384" s="4" customFormat="1" x14ac:dyDescent="0.2">
      <c r="F3" s="4" t="s">
        <v>153</v>
      </c>
      <c r="G3" s="4" t="s">
        <v>153</v>
      </c>
      <c r="H3" s="4" t="s">
        <v>153</v>
      </c>
      <c r="I3" s="4" t="s">
        <v>153</v>
      </c>
      <c r="J3" s="4" t="s">
        <v>153</v>
      </c>
      <c r="K3" s="4" t="s">
        <v>153</v>
      </c>
      <c r="L3" s="4" t="s">
        <v>153</v>
      </c>
      <c r="M3" s="4" t="s">
        <v>153</v>
      </c>
      <c r="N3" s="4" t="s">
        <v>153</v>
      </c>
      <c r="O3" s="4" t="s">
        <v>153</v>
      </c>
      <c r="P3" s="4" t="s">
        <v>153</v>
      </c>
      <c r="Q3" s="4" t="s">
        <v>153</v>
      </c>
      <c r="R3" s="4" t="s">
        <v>153</v>
      </c>
      <c r="S3" s="4" t="s">
        <v>153</v>
      </c>
      <c r="T3" s="4" t="s">
        <v>153</v>
      </c>
      <c r="U3" s="4" t="s">
        <v>153</v>
      </c>
      <c r="V3" s="4" t="s">
        <v>153</v>
      </c>
      <c r="W3" s="4" t="s">
        <v>153</v>
      </c>
      <c r="X3" s="4" t="s">
        <v>153</v>
      </c>
      <c r="Y3" s="4" t="s">
        <v>153</v>
      </c>
      <c r="Z3" s="4" t="s">
        <v>153</v>
      </c>
      <c r="AA3" s="4" t="s">
        <v>153</v>
      </c>
      <c r="AB3" s="4" t="s">
        <v>153</v>
      </c>
      <c r="AC3" s="4" t="s">
        <v>153</v>
      </c>
      <c r="AD3" s="4" t="s">
        <v>153</v>
      </c>
      <c r="AE3" s="4" t="s">
        <v>153</v>
      </c>
      <c r="AF3" s="4" t="s">
        <v>153</v>
      </c>
      <c r="AG3" s="4" t="s">
        <v>153</v>
      </c>
      <c r="AH3" s="4" t="s">
        <v>153</v>
      </c>
      <c r="AI3" s="4" t="s">
        <v>153</v>
      </c>
      <c r="AJ3" s="4" t="s">
        <v>153</v>
      </c>
      <c r="AK3" s="4" t="s">
        <v>153</v>
      </c>
      <c r="AL3" s="4" t="s">
        <v>153</v>
      </c>
      <c r="AM3" s="4" t="s">
        <v>153</v>
      </c>
      <c r="AN3" s="4" t="s">
        <v>153</v>
      </c>
      <c r="AO3" s="4" t="s">
        <v>153</v>
      </c>
      <c r="AP3" s="4" t="s">
        <v>153</v>
      </c>
      <c r="AQ3" s="4" t="s">
        <v>153</v>
      </c>
      <c r="AR3" s="4" t="s">
        <v>153</v>
      </c>
      <c r="AS3" s="4" t="s">
        <v>153</v>
      </c>
      <c r="AT3" s="4" t="s">
        <v>153</v>
      </c>
      <c r="AU3" s="4" t="s">
        <v>153</v>
      </c>
      <c r="AV3" s="4" t="s">
        <v>153</v>
      </c>
      <c r="AW3" s="4" t="s">
        <v>153</v>
      </c>
      <c r="AX3" s="4" t="s">
        <v>153</v>
      </c>
      <c r="AY3" s="4" t="s">
        <v>153</v>
      </c>
      <c r="AZ3" s="4" t="s">
        <v>153</v>
      </c>
      <c r="BA3" s="4" t="s">
        <v>153</v>
      </c>
      <c r="BB3" s="4" t="s">
        <v>153</v>
      </c>
      <c r="BC3" s="4" t="s">
        <v>153</v>
      </c>
      <c r="BD3" s="4" t="s">
        <v>153</v>
      </c>
      <c r="BE3" s="4" t="s">
        <v>153</v>
      </c>
      <c r="BF3" s="4" t="s">
        <v>153</v>
      </c>
      <c r="BG3" s="4" t="s">
        <v>153</v>
      </c>
      <c r="BH3" s="4" t="s">
        <v>153</v>
      </c>
      <c r="BI3" s="4" t="s">
        <v>153</v>
      </c>
      <c r="BJ3" s="4" t="s">
        <v>153</v>
      </c>
      <c r="BK3" s="4" t="s">
        <v>153</v>
      </c>
      <c r="BL3" s="4" t="s">
        <v>153</v>
      </c>
      <c r="BM3" s="4" t="s">
        <v>153</v>
      </c>
      <c r="BN3" s="4" t="s">
        <v>153</v>
      </c>
      <c r="BO3" s="4" t="s">
        <v>153</v>
      </c>
      <c r="BP3" s="4" t="s">
        <v>153</v>
      </c>
      <c r="BQ3" s="4" t="s">
        <v>153</v>
      </c>
      <c r="BR3" s="4" t="s">
        <v>153</v>
      </c>
      <c r="BS3" s="4" t="s">
        <v>153</v>
      </c>
      <c r="BT3" s="4" t="s">
        <v>153</v>
      </c>
      <c r="BU3" s="4" t="s">
        <v>153</v>
      </c>
      <c r="BV3" s="4" t="s">
        <v>153</v>
      </c>
      <c r="BW3" s="4" t="s">
        <v>153</v>
      </c>
      <c r="BX3" s="4" t="s">
        <v>153</v>
      </c>
      <c r="BY3" s="4" t="s">
        <v>153</v>
      </c>
      <c r="BZ3" s="4" t="s">
        <v>153</v>
      </c>
      <c r="CA3" s="4" t="s">
        <v>153</v>
      </c>
      <c r="CB3" s="4" t="s">
        <v>153</v>
      </c>
      <c r="CC3" s="4" t="s">
        <v>153</v>
      </c>
      <c r="CD3" s="4" t="s">
        <v>153</v>
      </c>
      <c r="CE3" s="4" t="s">
        <v>153</v>
      </c>
      <c r="CF3" s="4" t="s">
        <v>153</v>
      </c>
      <c r="CG3" s="4" t="s">
        <v>153</v>
      </c>
      <c r="CH3" s="4" t="s">
        <v>153</v>
      </c>
      <c r="CI3" s="4" t="s">
        <v>153</v>
      </c>
      <c r="CJ3" s="4" t="s">
        <v>153</v>
      </c>
      <c r="CK3" s="4" t="s">
        <v>153</v>
      </c>
      <c r="CL3" s="4" t="s">
        <v>153</v>
      </c>
      <c r="CM3" s="4" t="s">
        <v>153</v>
      </c>
      <c r="CN3" s="4" t="s">
        <v>153</v>
      </c>
      <c r="CO3" s="4" t="s">
        <v>153</v>
      </c>
      <c r="CP3" s="4" t="s">
        <v>153</v>
      </c>
      <c r="CQ3" s="4" t="s">
        <v>153</v>
      </c>
      <c r="CR3" s="4" t="s">
        <v>153</v>
      </c>
      <c r="CS3" s="4" t="s">
        <v>153</v>
      </c>
      <c r="CT3" s="4" t="s">
        <v>153</v>
      </c>
      <c r="CU3" s="4" t="s">
        <v>153</v>
      </c>
      <c r="CV3" s="4" t="s">
        <v>153</v>
      </c>
      <c r="CW3" s="4" t="s">
        <v>153</v>
      </c>
      <c r="CX3" s="4" t="s">
        <v>153</v>
      </c>
      <c r="CY3" s="4" t="s">
        <v>153</v>
      </c>
      <c r="CZ3" s="4" t="s">
        <v>153</v>
      </c>
      <c r="DA3" s="4" t="s">
        <v>153</v>
      </c>
      <c r="DB3" s="4" t="s">
        <v>153</v>
      </c>
      <c r="DC3" s="4" t="s">
        <v>153</v>
      </c>
      <c r="DD3" s="4" t="s">
        <v>153</v>
      </c>
      <c r="DE3" s="4" t="s">
        <v>153</v>
      </c>
      <c r="DF3" s="4" t="s">
        <v>153</v>
      </c>
      <c r="DG3" s="4" t="s">
        <v>153</v>
      </c>
      <c r="DH3" s="4" t="s">
        <v>153</v>
      </c>
      <c r="DI3" s="4" t="s">
        <v>153</v>
      </c>
      <c r="DJ3" s="4" t="s">
        <v>153</v>
      </c>
      <c r="DK3" s="4" t="s">
        <v>153</v>
      </c>
      <c r="DL3" s="4" t="s">
        <v>153</v>
      </c>
      <c r="DM3" s="4" t="s">
        <v>153</v>
      </c>
      <c r="DN3" s="4" t="s">
        <v>153</v>
      </c>
      <c r="DO3" s="4" t="s">
        <v>153</v>
      </c>
      <c r="DP3" s="4" t="s">
        <v>153</v>
      </c>
      <c r="DQ3" s="4" t="s">
        <v>153</v>
      </c>
      <c r="DR3" s="4" t="s">
        <v>153</v>
      </c>
      <c r="DS3" s="4" t="s">
        <v>153</v>
      </c>
      <c r="DT3" s="4" t="s">
        <v>153</v>
      </c>
      <c r="DU3" s="4" t="s">
        <v>153</v>
      </c>
      <c r="DV3" s="4" t="s">
        <v>153</v>
      </c>
      <c r="DW3" s="4" t="s">
        <v>153</v>
      </c>
      <c r="DX3" s="4" t="s">
        <v>153</v>
      </c>
      <c r="DY3" s="4" t="s">
        <v>153</v>
      </c>
      <c r="DZ3" s="4" t="s">
        <v>153</v>
      </c>
      <c r="EA3" s="4" t="s">
        <v>153</v>
      </c>
      <c r="EB3" s="4" t="s">
        <v>153</v>
      </c>
      <c r="EC3" s="4" t="s">
        <v>153</v>
      </c>
      <c r="ED3" s="4" t="s">
        <v>153</v>
      </c>
      <c r="EE3" s="4" t="s">
        <v>153</v>
      </c>
      <c r="EF3" s="4" t="s">
        <v>153</v>
      </c>
      <c r="EG3" s="4" t="s">
        <v>153</v>
      </c>
      <c r="EH3" s="4" t="s">
        <v>153</v>
      </c>
      <c r="EI3" s="4" t="s">
        <v>153</v>
      </c>
      <c r="EJ3" s="4" t="s">
        <v>153</v>
      </c>
      <c r="EK3" s="4" t="s">
        <v>153</v>
      </c>
      <c r="EL3" s="4" t="s">
        <v>153</v>
      </c>
      <c r="EM3" s="4" t="s">
        <v>153</v>
      </c>
      <c r="EN3" s="4" t="s">
        <v>153</v>
      </c>
      <c r="EO3" s="4" t="s">
        <v>153</v>
      </c>
      <c r="EP3" s="4" t="s">
        <v>153</v>
      </c>
      <c r="EQ3" s="4" t="s">
        <v>153</v>
      </c>
      <c r="ER3" s="4" t="s">
        <v>153</v>
      </c>
      <c r="ES3" s="4" t="s">
        <v>153</v>
      </c>
      <c r="ET3" s="4" t="s">
        <v>153</v>
      </c>
      <c r="EU3" s="4" t="s">
        <v>153</v>
      </c>
      <c r="EV3" s="4" t="s">
        <v>153</v>
      </c>
      <c r="EW3" s="4" t="s">
        <v>153</v>
      </c>
      <c r="EX3" s="4" t="s">
        <v>153</v>
      </c>
      <c r="EY3" s="4" t="s">
        <v>153</v>
      </c>
      <c r="EZ3" s="4" t="s">
        <v>153</v>
      </c>
      <c r="FA3" s="4" t="s">
        <v>153</v>
      </c>
      <c r="FB3" s="4" t="s">
        <v>153</v>
      </c>
      <c r="FC3" s="4" t="s">
        <v>153</v>
      </c>
      <c r="FD3" s="4" t="s">
        <v>153</v>
      </c>
      <c r="FE3" s="4" t="s">
        <v>153</v>
      </c>
      <c r="FF3" s="4" t="s">
        <v>153</v>
      </c>
      <c r="FG3" s="4" t="s">
        <v>153</v>
      </c>
      <c r="FH3" s="4" t="s">
        <v>153</v>
      </c>
      <c r="FI3" s="4" t="s">
        <v>153</v>
      </c>
      <c r="FJ3" s="4" t="s">
        <v>153</v>
      </c>
      <c r="FK3" s="4" t="s">
        <v>153</v>
      </c>
      <c r="FL3" s="4" t="s">
        <v>153</v>
      </c>
      <c r="FM3" s="4" t="s">
        <v>153</v>
      </c>
      <c r="FN3" s="4" t="s">
        <v>153</v>
      </c>
      <c r="FO3" s="4" t="s">
        <v>153</v>
      </c>
      <c r="FP3" s="4" t="s">
        <v>153</v>
      </c>
      <c r="FQ3" s="4" t="s">
        <v>153</v>
      </c>
      <c r="FR3" s="4" t="s">
        <v>153</v>
      </c>
      <c r="FS3" s="4" t="s">
        <v>153</v>
      </c>
      <c r="FT3" s="4" t="s">
        <v>153</v>
      </c>
      <c r="FU3" s="4" t="s">
        <v>153</v>
      </c>
      <c r="FV3" s="4" t="s">
        <v>153</v>
      </c>
      <c r="FW3" s="4" t="s">
        <v>153</v>
      </c>
      <c r="FX3" s="4" t="s">
        <v>153</v>
      </c>
      <c r="FY3" s="4" t="s">
        <v>153</v>
      </c>
      <c r="FZ3" s="4" t="s">
        <v>153</v>
      </c>
      <c r="GA3" s="4" t="s">
        <v>153</v>
      </c>
      <c r="GB3" s="4" t="s">
        <v>153</v>
      </c>
      <c r="GC3" s="4" t="s">
        <v>153</v>
      </c>
      <c r="GD3" s="4" t="s">
        <v>153</v>
      </c>
      <c r="GE3" s="4" t="s">
        <v>153</v>
      </c>
      <c r="GF3" s="4" t="s">
        <v>153</v>
      </c>
      <c r="GG3" s="4" t="s">
        <v>153</v>
      </c>
      <c r="GH3" s="4" t="s">
        <v>153</v>
      </c>
      <c r="GI3" s="4" t="s">
        <v>153</v>
      </c>
      <c r="GJ3" s="4" t="s">
        <v>153</v>
      </c>
      <c r="GK3" s="4" t="s">
        <v>153</v>
      </c>
      <c r="GL3" s="4" t="s">
        <v>153</v>
      </c>
      <c r="GM3" s="4" t="s">
        <v>153</v>
      </c>
      <c r="GN3" s="4" t="s">
        <v>153</v>
      </c>
      <c r="GO3" s="4" t="s">
        <v>153</v>
      </c>
      <c r="GP3" s="4" t="s">
        <v>153</v>
      </c>
      <c r="GQ3" s="4" t="s">
        <v>153</v>
      </c>
      <c r="GR3" s="4" t="s">
        <v>153</v>
      </c>
      <c r="GS3" s="4" t="s">
        <v>153</v>
      </c>
      <c r="GT3" s="4" t="s">
        <v>153</v>
      </c>
      <c r="GU3" s="4" t="s">
        <v>153</v>
      </c>
      <c r="GV3" s="4" t="s">
        <v>153</v>
      </c>
      <c r="GW3" s="4" t="s">
        <v>153</v>
      </c>
      <c r="GX3" s="4" t="s">
        <v>153</v>
      </c>
      <c r="GY3" s="4" t="s">
        <v>153</v>
      </c>
      <c r="GZ3" s="4" t="s">
        <v>153</v>
      </c>
      <c r="HA3" s="4" t="s">
        <v>153</v>
      </c>
      <c r="HB3" s="4" t="s">
        <v>153</v>
      </c>
      <c r="HC3" s="4" t="s">
        <v>153</v>
      </c>
      <c r="HD3" s="4" t="s">
        <v>153</v>
      </c>
      <c r="HE3" s="4" t="s">
        <v>153</v>
      </c>
      <c r="HF3" s="4" t="s">
        <v>153</v>
      </c>
      <c r="HG3" s="4" t="s">
        <v>153</v>
      </c>
      <c r="HH3" s="4" t="s">
        <v>153</v>
      </c>
      <c r="HI3" s="4" t="s">
        <v>153</v>
      </c>
      <c r="HJ3" s="4" t="s">
        <v>153</v>
      </c>
      <c r="HK3" s="4" t="s">
        <v>153</v>
      </c>
      <c r="HL3" s="4" t="s">
        <v>153</v>
      </c>
      <c r="HM3" s="4" t="s">
        <v>153</v>
      </c>
      <c r="HN3" s="4" t="s">
        <v>153</v>
      </c>
      <c r="HO3" s="4" t="s">
        <v>153</v>
      </c>
      <c r="HP3" s="4" t="s">
        <v>153</v>
      </c>
      <c r="HQ3" s="4" t="s">
        <v>153</v>
      </c>
      <c r="HR3" s="4" t="s">
        <v>153</v>
      </c>
      <c r="HS3" s="4" t="s">
        <v>153</v>
      </c>
      <c r="HT3" s="4" t="s">
        <v>153</v>
      </c>
      <c r="HU3" s="4" t="s">
        <v>153</v>
      </c>
      <c r="HV3" s="4" t="s">
        <v>153</v>
      </c>
      <c r="HW3" s="4" t="s">
        <v>153</v>
      </c>
      <c r="HX3" s="4" t="s">
        <v>153</v>
      </c>
      <c r="HY3" s="4" t="s">
        <v>153</v>
      </c>
      <c r="HZ3" s="4" t="s">
        <v>153</v>
      </c>
      <c r="IA3" s="4" t="s">
        <v>153</v>
      </c>
      <c r="IB3" s="4" t="s">
        <v>153</v>
      </c>
      <c r="IC3" s="4" t="s">
        <v>153</v>
      </c>
      <c r="ID3" s="4" t="s">
        <v>153</v>
      </c>
      <c r="IE3" s="4" t="s">
        <v>153</v>
      </c>
      <c r="IF3" s="4" t="s">
        <v>153</v>
      </c>
      <c r="IG3" s="4" t="s">
        <v>153</v>
      </c>
      <c r="IH3" s="4" t="s">
        <v>153</v>
      </c>
      <c r="II3" s="4" t="s">
        <v>153</v>
      </c>
      <c r="IJ3" s="4" t="s">
        <v>153</v>
      </c>
      <c r="IK3" s="4" t="s">
        <v>153</v>
      </c>
      <c r="IL3" s="4" t="s">
        <v>153</v>
      </c>
      <c r="IM3" s="4" t="s">
        <v>153</v>
      </c>
      <c r="IN3" s="4" t="s">
        <v>153</v>
      </c>
      <c r="IO3" s="4" t="s">
        <v>153</v>
      </c>
      <c r="IP3" s="4" t="s">
        <v>153</v>
      </c>
      <c r="IQ3" s="4" t="s">
        <v>153</v>
      </c>
      <c r="IR3" s="4" t="s">
        <v>153</v>
      </c>
      <c r="IS3" s="4" t="s">
        <v>153</v>
      </c>
      <c r="IT3" s="4" t="s">
        <v>153</v>
      </c>
      <c r="IU3" s="4" t="s">
        <v>153</v>
      </c>
      <c r="IV3" s="4" t="s">
        <v>153</v>
      </c>
      <c r="IW3" s="4" t="s">
        <v>153</v>
      </c>
      <c r="IX3" s="4" t="s">
        <v>153</v>
      </c>
      <c r="IY3" s="4" t="s">
        <v>153</v>
      </c>
      <c r="IZ3" s="4" t="s">
        <v>153</v>
      </c>
      <c r="JA3" s="4" t="s">
        <v>153</v>
      </c>
      <c r="JB3" s="4" t="s">
        <v>153</v>
      </c>
      <c r="JC3" s="4" t="s">
        <v>153</v>
      </c>
      <c r="JD3" s="4" t="s">
        <v>153</v>
      </c>
      <c r="JE3" s="4" t="s">
        <v>153</v>
      </c>
      <c r="JF3" s="4" t="s">
        <v>153</v>
      </c>
      <c r="JG3" s="4" t="s">
        <v>153</v>
      </c>
      <c r="JH3" s="4" t="s">
        <v>153</v>
      </c>
      <c r="JI3" s="4" t="s">
        <v>153</v>
      </c>
      <c r="JJ3" s="4" t="s">
        <v>153</v>
      </c>
      <c r="JK3" s="4" t="s">
        <v>153</v>
      </c>
      <c r="JL3" s="4" t="s">
        <v>153</v>
      </c>
      <c r="JM3" s="4" t="s">
        <v>153</v>
      </c>
      <c r="JN3" s="4" t="s">
        <v>153</v>
      </c>
      <c r="JO3" s="4" t="s">
        <v>153</v>
      </c>
      <c r="JP3" s="4" t="s">
        <v>153</v>
      </c>
      <c r="JQ3" s="4" t="s">
        <v>153</v>
      </c>
      <c r="JR3" s="4" t="s">
        <v>153</v>
      </c>
      <c r="JS3" s="4" t="s">
        <v>153</v>
      </c>
      <c r="JT3" s="4" t="s">
        <v>153</v>
      </c>
      <c r="JU3" s="4" t="s">
        <v>153</v>
      </c>
      <c r="JV3" s="4" t="s">
        <v>153</v>
      </c>
      <c r="JW3" s="4" t="s">
        <v>153</v>
      </c>
      <c r="JX3" s="4" t="s">
        <v>153</v>
      </c>
      <c r="JY3" s="4" t="s">
        <v>153</v>
      </c>
      <c r="JZ3" s="4" t="s">
        <v>153</v>
      </c>
      <c r="KA3" s="4" t="s">
        <v>153</v>
      </c>
      <c r="KB3" s="4" t="s">
        <v>153</v>
      </c>
      <c r="KC3" s="4" t="s">
        <v>153</v>
      </c>
      <c r="KD3" s="4" t="s">
        <v>153</v>
      </c>
      <c r="KE3" s="4" t="s">
        <v>153</v>
      </c>
      <c r="KF3" s="4" t="s">
        <v>153</v>
      </c>
      <c r="KG3" s="4" t="s">
        <v>153</v>
      </c>
      <c r="KH3" s="4" t="s">
        <v>153</v>
      </c>
      <c r="KI3" s="4" t="s">
        <v>153</v>
      </c>
      <c r="KJ3" s="4" t="s">
        <v>153</v>
      </c>
      <c r="KK3" s="4" t="s">
        <v>153</v>
      </c>
      <c r="KL3" s="4" t="s">
        <v>153</v>
      </c>
      <c r="KM3" s="4" t="s">
        <v>153</v>
      </c>
      <c r="KN3" s="4" t="s">
        <v>153</v>
      </c>
      <c r="KO3" s="4" t="s">
        <v>153</v>
      </c>
      <c r="KP3" s="4" t="s">
        <v>153</v>
      </c>
      <c r="KQ3" s="4" t="s">
        <v>153</v>
      </c>
      <c r="KR3" s="4" t="s">
        <v>153</v>
      </c>
      <c r="KS3" s="4" t="s">
        <v>153</v>
      </c>
      <c r="KT3" s="4" t="s">
        <v>153</v>
      </c>
      <c r="KU3" s="4" t="s">
        <v>153</v>
      </c>
      <c r="KV3" s="4" t="s">
        <v>153</v>
      </c>
      <c r="KW3" s="4" t="s">
        <v>153</v>
      </c>
      <c r="KX3" s="4" t="s">
        <v>153</v>
      </c>
      <c r="KY3" s="4" t="s">
        <v>153</v>
      </c>
      <c r="KZ3" s="4" t="s">
        <v>153</v>
      </c>
      <c r="LA3" s="4" t="s">
        <v>153</v>
      </c>
      <c r="LB3" s="4" t="s">
        <v>153</v>
      </c>
      <c r="LC3" s="4" t="s">
        <v>153</v>
      </c>
      <c r="LD3" s="4" t="s">
        <v>153</v>
      </c>
      <c r="LE3" s="4" t="s">
        <v>153</v>
      </c>
      <c r="LF3" s="4" t="s">
        <v>153</v>
      </c>
      <c r="LG3" s="4" t="s">
        <v>153</v>
      </c>
      <c r="LH3" s="4" t="s">
        <v>153</v>
      </c>
      <c r="LI3" s="4" t="s">
        <v>153</v>
      </c>
      <c r="LJ3" s="4" t="s">
        <v>153</v>
      </c>
      <c r="LK3" s="4" t="s">
        <v>153</v>
      </c>
      <c r="LL3" s="4" t="s">
        <v>153</v>
      </c>
      <c r="LM3" s="4" t="s">
        <v>153</v>
      </c>
      <c r="LN3" s="4" t="s">
        <v>153</v>
      </c>
      <c r="LO3" s="4" t="s">
        <v>153</v>
      </c>
      <c r="LP3" s="4" t="s">
        <v>153</v>
      </c>
      <c r="LQ3" s="4" t="s">
        <v>153</v>
      </c>
      <c r="LR3" s="4" t="s">
        <v>153</v>
      </c>
      <c r="LS3" s="4" t="s">
        <v>153</v>
      </c>
      <c r="LT3" s="4" t="s">
        <v>153</v>
      </c>
      <c r="LU3" s="4" t="s">
        <v>153</v>
      </c>
      <c r="LV3" s="4" t="s">
        <v>153</v>
      </c>
      <c r="LW3" s="4" t="s">
        <v>153</v>
      </c>
      <c r="LX3" s="4" t="s">
        <v>153</v>
      </c>
      <c r="LY3" s="4" t="s">
        <v>153</v>
      </c>
      <c r="LZ3" s="4" t="s">
        <v>153</v>
      </c>
      <c r="MA3" s="4" t="s">
        <v>153</v>
      </c>
      <c r="MB3" s="4" t="s">
        <v>153</v>
      </c>
      <c r="MC3" s="4" t="s">
        <v>153</v>
      </c>
      <c r="MD3" s="4" t="s">
        <v>153</v>
      </c>
      <c r="ME3" s="4" t="s">
        <v>153</v>
      </c>
      <c r="MF3" s="4" t="s">
        <v>153</v>
      </c>
      <c r="MG3" s="4" t="s">
        <v>153</v>
      </c>
      <c r="MH3" s="4" t="s">
        <v>153</v>
      </c>
      <c r="MI3" s="4" t="s">
        <v>153</v>
      </c>
      <c r="MJ3" s="4" t="s">
        <v>153</v>
      </c>
      <c r="MK3" s="4" t="s">
        <v>153</v>
      </c>
      <c r="ML3" s="4" t="s">
        <v>153</v>
      </c>
      <c r="MM3" s="4" t="s">
        <v>153</v>
      </c>
      <c r="MN3" s="4" t="s">
        <v>153</v>
      </c>
      <c r="MO3" s="4" t="s">
        <v>153</v>
      </c>
      <c r="MP3" s="4" t="s">
        <v>153</v>
      </c>
      <c r="MQ3" s="4" t="s">
        <v>153</v>
      </c>
      <c r="MR3" s="4" t="s">
        <v>153</v>
      </c>
      <c r="MS3" s="4" t="s">
        <v>153</v>
      </c>
      <c r="MT3" s="4" t="s">
        <v>153</v>
      </c>
      <c r="MU3" s="4" t="s">
        <v>153</v>
      </c>
      <c r="MV3" s="4" t="s">
        <v>153</v>
      </c>
      <c r="MW3" s="4" t="s">
        <v>153</v>
      </c>
      <c r="MX3" s="4" t="s">
        <v>153</v>
      </c>
      <c r="MY3" s="4" t="s">
        <v>153</v>
      </c>
      <c r="MZ3" s="4" t="s">
        <v>153</v>
      </c>
      <c r="NA3" s="4" t="s">
        <v>153</v>
      </c>
      <c r="NB3" s="4" t="s">
        <v>153</v>
      </c>
      <c r="NC3" s="4" t="s">
        <v>153</v>
      </c>
      <c r="ND3" s="4" t="s">
        <v>153</v>
      </c>
      <c r="NE3" s="4" t="s">
        <v>153</v>
      </c>
      <c r="NF3" s="4" t="s">
        <v>153</v>
      </c>
      <c r="NG3" s="4" t="s">
        <v>153</v>
      </c>
      <c r="NH3" s="4" t="s">
        <v>153</v>
      </c>
      <c r="NI3" s="4" t="s">
        <v>153</v>
      </c>
      <c r="NJ3" s="4" t="s">
        <v>153</v>
      </c>
      <c r="NK3" s="4" t="s">
        <v>153</v>
      </c>
      <c r="NL3" s="4" t="s">
        <v>153</v>
      </c>
      <c r="NM3" s="4" t="s">
        <v>153</v>
      </c>
      <c r="NN3" s="4" t="s">
        <v>153</v>
      </c>
      <c r="NO3" s="4" t="s">
        <v>153</v>
      </c>
      <c r="NP3" s="4" t="s">
        <v>153</v>
      </c>
      <c r="NQ3" s="4" t="s">
        <v>153</v>
      </c>
      <c r="NR3" s="4" t="s">
        <v>153</v>
      </c>
      <c r="NS3" s="4" t="s">
        <v>153</v>
      </c>
      <c r="NT3" s="4" t="s">
        <v>153</v>
      </c>
      <c r="NU3" s="4" t="s">
        <v>153</v>
      </c>
      <c r="NV3" s="4" t="s">
        <v>153</v>
      </c>
      <c r="NW3" s="4" t="s">
        <v>153</v>
      </c>
      <c r="NX3" s="4" t="s">
        <v>153</v>
      </c>
      <c r="NY3" s="4" t="s">
        <v>153</v>
      </c>
      <c r="NZ3" s="4" t="s">
        <v>153</v>
      </c>
      <c r="OA3" s="4" t="s">
        <v>153</v>
      </c>
      <c r="OB3" s="4" t="s">
        <v>153</v>
      </c>
      <c r="OC3" s="4" t="s">
        <v>153</v>
      </c>
      <c r="OD3" s="4" t="s">
        <v>153</v>
      </c>
      <c r="OE3" s="4" t="s">
        <v>153</v>
      </c>
      <c r="OF3" s="4" t="s">
        <v>153</v>
      </c>
      <c r="OG3" s="4" t="s">
        <v>153</v>
      </c>
      <c r="OH3" s="4" t="s">
        <v>153</v>
      </c>
      <c r="OI3" s="4" t="s">
        <v>153</v>
      </c>
      <c r="OJ3" s="4" t="s">
        <v>153</v>
      </c>
      <c r="OK3" s="4" t="s">
        <v>153</v>
      </c>
      <c r="OL3" s="4" t="s">
        <v>153</v>
      </c>
      <c r="OM3" s="4" t="s">
        <v>153</v>
      </c>
      <c r="ON3" s="4" t="s">
        <v>153</v>
      </c>
      <c r="OO3" s="4" t="s">
        <v>153</v>
      </c>
      <c r="OP3" s="4" t="s">
        <v>153</v>
      </c>
      <c r="OQ3" s="4" t="s">
        <v>153</v>
      </c>
      <c r="OR3" s="4" t="s">
        <v>153</v>
      </c>
      <c r="OS3" s="4" t="s">
        <v>153</v>
      </c>
      <c r="OT3" s="4" t="s">
        <v>153</v>
      </c>
      <c r="OU3" s="4" t="s">
        <v>153</v>
      </c>
      <c r="OV3" s="4" t="s">
        <v>153</v>
      </c>
      <c r="OW3" s="4" t="s">
        <v>153</v>
      </c>
      <c r="OX3" s="4" t="s">
        <v>153</v>
      </c>
      <c r="OY3" s="4" t="s">
        <v>153</v>
      </c>
      <c r="OZ3" s="4" t="s">
        <v>153</v>
      </c>
      <c r="PA3" s="4" t="s">
        <v>153</v>
      </c>
      <c r="PB3" s="4" t="s">
        <v>153</v>
      </c>
      <c r="PC3" s="4" t="s">
        <v>153</v>
      </c>
      <c r="PD3" s="4" t="s">
        <v>153</v>
      </c>
      <c r="PE3" s="4" t="s">
        <v>153</v>
      </c>
      <c r="PF3" s="4" t="s">
        <v>153</v>
      </c>
      <c r="PG3" s="4" t="s">
        <v>153</v>
      </c>
      <c r="PH3" s="4" t="s">
        <v>153</v>
      </c>
      <c r="PI3" s="4" t="s">
        <v>153</v>
      </c>
      <c r="PJ3" s="4" t="s">
        <v>153</v>
      </c>
      <c r="PK3" s="4" t="s">
        <v>153</v>
      </c>
      <c r="PL3" s="4" t="s">
        <v>153</v>
      </c>
      <c r="PM3" s="4" t="s">
        <v>153</v>
      </c>
      <c r="PN3" s="4" t="s">
        <v>153</v>
      </c>
      <c r="PO3" s="4" t="s">
        <v>153</v>
      </c>
      <c r="PP3" s="4" t="s">
        <v>153</v>
      </c>
      <c r="PQ3" s="4" t="s">
        <v>153</v>
      </c>
      <c r="PR3" s="4" t="s">
        <v>153</v>
      </c>
      <c r="PS3" s="4" t="s">
        <v>153</v>
      </c>
      <c r="PT3" s="4" t="s">
        <v>153</v>
      </c>
      <c r="PU3" s="4" t="s">
        <v>153</v>
      </c>
      <c r="PV3" s="4" t="s">
        <v>153</v>
      </c>
      <c r="PW3" s="4" t="s">
        <v>153</v>
      </c>
      <c r="PX3" s="4" t="s">
        <v>153</v>
      </c>
      <c r="PY3" s="4" t="s">
        <v>153</v>
      </c>
      <c r="PZ3" s="4" t="s">
        <v>153</v>
      </c>
      <c r="QA3" s="4" t="s">
        <v>153</v>
      </c>
      <c r="QB3" s="4" t="s">
        <v>153</v>
      </c>
      <c r="QC3" s="4" t="s">
        <v>153</v>
      </c>
      <c r="QD3" s="4" t="s">
        <v>153</v>
      </c>
      <c r="QE3" s="4" t="s">
        <v>153</v>
      </c>
      <c r="QF3" s="4" t="s">
        <v>153</v>
      </c>
      <c r="QG3" s="4" t="s">
        <v>153</v>
      </c>
      <c r="QH3" s="4" t="s">
        <v>153</v>
      </c>
      <c r="QI3" s="4" t="s">
        <v>153</v>
      </c>
      <c r="QJ3" s="4" t="s">
        <v>153</v>
      </c>
      <c r="QK3" s="4" t="s">
        <v>153</v>
      </c>
      <c r="QL3" s="4" t="s">
        <v>153</v>
      </c>
      <c r="QM3" s="4" t="s">
        <v>153</v>
      </c>
      <c r="QN3" s="4" t="s">
        <v>153</v>
      </c>
      <c r="QO3" s="4" t="s">
        <v>153</v>
      </c>
      <c r="QP3" s="4" t="s">
        <v>153</v>
      </c>
      <c r="QQ3" s="4" t="s">
        <v>153</v>
      </c>
      <c r="QR3" s="4" t="s">
        <v>153</v>
      </c>
      <c r="QS3" s="4" t="s">
        <v>153</v>
      </c>
      <c r="QT3" s="4" t="s">
        <v>153</v>
      </c>
      <c r="QU3" s="4" t="s">
        <v>153</v>
      </c>
      <c r="QV3" s="4" t="s">
        <v>153</v>
      </c>
      <c r="QW3" s="4" t="s">
        <v>153</v>
      </c>
      <c r="QX3" s="4" t="s">
        <v>153</v>
      </c>
      <c r="QY3" s="4" t="s">
        <v>153</v>
      </c>
      <c r="QZ3" s="4" t="s">
        <v>153</v>
      </c>
      <c r="RA3" s="4" t="s">
        <v>153</v>
      </c>
      <c r="RB3" s="4" t="s">
        <v>153</v>
      </c>
      <c r="RC3" s="4" t="s">
        <v>153</v>
      </c>
      <c r="RD3" s="4" t="s">
        <v>153</v>
      </c>
      <c r="RE3" s="4" t="s">
        <v>153</v>
      </c>
      <c r="RF3" s="4" t="s">
        <v>153</v>
      </c>
      <c r="RG3" s="4" t="s">
        <v>153</v>
      </c>
      <c r="RH3" s="4" t="s">
        <v>153</v>
      </c>
      <c r="RI3" s="4" t="s">
        <v>153</v>
      </c>
      <c r="RJ3" s="4" t="s">
        <v>153</v>
      </c>
      <c r="RK3" s="4" t="s">
        <v>153</v>
      </c>
      <c r="RL3" s="4" t="s">
        <v>153</v>
      </c>
      <c r="RM3" s="4" t="s">
        <v>153</v>
      </c>
      <c r="RN3" s="4" t="s">
        <v>153</v>
      </c>
      <c r="RO3" s="4" t="s">
        <v>153</v>
      </c>
      <c r="RP3" s="4" t="s">
        <v>153</v>
      </c>
      <c r="RQ3" s="4" t="s">
        <v>153</v>
      </c>
      <c r="RR3" s="4" t="s">
        <v>153</v>
      </c>
      <c r="RS3" s="4" t="s">
        <v>153</v>
      </c>
      <c r="RT3" s="4" t="s">
        <v>153</v>
      </c>
      <c r="RU3" s="4" t="s">
        <v>153</v>
      </c>
      <c r="RV3" s="4" t="s">
        <v>153</v>
      </c>
      <c r="RW3" s="4" t="s">
        <v>153</v>
      </c>
      <c r="RX3" s="4" t="s">
        <v>153</v>
      </c>
      <c r="RY3" s="4" t="s">
        <v>153</v>
      </c>
      <c r="RZ3" s="4" t="s">
        <v>153</v>
      </c>
      <c r="SA3" s="4" t="s">
        <v>153</v>
      </c>
      <c r="SB3" s="4" t="s">
        <v>153</v>
      </c>
      <c r="SC3" s="4" t="s">
        <v>153</v>
      </c>
      <c r="SD3" s="4" t="s">
        <v>153</v>
      </c>
      <c r="SE3" s="4" t="s">
        <v>153</v>
      </c>
      <c r="SF3" s="4" t="s">
        <v>153</v>
      </c>
      <c r="SG3" s="4" t="s">
        <v>153</v>
      </c>
      <c r="SH3" s="4" t="s">
        <v>153</v>
      </c>
      <c r="SI3" s="4" t="s">
        <v>153</v>
      </c>
      <c r="SJ3" s="4" t="s">
        <v>153</v>
      </c>
      <c r="SK3" s="4" t="s">
        <v>153</v>
      </c>
      <c r="SL3" s="4" t="s">
        <v>153</v>
      </c>
      <c r="SM3" s="4" t="s">
        <v>153</v>
      </c>
      <c r="SN3" s="4" t="s">
        <v>153</v>
      </c>
      <c r="SO3" s="4" t="s">
        <v>153</v>
      </c>
      <c r="SP3" s="4" t="s">
        <v>153</v>
      </c>
      <c r="SQ3" s="4" t="s">
        <v>153</v>
      </c>
      <c r="SR3" s="4" t="s">
        <v>153</v>
      </c>
      <c r="SS3" s="4" t="s">
        <v>153</v>
      </c>
      <c r="ST3" s="4" t="s">
        <v>153</v>
      </c>
      <c r="SU3" s="4" t="s">
        <v>153</v>
      </c>
      <c r="SV3" s="4" t="s">
        <v>153</v>
      </c>
      <c r="SW3" s="4" t="s">
        <v>153</v>
      </c>
      <c r="SX3" s="4" t="s">
        <v>153</v>
      </c>
      <c r="SY3" s="4" t="s">
        <v>153</v>
      </c>
      <c r="SZ3" s="4" t="s">
        <v>153</v>
      </c>
      <c r="TA3" s="4" t="s">
        <v>153</v>
      </c>
      <c r="TB3" s="4" t="s">
        <v>153</v>
      </c>
      <c r="TC3" s="4" t="s">
        <v>153</v>
      </c>
      <c r="TD3" s="4" t="s">
        <v>153</v>
      </c>
      <c r="TE3" s="4" t="s">
        <v>153</v>
      </c>
      <c r="TF3" s="4" t="s">
        <v>153</v>
      </c>
      <c r="TG3" s="4" t="s">
        <v>153</v>
      </c>
      <c r="TH3" s="4" t="s">
        <v>153</v>
      </c>
      <c r="TI3" s="4" t="s">
        <v>153</v>
      </c>
      <c r="TJ3" s="4" t="s">
        <v>153</v>
      </c>
      <c r="TK3" s="4" t="s">
        <v>153</v>
      </c>
      <c r="TL3" s="4" t="s">
        <v>153</v>
      </c>
      <c r="TM3" s="4" t="s">
        <v>153</v>
      </c>
      <c r="TN3" s="4" t="s">
        <v>153</v>
      </c>
      <c r="TO3" s="4" t="s">
        <v>153</v>
      </c>
      <c r="TP3" s="4" t="s">
        <v>153</v>
      </c>
      <c r="TQ3" s="4" t="s">
        <v>153</v>
      </c>
      <c r="TR3" s="4" t="s">
        <v>153</v>
      </c>
      <c r="TS3" s="4" t="s">
        <v>153</v>
      </c>
      <c r="TT3" s="4" t="s">
        <v>153</v>
      </c>
      <c r="TU3" s="4" t="s">
        <v>153</v>
      </c>
      <c r="TV3" s="4" t="s">
        <v>153</v>
      </c>
      <c r="TW3" s="4" t="s">
        <v>153</v>
      </c>
      <c r="TX3" s="4" t="s">
        <v>153</v>
      </c>
      <c r="TY3" s="4" t="s">
        <v>153</v>
      </c>
      <c r="TZ3" s="4" t="s">
        <v>153</v>
      </c>
      <c r="UA3" s="4" t="s">
        <v>153</v>
      </c>
      <c r="UB3" s="4" t="s">
        <v>153</v>
      </c>
      <c r="UC3" s="4" t="s">
        <v>153</v>
      </c>
      <c r="UD3" s="4" t="s">
        <v>153</v>
      </c>
      <c r="UE3" s="4" t="s">
        <v>153</v>
      </c>
      <c r="UF3" s="4" t="s">
        <v>153</v>
      </c>
      <c r="UG3" s="4" t="s">
        <v>153</v>
      </c>
      <c r="UH3" s="4" t="s">
        <v>153</v>
      </c>
      <c r="UI3" s="4" t="s">
        <v>153</v>
      </c>
      <c r="UJ3" s="4" t="s">
        <v>153</v>
      </c>
      <c r="UK3" s="4" t="s">
        <v>153</v>
      </c>
      <c r="UL3" s="4" t="s">
        <v>153</v>
      </c>
      <c r="UM3" s="4" t="s">
        <v>153</v>
      </c>
      <c r="UN3" s="4" t="s">
        <v>153</v>
      </c>
      <c r="UO3" s="4" t="s">
        <v>153</v>
      </c>
      <c r="UP3" s="4" t="s">
        <v>153</v>
      </c>
      <c r="UQ3" s="4" t="s">
        <v>153</v>
      </c>
      <c r="UR3" s="4" t="s">
        <v>153</v>
      </c>
      <c r="US3" s="4" t="s">
        <v>153</v>
      </c>
      <c r="UT3" s="4" t="s">
        <v>153</v>
      </c>
      <c r="UU3" s="4" t="s">
        <v>153</v>
      </c>
      <c r="UV3" s="4" t="s">
        <v>153</v>
      </c>
      <c r="UW3" s="4" t="s">
        <v>153</v>
      </c>
      <c r="UX3" s="4" t="s">
        <v>153</v>
      </c>
      <c r="UY3" s="4" t="s">
        <v>153</v>
      </c>
      <c r="UZ3" s="4" t="s">
        <v>153</v>
      </c>
      <c r="VA3" s="4" t="s">
        <v>153</v>
      </c>
      <c r="VB3" s="4" t="s">
        <v>153</v>
      </c>
      <c r="VC3" s="4" t="s">
        <v>153</v>
      </c>
      <c r="VD3" s="4" t="s">
        <v>153</v>
      </c>
      <c r="VE3" s="4" t="s">
        <v>153</v>
      </c>
      <c r="VF3" s="4" t="s">
        <v>153</v>
      </c>
      <c r="VG3" s="4" t="s">
        <v>153</v>
      </c>
      <c r="VH3" s="4" t="s">
        <v>153</v>
      </c>
      <c r="VI3" s="4" t="s">
        <v>153</v>
      </c>
      <c r="VJ3" s="4" t="s">
        <v>153</v>
      </c>
      <c r="VK3" s="4" t="s">
        <v>153</v>
      </c>
      <c r="VL3" s="4" t="s">
        <v>153</v>
      </c>
      <c r="VM3" s="4" t="s">
        <v>153</v>
      </c>
      <c r="VN3" s="4" t="s">
        <v>153</v>
      </c>
      <c r="VO3" s="4" t="s">
        <v>153</v>
      </c>
      <c r="VP3" s="4" t="s">
        <v>153</v>
      </c>
      <c r="VQ3" s="4" t="s">
        <v>153</v>
      </c>
      <c r="VR3" s="4" t="s">
        <v>153</v>
      </c>
      <c r="VS3" s="4" t="s">
        <v>153</v>
      </c>
      <c r="VT3" s="4" t="s">
        <v>153</v>
      </c>
      <c r="VU3" s="4" t="s">
        <v>153</v>
      </c>
      <c r="VV3" s="4" t="s">
        <v>153</v>
      </c>
      <c r="VW3" s="4" t="s">
        <v>153</v>
      </c>
      <c r="VX3" s="4" t="s">
        <v>153</v>
      </c>
      <c r="VY3" s="4" t="s">
        <v>153</v>
      </c>
      <c r="VZ3" s="4" t="s">
        <v>153</v>
      </c>
      <c r="WA3" s="4" t="s">
        <v>153</v>
      </c>
      <c r="WB3" s="4" t="s">
        <v>153</v>
      </c>
      <c r="WC3" s="4" t="s">
        <v>153</v>
      </c>
      <c r="WD3" s="4" t="s">
        <v>153</v>
      </c>
      <c r="WE3" s="4" t="s">
        <v>153</v>
      </c>
      <c r="WF3" s="4" t="s">
        <v>153</v>
      </c>
      <c r="WG3" s="4" t="s">
        <v>153</v>
      </c>
      <c r="WH3" s="4" t="s">
        <v>153</v>
      </c>
      <c r="WI3" s="4" t="s">
        <v>153</v>
      </c>
      <c r="WJ3" s="4" t="s">
        <v>153</v>
      </c>
      <c r="WK3" s="4" t="s">
        <v>153</v>
      </c>
      <c r="WL3" s="4" t="s">
        <v>153</v>
      </c>
      <c r="WM3" s="4" t="s">
        <v>153</v>
      </c>
      <c r="WN3" s="4" t="s">
        <v>153</v>
      </c>
      <c r="WO3" s="4" t="s">
        <v>153</v>
      </c>
      <c r="WP3" s="4" t="s">
        <v>153</v>
      </c>
      <c r="WQ3" s="4" t="s">
        <v>153</v>
      </c>
      <c r="WR3" s="4" t="s">
        <v>153</v>
      </c>
      <c r="WS3" s="4" t="s">
        <v>153</v>
      </c>
      <c r="WT3" s="4" t="s">
        <v>153</v>
      </c>
      <c r="WU3" s="4" t="s">
        <v>153</v>
      </c>
      <c r="WV3" s="4" t="s">
        <v>153</v>
      </c>
      <c r="WW3" s="4" t="s">
        <v>153</v>
      </c>
      <c r="WX3" s="4" t="s">
        <v>153</v>
      </c>
      <c r="WY3" s="4" t="s">
        <v>153</v>
      </c>
      <c r="WZ3" s="4" t="s">
        <v>153</v>
      </c>
      <c r="XA3" s="4" t="s">
        <v>153</v>
      </c>
      <c r="XB3" s="4" t="s">
        <v>153</v>
      </c>
      <c r="XC3" s="4" t="s">
        <v>153</v>
      </c>
      <c r="XD3" s="4" t="s">
        <v>153</v>
      </c>
      <c r="XE3" s="4" t="s">
        <v>153</v>
      </c>
      <c r="XF3" s="4" t="s">
        <v>153</v>
      </c>
      <c r="XG3" s="4" t="s">
        <v>153</v>
      </c>
      <c r="XH3" s="4" t="s">
        <v>153</v>
      </c>
      <c r="XI3" s="4" t="s">
        <v>153</v>
      </c>
      <c r="XJ3" s="4" t="s">
        <v>153</v>
      </c>
      <c r="XK3" s="4" t="s">
        <v>153</v>
      </c>
      <c r="XL3" s="4" t="s">
        <v>153</v>
      </c>
      <c r="XM3" s="4" t="s">
        <v>153</v>
      </c>
      <c r="XN3" s="4" t="s">
        <v>153</v>
      </c>
      <c r="XO3" s="4" t="s">
        <v>153</v>
      </c>
      <c r="XP3" s="4" t="s">
        <v>153</v>
      </c>
      <c r="XQ3" s="4" t="s">
        <v>153</v>
      </c>
      <c r="XR3" s="4" t="s">
        <v>153</v>
      </c>
      <c r="XS3" s="4" t="s">
        <v>153</v>
      </c>
      <c r="XT3" s="4" t="s">
        <v>153</v>
      </c>
      <c r="XU3" s="4" t="s">
        <v>153</v>
      </c>
      <c r="XV3" s="4" t="s">
        <v>153</v>
      </c>
      <c r="XW3" s="4" t="s">
        <v>153</v>
      </c>
      <c r="XX3" s="4" t="s">
        <v>153</v>
      </c>
      <c r="XY3" s="4" t="s">
        <v>153</v>
      </c>
      <c r="XZ3" s="4" t="s">
        <v>153</v>
      </c>
      <c r="YA3" s="4" t="s">
        <v>153</v>
      </c>
      <c r="YB3" s="4" t="s">
        <v>153</v>
      </c>
      <c r="YC3" s="4" t="s">
        <v>153</v>
      </c>
      <c r="YD3" s="4" t="s">
        <v>153</v>
      </c>
      <c r="YE3" s="4" t="s">
        <v>153</v>
      </c>
      <c r="YF3" s="4" t="s">
        <v>153</v>
      </c>
      <c r="YG3" s="4" t="s">
        <v>153</v>
      </c>
      <c r="YH3" s="4" t="s">
        <v>153</v>
      </c>
      <c r="YI3" s="4" t="s">
        <v>153</v>
      </c>
      <c r="YJ3" s="4" t="s">
        <v>153</v>
      </c>
      <c r="YK3" s="4" t="s">
        <v>153</v>
      </c>
      <c r="YL3" s="4" t="s">
        <v>153</v>
      </c>
      <c r="YM3" s="4" t="s">
        <v>153</v>
      </c>
      <c r="YN3" s="4" t="s">
        <v>153</v>
      </c>
      <c r="YO3" s="4" t="s">
        <v>153</v>
      </c>
      <c r="YP3" s="4" t="s">
        <v>153</v>
      </c>
      <c r="YQ3" s="4" t="s">
        <v>153</v>
      </c>
      <c r="YR3" s="4" t="s">
        <v>153</v>
      </c>
      <c r="YS3" s="4" t="s">
        <v>153</v>
      </c>
      <c r="YT3" s="4" t="s">
        <v>153</v>
      </c>
      <c r="YU3" s="4" t="s">
        <v>153</v>
      </c>
      <c r="YV3" s="4" t="s">
        <v>153</v>
      </c>
      <c r="YW3" s="4" t="s">
        <v>153</v>
      </c>
      <c r="YX3" s="4" t="s">
        <v>153</v>
      </c>
      <c r="YY3" s="4" t="s">
        <v>153</v>
      </c>
      <c r="YZ3" s="4" t="s">
        <v>153</v>
      </c>
      <c r="ZA3" s="4" t="s">
        <v>153</v>
      </c>
      <c r="ZB3" s="4" t="s">
        <v>153</v>
      </c>
      <c r="ZC3" s="4" t="s">
        <v>153</v>
      </c>
      <c r="ZD3" s="4" t="s">
        <v>153</v>
      </c>
      <c r="ZE3" s="4" t="s">
        <v>153</v>
      </c>
      <c r="ZF3" s="4" t="s">
        <v>153</v>
      </c>
      <c r="ZG3" s="4" t="s">
        <v>153</v>
      </c>
      <c r="ZH3" s="4" t="s">
        <v>153</v>
      </c>
      <c r="ZI3" s="4" t="s">
        <v>153</v>
      </c>
      <c r="ZJ3" s="4" t="s">
        <v>153</v>
      </c>
      <c r="ZK3" s="4" t="s">
        <v>153</v>
      </c>
      <c r="ZL3" s="4" t="s">
        <v>153</v>
      </c>
      <c r="ZM3" s="4" t="s">
        <v>153</v>
      </c>
      <c r="ZN3" s="4" t="s">
        <v>153</v>
      </c>
      <c r="ZO3" s="4" t="s">
        <v>153</v>
      </c>
      <c r="ZP3" s="4" t="s">
        <v>153</v>
      </c>
      <c r="ZQ3" s="4" t="s">
        <v>153</v>
      </c>
      <c r="ZR3" s="4" t="s">
        <v>153</v>
      </c>
      <c r="ZS3" s="4" t="s">
        <v>153</v>
      </c>
      <c r="ZT3" s="4" t="s">
        <v>153</v>
      </c>
      <c r="ZU3" s="4" t="s">
        <v>153</v>
      </c>
      <c r="ZV3" s="4" t="s">
        <v>153</v>
      </c>
      <c r="ZW3" s="4" t="s">
        <v>153</v>
      </c>
      <c r="ZX3" s="4" t="s">
        <v>153</v>
      </c>
      <c r="ZY3" s="4" t="s">
        <v>153</v>
      </c>
      <c r="ZZ3" s="4" t="s">
        <v>153</v>
      </c>
      <c r="AAA3" s="4" t="s">
        <v>153</v>
      </c>
      <c r="AAB3" s="4" t="s">
        <v>153</v>
      </c>
      <c r="AAC3" s="4" t="s">
        <v>153</v>
      </c>
      <c r="AAD3" s="4" t="s">
        <v>153</v>
      </c>
      <c r="AAE3" s="4" t="s">
        <v>153</v>
      </c>
      <c r="AAF3" s="4" t="s">
        <v>153</v>
      </c>
      <c r="AAG3" s="4" t="s">
        <v>153</v>
      </c>
      <c r="AAH3" s="4" t="s">
        <v>153</v>
      </c>
      <c r="AAI3" s="4" t="s">
        <v>153</v>
      </c>
      <c r="AAJ3" s="4" t="s">
        <v>153</v>
      </c>
      <c r="AAK3" s="4" t="s">
        <v>153</v>
      </c>
      <c r="AAL3" s="4" t="s">
        <v>153</v>
      </c>
      <c r="AAM3" s="4" t="s">
        <v>153</v>
      </c>
      <c r="AAN3" s="4" t="s">
        <v>153</v>
      </c>
      <c r="AAO3" s="4" t="s">
        <v>153</v>
      </c>
      <c r="AAP3" s="4" t="s">
        <v>153</v>
      </c>
      <c r="AAQ3" s="4" t="s">
        <v>153</v>
      </c>
      <c r="AAR3" s="4" t="s">
        <v>153</v>
      </c>
      <c r="AAS3" s="4" t="s">
        <v>153</v>
      </c>
      <c r="AAT3" s="4" t="s">
        <v>153</v>
      </c>
      <c r="AAU3" s="4" t="s">
        <v>153</v>
      </c>
      <c r="AAV3" s="4" t="s">
        <v>153</v>
      </c>
      <c r="AAW3" s="4" t="s">
        <v>153</v>
      </c>
      <c r="AAX3" s="4" t="s">
        <v>153</v>
      </c>
      <c r="AAY3" s="4" t="s">
        <v>153</v>
      </c>
      <c r="AAZ3" s="4" t="s">
        <v>153</v>
      </c>
      <c r="ABA3" s="4" t="s">
        <v>153</v>
      </c>
      <c r="ABB3" s="4" t="s">
        <v>153</v>
      </c>
      <c r="ABC3" s="4" t="s">
        <v>153</v>
      </c>
      <c r="ABD3" s="4" t="s">
        <v>153</v>
      </c>
      <c r="ABE3" s="4" t="s">
        <v>153</v>
      </c>
      <c r="ABF3" s="4" t="s">
        <v>153</v>
      </c>
      <c r="ABG3" s="4" t="s">
        <v>153</v>
      </c>
      <c r="ABH3" s="4" t="s">
        <v>153</v>
      </c>
      <c r="ABI3" s="4" t="s">
        <v>153</v>
      </c>
      <c r="ABJ3" s="4" t="s">
        <v>153</v>
      </c>
      <c r="ABK3" s="4" t="s">
        <v>153</v>
      </c>
      <c r="ABL3" s="4" t="s">
        <v>153</v>
      </c>
      <c r="ABM3" s="4" t="s">
        <v>153</v>
      </c>
      <c r="ABN3" s="4" t="s">
        <v>153</v>
      </c>
      <c r="ABO3" s="4" t="s">
        <v>153</v>
      </c>
      <c r="ABP3" s="4" t="s">
        <v>153</v>
      </c>
      <c r="ABQ3" s="4" t="s">
        <v>153</v>
      </c>
      <c r="ABR3" s="4" t="s">
        <v>153</v>
      </c>
      <c r="ABS3" s="4" t="s">
        <v>153</v>
      </c>
      <c r="ABT3" s="4" t="s">
        <v>153</v>
      </c>
      <c r="ABU3" s="4" t="s">
        <v>153</v>
      </c>
      <c r="ABV3" s="4" t="s">
        <v>153</v>
      </c>
      <c r="ABW3" s="4" t="s">
        <v>153</v>
      </c>
      <c r="ABX3" s="4" t="s">
        <v>153</v>
      </c>
      <c r="ABY3" s="4" t="s">
        <v>153</v>
      </c>
      <c r="ABZ3" s="4" t="s">
        <v>153</v>
      </c>
      <c r="ACA3" s="4" t="s">
        <v>153</v>
      </c>
      <c r="ACB3" s="4" t="s">
        <v>153</v>
      </c>
      <c r="ACC3" s="4" t="s">
        <v>153</v>
      </c>
      <c r="ACD3" s="4" t="s">
        <v>153</v>
      </c>
      <c r="ACE3" s="4" t="s">
        <v>153</v>
      </c>
      <c r="ACF3" s="4" t="s">
        <v>153</v>
      </c>
      <c r="ACG3" s="4" t="s">
        <v>153</v>
      </c>
      <c r="ACH3" s="4" t="s">
        <v>153</v>
      </c>
      <c r="ACI3" s="4" t="s">
        <v>153</v>
      </c>
      <c r="ACJ3" s="4" t="s">
        <v>153</v>
      </c>
      <c r="ACK3" s="4" t="s">
        <v>153</v>
      </c>
      <c r="ACL3" s="4" t="s">
        <v>153</v>
      </c>
      <c r="ACM3" s="4" t="s">
        <v>153</v>
      </c>
      <c r="ACN3" s="4" t="s">
        <v>153</v>
      </c>
      <c r="ACO3" s="4" t="s">
        <v>153</v>
      </c>
      <c r="ACP3" s="4" t="s">
        <v>153</v>
      </c>
      <c r="ACQ3" s="4" t="s">
        <v>153</v>
      </c>
      <c r="ACR3" s="4" t="s">
        <v>153</v>
      </c>
      <c r="ACS3" s="4" t="s">
        <v>153</v>
      </c>
      <c r="ACT3" s="4" t="s">
        <v>153</v>
      </c>
      <c r="ACU3" s="4" t="s">
        <v>153</v>
      </c>
      <c r="ACV3" s="4" t="s">
        <v>153</v>
      </c>
      <c r="ACW3" s="4" t="s">
        <v>153</v>
      </c>
      <c r="ACX3" s="4" t="s">
        <v>153</v>
      </c>
      <c r="ACY3" s="4" t="s">
        <v>153</v>
      </c>
      <c r="ACZ3" s="4" t="s">
        <v>153</v>
      </c>
      <c r="ADA3" s="4" t="s">
        <v>153</v>
      </c>
      <c r="ADB3" s="4" t="s">
        <v>153</v>
      </c>
      <c r="ADC3" s="4" t="s">
        <v>153</v>
      </c>
      <c r="ADD3" s="4" t="s">
        <v>153</v>
      </c>
      <c r="ADE3" s="4" t="s">
        <v>153</v>
      </c>
      <c r="ADF3" s="4" t="s">
        <v>153</v>
      </c>
      <c r="ADG3" s="4" t="s">
        <v>153</v>
      </c>
      <c r="ADH3" s="4" t="s">
        <v>153</v>
      </c>
      <c r="ADI3" s="4" t="s">
        <v>153</v>
      </c>
      <c r="ADJ3" s="4" t="s">
        <v>153</v>
      </c>
      <c r="ADK3" s="4" t="s">
        <v>153</v>
      </c>
      <c r="ADL3" s="4" t="s">
        <v>153</v>
      </c>
      <c r="ADM3" s="4" t="s">
        <v>153</v>
      </c>
      <c r="ADN3" s="4" t="s">
        <v>153</v>
      </c>
      <c r="ADO3" s="4" t="s">
        <v>153</v>
      </c>
      <c r="ADP3" s="4" t="s">
        <v>153</v>
      </c>
      <c r="ADQ3" s="4" t="s">
        <v>153</v>
      </c>
      <c r="ADR3" s="4" t="s">
        <v>153</v>
      </c>
      <c r="ADS3" s="4" t="s">
        <v>153</v>
      </c>
      <c r="ADT3" s="4" t="s">
        <v>153</v>
      </c>
      <c r="ADU3" s="4" t="s">
        <v>153</v>
      </c>
      <c r="ADV3" s="4" t="s">
        <v>153</v>
      </c>
      <c r="ADW3" s="4" t="s">
        <v>153</v>
      </c>
      <c r="ADX3" s="4" t="s">
        <v>153</v>
      </c>
      <c r="ADY3" s="4" t="s">
        <v>153</v>
      </c>
      <c r="ADZ3" s="4" t="s">
        <v>153</v>
      </c>
      <c r="AEA3" s="4" t="s">
        <v>153</v>
      </c>
      <c r="AEB3" s="4" t="s">
        <v>153</v>
      </c>
      <c r="AEC3" s="4" t="s">
        <v>153</v>
      </c>
      <c r="AED3" s="4" t="s">
        <v>153</v>
      </c>
      <c r="AEE3" s="4" t="s">
        <v>153</v>
      </c>
      <c r="AEF3" s="4" t="s">
        <v>153</v>
      </c>
      <c r="AEG3" s="4" t="s">
        <v>153</v>
      </c>
      <c r="AEH3" s="4" t="s">
        <v>153</v>
      </c>
      <c r="AEI3" s="4" t="s">
        <v>153</v>
      </c>
      <c r="AEJ3" s="4" t="s">
        <v>153</v>
      </c>
      <c r="AEK3" s="4" t="s">
        <v>153</v>
      </c>
      <c r="AEL3" s="4" t="s">
        <v>153</v>
      </c>
      <c r="AEM3" s="4" t="s">
        <v>153</v>
      </c>
      <c r="AEN3" s="4" t="s">
        <v>153</v>
      </c>
      <c r="AEO3" s="4" t="s">
        <v>153</v>
      </c>
      <c r="AEP3" s="4" t="s">
        <v>153</v>
      </c>
      <c r="AEQ3" s="4" t="s">
        <v>153</v>
      </c>
      <c r="AER3" s="4" t="s">
        <v>153</v>
      </c>
      <c r="AES3" s="4" t="s">
        <v>153</v>
      </c>
      <c r="AET3" s="4" t="s">
        <v>153</v>
      </c>
      <c r="AEU3" s="4" t="s">
        <v>153</v>
      </c>
      <c r="AEV3" s="4" t="s">
        <v>153</v>
      </c>
      <c r="AEW3" s="4" t="s">
        <v>153</v>
      </c>
      <c r="AEX3" s="4" t="s">
        <v>153</v>
      </c>
      <c r="AEY3" s="4" t="s">
        <v>153</v>
      </c>
      <c r="AEZ3" s="4" t="s">
        <v>153</v>
      </c>
      <c r="AFA3" s="4" t="s">
        <v>153</v>
      </c>
      <c r="AFB3" s="4" t="s">
        <v>153</v>
      </c>
      <c r="AFC3" s="4" t="s">
        <v>153</v>
      </c>
      <c r="AFD3" s="4" t="s">
        <v>153</v>
      </c>
      <c r="AFE3" s="4" t="s">
        <v>153</v>
      </c>
      <c r="AFF3" s="4" t="s">
        <v>153</v>
      </c>
      <c r="AFG3" s="4" t="s">
        <v>153</v>
      </c>
      <c r="AFH3" s="4" t="s">
        <v>153</v>
      </c>
      <c r="AFI3" s="4" t="s">
        <v>153</v>
      </c>
      <c r="AFJ3" s="4" t="s">
        <v>153</v>
      </c>
      <c r="AFK3" s="4" t="s">
        <v>153</v>
      </c>
      <c r="AFL3" s="4" t="s">
        <v>153</v>
      </c>
      <c r="AFM3" s="4" t="s">
        <v>153</v>
      </c>
      <c r="AFN3" s="4" t="s">
        <v>153</v>
      </c>
      <c r="AFO3" s="4" t="s">
        <v>153</v>
      </c>
      <c r="AFP3" s="4" t="s">
        <v>153</v>
      </c>
      <c r="AFQ3" s="4" t="s">
        <v>153</v>
      </c>
      <c r="AFR3" s="4" t="s">
        <v>153</v>
      </c>
      <c r="AFS3" s="4" t="s">
        <v>153</v>
      </c>
      <c r="AFT3" s="4" t="s">
        <v>153</v>
      </c>
      <c r="AFU3" s="4" t="s">
        <v>153</v>
      </c>
      <c r="AFV3" s="4" t="s">
        <v>153</v>
      </c>
      <c r="AFW3" s="4" t="s">
        <v>153</v>
      </c>
      <c r="AFX3" s="4" t="s">
        <v>153</v>
      </c>
      <c r="AFY3" s="4" t="s">
        <v>153</v>
      </c>
      <c r="AFZ3" s="4" t="s">
        <v>153</v>
      </c>
      <c r="AGA3" s="4" t="s">
        <v>153</v>
      </c>
      <c r="AGB3" s="4" t="s">
        <v>153</v>
      </c>
      <c r="AGC3" s="4" t="s">
        <v>153</v>
      </c>
      <c r="AGD3" s="4" t="s">
        <v>153</v>
      </c>
      <c r="AGE3" s="4" t="s">
        <v>153</v>
      </c>
      <c r="AGF3" s="4" t="s">
        <v>153</v>
      </c>
      <c r="AGG3" s="4" t="s">
        <v>153</v>
      </c>
      <c r="AGH3" s="4" t="s">
        <v>153</v>
      </c>
      <c r="AGI3" s="4" t="s">
        <v>153</v>
      </c>
      <c r="AGJ3" s="4" t="s">
        <v>153</v>
      </c>
      <c r="AGK3" s="4" t="s">
        <v>153</v>
      </c>
      <c r="AGL3" s="4" t="s">
        <v>153</v>
      </c>
      <c r="AGM3" s="4" t="s">
        <v>153</v>
      </c>
      <c r="AGN3" s="4" t="s">
        <v>153</v>
      </c>
      <c r="AGO3" s="4" t="s">
        <v>153</v>
      </c>
      <c r="AGP3" s="4" t="s">
        <v>153</v>
      </c>
      <c r="AGQ3" s="4" t="s">
        <v>153</v>
      </c>
      <c r="AGR3" s="4" t="s">
        <v>153</v>
      </c>
      <c r="AGS3" s="4" t="s">
        <v>153</v>
      </c>
      <c r="AGT3" s="4" t="s">
        <v>153</v>
      </c>
      <c r="AGU3" s="4" t="s">
        <v>153</v>
      </c>
      <c r="AGV3" s="4" t="s">
        <v>153</v>
      </c>
      <c r="AGW3" s="4" t="s">
        <v>153</v>
      </c>
      <c r="AGX3" s="4" t="s">
        <v>153</v>
      </c>
      <c r="AGY3" s="4" t="s">
        <v>153</v>
      </c>
      <c r="AGZ3" s="4" t="s">
        <v>153</v>
      </c>
      <c r="AHA3" s="4" t="s">
        <v>153</v>
      </c>
      <c r="AHB3" s="4" t="s">
        <v>153</v>
      </c>
      <c r="AHC3" s="4" t="s">
        <v>153</v>
      </c>
      <c r="AHD3" s="4" t="s">
        <v>153</v>
      </c>
      <c r="AHE3" s="4" t="s">
        <v>153</v>
      </c>
      <c r="AHF3" s="4" t="s">
        <v>153</v>
      </c>
      <c r="AHG3" s="4" t="s">
        <v>153</v>
      </c>
      <c r="AHH3" s="4" t="s">
        <v>153</v>
      </c>
      <c r="AHI3" s="4" t="s">
        <v>153</v>
      </c>
      <c r="AHJ3" s="4" t="s">
        <v>153</v>
      </c>
      <c r="AHK3" s="4" t="s">
        <v>153</v>
      </c>
      <c r="AHL3" s="4" t="s">
        <v>153</v>
      </c>
      <c r="AHM3" s="4" t="s">
        <v>153</v>
      </c>
      <c r="AHN3" s="4" t="s">
        <v>153</v>
      </c>
      <c r="AHO3" s="4" t="s">
        <v>153</v>
      </c>
      <c r="AHP3" s="4" t="s">
        <v>153</v>
      </c>
      <c r="AHQ3" s="4" t="s">
        <v>153</v>
      </c>
      <c r="AHR3" s="4" t="s">
        <v>153</v>
      </c>
      <c r="AHS3" s="4" t="s">
        <v>153</v>
      </c>
      <c r="AHT3" s="4" t="s">
        <v>153</v>
      </c>
      <c r="AHU3" s="4" t="s">
        <v>153</v>
      </c>
      <c r="AHV3" s="4" t="s">
        <v>153</v>
      </c>
      <c r="AHW3" s="4" t="s">
        <v>153</v>
      </c>
      <c r="AHX3" s="4" t="s">
        <v>153</v>
      </c>
      <c r="AHY3" s="4" t="s">
        <v>153</v>
      </c>
      <c r="AHZ3" s="4" t="s">
        <v>153</v>
      </c>
      <c r="AIA3" s="4" t="s">
        <v>153</v>
      </c>
      <c r="AIB3" s="4" t="s">
        <v>153</v>
      </c>
      <c r="AIC3" s="4" t="s">
        <v>153</v>
      </c>
      <c r="AID3" s="4" t="s">
        <v>153</v>
      </c>
      <c r="AIE3" s="4" t="s">
        <v>153</v>
      </c>
      <c r="AIF3" s="4" t="s">
        <v>153</v>
      </c>
      <c r="AIG3" s="4" t="s">
        <v>153</v>
      </c>
      <c r="AIH3" s="4" t="s">
        <v>153</v>
      </c>
      <c r="AII3" s="4" t="s">
        <v>153</v>
      </c>
      <c r="AIJ3" s="4" t="s">
        <v>153</v>
      </c>
      <c r="AIK3" s="4" t="s">
        <v>153</v>
      </c>
      <c r="AIL3" s="4" t="s">
        <v>153</v>
      </c>
      <c r="AIM3" s="4" t="s">
        <v>153</v>
      </c>
      <c r="AIN3" s="4" t="s">
        <v>153</v>
      </c>
      <c r="AIO3" s="4" t="s">
        <v>153</v>
      </c>
      <c r="AIP3" s="4" t="s">
        <v>153</v>
      </c>
      <c r="AIQ3" s="4" t="s">
        <v>153</v>
      </c>
      <c r="AIR3" s="4" t="s">
        <v>153</v>
      </c>
      <c r="AIS3" s="4" t="s">
        <v>153</v>
      </c>
      <c r="AIT3" s="4" t="s">
        <v>153</v>
      </c>
      <c r="AIU3" s="4" t="s">
        <v>153</v>
      </c>
      <c r="AIV3" s="4" t="s">
        <v>153</v>
      </c>
      <c r="AIW3" s="4" t="s">
        <v>153</v>
      </c>
      <c r="AIX3" s="4" t="s">
        <v>153</v>
      </c>
      <c r="AIY3" s="4" t="s">
        <v>153</v>
      </c>
      <c r="AIZ3" s="4" t="s">
        <v>153</v>
      </c>
      <c r="AJA3" s="4" t="s">
        <v>153</v>
      </c>
      <c r="AJB3" s="4" t="s">
        <v>153</v>
      </c>
      <c r="AJC3" s="4" t="s">
        <v>153</v>
      </c>
      <c r="AJD3" s="4" t="s">
        <v>153</v>
      </c>
      <c r="AJE3" s="4" t="s">
        <v>153</v>
      </c>
      <c r="AJF3" s="4" t="s">
        <v>153</v>
      </c>
      <c r="AJG3" s="4" t="s">
        <v>153</v>
      </c>
      <c r="AJH3" s="4" t="s">
        <v>153</v>
      </c>
      <c r="AJI3" s="4" t="s">
        <v>153</v>
      </c>
      <c r="AJJ3" s="4" t="s">
        <v>153</v>
      </c>
      <c r="AJK3" s="4" t="s">
        <v>153</v>
      </c>
      <c r="AJL3" s="4" t="s">
        <v>153</v>
      </c>
      <c r="AJM3" s="4" t="s">
        <v>153</v>
      </c>
      <c r="AJN3" s="4" t="s">
        <v>153</v>
      </c>
      <c r="AJO3" s="4" t="s">
        <v>153</v>
      </c>
      <c r="AJP3" s="4" t="s">
        <v>153</v>
      </c>
      <c r="AJQ3" s="4" t="s">
        <v>153</v>
      </c>
      <c r="AJR3" s="4" t="s">
        <v>153</v>
      </c>
      <c r="AJS3" s="4" t="s">
        <v>153</v>
      </c>
      <c r="AJT3" s="4" t="s">
        <v>153</v>
      </c>
      <c r="AJU3" s="4" t="s">
        <v>153</v>
      </c>
      <c r="AJV3" s="4" t="s">
        <v>153</v>
      </c>
      <c r="AJW3" s="4" t="s">
        <v>153</v>
      </c>
      <c r="AJX3" s="4" t="s">
        <v>153</v>
      </c>
      <c r="AJY3" s="4" t="s">
        <v>153</v>
      </c>
      <c r="AJZ3" s="4" t="s">
        <v>153</v>
      </c>
      <c r="AKA3" s="4" t="s">
        <v>153</v>
      </c>
      <c r="AKB3" s="4" t="s">
        <v>153</v>
      </c>
      <c r="AKC3" s="4" t="s">
        <v>153</v>
      </c>
      <c r="AKD3" s="4" t="s">
        <v>153</v>
      </c>
      <c r="AKE3" s="4" t="s">
        <v>153</v>
      </c>
      <c r="AKF3" s="4" t="s">
        <v>153</v>
      </c>
      <c r="AKG3" s="4" t="s">
        <v>153</v>
      </c>
      <c r="AKH3" s="4" t="s">
        <v>153</v>
      </c>
      <c r="AKI3" s="4" t="s">
        <v>153</v>
      </c>
      <c r="AKJ3" s="4" t="s">
        <v>153</v>
      </c>
      <c r="AKK3" s="4" t="s">
        <v>153</v>
      </c>
      <c r="AKL3" s="4" t="s">
        <v>153</v>
      </c>
      <c r="AKM3" s="4" t="s">
        <v>153</v>
      </c>
      <c r="AKN3" s="4" t="s">
        <v>153</v>
      </c>
      <c r="AKO3" s="4" t="s">
        <v>153</v>
      </c>
      <c r="AKP3" s="4" t="s">
        <v>153</v>
      </c>
      <c r="AKQ3" s="4" t="s">
        <v>153</v>
      </c>
      <c r="AKR3" s="4" t="s">
        <v>153</v>
      </c>
      <c r="AKS3" s="4" t="s">
        <v>153</v>
      </c>
      <c r="AKT3" s="4" t="s">
        <v>153</v>
      </c>
      <c r="AKU3" s="4" t="s">
        <v>153</v>
      </c>
      <c r="AKV3" s="4" t="s">
        <v>153</v>
      </c>
      <c r="AKW3" s="4" t="s">
        <v>153</v>
      </c>
      <c r="AKX3" s="4" t="s">
        <v>153</v>
      </c>
      <c r="AKY3" s="4" t="s">
        <v>153</v>
      </c>
      <c r="AKZ3" s="4" t="s">
        <v>153</v>
      </c>
      <c r="ALA3" s="4" t="s">
        <v>153</v>
      </c>
      <c r="ALB3" s="4" t="s">
        <v>153</v>
      </c>
      <c r="ALC3" s="4" t="s">
        <v>153</v>
      </c>
      <c r="ALD3" s="4" t="s">
        <v>153</v>
      </c>
      <c r="ALE3" s="4" t="s">
        <v>153</v>
      </c>
      <c r="ALF3" s="4" t="s">
        <v>153</v>
      </c>
      <c r="ALG3" s="4" t="s">
        <v>153</v>
      </c>
      <c r="ALH3" s="4" t="s">
        <v>153</v>
      </c>
      <c r="ALI3" s="4" t="s">
        <v>153</v>
      </c>
      <c r="ALJ3" s="4" t="s">
        <v>153</v>
      </c>
      <c r="ALK3" s="4" t="s">
        <v>153</v>
      </c>
      <c r="ALL3" s="4" t="s">
        <v>153</v>
      </c>
      <c r="ALM3" s="4" t="s">
        <v>153</v>
      </c>
      <c r="ALN3" s="4" t="s">
        <v>153</v>
      </c>
      <c r="ALO3" s="4" t="s">
        <v>153</v>
      </c>
      <c r="ALP3" s="4" t="s">
        <v>153</v>
      </c>
      <c r="ALQ3" s="4" t="s">
        <v>153</v>
      </c>
      <c r="ALR3" s="4" t="s">
        <v>153</v>
      </c>
      <c r="ALS3" s="4" t="s">
        <v>153</v>
      </c>
      <c r="ALT3" s="4" t="s">
        <v>153</v>
      </c>
      <c r="ALU3" s="4" t="s">
        <v>153</v>
      </c>
      <c r="ALV3" s="4" t="s">
        <v>153</v>
      </c>
      <c r="ALW3" s="4" t="s">
        <v>153</v>
      </c>
      <c r="ALX3" s="4" t="s">
        <v>153</v>
      </c>
      <c r="ALY3" s="4" t="s">
        <v>153</v>
      </c>
      <c r="ALZ3" s="4" t="s">
        <v>153</v>
      </c>
      <c r="AMA3" s="4" t="s">
        <v>153</v>
      </c>
      <c r="AMB3" s="4" t="s">
        <v>153</v>
      </c>
      <c r="AMC3" s="4" t="s">
        <v>153</v>
      </c>
      <c r="AMD3" s="4" t="s">
        <v>153</v>
      </c>
      <c r="AME3" s="4" t="s">
        <v>153</v>
      </c>
      <c r="AMF3" s="4" t="s">
        <v>153</v>
      </c>
      <c r="AMG3" s="4" t="s">
        <v>153</v>
      </c>
      <c r="AMH3" s="4" t="s">
        <v>153</v>
      </c>
      <c r="AMI3" s="4" t="s">
        <v>153</v>
      </c>
      <c r="AMJ3" s="4" t="s">
        <v>153</v>
      </c>
      <c r="AMK3" s="4" t="s">
        <v>153</v>
      </c>
      <c r="AML3" s="4" t="s">
        <v>153</v>
      </c>
      <c r="AMM3" s="4" t="s">
        <v>153</v>
      </c>
      <c r="AMN3" s="4" t="s">
        <v>153</v>
      </c>
      <c r="AMO3" s="4" t="s">
        <v>153</v>
      </c>
      <c r="AMP3" s="4" t="s">
        <v>153</v>
      </c>
      <c r="AMQ3" s="4" t="s">
        <v>153</v>
      </c>
      <c r="AMR3" s="4" t="s">
        <v>153</v>
      </c>
      <c r="AMS3" s="4" t="s">
        <v>153</v>
      </c>
      <c r="AMT3" s="4" t="s">
        <v>153</v>
      </c>
      <c r="AMU3" s="4" t="s">
        <v>153</v>
      </c>
      <c r="AMV3" s="4" t="s">
        <v>153</v>
      </c>
      <c r="AMW3" s="4" t="s">
        <v>153</v>
      </c>
      <c r="AMX3" s="4" t="s">
        <v>153</v>
      </c>
      <c r="AMY3" s="4" t="s">
        <v>153</v>
      </c>
      <c r="AMZ3" s="4" t="s">
        <v>153</v>
      </c>
      <c r="ANA3" s="4" t="s">
        <v>153</v>
      </c>
      <c r="ANB3" s="4" t="s">
        <v>153</v>
      </c>
      <c r="ANC3" s="4" t="s">
        <v>153</v>
      </c>
      <c r="AND3" s="4" t="s">
        <v>153</v>
      </c>
      <c r="ANE3" s="4" t="s">
        <v>153</v>
      </c>
      <c r="ANF3" s="4" t="s">
        <v>153</v>
      </c>
      <c r="ANG3" s="4" t="s">
        <v>153</v>
      </c>
      <c r="ANH3" s="4" t="s">
        <v>153</v>
      </c>
      <c r="ANI3" s="4" t="s">
        <v>153</v>
      </c>
      <c r="ANJ3" s="4" t="s">
        <v>153</v>
      </c>
      <c r="ANK3" s="4" t="s">
        <v>153</v>
      </c>
      <c r="ANL3" s="4" t="s">
        <v>153</v>
      </c>
      <c r="ANM3" s="4" t="s">
        <v>153</v>
      </c>
      <c r="ANN3" s="4" t="s">
        <v>153</v>
      </c>
      <c r="ANO3" s="4" t="s">
        <v>153</v>
      </c>
      <c r="ANP3" s="4" t="s">
        <v>153</v>
      </c>
      <c r="ANQ3" s="4" t="s">
        <v>153</v>
      </c>
      <c r="ANR3" s="4" t="s">
        <v>153</v>
      </c>
      <c r="ANS3" s="4" t="s">
        <v>153</v>
      </c>
      <c r="ANT3" s="4" t="s">
        <v>153</v>
      </c>
      <c r="ANU3" s="4" t="s">
        <v>153</v>
      </c>
      <c r="ANV3" s="4" t="s">
        <v>153</v>
      </c>
      <c r="ANW3" s="4" t="s">
        <v>153</v>
      </c>
      <c r="ANX3" s="4" t="s">
        <v>153</v>
      </c>
      <c r="ANY3" s="4" t="s">
        <v>153</v>
      </c>
      <c r="ANZ3" s="4" t="s">
        <v>153</v>
      </c>
      <c r="AOA3" s="4" t="s">
        <v>153</v>
      </c>
      <c r="AOB3" s="4" t="s">
        <v>153</v>
      </c>
      <c r="AOC3" s="4" t="s">
        <v>153</v>
      </c>
      <c r="AOD3" s="4" t="s">
        <v>153</v>
      </c>
      <c r="AOE3" s="4" t="s">
        <v>153</v>
      </c>
      <c r="AOF3" s="4" t="s">
        <v>153</v>
      </c>
      <c r="AOG3" s="4" t="s">
        <v>153</v>
      </c>
      <c r="AOH3" s="4" t="s">
        <v>153</v>
      </c>
      <c r="AOI3" s="4" t="s">
        <v>153</v>
      </c>
      <c r="AOJ3" s="4" t="s">
        <v>153</v>
      </c>
      <c r="AOK3" s="4" t="s">
        <v>153</v>
      </c>
      <c r="AOL3" s="4" t="s">
        <v>153</v>
      </c>
      <c r="AOM3" s="4" t="s">
        <v>153</v>
      </c>
      <c r="AON3" s="4" t="s">
        <v>153</v>
      </c>
      <c r="AOO3" s="4" t="s">
        <v>153</v>
      </c>
      <c r="AOP3" s="4" t="s">
        <v>153</v>
      </c>
      <c r="AOQ3" s="4" t="s">
        <v>153</v>
      </c>
      <c r="AOR3" s="4" t="s">
        <v>153</v>
      </c>
      <c r="AOS3" s="4" t="s">
        <v>153</v>
      </c>
      <c r="AOT3" s="4" t="s">
        <v>153</v>
      </c>
      <c r="AOU3" s="4" t="s">
        <v>153</v>
      </c>
      <c r="AOV3" s="4" t="s">
        <v>153</v>
      </c>
      <c r="AOW3" s="4" t="s">
        <v>153</v>
      </c>
      <c r="AOX3" s="4" t="s">
        <v>153</v>
      </c>
      <c r="AOY3" s="4" t="s">
        <v>153</v>
      </c>
      <c r="AOZ3" s="4" t="s">
        <v>153</v>
      </c>
      <c r="APA3" s="4" t="s">
        <v>153</v>
      </c>
      <c r="APB3" s="4" t="s">
        <v>153</v>
      </c>
      <c r="APC3" s="4" t="s">
        <v>153</v>
      </c>
      <c r="APD3" s="4" t="s">
        <v>153</v>
      </c>
      <c r="APE3" s="4" t="s">
        <v>153</v>
      </c>
      <c r="APF3" s="4" t="s">
        <v>153</v>
      </c>
      <c r="APG3" s="4" t="s">
        <v>153</v>
      </c>
      <c r="APH3" s="4" t="s">
        <v>153</v>
      </c>
      <c r="API3" s="4" t="s">
        <v>153</v>
      </c>
      <c r="APJ3" s="4" t="s">
        <v>153</v>
      </c>
      <c r="APK3" s="4" t="s">
        <v>153</v>
      </c>
      <c r="APL3" s="4" t="s">
        <v>153</v>
      </c>
      <c r="APM3" s="4" t="s">
        <v>153</v>
      </c>
      <c r="APN3" s="4" t="s">
        <v>153</v>
      </c>
      <c r="APO3" s="4" t="s">
        <v>153</v>
      </c>
      <c r="APP3" s="4" t="s">
        <v>153</v>
      </c>
      <c r="APQ3" s="4" t="s">
        <v>153</v>
      </c>
      <c r="APR3" s="4" t="s">
        <v>153</v>
      </c>
      <c r="APS3" s="4" t="s">
        <v>153</v>
      </c>
      <c r="APT3" s="4" t="s">
        <v>153</v>
      </c>
      <c r="APU3" s="4" t="s">
        <v>153</v>
      </c>
      <c r="APV3" s="4" t="s">
        <v>153</v>
      </c>
      <c r="APW3" s="4" t="s">
        <v>153</v>
      </c>
      <c r="APX3" s="4" t="s">
        <v>153</v>
      </c>
      <c r="APY3" s="4" t="s">
        <v>153</v>
      </c>
      <c r="APZ3" s="4" t="s">
        <v>153</v>
      </c>
      <c r="AQA3" s="4" t="s">
        <v>153</v>
      </c>
      <c r="AQB3" s="4" t="s">
        <v>153</v>
      </c>
      <c r="AQC3" s="4" t="s">
        <v>153</v>
      </c>
      <c r="AQD3" s="4" t="s">
        <v>153</v>
      </c>
      <c r="AQE3" s="4" t="s">
        <v>153</v>
      </c>
      <c r="AQF3" s="4" t="s">
        <v>153</v>
      </c>
      <c r="AQG3" s="4" t="s">
        <v>153</v>
      </c>
      <c r="AQH3" s="4" t="s">
        <v>153</v>
      </c>
      <c r="AQI3" s="4" t="s">
        <v>153</v>
      </c>
      <c r="AQJ3" s="4" t="s">
        <v>153</v>
      </c>
      <c r="AQK3" s="4" t="s">
        <v>153</v>
      </c>
      <c r="AQL3" s="4" t="s">
        <v>153</v>
      </c>
      <c r="AQM3" s="4" t="s">
        <v>153</v>
      </c>
      <c r="AQN3" s="4" t="s">
        <v>153</v>
      </c>
      <c r="AQO3" s="4" t="s">
        <v>153</v>
      </c>
      <c r="AQP3" s="4" t="s">
        <v>153</v>
      </c>
      <c r="AQQ3" s="4" t="s">
        <v>153</v>
      </c>
      <c r="AQR3" s="4" t="s">
        <v>153</v>
      </c>
      <c r="AQS3" s="4" t="s">
        <v>153</v>
      </c>
      <c r="AQT3" s="4" t="s">
        <v>153</v>
      </c>
      <c r="AQU3" s="4" t="s">
        <v>153</v>
      </c>
      <c r="AQV3" s="4" t="s">
        <v>153</v>
      </c>
      <c r="AQW3" s="4" t="s">
        <v>153</v>
      </c>
      <c r="AQX3" s="4" t="s">
        <v>153</v>
      </c>
      <c r="AQY3" s="4" t="s">
        <v>153</v>
      </c>
      <c r="AQZ3" s="4" t="s">
        <v>153</v>
      </c>
      <c r="ARA3" s="4" t="s">
        <v>153</v>
      </c>
      <c r="ARB3" s="4" t="s">
        <v>153</v>
      </c>
      <c r="ARC3" s="4" t="s">
        <v>153</v>
      </c>
      <c r="ARD3" s="4" t="s">
        <v>153</v>
      </c>
      <c r="ARE3" s="4" t="s">
        <v>153</v>
      </c>
      <c r="ARF3" s="4" t="s">
        <v>153</v>
      </c>
      <c r="ARG3" s="4" t="s">
        <v>153</v>
      </c>
      <c r="ARH3" s="4" t="s">
        <v>153</v>
      </c>
      <c r="ARI3" s="4" t="s">
        <v>153</v>
      </c>
      <c r="ARJ3" s="4" t="s">
        <v>153</v>
      </c>
      <c r="ARK3" s="4" t="s">
        <v>153</v>
      </c>
      <c r="ARL3" s="4" t="s">
        <v>153</v>
      </c>
      <c r="ARM3" s="4" t="s">
        <v>153</v>
      </c>
      <c r="ARN3" s="4" t="s">
        <v>153</v>
      </c>
      <c r="ARO3" s="4" t="s">
        <v>153</v>
      </c>
      <c r="ARP3" s="4" t="s">
        <v>153</v>
      </c>
      <c r="ARQ3" s="4" t="s">
        <v>153</v>
      </c>
      <c r="ARR3" s="4" t="s">
        <v>153</v>
      </c>
      <c r="ARS3" s="4" t="s">
        <v>153</v>
      </c>
      <c r="ART3" s="4" t="s">
        <v>153</v>
      </c>
      <c r="ARU3" s="4" t="s">
        <v>153</v>
      </c>
      <c r="ARV3" s="4" t="s">
        <v>153</v>
      </c>
      <c r="ARW3" s="4" t="s">
        <v>153</v>
      </c>
      <c r="ARX3" s="4" t="s">
        <v>153</v>
      </c>
      <c r="ARY3" s="4" t="s">
        <v>153</v>
      </c>
      <c r="ARZ3" s="4" t="s">
        <v>153</v>
      </c>
      <c r="ASA3" s="4" t="s">
        <v>153</v>
      </c>
      <c r="ASB3" s="4" t="s">
        <v>153</v>
      </c>
      <c r="ASC3" s="4" t="s">
        <v>153</v>
      </c>
      <c r="ASD3" s="4" t="s">
        <v>153</v>
      </c>
      <c r="ASE3" s="4" t="s">
        <v>153</v>
      </c>
      <c r="ASF3" s="4" t="s">
        <v>153</v>
      </c>
      <c r="ASG3" s="4" t="s">
        <v>153</v>
      </c>
      <c r="ASH3" s="4" t="s">
        <v>153</v>
      </c>
      <c r="ASI3" s="4" t="s">
        <v>153</v>
      </c>
      <c r="ASJ3" s="4" t="s">
        <v>153</v>
      </c>
      <c r="ASK3" s="4" t="s">
        <v>153</v>
      </c>
      <c r="ASL3" s="4" t="s">
        <v>153</v>
      </c>
      <c r="ASM3" s="4" t="s">
        <v>153</v>
      </c>
      <c r="ASN3" s="4" t="s">
        <v>153</v>
      </c>
      <c r="ASO3" s="4" t="s">
        <v>153</v>
      </c>
      <c r="ASP3" s="4" t="s">
        <v>153</v>
      </c>
      <c r="ASQ3" s="4" t="s">
        <v>153</v>
      </c>
      <c r="ASR3" s="4" t="s">
        <v>153</v>
      </c>
      <c r="ASS3" s="4" t="s">
        <v>153</v>
      </c>
      <c r="AST3" s="4" t="s">
        <v>153</v>
      </c>
      <c r="ASU3" s="4" t="s">
        <v>153</v>
      </c>
      <c r="ASV3" s="4" t="s">
        <v>153</v>
      </c>
      <c r="ASW3" s="4" t="s">
        <v>153</v>
      </c>
      <c r="ASX3" s="4" t="s">
        <v>153</v>
      </c>
      <c r="ASY3" s="4" t="s">
        <v>153</v>
      </c>
      <c r="ASZ3" s="4" t="s">
        <v>153</v>
      </c>
      <c r="ATA3" s="4" t="s">
        <v>153</v>
      </c>
      <c r="ATB3" s="4" t="s">
        <v>153</v>
      </c>
      <c r="ATC3" s="4" t="s">
        <v>153</v>
      </c>
      <c r="ATD3" s="4" t="s">
        <v>153</v>
      </c>
      <c r="ATE3" s="4" t="s">
        <v>153</v>
      </c>
      <c r="ATF3" s="4" t="s">
        <v>153</v>
      </c>
      <c r="ATG3" s="4" t="s">
        <v>153</v>
      </c>
      <c r="ATH3" s="4" t="s">
        <v>153</v>
      </c>
      <c r="ATI3" s="4" t="s">
        <v>153</v>
      </c>
      <c r="ATJ3" s="4" t="s">
        <v>153</v>
      </c>
      <c r="ATK3" s="4" t="s">
        <v>153</v>
      </c>
      <c r="ATL3" s="4" t="s">
        <v>153</v>
      </c>
      <c r="ATM3" s="4" t="s">
        <v>153</v>
      </c>
      <c r="ATN3" s="4" t="s">
        <v>153</v>
      </c>
      <c r="ATO3" s="4" t="s">
        <v>153</v>
      </c>
      <c r="ATP3" s="4" t="s">
        <v>153</v>
      </c>
      <c r="ATQ3" s="4" t="s">
        <v>153</v>
      </c>
      <c r="ATR3" s="4" t="s">
        <v>153</v>
      </c>
      <c r="ATS3" s="4" t="s">
        <v>153</v>
      </c>
      <c r="ATT3" s="4" t="s">
        <v>153</v>
      </c>
      <c r="ATU3" s="4" t="s">
        <v>153</v>
      </c>
      <c r="ATV3" s="4" t="s">
        <v>153</v>
      </c>
      <c r="ATW3" s="4" t="s">
        <v>153</v>
      </c>
      <c r="ATX3" s="4" t="s">
        <v>153</v>
      </c>
      <c r="ATY3" s="4" t="s">
        <v>153</v>
      </c>
      <c r="ATZ3" s="4" t="s">
        <v>153</v>
      </c>
      <c r="AUA3" s="4" t="s">
        <v>153</v>
      </c>
      <c r="AUB3" s="4" t="s">
        <v>153</v>
      </c>
      <c r="AUC3" s="4" t="s">
        <v>153</v>
      </c>
      <c r="AUD3" s="4" t="s">
        <v>153</v>
      </c>
      <c r="AUE3" s="4" t="s">
        <v>153</v>
      </c>
      <c r="AUF3" s="4" t="s">
        <v>153</v>
      </c>
      <c r="AUG3" s="4" t="s">
        <v>153</v>
      </c>
      <c r="AUH3" s="4" t="s">
        <v>153</v>
      </c>
      <c r="AUI3" s="4" t="s">
        <v>153</v>
      </c>
      <c r="AUJ3" s="4" t="s">
        <v>153</v>
      </c>
      <c r="AUK3" s="4" t="s">
        <v>153</v>
      </c>
      <c r="AUL3" s="4" t="s">
        <v>153</v>
      </c>
      <c r="AUM3" s="4" t="s">
        <v>153</v>
      </c>
      <c r="AUN3" s="4" t="s">
        <v>153</v>
      </c>
      <c r="AUO3" s="4" t="s">
        <v>153</v>
      </c>
      <c r="AUP3" s="4" t="s">
        <v>153</v>
      </c>
      <c r="AUQ3" s="4" t="s">
        <v>153</v>
      </c>
      <c r="AUR3" s="4" t="s">
        <v>153</v>
      </c>
      <c r="AUS3" s="4" t="s">
        <v>153</v>
      </c>
      <c r="AUT3" s="4" t="s">
        <v>153</v>
      </c>
      <c r="AUU3" s="4" t="s">
        <v>153</v>
      </c>
      <c r="AUV3" s="4" t="s">
        <v>153</v>
      </c>
      <c r="AUW3" s="4" t="s">
        <v>153</v>
      </c>
      <c r="AUX3" s="4" t="s">
        <v>153</v>
      </c>
      <c r="AUY3" s="4" t="s">
        <v>153</v>
      </c>
      <c r="AUZ3" s="4" t="s">
        <v>153</v>
      </c>
      <c r="AVA3" s="4" t="s">
        <v>153</v>
      </c>
      <c r="AVB3" s="4" t="s">
        <v>153</v>
      </c>
      <c r="AVC3" s="4" t="s">
        <v>153</v>
      </c>
      <c r="AVD3" s="4" t="s">
        <v>153</v>
      </c>
      <c r="AVE3" s="4" t="s">
        <v>153</v>
      </c>
      <c r="AVF3" s="4" t="s">
        <v>153</v>
      </c>
      <c r="AVG3" s="4" t="s">
        <v>153</v>
      </c>
      <c r="AVH3" s="4" t="s">
        <v>153</v>
      </c>
      <c r="AVI3" s="4" t="s">
        <v>153</v>
      </c>
      <c r="AVJ3" s="4" t="s">
        <v>153</v>
      </c>
      <c r="AVK3" s="4" t="s">
        <v>153</v>
      </c>
      <c r="AVL3" s="4" t="s">
        <v>153</v>
      </c>
      <c r="AVM3" s="4" t="s">
        <v>153</v>
      </c>
      <c r="AVN3" s="4" t="s">
        <v>153</v>
      </c>
      <c r="AVO3" s="4" t="s">
        <v>153</v>
      </c>
      <c r="AVP3" s="4" t="s">
        <v>153</v>
      </c>
      <c r="AVQ3" s="4" t="s">
        <v>153</v>
      </c>
      <c r="AVR3" s="4" t="s">
        <v>153</v>
      </c>
      <c r="AVS3" s="4" t="s">
        <v>153</v>
      </c>
      <c r="AVT3" s="4" t="s">
        <v>153</v>
      </c>
      <c r="AVU3" s="4" t="s">
        <v>153</v>
      </c>
      <c r="AVV3" s="4" t="s">
        <v>153</v>
      </c>
      <c r="AVW3" s="4" t="s">
        <v>153</v>
      </c>
      <c r="AVX3" s="4" t="s">
        <v>153</v>
      </c>
      <c r="AVY3" s="4" t="s">
        <v>153</v>
      </c>
      <c r="AVZ3" s="4" t="s">
        <v>153</v>
      </c>
      <c r="AWA3" s="4" t="s">
        <v>153</v>
      </c>
      <c r="AWB3" s="4" t="s">
        <v>153</v>
      </c>
      <c r="AWC3" s="4" t="s">
        <v>153</v>
      </c>
      <c r="AWD3" s="4" t="s">
        <v>153</v>
      </c>
      <c r="AWE3" s="4" t="s">
        <v>153</v>
      </c>
      <c r="AWF3" s="4" t="s">
        <v>153</v>
      </c>
      <c r="AWG3" s="4" t="s">
        <v>153</v>
      </c>
      <c r="AWH3" s="4" t="s">
        <v>153</v>
      </c>
      <c r="AWI3" s="4" t="s">
        <v>153</v>
      </c>
      <c r="AWJ3" s="4" t="s">
        <v>153</v>
      </c>
      <c r="AWK3" s="4" t="s">
        <v>153</v>
      </c>
      <c r="AWL3" s="4" t="s">
        <v>153</v>
      </c>
      <c r="AWM3" s="4" t="s">
        <v>153</v>
      </c>
      <c r="AWN3" s="4" t="s">
        <v>153</v>
      </c>
      <c r="AWO3" s="4" t="s">
        <v>153</v>
      </c>
      <c r="AWP3" s="4" t="s">
        <v>153</v>
      </c>
      <c r="AWQ3" s="4" t="s">
        <v>153</v>
      </c>
      <c r="AWR3" s="4" t="s">
        <v>153</v>
      </c>
      <c r="AWS3" s="4" t="s">
        <v>153</v>
      </c>
      <c r="AWT3" s="4" t="s">
        <v>153</v>
      </c>
      <c r="AWU3" s="4" t="s">
        <v>153</v>
      </c>
      <c r="AWV3" s="4" t="s">
        <v>153</v>
      </c>
      <c r="AWW3" s="4" t="s">
        <v>153</v>
      </c>
      <c r="AWX3" s="4" t="s">
        <v>153</v>
      </c>
      <c r="AWY3" s="4" t="s">
        <v>153</v>
      </c>
      <c r="AWZ3" s="4" t="s">
        <v>153</v>
      </c>
      <c r="AXA3" s="4" t="s">
        <v>153</v>
      </c>
      <c r="AXB3" s="4" t="s">
        <v>153</v>
      </c>
      <c r="AXC3" s="4" t="s">
        <v>153</v>
      </c>
      <c r="AXD3" s="4" t="s">
        <v>153</v>
      </c>
      <c r="AXE3" s="4" t="s">
        <v>153</v>
      </c>
      <c r="AXF3" s="4" t="s">
        <v>153</v>
      </c>
      <c r="AXG3" s="4" t="s">
        <v>153</v>
      </c>
      <c r="AXH3" s="4" t="s">
        <v>153</v>
      </c>
      <c r="AXI3" s="4" t="s">
        <v>153</v>
      </c>
      <c r="AXJ3" s="4" t="s">
        <v>153</v>
      </c>
      <c r="AXK3" s="4" t="s">
        <v>153</v>
      </c>
      <c r="AXL3" s="4" t="s">
        <v>153</v>
      </c>
      <c r="AXM3" s="4" t="s">
        <v>153</v>
      </c>
      <c r="AXN3" s="4" t="s">
        <v>153</v>
      </c>
      <c r="AXO3" s="4" t="s">
        <v>153</v>
      </c>
      <c r="AXP3" s="4" t="s">
        <v>153</v>
      </c>
      <c r="AXQ3" s="4" t="s">
        <v>153</v>
      </c>
      <c r="AXR3" s="4" t="s">
        <v>153</v>
      </c>
      <c r="AXS3" s="4" t="s">
        <v>153</v>
      </c>
      <c r="AXT3" s="4" t="s">
        <v>153</v>
      </c>
      <c r="AXU3" s="4" t="s">
        <v>153</v>
      </c>
      <c r="AXV3" s="4" t="s">
        <v>153</v>
      </c>
      <c r="AXW3" s="4" t="s">
        <v>153</v>
      </c>
      <c r="AXX3" s="4" t="s">
        <v>153</v>
      </c>
      <c r="AXY3" s="4" t="s">
        <v>153</v>
      </c>
      <c r="AXZ3" s="4" t="s">
        <v>153</v>
      </c>
      <c r="AYA3" s="4" t="s">
        <v>153</v>
      </c>
      <c r="AYB3" s="4" t="s">
        <v>153</v>
      </c>
      <c r="AYC3" s="4" t="s">
        <v>153</v>
      </c>
      <c r="AYD3" s="4" t="s">
        <v>153</v>
      </c>
      <c r="AYE3" s="4" t="s">
        <v>153</v>
      </c>
      <c r="AYF3" s="4" t="s">
        <v>153</v>
      </c>
      <c r="AYG3" s="4" t="s">
        <v>153</v>
      </c>
      <c r="AYH3" s="4" t="s">
        <v>153</v>
      </c>
      <c r="AYI3" s="4" t="s">
        <v>153</v>
      </c>
      <c r="AYJ3" s="4" t="s">
        <v>153</v>
      </c>
      <c r="AYK3" s="4" t="s">
        <v>153</v>
      </c>
      <c r="AYL3" s="4" t="s">
        <v>153</v>
      </c>
      <c r="AYM3" s="4" t="s">
        <v>153</v>
      </c>
      <c r="AYN3" s="4" t="s">
        <v>153</v>
      </c>
      <c r="AYO3" s="4" t="s">
        <v>153</v>
      </c>
      <c r="AYP3" s="4" t="s">
        <v>153</v>
      </c>
      <c r="AYQ3" s="4" t="s">
        <v>153</v>
      </c>
      <c r="AYR3" s="4" t="s">
        <v>153</v>
      </c>
      <c r="AYS3" s="4" t="s">
        <v>153</v>
      </c>
      <c r="AYT3" s="4" t="s">
        <v>153</v>
      </c>
      <c r="AYU3" s="4" t="s">
        <v>153</v>
      </c>
      <c r="AYV3" s="4" t="s">
        <v>153</v>
      </c>
      <c r="AYW3" s="4" t="s">
        <v>153</v>
      </c>
      <c r="AYX3" s="4" t="s">
        <v>153</v>
      </c>
      <c r="AYY3" s="4" t="s">
        <v>153</v>
      </c>
      <c r="AYZ3" s="4" t="s">
        <v>153</v>
      </c>
      <c r="AZA3" s="4" t="s">
        <v>153</v>
      </c>
      <c r="AZB3" s="4" t="s">
        <v>153</v>
      </c>
      <c r="AZC3" s="4" t="s">
        <v>153</v>
      </c>
      <c r="AZD3" s="4" t="s">
        <v>153</v>
      </c>
      <c r="AZE3" s="4" t="s">
        <v>153</v>
      </c>
      <c r="AZF3" s="4" t="s">
        <v>153</v>
      </c>
      <c r="AZG3" s="4" t="s">
        <v>153</v>
      </c>
      <c r="AZH3" s="4" t="s">
        <v>153</v>
      </c>
      <c r="AZI3" s="4" t="s">
        <v>153</v>
      </c>
      <c r="AZJ3" s="4" t="s">
        <v>153</v>
      </c>
      <c r="AZK3" s="4" t="s">
        <v>153</v>
      </c>
      <c r="AZL3" s="4" t="s">
        <v>153</v>
      </c>
      <c r="AZM3" s="4" t="s">
        <v>153</v>
      </c>
      <c r="AZN3" s="4" t="s">
        <v>153</v>
      </c>
      <c r="AZO3" s="4" t="s">
        <v>153</v>
      </c>
      <c r="AZP3" s="4" t="s">
        <v>153</v>
      </c>
      <c r="AZQ3" s="4" t="s">
        <v>153</v>
      </c>
      <c r="AZR3" s="4" t="s">
        <v>153</v>
      </c>
      <c r="AZS3" s="4" t="s">
        <v>153</v>
      </c>
      <c r="AZT3" s="4" t="s">
        <v>153</v>
      </c>
      <c r="AZU3" s="4" t="s">
        <v>153</v>
      </c>
      <c r="AZV3" s="4" t="s">
        <v>153</v>
      </c>
      <c r="AZW3" s="4" t="s">
        <v>153</v>
      </c>
      <c r="AZX3" s="4" t="s">
        <v>153</v>
      </c>
      <c r="AZY3" s="4" t="s">
        <v>153</v>
      </c>
      <c r="AZZ3" s="4" t="s">
        <v>153</v>
      </c>
      <c r="BAA3" s="4" t="s">
        <v>153</v>
      </c>
      <c r="BAB3" s="4" t="s">
        <v>153</v>
      </c>
      <c r="BAC3" s="4" t="s">
        <v>153</v>
      </c>
      <c r="BAD3" s="4" t="s">
        <v>153</v>
      </c>
      <c r="BAE3" s="4" t="s">
        <v>153</v>
      </c>
      <c r="BAF3" s="4" t="s">
        <v>153</v>
      </c>
      <c r="BAG3" s="4" t="s">
        <v>153</v>
      </c>
      <c r="BAH3" s="4" t="s">
        <v>153</v>
      </c>
      <c r="BAI3" s="4" t="s">
        <v>153</v>
      </c>
      <c r="BAJ3" s="4" t="s">
        <v>153</v>
      </c>
      <c r="BAK3" s="4" t="s">
        <v>153</v>
      </c>
      <c r="BAL3" s="4" t="s">
        <v>153</v>
      </c>
      <c r="BAM3" s="4" t="s">
        <v>153</v>
      </c>
      <c r="BAN3" s="4" t="s">
        <v>153</v>
      </c>
      <c r="BAO3" s="4" t="s">
        <v>153</v>
      </c>
      <c r="BAP3" s="4" t="s">
        <v>153</v>
      </c>
      <c r="BAQ3" s="4" t="s">
        <v>153</v>
      </c>
      <c r="BAR3" s="4" t="s">
        <v>153</v>
      </c>
      <c r="BAS3" s="4" t="s">
        <v>153</v>
      </c>
      <c r="BAT3" s="4" t="s">
        <v>153</v>
      </c>
      <c r="BAU3" s="4" t="s">
        <v>153</v>
      </c>
      <c r="BAV3" s="4" t="s">
        <v>153</v>
      </c>
      <c r="BAW3" s="4" t="s">
        <v>153</v>
      </c>
      <c r="BAX3" s="4" t="s">
        <v>153</v>
      </c>
      <c r="BAY3" s="4" t="s">
        <v>153</v>
      </c>
      <c r="BAZ3" s="4" t="s">
        <v>153</v>
      </c>
      <c r="BBA3" s="4" t="s">
        <v>153</v>
      </c>
      <c r="BBB3" s="4" t="s">
        <v>153</v>
      </c>
      <c r="BBC3" s="4" t="s">
        <v>153</v>
      </c>
      <c r="BBD3" s="4" t="s">
        <v>153</v>
      </c>
      <c r="BBE3" s="4" t="s">
        <v>153</v>
      </c>
      <c r="BBF3" s="4" t="s">
        <v>153</v>
      </c>
      <c r="BBG3" s="4" t="s">
        <v>153</v>
      </c>
      <c r="BBH3" s="4" t="s">
        <v>153</v>
      </c>
      <c r="BBI3" s="4" t="s">
        <v>153</v>
      </c>
      <c r="BBJ3" s="4" t="s">
        <v>153</v>
      </c>
      <c r="BBK3" s="4" t="s">
        <v>153</v>
      </c>
      <c r="BBL3" s="4" t="s">
        <v>153</v>
      </c>
      <c r="BBM3" s="4" t="s">
        <v>153</v>
      </c>
      <c r="BBN3" s="4" t="s">
        <v>153</v>
      </c>
      <c r="BBO3" s="4" t="s">
        <v>153</v>
      </c>
      <c r="BBP3" s="4" t="s">
        <v>153</v>
      </c>
      <c r="BBQ3" s="4" t="s">
        <v>153</v>
      </c>
      <c r="BBR3" s="4" t="s">
        <v>153</v>
      </c>
      <c r="BBS3" s="4" t="s">
        <v>153</v>
      </c>
      <c r="BBT3" s="4" t="s">
        <v>153</v>
      </c>
      <c r="BBU3" s="4" t="s">
        <v>153</v>
      </c>
      <c r="BBV3" s="4" t="s">
        <v>153</v>
      </c>
      <c r="BBW3" s="4" t="s">
        <v>153</v>
      </c>
      <c r="BBX3" s="4" t="s">
        <v>153</v>
      </c>
      <c r="BBY3" s="4" t="s">
        <v>153</v>
      </c>
      <c r="BBZ3" s="4" t="s">
        <v>153</v>
      </c>
      <c r="BCA3" s="4" t="s">
        <v>153</v>
      </c>
      <c r="BCB3" s="4" t="s">
        <v>153</v>
      </c>
      <c r="BCC3" s="4" t="s">
        <v>153</v>
      </c>
      <c r="BCD3" s="4" t="s">
        <v>153</v>
      </c>
      <c r="BCE3" s="4" t="s">
        <v>153</v>
      </c>
      <c r="BCF3" s="4" t="s">
        <v>153</v>
      </c>
      <c r="BCG3" s="4" t="s">
        <v>153</v>
      </c>
      <c r="BCH3" s="4" t="s">
        <v>153</v>
      </c>
      <c r="BCI3" s="4" t="s">
        <v>153</v>
      </c>
      <c r="BCJ3" s="4" t="s">
        <v>153</v>
      </c>
      <c r="BCK3" s="4" t="s">
        <v>153</v>
      </c>
      <c r="BCL3" s="4" t="s">
        <v>153</v>
      </c>
      <c r="BCM3" s="4" t="s">
        <v>153</v>
      </c>
      <c r="BCN3" s="4" t="s">
        <v>153</v>
      </c>
      <c r="BCO3" s="4" t="s">
        <v>153</v>
      </c>
      <c r="BCP3" s="4" t="s">
        <v>153</v>
      </c>
      <c r="BCQ3" s="4" t="s">
        <v>153</v>
      </c>
      <c r="BCR3" s="4" t="s">
        <v>153</v>
      </c>
      <c r="BCS3" s="4" t="s">
        <v>153</v>
      </c>
      <c r="BCT3" s="4" t="s">
        <v>153</v>
      </c>
      <c r="BCU3" s="4" t="s">
        <v>153</v>
      </c>
      <c r="BCV3" s="4" t="s">
        <v>153</v>
      </c>
      <c r="BCW3" s="4" t="s">
        <v>153</v>
      </c>
      <c r="BCX3" s="4" t="s">
        <v>153</v>
      </c>
      <c r="BCY3" s="4" t="s">
        <v>153</v>
      </c>
      <c r="BCZ3" s="4" t="s">
        <v>153</v>
      </c>
      <c r="BDA3" s="4" t="s">
        <v>153</v>
      </c>
      <c r="BDB3" s="4" t="s">
        <v>153</v>
      </c>
      <c r="BDC3" s="4" t="s">
        <v>153</v>
      </c>
      <c r="BDD3" s="4" t="s">
        <v>153</v>
      </c>
      <c r="BDE3" s="4" t="s">
        <v>153</v>
      </c>
      <c r="BDF3" s="4" t="s">
        <v>153</v>
      </c>
      <c r="BDG3" s="4" t="s">
        <v>153</v>
      </c>
      <c r="BDH3" s="4" t="s">
        <v>153</v>
      </c>
      <c r="BDI3" s="4" t="s">
        <v>153</v>
      </c>
      <c r="BDJ3" s="4" t="s">
        <v>153</v>
      </c>
      <c r="BDK3" s="4" t="s">
        <v>153</v>
      </c>
      <c r="BDL3" s="4" t="s">
        <v>153</v>
      </c>
      <c r="BDM3" s="4" t="s">
        <v>153</v>
      </c>
      <c r="BDN3" s="4" t="s">
        <v>153</v>
      </c>
      <c r="BDO3" s="4" t="s">
        <v>153</v>
      </c>
      <c r="BDP3" s="4" t="s">
        <v>153</v>
      </c>
      <c r="BDQ3" s="4" t="s">
        <v>153</v>
      </c>
      <c r="BDR3" s="4" t="s">
        <v>153</v>
      </c>
      <c r="BDS3" s="4" t="s">
        <v>153</v>
      </c>
      <c r="BDT3" s="4" t="s">
        <v>153</v>
      </c>
      <c r="BDU3" s="4" t="s">
        <v>153</v>
      </c>
      <c r="BDV3" s="4" t="s">
        <v>153</v>
      </c>
      <c r="BDW3" s="4" t="s">
        <v>153</v>
      </c>
      <c r="BDX3" s="4" t="s">
        <v>153</v>
      </c>
      <c r="BDY3" s="4" t="s">
        <v>153</v>
      </c>
      <c r="BDZ3" s="4" t="s">
        <v>153</v>
      </c>
      <c r="BEA3" s="4" t="s">
        <v>153</v>
      </c>
      <c r="BEB3" s="4" t="s">
        <v>153</v>
      </c>
      <c r="BEC3" s="4" t="s">
        <v>153</v>
      </c>
      <c r="BED3" s="4" t="s">
        <v>153</v>
      </c>
      <c r="BEE3" s="4" t="s">
        <v>153</v>
      </c>
      <c r="BEF3" s="4" t="s">
        <v>153</v>
      </c>
      <c r="BEG3" s="4" t="s">
        <v>153</v>
      </c>
      <c r="BEH3" s="4" t="s">
        <v>153</v>
      </c>
      <c r="BEI3" s="4" t="s">
        <v>153</v>
      </c>
      <c r="BEJ3" s="4" t="s">
        <v>153</v>
      </c>
      <c r="BEK3" s="4" t="s">
        <v>153</v>
      </c>
      <c r="BEL3" s="4" t="s">
        <v>153</v>
      </c>
      <c r="BEM3" s="4" t="s">
        <v>153</v>
      </c>
      <c r="BEN3" s="4" t="s">
        <v>153</v>
      </c>
      <c r="BEO3" s="4" t="s">
        <v>153</v>
      </c>
      <c r="BEP3" s="4" t="s">
        <v>153</v>
      </c>
      <c r="BEQ3" s="4" t="s">
        <v>153</v>
      </c>
      <c r="BER3" s="4" t="s">
        <v>153</v>
      </c>
      <c r="BES3" s="4" t="s">
        <v>153</v>
      </c>
      <c r="BET3" s="4" t="s">
        <v>153</v>
      </c>
      <c r="BEU3" s="4" t="s">
        <v>153</v>
      </c>
      <c r="BEV3" s="4" t="s">
        <v>153</v>
      </c>
      <c r="BEW3" s="4" t="s">
        <v>153</v>
      </c>
      <c r="BEX3" s="4" t="s">
        <v>153</v>
      </c>
      <c r="BEY3" s="4" t="s">
        <v>153</v>
      </c>
      <c r="BEZ3" s="4" t="s">
        <v>153</v>
      </c>
      <c r="BFA3" s="4" t="s">
        <v>153</v>
      </c>
      <c r="BFB3" s="4" t="s">
        <v>153</v>
      </c>
      <c r="BFC3" s="4" t="s">
        <v>153</v>
      </c>
      <c r="BFD3" s="4" t="s">
        <v>153</v>
      </c>
      <c r="BFE3" s="4" t="s">
        <v>153</v>
      </c>
      <c r="BFF3" s="4" t="s">
        <v>153</v>
      </c>
      <c r="BFG3" s="4" t="s">
        <v>153</v>
      </c>
      <c r="BFH3" s="4" t="s">
        <v>153</v>
      </c>
      <c r="BFI3" s="4" t="s">
        <v>153</v>
      </c>
      <c r="BFJ3" s="4" t="s">
        <v>153</v>
      </c>
      <c r="BFK3" s="4" t="s">
        <v>153</v>
      </c>
      <c r="BFL3" s="4" t="s">
        <v>153</v>
      </c>
      <c r="BFM3" s="4" t="s">
        <v>153</v>
      </c>
      <c r="BFN3" s="4" t="s">
        <v>153</v>
      </c>
      <c r="BFO3" s="4" t="s">
        <v>153</v>
      </c>
      <c r="BFP3" s="4" t="s">
        <v>153</v>
      </c>
      <c r="BFQ3" s="4" t="s">
        <v>153</v>
      </c>
      <c r="BFR3" s="4" t="s">
        <v>153</v>
      </c>
      <c r="BFS3" s="4" t="s">
        <v>153</v>
      </c>
      <c r="BFT3" s="4" t="s">
        <v>153</v>
      </c>
      <c r="BFU3" s="4" t="s">
        <v>153</v>
      </c>
      <c r="BFV3" s="4" t="s">
        <v>153</v>
      </c>
      <c r="BFW3" s="4" t="s">
        <v>153</v>
      </c>
      <c r="BFX3" s="4" t="s">
        <v>153</v>
      </c>
      <c r="BFY3" s="4" t="s">
        <v>153</v>
      </c>
      <c r="BFZ3" s="4" t="s">
        <v>153</v>
      </c>
      <c r="BGA3" s="4" t="s">
        <v>153</v>
      </c>
      <c r="BGB3" s="4" t="s">
        <v>153</v>
      </c>
      <c r="BGC3" s="4" t="s">
        <v>153</v>
      </c>
      <c r="BGD3" s="4" t="s">
        <v>153</v>
      </c>
      <c r="BGE3" s="4" t="s">
        <v>153</v>
      </c>
      <c r="BGF3" s="4" t="s">
        <v>153</v>
      </c>
      <c r="BGG3" s="4" t="s">
        <v>153</v>
      </c>
      <c r="BGH3" s="4" t="s">
        <v>153</v>
      </c>
      <c r="BGI3" s="4" t="s">
        <v>153</v>
      </c>
      <c r="BGJ3" s="4" t="s">
        <v>153</v>
      </c>
      <c r="BGK3" s="4" t="s">
        <v>153</v>
      </c>
      <c r="BGL3" s="4" t="s">
        <v>153</v>
      </c>
      <c r="BGM3" s="4" t="s">
        <v>153</v>
      </c>
      <c r="BGN3" s="4" t="s">
        <v>153</v>
      </c>
      <c r="BGO3" s="4" t="s">
        <v>153</v>
      </c>
      <c r="BGP3" s="4" t="s">
        <v>153</v>
      </c>
      <c r="BGQ3" s="4" t="s">
        <v>153</v>
      </c>
      <c r="BGR3" s="4" t="s">
        <v>153</v>
      </c>
      <c r="BGS3" s="4" t="s">
        <v>153</v>
      </c>
      <c r="BGT3" s="4" t="s">
        <v>153</v>
      </c>
      <c r="BGU3" s="4" t="s">
        <v>153</v>
      </c>
      <c r="BGV3" s="4" t="s">
        <v>153</v>
      </c>
      <c r="BGW3" s="4" t="s">
        <v>153</v>
      </c>
      <c r="BGX3" s="4" t="s">
        <v>153</v>
      </c>
      <c r="BGY3" s="4" t="s">
        <v>153</v>
      </c>
      <c r="BGZ3" s="4" t="s">
        <v>153</v>
      </c>
      <c r="BHA3" s="4" t="s">
        <v>153</v>
      </c>
      <c r="BHB3" s="4" t="s">
        <v>153</v>
      </c>
      <c r="BHC3" s="4" t="s">
        <v>153</v>
      </c>
      <c r="BHD3" s="4" t="s">
        <v>153</v>
      </c>
      <c r="BHE3" s="4" t="s">
        <v>153</v>
      </c>
      <c r="BHF3" s="4" t="s">
        <v>153</v>
      </c>
      <c r="BHG3" s="4" t="s">
        <v>153</v>
      </c>
      <c r="BHH3" s="4" t="s">
        <v>153</v>
      </c>
      <c r="BHI3" s="4" t="s">
        <v>153</v>
      </c>
      <c r="BHJ3" s="4" t="s">
        <v>153</v>
      </c>
      <c r="BHK3" s="4" t="s">
        <v>153</v>
      </c>
      <c r="BHL3" s="4" t="s">
        <v>153</v>
      </c>
      <c r="BHM3" s="4" t="s">
        <v>153</v>
      </c>
      <c r="BHN3" s="4" t="s">
        <v>153</v>
      </c>
      <c r="BHO3" s="4" t="s">
        <v>153</v>
      </c>
      <c r="BHP3" s="4" t="s">
        <v>153</v>
      </c>
      <c r="BHQ3" s="4" t="s">
        <v>153</v>
      </c>
      <c r="BHR3" s="4" t="s">
        <v>153</v>
      </c>
      <c r="BHS3" s="4" t="s">
        <v>153</v>
      </c>
      <c r="BHT3" s="4" t="s">
        <v>153</v>
      </c>
      <c r="BHU3" s="4" t="s">
        <v>153</v>
      </c>
      <c r="BHV3" s="4" t="s">
        <v>153</v>
      </c>
      <c r="BHW3" s="4" t="s">
        <v>153</v>
      </c>
      <c r="BHX3" s="4" t="s">
        <v>153</v>
      </c>
      <c r="BHY3" s="4" t="s">
        <v>153</v>
      </c>
      <c r="BHZ3" s="4" t="s">
        <v>153</v>
      </c>
      <c r="BIA3" s="4" t="s">
        <v>153</v>
      </c>
      <c r="BIB3" s="4" t="s">
        <v>153</v>
      </c>
      <c r="BIC3" s="4" t="s">
        <v>153</v>
      </c>
      <c r="BID3" s="4" t="s">
        <v>153</v>
      </c>
      <c r="BIE3" s="4" t="s">
        <v>153</v>
      </c>
      <c r="BIF3" s="4" t="s">
        <v>153</v>
      </c>
      <c r="BIG3" s="4" t="s">
        <v>153</v>
      </c>
      <c r="BIH3" s="4" t="s">
        <v>153</v>
      </c>
      <c r="BII3" s="4" t="s">
        <v>153</v>
      </c>
      <c r="BIJ3" s="4" t="s">
        <v>153</v>
      </c>
      <c r="BIK3" s="4" t="s">
        <v>153</v>
      </c>
      <c r="BIL3" s="4" t="s">
        <v>153</v>
      </c>
      <c r="BIM3" s="4" t="s">
        <v>153</v>
      </c>
      <c r="BIN3" s="4" t="s">
        <v>153</v>
      </c>
      <c r="BIO3" s="4" t="s">
        <v>153</v>
      </c>
      <c r="BIP3" s="4" t="s">
        <v>153</v>
      </c>
      <c r="BIQ3" s="4" t="s">
        <v>153</v>
      </c>
      <c r="BIR3" s="4" t="s">
        <v>153</v>
      </c>
      <c r="BIS3" s="4" t="s">
        <v>153</v>
      </c>
      <c r="BIT3" s="4" t="s">
        <v>153</v>
      </c>
      <c r="BIU3" s="4" t="s">
        <v>153</v>
      </c>
      <c r="BIV3" s="4" t="s">
        <v>153</v>
      </c>
      <c r="BIW3" s="4" t="s">
        <v>153</v>
      </c>
      <c r="BIX3" s="4" t="s">
        <v>153</v>
      </c>
      <c r="BIY3" s="4" t="s">
        <v>153</v>
      </c>
      <c r="BIZ3" s="4" t="s">
        <v>153</v>
      </c>
      <c r="BJA3" s="4" t="s">
        <v>153</v>
      </c>
      <c r="BJB3" s="4" t="s">
        <v>153</v>
      </c>
      <c r="BJC3" s="4" t="s">
        <v>153</v>
      </c>
      <c r="BJD3" s="4" t="s">
        <v>153</v>
      </c>
      <c r="BJE3" s="4" t="s">
        <v>153</v>
      </c>
      <c r="BJF3" s="4" t="s">
        <v>153</v>
      </c>
      <c r="BJG3" s="4" t="s">
        <v>153</v>
      </c>
      <c r="BJH3" s="4" t="s">
        <v>153</v>
      </c>
      <c r="BJI3" s="4" t="s">
        <v>153</v>
      </c>
      <c r="BJJ3" s="4" t="s">
        <v>153</v>
      </c>
      <c r="BJK3" s="4" t="s">
        <v>153</v>
      </c>
      <c r="BJL3" s="4" t="s">
        <v>153</v>
      </c>
      <c r="BJM3" s="4" t="s">
        <v>153</v>
      </c>
      <c r="BJN3" s="4" t="s">
        <v>153</v>
      </c>
      <c r="BJO3" s="4" t="s">
        <v>153</v>
      </c>
      <c r="BJP3" s="4" t="s">
        <v>153</v>
      </c>
      <c r="BJQ3" s="4" t="s">
        <v>153</v>
      </c>
      <c r="BJR3" s="4" t="s">
        <v>153</v>
      </c>
      <c r="BJS3" s="4" t="s">
        <v>153</v>
      </c>
      <c r="BJT3" s="4" t="s">
        <v>153</v>
      </c>
      <c r="BJU3" s="4" t="s">
        <v>153</v>
      </c>
      <c r="BJV3" s="4" t="s">
        <v>153</v>
      </c>
      <c r="BJW3" s="4" t="s">
        <v>153</v>
      </c>
      <c r="BJX3" s="4" t="s">
        <v>153</v>
      </c>
      <c r="BJY3" s="4" t="s">
        <v>153</v>
      </c>
      <c r="BJZ3" s="4" t="s">
        <v>153</v>
      </c>
      <c r="BKA3" s="4" t="s">
        <v>153</v>
      </c>
      <c r="BKB3" s="4" t="s">
        <v>153</v>
      </c>
      <c r="BKC3" s="4" t="s">
        <v>153</v>
      </c>
      <c r="BKD3" s="4" t="s">
        <v>153</v>
      </c>
      <c r="BKE3" s="4" t="s">
        <v>153</v>
      </c>
      <c r="BKF3" s="4" t="s">
        <v>153</v>
      </c>
      <c r="BKG3" s="4" t="s">
        <v>153</v>
      </c>
      <c r="BKH3" s="4" t="s">
        <v>153</v>
      </c>
      <c r="BKI3" s="4" t="s">
        <v>153</v>
      </c>
      <c r="BKJ3" s="4" t="s">
        <v>153</v>
      </c>
      <c r="BKK3" s="4" t="s">
        <v>153</v>
      </c>
      <c r="BKL3" s="4" t="s">
        <v>153</v>
      </c>
      <c r="BKM3" s="4" t="s">
        <v>153</v>
      </c>
      <c r="BKN3" s="4" t="s">
        <v>153</v>
      </c>
      <c r="BKO3" s="4" t="s">
        <v>153</v>
      </c>
      <c r="BKP3" s="4" t="s">
        <v>153</v>
      </c>
      <c r="BKQ3" s="4" t="s">
        <v>153</v>
      </c>
      <c r="BKR3" s="4" t="s">
        <v>153</v>
      </c>
      <c r="BKS3" s="4" t="s">
        <v>153</v>
      </c>
      <c r="BKT3" s="4" t="s">
        <v>153</v>
      </c>
      <c r="BKU3" s="4" t="s">
        <v>153</v>
      </c>
      <c r="BKV3" s="4" t="s">
        <v>153</v>
      </c>
      <c r="BKW3" s="4" t="s">
        <v>153</v>
      </c>
      <c r="BKX3" s="4" t="s">
        <v>153</v>
      </c>
      <c r="BKY3" s="4" t="s">
        <v>153</v>
      </c>
      <c r="BKZ3" s="4" t="s">
        <v>153</v>
      </c>
      <c r="BLA3" s="4" t="s">
        <v>153</v>
      </c>
      <c r="BLB3" s="4" t="s">
        <v>153</v>
      </c>
      <c r="BLC3" s="4" t="s">
        <v>153</v>
      </c>
      <c r="BLD3" s="4" t="s">
        <v>153</v>
      </c>
      <c r="BLE3" s="4" t="s">
        <v>153</v>
      </c>
      <c r="BLF3" s="4" t="s">
        <v>153</v>
      </c>
      <c r="BLG3" s="4" t="s">
        <v>153</v>
      </c>
      <c r="BLH3" s="4" t="s">
        <v>153</v>
      </c>
      <c r="BLI3" s="4" t="s">
        <v>153</v>
      </c>
      <c r="BLJ3" s="4" t="s">
        <v>153</v>
      </c>
      <c r="BLK3" s="4" t="s">
        <v>153</v>
      </c>
      <c r="BLL3" s="4" t="s">
        <v>153</v>
      </c>
      <c r="BLM3" s="4" t="s">
        <v>153</v>
      </c>
      <c r="BLN3" s="4" t="s">
        <v>153</v>
      </c>
      <c r="BLO3" s="4" t="s">
        <v>153</v>
      </c>
      <c r="BLP3" s="4" t="s">
        <v>153</v>
      </c>
      <c r="BLQ3" s="4" t="s">
        <v>153</v>
      </c>
      <c r="BLR3" s="4" t="s">
        <v>153</v>
      </c>
      <c r="BLS3" s="4" t="s">
        <v>153</v>
      </c>
      <c r="BLT3" s="4" t="s">
        <v>153</v>
      </c>
      <c r="BLU3" s="4" t="s">
        <v>153</v>
      </c>
      <c r="BLV3" s="4" t="s">
        <v>153</v>
      </c>
      <c r="BLW3" s="4" t="s">
        <v>153</v>
      </c>
      <c r="BLX3" s="4" t="s">
        <v>153</v>
      </c>
      <c r="BLY3" s="4" t="s">
        <v>153</v>
      </c>
      <c r="BLZ3" s="4" t="s">
        <v>153</v>
      </c>
      <c r="BMA3" s="4" t="s">
        <v>153</v>
      </c>
      <c r="BMB3" s="4" t="s">
        <v>153</v>
      </c>
      <c r="BMC3" s="4" t="s">
        <v>153</v>
      </c>
      <c r="BMD3" s="4" t="s">
        <v>153</v>
      </c>
      <c r="BME3" s="4" t="s">
        <v>153</v>
      </c>
      <c r="BMF3" s="4" t="s">
        <v>153</v>
      </c>
      <c r="BMG3" s="4" t="s">
        <v>153</v>
      </c>
      <c r="BMH3" s="4" t="s">
        <v>153</v>
      </c>
      <c r="BMI3" s="4" t="s">
        <v>153</v>
      </c>
      <c r="BMJ3" s="4" t="s">
        <v>153</v>
      </c>
      <c r="BMK3" s="4" t="s">
        <v>153</v>
      </c>
      <c r="BML3" s="4" t="s">
        <v>153</v>
      </c>
      <c r="BMM3" s="4" t="s">
        <v>153</v>
      </c>
      <c r="BMN3" s="4" t="s">
        <v>153</v>
      </c>
      <c r="BMO3" s="4" t="s">
        <v>153</v>
      </c>
      <c r="BMP3" s="4" t="s">
        <v>153</v>
      </c>
      <c r="BMQ3" s="4" t="s">
        <v>153</v>
      </c>
      <c r="BMR3" s="4" t="s">
        <v>153</v>
      </c>
      <c r="BMS3" s="4" t="s">
        <v>153</v>
      </c>
      <c r="BMT3" s="4" t="s">
        <v>153</v>
      </c>
      <c r="BMU3" s="4" t="s">
        <v>153</v>
      </c>
      <c r="BMV3" s="4" t="s">
        <v>153</v>
      </c>
      <c r="BMW3" s="4" t="s">
        <v>153</v>
      </c>
      <c r="BMX3" s="4" t="s">
        <v>153</v>
      </c>
      <c r="BMY3" s="4" t="s">
        <v>153</v>
      </c>
      <c r="BMZ3" s="4" t="s">
        <v>153</v>
      </c>
      <c r="BNA3" s="4" t="s">
        <v>153</v>
      </c>
      <c r="BNB3" s="4" t="s">
        <v>153</v>
      </c>
      <c r="BNC3" s="4" t="s">
        <v>153</v>
      </c>
      <c r="BND3" s="4" t="s">
        <v>153</v>
      </c>
      <c r="BNE3" s="4" t="s">
        <v>153</v>
      </c>
      <c r="BNF3" s="4" t="s">
        <v>153</v>
      </c>
      <c r="BNG3" s="4" t="s">
        <v>153</v>
      </c>
      <c r="BNH3" s="4" t="s">
        <v>153</v>
      </c>
      <c r="BNI3" s="4" t="s">
        <v>153</v>
      </c>
      <c r="BNJ3" s="4" t="s">
        <v>153</v>
      </c>
      <c r="BNK3" s="4" t="s">
        <v>153</v>
      </c>
      <c r="BNL3" s="4" t="s">
        <v>153</v>
      </c>
      <c r="BNM3" s="4" t="s">
        <v>153</v>
      </c>
      <c r="BNN3" s="4" t="s">
        <v>153</v>
      </c>
      <c r="BNO3" s="4" t="s">
        <v>153</v>
      </c>
      <c r="BNP3" s="4" t="s">
        <v>153</v>
      </c>
      <c r="BNQ3" s="4" t="s">
        <v>153</v>
      </c>
      <c r="BNR3" s="4" t="s">
        <v>153</v>
      </c>
      <c r="BNS3" s="4" t="s">
        <v>153</v>
      </c>
      <c r="BNT3" s="4" t="s">
        <v>153</v>
      </c>
      <c r="BNU3" s="4" t="s">
        <v>153</v>
      </c>
      <c r="BNV3" s="4" t="s">
        <v>153</v>
      </c>
      <c r="BNW3" s="4" t="s">
        <v>153</v>
      </c>
      <c r="BNX3" s="4" t="s">
        <v>153</v>
      </c>
      <c r="BNY3" s="4" t="s">
        <v>153</v>
      </c>
      <c r="BNZ3" s="4" t="s">
        <v>153</v>
      </c>
      <c r="BOA3" s="4" t="s">
        <v>153</v>
      </c>
      <c r="BOB3" s="4" t="s">
        <v>153</v>
      </c>
      <c r="BOC3" s="4" t="s">
        <v>153</v>
      </c>
      <c r="BOD3" s="4" t="s">
        <v>153</v>
      </c>
      <c r="BOE3" s="4" t="s">
        <v>153</v>
      </c>
      <c r="BOF3" s="4" t="s">
        <v>153</v>
      </c>
      <c r="BOG3" s="4" t="s">
        <v>153</v>
      </c>
      <c r="BOH3" s="4" t="s">
        <v>153</v>
      </c>
      <c r="BOI3" s="4" t="s">
        <v>153</v>
      </c>
      <c r="BOJ3" s="4" t="s">
        <v>153</v>
      </c>
      <c r="BOK3" s="4" t="s">
        <v>153</v>
      </c>
      <c r="BOL3" s="4" t="s">
        <v>153</v>
      </c>
      <c r="BOM3" s="4" t="s">
        <v>153</v>
      </c>
      <c r="BON3" s="4" t="s">
        <v>153</v>
      </c>
      <c r="BOO3" s="4" t="s">
        <v>153</v>
      </c>
      <c r="BOP3" s="4" t="s">
        <v>153</v>
      </c>
      <c r="BOQ3" s="4" t="s">
        <v>153</v>
      </c>
      <c r="BOR3" s="4" t="s">
        <v>153</v>
      </c>
      <c r="BOS3" s="4" t="s">
        <v>153</v>
      </c>
      <c r="BOT3" s="4" t="s">
        <v>153</v>
      </c>
      <c r="BOU3" s="4" t="s">
        <v>153</v>
      </c>
      <c r="BOV3" s="4" t="s">
        <v>153</v>
      </c>
      <c r="BOW3" s="4" t="s">
        <v>153</v>
      </c>
      <c r="BOX3" s="4" t="s">
        <v>153</v>
      </c>
      <c r="BOY3" s="4" t="s">
        <v>153</v>
      </c>
      <c r="BOZ3" s="4" t="s">
        <v>153</v>
      </c>
      <c r="BPA3" s="4" t="s">
        <v>153</v>
      </c>
      <c r="BPB3" s="4" t="s">
        <v>153</v>
      </c>
      <c r="BPC3" s="4" t="s">
        <v>153</v>
      </c>
      <c r="BPD3" s="4" t="s">
        <v>153</v>
      </c>
      <c r="BPE3" s="4" t="s">
        <v>153</v>
      </c>
      <c r="BPF3" s="4" t="s">
        <v>153</v>
      </c>
      <c r="BPG3" s="4" t="s">
        <v>153</v>
      </c>
      <c r="BPH3" s="4" t="s">
        <v>153</v>
      </c>
      <c r="BPI3" s="4" t="s">
        <v>153</v>
      </c>
      <c r="BPJ3" s="4" t="s">
        <v>153</v>
      </c>
      <c r="BPK3" s="4" t="s">
        <v>153</v>
      </c>
      <c r="BPL3" s="4" t="s">
        <v>153</v>
      </c>
      <c r="BPM3" s="4" t="s">
        <v>153</v>
      </c>
      <c r="BPN3" s="4" t="s">
        <v>153</v>
      </c>
      <c r="BPO3" s="4" t="s">
        <v>153</v>
      </c>
      <c r="BPP3" s="4" t="s">
        <v>153</v>
      </c>
      <c r="BPQ3" s="4" t="s">
        <v>153</v>
      </c>
      <c r="BPR3" s="4" t="s">
        <v>153</v>
      </c>
      <c r="BPS3" s="4" t="s">
        <v>153</v>
      </c>
      <c r="BPT3" s="4" t="s">
        <v>153</v>
      </c>
      <c r="BPU3" s="4" t="s">
        <v>153</v>
      </c>
      <c r="BPV3" s="4" t="s">
        <v>153</v>
      </c>
      <c r="BPW3" s="4" t="s">
        <v>153</v>
      </c>
      <c r="BPX3" s="4" t="s">
        <v>153</v>
      </c>
      <c r="BPY3" s="4" t="s">
        <v>153</v>
      </c>
      <c r="BPZ3" s="4" t="s">
        <v>153</v>
      </c>
      <c r="BQA3" s="4" t="s">
        <v>153</v>
      </c>
      <c r="BQB3" s="4" t="s">
        <v>153</v>
      </c>
      <c r="BQC3" s="4" t="s">
        <v>153</v>
      </c>
      <c r="BQD3" s="4" t="s">
        <v>153</v>
      </c>
      <c r="BQE3" s="4" t="s">
        <v>153</v>
      </c>
      <c r="BQF3" s="4" t="s">
        <v>153</v>
      </c>
      <c r="BQG3" s="4" t="s">
        <v>153</v>
      </c>
      <c r="BQH3" s="4" t="s">
        <v>153</v>
      </c>
      <c r="BQI3" s="4" t="s">
        <v>153</v>
      </c>
      <c r="BQJ3" s="4" t="s">
        <v>153</v>
      </c>
      <c r="BQK3" s="4" t="s">
        <v>153</v>
      </c>
      <c r="BQL3" s="4" t="s">
        <v>153</v>
      </c>
      <c r="BQM3" s="4" t="s">
        <v>153</v>
      </c>
      <c r="BQN3" s="4" t="s">
        <v>153</v>
      </c>
      <c r="BQO3" s="4" t="s">
        <v>153</v>
      </c>
      <c r="BQP3" s="4" t="s">
        <v>153</v>
      </c>
      <c r="BQQ3" s="4" t="s">
        <v>153</v>
      </c>
      <c r="BQR3" s="4" t="s">
        <v>153</v>
      </c>
      <c r="BQS3" s="4" t="s">
        <v>153</v>
      </c>
      <c r="BQT3" s="4" t="s">
        <v>153</v>
      </c>
      <c r="BQU3" s="4" t="s">
        <v>153</v>
      </c>
      <c r="BQV3" s="4" t="s">
        <v>153</v>
      </c>
      <c r="BQW3" s="4" t="s">
        <v>153</v>
      </c>
      <c r="BQX3" s="4" t="s">
        <v>153</v>
      </c>
      <c r="BQY3" s="4" t="s">
        <v>153</v>
      </c>
      <c r="BQZ3" s="4" t="s">
        <v>153</v>
      </c>
      <c r="BRA3" s="4" t="s">
        <v>153</v>
      </c>
      <c r="BRB3" s="4" t="s">
        <v>153</v>
      </c>
      <c r="BRC3" s="4" t="s">
        <v>153</v>
      </c>
      <c r="BRD3" s="4" t="s">
        <v>153</v>
      </c>
      <c r="BRE3" s="4" t="s">
        <v>153</v>
      </c>
      <c r="BRF3" s="4" t="s">
        <v>153</v>
      </c>
      <c r="BRG3" s="4" t="s">
        <v>153</v>
      </c>
      <c r="BRH3" s="4" t="s">
        <v>153</v>
      </c>
      <c r="BRI3" s="4" t="s">
        <v>153</v>
      </c>
      <c r="BRJ3" s="4" t="s">
        <v>153</v>
      </c>
      <c r="BRK3" s="4" t="s">
        <v>153</v>
      </c>
      <c r="BRL3" s="4" t="s">
        <v>153</v>
      </c>
      <c r="BRM3" s="4" t="s">
        <v>153</v>
      </c>
      <c r="BRN3" s="4" t="s">
        <v>153</v>
      </c>
      <c r="BRO3" s="4" t="s">
        <v>153</v>
      </c>
      <c r="BRP3" s="4" t="s">
        <v>153</v>
      </c>
      <c r="BRQ3" s="4" t="s">
        <v>153</v>
      </c>
      <c r="BRR3" s="4" t="s">
        <v>153</v>
      </c>
      <c r="BRS3" s="4" t="s">
        <v>153</v>
      </c>
      <c r="BRT3" s="4" t="s">
        <v>153</v>
      </c>
      <c r="BRU3" s="4" t="s">
        <v>153</v>
      </c>
      <c r="BRV3" s="4" t="s">
        <v>153</v>
      </c>
      <c r="BRW3" s="4" t="s">
        <v>153</v>
      </c>
      <c r="BRX3" s="4" t="s">
        <v>153</v>
      </c>
      <c r="BRY3" s="4" t="s">
        <v>153</v>
      </c>
      <c r="BRZ3" s="4" t="s">
        <v>153</v>
      </c>
      <c r="BSA3" s="4" t="s">
        <v>153</v>
      </c>
      <c r="BSB3" s="4" t="s">
        <v>153</v>
      </c>
      <c r="BSC3" s="4" t="s">
        <v>153</v>
      </c>
      <c r="BSD3" s="4" t="s">
        <v>153</v>
      </c>
      <c r="BSE3" s="4" t="s">
        <v>153</v>
      </c>
      <c r="BSF3" s="4" t="s">
        <v>153</v>
      </c>
      <c r="BSG3" s="4" t="s">
        <v>153</v>
      </c>
      <c r="BSH3" s="4" t="s">
        <v>153</v>
      </c>
      <c r="BSI3" s="4" t="s">
        <v>153</v>
      </c>
      <c r="BSJ3" s="4" t="s">
        <v>153</v>
      </c>
      <c r="BSK3" s="4" t="s">
        <v>153</v>
      </c>
      <c r="BSL3" s="4" t="s">
        <v>153</v>
      </c>
      <c r="BSM3" s="4" t="s">
        <v>153</v>
      </c>
      <c r="BSN3" s="4" t="s">
        <v>153</v>
      </c>
      <c r="BSO3" s="4" t="s">
        <v>153</v>
      </c>
      <c r="BSP3" s="4" t="s">
        <v>153</v>
      </c>
      <c r="BSQ3" s="4" t="s">
        <v>153</v>
      </c>
      <c r="BSR3" s="4" t="s">
        <v>153</v>
      </c>
      <c r="BSS3" s="4" t="s">
        <v>153</v>
      </c>
      <c r="BST3" s="4" t="s">
        <v>153</v>
      </c>
      <c r="BSU3" s="4" t="s">
        <v>153</v>
      </c>
      <c r="BSV3" s="4" t="s">
        <v>153</v>
      </c>
      <c r="BSW3" s="4" t="s">
        <v>153</v>
      </c>
      <c r="BSX3" s="4" t="s">
        <v>153</v>
      </c>
      <c r="BSY3" s="4" t="s">
        <v>153</v>
      </c>
      <c r="BSZ3" s="4" t="s">
        <v>153</v>
      </c>
      <c r="BTA3" s="4" t="s">
        <v>153</v>
      </c>
      <c r="BTB3" s="4" t="s">
        <v>153</v>
      </c>
      <c r="BTC3" s="4" t="s">
        <v>153</v>
      </c>
      <c r="BTD3" s="4" t="s">
        <v>153</v>
      </c>
      <c r="BTE3" s="4" t="s">
        <v>153</v>
      </c>
      <c r="BTF3" s="4" t="s">
        <v>153</v>
      </c>
      <c r="BTG3" s="4" t="s">
        <v>153</v>
      </c>
      <c r="BTH3" s="4" t="s">
        <v>153</v>
      </c>
      <c r="BTI3" s="4" t="s">
        <v>153</v>
      </c>
      <c r="BTJ3" s="4" t="s">
        <v>153</v>
      </c>
      <c r="BTK3" s="4" t="s">
        <v>153</v>
      </c>
      <c r="BTL3" s="4" t="s">
        <v>153</v>
      </c>
      <c r="BTM3" s="4" t="s">
        <v>153</v>
      </c>
      <c r="BTN3" s="4" t="s">
        <v>153</v>
      </c>
      <c r="BTO3" s="4" t="s">
        <v>153</v>
      </c>
      <c r="BTP3" s="4" t="s">
        <v>153</v>
      </c>
      <c r="BTQ3" s="4" t="s">
        <v>153</v>
      </c>
      <c r="BTR3" s="4" t="s">
        <v>153</v>
      </c>
      <c r="BTS3" s="4" t="s">
        <v>153</v>
      </c>
      <c r="BTT3" s="4" t="s">
        <v>153</v>
      </c>
      <c r="BTU3" s="4" t="s">
        <v>153</v>
      </c>
      <c r="BTV3" s="4" t="s">
        <v>153</v>
      </c>
      <c r="BTW3" s="4" t="s">
        <v>153</v>
      </c>
      <c r="BTX3" s="4" t="s">
        <v>153</v>
      </c>
      <c r="BTY3" s="4" t="s">
        <v>153</v>
      </c>
      <c r="BTZ3" s="4" t="s">
        <v>153</v>
      </c>
      <c r="BUA3" s="4" t="s">
        <v>153</v>
      </c>
      <c r="BUB3" s="4" t="s">
        <v>153</v>
      </c>
      <c r="BUC3" s="4" t="s">
        <v>153</v>
      </c>
      <c r="BUD3" s="4" t="s">
        <v>153</v>
      </c>
      <c r="BUE3" s="4" t="s">
        <v>153</v>
      </c>
      <c r="BUF3" s="4" t="s">
        <v>153</v>
      </c>
      <c r="BUG3" s="4" t="s">
        <v>153</v>
      </c>
      <c r="BUH3" s="4" t="s">
        <v>153</v>
      </c>
      <c r="BUI3" s="4" t="s">
        <v>153</v>
      </c>
      <c r="BUJ3" s="4" t="s">
        <v>153</v>
      </c>
      <c r="BUK3" s="4" t="s">
        <v>153</v>
      </c>
      <c r="BUL3" s="4" t="s">
        <v>153</v>
      </c>
      <c r="BUM3" s="4" t="s">
        <v>153</v>
      </c>
      <c r="BUN3" s="4" t="s">
        <v>153</v>
      </c>
      <c r="BUO3" s="4" t="s">
        <v>153</v>
      </c>
      <c r="BUP3" s="4" t="s">
        <v>153</v>
      </c>
      <c r="BUQ3" s="4" t="s">
        <v>153</v>
      </c>
      <c r="BUR3" s="4" t="s">
        <v>153</v>
      </c>
      <c r="BUS3" s="4" t="s">
        <v>153</v>
      </c>
      <c r="BUT3" s="4" t="s">
        <v>153</v>
      </c>
      <c r="BUU3" s="4" t="s">
        <v>153</v>
      </c>
      <c r="BUV3" s="4" t="s">
        <v>153</v>
      </c>
      <c r="BUW3" s="4" t="s">
        <v>153</v>
      </c>
      <c r="BUX3" s="4" t="s">
        <v>153</v>
      </c>
      <c r="BUY3" s="4" t="s">
        <v>153</v>
      </c>
      <c r="BUZ3" s="4" t="s">
        <v>153</v>
      </c>
      <c r="BVA3" s="4" t="s">
        <v>153</v>
      </c>
      <c r="BVB3" s="4" t="s">
        <v>153</v>
      </c>
      <c r="BVC3" s="4" t="s">
        <v>153</v>
      </c>
      <c r="BVD3" s="4" t="s">
        <v>153</v>
      </c>
      <c r="BVE3" s="4" t="s">
        <v>153</v>
      </c>
      <c r="BVF3" s="4" t="s">
        <v>153</v>
      </c>
      <c r="BVG3" s="4" t="s">
        <v>153</v>
      </c>
      <c r="BVH3" s="4" t="s">
        <v>153</v>
      </c>
      <c r="BVI3" s="4" t="s">
        <v>153</v>
      </c>
      <c r="BVJ3" s="4" t="s">
        <v>153</v>
      </c>
      <c r="BVK3" s="4" t="s">
        <v>153</v>
      </c>
      <c r="BVL3" s="4" t="s">
        <v>153</v>
      </c>
      <c r="BVM3" s="4" t="s">
        <v>153</v>
      </c>
      <c r="BVN3" s="4" t="s">
        <v>153</v>
      </c>
      <c r="BVO3" s="4" t="s">
        <v>153</v>
      </c>
      <c r="BVP3" s="4" t="s">
        <v>153</v>
      </c>
      <c r="BVQ3" s="4" t="s">
        <v>153</v>
      </c>
      <c r="BVR3" s="4" t="s">
        <v>153</v>
      </c>
      <c r="BVS3" s="4" t="s">
        <v>153</v>
      </c>
      <c r="BVT3" s="4" t="s">
        <v>153</v>
      </c>
      <c r="BVU3" s="4" t="s">
        <v>153</v>
      </c>
      <c r="BVV3" s="4" t="s">
        <v>153</v>
      </c>
      <c r="BVW3" s="4" t="s">
        <v>153</v>
      </c>
      <c r="BVX3" s="4" t="s">
        <v>153</v>
      </c>
      <c r="BVY3" s="4" t="s">
        <v>153</v>
      </c>
      <c r="BVZ3" s="4" t="s">
        <v>153</v>
      </c>
      <c r="BWA3" s="4" t="s">
        <v>153</v>
      </c>
      <c r="BWB3" s="4" t="s">
        <v>153</v>
      </c>
      <c r="BWC3" s="4" t="s">
        <v>153</v>
      </c>
      <c r="BWD3" s="4" t="s">
        <v>153</v>
      </c>
      <c r="BWE3" s="4" t="s">
        <v>153</v>
      </c>
      <c r="BWF3" s="4" t="s">
        <v>153</v>
      </c>
      <c r="BWG3" s="4" t="s">
        <v>153</v>
      </c>
      <c r="BWH3" s="4" t="s">
        <v>153</v>
      </c>
      <c r="BWI3" s="4" t="s">
        <v>153</v>
      </c>
      <c r="BWJ3" s="4" t="s">
        <v>153</v>
      </c>
      <c r="BWK3" s="4" t="s">
        <v>153</v>
      </c>
      <c r="BWL3" s="4" t="s">
        <v>153</v>
      </c>
      <c r="BWM3" s="4" t="s">
        <v>153</v>
      </c>
      <c r="BWN3" s="4" t="s">
        <v>153</v>
      </c>
      <c r="BWO3" s="4" t="s">
        <v>153</v>
      </c>
      <c r="BWP3" s="4" t="s">
        <v>153</v>
      </c>
      <c r="BWQ3" s="4" t="s">
        <v>153</v>
      </c>
      <c r="BWR3" s="4" t="s">
        <v>153</v>
      </c>
      <c r="BWS3" s="4" t="s">
        <v>153</v>
      </c>
      <c r="BWT3" s="4" t="s">
        <v>153</v>
      </c>
      <c r="BWU3" s="4" t="s">
        <v>153</v>
      </c>
      <c r="BWV3" s="4" t="s">
        <v>153</v>
      </c>
      <c r="BWW3" s="4" t="s">
        <v>153</v>
      </c>
      <c r="BWX3" s="4" t="s">
        <v>153</v>
      </c>
      <c r="BWY3" s="4" t="s">
        <v>153</v>
      </c>
      <c r="BWZ3" s="4" t="s">
        <v>153</v>
      </c>
      <c r="BXA3" s="4" t="s">
        <v>153</v>
      </c>
      <c r="BXB3" s="4" t="s">
        <v>153</v>
      </c>
      <c r="BXC3" s="4" t="s">
        <v>153</v>
      </c>
      <c r="BXD3" s="4" t="s">
        <v>153</v>
      </c>
      <c r="BXE3" s="4" t="s">
        <v>153</v>
      </c>
      <c r="BXF3" s="4" t="s">
        <v>153</v>
      </c>
      <c r="BXG3" s="4" t="s">
        <v>153</v>
      </c>
      <c r="BXH3" s="4" t="s">
        <v>153</v>
      </c>
      <c r="BXI3" s="4" t="s">
        <v>153</v>
      </c>
      <c r="BXJ3" s="4" t="s">
        <v>153</v>
      </c>
      <c r="BXK3" s="4" t="s">
        <v>153</v>
      </c>
      <c r="BXL3" s="4" t="s">
        <v>153</v>
      </c>
      <c r="BXM3" s="4" t="s">
        <v>153</v>
      </c>
      <c r="BXN3" s="4" t="s">
        <v>153</v>
      </c>
      <c r="BXO3" s="4" t="s">
        <v>153</v>
      </c>
      <c r="BXP3" s="4" t="s">
        <v>153</v>
      </c>
      <c r="BXQ3" s="4" t="s">
        <v>153</v>
      </c>
      <c r="BXR3" s="4" t="s">
        <v>153</v>
      </c>
      <c r="BXS3" s="4" t="s">
        <v>153</v>
      </c>
      <c r="BXT3" s="4" t="s">
        <v>153</v>
      </c>
      <c r="BXU3" s="4" t="s">
        <v>153</v>
      </c>
      <c r="BXV3" s="4" t="s">
        <v>153</v>
      </c>
      <c r="BXW3" s="4" t="s">
        <v>153</v>
      </c>
      <c r="BXX3" s="4" t="s">
        <v>153</v>
      </c>
      <c r="BXY3" s="4" t="s">
        <v>153</v>
      </c>
      <c r="BXZ3" s="4" t="s">
        <v>153</v>
      </c>
      <c r="BYA3" s="4" t="s">
        <v>153</v>
      </c>
      <c r="BYB3" s="4" t="s">
        <v>153</v>
      </c>
      <c r="BYC3" s="4" t="s">
        <v>153</v>
      </c>
      <c r="BYD3" s="4" t="s">
        <v>153</v>
      </c>
      <c r="BYE3" s="4" t="s">
        <v>153</v>
      </c>
      <c r="BYF3" s="4" t="s">
        <v>153</v>
      </c>
      <c r="BYG3" s="4" t="s">
        <v>153</v>
      </c>
      <c r="BYH3" s="4" t="s">
        <v>153</v>
      </c>
      <c r="BYI3" s="4" t="s">
        <v>153</v>
      </c>
      <c r="BYJ3" s="4" t="s">
        <v>153</v>
      </c>
      <c r="BYK3" s="4" t="s">
        <v>153</v>
      </c>
      <c r="BYL3" s="4" t="s">
        <v>153</v>
      </c>
      <c r="BYM3" s="4" t="s">
        <v>153</v>
      </c>
      <c r="BYN3" s="4" t="s">
        <v>153</v>
      </c>
      <c r="BYO3" s="4" t="s">
        <v>153</v>
      </c>
      <c r="BYP3" s="4" t="s">
        <v>153</v>
      </c>
      <c r="BYQ3" s="4" t="s">
        <v>153</v>
      </c>
      <c r="BYR3" s="4" t="s">
        <v>153</v>
      </c>
      <c r="BYS3" s="4" t="s">
        <v>153</v>
      </c>
      <c r="BYT3" s="4" t="s">
        <v>153</v>
      </c>
      <c r="BYU3" s="4" t="s">
        <v>153</v>
      </c>
      <c r="BYV3" s="4" t="s">
        <v>153</v>
      </c>
      <c r="BYW3" s="4" t="s">
        <v>153</v>
      </c>
      <c r="BYX3" s="4" t="s">
        <v>153</v>
      </c>
      <c r="BYY3" s="4" t="s">
        <v>153</v>
      </c>
      <c r="BYZ3" s="4" t="s">
        <v>153</v>
      </c>
      <c r="BZA3" s="4" t="s">
        <v>153</v>
      </c>
      <c r="BZB3" s="4" t="s">
        <v>153</v>
      </c>
      <c r="BZC3" s="4" t="s">
        <v>153</v>
      </c>
      <c r="BZD3" s="4" t="s">
        <v>153</v>
      </c>
      <c r="BZE3" s="4" t="s">
        <v>153</v>
      </c>
      <c r="BZF3" s="4" t="s">
        <v>153</v>
      </c>
      <c r="BZG3" s="4" t="s">
        <v>153</v>
      </c>
      <c r="BZH3" s="4" t="s">
        <v>153</v>
      </c>
      <c r="BZI3" s="4" t="s">
        <v>153</v>
      </c>
      <c r="BZJ3" s="4" t="s">
        <v>153</v>
      </c>
      <c r="BZK3" s="4" t="s">
        <v>153</v>
      </c>
      <c r="BZL3" s="4" t="s">
        <v>153</v>
      </c>
      <c r="BZM3" s="4" t="s">
        <v>153</v>
      </c>
      <c r="BZN3" s="4" t="s">
        <v>153</v>
      </c>
      <c r="BZO3" s="4" t="s">
        <v>153</v>
      </c>
      <c r="BZP3" s="4" t="s">
        <v>153</v>
      </c>
      <c r="BZQ3" s="4" t="s">
        <v>153</v>
      </c>
      <c r="BZR3" s="4" t="s">
        <v>153</v>
      </c>
      <c r="BZS3" s="4" t="s">
        <v>153</v>
      </c>
      <c r="BZT3" s="4" t="s">
        <v>153</v>
      </c>
      <c r="BZU3" s="4" t="s">
        <v>153</v>
      </c>
      <c r="BZV3" s="4" t="s">
        <v>153</v>
      </c>
      <c r="BZW3" s="4" t="s">
        <v>153</v>
      </c>
      <c r="BZX3" s="4" t="s">
        <v>153</v>
      </c>
      <c r="BZY3" s="4" t="s">
        <v>153</v>
      </c>
      <c r="BZZ3" s="4" t="s">
        <v>153</v>
      </c>
      <c r="CAA3" s="4" t="s">
        <v>153</v>
      </c>
      <c r="CAB3" s="4" t="s">
        <v>153</v>
      </c>
      <c r="CAC3" s="4" t="s">
        <v>153</v>
      </c>
      <c r="CAD3" s="4" t="s">
        <v>153</v>
      </c>
      <c r="CAE3" s="4" t="s">
        <v>153</v>
      </c>
      <c r="CAF3" s="4" t="s">
        <v>153</v>
      </c>
      <c r="CAG3" s="4" t="s">
        <v>153</v>
      </c>
      <c r="CAH3" s="4" t="s">
        <v>153</v>
      </c>
      <c r="CAI3" s="4" t="s">
        <v>153</v>
      </c>
      <c r="CAJ3" s="4" t="s">
        <v>153</v>
      </c>
      <c r="CAK3" s="4" t="s">
        <v>153</v>
      </c>
      <c r="CAL3" s="4" t="s">
        <v>153</v>
      </c>
      <c r="CAM3" s="4" t="s">
        <v>153</v>
      </c>
      <c r="CAN3" s="4" t="s">
        <v>153</v>
      </c>
      <c r="CAO3" s="4" t="s">
        <v>153</v>
      </c>
      <c r="CAP3" s="4" t="s">
        <v>153</v>
      </c>
      <c r="CAQ3" s="4" t="s">
        <v>153</v>
      </c>
      <c r="CAR3" s="4" t="s">
        <v>153</v>
      </c>
      <c r="CAS3" s="4" t="s">
        <v>153</v>
      </c>
      <c r="CAT3" s="4" t="s">
        <v>153</v>
      </c>
      <c r="CAU3" s="4" t="s">
        <v>153</v>
      </c>
      <c r="CAV3" s="4" t="s">
        <v>153</v>
      </c>
      <c r="CAW3" s="4" t="s">
        <v>153</v>
      </c>
      <c r="CAX3" s="4" t="s">
        <v>153</v>
      </c>
      <c r="CAY3" s="4" t="s">
        <v>153</v>
      </c>
      <c r="CAZ3" s="4" t="s">
        <v>153</v>
      </c>
      <c r="CBA3" s="4" t="s">
        <v>153</v>
      </c>
      <c r="CBB3" s="4" t="s">
        <v>153</v>
      </c>
      <c r="CBC3" s="4" t="s">
        <v>153</v>
      </c>
      <c r="CBD3" s="4" t="s">
        <v>153</v>
      </c>
      <c r="CBE3" s="4" t="s">
        <v>153</v>
      </c>
      <c r="CBF3" s="4" t="s">
        <v>153</v>
      </c>
      <c r="CBG3" s="4" t="s">
        <v>153</v>
      </c>
      <c r="CBH3" s="4" t="s">
        <v>153</v>
      </c>
      <c r="CBI3" s="4" t="s">
        <v>153</v>
      </c>
      <c r="CBJ3" s="4" t="s">
        <v>153</v>
      </c>
      <c r="CBK3" s="4" t="s">
        <v>153</v>
      </c>
      <c r="CBL3" s="4" t="s">
        <v>153</v>
      </c>
      <c r="CBM3" s="4" t="s">
        <v>153</v>
      </c>
      <c r="CBN3" s="4" t="s">
        <v>153</v>
      </c>
      <c r="CBO3" s="4" t="s">
        <v>153</v>
      </c>
      <c r="CBP3" s="4" t="s">
        <v>153</v>
      </c>
      <c r="CBQ3" s="4" t="s">
        <v>153</v>
      </c>
      <c r="CBR3" s="4" t="s">
        <v>153</v>
      </c>
      <c r="CBS3" s="4" t="s">
        <v>153</v>
      </c>
      <c r="CBT3" s="4" t="s">
        <v>153</v>
      </c>
      <c r="CBU3" s="4" t="s">
        <v>153</v>
      </c>
      <c r="CBV3" s="4" t="s">
        <v>153</v>
      </c>
      <c r="CBW3" s="4" t="s">
        <v>153</v>
      </c>
      <c r="CBX3" s="4" t="s">
        <v>153</v>
      </c>
      <c r="CBY3" s="4" t="s">
        <v>153</v>
      </c>
      <c r="CBZ3" s="4" t="s">
        <v>153</v>
      </c>
      <c r="CCA3" s="4" t="s">
        <v>153</v>
      </c>
      <c r="CCB3" s="4" t="s">
        <v>153</v>
      </c>
      <c r="CCC3" s="4" t="s">
        <v>153</v>
      </c>
      <c r="CCD3" s="4" t="s">
        <v>153</v>
      </c>
      <c r="CCE3" s="4" t="s">
        <v>153</v>
      </c>
      <c r="CCF3" s="4" t="s">
        <v>153</v>
      </c>
      <c r="CCG3" s="4" t="s">
        <v>153</v>
      </c>
      <c r="CCH3" s="4" t="s">
        <v>153</v>
      </c>
      <c r="CCI3" s="4" t="s">
        <v>153</v>
      </c>
      <c r="CCJ3" s="4" t="s">
        <v>153</v>
      </c>
      <c r="CCK3" s="4" t="s">
        <v>153</v>
      </c>
      <c r="CCL3" s="4" t="s">
        <v>153</v>
      </c>
      <c r="CCM3" s="4" t="s">
        <v>153</v>
      </c>
      <c r="CCN3" s="4" t="s">
        <v>153</v>
      </c>
      <c r="CCO3" s="4" t="s">
        <v>153</v>
      </c>
      <c r="CCP3" s="4" t="s">
        <v>153</v>
      </c>
      <c r="CCQ3" s="4" t="s">
        <v>153</v>
      </c>
      <c r="CCR3" s="4" t="s">
        <v>153</v>
      </c>
      <c r="CCS3" s="4" t="s">
        <v>153</v>
      </c>
      <c r="CCT3" s="4" t="s">
        <v>153</v>
      </c>
      <c r="CCU3" s="4" t="s">
        <v>153</v>
      </c>
      <c r="CCV3" s="4" t="s">
        <v>153</v>
      </c>
      <c r="CCW3" s="4" t="s">
        <v>153</v>
      </c>
      <c r="CCX3" s="4" t="s">
        <v>153</v>
      </c>
      <c r="CCY3" s="4" t="s">
        <v>153</v>
      </c>
      <c r="CCZ3" s="4" t="s">
        <v>153</v>
      </c>
      <c r="CDA3" s="4" t="s">
        <v>153</v>
      </c>
      <c r="CDB3" s="4" t="s">
        <v>153</v>
      </c>
      <c r="CDC3" s="4" t="s">
        <v>153</v>
      </c>
      <c r="CDD3" s="4" t="s">
        <v>153</v>
      </c>
      <c r="CDE3" s="4" t="s">
        <v>153</v>
      </c>
      <c r="CDF3" s="4" t="s">
        <v>153</v>
      </c>
      <c r="CDG3" s="4" t="s">
        <v>153</v>
      </c>
      <c r="CDH3" s="4" t="s">
        <v>153</v>
      </c>
      <c r="CDI3" s="4" t="s">
        <v>153</v>
      </c>
      <c r="CDJ3" s="4" t="s">
        <v>153</v>
      </c>
      <c r="CDK3" s="4" t="s">
        <v>153</v>
      </c>
      <c r="CDL3" s="4" t="s">
        <v>153</v>
      </c>
      <c r="CDM3" s="4" t="s">
        <v>153</v>
      </c>
      <c r="CDN3" s="4" t="s">
        <v>153</v>
      </c>
      <c r="CDO3" s="4" t="s">
        <v>153</v>
      </c>
      <c r="CDP3" s="4" t="s">
        <v>153</v>
      </c>
      <c r="CDQ3" s="4" t="s">
        <v>153</v>
      </c>
      <c r="CDR3" s="4" t="s">
        <v>153</v>
      </c>
      <c r="CDS3" s="4" t="s">
        <v>153</v>
      </c>
      <c r="CDT3" s="4" t="s">
        <v>153</v>
      </c>
      <c r="CDU3" s="4" t="s">
        <v>153</v>
      </c>
      <c r="CDV3" s="4" t="s">
        <v>153</v>
      </c>
      <c r="CDW3" s="4" t="s">
        <v>153</v>
      </c>
      <c r="CDX3" s="4" t="s">
        <v>153</v>
      </c>
      <c r="CDY3" s="4" t="s">
        <v>153</v>
      </c>
      <c r="CDZ3" s="4" t="s">
        <v>153</v>
      </c>
      <c r="CEA3" s="4" t="s">
        <v>153</v>
      </c>
      <c r="CEB3" s="4" t="s">
        <v>153</v>
      </c>
      <c r="CEC3" s="4" t="s">
        <v>153</v>
      </c>
      <c r="CED3" s="4" t="s">
        <v>153</v>
      </c>
      <c r="CEE3" s="4" t="s">
        <v>153</v>
      </c>
      <c r="CEF3" s="4" t="s">
        <v>153</v>
      </c>
      <c r="CEG3" s="4" t="s">
        <v>153</v>
      </c>
      <c r="CEH3" s="4" t="s">
        <v>153</v>
      </c>
      <c r="CEI3" s="4" t="s">
        <v>153</v>
      </c>
      <c r="CEJ3" s="4" t="s">
        <v>153</v>
      </c>
      <c r="CEK3" s="4" t="s">
        <v>153</v>
      </c>
      <c r="CEL3" s="4" t="s">
        <v>153</v>
      </c>
      <c r="CEM3" s="4" t="s">
        <v>153</v>
      </c>
      <c r="CEN3" s="4" t="s">
        <v>153</v>
      </c>
      <c r="CEO3" s="4" t="s">
        <v>153</v>
      </c>
      <c r="CEP3" s="4" t="s">
        <v>153</v>
      </c>
      <c r="CEQ3" s="4" t="s">
        <v>153</v>
      </c>
      <c r="CER3" s="4" t="s">
        <v>153</v>
      </c>
      <c r="CES3" s="4" t="s">
        <v>153</v>
      </c>
      <c r="CET3" s="4" t="s">
        <v>153</v>
      </c>
      <c r="CEU3" s="4" t="s">
        <v>153</v>
      </c>
      <c r="CEV3" s="4" t="s">
        <v>153</v>
      </c>
      <c r="CEW3" s="4" t="s">
        <v>153</v>
      </c>
      <c r="CEX3" s="4" t="s">
        <v>153</v>
      </c>
      <c r="CEY3" s="4" t="s">
        <v>153</v>
      </c>
      <c r="CEZ3" s="4" t="s">
        <v>153</v>
      </c>
      <c r="CFA3" s="4" t="s">
        <v>153</v>
      </c>
      <c r="CFB3" s="4" t="s">
        <v>153</v>
      </c>
      <c r="CFC3" s="4" t="s">
        <v>153</v>
      </c>
      <c r="CFD3" s="4" t="s">
        <v>153</v>
      </c>
      <c r="CFE3" s="4" t="s">
        <v>153</v>
      </c>
      <c r="CFF3" s="4" t="s">
        <v>153</v>
      </c>
      <c r="CFG3" s="4" t="s">
        <v>153</v>
      </c>
      <c r="CFH3" s="4" t="s">
        <v>153</v>
      </c>
      <c r="CFI3" s="4" t="s">
        <v>153</v>
      </c>
      <c r="CFJ3" s="4" t="s">
        <v>153</v>
      </c>
      <c r="CFK3" s="4" t="s">
        <v>153</v>
      </c>
      <c r="CFL3" s="4" t="s">
        <v>153</v>
      </c>
      <c r="CFM3" s="4" t="s">
        <v>153</v>
      </c>
      <c r="CFN3" s="4" t="s">
        <v>153</v>
      </c>
      <c r="CFO3" s="4" t="s">
        <v>153</v>
      </c>
      <c r="CFP3" s="4" t="s">
        <v>153</v>
      </c>
      <c r="CFQ3" s="4" t="s">
        <v>153</v>
      </c>
      <c r="CFR3" s="4" t="s">
        <v>153</v>
      </c>
      <c r="CFS3" s="4" t="s">
        <v>153</v>
      </c>
      <c r="CFT3" s="4" t="s">
        <v>153</v>
      </c>
      <c r="CFU3" s="4" t="s">
        <v>153</v>
      </c>
      <c r="CFV3" s="4" t="s">
        <v>153</v>
      </c>
      <c r="CFW3" s="4" t="s">
        <v>153</v>
      </c>
      <c r="CFX3" s="4" t="s">
        <v>153</v>
      </c>
      <c r="CFY3" s="4" t="s">
        <v>153</v>
      </c>
      <c r="CFZ3" s="4" t="s">
        <v>153</v>
      </c>
      <c r="CGA3" s="4" t="s">
        <v>153</v>
      </c>
      <c r="CGB3" s="4" t="s">
        <v>153</v>
      </c>
      <c r="CGC3" s="4" t="s">
        <v>153</v>
      </c>
      <c r="CGD3" s="4" t="s">
        <v>153</v>
      </c>
      <c r="CGE3" s="4" t="s">
        <v>153</v>
      </c>
      <c r="CGF3" s="4" t="s">
        <v>153</v>
      </c>
      <c r="CGG3" s="4" t="s">
        <v>153</v>
      </c>
      <c r="CGH3" s="4" t="s">
        <v>153</v>
      </c>
      <c r="CGI3" s="4" t="s">
        <v>153</v>
      </c>
      <c r="CGJ3" s="4" t="s">
        <v>153</v>
      </c>
      <c r="CGK3" s="4" t="s">
        <v>153</v>
      </c>
      <c r="CGL3" s="4" t="s">
        <v>153</v>
      </c>
      <c r="CGM3" s="4" t="s">
        <v>153</v>
      </c>
      <c r="CGN3" s="4" t="s">
        <v>153</v>
      </c>
      <c r="CGO3" s="4" t="s">
        <v>153</v>
      </c>
      <c r="CGP3" s="4" t="s">
        <v>153</v>
      </c>
      <c r="CGQ3" s="4" t="s">
        <v>153</v>
      </c>
      <c r="CGR3" s="4" t="s">
        <v>153</v>
      </c>
      <c r="CGS3" s="4" t="s">
        <v>153</v>
      </c>
      <c r="CGT3" s="4" t="s">
        <v>153</v>
      </c>
      <c r="CGU3" s="4" t="s">
        <v>153</v>
      </c>
      <c r="CGV3" s="4" t="s">
        <v>153</v>
      </c>
      <c r="CGW3" s="4" t="s">
        <v>153</v>
      </c>
      <c r="CGX3" s="4" t="s">
        <v>153</v>
      </c>
      <c r="CGY3" s="4" t="s">
        <v>153</v>
      </c>
      <c r="CGZ3" s="4" t="s">
        <v>153</v>
      </c>
      <c r="CHA3" s="4" t="s">
        <v>153</v>
      </c>
      <c r="CHB3" s="4" t="s">
        <v>153</v>
      </c>
      <c r="CHC3" s="4" t="s">
        <v>153</v>
      </c>
      <c r="CHD3" s="4" t="s">
        <v>153</v>
      </c>
      <c r="CHE3" s="4" t="s">
        <v>153</v>
      </c>
      <c r="CHF3" s="4" t="s">
        <v>153</v>
      </c>
      <c r="CHG3" s="4" t="s">
        <v>153</v>
      </c>
      <c r="CHH3" s="4" t="s">
        <v>153</v>
      </c>
      <c r="CHI3" s="4" t="s">
        <v>153</v>
      </c>
      <c r="CHJ3" s="4" t="s">
        <v>153</v>
      </c>
      <c r="CHK3" s="4" t="s">
        <v>153</v>
      </c>
      <c r="CHL3" s="4" t="s">
        <v>153</v>
      </c>
      <c r="CHM3" s="4" t="s">
        <v>153</v>
      </c>
      <c r="CHN3" s="4" t="s">
        <v>153</v>
      </c>
      <c r="CHO3" s="4" t="s">
        <v>153</v>
      </c>
      <c r="CHP3" s="4" t="s">
        <v>153</v>
      </c>
      <c r="CHQ3" s="4" t="s">
        <v>153</v>
      </c>
      <c r="CHR3" s="4" t="s">
        <v>153</v>
      </c>
      <c r="CHS3" s="4" t="s">
        <v>153</v>
      </c>
      <c r="CHT3" s="4" t="s">
        <v>153</v>
      </c>
      <c r="CHU3" s="4" t="s">
        <v>153</v>
      </c>
      <c r="CHV3" s="4" t="s">
        <v>153</v>
      </c>
      <c r="CHW3" s="4" t="s">
        <v>153</v>
      </c>
      <c r="CHX3" s="4" t="s">
        <v>153</v>
      </c>
      <c r="CHY3" s="4" t="s">
        <v>153</v>
      </c>
      <c r="CHZ3" s="4" t="s">
        <v>153</v>
      </c>
      <c r="CIA3" s="4" t="s">
        <v>153</v>
      </c>
      <c r="CIB3" s="4" t="s">
        <v>153</v>
      </c>
      <c r="CIC3" s="4" t="s">
        <v>153</v>
      </c>
      <c r="CID3" s="4" t="s">
        <v>153</v>
      </c>
      <c r="CIE3" s="4" t="s">
        <v>153</v>
      </c>
      <c r="CIF3" s="4" t="s">
        <v>153</v>
      </c>
      <c r="CIG3" s="4" t="s">
        <v>153</v>
      </c>
      <c r="CIH3" s="4" t="s">
        <v>153</v>
      </c>
      <c r="CII3" s="4" t="s">
        <v>153</v>
      </c>
      <c r="CIJ3" s="4" t="s">
        <v>153</v>
      </c>
      <c r="CIK3" s="4" t="s">
        <v>153</v>
      </c>
      <c r="CIL3" s="4" t="s">
        <v>153</v>
      </c>
      <c r="CIM3" s="4" t="s">
        <v>153</v>
      </c>
      <c r="CIN3" s="4" t="s">
        <v>153</v>
      </c>
      <c r="CIO3" s="4" t="s">
        <v>153</v>
      </c>
      <c r="CIP3" s="4" t="s">
        <v>153</v>
      </c>
      <c r="CIQ3" s="4" t="s">
        <v>153</v>
      </c>
      <c r="CIR3" s="4" t="s">
        <v>153</v>
      </c>
      <c r="CIS3" s="4" t="s">
        <v>153</v>
      </c>
      <c r="CIT3" s="4" t="s">
        <v>153</v>
      </c>
      <c r="CIU3" s="4" t="s">
        <v>153</v>
      </c>
      <c r="CIV3" s="4" t="s">
        <v>153</v>
      </c>
      <c r="CIW3" s="4" t="s">
        <v>153</v>
      </c>
      <c r="CIX3" s="4" t="s">
        <v>153</v>
      </c>
      <c r="CIY3" s="4" t="s">
        <v>153</v>
      </c>
      <c r="CIZ3" s="4" t="s">
        <v>153</v>
      </c>
      <c r="CJA3" s="4" t="s">
        <v>153</v>
      </c>
      <c r="CJB3" s="4" t="s">
        <v>153</v>
      </c>
      <c r="CJC3" s="4" t="s">
        <v>153</v>
      </c>
      <c r="CJD3" s="4" t="s">
        <v>153</v>
      </c>
      <c r="CJE3" s="4" t="s">
        <v>153</v>
      </c>
      <c r="CJF3" s="4" t="s">
        <v>153</v>
      </c>
      <c r="CJG3" s="4" t="s">
        <v>153</v>
      </c>
      <c r="CJH3" s="4" t="s">
        <v>153</v>
      </c>
      <c r="CJI3" s="4" t="s">
        <v>153</v>
      </c>
      <c r="CJJ3" s="4" t="s">
        <v>153</v>
      </c>
      <c r="CJK3" s="4" t="s">
        <v>153</v>
      </c>
      <c r="CJL3" s="4" t="s">
        <v>153</v>
      </c>
      <c r="CJM3" s="4" t="s">
        <v>153</v>
      </c>
      <c r="CJN3" s="4" t="s">
        <v>153</v>
      </c>
      <c r="CJO3" s="4" t="s">
        <v>153</v>
      </c>
      <c r="CJP3" s="4" t="s">
        <v>153</v>
      </c>
      <c r="CJQ3" s="4" t="s">
        <v>153</v>
      </c>
      <c r="CJR3" s="4" t="s">
        <v>153</v>
      </c>
      <c r="CJS3" s="4" t="s">
        <v>153</v>
      </c>
      <c r="CJT3" s="4" t="s">
        <v>153</v>
      </c>
      <c r="CJU3" s="4" t="s">
        <v>153</v>
      </c>
      <c r="CJV3" s="4" t="s">
        <v>153</v>
      </c>
      <c r="CJW3" s="4" t="s">
        <v>153</v>
      </c>
      <c r="CJX3" s="4" t="s">
        <v>153</v>
      </c>
      <c r="CJY3" s="4" t="s">
        <v>153</v>
      </c>
      <c r="CJZ3" s="4" t="s">
        <v>153</v>
      </c>
      <c r="CKA3" s="4" t="s">
        <v>153</v>
      </c>
      <c r="CKB3" s="4" t="s">
        <v>153</v>
      </c>
      <c r="CKC3" s="4" t="s">
        <v>153</v>
      </c>
      <c r="CKD3" s="4" t="s">
        <v>153</v>
      </c>
      <c r="CKE3" s="4" t="s">
        <v>153</v>
      </c>
      <c r="CKF3" s="4" t="s">
        <v>153</v>
      </c>
      <c r="CKG3" s="4" t="s">
        <v>153</v>
      </c>
      <c r="CKH3" s="4" t="s">
        <v>153</v>
      </c>
      <c r="CKI3" s="4" t="s">
        <v>153</v>
      </c>
      <c r="CKJ3" s="4" t="s">
        <v>153</v>
      </c>
      <c r="CKK3" s="4" t="s">
        <v>153</v>
      </c>
      <c r="CKL3" s="4" t="s">
        <v>153</v>
      </c>
      <c r="CKM3" s="4" t="s">
        <v>153</v>
      </c>
      <c r="CKN3" s="4" t="s">
        <v>153</v>
      </c>
      <c r="CKO3" s="4" t="s">
        <v>153</v>
      </c>
      <c r="CKP3" s="4" t="s">
        <v>153</v>
      </c>
      <c r="CKQ3" s="4" t="s">
        <v>153</v>
      </c>
      <c r="CKR3" s="4" t="s">
        <v>153</v>
      </c>
      <c r="CKS3" s="4" t="s">
        <v>153</v>
      </c>
      <c r="CKT3" s="4" t="s">
        <v>153</v>
      </c>
      <c r="CKU3" s="4" t="s">
        <v>153</v>
      </c>
      <c r="CKV3" s="4" t="s">
        <v>153</v>
      </c>
      <c r="CKW3" s="4" t="s">
        <v>153</v>
      </c>
      <c r="CKX3" s="4" t="s">
        <v>153</v>
      </c>
      <c r="CKY3" s="4" t="s">
        <v>153</v>
      </c>
      <c r="CKZ3" s="4" t="s">
        <v>153</v>
      </c>
      <c r="CLA3" s="4" t="s">
        <v>153</v>
      </c>
      <c r="CLB3" s="4" t="s">
        <v>153</v>
      </c>
      <c r="CLC3" s="4" t="s">
        <v>153</v>
      </c>
      <c r="CLD3" s="4" t="s">
        <v>153</v>
      </c>
      <c r="CLE3" s="4" t="s">
        <v>153</v>
      </c>
      <c r="CLF3" s="4" t="s">
        <v>153</v>
      </c>
      <c r="CLG3" s="4" t="s">
        <v>153</v>
      </c>
      <c r="CLH3" s="4" t="s">
        <v>153</v>
      </c>
      <c r="CLI3" s="4" t="s">
        <v>153</v>
      </c>
      <c r="CLJ3" s="4" t="s">
        <v>153</v>
      </c>
      <c r="CLK3" s="4" t="s">
        <v>153</v>
      </c>
      <c r="CLL3" s="4" t="s">
        <v>153</v>
      </c>
      <c r="CLM3" s="4" t="s">
        <v>153</v>
      </c>
      <c r="CLN3" s="4" t="s">
        <v>153</v>
      </c>
      <c r="CLO3" s="4" t="s">
        <v>153</v>
      </c>
      <c r="CLP3" s="4" t="s">
        <v>153</v>
      </c>
      <c r="CLQ3" s="4" t="s">
        <v>153</v>
      </c>
      <c r="CLR3" s="4" t="s">
        <v>153</v>
      </c>
      <c r="CLS3" s="4" t="s">
        <v>153</v>
      </c>
      <c r="CLT3" s="4" t="s">
        <v>153</v>
      </c>
      <c r="CLU3" s="4" t="s">
        <v>153</v>
      </c>
      <c r="CLV3" s="4" t="s">
        <v>153</v>
      </c>
      <c r="CLW3" s="4" t="s">
        <v>153</v>
      </c>
      <c r="CLX3" s="4" t="s">
        <v>153</v>
      </c>
      <c r="CLY3" s="4" t="s">
        <v>153</v>
      </c>
      <c r="CLZ3" s="4" t="s">
        <v>153</v>
      </c>
      <c r="CMA3" s="4" t="s">
        <v>153</v>
      </c>
      <c r="CMB3" s="4" t="s">
        <v>153</v>
      </c>
      <c r="CMC3" s="4" t="s">
        <v>153</v>
      </c>
      <c r="CMD3" s="4" t="s">
        <v>153</v>
      </c>
      <c r="CME3" s="4" t="s">
        <v>153</v>
      </c>
      <c r="CMF3" s="4" t="s">
        <v>153</v>
      </c>
      <c r="CMG3" s="4" t="s">
        <v>153</v>
      </c>
      <c r="CMH3" s="4" t="s">
        <v>153</v>
      </c>
      <c r="CMI3" s="4" t="s">
        <v>153</v>
      </c>
      <c r="CMJ3" s="4" t="s">
        <v>153</v>
      </c>
      <c r="CMK3" s="4" t="s">
        <v>153</v>
      </c>
      <c r="CML3" s="4" t="s">
        <v>153</v>
      </c>
      <c r="CMM3" s="4" t="s">
        <v>153</v>
      </c>
      <c r="CMN3" s="4" t="s">
        <v>153</v>
      </c>
      <c r="CMO3" s="4" t="s">
        <v>153</v>
      </c>
      <c r="CMP3" s="4" t="s">
        <v>153</v>
      </c>
      <c r="CMQ3" s="4" t="s">
        <v>153</v>
      </c>
      <c r="CMR3" s="4" t="s">
        <v>153</v>
      </c>
      <c r="CMS3" s="4" t="s">
        <v>153</v>
      </c>
      <c r="CMT3" s="4" t="s">
        <v>153</v>
      </c>
      <c r="CMU3" s="4" t="s">
        <v>153</v>
      </c>
      <c r="CMV3" s="4" t="s">
        <v>153</v>
      </c>
      <c r="CMW3" s="4" t="s">
        <v>153</v>
      </c>
      <c r="CMX3" s="4" t="s">
        <v>153</v>
      </c>
      <c r="CMY3" s="4" t="s">
        <v>153</v>
      </c>
      <c r="CMZ3" s="4" t="s">
        <v>153</v>
      </c>
      <c r="CNA3" s="4" t="s">
        <v>153</v>
      </c>
      <c r="CNB3" s="4" t="s">
        <v>153</v>
      </c>
      <c r="CNC3" s="4" t="s">
        <v>153</v>
      </c>
      <c r="CND3" s="4" t="s">
        <v>153</v>
      </c>
      <c r="CNE3" s="4" t="s">
        <v>153</v>
      </c>
      <c r="CNF3" s="4" t="s">
        <v>153</v>
      </c>
      <c r="CNG3" s="4" t="s">
        <v>153</v>
      </c>
      <c r="CNH3" s="4" t="s">
        <v>153</v>
      </c>
      <c r="CNI3" s="4" t="s">
        <v>153</v>
      </c>
      <c r="CNJ3" s="4" t="s">
        <v>153</v>
      </c>
      <c r="CNK3" s="4" t="s">
        <v>153</v>
      </c>
      <c r="CNL3" s="4" t="s">
        <v>153</v>
      </c>
      <c r="CNM3" s="4" t="s">
        <v>153</v>
      </c>
      <c r="CNN3" s="4" t="s">
        <v>153</v>
      </c>
      <c r="CNO3" s="4" t="s">
        <v>153</v>
      </c>
      <c r="CNP3" s="4" t="s">
        <v>153</v>
      </c>
      <c r="CNQ3" s="4" t="s">
        <v>153</v>
      </c>
      <c r="CNR3" s="4" t="s">
        <v>153</v>
      </c>
      <c r="CNS3" s="4" t="s">
        <v>153</v>
      </c>
      <c r="CNT3" s="4" t="s">
        <v>153</v>
      </c>
      <c r="CNU3" s="4" t="s">
        <v>153</v>
      </c>
      <c r="CNV3" s="4" t="s">
        <v>153</v>
      </c>
      <c r="CNW3" s="4" t="s">
        <v>153</v>
      </c>
      <c r="CNX3" s="4" t="s">
        <v>153</v>
      </c>
      <c r="CNY3" s="4" t="s">
        <v>153</v>
      </c>
      <c r="CNZ3" s="4" t="s">
        <v>153</v>
      </c>
      <c r="COA3" s="4" t="s">
        <v>153</v>
      </c>
      <c r="COB3" s="4" t="s">
        <v>153</v>
      </c>
      <c r="COC3" s="4" t="s">
        <v>153</v>
      </c>
      <c r="COD3" s="4" t="s">
        <v>153</v>
      </c>
      <c r="COE3" s="4" t="s">
        <v>153</v>
      </c>
      <c r="COF3" s="4" t="s">
        <v>153</v>
      </c>
      <c r="COG3" s="4" t="s">
        <v>153</v>
      </c>
      <c r="COH3" s="4" t="s">
        <v>153</v>
      </c>
      <c r="COI3" s="4" t="s">
        <v>153</v>
      </c>
      <c r="COJ3" s="4" t="s">
        <v>153</v>
      </c>
      <c r="COK3" s="4" t="s">
        <v>153</v>
      </c>
      <c r="COL3" s="4" t="s">
        <v>153</v>
      </c>
      <c r="COM3" s="4" t="s">
        <v>153</v>
      </c>
      <c r="CON3" s="4" t="s">
        <v>153</v>
      </c>
      <c r="COO3" s="4" t="s">
        <v>153</v>
      </c>
      <c r="COP3" s="4" t="s">
        <v>153</v>
      </c>
      <c r="COQ3" s="4" t="s">
        <v>153</v>
      </c>
      <c r="COR3" s="4" t="s">
        <v>153</v>
      </c>
      <c r="COS3" s="4" t="s">
        <v>153</v>
      </c>
      <c r="COT3" s="4" t="s">
        <v>153</v>
      </c>
      <c r="COU3" s="4" t="s">
        <v>153</v>
      </c>
      <c r="COV3" s="4" t="s">
        <v>153</v>
      </c>
      <c r="COW3" s="4" t="s">
        <v>153</v>
      </c>
      <c r="COX3" s="4" t="s">
        <v>153</v>
      </c>
      <c r="COY3" s="4" t="s">
        <v>153</v>
      </c>
      <c r="COZ3" s="4" t="s">
        <v>153</v>
      </c>
      <c r="CPA3" s="4" t="s">
        <v>153</v>
      </c>
      <c r="CPB3" s="4" t="s">
        <v>153</v>
      </c>
      <c r="CPC3" s="4" t="s">
        <v>153</v>
      </c>
      <c r="CPD3" s="4" t="s">
        <v>153</v>
      </c>
      <c r="CPE3" s="4" t="s">
        <v>153</v>
      </c>
      <c r="CPF3" s="4" t="s">
        <v>153</v>
      </c>
      <c r="CPG3" s="4" t="s">
        <v>153</v>
      </c>
      <c r="CPH3" s="4" t="s">
        <v>153</v>
      </c>
      <c r="CPI3" s="4" t="s">
        <v>153</v>
      </c>
      <c r="CPJ3" s="4" t="s">
        <v>153</v>
      </c>
      <c r="CPK3" s="4" t="s">
        <v>153</v>
      </c>
      <c r="CPL3" s="4" t="s">
        <v>153</v>
      </c>
      <c r="CPM3" s="4" t="s">
        <v>153</v>
      </c>
      <c r="CPN3" s="4" t="s">
        <v>153</v>
      </c>
      <c r="CPO3" s="4" t="s">
        <v>153</v>
      </c>
      <c r="CPP3" s="4" t="s">
        <v>153</v>
      </c>
      <c r="CPQ3" s="4" t="s">
        <v>153</v>
      </c>
      <c r="CPR3" s="4" t="s">
        <v>153</v>
      </c>
      <c r="CPS3" s="4" t="s">
        <v>153</v>
      </c>
      <c r="CPT3" s="4" t="s">
        <v>153</v>
      </c>
      <c r="CPU3" s="4" t="s">
        <v>153</v>
      </c>
      <c r="CPV3" s="4" t="s">
        <v>153</v>
      </c>
      <c r="CPW3" s="4" t="s">
        <v>153</v>
      </c>
      <c r="CPX3" s="4" t="s">
        <v>153</v>
      </c>
      <c r="CPY3" s="4" t="s">
        <v>153</v>
      </c>
      <c r="CPZ3" s="4" t="s">
        <v>153</v>
      </c>
      <c r="CQA3" s="4" t="s">
        <v>153</v>
      </c>
      <c r="CQB3" s="4" t="s">
        <v>153</v>
      </c>
      <c r="CQC3" s="4" t="s">
        <v>153</v>
      </c>
      <c r="CQD3" s="4" t="s">
        <v>153</v>
      </c>
      <c r="CQE3" s="4" t="s">
        <v>153</v>
      </c>
      <c r="CQF3" s="4" t="s">
        <v>153</v>
      </c>
      <c r="CQG3" s="4" t="s">
        <v>153</v>
      </c>
      <c r="CQH3" s="4" t="s">
        <v>153</v>
      </c>
      <c r="CQI3" s="4" t="s">
        <v>153</v>
      </c>
      <c r="CQJ3" s="4" t="s">
        <v>153</v>
      </c>
      <c r="CQK3" s="4" t="s">
        <v>153</v>
      </c>
      <c r="CQL3" s="4" t="s">
        <v>153</v>
      </c>
      <c r="CQM3" s="4" t="s">
        <v>153</v>
      </c>
      <c r="CQN3" s="4" t="s">
        <v>153</v>
      </c>
      <c r="CQO3" s="4" t="s">
        <v>153</v>
      </c>
      <c r="CQP3" s="4" t="s">
        <v>153</v>
      </c>
      <c r="CQQ3" s="4" t="s">
        <v>153</v>
      </c>
      <c r="CQR3" s="4" t="s">
        <v>153</v>
      </c>
      <c r="CQS3" s="4" t="s">
        <v>153</v>
      </c>
      <c r="CQT3" s="4" t="s">
        <v>153</v>
      </c>
      <c r="CQU3" s="4" t="s">
        <v>153</v>
      </c>
      <c r="CQV3" s="4" t="s">
        <v>153</v>
      </c>
      <c r="CQW3" s="4" t="s">
        <v>153</v>
      </c>
      <c r="CQX3" s="4" t="s">
        <v>153</v>
      </c>
      <c r="CQY3" s="4" t="s">
        <v>153</v>
      </c>
      <c r="CQZ3" s="4" t="s">
        <v>153</v>
      </c>
      <c r="CRA3" s="4" t="s">
        <v>153</v>
      </c>
      <c r="CRB3" s="4" t="s">
        <v>153</v>
      </c>
      <c r="CRC3" s="4" t="s">
        <v>153</v>
      </c>
      <c r="CRD3" s="4" t="s">
        <v>153</v>
      </c>
      <c r="CRE3" s="4" t="s">
        <v>153</v>
      </c>
      <c r="CRF3" s="4" t="s">
        <v>153</v>
      </c>
      <c r="CRG3" s="4" t="s">
        <v>153</v>
      </c>
      <c r="CRH3" s="4" t="s">
        <v>153</v>
      </c>
      <c r="CRI3" s="4" t="s">
        <v>153</v>
      </c>
      <c r="CRJ3" s="4" t="s">
        <v>153</v>
      </c>
      <c r="CRK3" s="4" t="s">
        <v>153</v>
      </c>
      <c r="CRL3" s="4" t="s">
        <v>153</v>
      </c>
      <c r="CRM3" s="4" t="s">
        <v>153</v>
      </c>
      <c r="CRN3" s="4" t="s">
        <v>153</v>
      </c>
      <c r="CRO3" s="4" t="s">
        <v>153</v>
      </c>
      <c r="CRP3" s="4" t="s">
        <v>153</v>
      </c>
      <c r="CRQ3" s="4" t="s">
        <v>153</v>
      </c>
      <c r="CRR3" s="4" t="s">
        <v>153</v>
      </c>
      <c r="CRS3" s="4" t="s">
        <v>153</v>
      </c>
      <c r="CRT3" s="4" t="s">
        <v>153</v>
      </c>
      <c r="CRU3" s="4" t="s">
        <v>153</v>
      </c>
      <c r="CRV3" s="4" t="s">
        <v>153</v>
      </c>
      <c r="CRW3" s="4" t="s">
        <v>153</v>
      </c>
      <c r="CRX3" s="4" t="s">
        <v>153</v>
      </c>
      <c r="CRY3" s="4" t="s">
        <v>153</v>
      </c>
      <c r="CRZ3" s="4" t="s">
        <v>153</v>
      </c>
      <c r="CSA3" s="4" t="s">
        <v>153</v>
      </c>
      <c r="CSB3" s="4" t="s">
        <v>153</v>
      </c>
      <c r="CSC3" s="4" t="s">
        <v>153</v>
      </c>
      <c r="CSD3" s="4" t="s">
        <v>153</v>
      </c>
      <c r="CSE3" s="4" t="s">
        <v>153</v>
      </c>
      <c r="CSF3" s="4" t="s">
        <v>153</v>
      </c>
      <c r="CSG3" s="4" t="s">
        <v>153</v>
      </c>
      <c r="CSH3" s="4" t="s">
        <v>153</v>
      </c>
      <c r="CSI3" s="4" t="s">
        <v>153</v>
      </c>
      <c r="CSJ3" s="4" t="s">
        <v>153</v>
      </c>
      <c r="CSK3" s="4" t="s">
        <v>153</v>
      </c>
      <c r="CSL3" s="4" t="s">
        <v>153</v>
      </c>
      <c r="CSM3" s="4" t="s">
        <v>153</v>
      </c>
      <c r="CSN3" s="4" t="s">
        <v>153</v>
      </c>
      <c r="CSO3" s="4" t="s">
        <v>153</v>
      </c>
      <c r="CSP3" s="4" t="s">
        <v>153</v>
      </c>
      <c r="CSQ3" s="4" t="s">
        <v>153</v>
      </c>
      <c r="CSR3" s="4" t="s">
        <v>153</v>
      </c>
      <c r="CSS3" s="4" t="s">
        <v>153</v>
      </c>
      <c r="CST3" s="4" t="s">
        <v>153</v>
      </c>
      <c r="CSU3" s="4" t="s">
        <v>153</v>
      </c>
      <c r="CSV3" s="4" t="s">
        <v>153</v>
      </c>
      <c r="CSW3" s="4" t="s">
        <v>153</v>
      </c>
      <c r="CSX3" s="4" t="s">
        <v>153</v>
      </c>
      <c r="CSY3" s="4" t="s">
        <v>153</v>
      </c>
      <c r="CSZ3" s="4" t="s">
        <v>153</v>
      </c>
      <c r="CTA3" s="4" t="s">
        <v>153</v>
      </c>
      <c r="CTB3" s="4" t="s">
        <v>153</v>
      </c>
      <c r="CTC3" s="4" t="s">
        <v>153</v>
      </c>
      <c r="CTD3" s="4" t="s">
        <v>153</v>
      </c>
      <c r="CTE3" s="4" t="s">
        <v>153</v>
      </c>
      <c r="CTF3" s="4" t="s">
        <v>153</v>
      </c>
      <c r="CTG3" s="4" t="s">
        <v>153</v>
      </c>
      <c r="CTH3" s="4" t="s">
        <v>153</v>
      </c>
      <c r="CTI3" s="4" t="s">
        <v>153</v>
      </c>
      <c r="CTJ3" s="4" t="s">
        <v>153</v>
      </c>
      <c r="CTK3" s="4" t="s">
        <v>153</v>
      </c>
      <c r="CTL3" s="4" t="s">
        <v>153</v>
      </c>
      <c r="CTM3" s="4" t="s">
        <v>153</v>
      </c>
      <c r="CTN3" s="4" t="s">
        <v>153</v>
      </c>
      <c r="CTO3" s="4" t="s">
        <v>153</v>
      </c>
      <c r="CTP3" s="4" t="s">
        <v>153</v>
      </c>
      <c r="CTQ3" s="4" t="s">
        <v>153</v>
      </c>
      <c r="CTR3" s="4" t="s">
        <v>153</v>
      </c>
      <c r="CTS3" s="4" t="s">
        <v>153</v>
      </c>
      <c r="CTT3" s="4" t="s">
        <v>153</v>
      </c>
      <c r="CTU3" s="4" t="s">
        <v>153</v>
      </c>
      <c r="CTV3" s="4" t="s">
        <v>153</v>
      </c>
      <c r="CTW3" s="4" t="s">
        <v>153</v>
      </c>
      <c r="CTX3" s="4" t="s">
        <v>153</v>
      </c>
      <c r="CTY3" s="4" t="s">
        <v>153</v>
      </c>
      <c r="CTZ3" s="4" t="s">
        <v>153</v>
      </c>
      <c r="CUA3" s="4" t="s">
        <v>153</v>
      </c>
      <c r="CUB3" s="4" t="s">
        <v>153</v>
      </c>
      <c r="CUC3" s="4" t="s">
        <v>153</v>
      </c>
      <c r="CUD3" s="4" t="s">
        <v>153</v>
      </c>
      <c r="CUE3" s="4" t="s">
        <v>153</v>
      </c>
      <c r="CUF3" s="4" t="s">
        <v>153</v>
      </c>
      <c r="CUG3" s="4" t="s">
        <v>153</v>
      </c>
      <c r="CUH3" s="4" t="s">
        <v>153</v>
      </c>
      <c r="CUI3" s="4" t="s">
        <v>153</v>
      </c>
      <c r="CUJ3" s="4" t="s">
        <v>153</v>
      </c>
      <c r="CUK3" s="4" t="s">
        <v>153</v>
      </c>
      <c r="CUL3" s="4" t="s">
        <v>153</v>
      </c>
      <c r="CUM3" s="4" t="s">
        <v>153</v>
      </c>
      <c r="CUN3" s="4" t="s">
        <v>153</v>
      </c>
      <c r="CUO3" s="4" t="s">
        <v>153</v>
      </c>
      <c r="CUP3" s="4" t="s">
        <v>153</v>
      </c>
      <c r="CUQ3" s="4" t="s">
        <v>153</v>
      </c>
      <c r="CUR3" s="4" t="s">
        <v>153</v>
      </c>
      <c r="CUS3" s="4" t="s">
        <v>153</v>
      </c>
      <c r="CUT3" s="4" t="s">
        <v>153</v>
      </c>
      <c r="CUU3" s="4" t="s">
        <v>153</v>
      </c>
      <c r="CUV3" s="4" t="s">
        <v>153</v>
      </c>
      <c r="CUW3" s="4" t="s">
        <v>153</v>
      </c>
      <c r="CUX3" s="4" t="s">
        <v>153</v>
      </c>
      <c r="CUY3" s="4" t="s">
        <v>153</v>
      </c>
      <c r="CUZ3" s="4" t="s">
        <v>153</v>
      </c>
      <c r="CVA3" s="4" t="s">
        <v>153</v>
      </c>
      <c r="CVB3" s="4" t="s">
        <v>153</v>
      </c>
      <c r="CVC3" s="4" t="s">
        <v>153</v>
      </c>
      <c r="CVD3" s="4" t="s">
        <v>153</v>
      </c>
      <c r="CVE3" s="4" t="s">
        <v>153</v>
      </c>
      <c r="CVF3" s="4" t="s">
        <v>153</v>
      </c>
      <c r="CVG3" s="4" t="s">
        <v>153</v>
      </c>
      <c r="CVH3" s="4" t="s">
        <v>153</v>
      </c>
      <c r="CVI3" s="4" t="s">
        <v>153</v>
      </c>
      <c r="CVJ3" s="4" t="s">
        <v>153</v>
      </c>
      <c r="CVK3" s="4" t="s">
        <v>153</v>
      </c>
      <c r="CVL3" s="4" t="s">
        <v>153</v>
      </c>
      <c r="CVM3" s="4" t="s">
        <v>153</v>
      </c>
      <c r="CVN3" s="4" t="s">
        <v>153</v>
      </c>
      <c r="CVO3" s="4" t="s">
        <v>153</v>
      </c>
      <c r="CVP3" s="4" t="s">
        <v>153</v>
      </c>
      <c r="CVQ3" s="4" t="s">
        <v>153</v>
      </c>
      <c r="CVR3" s="4" t="s">
        <v>153</v>
      </c>
      <c r="CVS3" s="4" t="s">
        <v>153</v>
      </c>
      <c r="CVT3" s="4" t="s">
        <v>153</v>
      </c>
      <c r="CVU3" s="4" t="s">
        <v>153</v>
      </c>
      <c r="CVV3" s="4" t="s">
        <v>153</v>
      </c>
      <c r="CVW3" s="4" t="s">
        <v>153</v>
      </c>
      <c r="CVX3" s="4" t="s">
        <v>153</v>
      </c>
      <c r="CVY3" s="4" t="s">
        <v>153</v>
      </c>
      <c r="CVZ3" s="4" t="s">
        <v>153</v>
      </c>
      <c r="CWA3" s="4" t="s">
        <v>153</v>
      </c>
      <c r="CWB3" s="4" t="s">
        <v>153</v>
      </c>
      <c r="CWC3" s="4" t="s">
        <v>153</v>
      </c>
      <c r="CWD3" s="4" t="s">
        <v>153</v>
      </c>
      <c r="CWE3" s="4" t="s">
        <v>153</v>
      </c>
      <c r="CWF3" s="4" t="s">
        <v>153</v>
      </c>
      <c r="CWG3" s="4" t="s">
        <v>153</v>
      </c>
      <c r="CWH3" s="4" t="s">
        <v>153</v>
      </c>
      <c r="CWI3" s="4" t="s">
        <v>153</v>
      </c>
      <c r="CWJ3" s="4" t="s">
        <v>153</v>
      </c>
      <c r="CWK3" s="4" t="s">
        <v>153</v>
      </c>
      <c r="CWL3" s="4" t="s">
        <v>153</v>
      </c>
      <c r="CWM3" s="4" t="s">
        <v>153</v>
      </c>
      <c r="CWN3" s="4" t="s">
        <v>153</v>
      </c>
      <c r="CWO3" s="4" t="s">
        <v>153</v>
      </c>
      <c r="CWP3" s="4" t="s">
        <v>153</v>
      </c>
      <c r="CWQ3" s="4" t="s">
        <v>153</v>
      </c>
      <c r="CWR3" s="4" t="s">
        <v>153</v>
      </c>
      <c r="CWS3" s="4" t="s">
        <v>153</v>
      </c>
      <c r="CWT3" s="4" t="s">
        <v>153</v>
      </c>
      <c r="CWU3" s="4" t="s">
        <v>153</v>
      </c>
      <c r="CWV3" s="4" t="s">
        <v>153</v>
      </c>
      <c r="CWW3" s="4" t="s">
        <v>153</v>
      </c>
      <c r="CWX3" s="4" t="s">
        <v>153</v>
      </c>
      <c r="CWY3" s="4" t="s">
        <v>153</v>
      </c>
      <c r="CWZ3" s="4" t="s">
        <v>153</v>
      </c>
      <c r="CXA3" s="4" t="s">
        <v>153</v>
      </c>
      <c r="CXB3" s="4" t="s">
        <v>153</v>
      </c>
      <c r="CXC3" s="4" t="s">
        <v>153</v>
      </c>
      <c r="CXD3" s="4" t="s">
        <v>153</v>
      </c>
      <c r="CXE3" s="4" t="s">
        <v>153</v>
      </c>
      <c r="CXF3" s="4" t="s">
        <v>153</v>
      </c>
      <c r="CXG3" s="4" t="s">
        <v>153</v>
      </c>
      <c r="CXH3" s="4" t="s">
        <v>153</v>
      </c>
      <c r="CXI3" s="4" t="s">
        <v>153</v>
      </c>
      <c r="CXJ3" s="4" t="s">
        <v>153</v>
      </c>
      <c r="CXK3" s="4" t="s">
        <v>153</v>
      </c>
      <c r="CXL3" s="4" t="s">
        <v>153</v>
      </c>
      <c r="CXM3" s="4" t="s">
        <v>153</v>
      </c>
      <c r="CXN3" s="4" t="s">
        <v>153</v>
      </c>
      <c r="CXO3" s="4" t="s">
        <v>153</v>
      </c>
      <c r="CXP3" s="4" t="s">
        <v>153</v>
      </c>
      <c r="CXQ3" s="4" t="s">
        <v>153</v>
      </c>
      <c r="CXR3" s="4" t="s">
        <v>153</v>
      </c>
      <c r="CXS3" s="4" t="s">
        <v>153</v>
      </c>
      <c r="CXT3" s="4" t="s">
        <v>153</v>
      </c>
      <c r="CXU3" s="4" t="s">
        <v>153</v>
      </c>
      <c r="CXV3" s="4" t="s">
        <v>153</v>
      </c>
      <c r="CXW3" s="4" t="s">
        <v>153</v>
      </c>
      <c r="CXX3" s="4" t="s">
        <v>153</v>
      </c>
      <c r="CXY3" s="4" t="s">
        <v>153</v>
      </c>
      <c r="CXZ3" s="4" t="s">
        <v>153</v>
      </c>
      <c r="CYA3" s="4" t="s">
        <v>153</v>
      </c>
      <c r="CYB3" s="4" t="s">
        <v>153</v>
      </c>
      <c r="CYC3" s="4" t="s">
        <v>153</v>
      </c>
      <c r="CYD3" s="4" t="s">
        <v>153</v>
      </c>
      <c r="CYE3" s="4" t="s">
        <v>153</v>
      </c>
      <c r="CYF3" s="4" t="s">
        <v>153</v>
      </c>
      <c r="CYG3" s="4" t="s">
        <v>153</v>
      </c>
      <c r="CYH3" s="4" t="s">
        <v>153</v>
      </c>
      <c r="CYI3" s="4" t="s">
        <v>153</v>
      </c>
      <c r="CYJ3" s="4" t="s">
        <v>153</v>
      </c>
      <c r="CYK3" s="4" t="s">
        <v>153</v>
      </c>
      <c r="CYL3" s="4" t="s">
        <v>153</v>
      </c>
      <c r="CYM3" s="4" t="s">
        <v>153</v>
      </c>
      <c r="CYN3" s="4" t="s">
        <v>153</v>
      </c>
      <c r="CYO3" s="4" t="s">
        <v>153</v>
      </c>
      <c r="CYP3" s="4" t="s">
        <v>153</v>
      </c>
      <c r="CYQ3" s="4" t="s">
        <v>153</v>
      </c>
      <c r="CYR3" s="4" t="s">
        <v>153</v>
      </c>
      <c r="CYS3" s="4" t="s">
        <v>153</v>
      </c>
      <c r="CYT3" s="4" t="s">
        <v>153</v>
      </c>
      <c r="CYU3" s="4" t="s">
        <v>153</v>
      </c>
      <c r="CYV3" s="4" t="s">
        <v>153</v>
      </c>
      <c r="CYW3" s="4" t="s">
        <v>153</v>
      </c>
      <c r="CYX3" s="4" t="s">
        <v>153</v>
      </c>
      <c r="CYY3" s="4" t="s">
        <v>153</v>
      </c>
      <c r="CYZ3" s="4" t="s">
        <v>153</v>
      </c>
      <c r="CZA3" s="4" t="s">
        <v>153</v>
      </c>
      <c r="CZB3" s="4" t="s">
        <v>153</v>
      </c>
      <c r="CZC3" s="4" t="s">
        <v>153</v>
      </c>
      <c r="CZD3" s="4" t="s">
        <v>153</v>
      </c>
      <c r="CZE3" s="4" t="s">
        <v>153</v>
      </c>
      <c r="CZF3" s="4" t="s">
        <v>153</v>
      </c>
      <c r="CZG3" s="4" t="s">
        <v>153</v>
      </c>
      <c r="CZH3" s="4" t="s">
        <v>153</v>
      </c>
      <c r="CZI3" s="4" t="s">
        <v>153</v>
      </c>
      <c r="CZJ3" s="4" t="s">
        <v>153</v>
      </c>
      <c r="CZK3" s="4" t="s">
        <v>153</v>
      </c>
      <c r="CZL3" s="4" t="s">
        <v>153</v>
      </c>
      <c r="CZM3" s="4" t="s">
        <v>153</v>
      </c>
      <c r="CZN3" s="4" t="s">
        <v>153</v>
      </c>
      <c r="CZO3" s="4" t="s">
        <v>153</v>
      </c>
      <c r="CZP3" s="4" t="s">
        <v>153</v>
      </c>
      <c r="CZQ3" s="4" t="s">
        <v>153</v>
      </c>
      <c r="CZR3" s="4" t="s">
        <v>153</v>
      </c>
      <c r="CZS3" s="4" t="s">
        <v>153</v>
      </c>
      <c r="CZT3" s="4" t="s">
        <v>153</v>
      </c>
      <c r="CZU3" s="4" t="s">
        <v>153</v>
      </c>
      <c r="CZV3" s="4" t="s">
        <v>153</v>
      </c>
      <c r="CZW3" s="4" t="s">
        <v>153</v>
      </c>
      <c r="CZX3" s="4" t="s">
        <v>153</v>
      </c>
      <c r="CZY3" s="4" t="s">
        <v>153</v>
      </c>
      <c r="CZZ3" s="4" t="s">
        <v>153</v>
      </c>
      <c r="DAA3" s="4" t="s">
        <v>153</v>
      </c>
      <c r="DAB3" s="4" t="s">
        <v>153</v>
      </c>
      <c r="DAC3" s="4" t="s">
        <v>153</v>
      </c>
      <c r="DAD3" s="4" t="s">
        <v>153</v>
      </c>
      <c r="DAE3" s="4" t="s">
        <v>153</v>
      </c>
      <c r="DAF3" s="4" t="s">
        <v>153</v>
      </c>
      <c r="DAG3" s="4" t="s">
        <v>153</v>
      </c>
      <c r="DAH3" s="4" t="s">
        <v>153</v>
      </c>
      <c r="DAI3" s="4" t="s">
        <v>153</v>
      </c>
      <c r="DAJ3" s="4" t="s">
        <v>153</v>
      </c>
      <c r="DAK3" s="4" t="s">
        <v>153</v>
      </c>
      <c r="DAL3" s="4" t="s">
        <v>153</v>
      </c>
      <c r="DAM3" s="4" t="s">
        <v>153</v>
      </c>
      <c r="DAN3" s="4" t="s">
        <v>153</v>
      </c>
      <c r="DAO3" s="4" t="s">
        <v>153</v>
      </c>
      <c r="DAP3" s="4" t="s">
        <v>153</v>
      </c>
      <c r="DAQ3" s="4" t="s">
        <v>153</v>
      </c>
      <c r="DAR3" s="4" t="s">
        <v>153</v>
      </c>
      <c r="DAS3" s="4" t="s">
        <v>153</v>
      </c>
      <c r="DAT3" s="4" t="s">
        <v>153</v>
      </c>
      <c r="DAU3" s="4" t="s">
        <v>153</v>
      </c>
      <c r="DAV3" s="4" t="s">
        <v>153</v>
      </c>
      <c r="DAW3" s="4" t="s">
        <v>153</v>
      </c>
      <c r="DAX3" s="4" t="s">
        <v>153</v>
      </c>
      <c r="DAY3" s="4" t="s">
        <v>153</v>
      </c>
      <c r="DAZ3" s="4" t="s">
        <v>153</v>
      </c>
      <c r="DBA3" s="4" t="s">
        <v>153</v>
      </c>
      <c r="DBB3" s="4" t="s">
        <v>153</v>
      </c>
      <c r="DBC3" s="4" t="s">
        <v>153</v>
      </c>
      <c r="DBD3" s="4" t="s">
        <v>153</v>
      </c>
      <c r="DBE3" s="4" t="s">
        <v>153</v>
      </c>
      <c r="DBF3" s="4" t="s">
        <v>153</v>
      </c>
      <c r="DBG3" s="4" t="s">
        <v>153</v>
      </c>
      <c r="DBH3" s="4" t="s">
        <v>153</v>
      </c>
      <c r="DBI3" s="4" t="s">
        <v>153</v>
      </c>
      <c r="DBJ3" s="4" t="s">
        <v>153</v>
      </c>
      <c r="DBK3" s="4" t="s">
        <v>153</v>
      </c>
      <c r="DBL3" s="4" t="s">
        <v>153</v>
      </c>
      <c r="DBM3" s="4" t="s">
        <v>153</v>
      </c>
      <c r="DBN3" s="4" t="s">
        <v>153</v>
      </c>
      <c r="DBO3" s="4" t="s">
        <v>153</v>
      </c>
      <c r="DBP3" s="4" t="s">
        <v>153</v>
      </c>
      <c r="DBQ3" s="4" t="s">
        <v>153</v>
      </c>
      <c r="DBR3" s="4" t="s">
        <v>153</v>
      </c>
      <c r="DBS3" s="4" t="s">
        <v>153</v>
      </c>
      <c r="DBT3" s="4" t="s">
        <v>153</v>
      </c>
      <c r="DBU3" s="4" t="s">
        <v>153</v>
      </c>
      <c r="DBV3" s="4" t="s">
        <v>153</v>
      </c>
      <c r="DBW3" s="4" t="s">
        <v>153</v>
      </c>
      <c r="DBX3" s="4" t="s">
        <v>153</v>
      </c>
      <c r="DBY3" s="4" t="s">
        <v>153</v>
      </c>
      <c r="DBZ3" s="4" t="s">
        <v>153</v>
      </c>
      <c r="DCA3" s="4" t="s">
        <v>153</v>
      </c>
      <c r="DCB3" s="4" t="s">
        <v>153</v>
      </c>
      <c r="DCC3" s="4" t="s">
        <v>153</v>
      </c>
      <c r="DCD3" s="4" t="s">
        <v>153</v>
      </c>
      <c r="DCE3" s="4" t="s">
        <v>153</v>
      </c>
      <c r="DCF3" s="4" t="s">
        <v>153</v>
      </c>
      <c r="DCG3" s="4" t="s">
        <v>153</v>
      </c>
      <c r="DCH3" s="4" t="s">
        <v>153</v>
      </c>
      <c r="DCI3" s="4" t="s">
        <v>153</v>
      </c>
      <c r="DCJ3" s="4" t="s">
        <v>153</v>
      </c>
      <c r="DCK3" s="4" t="s">
        <v>153</v>
      </c>
      <c r="DCL3" s="4" t="s">
        <v>153</v>
      </c>
      <c r="DCM3" s="4" t="s">
        <v>153</v>
      </c>
      <c r="DCN3" s="4" t="s">
        <v>153</v>
      </c>
      <c r="DCO3" s="4" t="s">
        <v>153</v>
      </c>
      <c r="DCP3" s="4" t="s">
        <v>153</v>
      </c>
      <c r="DCQ3" s="4" t="s">
        <v>153</v>
      </c>
      <c r="DCR3" s="4" t="s">
        <v>153</v>
      </c>
      <c r="DCS3" s="4" t="s">
        <v>153</v>
      </c>
      <c r="DCT3" s="4" t="s">
        <v>153</v>
      </c>
      <c r="DCU3" s="4" t="s">
        <v>153</v>
      </c>
      <c r="DCV3" s="4" t="s">
        <v>153</v>
      </c>
      <c r="DCW3" s="4" t="s">
        <v>153</v>
      </c>
      <c r="DCX3" s="4" t="s">
        <v>153</v>
      </c>
      <c r="DCY3" s="4" t="s">
        <v>153</v>
      </c>
      <c r="DCZ3" s="4" t="s">
        <v>153</v>
      </c>
      <c r="DDA3" s="4" t="s">
        <v>153</v>
      </c>
      <c r="DDB3" s="4" t="s">
        <v>153</v>
      </c>
      <c r="DDC3" s="4" t="s">
        <v>153</v>
      </c>
      <c r="DDD3" s="4" t="s">
        <v>153</v>
      </c>
      <c r="DDE3" s="4" t="s">
        <v>153</v>
      </c>
      <c r="DDF3" s="4" t="s">
        <v>153</v>
      </c>
      <c r="DDG3" s="4" t="s">
        <v>153</v>
      </c>
      <c r="DDH3" s="4" t="s">
        <v>153</v>
      </c>
      <c r="DDI3" s="4" t="s">
        <v>153</v>
      </c>
      <c r="DDJ3" s="4" t="s">
        <v>153</v>
      </c>
      <c r="DDK3" s="4" t="s">
        <v>153</v>
      </c>
      <c r="DDL3" s="4" t="s">
        <v>153</v>
      </c>
      <c r="DDM3" s="4" t="s">
        <v>153</v>
      </c>
      <c r="DDN3" s="4" t="s">
        <v>153</v>
      </c>
      <c r="DDO3" s="4" t="s">
        <v>153</v>
      </c>
      <c r="DDP3" s="4" t="s">
        <v>153</v>
      </c>
      <c r="DDQ3" s="4" t="s">
        <v>153</v>
      </c>
      <c r="DDR3" s="4" t="s">
        <v>153</v>
      </c>
      <c r="DDS3" s="4" t="s">
        <v>153</v>
      </c>
      <c r="DDT3" s="4" t="s">
        <v>153</v>
      </c>
      <c r="DDU3" s="4" t="s">
        <v>153</v>
      </c>
      <c r="DDV3" s="4" t="s">
        <v>153</v>
      </c>
      <c r="DDW3" s="4" t="s">
        <v>153</v>
      </c>
      <c r="DDX3" s="4" t="s">
        <v>153</v>
      </c>
      <c r="DDY3" s="4" t="s">
        <v>153</v>
      </c>
      <c r="DDZ3" s="4" t="s">
        <v>153</v>
      </c>
      <c r="DEA3" s="4" t="s">
        <v>153</v>
      </c>
      <c r="DEB3" s="4" t="s">
        <v>153</v>
      </c>
      <c r="DEC3" s="4" t="s">
        <v>153</v>
      </c>
      <c r="DED3" s="4" t="s">
        <v>153</v>
      </c>
      <c r="DEE3" s="4" t="s">
        <v>153</v>
      </c>
      <c r="DEF3" s="4" t="s">
        <v>153</v>
      </c>
      <c r="DEG3" s="4" t="s">
        <v>153</v>
      </c>
      <c r="DEH3" s="4" t="s">
        <v>153</v>
      </c>
      <c r="DEI3" s="4" t="s">
        <v>153</v>
      </c>
      <c r="DEJ3" s="4" t="s">
        <v>153</v>
      </c>
      <c r="DEK3" s="4" t="s">
        <v>153</v>
      </c>
      <c r="DEL3" s="4" t="s">
        <v>153</v>
      </c>
      <c r="DEM3" s="4" t="s">
        <v>153</v>
      </c>
      <c r="DEN3" s="4" t="s">
        <v>153</v>
      </c>
      <c r="DEO3" s="4" t="s">
        <v>153</v>
      </c>
      <c r="DEP3" s="4" t="s">
        <v>153</v>
      </c>
      <c r="DEQ3" s="4" t="s">
        <v>153</v>
      </c>
      <c r="DER3" s="4" t="s">
        <v>153</v>
      </c>
      <c r="DES3" s="4" t="s">
        <v>153</v>
      </c>
      <c r="DET3" s="4" t="s">
        <v>153</v>
      </c>
      <c r="DEU3" s="4" t="s">
        <v>153</v>
      </c>
      <c r="DEV3" s="4" t="s">
        <v>153</v>
      </c>
      <c r="DEW3" s="4" t="s">
        <v>153</v>
      </c>
      <c r="DEX3" s="4" t="s">
        <v>153</v>
      </c>
      <c r="DEY3" s="4" t="s">
        <v>153</v>
      </c>
      <c r="DEZ3" s="4" t="s">
        <v>153</v>
      </c>
      <c r="DFA3" s="4" t="s">
        <v>153</v>
      </c>
      <c r="DFB3" s="4" t="s">
        <v>153</v>
      </c>
      <c r="DFC3" s="4" t="s">
        <v>153</v>
      </c>
      <c r="DFD3" s="4" t="s">
        <v>153</v>
      </c>
      <c r="DFE3" s="4" t="s">
        <v>153</v>
      </c>
      <c r="DFF3" s="4" t="s">
        <v>153</v>
      </c>
      <c r="DFG3" s="4" t="s">
        <v>153</v>
      </c>
      <c r="DFH3" s="4" t="s">
        <v>153</v>
      </c>
      <c r="DFI3" s="4" t="s">
        <v>153</v>
      </c>
      <c r="DFJ3" s="4" t="s">
        <v>153</v>
      </c>
      <c r="DFK3" s="4" t="s">
        <v>153</v>
      </c>
      <c r="DFL3" s="4" t="s">
        <v>153</v>
      </c>
      <c r="DFM3" s="4" t="s">
        <v>153</v>
      </c>
      <c r="DFN3" s="4" t="s">
        <v>153</v>
      </c>
      <c r="DFO3" s="4" t="s">
        <v>153</v>
      </c>
      <c r="DFP3" s="4" t="s">
        <v>153</v>
      </c>
      <c r="DFQ3" s="4" t="s">
        <v>153</v>
      </c>
      <c r="DFR3" s="4" t="s">
        <v>153</v>
      </c>
      <c r="DFS3" s="4" t="s">
        <v>153</v>
      </c>
      <c r="DFT3" s="4" t="s">
        <v>153</v>
      </c>
      <c r="DFU3" s="4" t="s">
        <v>153</v>
      </c>
      <c r="DFV3" s="4" t="s">
        <v>153</v>
      </c>
      <c r="DFW3" s="4" t="s">
        <v>153</v>
      </c>
      <c r="DFX3" s="4" t="s">
        <v>153</v>
      </c>
      <c r="DFY3" s="4" t="s">
        <v>153</v>
      </c>
      <c r="DFZ3" s="4" t="s">
        <v>153</v>
      </c>
      <c r="DGA3" s="4" t="s">
        <v>153</v>
      </c>
      <c r="DGB3" s="4" t="s">
        <v>153</v>
      </c>
      <c r="DGC3" s="4" t="s">
        <v>153</v>
      </c>
      <c r="DGD3" s="4" t="s">
        <v>153</v>
      </c>
      <c r="DGE3" s="4" t="s">
        <v>153</v>
      </c>
      <c r="DGF3" s="4" t="s">
        <v>153</v>
      </c>
      <c r="DGG3" s="4" t="s">
        <v>153</v>
      </c>
      <c r="DGH3" s="4" t="s">
        <v>153</v>
      </c>
      <c r="DGI3" s="4" t="s">
        <v>153</v>
      </c>
      <c r="DGJ3" s="4" t="s">
        <v>153</v>
      </c>
      <c r="DGK3" s="4" t="s">
        <v>153</v>
      </c>
      <c r="DGL3" s="4" t="s">
        <v>153</v>
      </c>
      <c r="DGM3" s="4" t="s">
        <v>153</v>
      </c>
      <c r="DGN3" s="4" t="s">
        <v>153</v>
      </c>
      <c r="DGO3" s="4" t="s">
        <v>153</v>
      </c>
      <c r="DGP3" s="4" t="s">
        <v>153</v>
      </c>
      <c r="DGQ3" s="4" t="s">
        <v>153</v>
      </c>
      <c r="DGR3" s="4" t="s">
        <v>153</v>
      </c>
      <c r="DGS3" s="4" t="s">
        <v>153</v>
      </c>
      <c r="DGT3" s="4" t="s">
        <v>153</v>
      </c>
      <c r="DGU3" s="4" t="s">
        <v>153</v>
      </c>
      <c r="DGV3" s="4" t="s">
        <v>153</v>
      </c>
      <c r="DGW3" s="4" t="s">
        <v>153</v>
      </c>
      <c r="DGX3" s="4" t="s">
        <v>153</v>
      </c>
      <c r="DGY3" s="4" t="s">
        <v>153</v>
      </c>
      <c r="DGZ3" s="4" t="s">
        <v>153</v>
      </c>
      <c r="DHA3" s="4" t="s">
        <v>153</v>
      </c>
      <c r="DHB3" s="4" t="s">
        <v>153</v>
      </c>
      <c r="DHC3" s="4" t="s">
        <v>153</v>
      </c>
      <c r="DHD3" s="4" t="s">
        <v>153</v>
      </c>
      <c r="DHE3" s="4" t="s">
        <v>153</v>
      </c>
      <c r="DHF3" s="4" t="s">
        <v>153</v>
      </c>
      <c r="DHG3" s="4" t="s">
        <v>153</v>
      </c>
      <c r="DHH3" s="4" t="s">
        <v>153</v>
      </c>
      <c r="DHI3" s="4" t="s">
        <v>153</v>
      </c>
      <c r="DHJ3" s="4" t="s">
        <v>153</v>
      </c>
      <c r="DHK3" s="4" t="s">
        <v>153</v>
      </c>
      <c r="DHL3" s="4" t="s">
        <v>153</v>
      </c>
      <c r="DHM3" s="4" t="s">
        <v>153</v>
      </c>
      <c r="DHN3" s="4" t="s">
        <v>153</v>
      </c>
      <c r="DHO3" s="4" t="s">
        <v>153</v>
      </c>
      <c r="DHP3" s="4" t="s">
        <v>153</v>
      </c>
      <c r="DHQ3" s="4" t="s">
        <v>153</v>
      </c>
      <c r="DHR3" s="4" t="s">
        <v>153</v>
      </c>
      <c r="DHS3" s="4" t="s">
        <v>153</v>
      </c>
      <c r="DHT3" s="4" t="s">
        <v>153</v>
      </c>
      <c r="DHU3" s="4" t="s">
        <v>153</v>
      </c>
      <c r="DHV3" s="4" t="s">
        <v>153</v>
      </c>
      <c r="DHW3" s="4" t="s">
        <v>153</v>
      </c>
      <c r="DHX3" s="4" t="s">
        <v>153</v>
      </c>
      <c r="DHY3" s="4" t="s">
        <v>153</v>
      </c>
      <c r="DHZ3" s="4" t="s">
        <v>153</v>
      </c>
      <c r="DIA3" s="4" t="s">
        <v>153</v>
      </c>
      <c r="DIB3" s="4" t="s">
        <v>153</v>
      </c>
      <c r="DIC3" s="4" t="s">
        <v>153</v>
      </c>
      <c r="DID3" s="4" t="s">
        <v>153</v>
      </c>
      <c r="DIE3" s="4" t="s">
        <v>153</v>
      </c>
      <c r="DIF3" s="4" t="s">
        <v>153</v>
      </c>
      <c r="DIG3" s="4" t="s">
        <v>153</v>
      </c>
      <c r="DIH3" s="4" t="s">
        <v>153</v>
      </c>
      <c r="DII3" s="4" t="s">
        <v>153</v>
      </c>
      <c r="DIJ3" s="4" t="s">
        <v>153</v>
      </c>
      <c r="DIK3" s="4" t="s">
        <v>153</v>
      </c>
      <c r="DIL3" s="4" t="s">
        <v>153</v>
      </c>
      <c r="DIM3" s="4" t="s">
        <v>153</v>
      </c>
      <c r="DIN3" s="4" t="s">
        <v>153</v>
      </c>
      <c r="DIO3" s="4" t="s">
        <v>153</v>
      </c>
      <c r="DIP3" s="4" t="s">
        <v>153</v>
      </c>
      <c r="DIQ3" s="4" t="s">
        <v>153</v>
      </c>
      <c r="DIR3" s="4" t="s">
        <v>153</v>
      </c>
      <c r="DIS3" s="4" t="s">
        <v>153</v>
      </c>
      <c r="DIT3" s="4" t="s">
        <v>153</v>
      </c>
      <c r="DIU3" s="4" t="s">
        <v>153</v>
      </c>
      <c r="DIV3" s="4" t="s">
        <v>153</v>
      </c>
      <c r="DIW3" s="4" t="s">
        <v>153</v>
      </c>
      <c r="DIX3" s="4" t="s">
        <v>153</v>
      </c>
      <c r="DIY3" s="4" t="s">
        <v>153</v>
      </c>
      <c r="DIZ3" s="4" t="s">
        <v>153</v>
      </c>
      <c r="DJA3" s="4" t="s">
        <v>153</v>
      </c>
      <c r="DJB3" s="4" t="s">
        <v>153</v>
      </c>
      <c r="DJC3" s="4" t="s">
        <v>153</v>
      </c>
      <c r="DJD3" s="4" t="s">
        <v>153</v>
      </c>
      <c r="DJE3" s="4" t="s">
        <v>153</v>
      </c>
      <c r="DJF3" s="4" t="s">
        <v>153</v>
      </c>
      <c r="DJG3" s="4" t="s">
        <v>153</v>
      </c>
      <c r="DJH3" s="4" t="s">
        <v>153</v>
      </c>
      <c r="DJI3" s="4" t="s">
        <v>153</v>
      </c>
      <c r="DJJ3" s="4" t="s">
        <v>153</v>
      </c>
      <c r="DJK3" s="4" t="s">
        <v>153</v>
      </c>
      <c r="DJL3" s="4" t="s">
        <v>153</v>
      </c>
      <c r="DJM3" s="4" t="s">
        <v>153</v>
      </c>
      <c r="DJN3" s="4" t="s">
        <v>153</v>
      </c>
      <c r="DJO3" s="4" t="s">
        <v>153</v>
      </c>
      <c r="DJP3" s="4" t="s">
        <v>153</v>
      </c>
      <c r="DJQ3" s="4" t="s">
        <v>153</v>
      </c>
      <c r="DJR3" s="4" t="s">
        <v>153</v>
      </c>
      <c r="DJS3" s="4" t="s">
        <v>153</v>
      </c>
      <c r="DJT3" s="4" t="s">
        <v>153</v>
      </c>
      <c r="DJU3" s="4" t="s">
        <v>153</v>
      </c>
      <c r="DJV3" s="4" t="s">
        <v>153</v>
      </c>
      <c r="DJW3" s="4" t="s">
        <v>153</v>
      </c>
      <c r="DJX3" s="4" t="s">
        <v>153</v>
      </c>
      <c r="DJY3" s="4" t="s">
        <v>153</v>
      </c>
      <c r="DJZ3" s="4" t="s">
        <v>153</v>
      </c>
      <c r="DKA3" s="4" t="s">
        <v>153</v>
      </c>
      <c r="DKB3" s="4" t="s">
        <v>153</v>
      </c>
      <c r="DKC3" s="4" t="s">
        <v>153</v>
      </c>
      <c r="DKD3" s="4" t="s">
        <v>153</v>
      </c>
      <c r="DKE3" s="4" t="s">
        <v>153</v>
      </c>
      <c r="DKF3" s="4" t="s">
        <v>153</v>
      </c>
      <c r="DKG3" s="4" t="s">
        <v>153</v>
      </c>
      <c r="DKH3" s="4" t="s">
        <v>153</v>
      </c>
      <c r="DKI3" s="4" t="s">
        <v>153</v>
      </c>
      <c r="DKJ3" s="4" t="s">
        <v>153</v>
      </c>
      <c r="DKK3" s="4" t="s">
        <v>153</v>
      </c>
      <c r="DKL3" s="4" t="s">
        <v>153</v>
      </c>
      <c r="DKM3" s="4" t="s">
        <v>153</v>
      </c>
      <c r="DKN3" s="4" t="s">
        <v>153</v>
      </c>
      <c r="DKO3" s="4" t="s">
        <v>153</v>
      </c>
      <c r="DKP3" s="4" t="s">
        <v>153</v>
      </c>
      <c r="DKQ3" s="4" t="s">
        <v>153</v>
      </c>
      <c r="DKR3" s="4" t="s">
        <v>153</v>
      </c>
      <c r="DKS3" s="4" t="s">
        <v>153</v>
      </c>
      <c r="DKT3" s="4" t="s">
        <v>153</v>
      </c>
      <c r="DKU3" s="4" t="s">
        <v>153</v>
      </c>
      <c r="DKV3" s="4" t="s">
        <v>153</v>
      </c>
      <c r="DKW3" s="4" t="s">
        <v>153</v>
      </c>
      <c r="DKX3" s="4" t="s">
        <v>153</v>
      </c>
      <c r="DKY3" s="4" t="s">
        <v>153</v>
      </c>
      <c r="DKZ3" s="4" t="s">
        <v>153</v>
      </c>
      <c r="DLA3" s="4" t="s">
        <v>153</v>
      </c>
      <c r="DLB3" s="4" t="s">
        <v>153</v>
      </c>
      <c r="DLC3" s="4" t="s">
        <v>153</v>
      </c>
      <c r="DLD3" s="4" t="s">
        <v>153</v>
      </c>
      <c r="DLE3" s="4" t="s">
        <v>153</v>
      </c>
      <c r="DLF3" s="4" t="s">
        <v>153</v>
      </c>
      <c r="DLG3" s="4" t="s">
        <v>153</v>
      </c>
      <c r="DLH3" s="4" t="s">
        <v>153</v>
      </c>
      <c r="DLI3" s="4" t="s">
        <v>153</v>
      </c>
      <c r="DLJ3" s="4" t="s">
        <v>153</v>
      </c>
      <c r="DLK3" s="4" t="s">
        <v>153</v>
      </c>
      <c r="DLL3" s="4" t="s">
        <v>153</v>
      </c>
      <c r="DLM3" s="4" t="s">
        <v>153</v>
      </c>
      <c r="DLN3" s="4" t="s">
        <v>153</v>
      </c>
      <c r="DLO3" s="4" t="s">
        <v>153</v>
      </c>
      <c r="DLP3" s="4" t="s">
        <v>153</v>
      </c>
      <c r="DLQ3" s="4" t="s">
        <v>153</v>
      </c>
      <c r="DLR3" s="4" t="s">
        <v>153</v>
      </c>
      <c r="DLS3" s="4" t="s">
        <v>153</v>
      </c>
      <c r="DLT3" s="4" t="s">
        <v>153</v>
      </c>
      <c r="DLU3" s="4" t="s">
        <v>153</v>
      </c>
      <c r="DLV3" s="4" t="s">
        <v>153</v>
      </c>
      <c r="DLW3" s="4" t="s">
        <v>153</v>
      </c>
      <c r="DLX3" s="4" t="s">
        <v>153</v>
      </c>
      <c r="DLY3" s="4" t="s">
        <v>153</v>
      </c>
      <c r="DLZ3" s="4" t="s">
        <v>153</v>
      </c>
      <c r="DMA3" s="4" t="s">
        <v>153</v>
      </c>
      <c r="DMB3" s="4" t="s">
        <v>153</v>
      </c>
      <c r="DMC3" s="4" t="s">
        <v>153</v>
      </c>
      <c r="DMD3" s="4" t="s">
        <v>153</v>
      </c>
      <c r="DME3" s="4" t="s">
        <v>153</v>
      </c>
      <c r="DMF3" s="4" t="s">
        <v>153</v>
      </c>
      <c r="DMG3" s="4" t="s">
        <v>153</v>
      </c>
      <c r="DMH3" s="4" t="s">
        <v>153</v>
      </c>
      <c r="DMI3" s="4" t="s">
        <v>153</v>
      </c>
      <c r="DMJ3" s="4" t="s">
        <v>153</v>
      </c>
      <c r="DMK3" s="4" t="s">
        <v>153</v>
      </c>
      <c r="DML3" s="4" t="s">
        <v>153</v>
      </c>
      <c r="DMM3" s="4" t="s">
        <v>153</v>
      </c>
      <c r="DMN3" s="4" t="s">
        <v>153</v>
      </c>
      <c r="DMO3" s="4" t="s">
        <v>153</v>
      </c>
      <c r="DMP3" s="4" t="s">
        <v>153</v>
      </c>
      <c r="DMQ3" s="4" t="s">
        <v>153</v>
      </c>
      <c r="DMR3" s="4" t="s">
        <v>153</v>
      </c>
      <c r="DMS3" s="4" t="s">
        <v>153</v>
      </c>
      <c r="DMT3" s="4" t="s">
        <v>153</v>
      </c>
      <c r="DMU3" s="4" t="s">
        <v>153</v>
      </c>
      <c r="DMV3" s="4" t="s">
        <v>153</v>
      </c>
      <c r="DMW3" s="4" t="s">
        <v>153</v>
      </c>
      <c r="DMX3" s="4" t="s">
        <v>153</v>
      </c>
      <c r="DMY3" s="4" t="s">
        <v>153</v>
      </c>
      <c r="DMZ3" s="4" t="s">
        <v>153</v>
      </c>
      <c r="DNA3" s="4" t="s">
        <v>153</v>
      </c>
      <c r="DNB3" s="4" t="s">
        <v>153</v>
      </c>
      <c r="DNC3" s="4" t="s">
        <v>153</v>
      </c>
      <c r="DND3" s="4" t="s">
        <v>153</v>
      </c>
      <c r="DNE3" s="4" t="s">
        <v>153</v>
      </c>
      <c r="DNF3" s="4" t="s">
        <v>153</v>
      </c>
      <c r="DNG3" s="4" t="s">
        <v>153</v>
      </c>
      <c r="DNH3" s="4" t="s">
        <v>153</v>
      </c>
      <c r="DNI3" s="4" t="s">
        <v>153</v>
      </c>
      <c r="DNJ3" s="4" t="s">
        <v>153</v>
      </c>
      <c r="DNK3" s="4" t="s">
        <v>153</v>
      </c>
      <c r="DNL3" s="4" t="s">
        <v>153</v>
      </c>
      <c r="DNM3" s="4" t="s">
        <v>153</v>
      </c>
      <c r="DNN3" s="4" t="s">
        <v>153</v>
      </c>
      <c r="DNO3" s="4" t="s">
        <v>153</v>
      </c>
      <c r="DNP3" s="4" t="s">
        <v>153</v>
      </c>
      <c r="DNQ3" s="4" t="s">
        <v>153</v>
      </c>
      <c r="DNR3" s="4" t="s">
        <v>153</v>
      </c>
      <c r="DNS3" s="4" t="s">
        <v>153</v>
      </c>
      <c r="DNT3" s="4" t="s">
        <v>153</v>
      </c>
      <c r="DNU3" s="4" t="s">
        <v>153</v>
      </c>
      <c r="DNV3" s="4" t="s">
        <v>153</v>
      </c>
      <c r="DNW3" s="4" t="s">
        <v>153</v>
      </c>
      <c r="DNX3" s="4" t="s">
        <v>153</v>
      </c>
      <c r="DNY3" s="4" t="s">
        <v>153</v>
      </c>
      <c r="DNZ3" s="4" t="s">
        <v>153</v>
      </c>
      <c r="DOA3" s="4" t="s">
        <v>153</v>
      </c>
      <c r="DOB3" s="4" t="s">
        <v>153</v>
      </c>
      <c r="DOC3" s="4" t="s">
        <v>153</v>
      </c>
      <c r="DOD3" s="4" t="s">
        <v>153</v>
      </c>
      <c r="DOE3" s="4" t="s">
        <v>153</v>
      </c>
      <c r="DOF3" s="4" t="s">
        <v>153</v>
      </c>
      <c r="DOG3" s="4" t="s">
        <v>153</v>
      </c>
      <c r="DOH3" s="4" t="s">
        <v>153</v>
      </c>
      <c r="DOI3" s="4" t="s">
        <v>153</v>
      </c>
      <c r="DOJ3" s="4" t="s">
        <v>153</v>
      </c>
      <c r="DOK3" s="4" t="s">
        <v>153</v>
      </c>
      <c r="DOL3" s="4" t="s">
        <v>153</v>
      </c>
      <c r="DOM3" s="4" t="s">
        <v>153</v>
      </c>
      <c r="DON3" s="4" t="s">
        <v>153</v>
      </c>
      <c r="DOO3" s="4" t="s">
        <v>153</v>
      </c>
      <c r="DOP3" s="4" t="s">
        <v>153</v>
      </c>
      <c r="DOQ3" s="4" t="s">
        <v>153</v>
      </c>
      <c r="DOR3" s="4" t="s">
        <v>153</v>
      </c>
      <c r="DOS3" s="4" t="s">
        <v>153</v>
      </c>
      <c r="DOT3" s="4" t="s">
        <v>153</v>
      </c>
      <c r="DOU3" s="4" t="s">
        <v>153</v>
      </c>
      <c r="DOV3" s="4" t="s">
        <v>153</v>
      </c>
      <c r="DOW3" s="4" t="s">
        <v>153</v>
      </c>
      <c r="DOX3" s="4" t="s">
        <v>153</v>
      </c>
      <c r="DOY3" s="4" t="s">
        <v>153</v>
      </c>
      <c r="DOZ3" s="4" t="s">
        <v>153</v>
      </c>
      <c r="DPA3" s="4" t="s">
        <v>153</v>
      </c>
      <c r="DPB3" s="4" t="s">
        <v>153</v>
      </c>
      <c r="DPC3" s="4" t="s">
        <v>153</v>
      </c>
      <c r="DPD3" s="4" t="s">
        <v>153</v>
      </c>
      <c r="DPE3" s="4" t="s">
        <v>153</v>
      </c>
      <c r="DPF3" s="4" t="s">
        <v>153</v>
      </c>
      <c r="DPG3" s="4" t="s">
        <v>153</v>
      </c>
      <c r="DPH3" s="4" t="s">
        <v>153</v>
      </c>
      <c r="DPI3" s="4" t="s">
        <v>153</v>
      </c>
      <c r="DPJ3" s="4" t="s">
        <v>153</v>
      </c>
      <c r="DPK3" s="4" t="s">
        <v>153</v>
      </c>
      <c r="DPL3" s="4" t="s">
        <v>153</v>
      </c>
      <c r="DPM3" s="4" t="s">
        <v>153</v>
      </c>
      <c r="DPN3" s="4" t="s">
        <v>153</v>
      </c>
      <c r="DPO3" s="4" t="s">
        <v>153</v>
      </c>
      <c r="DPP3" s="4" t="s">
        <v>153</v>
      </c>
      <c r="DPQ3" s="4" t="s">
        <v>153</v>
      </c>
      <c r="DPR3" s="4" t="s">
        <v>153</v>
      </c>
      <c r="DPS3" s="4" t="s">
        <v>153</v>
      </c>
      <c r="DPT3" s="4" t="s">
        <v>153</v>
      </c>
      <c r="DPU3" s="4" t="s">
        <v>153</v>
      </c>
      <c r="DPV3" s="4" t="s">
        <v>153</v>
      </c>
      <c r="DPW3" s="4" t="s">
        <v>153</v>
      </c>
      <c r="DPX3" s="4" t="s">
        <v>153</v>
      </c>
      <c r="DPY3" s="4" t="s">
        <v>153</v>
      </c>
      <c r="DPZ3" s="4" t="s">
        <v>153</v>
      </c>
      <c r="DQA3" s="4" t="s">
        <v>153</v>
      </c>
      <c r="DQB3" s="4" t="s">
        <v>153</v>
      </c>
      <c r="DQC3" s="4" t="s">
        <v>153</v>
      </c>
      <c r="DQD3" s="4" t="s">
        <v>153</v>
      </c>
      <c r="DQE3" s="4" t="s">
        <v>153</v>
      </c>
      <c r="DQF3" s="4" t="s">
        <v>153</v>
      </c>
      <c r="DQG3" s="4" t="s">
        <v>153</v>
      </c>
      <c r="DQH3" s="4" t="s">
        <v>153</v>
      </c>
      <c r="DQI3" s="4" t="s">
        <v>153</v>
      </c>
      <c r="DQJ3" s="4" t="s">
        <v>153</v>
      </c>
      <c r="DQK3" s="4" t="s">
        <v>153</v>
      </c>
      <c r="DQL3" s="4" t="s">
        <v>153</v>
      </c>
      <c r="DQM3" s="4" t="s">
        <v>153</v>
      </c>
      <c r="DQN3" s="4" t="s">
        <v>153</v>
      </c>
      <c r="DQO3" s="4" t="s">
        <v>153</v>
      </c>
      <c r="DQP3" s="4" t="s">
        <v>153</v>
      </c>
      <c r="DQQ3" s="4" t="s">
        <v>153</v>
      </c>
      <c r="DQR3" s="4" t="s">
        <v>153</v>
      </c>
      <c r="DQS3" s="4" t="s">
        <v>153</v>
      </c>
      <c r="DQT3" s="4" t="s">
        <v>153</v>
      </c>
      <c r="DQU3" s="4" t="s">
        <v>153</v>
      </c>
      <c r="DQV3" s="4" t="s">
        <v>153</v>
      </c>
      <c r="DQW3" s="4" t="s">
        <v>153</v>
      </c>
      <c r="DQX3" s="4" t="s">
        <v>153</v>
      </c>
      <c r="DQY3" s="4" t="s">
        <v>153</v>
      </c>
      <c r="DQZ3" s="4" t="s">
        <v>153</v>
      </c>
      <c r="DRA3" s="4" t="s">
        <v>153</v>
      </c>
      <c r="DRB3" s="4" t="s">
        <v>153</v>
      </c>
      <c r="DRC3" s="4" t="s">
        <v>153</v>
      </c>
      <c r="DRD3" s="4" t="s">
        <v>153</v>
      </c>
      <c r="DRE3" s="4" t="s">
        <v>153</v>
      </c>
      <c r="DRF3" s="4" t="s">
        <v>153</v>
      </c>
      <c r="DRG3" s="4" t="s">
        <v>153</v>
      </c>
      <c r="DRH3" s="4" t="s">
        <v>153</v>
      </c>
      <c r="DRI3" s="4" t="s">
        <v>153</v>
      </c>
      <c r="DRJ3" s="4" t="s">
        <v>153</v>
      </c>
      <c r="DRK3" s="4" t="s">
        <v>153</v>
      </c>
      <c r="DRL3" s="4" t="s">
        <v>153</v>
      </c>
      <c r="DRM3" s="4" t="s">
        <v>153</v>
      </c>
      <c r="DRN3" s="4" t="s">
        <v>153</v>
      </c>
      <c r="DRO3" s="4" t="s">
        <v>153</v>
      </c>
      <c r="DRP3" s="4" t="s">
        <v>153</v>
      </c>
      <c r="DRQ3" s="4" t="s">
        <v>153</v>
      </c>
      <c r="DRR3" s="4" t="s">
        <v>153</v>
      </c>
      <c r="DRS3" s="4" t="s">
        <v>153</v>
      </c>
      <c r="DRT3" s="4" t="s">
        <v>153</v>
      </c>
      <c r="DRU3" s="4" t="s">
        <v>153</v>
      </c>
      <c r="DRV3" s="4" t="s">
        <v>153</v>
      </c>
      <c r="DRW3" s="4" t="s">
        <v>153</v>
      </c>
      <c r="DRX3" s="4" t="s">
        <v>153</v>
      </c>
      <c r="DRY3" s="4" t="s">
        <v>153</v>
      </c>
      <c r="DRZ3" s="4" t="s">
        <v>153</v>
      </c>
      <c r="DSA3" s="4" t="s">
        <v>153</v>
      </c>
      <c r="DSB3" s="4" t="s">
        <v>153</v>
      </c>
      <c r="DSC3" s="4" t="s">
        <v>153</v>
      </c>
      <c r="DSD3" s="4" t="s">
        <v>153</v>
      </c>
      <c r="DSE3" s="4" t="s">
        <v>153</v>
      </c>
      <c r="DSF3" s="4" t="s">
        <v>153</v>
      </c>
      <c r="DSG3" s="4" t="s">
        <v>153</v>
      </c>
      <c r="DSH3" s="4" t="s">
        <v>153</v>
      </c>
      <c r="DSI3" s="4" t="s">
        <v>153</v>
      </c>
      <c r="DSJ3" s="4" t="s">
        <v>153</v>
      </c>
      <c r="DSK3" s="4" t="s">
        <v>153</v>
      </c>
      <c r="DSL3" s="4" t="s">
        <v>153</v>
      </c>
      <c r="DSM3" s="4" t="s">
        <v>153</v>
      </c>
      <c r="DSN3" s="4" t="s">
        <v>153</v>
      </c>
      <c r="DSO3" s="4" t="s">
        <v>153</v>
      </c>
      <c r="DSP3" s="4" t="s">
        <v>153</v>
      </c>
      <c r="DSQ3" s="4" t="s">
        <v>153</v>
      </c>
      <c r="DSR3" s="4" t="s">
        <v>153</v>
      </c>
      <c r="DSS3" s="4" t="s">
        <v>153</v>
      </c>
      <c r="DST3" s="4" t="s">
        <v>153</v>
      </c>
      <c r="DSU3" s="4" t="s">
        <v>153</v>
      </c>
      <c r="DSV3" s="4" t="s">
        <v>153</v>
      </c>
      <c r="DSW3" s="4" t="s">
        <v>153</v>
      </c>
      <c r="DSX3" s="4" t="s">
        <v>153</v>
      </c>
      <c r="DSY3" s="4" t="s">
        <v>153</v>
      </c>
      <c r="DSZ3" s="4" t="s">
        <v>153</v>
      </c>
      <c r="DTA3" s="4" t="s">
        <v>153</v>
      </c>
      <c r="DTB3" s="4" t="s">
        <v>153</v>
      </c>
      <c r="DTC3" s="4" t="s">
        <v>153</v>
      </c>
      <c r="DTD3" s="4" t="s">
        <v>153</v>
      </c>
      <c r="DTE3" s="4" t="s">
        <v>153</v>
      </c>
      <c r="DTF3" s="4" t="s">
        <v>153</v>
      </c>
      <c r="DTG3" s="4" t="s">
        <v>153</v>
      </c>
      <c r="DTH3" s="4" t="s">
        <v>153</v>
      </c>
      <c r="DTI3" s="4" t="s">
        <v>153</v>
      </c>
      <c r="DTJ3" s="4" t="s">
        <v>153</v>
      </c>
      <c r="DTK3" s="4" t="s">
        <v>153</v>
      </c>
      <c r="DTL3" s="4" t="s">
        <v>153</v>
      </c>
      <c r="DTM3" s="4" t="s">
        <v>153</v>
      </c>
      <c r="DTN3" s="4" t="s">
        <v>153</v>
      </c>
      <c r="DTO3" s="4" t="s">
        <v>153</v>
      </c>
      <c r="DTP3" s="4" t="s">
        <v>153</v>
      </c>
      <c r="DTQ3" s="4" t="s">
        <v>153</v>
      </c>
      <c r="DTR3" s="4" t="s">
        <v>153</v>
      </c>
      <c r="DTS3" s="4" t="s">
        <v>153</v>
      </c>
      <c r="DTT3" s="4" t="s">
        <v>153</v>
      </c>
      <c r="DTU3" s="4" t="s">
        <v>153</v>
      </c>
      <c r="DTV3" s="4" t="s">
        <v>153</v>
      </c>
      <c r="DTW3" s="4" t="s">
        <v>153</v>
      </c>
      <c r="DTX3" s="4" t="s">
        <v>153</v>
      </c>
      <c r="DTY3" s="4" t="s">
        <v>153</v>
      </c>
      <c r="DTZ3" s="4" t="s">
        <v>153</v>
      </c>
      <c r="DUA3" s="4" t="s">
        <v>153</v>
      </c>
      <c r="DUB3" s="4" t="s">
        <v>153</v>
      </c>
      <c r="DUC3" s="4" t="s">
        <v>153</v>
      </c>
      <c r="DUD3" s="4" t="s">
        <v>153</v>
      </c>
      <c r="DUE3" s="4" t="s">
        <v>153</v>
      </c>
      <c r="DUF3" s="4" t="s">
        <v>153</v>
      </c>
      <c r="DUG3" s="4" t="s">
        <v>153</v>
      </c>
      <c r="DUH3" s="4" t="s">
        <v>153</v>
      </c>
      <c r="DUI3" s="4" t="s">
        <v>153</v>
      </c>
      <c r="DUJ3" s="4" t="s">
        <v>153</v>
      </c>
      <c r="DUK3" s="4" t="s">
        <v>153</v>
      </c>
      <c r="DUL3" s="4" t="s">
        <v>153</v>
      </c>
      <c r="DUM3" s="4" t="s">
        <v>153</v>
      </c>
      <c r="DUN3" s="4" t="s">
        <v>153</v>
      </c>
      <c r="DUO3" s="4" t="s">
        <v>153</v>
      </c>
      <c r="DUP3" s="4" t="s">
        <v>153</v>
      </c>
      <c r="DUQ3" s="4" t="s">
        <v>153</v>
      </c>
      <c r="DUR3" s="4" t="s">
        <v>153</v>
      </c>
      <c r="DUS3" s="4" t="s">
        <v>153</v>
      </c>
      <c r="DUT3" s="4" t="s">
        <v>153</v>
      </c>
      <c r="DUU3" s="4" t="s">
        <v>153</v>
      </c>
      <c r="DUV3" s="4" t="s">
        <v>153</v>
      </c>
      <c r="DUW3" s="4" t="s">
        <v>153</v>
      </c>
      <c r="DUX3" s="4" t="s">
        <v>153</v>
      </c>
      <c r="DUY3" s="4" t="s">
        <v>153</v>
      </c>
      <c r="DUZ3" s="4" t="s">
        <v>153</v>
      </c>
      <c r="DVA3" s="4" t="s">
        <v>153</v>
      </c>
      <c r="DVB3" s="4" t="s">
        <v>153</v>
      </c>
      <c r="DVC3" s="4" t="s">
        <v>153</v>
      </c>
      <c r="DVD3" s="4" t="s">
        <v>153</v>
      </c>
      <c r="DVE3" s="4" t="s">
        <v>153</v>
      </c>
      <c r="DVF3" s="4" t="s">
        <v>153</v>
      </c>
      <c r="DVG3" s="4" t="s">
        <v>153</v>
      </c>
      <c r="DVH3" s="4" t="s">
        <v>153</v>
      </c>
      <c r="DVI3" s="4" t="s">
        <v>153</v>
      </c>
      <c r="DVJ3" s="4" t="s">
        <v>153</v>
      </c>
      <c r="DVK3" s="4" t="s">
        <v>153</v>
      </c>
      <c r="DVL3" s="4" t="s">
        <v>153</v>
      </c>
      <c r="DVM3" s="4" t="s">
        <v>153</v>
      </c>
      <c r="DVN3" s="4" t="s">
        <v>153</v>
      </c>
      <c r="DVO3" s="4" t="s">
        <v>153</v>
      </c>
      <c r="DVP3" s="4" t="s">
        <v>153</v>
      </c>
      <c r="DVQ3" s="4" t="s">
        <v>153</v>
      </c>
      <c r="DVR3" s="4" t="s">
        <v>153</v>
      </c>
      <c r="DVS3" s="4" t="s">
        <v>153</v>
      </c>
      <c r="DVT3" s="4" t="s">
        <v>153</v>
      </c>
      <c r="DVU3" s="4" t="s">
        <v>153</v>
      </c>
      <c r="DVV3" s="4" t="s">
        <v>153</v>
      </c>
      <c r="DVW3" s="4" t="s">
        <v>153</v>
      </c>
      <c r="DVX3" s="4" t="s">
        <v>153</v>
      </c>
      <c r="DVY3" s="4" t="s">
        <v>153</v>
      </c>
      <c r="DVZ3" s="4" t="s">
        <v>153</v>
      </c>
      <c r="DWA3" s="4" t="s">
        <v>153</v>
      </c>
      <c r="DWB3" s="4" t="s">
        <v>153</v>
      </c>
      <c r="DWC3" s="4" t="s">
        <v>153</v>
      </c>
      <c r="DWD3" s="4" t="s">
        <v>153</v>
      </c>
      <c r="DWE3" s="4" t="s">
        <v>153</v>
      </c>
      <c r="DWF3" s="4" t="s">
        <v>153</v>
      </c>
      <c r="DWG3" s="4" t="s">
        <v>153</v>
      </c>
      <c r="DWH3" s="4" t="s">
        <v>153</v>
      </c>
      <c r="DWI3" s="4" t="s">
        <v>153</v>
      </c>
      <c r="DWJ3" s="4" t="s">
        <v>153</v>
      </c>
      <c r="DWK3" s="4" t="s">
        <v>153</v>
      </c>
      <c r="DWL3" s="4" t="s">
        <v>153</v>
      </c>
      <c r="DWM3" s="4" t="s">
        <v>153</v>
      </c>
      <c r="DWN3" s="4" t="s">
        <v>153</v>
      </c>
      <c r="DWO3" s="4" t="s">
        <v>153</v>
      </c>
      <c r="DWP3" s="4" t="s">
        <v>153</v>
      </c>
      <c r="DWQ3" s="4" t="s">
        <v>153</v>
      </c>
      <c r="DWR3" s="4" t="s">
        <v>153</v>
      </c>
      <c r="DWS3" s="4" t="s">
        <v>153</v>
      </c>
      <c r="DWT3" s="4" t="s">
        <v>153</v>
      </c>
      <c r="DWU3" s="4" t="s">
        <v>153</v>
      </c>
      <c r="DWV3" s="4" t="s">
        <v>153</v>
      </c>
      <c r="DWW3" s="4" t="s">
        <v>153</v>
      </c>
      <c r="DWX3" s="4" t="s">
        <v>153</v>
      </c>
      <c r="DWY3" s="4" t="s">
        <v>153</v>
      </c>
      <c r="DWZ3" s="4" t="s">
        <v>153</v>
      </c>
      <c r="DXA3" s="4" t="s">
        <v>153</v>
      </c>
      <c r="DXB3" s="4" t="s">
        <v>153</v>
      </c>
      <c r="DXC3" s="4" t="s">
        <v>153</v>
      </c>
      <c r="DXD3" s="4" t="s">
        <v>153</v>
      </c>
      <c r="DXE3" s="4" t="s">
        <v>153</v>
      </c>
      <c r="DXF3" s="4" t="s">
        <v>153</v>
      </c>
      <c r="DXG3" s="4" t="s">
        <v>153</v>
      </c>
      <c r="DXH3" s="4" t="s">
        <v>153</v>
      </c>
      <c r="DXI3" s="4" t="s">
        <v>153</v>
      </c>
      <c r="DXJ3" s="4" t="s">
        <v>153</v>
      </c>
      <c r="DXK3" s="4" t="s">
        <v>153</v>
      </c>
      <c r="DXL3" s="4" t="s">
        <v>153</v>
      </c>
      <c r="DXM3" s="4" t="s">
        <v>153</v>
      </c>
      <c r="DXN3" s="4" t="s">
        <v>153</v>
      </c>
      <c r="DXO3" s="4" t="s">
        <v>153</v>
      </c>
      <c r="DXP3" s="4" t="s">
        <v>153</v>
      </c>
      <c r="DXQ3" s="4" t="s">
        <v>153</v>
      </c>
      <c r="DXR3" s="4" t="s">
        <v>153</v>
      </c>
      <c r="DXS3" s="4" t="s">
        <v>153</v>
      </c>
      <c r="DXT3" s="4" t="s">
        <v>153</v>
      </c>
      <c r="DXU3" s="4" t="s">
        <v>153</v>
      </c>
      <c r="DXV3" s="4" t="s">
        <v>153</v>
      </c>
      <c r="DXW3" s="4" t="s">
        <v>153</v>
      </c>
      <c r="DXX3" s="4" t="s">
        <v>153</v>
      </c>
      <c r="DXY3" s="4" t="s">
        <v>153</v>
      </c>
      <c r="DXZ3" s="4" t="s">
        <v>153</v>
      </c>
      <c r="DYA3" s="4" t="s">
        <v>153</v>
      </c>
      <c r="DYB3" s="4" t="s">
        <v>153</v>
      </c>
      <c r="DYC3" s="4" t="s">
        <v>153</v>
      </c>
      <c r="DYD3" s="4" t="s">
        <v>153</v>
      </c>
      <c r="DYE3" s="4" t="s">
        <v>153</v>
      </c>
      <c r="DYF3" s="4" t="s">
        <v>153</v>
      </c>
      <c r="DYG3" s="4" t="s">
        <v>153</v>
      </c>
      <c r="DYH3" s="4" t="s">
        <v>153</v>
      </c>
      <c r="DYI3" s="4" t="s">
        <v>153</v>
      </c>
      <c r="DYJ3" s="4" t="s">
        <v>153</v>
      </c>
      <c r="DYK3" s="4" t="s">
        <v>153</v>
      </c>
      <c r="DYL3" s="4" t="s">
        <v>153</v>
      </c>
      <c r="DYM3" s="4" t="s">
        <v>153</v>
      </c>
      <c r="DYN3" s="4" t="s">
        <v>153</v>
      </c>
      <c r="DYO3" s="4" t="s">
        <v>153</v>
      </c>
      <c r="DYP3" s="4" t="s">
        <v>153</v>
      </c>
      <c r="DYQ3" s="4" t="s">
        <v>153</v>
      </c>
      <c r="DYR3" s="4" t="s">
        <v>153</v>
      </c>
      <c r="DYS3" s="4" t="s">
        <v>153</v>
      </c>
      <c r="DYT3" s="4" t="s">
        <v>153</v>
      </c>
      <c r="DYU3" s="4" t="s">
        <v>153</v>
      </c>
      <c r="DYV3" s="4" t="s">
        <v>153</v>
      </c>
      <c r="DYW3" s="4" t="s">
        <v>153</v>
      </c>
      <c r="DYX3" s="4" t="s">
        <v>153</v>
      </c>
      <c r="DYY3" s="4" t="s">
        <v>153</v>
      </c>
      <c r="DYZ3" s="4" t="s">
        <v>153</v>
      </c>
      <c r="DZA3" s="4" t="s">
        <v>153</v>
      </c>
      <c r="DZB3" s="4" t="s">
        <v>153</v>
      </c>
      <c r="DZC3" s="4" t="s">
        <v>153</v>
      </c>
      <c r="DZD3" s="4" t="s">
        <v>153</v>
      </c>
      <c r="DZE3" s="4" t="s">
        <v>153</v>
      </c>
      <c r="DZF3" s="4" t="s">
        <v>153</v>
      </c>
      <c r="DZG3" s="4" t="s">
        <v>153</v>
      </c>
      <c r="DZH3" s="4" t="s">
        <v>153</v>
      </c>
      <c r="DZI3" s="4" t="s">
        <v>153</v>
      </c>
      <c r="DZJ3" s="4" t="s">
        <v>153</v>
      </c>
      <c r="DZK3" s="4" t="s">
        <v>153</v>
      </c>
      <c r="DZL3" s="4" t="s">
        <v>153</v>
      </c>
      <c r="DZM3" s="4" t="s">
        <v>153</v>
      </c>
      <c r="DZN3" s="4" t="s">
        <v>153</v>
      </c>
      <c r="DZO3" s="4" t="s">
        <v>153</v>
      </c>
      <c r="DZP3" s="4" t="s">
        <v>153</v>
      </c>
      <c r="DZQ3" s="4" t="s">
        <v>153</v>
      </c>
      <c r="DZR3" s="4" t="s">
        <v>153</v>
      </c>
      <c r="DZS3" s="4" t="s">
        <v>153</v>
      </c>
      <c r="DZT3" s="4" t="s">
        <v>153</v>
      </c>
      <c r="DZU3" s="4" t="s">
        <v>153</v>
      </c>
      <c r="DZV3" s="4" t="s">
        <v>153</v>
      </c>
      <c r="DZW3" s="4" t="s">
        <v>153</v>
      </c>
      <c r="DZX3" s="4" t="s">
        <v>153</v>
      </c>
      <c r="DZY3" s="4" t="s">
        <v>153</v>
      </c>
      <c r="DZZ3" s="4" t="s">
        <v>153</v>
      </c>
      <c r="EAA3" s="4" t="s">
        <v>153</v>
      </c>
      <c r="EAB3" s="4" t="s">
        <v>153</v>
      </c>
      <c r="EAC3" s="4" t="s">
        <v>153</v>
      </c>
      <c r="EAD3" s="4" t="s">
        <v>153</v>
      </c>
      <c r="EAE3" s="4" t="s">
        <v>153</v>
      </c>
      <c r="EAF3" s="4" t="s">
        <v>153</v>
      </c>
      <c r="EAG3" s="4" t="s">
        <v>153</v>
      </c>
      <c r="EAH3" s="4" t="s">
        <v>153</v>
      </c>
      <c r="EAI3" s="4" t="s">
        <v>153</v>
      </c>
      <c r="EAJ3" s="4" t="s">
        <v>153</v>
      </c>
      <c r="EAK3" s="4" t="s">
        <v>153</v>
      </c>
      <c r="EAL3" s="4" t="s">
        <v>153</v>
      </c>
      <c r="EAM3" s="4" t="s">
        <v>153</v>
      </c>
      <c r="EAN3" s="4" t="s">
        <v>153</v>
      </c>
      <c r="EAO3" s="4" t="s">
        <v>153</v>
      </c>
      <c r="EAP3" s="4" t="s">
        <v>153</v>
      </c>
      <c r="EAQ3" s="4" t="s">
        <v>153</v>
      </c>
      <c r="EAR3" s="4" t="s">
        <v>153</v>
      </c>
      <c r="EAS3" s="4" t="s">
        <v>153</v>
      </c>
      <c r="EAT3" s="4" t="s">
        <v>153</v>
      </c>
      <c r="EAU3" s="4" t="s">
        <v>153</v>
      </c>
      <c r="EAV3" s="4" t="s">
        <v>153</v>
      </c>
      <c r="EAW3" s="4" t="s">
        <v>153</v>
      </c>
      <c r="EAX3" s="4" t="s">
        <v>153</v>
      </c>
      <c r="EAY3" s="4" t="s">
        <v>153</v>
      </c>
      <c r="EAZ3" s="4" t="s">
        <v>153</v>
      </c>
      <c r="EBA3" s="4" t="s">
        <v>153</v>
      </c>
      <c r="EBB3" s="4" t="s">
        <v>153</v>
      </c>
      <c r="EBC3" s="4" t="s">
        <v>153</v>
      </c>
      <c r="EBD3" s="4" t="s">
        <v>153</v>
      </c>
      <c r="EBE3" s="4" t="s">
        <v>153</v>
      </c>
      <c r="EBF3" s="4" t="s">
        <v>153</v>
      </c>
      <c r="EBG3" s="4" t="s">
        <v>153</v>
      </c>
      <c r="EBH3" s="4" t="s">
        <v>153</v>
      </c>
      <c r="EBI3" s="4" t="s">
        <v>153</v>
      </c>
      <c r="EBJ3" s="4" t="s">
        <v>153</v>
      </c>
      <c r="EBK3" s="4" t="s">
        <v>153</v>
      </c>
      <c r="EBL3" s="4" t="s">
        <v>153</v>
      </c>
      <c r="EBM3" s="4" t="s">
        <v>153</v>
      </c>
      <c r="EBN3" s="4" t="s">
        <v>153</v>
      </c>
      <c r="EBO3" s="4" t="s">
        <v>153</v>
      </c>
      <c r="EBP3" s="4" t="s">
        <v>153</v>
      </c>
      <c r="EBQ3" s="4" t="s">
        <v>153</v>
      </c>
      <c r="EBR3" s="4" t="s">
        <v>153</v>
      </c>
      <c r="EBS3" s="4" t="s">
        <v>153</v>
      </c>
      <c r="EBT3" s="4" t="s">
        <v>153</v>
      </c>
      <c r="EBU3" s="4" t="s">
        <v>153</v>
      </c>
      <c r="EBV3" s="4" t="s">
        <v>153</v>
      </c>
      <c r="EBW3" s="4" t="s">
        <v>153</v>
      </c>
      <c r="EBX3" s="4" t="s">
        <v>153</v>
      </c>
      <c r="EBY3" s="4" t="s">
        <v>153</v>
      </c>
      <c r="EBZ3" s="4" t="s">
        <v>153</v>
      </c>
      <c r="ECA3" s="4" t="s">
        <v>153</v>
      </c>
      <c r="ECB3" s="4" t="s">
        <v>153</v>
      </c>
      <c r="ECC3" s="4" t="s">
        <v>153</v>
      </c>
      <c r="ECD3" s="4" t="s">
        <v>153</v>
      </c>
      <c r="ECE3" s="4" t="s">
        <v>153</v>
      </c>
      <c r="ECF3" s="4" t="s">
        <v>153</v>
      </c>
      <c r="ECG3" s="4" t="s">
        <v>153</v>
      </c>
      <c r="ECH3" s="4" t="s">
        <v>153</v>
      </c>
      <c r="ECI3" s="4" t="s">
        <v>153</v>
      </c>
      <c r="ECJ3" s="4" t="s">
        <v>153</v>
      </c>
      <c r="ECK3" s="4" t="s">
        <v>153</v>
      </c>
      <c r="ECL3" s="4" t="s">
        <v>153</v>
      </c>
      <c r="ECM3" s="4" t="s">
        <v>153</v>
      </c>
      <c r="ECN3" s="4" t="s">
        <v>153</v>
      </c>
      <c r="ECO3" s="4" t="s">
        <v>153</v>
      </c>
      <c r="ECP3" s="4" t="s">
        <v>153</v>
      </c>
      <c r="ECQ3" s="4" t="s">
        <v>153</v>
      </c>
      <c r="ECR3" s="4" t="s">
        <v>153</v>
      </c>
      <c r="ECS3" s="4" t="s">
        <v>153</v>
      </c>
      <c r="ECT3" s="4" t="s">
        <v>153</v>
      </c>
      <c r="ECU3" s="4" t="s">
        <v>153</v>
      </c>
      <c r="ECV3" s="4" t="s">
        <v>153</v>
      </c>
      <c r="ECW3" s="4" t="s">
        <v>153</v>
      </c>
      <c r="ECX3" s="4" t="s">
        <v>153</v>
      </c>
      <c r="ECY3" s="4" t="s">
        <v>153</v>
      </c>
      <c r="ECZ3" s="4" t="s">
        <v>153</v>
      </c>
      <c r="EDA3" s="4" t="s">
        <v>153</v>
      </c>
      <c r="EDB3" s="4" t="s">
        <v>153</v>
      </c>
      <c r="EDC3" s="4" t="s">
        <v>153</v>
      </c>
      <c r="EDD3" s="4" t="s">
        <v>153</v>
      </c>
      <c r="EDE3" s="4" t="s">
        <v>153</v>
      </c>
      <c r="EDF3" s="4" t="s">
        <v>153</v>
      </c>
      <c r="EDG3" s="4" t="s">
        <v>153</v>
      </c>
      <c r="EDH3" s="4" t="s">
        <v>153</v>
      </c>
      <c r="EDI3" s="4" t="s">
        <v>153</v>
      </c>
      <c r="EDJ3" s="4" t="s">
        <v>153</v>
      </c>
      <c r="EDK3" s="4" t="s">
        <v>153</v>
      </c>
      <c r="EDL3" s="4" t="s">
        <v>153</v>
      </c>
      <c r="EDM3" s="4" t="s">
        <v>153</v>
      </c>
      <c r="EDN3" s="4" t="s">
        <v>153</v>
      </c>
      <c r="EDO3" s="4" t="s">
        <v>153</v>
      </c>
      <c r="EDP3" s="4" t="s">
        <v>153</v>
      </c>
      <c r="EDQ3" s="4" t="s">
        <v>153</v>
      </c>
      <c r="EDR3" s="4" t="s">
        <v>153</v>
      </c>
      <c r="EDS3" s="4" t="s">
        <v>153</v>
      </c>
      <c r="EDT3" s="4" t="s">
        <v>153</v>
      </c>
      <c r="EDU3" s="4" t="s">
        <v>153</v>
      </c>
      <c r="EDV3" s="4" t="s">
        <v>153</v>
      </c>
      <c r="EDW3" s="4" t="s">
        <v>153</v>
      </c>
      <c r="EDX3" s="4" t="s">
        <v>153</v>
      </c>
      <c r="EDY3" s="4" t="s">
        <v>153</v>
      </c>
      <c r="EDZ3" s="4" t="s">
        <v>153</v>
      </c>
      <c r="EEA3" s="4" t="s">
        <v>153</v>
      </c>
      <c r="EEB3" s="4" t="s">
        <v>153</v>
      </c>
      <c r="EEC3" s="4" t="s">
        <v>153</v>
      </c>
      <c r="EED3" s="4" t="s">
        <v>153</v>
      </c>
      <c r="EEE3" s="4" t="s">
        <v>153</v>
      </c>
      <c r="EEF3" s="4" t="s">
        <v>153</v>
      </c>
      <c r="EEG3" s="4" t="s">
        <v>153</v>
      </c>
      <c r="EEH3" s="4" t="s">
        <v>153</v>
      </c>
      <c r="EEI3" s="4" t="s">
        <v>153</v>
      </c>
      <c r="EEJ3" s="4" t="s">
        <v>153</v>
      </c>
      <c r="EEK3" s="4" t="s">
        <v>153</v>
      </c>
      <c r="EEL3" s="4" t="s">
        <v>153</v>
      </c>
      <c r="EEM3" s="4" t="s">
        <v>153</v>
      </c>
      <c r="EEN3" s="4" t="s">
        <v>153</v>
      </c>
      <c r="EEO3" s="4" t="s">
        <v>153</v>
      </c>
      <c r="EEP3" s="4" t="s">
        <v>153</v>
      </c>
      <c r="EEQ3" s="4" t="s">
        <v>153</v>
      </c>
      <c r="EER3" s="4" t="s">
        <v>153</v>
      </c>
      <c r="EES3" s="4" t="s">
        <v>153</v>
      </c>
      <c r="EET3" s="4" t="s">
        <v>153</v>
      </c>
      <c r="EEU3" s="4" t="s">
        <v>153</v>
      </c>
      <c r="EEV3" s="4" t="s">
        <v>153</v>
      </c>
      <c r="EEW3" s="4" t="s">
        <v>153</v>
      </c>
      <c r="EEX3" s="4" t="s">
        <v>153</v>
      </c>
      <c r="EEY3" s="4" t="s">
        <v>153</v>
      </c>
      <c r="EEZ3" s="4" t="s">
        <v>153</v>
      </c>
      <c r="EFA3" s="4" t="s">
        <v>153</v>
      </c>
      <c r="EFB3" s="4" t="s">
        <v>153</v>
      </c>
      <c r="EFC3" s="4" t="s">
        <v>153</v>
      </c>
      <c r="EFD3" s="4" t="s">
        <v>153</v>
      </c>
      <c r="EFE3" s="4" t="s">
        <v>153</v>
      </c>
      <c r="EFF3" s="4" t="s">
        <v>153</v>
      </c>
      <c r="EFG3" s="4" t="s">
        <v>153</v>
      </c>
      <c r="EFH3" s="4" t="s">
        <v>153</v>
      </c>
      <c r="EFI3" s="4" t="s">
        <v>153</v>
      </c>
      <c r="EFJ3" s="4" t="s">
        <v>153</v>
      </c>
      <c r="EFK3" s="4" t="s">
        <v>153</v>
      </c>
      <c r="EFL3" s="4" t="s">
        <v>153</v>
      </c>
      <c r="EFM3" s="4" t="s">
        <v>153</v>
      </c>
      <c r="EFN3" s="4" t="s">
        <v>153</v>
      </c>
      <c r="EFO3" s="4" t="s">
        <v>153</v>
      </c>
      <c r="EFP3" s="4" t="s">
        <v>153</v>
      </c>
      <c r="EFQ3" s="4" t="s">
        <v>153</v>
      </c>
      <c r="EFR3" s="4" t="s">
        <v>153</v>
      </c>
      <c r="EFS3" s="4" t="s">
        <v>153</v>
      </c>
      <c r="EFT3" s="4" t="s">
        <v>153</v>
      </c>
      <c r="EFU3" s="4" t="s">
        <v>153</v>
      </c>
      <c r="EFV3" s="4" t="s">
        <v>153</v>
      </c>
      <c r="EFW3" s="4" t="s">
        <v>153</v>
      </c>
      <c r="EFX3" s="4" t="s">
        <v>153</v>
      </c>
      <c r="EFY3" s="4" t="s">
        <v>153</v>
      </c>
      <c r="EFZ3" s="4" t="s">
        <v>153</v>
      </c>
      <c r="EGA3" s="4" t="s">
        <v>153</v>
      </c>
      <c r="EGB3" s="4" t="s">
        <v>153</v>
      </c>
      <c r="EGC3" s="4" t="s">
        <v>153</v>
      </c>
      <c r="EGD3" s="4" t="s">
        <v>153</v>
      </c>
      <c r="EGE3" s="4" t="s">
        <v>153</v>
      </c>
      <c r="EGF3" s="4" t="s">
        <v>153</v>
      </c>
      <c r="EGG3" s="4" t="s">
        <v>153</v>
      </c>
      <c r="EGH3" s="4" t="s">
        <v>153</v>
      </c>
      <c r="EGI3" s="4" t="s">
        <v>153</v>
      </c>
      <c r="EGJ3" s="4" t="s">
        <v>153</v>
      </c>
      <c r="EGK3" s="4" t="s">
        <v>153</v>
      </c>
      <c r="EGL3" s="4" t="s">
        <v>153</v>
      </c>
      <c r="EGM3" s="4" t="s">
        <v>153</v>
      </c>
      <c r="EGN3" s="4" t="s">
        <v>153</v>
      </c>
      <c r="EGO3" s="4" t="s">
        <v>153</v>
      </c>
      <c r="EGP3" s="4" t="s">
        <v>153</v>
      </c>
      <c r="EGQ3" s="4" t="s">
        <v>153</v>
      </c>
      <c r="EGR3" s="4" t="s">
        <v>153</v>
      </c>
      <c r="EGS3" s="4" t="s">
        <v>153</v>
      </c>
      <c r="EGT3" s="4" t="s">
        <v>153</v>
      </c>
      <c r="EGU3" s="4" t="s">
        <v>153</v>
      </c>
      <c r="EGV3" s="4" t="s">
        <v>153</v>
      </c>
      <c r="EGW3" s="4" t="s">
        <v>153</v>
      </c>
      <c r="EGX3" s="4" t="s">
        <v>153</v>
      </c>
      <c r="EGY3" s="4" t="s">
        <v>153</v>
      </c>
      <c r="EGZ3" s="4" t="s">
        <v>153</v>
      </c>
      <c r="EHA3" s="4" t="s">
        <v>153</v>
      </c>
      <c r="EHB3" s="4" t="s">
        <v>153</v>
      </c>
      <c r="EHC3" s="4" t="s">
        <v>153</v>
      </c>
      <c r="EHD3" s="4" t="s">
        <v>153</v>
      </c>
      <c r="EHE3" s="4" t="s">
        <v>153</v>
      </c>
      <c r="EHF3" s="4" t="s">
        <v>153</v>
      </c>
      <c r="EHG3" s="4" t="s">
        <v>153</v>
      </c>
      <c r="EHH3" s="4" t="s">
        <v>153</v>
      </c>
      <c r="EHI3" s="4" t="s">
        <v>153</v>
      </c>
      <c r="EHJ3" s="4" t="s">
        <v>153</v>
      </c>
      <c r="EHK3" s="4" t="s">
        <v>153</v>
      </c>
      <c r="EHL3" s="4" t="s">
        <v>153</v>
      </c>
      <c r="EHM3" s="4" t="s">
        <v>153</v>
      </c>
      <c r="EHN3" s="4" t="s">
        <v>153</v>
      </c>
      <c r="EHO3" s="4" t="s">
        <v>153</v>
      </c>
      <c r="EHP3" s="4" t="s">
        <v>153</v>
      </c>
      <c r="EHQ3" s="4" t="s">
        <v>153</v>
      </c>
      <c r="EHR3" s="4" t="s">
        <v>153</v>
      </c>
      <c r="EHS3" s="4" t="s">
        <v>153</v>
      </c>
      <c r="EHT3" s="4" t="s">
        <v>153</v>
      </c>
      <c r="EHU3" s="4" t="s">
        <v>153</v>
      </c>
      <c r="EHV3" s="4" t="s">
        <v>153</v>
      </c>
      <c r="EHW3" s="4" t="s">
        <v>153</v>
      </c>
      <c r="EHX3" s="4" t="s">
        <v>153</v>
      </c>
      <c r="EHY3" s="4" t="s">
        <v>153</v>
      </c>
      <c r="EHZ3" s="4" t="s">
        <v>153</v>
      </c>
      <c r="EIA3" s="4" t="s">
        <v>153</v>
      </c>
      <c r="EIB3" s="4" t="s">
        <v>153</v>
      </c>
      <c r="EIC3" s="4" t="s">
        <v>153</v>
      </c>
      <c r="EID3" s="4" t="s">
        <v>153</v>
      </c>
      <c r="EIE3" s="4" t="s">
        <v>153</v>
      </c>
      <c r="EIF3" s="4" t="s">
        <v>153</v>
      </c>
      <c r="EIG3" s="4" t="s">
        <v>153</v>
      </c>
      <c r="EIH3" s="4" t="s">
        <v>153</v>
      </c>
      <c r="EII3" s="4" t="s">
        <v>153</v>
      </c>
      <c r="EIJ3" s="4" t="s">
        <v>153</v>
      </c>
      <c r="EIK3" s="4" t="s">
        <v>153</v>
      </c>
      <c r="EIL3" s="4" t="s">
        <v>153</v>
      </c>
      <c r="EIM3" s="4" t="s">
        <v>153</v>
      </c>
      <c r="EIN3" s="4" t="s">
        <v>153</v>
      </c>
      <c r="EIO3" s="4" t="s">
        <v>153</v>
      </c>
      <c r="EIP3" s="4" t="s">
        <v>153</v>
      </c>
      <c r="EIQ3" s="4" t="s">
        <v>153</v>
      </c>
      <c r="EIR3" s="4" t="s">
        <v>153</v>
      </c>
      <c r="EIS3" s="4" t="s">
        <v>153</v>
      </c>
      <c r="EIT3" s="4" t="s">
        <v>153</v>
      </c>
      <c r="EIU3" s="4" t="s">
        <v>153</v>
      </c>
      <c r="EIV3" s="4" t="s">
        <v>153</v>
      </c>
      <c r="EIW3" s="4" t="s">
        <v>153</v>
      </c>
      <c r="EIX3" s="4" t="s">
        <v>153</v>
      </c>
      <c r="EIY3" s="4" t="s">
        <v>153</v>
      </c>
      <c r="EIZ3" s="4" t="s">
        <v>153</v>
      </c>
      <c r="EJA3" s="4" t="s">
        <v>153</v>
      </c>
      <c r="EJB3" s="4" t="s">
        <v>153</v>
      </c>
      <c r="EJC3" s="4" t="s">
        <v>153</v>
      </c>
      <c r="EJD3" s="4" t="s">
        <v>153</v>
      </c>
      <c r="EJE3" s="4" t="s">
        <v>153</v>
      </c>
      <c r="EJF3" s="4" t="s">
        <v>153</v>
      </c>
      <c r="EJG3" s="4" t="s">
        <v>153</v>
      </c>
      <c r="EJH3" s="4" t="s">
        <v>153</v>
      </c>
      <c r="EJI3" s="4" t="s">
        <v>153</v>
      </c>
      <c r="EJJ3" s="4" t="s">
        <v>153</v>
      </c>
      <c r="EJK3" s="4" t="s">
        <v>153</v>
      </c>
      <c r="EJL3" s="4" t="s">
        <v>153</v>
      </c>
      <c r="EJM3" s="4" t="s">
        <v>153</v>
      </c>
      <c r="EJN3" s="4" t="s">
        <v>153</v>
      </c>
      <c r="EJO3" s="4" t="s">
        <v>153</v>
      </c>
      <c r="EJP3" s="4" t="s">
        <v>153</v>
      </c>
      <c r="EJQ3" s="4" t="s">
        <v>153</v>
      </c>
      <c r="EJR3" s="4" t="s">
        <v>153</v>
      </c>
      <c r="EJS3" s="4" t="s">
        <v>153</v>
      </c>
      <c r="EJT3" s="4" t="s">
        <v>153</v>
      </c>
      <c r="EJU3" s="4" t="s">
        <v>153</v>
      </c>
      <c r="EJV3" s="4" t="s">
        <v>153</v>
      </c>
      <c r="EJW3" s="4" t="s">
        <v>153</v>
      </c>
      <c r="EJX3" s="4" t="s">
        <v>153</v>
      </c>
      <c r="EJY3" s="4" t="s">
        <v>153</v>
      </c>
      <c r="EJZ3" s="4" t="s">
        <v>153</v>
      </c>
      <c r="EKA3" s="4" t="s">
        <v>153</v>
      </c>
      <c r="EKB3" s="4" t="s">
        <v>153</v>
      </c>
      <c r="EKC3" s="4" t="s">
        <v>153</v>
      </c>
      <c r="EKD3" s="4" t="s">
        <v>153</v>
      </c>
      <c r="EKE3" s="4" t="s">
        <v>153</v>
      </c>
      <c r="EKF3" s="4" t="s">
        <v>153</v>
      </c>
      <c r="EKG3" s="4" t="s">
        <v>153</v>
      </c>
      <c r="EKH3" s="4" t="s">
        <v>153</v>
      </c>
      <c r="EKI3" s="4" t="s">
        <v>153</v>
      </c>
      <c r="EKJ3" s="4" t="s">
        <v>153</v>
      </c>
      <c r="EKK3" s="4" t="s">
        <v>153</v>
      </c>
      <c r="EKL3" s="4" t="s">
        <v>153</v>
      </c>
      <c r="EKM3" s="4" t="s">
        <v>153</v>
      </c>
      <c r="EKN3" s="4" t="s">
        <v>153</v>
      </c>
      <c r="EKO3" s="4" t="s">
        <v>153</v>
      </c>
      <c r="EKP3" s="4" t="s">
        <v>153</v>
      </c>
      <c r="EKQ3" s="4" t="s">
        <v>153</v>
      </c>
      <c r="EKR3" s="4" t="s">
        <v>153</v>
      </c>
      <c r="EKS3" s="4" t="s">
        <v>153</v>
      </c>
      <c r="EKT3" s="4" t="s">
        <v>153</v>
      </c>
      <c r="EKU3" s="4" t="s">
        <v>153</v>
      </c>
      <c r="EKV3" s="4" t="s">
        <v>153</v>
      </c>
      <c r="EKW3" s="4" t="s">
        <v>153</v>
      </c>
      <c r="EKX3" s="4" t="s">
        <v>153</v>
      </c>
      <c r="EKY3" s="4" t="s">
        <v>153</v>
      </c>
      <c r="EKZ3" s="4" t="s">
        <v>153</v>
      </c>
      <c r="ELA3" s="4" t="s">
        <v>153</v>
      </c>
      <c r="ELB3" s="4" t="s">
        <v>153</v>
      </c>
      <c r="ELC3" s="4" t="s">
        <v>153</v>
      </c>
      <c r="ELD3" s="4" t="s">
        <v>153</v>
      </c>
      <c r="ELE3" s="4" t="s">
        <v>153</v>
      </c>
      <c r="ELF3" s="4" t="s">
        <v>153</v>
      </c>
      <c r="ELG3" s="4" t="s">
        <v>153</v>
      </c>
      <c r="ELH3" s="4" t="s">
        <v>153</v>
      </c>
      <c r="ELI3" s="4" t="s">
        <v>153</v>
      </c>
      <c r="ELJ3" s="4" t="s">
        <v>153</v>
      </c>
      <c r="ELK3" s="4" t="s">
        <v>153</v>
      </c>
      <c r="ELL3" s="4" t="s">
        <v>153</v>
      </c>
      <c r="ELM3" s="4" t="s">
        <v>153</v>
      </c>
      <c r="ELN3" s="4" t="s">
        <v>153</v>
      </c>
      <c r="ELO3" s="4" t="s">
        <v>153</v>
      </c>
      <c r="ELP3" s="4" t="s">
        <v>153</v>
      </c>
      <c r="ELQ3" s="4" t="s">
        <v>153</v>
      </c>
      <c r="ELR3" s="4" t="s">
        <v>153</v>
      </c>
      <c r="ELS3" s="4" t="s">
        <v>153</v>
      </c>
      <c r="ELT3" s="4" t="s">
        <v>153</v>
      </c>
      <c r="ELU3" s="4" t="s">
        <v>153</v>
      </c>
      <c r="ELV3" s="4" t="s">
        <v>153</v>
      </c>
      <c r="ELW3" s="4" t="s">
        <v>153</v>
      </c>
      <c r="ELX3" s="4" t="s">
        <v>153</v>
      </c>
      <c r="ELY3" s="4" t="s">
        <v>153</v>
      </c>
      <c r="ELZ3" s="4" t="s">
        <v>153</v>
      </c>
      <c r="EMA3" s="4" t="s">
        <v>153</v>
      </c>
      <c r="EMB3" s="4" t="s">
        <v>153</v>
      </c>
      <c r="EMC3" s="4" t="s">
        <v>153</v>
      </c>
      <c r="EMD3" s="4" t="s">
        <v>153</v>
      </c>
      <c r="EME3" s="4" t="s">
        <v>153</v>
      </c>
      <c r="EMF3" s="4" t="s">
        <v>153</v>
      </c>
      <c r="EMG3" s="4" t="s">
        <v>153</v>
      </c>
      <c r="EMH3" s="4" t="s">
        <v>153</v>
      </c>
      <c r="EMI3" s="4" t="s">
        <v>153</v>
      </c>
      <c r="EMJ3" s="4" t="s">
        <v>153</v>
      </c>
      <c r="EMK3" s="4" t="s">
        <v>153</v>
      </c>
      <c r="EML3" s="4" t="s">
        <v>153</v>
      </c>
      <c r="EMM3" s="4" t="s">
        <v>153</v>
      </c>
      <c r="EMN3" s="4" t="s">
        <v>153</v>
      </c>
      <c r="EMO3" s="4" t="s">
        <v>153</v>
      </c>
      <c r="EMP3" s="4" t="s">
        <v>153</v>
      </c>
      <c r="EMQ3" s="4" t="s">
        <v>153</v>
      </c>
      <c r="EMR3" s="4" t="s">
        <v>153</v>
      </c>
      <c r="EMS3" s="4" t="s">
        <v>153</v>
      </c>
      <c r="EMT3" s="4" t="s">
        <v>153</v>
      </c>
      <c r="EMU3" s="4" t="s">
        <v>153</v>
      </c>
      <c r="EMV3" s="4" t="s">
        <v>153</v>
      </c>
      <c r="EMW3" s="4" t="s">
        <v>153</v>
      </c>
      <c r="EMX3" s="4" t="s">
        <v>153</v>
      </c>
      <c r="EMY3" s="4" t="s">
        <v>153</v>
      </c>
      <c r="EMZ3" s="4" t="s">
        <v>153</v>
      </c>
      <c r="ENA3" s="4" t="s">
        <v>153</v>
      </c>
      <c r="ENB3" s="4" t="s">
        <v>153</v>
      </c>
      <c r="ENC3" s="4" t="s">
        <v>153</v>
      </c>
      <c r="END3" s="4" t="s">
        <v>153</v>
      </c>
      <c r="ENE3" s="4" t="s">
        <v>153</v>
      </c>
      <c r="ENF3" s="4" t="s">
        <v>153</v>
      </c>
      <c r="ENG3" s="4" t="s">
        <v>153</v>
      </c>
      <c r="ENH3" s="4" t="s">
        <v>153</v>
      </c>
      <c r="ENI3" s="4" t="s">
        <v>153</v>
      </c>
      <c r="ENJ3" s="4" t="s">
        <v>153</v>
      </c>
      <c r="ENK3" s="4" t="s">
        <v>153</v>
      </c>
      <c r="ENL3" s="4" t="s">
        <v>153</v>
      </c>
      <c r="ENM3" s="4" t="s">
        <v>153</v>
      </c>
      <c r="ENN3" s="4" t="s">
        <v>153</v>
      </c>
      <c r="ENO3" s="4" t="s">
        <v>153</v>
      </c>
      <c r="ENP3" s="4" t="s">
        <v>153</v>
      </c>
      <c r="ENQ3" s="4" t="s">
        <v>153</v>
      </c>
      <c r="ENR3" s="4" t="s">
        <v>153</v>
      </c>
      <c r="ENS3" s="4" t="s">
        <v>153</v>
      </c>
      <c r="ENT3" s="4" t="s">
        <v>153</v>
      </c>
      <c r="ENU3" s="4" t="s">
        <v>153</v>
      </c>
      <c r="ENV3" s="4" t="s">
        <v>153</v>
      </c>
      <c r="ENW3" s="4" t="s">
        <v>153</v>
      </c>
      <c r="ENX3" s="4" t="s">
        <v>153</v>
      </c>
      <c r="ENY3" s="4" t="s">
        <v>153</v>
      </c>
      <c r="ENZ3" s="4" t="s">
        <v>153</v>
      </c>
      <c r="EOA3" s="4" t="s">
        <v>153</v>
      </c>
      <c r="EOB3" s="4" t="s">
        <v>153</v>
      </c>
      <c r="EOC3" s="4" t="s">
        <v>153</v>
      </c>
      <c r="EOD3" s="4" t="s">
        <v>153</v>
      </c>
      <c r="EOE3" s="4" t="s">
        <v>153</v>
      </c>
      <c r="EOF3" s="4" t="s">
        <v>153</v>
      </c>
      <c r="EOG3" s="4" t="s">
        <v>153</v>
      </c>
      <c r="EOH3" s="4" t="s">
        <v>153</v>
      </c>
      <c r="EOI3" s="4" t="s">
        <v>153</v>
      </c>
      <c r="EOJ3" s="4" t="s">
        <v>153</v>
      </c>
      <c r="EOK3" s="4" t="s">
        <v>153</v>
      </c>
      <c r="EOL3" s="4" t="s">
        <v>153</v>
      </c>
      <c r="EOM3" s="4" t="s">
        <v>153</v>
      </c>
      <c r="EON3" s="4" t="s">
        <v>153</v>
      </c>
      <c r="EOO3" s="4" t="s">
        <v>153</v>
      </c>
      <c r="EOP3" s="4" t="s">
        <v>153</v>
      </c>
      <c r="EOQ3" s="4" t="s">
        <v>153</v>
      </c>
      <c r="EOR3" s="4" t="s">
        <v>153</v>
      </c>
      <c r="EOS3" s="4" t="s">
        <v>153</v>
      </c>
      <c r="EOT3" s="4" t="s">
        <v>153</v>
      </c>
      <c r="EOU3" s="4" t="s">
        <v>153</v>
      </c>
      <c r="EOV3" s="4" t="s">
        <v>153</v>
      </c>
      <c r="EOW3" s="4" t="s">
        <v>153</v>
      </c>
      <c r="EOX3" s="4" t="s">
        <v>153</v>
      </c>
      <c r="EOY3" s="4" t="s">
        <v>153</v>
      </c>
      <c r="EOZ3" s="4" t="s">
        <v>153</v>
      </c>
      <c r="EPA3" s="4" t="s">
        <v>153</v>
      </c>
      <c r="EPB3" s="4" t="s">
        <v>153</v>
      </c>
      <c r="EPC3" s="4" t="s">
        <v>153</v>
      </c>
      <c r="EPD3" s="4" t="s">
        <v>153</v>
      </c>
      <c r="EPE3" s="4" t="s">
        <v>153</v>
      </c>
      <c r="EPF3" s="4" t="s">
        <v>153</v>
      </c>
      <c r="EPG3" s="4" t="s">
        <v>153</v>
      </c>
      <c r="EPH3" s="4" t="s">
        <v>153</v>
      </c>
      <c r="EPI3" s="4" t="s">
        <v>153</v>
      </c>
      <c r="EPJ3" s="4" t="s">
        <v>153</v>
      </c>
      <c r="EPK3" s="4" t="s">
        <v>153</v>
      </c>
      <c r="EPL3" s="4" t="s">
        <v>153</v>
      </c>
      <c r="EPM3" s="4" t="s">
        <v>153</v>
      </c>
      <c r="EPN3" s="4" t="s">
        <v>153</v>
      </c>
      <c r="EPO3" s="4" t="s">
        <v>153</v>
      </c>
      <c r="EPP3" s="4" t="s">
        <v>153</v>
      </c>
      <c r="EPQ3" s="4" t="s">
        <v>153</v>
      </c>
      <c r="EPR3" s="4" t="s">
        <v>153</v>
      </c>
      <c r="EPS3" s="4" t="s">
        <v>153</v>
      </c>
      <c r="EPT3" s="4" t="s">
        <v>153</v>
      </c>
      <c r="EPU3" s="4" t="s">
        <v>153</v>
      </c>
      <c r="EPV3" s="4" t="s">
        <v>153</v>
      </c>
      <c r="EPW3" s="4" t="s">
        <v>153</v>
      </c>
      <c r="EPX3" s="4" t="s">
        <v>153</v>
      </c>
      <c r="EPY3" s="4" t="s">
        <v>153</v>
      </c>
      <c r="EPZ3" s="4" t="s">
        <v>153</v>
      </c>
      <c r="EQA3" s="4" t="s">
        <v>153</v>
      </c>
      <c r="EQB3" s="4" t="s">
        <v>153</v>
      </c>
      <c r="EQC3" s="4" t="s">
        <v>153</v>
      </c>
      <c r="EQD3" s="4" t="s">
        <v>153</v>
      </c>
      <c r="EQE3" s="4" t="s">
        <v>153</v>
      </c>
      <c r="EQF3" s="4" t="s">
        <v>153</v>
      </c>
      <c r="EQG3" s="4" t="s">
        <v>153</v>
      </c>
      <c r="EQH3" s="4" t="s">
        <v>153</v>
      </c>
      <c r="EQI3" s="4" t="s">
        <v>153</v>
      </c>
      <c r="EQJ3" s="4" t="s">
        <v>153</v>
      </c>
      <c r="EQK3" s="4" t="s">
        <v>153</v>
      </c>
      <c r="EQL3" s="4" t="s">
        <v>153</v>
      </c>
      <c r="EQM3" s="4" t="s">
        <v>153</v>
      </c>
      <c r="EQN3" s="4" t="s">
        <v>153</v>
      </c>
      <c r="EQO3" s="4" t="s">
        <v>153</v>
      </c>
      <c r="EQP3" s="4" t="s">
        <v>153</v>
      </c>
      <c r="EQQ3" s="4" t="s">
        <v>153</v>
      </c>
      <c r="EQR3" s="4" t="s">
        <v>153</v>
      </c>
      <c r="EQS3" s="4" t="s">
        <v>153</v>
      </c>
      <c r="EQT3" s="4" t="s">
        <v>153</v>
      </c>
      <c r="EQU3" s="4" t="s">
        <v>153</v>
      </c>
      <c r="EQV3" s="4" t="s">
        <v>153</v>
      </c>
      <c r="EQW3" s="4" t="s">
        <v>153</v>
      </c>
      <c r="EQX3" s="4" t="s">
        <v>153</v>
      </c>
      <c r="EQY3" s="4" t="s">
        <v>153</v>
      </c>
      <c r="EQZ3" s="4" t="s">
        <v>153</v>
      </c>
      <c r="ERA3" s="4" t="s">
        <v>153</v>
      </c>
      <c r="ERB3" s="4" t="s">
        <v>153</v>
      </c>
      <c r="ERC3" s="4" t="s">
        <v>153</v>
      </c>
      <c r="ERD3" s="4" t="s">
        <v>153</v>
      </c>
      <c r="ERE3" s="4" t="s">
        <v>153</v>
      </c>
      <c r="ERF3" s="4" t="s">
        <v>153</v>
      </c>
      <c r="ERG3" s="4" t="s">
        <v>153</v>
      </c>
      <c r="ERH3" s="4" t="s">
        <v>153</v>
      </c>
      <c r="ERI3" s="4" t="s">
        <v>153</v>
      </c>
      <c r="ERJ3" s="4" t="s">
        <v>153</v>
      </c>
      <c r="ERK3" s="4" t="s">
        <v>153</v>
      </c>
      <c r="ERL3" s="4" t="s">
        <v>153</v>
      </c>
      <c r="ERM3" s="4" t="s">
        <v>153</v>
      </c>
      <c r="ERN3" s="4" t="s">
        <v>153</v>
      </c>
      <c r="ERO3" s="4" t="s">
        <v>153</v>
      </c>
      <c r="ERP3" s="4" t="s">
        <v>153</v>
      </c>
      <c r="ERQ3" s="4" t="s">
        <v>153</v>
      </c>
      <c r="ERR3" s="4" t="s">
        <v>153</v>
      </c>
      <c r="ERS3" s="4" t="s">
        <v>153</v>
      </c>
      <c r="ERT3" s="4" t="s">
        <v>153</v>
      </c>
      <c r="ERU3" s="4" t="s">
        <v>153</v>
      </c>
      <c r="ERV3" s="4" t="s">
        <v>153</v>
      </c>
      <c r="ERW3" s="4" t="s">
        <v>153</v>
      </c>
      <c r="ERX3" s="4" t="s">
        <v>153</v>
      </c>
      <c r="ERY3" s="4" t="s">
        <v>153</v>
      </c>
      <c r="ERZ3" s="4" t="s">
        <v>153</v>
      </c>
      <c r="ESA3" s="4" t="s">
        <v>153</v>
      </c>
      <c r="ESB3" s="4" t="s">
        <v>153</v>
      </c>
      <c r="ESC3" s="4" t="s">
        <v>153</v>
      </c>
      <c r="ESD3" s="4" t="s">
        <v>153</v>
      </c>
      <c r="ESE3" s="4" t="s">
        <v>153</v>
      </c>
      <c r="ESF3" s="4" t="s">
        <v>153</v>
      </c>
      <c r="ESG3" s="4" t="s">
        <v>153</v>
      </c>
      <c r="ESH3" s="4" t="s">
        <v>153</v>
      </c>
      <c r="ESI3" s="4" t="s">
        <v>153</v>
      </c>
      <c r="ESJ3" s="4" t="s">
        <v>153</v>
      </c>
      <c r="ESK3" s="4" t="s">
        <v>153</v>
      </c>
      <c r="ESL3" s="4" t="s">
        <v>153</v>
      </c>
      <c r="ESM3" s="4" t="s">
        <v>153</v>
      </c>
      <c r="ESN3" s="4" t="s">
        <v>153</v>
      </c>
      <c r="ESO3" s="4" t="s">
        <v>153</v>
      </c>
      <c r="ESP3" s="4" t="s">
        <v>153</v>
      </c>
      <c r="ESQ3" s="4" t="s">
        <v>153</v>
      </c>
      <c r="ESR3" s="4" t="s">
        <v>153</v>
      </c>
      <c r="ESS3" s="4" t="s">
        <v>153</v>
      </c>
      <c r="EST3" s="4" t="s">
        <v>153</v>
      </c>
      <c r="ESU3" s="4" t="s">
        <v>153</v>
      </c>
      <c r="ESV3" s="4" t="s">
        <v>153</v>
      </c>
      <c r="ESW3" s="4" t="s">
        <v>153</v>
      </c>
      <c r="ESX3" s="4" t="s">
        <v>153</v>
      </c>
      <c r="ESY3" s="4" t="s">
        <v>153</v>
      </c>
      <c r="ESZ3" s="4" t="s">
        <v>153</v>
      </c>
      <c r="ETA3" s="4" t="s">
        <v>153</v>
      </c>
      <c r="ETB3" s="4" t="s">
        <v>153</v>
      </c>
      <c r="ETC3" s="4" t="s">
        <v>153</v>
      </c>
      <c r="ETD3" s="4" t="s">
        <v>153</v>
      </c>
      <c r="ETE3" s="4" t="s">
        <v>153</v>
      </c>
      <c r="ETF3" s="4" t="s">
        <v>153</v>
      </c>
      <c r="ETG3" s="4" t="s">
        <v>153</v>
      </c>
      <c r="ETH3" s="4" t="s">
        <v>153</v>
      </c>
      <c r="ETI3" s="4" t="s">
        <v>153</v>
      </c>
      <c r="ETJ3" s="4" t="s">
        <v>153</v>
      </c>
      <c r="ETK3" s="4" t="s">
        <v>153</v>
      </c>
      <c r="ETL3" s="4" t="s">
        <v>153</v>
      </c>
      <c r="ETM3" s="4" t="s">
        <v>153</v>
      </c>
      <c r="ETN3" s="4" t="s">
        <v>153</v>
      </c>
      <c r="ETO3" s="4" t="s">
        <v>153</v>
      </c>
      <c r="ETP3" s="4" t="s">
        <v>153</v>
      </c>
      <c r="ETQ3" s="4" t="s">
        <v>153</v>
      </c>
      <c r="ETR3" s="4" t="s">
        <v>153</v>
      </c>
      <c r="ETS3" s="4" t="s">
        <v>153</v>
      </c>
      <c r="ETT3" s="4" t="s">
        <v>153</v>
      </c>
      <c r="ETU3" s="4" t="s">
        <v>153</v>
      </c>
      <c r="ETV3" s="4" t="s">
        <v>153</v>
      </c>
      <c r="ETW3" s="4" t="s">
        <v>153</v>
      </c>
      <c r="ETX3" s="4" t="s">
        <v>153</v>
      </c>
      <c r="ETY3" s="4" t="s">
        <v>153</v>
      </c>
      <c r="ETZ3" s="4" t="s">
        <v>153</v>
      </c>
      <c r="EUA3" s="4" t="s">
        <v>153</v>
      </c>
      <c r="EUB3" s="4" t="s">
        <v>153</v>
      </c>
      <c r="EUC3" s="4" t="s">
        <v>153</v>
      </c>
      <c r="EUD3" s="4" t="s">
        <v>153</v>
      </c>
      <c r="EUE3" s="4" t="s">
        <v>153</v>
      </c>
      <c r="EUF3" s="4" t="s">
        <v>153</v>
      </c>
      <c r="EUG3" s="4" t="s">
        <v>153</v>
      </c>
      <c r="EUH3" s="4" t="s">
        <v>153</v>
      </c>
      <c r="EUI3" s="4" t="s">
        <v>153</v>
      </c>
      <c r="EUJ3" s="4" t="s">
        <v>153</v>
      </c>
      <c r="EUK3" s="4" t="s">
        <v>153</v>
      </c>
      <c r="EUL3" s="4" t="s">
        <v>153</v>
      </c>
      <c r="EUM3" s="4" t="s">
        <v>153</v>
      </c>
      <c r="EUN3" s="4" t="s">
        <v>153</v>
      </c>
      <c r="EUO3" s="4" t="s">
        <v>153</v>
      </c>
      <c r="EUP3" s="4" t="s">
        <v>153</v>
      </c>
      <c r="EUQ3" s="4" t="s">
        <v>153</v>
      </c>
      <c r="EUR3" s="4" t="s">
        <v>153</v>
      </c>
      <c r="EUS3" s="4" t="s">
        <v>153</v>
      </c>
      <c r="EUT3" s="4" t="s">
        <v>153</v>
      </c>
      <c r="EUU3" s="4" t="s">
        <v>153</v>
      </c>
      <c r="EUV3" s="4" t="s">
        <v>153</v>
      </c>
      <c r="EUW3" s="4" t="s">
        <v>153</v>
      </c>
      <c r="EUX3" s="4" t="s">
        <v>153</v>
      </c>
      <c r="EUY3" s="4" t="s">
        <v>153</v>
      </c>
      <c r="EUZ3" s="4" t="s">
        <v>153</v>
      </c>
      <c r="EVA3" s="4" t="s">
        <v>153</v>
      </c>
      <c r="EVB3" s="4" t="s">
        <v>153</v>
      </c>
      <c r="EVC3" s="4" t="s">
        <v>153</v>
      </c>
      <c r="EVD3" s="4" t="s">
        <v>153</v>
      </c>
      <c r="EVE3" s="4" t="s">
        <v>153</v>
      </c>
      <c r="EVF3" s="4" t="s">
        <v>153</v>
      </c>
      <c r="EVG3" s="4" t="s">
        <v>153</v>
      </c>
      <c r="EVH3" s="4" t="s">
        <v>153</v>
      </c>
      <c r="EVI3" s="4" t="s">
        <v>153</v>
      </c>
      <c r="EVJ3" s="4" t="s">
        <v>153</v>
      </c>
      <c r="EVK3" s="4" t="s">
        <v>153</v>
      </c>
      <c r="EVL3" s="4" t="s">
        <v>153</v>
      </c>
      <c r="EVM3" s="4" t="s">
        <v>153</v>
      </c>
      <c r="EVN3" s="4" t="s">
        <v>153</v>
      </c>
      <c r="EVO3" s="4" t="s">
        <v>153</v>
      </c>
      <c r="EVP3" s="4" t="s">
        <v>153</v>
      </c>
      <c r="EVQ3" s="4" t="s">
        <v>153</v>
      </c>
      <c r="EVR3" s="4" t="s">
        <v>153</v>
      </c>
      <c r="EVS3" s="4" t="s">
        <v>153</v>
      </c>
      <c r="EVT3" s="4" t="s">
        <v>153</v>
      </c>
      <c r="EVU3" s="4" t="s">
        <v>153</v>
      </c>
      <c r="EVV3" s="4" t="s">
        <v>153</v>
      </c>
      <c r="EVW3" s="4" t="s">
        <v>153</v>
      </c>
      <c r="EVX3" s="4" t="s">
        <v>153</v>
      </c>
      <c r="EVY3" s="4" t="s">
        <v>153</v>
      </c>
      <c r="EVZ3" s="4" t="s">
        <v>153</v>
      </c>
      <c r="EWA3" s="4" t="s">
        <v>153</v>
      </c>
      <c r="EWB3" s="4" t="s">
        <v>153</v>
      </c>
      <c r="EWC3" s="4" t="s">
        <v>153</v>
      </c>
      <c r="EWD3" s="4" t="s">
        <v>153</v>
      </c>
      <c r="EWE3" s="4" t="s">
        <v>153</v>
      </c>
      <c r="EWF3" s="4" t="s">
        <v>153</v>
      </c>
      <c r="EWG3" s="4" t="s">
        <v>153</v>
      </c>
      <c r="EWH3" s="4" t="s">
        <v>153</v>
      </c>
      <c r="EWI3" s="4" t="s">
        <v>153</v>
      </c>
      <c r="EWJ3" s="4" t="s">
        <v>153</v>
      </c>
      <c r="EWK3" s="4" t="s">
        <v>153</v>
      </c>
      <c r="EWL3" s="4" t="s">
        <v>153</v>
      </c>
      <c r="EWM3" s="4" t="s">
        <v>153</v>
      </c>
      <c r="EWN3" s="4" t="s">
        <v>153</v>
      </c>
      <c r="EWO3" s="4" t="s">
        <v>153</v>
      </c>
      <c r="EWP3" s="4" t="s">
        <v>153</v>
      </c>
      <c r="EWQ3" s="4" t="s">
        <v>153</v>
      </c>
      <c r="EWR3" s="4" t="s">
        <v>153</v>
      </c>
      <c r="EWS3" s="4" t="s">
        <v>153</v>
      </c>
      <c r="EWT3" s="4" t="s">
        <v>153</v>
      </c>
      <c r="EWU3" s="4" t="s">
        <v>153</v>
      </c>
      <c r="EWV3" s="4" t="s">
        <v>153</v>
      </c>
      <c r="EWW3" s="4" t="s">
        <v>153</v>
      </c>
      <c r="EWX3" s="4" t="s">
        <v>153</v>
      </c>
      <c r="EWY3" s="4" t="s">
        <v>153</v>
      </c>
      <c r="EWZ3" s="4" t="s">
        <v>153</v>
      </c>
      <c r="EXA3" s="4" t="s">
        <v>153</v>
      </c>
      <c r="EXB3" s="4" t="s">
        <v>153</v>
      </c>
      <c r="EXC3" s="4" t="s">
        <v>153</v>
      </c>
      <c r="EXD3" s="4" t="s">
        <v>153</v>
      </c>
      <c r="EXE3" s="4" t="s">
        <v>153</v>
      </c>
      <c r="EXF3" s="4" t="s">
        <v>153</v>
      </c>
      <c r="EXG3" s="4" t="s">
        <v>153</v>
      </c>
      <c r="EXH3" s="4" t="s">
        <v>153</v>
      </c>
      <c r="EXI3" s="4" t="s">
        <v>153</v>
      </c>
      <c r="EXJ3" s="4" t="s">
        <v>153</v>
      </c>
      <c r="EXK3" s="4" t="s">
        <v>153</v>
      </c>
      <c r="EXL3" s="4" t="s">
        <v>153</v>
      </c>
      <c r="EXM3" s="4" t="s">
        <v>153</v>
      </c>
      <c r="EXN3" s="4" t="s">
        <v>153</v>
      </c>
      <c r="EXO3" s="4" t="s">
        <v>153</v>
      </c>
      <c r="EXP3" s="4" t="s">
        <v>153</v>
      </c>
      <c r="EXQ3" s="4" t="s">
        <v>153</v>
      </c>
      <c r="EXR3" s="4" t="s">
        <v>153</v>
      </c>
      <c r="EXS3" s="4" t="s">
        <v>153</v>
      </c>
      <c r="EXT3" s="4" t="s">
        <v>153</v>
      </c>
      <c r="EXU3" s="4" t="s">
        <v>153</v>
      </c>
      <c r="EXV3" s="4" t="s">
        <v>153</v>
      </c>
      <c r="EXW3" s="4" t="s">
        <v>153</v>
      </c>
      <c r="EXX3" s="4" t="s">
        <v>153</v>
      </c>
      <c r="EXY3" s="4" t="s">
        <v>153</v>
      </c>
      <c r="EXZ3" s="4" t="s">
        <v>153</v>
      </c>
      <c r="EYA3" s="4" t="s">
        <v>153</v>
      </c>
      <c r="EYB3" s="4" t="s">
        <v>153</v>
      </c>
      <c r="EYC3" s="4" t="s">
        <v>153</v>
      </c>
      <c r="EYD3" s="4" t="s">
        <v>153</v>
      </c>
      <c r="EYE3" s="4" t="s">
        <v>153</v>
      </c>
      <c r="EYF3" s="4" t="s">
        <v>153</v>
      </c>
      <c r="EYG3" s="4" t="s">
        <v>153</v>
      </c>
      <c r="EYH3" s="4" t="s">
        <v>153</v>
      </c>
      <c r="EYI3" s="4" t="s">
        <v>153</v>
      </c>
      <c r="EYJ3" s="4" t="s">
        <v>153</v>
      </c>
      <c r="EYK3" s="4" t="s">
        <v>153</v>
      </c>
      <c r="EYL3" s="4" t="s">
        <v>153</v>
      </c>
      <c r="EYM3" s="4" t="s">
        <v>153</v>
      </c>
      <c r="EYN3" s="4" t="s">
        <v>153</v>
      </c>
      <c r="EYO3" s="4" t="s">
        <v>153</v>
      </c>
      <c r="EYP3" s="4" t="s">
        <v>153</v>
      </c>
      <c r="EYQ3" s="4" t="s">
        <v>153</v>
      </c>
      <c r="EYR3" s="4" t="s">
        <v>153</v>
      </c>
      <c r="EYS3" s="4" t="s">
        <v>153</v>
      </c>
      <c r="EYT3" s="4" t="s">
        <v>153</v>
      </c>
      <c r="EYU3" s="4" t="s">
        <v>153</v>
      </c>
      <c r="EYV3" s="4" t="s">
        <v>153</v>
      </c>
      <c r="EYW3" s="4" t="s">
        <v>153</v>
      </c>
      <c r="EYX3" s="4" t="s">
        <v>153</v>
      </c>
      <c r="EYY3" s="4" t="s">
        <v>153</v>
      </c>
      <c r="EYZ3" s="4" t="s">
        <v>153</v>
      </c>
      <c r="EZA3" s="4" t="s">
        <v>153</v>
      </c>
      <c r="EZB3" s="4" t="s">
        <v>153</v>
      </c>
      <c r="EZC3" s="4" t="s">
        <v>153</v>
      </c>
      <c r="EZD3" s="4" t="s">
        <v>153</v>
      </c>
      <c r="EZE3" s="4" t="s">
        <v>153</v>
      </c>
      <c r="EZF3" s="4" t="s">
        <v>153</v>
      </c>
      <c r="EZG3" s="4" t="s">
        <v>153</v>
      </c>
      <c r="EZH3" s="4" t="s">
        <v>153</v>
      </c>
      <c r="EZI3" s="4" t="s">
        <v>153</v>
      </c>
      <c r="EZJ3" s="4" t="s">
        <v>153</v>
      </c>
      <c r="EZK3" s="4" t="s">
        <v>153</v>
      </c>
      <c r="EZL3" s="4" t="s">
        <v>153</v>
      </c>
      <c r="EZM3" s="4" t="s">
        <v>153</v>
      </c>
      <c r="EZN3" s="4" t="s">
        <v>153</v>
      </c>
      <c r="EZO3" s="4" t="s">
        <v>153</v>
      </c>
      <c r="EZP3" s="4" t="s">
        <v>153</v>
      </c>
      <c r="EZQ3" s="4" t="s">
        <v>153</v>
      </c>
      <c r="EZR3" s="4" t="s">
        <v>153</v>
      </c>
      <c r="EZS3" s="4" t="s">
        <v>153</v>
      </c>
      <c r="EZT3" s="4" t="s">
        <v>153</v>
      </c>
      <c r="EZU3" s="4" t="s">
        <v>153</v>
      </c>
      <c r="EZV3" s="4" t="s">
        <v>153</v>
      </c>
      <c r="EZW3" s="4" t="s">
        <v>153</v>
      </c>
      <c r="EZX3" s="4" t="s">
        <v>153</v>
      </c>
      <c r="EZY3" s="4" t="s">
        <v>153</v>
      </c>
      <c r="EZZ3" s="4" t="s">
        <v>153</v>
      </c>
      <c r="FAA3" s="4" t="s">
        <v>153</v>
      </c>
      <c r="FAB3" s="4" t="s">
        <v>153</v>
      </c>
      <c r="FAC3" s="4" t="s">
        <v>153</v>
      </c>
      <c r="FAD3" s="4" t="s">
        <v>153</v>
      </c>
      <c r="FAE3" s="4" t="s">
        <v>153</v>
      </c>
      <c r="FAF3" s="4" t="s">
        <v>153</v>
      </c>
      <c r="FAG3" s="4" t="s">
        <v>153</v>
      </c>
      <c r="FAH3" s="4" t="s">
        <v>153</v>
      </c>
      <c r="FAI3" s="4" t="s">
        <v>153</v>
      </c>
      <c r="FAJ3" s="4" t="s">
        <v>153</v>
      </c>
      <c r="FAK3" s="4" t="s">
        <v>153</v>
      </c>
      <c r="FAL3" s="4" t="s">
        <v>153</v>
      </c>
      <c r="FAM3" s="4" t="s">
        <v>153</v>
      </c>
      <c r="FAN3" s="4" t="s">
        <v>153</v>
      </c>
      <c r="FAO3" s="4" t="s">
        <v>153</v>
      </c>
      <c r="FAP3" s="4" t="s">
        <v>153</v>
      </c>
      <c r="FAQ3" s="4" t="s">
        <v>153</v>
      </c>
      <c r="FAR3" s="4" t="s">
        <v>153</v>
      </c>
      <c r="FAS3" s="4" t="s">
        <v>153</v>
      </c>
      <c r="FAT3" s="4" t="s">
        <v>153</v>
      </c>
      <c r="FAU3" s="4" t="s">
        <v>153</v>
      </c>
      <c r="FAV3" s="4" t="s">
        <v>153</v>
      </c>
      <c r="FAW3" s="4" t="s">
        <v>153</v>
      </c>
      <c r="FAX3" s="4" t="s">
        <v>153</v>
      </c>
      <c r="FAY3" s="4" t="s">
        <v>153</v>
      </c>
      <c r="FAZ3" s="4" t="s">
        <v>153</v>
      </c>
      <c r="FBA3" s="4" t="s">
        <v>153</v>
      </c>
      <c r="FBB3" s="4" t="s">
        <v>153</v>
      </c>
      <c r="FBC3" s="4" t="s">
        <v>153</v>
      </c>
      <c r="FBD3" s="4" t="s">
        <v>153</v>
      </c>
      <c r="FBE3" s="4" t="s">
        <v>153</v>
      </c>
      <c r="FBF3" s="4" t="s">
        <v>153</v>
      </c>
      <c r="FBG3" s="4" t="s">
        <v>153</v>
      </c>
      <c r="FBH3" s="4" t="s">
        <v>153</v>
      </c>
      <c r="FBI3" s="4" t="s">
        <v>153</v>
      </c>
      <c r="FBJ3" s="4" t="s">
        <v>153</v>
      </c>
      <c r="FBK3" s="4" t="s">
        <v>153</v>
      </c>
      <c r="FBL3" s="4" t="s">
        <v>153</v>
      </c>
      <c r="FBM3" s="4" t="s">
        <v>153</v>
      </c>
      <c r="FBN3" s="4" t="s">
        <v>153</v>
      </c>
      <c r="FBO3" s="4" t="s">
        <v>153</v>
      </c>
      <c r="FBP3" s="4" t="s">
        <v>153</v>
      </c>
      <c r="FBQ3" s="4" t="s">
        <v>153</v>
      </c>
      <c r="FBR3" s="4" t="s">
        <v>153</v>
      </c>
      <c r="FBS3" s="4" t="s">
        <v>153</v>
      </c>
      <c r="FBT3" s="4" t="s">
        <v>153</v>
      </c>
      <c r="FBU3" s="4" t="s">
        <v>153</v>
      </c>
      <c r="FBV3" s="4" t="s">
        <v>153</v>
      </c>
      <c r="FBW3" s="4" t="s">
        <v>153</v>
      </c>
      <c r="FBX3" s="4" t="s">
        <v>153</v>
      </c>
      <c r="FBY3" s="4" t="s">
        <v>153</v>
      </c>
      <c r="FBZ3" s="4" t="s">
        <v>153</v>
      </c>
      <c r="FCA3" s="4" t="s">
        <v>153</v>
      </c>
      <c r="FCB3" s="4" t="s">
        <v>153</v>
      </c>
      <c r="FCC3" s="4" t="s">
        <v>153</v>
      </c>
      <c r="FCD3" s="4" t="s">
        <v>153</v>
      </c>
      <c r="FCE3" s="4" t="s">
        <v>153</v>
      </c>
      <c r="FCF3" s="4" t="s">
        <v>153</v>
      </c>
      <c r="FCG3" s="4" t="s">
        <v>153</v>
      </c>
      <c r="FCH3" s="4" t="s">
        <v>153</v>
      </c>
      <c r="FCI3" s="4" t="s">
        <v>153</v>
      </c>
      <c r="FCJ3" s="4" t="s">
        <v>153</v>
      </c>
      <c r="FCK3" s="4" t="s">
        <v>153</v>
      </c>
      <c r="FCL3" s="4" t="s">
        <v>153</v>
      </c>
      <c r="FCM3" s="4" t="s">
        <v>153</v>
      </c>
      <c r="FCN3" s="4" t="s">
        <v>153</v>
      </c>
      <c r="FCO3" s="4" t="s">
        <v>153</v>
      </c>
      <c r="FCP3" s="4" t="s">
        <v>153</v>
      </c>
      <c r="FCQ3" s="4" t="s">
        <v>153</v>
      </c>
      <c r="FCR3" s="4" t="s">
        <v>153</v>
      </c>
      <c r="FCS3" s="4" t="s">
        <v>153</v>
      </c>
      <c r="FCT3" s="4" t="s">
        <v>153</v>
      </c>
      <c r="FCU3" s="4" t="s">
        <v>153</v>
      </c>
      <c r="FCV3" s="4" t="s">
        <v>153</v>
      </c>
      <c r="FCW3" s="4" t="s">
        <v>153</v>
      </c>
      <c r="FCX3" s="4" t="s">
        <v>153</v>
      </c>
      <c r="FCY3" s="4" t="s">
        <v>153</v>
      </c>
      <c r="FCZ3" s="4" t="s">
        <v>153</v>
      </c>
      <c r="FDA3" s="4" t="s">
        <v>153</v>
      </c>
      <c r="FDB3" s="4" t="s">
        <v>153</v>
      </c>
      <c r="FDC3" s="4" t="s">
        <v>153</v>
      </c>
      <c r="FDD3" s="4" t="s">
        <v>153</v>
      </c>
      <c r="FDE3" s="4" t="s">
        <v>153</v>
      </c>
      <c r="FDF3" s="4" t="s">
        <v>153</v>
      </c>
      <c r="FDG3" s="4" t="s">
        <v>153</v>
      </c>
      <c r="FDH3" s="4" t="s">
        <v>153</v>
      </c>
      <c r="FDI3" s="4" t="s">
        <v>153</v>
      </c>
      <c r="FDJ3" s="4" t="s">
        <v>153</v>
      </c>
      <c r="FDK3" s="4" t="s">
        <v>153</v>
      </c>
      <c r="FDL3" s="4" t="s">
        <v>153</v>
      </c>
      <c r="FDM3" s="4" t="s">
        <v>153</v>
      </c>
      <c r="FDN3" s="4" t="s">
        <v>153</v>
      </c>
      <c r="FDO3" s="4" t="s">
        <v>153</v>
      </c>
      <c r="FDP3" s="4" t="s">
        <v>153</v>
      </c>
      <c r="FDQ3" s="4" t="s">
        <v>153</v>
      </c>
      <c r="FDR3" s="4" t="s">
        <v>153</v>
      </c>
      <c r="FDS3" s="4" t="s">
        <v>153</v>
      </c>
      <c r="FDT3" s="4" t="s">
        <v>153</v>
      </c>
      <c r="FDU3" s="4" t="s">
        <v>153</v>
      </c>
      <c r="FDV3" s="4" t="s">
        <v>153</v>
      </c>
      <c r="FDW3" s="4" t="s">
        <v>153</v>
      </c>
      <c r="FDX3" s="4" t="s">
        <v>153</v>
      </c>
      <c r="FDY3" s="4" t="s">
        <v>153</v>
      </c>
      <c r="FDZ3" s="4" t="s">
        <v>153</v>
      </c>
      <c r="FEA3" s="4" t="s">
        <v>153</v>
      </c>
      <c r="FEB3" s="4" t="s">
        <v>153</v>
      </c>
      <c r="FEC3" s="4" t="s">
        <v>153</v>
      </c>
      <c r="FED3" s="4" t="s">
        <v>153</v>
      </c>
      <c r="FEE3" s="4" t="s">
        <v>153</v>
      </c>
      <c r="FEF3" s="4" t="s">
        <v>153</v>
      </c>
      <c r="FEG3" s="4" t="s">
        <v>153</v>
      </c>
      <c r="FEH3" s="4" t="s">
        <v>153</v>
      </c>
      <c r="FEI3" s="4" t="s">
        <v>153</v>
      </c>
      <c r="FEJ3" s="4" t="s">
        <v>153</v>
      </c>
      <c r="FEK3" s="4" t="s">
        <v>153</v>
      </c>
      <c r="FEL3" s="4" t="s">
        <v>153</v>
      </c>
      <c r="FEM3" s="4" t="s">
        <v>153</v>
      </c>
      <c r="FEN3" s="4" t="s">
        <v>153</v>
      </c>
      <c r="FEO3" s="4" t="s">
        <v>153</v>
      </c>
      <c r="FEP3" s="4" t="s">
        <v>153</v>
      </c>
      <c r="FEQ3" s="4" t="s">
        <v>153</v>
      </c>
      <c r="FER3" s="4" t="s">
        <v>153</v>
      </c>
      <c r="FES3" s="4" t="s">
        <v>153</v>
      </c>
      <c r="FET3" s="4" t="s">
        <v>153</v>
      </c>
      <c r="FEU3" s="4" t="s">
        <v>153</v>
      </c>
      <c r="FEV3" s="4" t="s">
        <v>153</v>
      </c>
      <c r="FEW3" s="4" t="s">
        <v>153</v>
      </c>
      <c r="FEX3" s="4" t="s">
        <v>153</v>
      </c>
      <c r="FEY3" s="4" t="s">
        <v>153</v>
      </c>
      <c r="FEZ3" s="4" t="s">
        <v>153</v>
      </c>
      <c r="FFA3" s="4" t="s">
        <v>153</v>
      </c>
      <c r="FFB3" s="4" t="s">
        <v>153</v>
      </c>
      <c r="FFC3" s="4" t="s">
        <v>153</v>
      </c>
      <c r="FFD3" s="4" t="s">
        <v>153</v>
      </c>
      <c r="FFE3" s="4" t="s">
        <v>153</v>
      </c>
      <c r="FFF3" s="4" t="s">
        <v>153</v>
      </c>
      <c r="FFG3" s="4" t="s">
        <v>153</v>
      </c>
      <c r="FFH3" s="4" t="s">
        <v>153</v>
      </c>
      <c r="FFI3" s="4" t="s">
        <v>153</v>
      </c>
      <c r="FFJ3" s="4" t="s">
        <v>153</v>
      </c>
      <c r="FFK3" s="4" t="s">
        <v>153</v>
      </c>
      <c r="FFL3" s="4" t="s">
        <v>153</v>
      </c>
      <c r="FFM3" s="4" t="s">
        <v>153</v>
      </c>
      <c r="FFN3" s="4" t="s">
        <v>153</v>
      </c>
      <c r="FFO3" s="4" t="s">
        <v>153</v>
      </c>
      <c r="FFP3" s="4" t="s">
        <v>153</v>
      </c>
      <c r="FFQ3" s="4" t="s">
        <v>153</v>
      </c>
      <c r="FFR3" s="4" t="s">
        <v>153</v>
      </c>
      <c r="FFS3" s="4" t="s">
        <v>153</v>
      </c>
      <c r="FFT3" s="4" t="s">
        <v>153</v>
      </c>
      <c r="FFU3" s="4" t="s">
        <v>153</v>
      </c>
      <c r="FFV3" s="4" t="s">
        <v>153</v>
      </c>
      <c r="FFW3" s="4" t="s">
        <v>153</v>
      </c>
      <c r="FFX3" s="4" t="s">
        <v>153</v>
      </c>
      <c r="FFY3" s="4" t="s">
        <v>153</v>
      </c>
      <c r="FFZ3" s="4" t="s">
        <v>153</v>
      </c>
      <c r="FGA3" s="4" t="s">
        <v>153</v>
      </c>
      <c r="FGB3" s="4" t="s">
        <v>153</v>
      </c>
      <c r="FGC3" s="4" t="s">
        <v>153</v>
      </c>
      <c r="FGD3" s="4" t="s">
        <v>153</v>
      </c>
      <c r="FGE3" s="4" t="s">
        <v>153</v>
      </c>
      <c r="FGF3" s="4" t="s">
        <v>153</v>
      </c>
      <c r="FGG3" s="4" t="s">
        <v>153</v>
      </c>
      <c r="FGH3" s="4" t="s">
        <v>153</v>
      </c>
      <c r="FGI3" s="4" t="s">
        <v>153</v>
      </c>
      <c r="FGJ3" s="4" t="s">
        <v>153</v>
      </c>
      <c r="FGK3" s="4" t="s">
        <v>153</v>
      </c>
      <c r="FGL3" s="4" t="s">
        <v>153</v>
      </c>
      <c r="FGM3" s="4" t="s">
        <v>153</v>
      </c>
      <c r="FGN3" s="4" t="s">
        <v>153</v>
      </c>
      <c r="FGO3" s="4" t="s">
        <v>153</v>
      </c>
      <c r="FGP3" s="4" t="s">
        <v>153</v>
      </c>
      <c r="FGQ3" s="4" t="s">
        <v>153</v>
      </c>
      <c r="FGR3" s="4" t="s">
        <v>153</v>
      </c>
      <c r="FGS3" s="4" t="s">
        <v>153</v>
      </c>
      <c r="FGT3" s="4" t="s">
        <v>153</v>
      </c>
      <c r="FGU3" s="4" t="s">
        <v>153</v>
      </c>
      <c r="FGV3" s="4" t="s">
        <v>153</v>
      </c>
      <c r="FGW3" s="4" t="s">
        <v>153</v>
      </c>
      <c r="FGX3" s="4" t="s">
        <v>153</v>
      </c>
      <c r="FGY3" s="4" t="s">
        <v>153</v>
      </c>
      <c r="FGZ3" s="4" t="s">
        <v>153</v>
      </c>
      <c r="FHA3" s="4" t="s">
        <v>153</v>
      </c>
      <c r="FHB3" s="4" t="s">
        <v>153</v>
      </c>
      <c r="FHC3" s="4" t="s">
        <v>153</v>
      </c>
      <c r="FHD3" s="4" t="s">
        <v>153</v>
      </c>
      <c r="FHE3" s="4" t="s">
        <v>153</v>
      </c>
      <c r="FHF3" s="4" t="s">
        <v>153</v>
      </c>
      <c r="FHG3" s="4" t="s">
        <v>153</v>
      </c>
      <c r="FHH3" s="4" t="s">
        <v>153</v>
      </c>
      <c r="FHI3" s="4" t="s">
        <v>153</v>
      </c>
      <c r="FHJ3" s="4" t="s">
        <v>153</v>
      </c>
      <c r="FHK3" s="4" t="s">
        <v>153</v>
      </c>
      <c r="FHL3" s="4" t="s">
        <v>153</v>
      </c>
      <c r="FHM3" s="4" t="s">
        <v>153</v>
      </c>
      <c r="FHN3" s="4" t="s">
        <v>153</v>
      </c>
      <c r="FHO3" s="4" t="s">
        <v>153</v>
      </c>
      <c r="FHP3" s="4" t="s">
        <v>153</v>
      </c>
      <c r="FHQ3" s="4" t="s">
        <v>153</v>
      </c>
      <c r="FHR3" s="4" t="s">
        <v>153</v>
      </c>
      <c r="FHS3" s="4" t="s">
        <v>153</v>
      </c>
      <c r="FHT3" s="4" t="s">
        <v>153</v>
      </c>
      <c r="FHU3" s="4" t="s">
        <v>153</v>
      </c>
      <c r="FHV3" s="4" t="s">
        <v>153</v>
      </c>
      <c r="FHW3" s="4" t="s">
        <v>153</v>
      </c>
      <c r="FHX3" s="4" t="s">
        <v>153</v>
      </c>
      <c r="FHY3" s="4" t="s">
        <v>153</v>
      </c>
      <c r="FHZ3" s="4" t="s">
        <v>153</v>
      </c>
      <c r="FIA3" s="4" t="s">
        <v>153</v>
      </c>
      <c r="FIB3" s="4" t="s">
        <v>153</v>
      </c>
      <c r="FIC3" s="4" t="s">
        <v>153</v>
      </c>
      <c r="FID3" s="4" t="s">
        <v>153</v>
      </c>
      <c r="FIE3" s="4" t="s">
        <v>153</v>
      </c>
      <c r="FIF3" s="4" t="s">
        <v>153</v>
      </c>
      <c r="FIG3" s="4" t="s">
        <v>153</v>
      </c>
      <c r="FIH3" s="4" t="s">
        <v>153</v>
      </c>
      <c r="FII3" s="4" t="s">
        <v>153</v>
      </c>
      <c r="FIJ3" s="4" t="s">
        <v>153</v>
      </c>
      <c r="FIK3" s="4" t="s">
        <v>153</v>
      </c>
      <c r="FIL3" s="4" t="s">
        <v>153</v>
      </c>
      <c r="FIM3" s="4" t="s">
        <v>153</v>
      </c>
      <c r="FIN3" s="4" t="s">
        <v>153</v>
      </c>
      <c r="FIO3" s="4" t="s">
        <v>153</v>
      </c>
      <c r="FIP3" s="4" t="s">
        <v>153</v>
      </c>
      <c r="FIQ3" s="4" t="s">
        <v>153</v>
      </c>
      <c r="FIR3" s="4" t="s">
        <v>153</v>
      </c>
      <c r="FIS3" s="4" t="s">
        <v>153</v>
      </c>
      <c r="FIT3" s="4" t="s">
        <v>153</v>
      </c>
      <c r="FIU3" s="4" t="s">
        <v>153</v>
      </c>
      <c r="FIV3" s="4" t="s">
        <v>153</v>
      </c>
      <c r="FIW3" s="4" t="s">
        <v>153</v>
      </c>
      <c r="FIX3" s="4" t="s">
        <v>153</v>
      </c>
      <c r="FIY3" s="4" t="s">
        <v>153</v>
      </c>
      <c r="FIZ3" s="4" t="s">
        <v>153</v>
      </c>
      <c r="FJA3" s="4" t="s">
        <v>153</v>
      </c>
      <c r="FJB3" s="4" t="s">
        <v>153</v>
      </c>
      <c r="FJC3" s="4" t="s">
        <v>153</v>
      </c>
      <c r="FJD3" s="4" t="s">
        <v>153</v>
      </c>
      <c r="FJE3" s="4" t="s">
        <v>153</v>
      </c>
      <c r="FJF3" s="4" t="s">
        <v>153</v>
      </c>
      <c r="FJG3" s="4" t="s">
        <v>153</v>
      </c>
      <c r="FJH3" s="4" t="s">
        <v>153</v>
      </c>
      <c r="FJI3" s="4" t="s">
        <v>153</v>
      </c>
      <c r="FJJ3" s="4" t="s">
        <v>153</v>
      </c>
      <c r="FJK3" s="4" t="s">
        <v>153</v>
      </c>
      <c r="FJL3" s="4" t="s">
        <v>153</v>
      </c>
      <c r="FJM3" s="4" t="s">
        <v>153</v>
      </c>
      <c r="FJN3" s="4" t="s">
        <v>153</v>
      </c>
      <c r="FJO3" s="4" t="s">
        <v>153</v>
      </c>
      <c r="FJP3" s="4" t="s">
        <v>153</v>
      </c>
      <c r="FJQ3" s="4" t="s">
        <v>153</v>
      </c>
      <c r="FJR3" s="4" t="s">
        <v>153</v>
      </c>
      <c r="FJS3" s="4" t="s">
        <v>153</v>
      </c>
      <c r="FJT3" s="4" t="s">
        <v>153</v>
      </c>
      <c r="FJU3" s="4" t="s">
        <v>153</v>
      </c>
      <c r="FJV3" s="4" t="s">
        <v>153</v>
      </c>
      <c r="FJW3" s="4" t="s">
        <v>153</v>
      </c>
      <c r="FJX3" s="4" t="s">
        <v>153</v>
      </c>
      <c r="FJY3" s="4" t="s">
        <v>153</v>
      </c>
      <c r="FJZ3" s="4" t="s">
        <v>153</v>
      </c>
      <c r="FKA3" s="4" t="s">
        <v>153</v>
      </c>
      <c r="FKB3" s="4" t="s">
        <v>153</v>
      </c>
      <c r="FKC3" s="4" t="s">
        <v>153</v>
      </c>
      <c r="FKD3" s="4" t="s">
        <v>153</v>
      </c>
      <c r="FKE3" s="4" t="s">
        <v>153</v>
      </c>
      <c r="FKF3" s="4" t="s">
        <v>153</v>
      </c>
      <c r="FKG3" s="4" t="s">
        <v>153</v>
      </c>
      <c r="FKH3" s="4" t="s">
        <v>153</v>
      </c>
      <c r="FKI3" s="4" t="s">
        <v>153</v>
      </c>
      <c r="FKJ3" s="4" t="s">
        <v>153</v>
      </c>
      <c r="FKK3" s="4" t="s">
        <v>153</v>
      </c>
      <c r="FKL3" s="4" t="s">
        <v>153</v>
      </c>
      <c r="FKM3" s="4" t="s">
        <v>153</v>
      </c>
      <c r="FKN3" s="4" t="s">
        <v>153</v>
      </c>
      <c r="FKO3" s="4" t="s">
        <v>153</v>
      </c>
      <c r="FKP3" s="4" t="s">
        <v>153</v>
      </c>
      <c r="FKQ3" s="4" t="s">
        <v>153</v>
      </c>
      <c r="FKR3" s="4" t="s">
        <v>153</v>
      </c>
      <c r="FKS3" s="4" t="s">
        <v>153</v>
      </c>
      <c r="FKT3" s="4" t="s">
        <v>153</v>
      </c>
      <c r="FKU3" s="4" t="s">
        <v>153</v>
      </c>
      <c r="FKV3" s="4" t="s">
        <v>153</v>
      </c>
      <c r="FKW3" s="4" t="s">
        <v>153</v>
      </c>
      <c r="FKX3" s="4" t="s">
        <v>153</v>
      </c>
      <c r="FKY3" s="4" t="s">
        <v>153</v>
      </c>
      <c r="FKZ3" s="4" t="s">
        <v>153</v>
      </c>
      <c r="FLA3" s="4" t="s">
        <v>153</v>
      </c>
      <c r="FLB3" s="4" t="s">
        <v>153</v>
      </c>
      <c r="FLC3" s="4" t="s">
        <v>153</v>
      </c>
      <c r="FLD3" s="4" t="s">
        <v>153</v>
      </c>
      <c r="FLE3" s="4" t="s">
        <v>153</v>
      </c>
      <c r="FLF3" s="4" t="s">
        <v>153</v>
      </c>
      <c r="FLG3" s="4" t="s">
        <v>153</v>
      </c>
      <c r="FLH3" s="4" t="s">
        <v>153</v>
      </c>
      <c r="FLI3" s="4" t="s">
        <v>153</v>
      </c>
      <c r="FLJ3" s="4" t="s">
        <v>153</v>
      </c>
      <c r="FLK3" s="4" t="s">
        <v>153</v>
      </c>
      <c r="FLL3" s="4" t="s">
        <v>153</v>
      </c>
      <c r="FLM3" s="4" t="s">
        <v>153</v>
      </c>
      <c r="FLN3" s="4" t="s">
        <v>153</v>
      </c>
      <c r="FLO3" s="4" t="s">
        <v>153</v>
      </c>
      <c r="FLP3" s="4" t="s">
        <v>153</v>
      </c>
      <c r="FLQ3" s="4" t="s">
        <v>153</v>
      </c>
      <c r="FLR3" s="4" t="s">
        <v>153</v>
      </c>
      <c r="FLS3" s="4" t="s">
        <v>153</v>
      </c>
      <c r="FLT3" s="4" t="s">
        <v>153</v>
      </c>
      <c r="FLU3" s="4" t="s">
        <v>153</v>
      </c>
      <c r="FLV3" s="4" t="s">
        <v>153</v>
      </c>
      <c r="FLW3" s="4" t="s">
        <v>153</v>
      </c>
      <c r="FLX3" s="4" t="s">
        <v>153</v>
      </c>
      <c r="FLY3" s="4" t="s">
        <v>153</v>
      </c>
      <c r="FLZ3" s="4" t="s">
        <v>153</v>
      </c>
      <c r="FMA3" s="4" t="s">
        <v>153</v>
      </c>
      <c r="FMB3" s="4" t="s">
        <v>153</v>
      </c>
      <c r="FMC3" s="4" t="s">
        <v>153</v>
      </c>
      <c r="FMD3" s="4" t="s">
        <v>153</v>
      </c>
      <c r="FME3" s="4" t="s">
        <v>153</v>
      </c>
      <c r="FMF3" s="4" t="s">
        <v>153</v>
      </c>
      <c r="FMG3" s="4" t="s">
        <v>153</v>
      </c>
      <c r="FMH3" s="4" t="s">
        <v>153</v>
      </c>
      <c r="FMI3" s="4" t="s">
        <v>153</v>
      </c>
      <c r="FMJ3" s="4" t="s">
        <v>153</v>
      </c>
      <c r="FMK3" s="4" t="s">
        <v>153</v>
      </c>
      <c r="FML3" s="4" t="s">
        <v>153</v>
      </c>
      <c r="FMM3" s="4" t="s">
        <v>153</v>
      </c>
      <c r="FMN3" s="4" t="s">
        <v>153</v>
      </c>
      <c r="FMO3" s="4" t="s">
        <v>153</v>
      </c>
      <c r="FMP3" s="4" t="s">
        <v>153</v>
      </c>
      <c r="FMQ3" s="4" t="s">
        <v>153</v>
      </c>
      <c r="FMR3" s="4" t="s">
        <v>153</v>
      </c>
      <c r="FMS3" s="4" t="s">
        <v>153</v>
      </c>
      <c r="FMT3" s="4" t="s">
        <v>153</v>
      </c>
      <c r="FMU3" s="4" t="s">
        <v>153</v>
      </c>
      <c r="FMV3" s="4" t="s">
        <v>153</v>
      </c>
      <c r="FMW3" s="4" t="s">
        <v>153</v>
      </c>
      <c r="FMX3" s="4" t="s">
        <v>153</v>
      </c>
      <c r="FMY3" s="4" t="s">
        <v>153</v>
      </c>
      <c r="FMZ3" s="4" t="s">
        <v>153</v>
      </c>
      <c r="FNA3" s="4" t="s">
        <v>153</v>
      </c>
      <c r="FNB3" s="4" t="s">
        <v>153</v>
      </c>
      <c r="FNC3" s="4" t="s">
        <v>153</v>
      </c>
      <c r="FND3" s="4" t="s">
        <v>153</v>
      </c>
      <c r="FNE3" s="4" t="s">
        <v>153</v>
      </c>
      <c r="FNF3" s="4" t="s">
        <v>153</v>
      </c>
      <c r="FNG3" s="4" t="s">
        <v>153</v>
      </c>
      <c r="FNH3" s="4" t="s">
        <v>153</v>
      </c>
      <c r="FNI3" s="4" t="s">
        <v>153</v>
      </c>
      <c r="FNJ3" s="4" t="s">
        <v>153</v>
      </c>
      <c r="FNK3" s="4" t="s">
        <v>153</v>
      </c>
      <c r="FNL3" s="4" t="s">
        <v>153</v>
      </c>
      <c r="FNM3" s="4" t="s">
        <v>153</v>
      </c>
      <c r="FNN3" s="4" t="s">
        <v>153</v>
      </c>
      <c r="FNO3" s="4" t="s">
        <v>153</v>
      </c>
      <c r="FNP3" s="4" t="s">
        <v>153</v>
      </c>
      <c r="FNQ3" s="4" t="s">
        <v>153</v>
      </c>
      <c r="FNR3" s="4" t="s">
        <v>153</v>
      </c>
      <c r="FNS3" s="4" t="s">
        <v>153</v>
      </c>
      <c r="FNT3" s="4" t="s">
        <v>153</v>
      </c>
      <c r="FNU3" s="4" t="s">
        <v>153</v>
      </c>
      <c r="FNV3" s="4" t="s">
        <v>153</v>
      </c>
      <c r="FNW3" s="4" t="s">
        <v>153</v>
      </c>
      <c r="FNX3" s="4" t="s">
        <v>153</v>
      </c>
      <c r="FNY3" s="4" t="s">
        <v>153</v>
      </c>
      <c r="FNZ3" s="4" t="s">
        <v>153</v>
      </c>
      <c r="FOA3" s="4" t="s">
        <v>153</v>
      </c>
      <c r="FOB3" s="4" t="s">
        <v>153</v>
      </c>
      <c r="FOC3" s="4" t="s">
        <v>153</v>
      </c>
      <c r="FOD3" s="4" t="s">
        <v>153</v>
      </c>
      <c r="FOE3" s="4" t="s">
        <v>153</v>
      </c>
      <c r="FOF3" s="4" t="s">
        <v>153</v>
      </c>
      <c r="FOG3" s="4" t="s">
        <v>153</v>
      </c>
      <c r="FOH3" s="4" t="s">
        <v>153</v>
      </c>
      <c r="FOI3" s="4" t="s">
        <v>153</v>
      </c>
      <c r="FOJ3" s="4" t="s">
        <v>153</v>
      </c>
      <c r="FOK3" s="4" t="s">
        <v>153</v>
      </c>
      <c r="FOL3" s="4" t="s">
        <v>153</v>
      </c>
      <c r="FOM3" s="4" t="s">
        <v>153</v>
      </c>
      <c r="FON3" s="4" t="s">
        <v>153</v>
      </c>
      <c r="FOO3" s="4" t="s">
        <v>153</v>
      </c>
      <c r="FOP3" s="4" t="s">
        <v>153</v>
      </c>
      <c r="FOQ3" s="4" t="s">
        <v>153</v>
      </c>
      <c r="FOR3" s="4" t="s">
        <v>153</v>
      </c>
      <c r="FOS3" s="4" t="s">
        <v>153</v>
      </c>
      <c r="FOT3" s="4" t="s">
        <v>153</v>
      </c>
      <c r="FOU3" s="4" t="s">
        <v>153</v>
      </c>
      <c r="FOV3" s="4" t="s">
        <v>153</v>
      </c>
      <c r="FOW3" s="4" t="s">
        <v>153</v>
      </c>
      <c r="FOX3" s="4" t="s">
        <v>153</v>
      </c>
      <c r="FOY3" s="4" t="s">
        <v>153</v>
      </c>
      <c r="FOZ3" s="4" t="s">
        <v>153</v>
      </c>
      <c r="FPA3" s="4" t="s">
        <v>153</v>
      </c>
      <c r="FPB3" s="4" t="s">
        <v>153</v>
      </c>
      <c r="FPC3" s="4" t="s">
        <v>153</v>
      </c>
      <c r="FPD3" s="4" t="s">
        <v>153</v>
      </c>
      <c r="FPE3" s="4" t="s">
        <v>153</v>
      </c>
      <c r="FPF3" s="4" t="s">
        <v>153</v>
      </c>
      <c r="FPG3" s="4" t="s">
        <v>153</v>
      </c>
      <c r="FPH3" s="4" t="s">
        <v>153</v>
      </c>
      <c r="FPI3" s="4" t="s">
        <v>153</v>
      </c>
      <c r="FPJ3" s="4" t="s">
        <v>153</v>
      </c>
      <c r="FPK3" s="4" t="s">
        <v>153</v>
      </c>
      <c r="FPL3" s="4" t="s">
        <v>153</v>
      </c>
      <c r="FPM3" s="4" t="s">
        <v>153</v>
      </c>
      <c r="FPN3" s="4" t="s">
        <v>153</v>
      </c>
      <c r="FPO3" s="4" t="s">
        <v>153</v>
      </c>
      <c r="FPP3" s="4" t="s">
        <v>153</v>
      </c>
      <c r="FPQ3" s="4" t="s">
        <v>153</v>
      </c>
      <c r="FPR3" s="4" t="s">
        <v>153</v>
      </c>
      <c r="FPS3" s="4" t="s">
        <v>153</v>
      </c>
      <c r="FPT3" s="4" t="s">
        <v>153</v>
      </c>
      <c r="FPU3" s="4" t="s">
        <v>153</v>
      </c>
      <c r="FPV3" s="4" t="s">
        <v>153</v>
      </c>
      <c r="FPW3" s="4" t="s">
        <v>153</v>
      </c>
      <c r="FPX3" s="4" t="s">
        <v>153</v>
      </c>
      <c r="FPY3" s="4" t="s">
        <v>153</v>
      </c>
      <c r="FPZ3" s="4" t="s">
        <v>153</v>
      </c>
      <c r="FQA3" s="4" t="s">
        <v>153</v>
      </c>
      <c r="FQB3" s="4" t="s">
        <v>153</v>
      </c>
      <c r="FQC3" s="4" t="s">
        <v>153</v>
      </c>
      <c r="FQD3" s="4" t="s">
        <v>153</v>
      </c>
      <c r="FQE3" s="4" t="s">
        <v>153</v>
      </c>
      <c r="FQF3" s="4" t="s">
        <v>153</v>
      </c>
      <c r="FQG3" s="4" t="s">
        <v>153</v>
      </c>
      <c r="FQH3" s="4" t="s">
        <v>153</v>
      </c>
      <c r="FQI3" s="4" t="s">
        <v>153</v>
      </c>
      <c r="FQJ3" s="4" t="s">
        <v>153</v>
      </c>
      <c r="FQK3" s="4" t="s">
        <v>153</v>
      </c>
      <c r="FQL3" s="4" t="s">
        <v>153</v>
      </c>
      <c r="FQM3" s="4" t="s">
        <v>153</v>
      </c>
      <c r="FQN3" s="4" t="s">
        <v>153</v>
      </c>
      <c r="FQO3" s="4" t="s">
        <v>153</v>
      </c>
      <c r="FQP3" s="4" t="s">
        <v>153</v>
      </c>
      <c r="FQQ3" s="4" t="s">
        <v>153</v>
      </c>
      <c r="FQR3" s="4" t="s">
        <v>153</v>
      </c>
      <c r="FQS3" s="4" t="s">
        <v>153</v>
      </c>
      <c r="FQT3" s="4" t="s">
        <v>153</v>
      </c>
      <c r="FQU3" s="4" t="s">
        <v>153</v>
      </c>
      <c r="FQV3" s="4" t="s">
        <v>153</v>
      </c>
      <c r="FQW3" s="4" t="s">
        <v>153</v>
      </c>
      <c r="FQX3" s="4" t="s">
        <v>153</v>
      </c>
      <c r="FQY3" s="4" t="s">
        <v>153</v>
      </c>
      <c r="FQZ3" s="4" t="s">
        <v>153</v>
      </c>
      <c r="FRA3" s="4" t="s">
        <v>153</v>
      </c>
      <c r="FRB3" s="4" t="s">
        <v>153</v>
      </c>
      <c r="FRC3" s="4" t="s">
        <v>153</v>
      </c>
      <c r="FRD3" s="4" t="s">
        <v>153</v>
      </c>
      <c r="FRE3" s="4" t="s">
        <v>153</v>
      </c>
      <c r="FRF3" s="4" t="s">
        <v>153</v>
      </c>
      <c r="FRG3" s="4" t="s">
        <v>153</v>
      </c>
      <c r="FRH3" s="4" t="s">
        <v>153</v>
      </c>
      <c r="FRI3" s="4" t="s">
        <v>153</v>
      </c>
      <c r="FRJ3" s="4" t="s">
        <v>153</v>
      </c>
      <c r="FRK3" s="4" t="s">
        <v>153</v>
      </c>
      <c r="FRL3" s="4" t="s">
        <v>153</v>
      </c>
      <c r="FRM3" s="4" t="s">
        <v>153</v>
      </c>
      <c r="FRN3" s="4" t="s">
        <v>153</v>
      </c>
      <c r="FRO3" s="4" t="s">
        <v>153</v>
      </c>
      <c r="FRP3" s="4" t="s">
        <v>153</v>
      </c>
      <c r="FRQ3" s="4" t="s">
        <v>153</v>
      </c>
      <c r="FRR3" s="4" t="s">
        <v>153</v>
      </c>
      <c r="FRS3" s="4" t="s">
        <v>153</v>
      </c>
      <c r="FRT3" s="4" t="s">
        <v>153</v>
      </c>
      <c r="FRU3" s="4" t="s">
        <v>153</v>
      </c>
      <c r="FRV3" s="4" t="s">
        <v>153</v>
      </c>
      <c r="FRW3" s="4" t="s">
        <v>153</v>
      </c>
      <c r="FRX3" s="4" t="s">
        <v>153</v>
      </c>
      <c r="FRY3" s="4" t="s">
        <v>153</v>
      </c>
      <c r="FRZ3" s="4" t="s">
        <v>153</v>
      </c>
      <c r="FSA3" s="4" t="s">
        <v>153</v>
      </c>
      <c r="FSB3" s="4" t="s">
        <v>153</v>
      </c>
      <c r="FSC3" s="4" t="s">
        <v>153</v>
      </c>
      <c r="FSD3" s="4" t="s">
        <v>153</v>
      </c>
      <c r="FSE3" s="4" t="s">
        <v>153</v>
      </c>
      <c r="FSF3" s="4" t="s">
        <v>153</v>
      </c>
      <c r="FSG3" s="4" t="s">
        <v>153</v>
      </c>
      <c r="FSH3" s="4" t="s">
        <v>153</v>
      </c>
      <c r="FSI3" s="4" t="s">
        <v>153</v>
      </c>
      <c r="FSJ3" s="4" t="s">
        <v>153</v>
      </c>
      <c r="FSK3" s="4" t="s">
        <v>153</v>
      </c>
      <c r="FSL3" s="4" t="s">
        <v>153</v>
      </c>
      <c r="FSM3" s="4" t="s">
        <v>153</v>
      </c>
      <c r="FSN3" s="4" t="s">
        <v>153</v>
      </c>
      <c r="FSO3" s="4" t="s">
        <v>153</v>
      </c>
      <c r="FSP3" s="4" t="s">
        <v>153</v>
      </c>
      <c r="FSQ3" s="4" t="s">
        <v>153</v>
      </c>
      <c r="FSR3" s="4" t="s">
        <v>153</v>
      </c>
      <c r="FSS3" s="4" t="s">
        <v>153</v>
      </c>
      <c r="FST3" s="4" t="s">
        <v>153</v>
      </c>
      <c r="FSU3" s="4" t="s">
        <v>153</v>
      </c>
      <c r="FSV3" s="4" t="s">
        <v>153</v>
      </c>
      <c r="FSW3" s="4" t="s">
        <v>153</v>
      </c>
      <c r="FSX3" s="4" t="s">
        <v>153</v>
      </c>
      <c r="FSY3" s="4" t="s">
        <v>153</v>
      </c>
      <c r="FSZ3" s="4" t="s">
        <v>153</v>
      </c>
      <c r="FTA3" s="4" t="s">
        <v>153</v>
      </c>
      <c r="FTB3" s="4" t="s">
        <v>153</v>
      </c>
      <c r="FTC3" s="4" t="s">
        <v>153</v>
      </c>
      <c r="FTD3" s="4" t="s">
        <v>153</v>
      </c>
      <c r="FTE3" s="4" t="s">
        <v>153</v>
      </c>
      <c r="FTF3" s="4" t="s">
        <v>153</v>
      </c>
      <c r="FTG3" s="4" t="s">
        <v>153</v>
      </c>
      <c r="FTH3" s="4" t="s">
        <v>153</v>
      </c>
      <c r="FTI3" s="4" t="s">
        <v>153</v>
      </c>
      <c r="FTJ3" s="4" t="s">
        <v>153</v>
      </c>
      <c r="FTK3" s="4" t="s">
        <v>153</v>
      </c>
      <c r="FTL3" s="4" t="s">
        <v>153</v>
      </c>
      <c r="FTM3" s="4" t="s">
        <v>153</v>
      </c>
      <c r="FTN3" s="4" t="s">
        <v>153</v>
      </c>
      <c r="FTO3" s="4" t="s">
        <v>153</v>
      </c>
      <c r="FTP3" s="4" t="s">
        <v>153</v>
      </c>
      <c r="FTQ3" s="4" t="s">
        <v>153</v>
      </c>
      <c r="FTR3" s="4" t="s">
        <v>153</v>
      </c>
      <c r="FTS3" s="4" t="s">
        <v>153</v>
      </c>
      <c r="FTT3" s="4" t="s">
        <v>153</v>
      </c>
      <c r="FTU3" s="4" t="s">
        <v>153</v>
      </c>
      <c r="FTV3" s="4" t="s">
        <v>153</v>
      </c>
      <c r="FTW3" s="4" t="s">
        <v>153</v>
      </c>
      <c r="FTX3" s="4" t="s">
        <v>153</v>
      </c>
      <c r="FTY3" s="4" t="s">
        <v>153</v>
      </c>
      <c r="FTZ3" s="4" t="s">
        <v>153</v>
      </c>
      <c r="FUA3" s="4" t="s">
        <v>153</v>
      </c>
      <c r="FUB3" s="4" t="s">
        <v>153</v>
      </c>
      <c r="FUC3" s="4" t="s">
        <v>153</v>
      </c>
      <c r="FUD3" s="4" t="s">
        <v>153</v>
      </c>
      <c r="FUE3" s="4" t="s">
        <v>153</v>
      </c>
      <c r="FUF3" s="4" t="s">
        <v>153</v>
      </c>
      <c r="FUG3" s="4" t="s">
        <v>153</v>
      </c>
      <c r="FUH3" s="4" t="s">
        <v>153</v>
      </c>
      <c r="FUI3" s="4" t="s">
        <v>153</v>
      </c>
      <c r="FUJ3" s="4" t="s">
        <v>153</v>
      </c>
      <c r="FUK3" s="4" t="s">
        <v>153</v>
      </c>
      <c r="FUL3" s="4" t="s">
        <v>153</v>
      </c>
      <c r="FUM3" s="4" t="s">
        <v>153</v>
      </c>
      <c r="FUN3" s="4" t="s">
        <v>153</v>
      </c>
      <c r="FUO3" s="4" t="s">
        <v>153</v>
      </c>
      <c r="FUP3" s="4" t="s">
        <v>153</v>
      </c>
      <c r="FUQ3" s="4" t="s">
        <v>153</v>
      </c>
      <c r="FUR3" s="4" t="s">
        <v>153</v>
      </c>
      <c r="FUS3" s="4" t="s">
        <v>153</v>
      </c>
      <c r="FUT3" s="4" t="s">
        <v>153</v>
      </c>
      <c r="FUU3" s="4" t="s">
        <v>153</v>
      </c>
      <c r="FUV3" s="4" t="s">
        <v>153</v>
      </c>
      <c r="FUW3" s="4" t="s">
        <v>153</v>
      </c>
      <c r="FUX3" s="4" t="s">
        <v>153</v>
      </c>
      <c r="FUY3" s="4" t="s">
        <v>153</v>
      </c>
      <c r="FUZ3" s="4" t="s">
        <v>153</v>
      </c>
      <c r="FVA3" s="4" t="s">
        <v>153</v>
      </c>
      <c r="FVB3" s="4" t="s">
        <v>153</v>
      </c>
      <c r="FVC3" s="4" t="s">
        <v>153</v>
      </c>
      <c r="FVD3" s="4" t="s">
        <v>153</v>
      </c>
      <c r="FVE3" s="4" t="s">
        <v>153</v>
      </c>
      <c r="FVF3" s="4" t="s">
        <v>153</v>
      </c>
      <c r="FVG3" s="4" t="s">
        <v>153</v>
      </c>
      <c r="FVH3" s="4" t="s">
        <v>153</v>
      </c>
      <c r="FVI3" s="4" t="s">
        <v>153</v>
      </c>
      <c r="FVJ3" s="4" t="s">
        <v>153</v>
      </c>
      <c r="FVK3" s="4" t="s">
        <v>153</v>
      </c>
      <c r="FVL3" s="4" t="s">
        <v>153</v>
      </c>
      <c r="FVM3" s="4" t="s">
        <v>153</v>
      </c>
      <c r="FVN3" s="4" t="s">
        <v>153</v>
      </c>
      <c r="FVO3" s="4" t="s">
        <v>153</v>
      </c>
      <c r="FVP3" s="4" t="s">
        <v>153</v>
      </c>
      <c r="FVQ3" s="4" t="s">
        <v>153</v>
      </c>
      <c r="FVR3" s="4" t="s">
        <v>153</v>
      </c>
      <c r="FVS3" s="4" t="s">
        <v>153</v>
      </c>
      <c r="FVT3" s="4" t="s">
        <v>153</v>
      </c>
      <c r="FVU3" s="4" t="s">
        <v>153</v>
      </c>
      <c r="FVV3" s="4" t="s">
        <v>153</v>
      </c>
      <c r="FVW3" s="4" t="s">
        <v>153</v>
      </c>
      <c r="FVX3" s="4" t="s">
        <v>153</v>
      </c>
      <c r="FVY3" s="4" t="s">
        <v>153</v>
      </c>
      <c r="FVZ3" s="4" t="s">
        <v>153</v>
      </c>
      <c r="FWA3" s="4" t="s">
        <v>153</v>
      </c>
      <c r="FWB3" s="4" t="s">
        <v>153</v>
      </c>
      <c r="FWC3" s="4" t="s">
        <v>153</v>
      </c>
      <c r="FWD3" s="4" t="s">
        <v>153</v>
      </c>
      <c r="FWE3" s="4" t="s">
        <v>153</v>
      </c>
      <c r="FWF3" s="4" t="s">
        <v>153</v>
      </c>
      <c r="FWG3" s="4" t="s">
        <v>153</v>
      </c>
      <c r="FWH3" s="4" t="s">
        <v>153</v>
      </c>
      <c r="FWI3" s="4" t="s">
        <v>153</v>
      </c>
      <c r="FWJ3" s="4" t="s">
        <v>153</v>
      </c>
      <c r="FWK3" s="4" t="s">
        <v>153</v>
      </c>
      <c r="FWL3" s="4" t="s">
        <v>153</v>
      </c>
      <c r="FWM3" s="4" t="s">
        <v>153</v>
      </c>
      <c r="FWN3" s="4" t="s">
        <v>153</v>
      </c>
      <c r="FWO3" s="4" t="s">
        <v>153</v>
      </c>
      <c r="FWP3" s="4" t="s">
        <v>153</v>
      </c>
      <c r="FWQ3" s="4" t="s">
        <v>153</v>
      </c>
      <c r="FWR3" s="4" t="s">
        <v>153</v>
      </c>
      <c r="FWS3" s="4" t="s">
        <v>153</v>
      </c>
      <c r="FWT3" s="4" t="s">
        <v>153</v>
      </c>
      <c r="FWU3" s="4" t="s">
        <v>153</v>
      </c>
      <c r="FWV3" s="4" t="s">
        <v>153</v>
      </c>
      <c r="FWW3" s="4" t="s">
        <v>153</v>
      </c>
      <c r="FWX3" s="4" t="s">
        <v>153</v>
      </c>
      <c r="FWY3" s="4" t="s">
        <v>153</v>
      </c>
      <c r="FWZ3" s="4" t="s">
        <v>153</v>
      </c>
      <c r="FXA3" s="4" t="s">
        <v>153</v>
      </c>
      <c r="FXB3" s="4" t="s">
        <v>153</v>
      </c>
      <c r="FXC3" s="4" t="s">
        <v>153</v>
      </c>
      <c r="FXD3" s="4" t="s">
        <v>153</v>
      </c>
      <c r="FXE3" s="4" t="s">
        <v>153</v>
      </c>
      <c r="FXF3" s="4" t="s">
        <v>153</v>
      </c>
      <c r="FXG3" s="4" t="s">
        <v>153</v>
      </c>
      <c r="FXH3" s="4" t="s">
        <v>153</v>
      </c>
      <c r="FXI3" s="4" t="s">
        <v>153</v>
      </c>
      <c r="FXJ3" s="4" t="s">
        <v>153</v>
      </c>
      <c r="FXK3" s="4" t="s">
        <v>153</v>
      </c>
      <c r="FXL3" s="4" t="s">
        <v>153</v>
      </c>
      <c r="FXM3" s="4" t="s">
        <v>153</v>
      </c>
      <c r="FXN3" s="4" t="s">
        <v>153</v>
      </c>
      <c r="FXO3" s="4" t="s">
        <v>153</v>
      </c>
      <c r="FXP3" s="4" t="s">
        <v>153</v>
      </c>
      <c r="FXQ3" s="4" t="s">
        <v>153</v>
      </c>
      <c r="FXR3" s="4" t="s">
        <v>153</v>
      </c>
      <c r="FXS3" s="4" t="s">
        <v>153</v>
      </c>
      <c r="FXT3" s="4" t="s">
        <v>153</v>
      </c>
      <c r="FXU3" s="4" t="s">
        <v>153</v>
      </c>
      <c r="FXV3" s="4" t="s">
        <v>153</v>
      </c>
      <c r="FXW3" s="4" t="s">
        <v>153</v>
      </c>
      <c r="FXX3" s="4" t="s">
        <v>153</v>
      </c>
      <c r="FXY3" s="4" t="s">
        <v>153</v>
      </c>
      <c r="FXZ3" s="4" t="s">
        <v>153</v>
      </c>
      <c r="FYA3" s="4" t="s">
        <v>153</v>
      </c>
      <c r="FYB3" s="4" t="s">
        <v>153</v>
      </c>
      <c r="FYC3" s="4" t="s">
        <v>153</v>
      </c>
      <c r="FYD3" s="4" t="s">
        <v>153</v>
      </c>
      <c r="FYE3" s="4" t="s">
        <v>153</v>
      </c>
      <c r="FYF3" s="4" t="s">
        <v>153</v>
      </c>
      <c r="FYG3" s="4" t="s">
        <v>153</v>
      </c>
      <c r="FYH3" s="4" t="s">
        <v>153</v>
      </c>
      <c r="FYI3" s="4" t="s">
        <v>153</v>
      </c>
      <c r="FYJ3" s="4" t="s">
        <v>153</v>
      </c>
      <c r="FYK3" s="4" t="s">
        <v>153</v>
      </c>
      <c r="FYL3" s="4" t="s">
        <v>153</v>
      </c>
      <c r="FYM3" s="4" t="s">
        <v>153</v>
      </c>
      <c r="FYN3" s="4" t="s">
        <v>153</v>
      </c>
      <c r="FYO3" s="4" t="s">
        <v>153</v>
      </c>
      <c r="FYP3" s="4" t="s">
        <v>153</v>
      </c>
      <c r="FYQ3" s="4" t="s">
        <v>153</v>
      </c>
      <c r="FYR3" s="4" t="s">
        <v>153</v>
      </c>
      <c r="FYS3" s="4" t="s">
        <v>153</v>
      </c>
      <c r="FYT3" s="4" t="s">
        <v>153</v>
      </c>
      <c r="FYU3" s="4" t="s">
        <v>153</v>
      </c>
      <c r="FYV3" s="4" t="s">
        <v>153</v>
      </c>
      <c r="FYW3" s="4" t="s">
        <v>153</v>
      </c>
      <c r="FYX3" s="4" t="s">
        <v>153</v>
      </c>
      <c r="FYY3" s="4" t="s">
        <v>153</v>
      </c>
      <c r="FYZ3" s="4" t="s">
        <v>153</v>
      </c>
      <c r="FZA3" s="4" t="s">
        <v>153</v>
      </c>
      <c r="FZB3" s="4" t="s">
        <v>153</v>
      </c>
      <c r="FZC3" s="4" t="s">
        <v>153</v>
      </c>
      <c r="FZD3" s="4" t="s">
        <v>153</v>
      </c>
      <c r="FZE3" s="4" t="s">
        <v>153</v>
      </c>
      <c r="FZF3" s="4" t="s">
        <v>153</v>
      </c>
      <c r="FZG3" s="4" t="s">
        <v>153</v>
      </c>
      <c r="FZH3" s="4" t="s">
        <v>153</v>
      </c>
      <c r="FZI3" s="4" t="s">
        <v>153</v>
      </c>
      <c r="FZJ3" s="4" t="s">
        <v>153</v>
      </c>
      <c r="FZK3" s="4" t="s">
        <v>153</v>
      </c>
      <c r="FZL3" s="4" t="s">
        <v>153</v>
      </c>
      <c r="FZM3" s="4" t="s">
        <v>153</v>
      </c>
      <c r="FZN3" s="4" t="s">
        <v>153</v>
      </c>
      <c r="FZO3" s="4" t="s">
        <v>153</v>
      </c>
      <c r="FZP3" s="4" t="s">
        <v>153</v>
      </c>
      <c r="FZQ3" s="4" t="s">
        <v>153</v>
      </c>
      <c r="FZR3" s="4" t="s">
        <v>153</v>
      </c>
      <c r="FZS3" s="4" t="s">
        <v>153</v>
      </c>
      <c r="FZT3" s="4" t="s">
        <v>153</v>
      </c>
      <c r="FZU3" s="4" t="s">
        <v>153</v>
      </c>
      <c r="FZV3" s="4" t="s">
        <v>153</v>
      </c>
      <c r="FZW3" s="4" t="s">
        <v>153</v>
      </c>
      <c r="FZX3" s="4" t="s">
        <v>153</v>
      </c>
      <c r="FZY3" s="4" t="s">
        <v>153</v>
      </c>
      <c r="FZZ3" s="4" t="s">
        <v>153</v>
      </c>
      <c r="GAA3" s="4" t="s">
        <v>153</v>
      </c>
      <c r="GAB3" s="4" t="s">
        <v>153</v>
      </c>
      <c r="GAC3" s="4" t="s">
        <v>153</v>
      </c>
      <c r="GAD3" s="4" t="s">
        <v>153</v>
      </c>
      <c r="GAE3" s="4" t="s">
        <v>153</v>
      </c>
      <c r="GAF3" s="4" t="s">
        <v>153</v>
      </c>
      <c r="GAG3" s="4" t="s">
        <v>153</v>
      </c>
      <c r="GAH3" s="4" t="s">
        <v>153</v>
      </c>
      <c r="GAI3" s="4" t="s">
        <v>153</v>
      </c>
      <c r="GAJ3" s="4" t="s">
        <v>153</v>
      </c>
      <c r="GAK3" s="4" t="s">
        <v>153</v>
      </c>
      <c r="GAL3" s="4" t="s">
        <v>153</v>
      </c>
      <c r="GAM3" s="4" t="s">
        <v>153</v>
      </c>
      <c r="GAN3" s="4" t="s">
        <v>153</v>
      </c>
      <c r="GAO3" s="4" t="s">
        <v>153</v>
      </c>
      <c r="GAP3" s="4" t="s">
        <v>153</v>
      </c>
      <c r="GAQ3" s="4" t="s">
        <v>153</v>
      </c>
      <c r="GAR3" s="4" t="s">
        <v>153</v>
      </c>
      <c r="GAS3" s="4" t="s">
        <v>153</v>
      </c>
      <c r="GAT3" s="4" t="s">
        <v>153</v>
      </c>
      <c r="GAU3" s="4" t="s">
        <v>153</v>
      </c>
      <c r="GAV3" s="4" t="s">
        <v>153</v>
      </c>
      <c r="GAW3" s="4" t="s">
        <v>153</v>
      </c>
      <c r="GAX3" s="4" t="s">
        <v>153</v>
      </c>
      <c r="GAY3" s="4" t="s">
        <v>153</v>
      </c>
      <c r="GAZ3" s="4" t="s">
        <v>153</v>
      </c>
      <c r="GBA3" s="4" t="s">
        <v>153</v>
      </c>
      <c r="GBB3" s="4" t="s">
        <v>153</v>
      </c>
      <c r="GBC3" s="4" t="s">
        <v>153</v>
      </c>
      <c r="GBD3" s="4" t="s">
        <v>153</v>
      </c>
      <c r="GBE3" s="4" t="s">
        <v>153</v>
      </c>
      <c r="GBF3" s="4" t="s">
        <v>153</v>
      </c>
      <c r="GBG3" s="4" t="s">
        <v>153</v>
      </c>
      <c r="GBH3" s="4" t="s">
        <v>153</v>
      </c>
      <c r="GBI3" s="4" t="s">
        <v>153</v>
      </c>
      <c r="GBJ3" s="4" t="s">
        <v>153</v>
      </c>
      <c r="GBK3" s="4" t="s">
        <v>153</v>
      </c>
      <c r="GBL3" s="4" t="s">
        <v>153</v>
      </c>
      <c r="GBM3" s="4" t="s">
        <v>153</v>
      </c>
      <c r="GBN3" s="4" t="s">
        <v>153</v>
      </c>
      <c r="GBO3" s="4" t="s">
        <v>153</v>
      </c>
      <c r="GBP3" s="4" t="s">
        <v>153</v>
      </c>
      <c r="GBQ3" s="4" t="s">
        <v>153</v>
      </c>
      <c r="GBR3" s="4" t="s">
        <v>153</v>
      </c>
      <c r="GBS3" s="4" t="s">
        <v>153</v>
      </c>
      <c r="GBT3" s="4" t="s">
        <v>153</v>
      </c>
      <c r="GBU3" s="4" t="s">
        <v>153</v>
      </c>
      <c r="GBV3" s="4" t="s">
        <v>153</v>
      </c>
      <c r="GBW3" s="4" t="s">
        <v>153</v>
      </c>
      <c r="GBX3" s="4" t="s">
        <v>153</v>
      </c>
      <c r="GBY3" s="4" t="s">
        <v>153</v>
      </c>
      <c r="GBZ3" s="4" t="s">
        <v>153</v>
      </c>
      <c r="GCA3" s="4" t="s">
        <v>153</v>
      </c>
      <c r="GCB3" s="4" t="s">
        <v>153</v>
      </c>
      <c r="GCC3" s="4" t="s">
        <v>153</v>
      </c>
      <c r="GCD3" s="4" t="s">
        <v>153</v>
      </c>
      <c r="GCE3" s="4" t="s">
        <v>153</v>
      </c>
      <c r="GCF3" s="4" t="s">
        <v>153</v>
      </c>
      <c r="GCG3" s="4" t="s">
        <v>153</v>
      </c>
      <c r="GCH3" s="4" t="s">
        <v>153</v>
      </c>
      <c r="GCI3" s="4" t="s">
        <v>153</v>
      </c>
      <c r="GCJ3" s="4" t="s">
        <v>153</v>
      </c>
      <c r="GCK3" s="4" t="s">
        <v>153</v>
      </c>
      <c r="GCL3" s="4" t="s">
        <v>153</v>
      </c>
      <c r="GCM3" s="4" t="s">
        <v>153</v>
      </c>
      <c r="GCN3" s="4" t="s">
        <v>153</v>
      </c>
      <c r="GCO3" s="4" t="s">
        <v>153</v>
      </c>
      <c r="GCP3" s="4" t="s">
        <v>153</v>
      </c>
      <c r="GCQ3" s="4" t="s">
        <v>153</v>
      </c>
      <c r="GCR3" s="4" t="s">
        <v>153</v>
      </c>
      <c r="GCS3" s="4" t="s">
        <v>153</v>
      </c>
      <c r="GCT3" s="4" t="s">
        <v>153</v>
      </c>
      <c r="GCU3" s="4" t="s">
        <v>153</v>
      </c>
      <c r="GCV3" s="4" t="s">
        <v>153</v>
      </c>
      <c r="GCW3" s="4" t="s">
        <v>153</v>
      </c>
      <c r="GCX3" s="4" t="s">
        <v>153</v>
      </c>
      <c r="GCY3" s="4" t="s">
        <v>153</v>
      </c>
      <c r="GCZ3" s="4" t="s">
        <v>153</v>
      </c>
      <c r="GDA3" s="4" t="s">
        <v>153</v>
      </c>
      <c r="GDB3" s="4" t="s">
        <v>153</v>
      </c>
      <c r="GDC3" s="4" t="s">
        <v>153</v>
      </c>
      <c r="GDD3" s="4" t="s">
        <v>153</v>
      </c>
      <c r="GDE3" s="4" t="s">
        <v>153</v>
      </c>
      <c r="GDF3" s="4" t="s">
        <v>153</v>
      </c>
      <c r="GDG3" s="4" t="s">
        <v>153</v>
      </c>
      <c r="GDH3" s="4" t="s">
        <v>153</v>
      </c>
      <c r="GDI3" s="4" t="s">
        <v>153</v>
      </c>
      <c r="GDJ3" s="4" t="s">
        <v>153</v>
      </c>
      <c r="GDK3" s="4" t="s">
        <v>153</v>
      </c>
      <c r="GDL3" s="4" t="s">
        <v>153</v>
      </c>
      <c r="GDM3" s="4" t="s">
        <v>153</v>
      </c>
      <c r="GDN3" s="4" t="s">
        <v>153</v>
      </c>
      <c r="GDO3" s="4" t="s">
        <v>153</v>
      </c>
      <c r="GDP3" s="4" t="s">
        <v>153</v>
      </c>
      <c r="GDQ3" s="4" t="s">
        <v>153</v>
      </c>
      <c r="GDR3" s="4" t="s">
        <v>153</v>
      </c>
      <c r="GDS3" s="4" t="s">
        <v>153</v>
      </c>
      <c r="GDT3" s="4" t="s">
        <v>153</v>
      </c>
      <c r="GDU3" s="4" t="s">
        <v>153</v>
      </c>
      <c r="GDV3" s="4" t="s">
        <v>153</v>
      </c>
      <c r="GDW3" s="4" t="s">
        <v>153</v>
      </c>
      <c r="GDX3" s="4" t="s">
        <v>153</v>
      </c>
      <c r="GDY3" s="4" t="s">
        <v>153</v>
      </c>
      <c r="GDZ3" s="4" t="s">
        <v>153</v>
      </c>
      <c r="GEA3" s="4" t="s">
        <v>153</v>
      </c>
      <c r="GEB3" s="4" t="s">
        <v>153</v>
      </c>
      <c r="GEC3" s="4" t="s">
        <v>153</v>
      </c>
      <c r="GED3" s="4" t="s">
        <v>153</v>
      </c>
      <c r="GEE3" s="4" t="s">
        <v>153</v>
      </c>
      <c r="GEF3" s="4" t="s">
        <v>153</v>
      </c>
      <c r="GEG3" s="4" t="s">
        <v>153</v>
      </c>
      <c r="GEH3" s="4" t="s">
        <v>153</v>
      </c>
      <c r="GEI3" s="4" t="s">
        <v>153</v>
      </c>
      <c r="GEJ3" s="4" t="s">
        <v>153</v>
      </c>
      <c r="GEK3" s="4" t="s">
        <v>153</v>
      </c>
      <c r="GEL3" s="4" t="s">
        <v>153</v>
      </c>
      <c r="GEM3" s="4" t="s">
        <v>153</v>
      </c>
      <c r="GEN3" s="4" t="s">
        <v>153</v>
      </c>
      <c r="GEO3" s="4" t="s">
        <v>153</v>
      </c>
      <c r="GEP3" s="4" t="s">
        <v>153</v>
      </c>
      <c r="GEQ3" s="4" t="s">
        <v>153</v>
      </c>
      <c r="GER3" s="4" t="s">
        <v>153</v>
      </c>
      <c r="GES3" s="4" t="s">
        <v>153</v>
      </c>
      <c r="GET3" s="4" t="s">
        <v>153</v>
      </c>
      <c r="GEU3" s="4" t="s">
        <v>153</v>
      </c>
      <c r="GEV3" s="4" t="s">
        <v>153</v>
      </c>
      <c r="GEW3" s="4" t="s">
        <v>153</v>
      </c>
      <c r="GEX3" s="4" t="s">
        <v>153</v>
      </c>
      <c r="GEY3" s="4" t="s">
        <v>153</v>
      </c>
      <c r="GEZ3" s="4" t="s">
        <v>153</v>
      </c>
      <c r="GFA3" s="4" t="s">
        <v>153</v>
      </c>
      <c r="GFB3" s="4" t="s">
        <v>153</v>
      </c>
      <c r="GFC3" s="4" t="s">
        <v>153</v>
      </c>
      <c r="GFD3" s="4" t="s">
        <v>153</v>
      </c>
      <c r="GFE3" s="4" t="s">
        <v>153</v>
      </c>
      <c r="GFF3" s="4" t="s">
        <v>153</v>
      </c>
      <c r="GFG3" s="4" t="s">
        <v>153</v>
      </c>
      <c r="GFH3" s="4" t="s">
        <v>153</v>
      </c>
      <c r="GFI3" s="4" t="s">
        <v>153</v>
      </c>
      <c r="GFJ3" s="4" t="s">
        <v>153</v>
      </c>
      <c r="GFK3" s="4" t="s">
        <v>153</v>
      </c>
      <c r="GFL3" s="4" t="s">
        <v>153</v>
      </c>
      <c r="GFM3" s="4" t="s">
        <v>153</v>
      </c>
      <c r="GFN3" s="4" t="s">
        <v>153</v>
      </c>
      <c r="GFO3" s="4" t="s">
        <v>153</v>
      </c>
      <c r="GFP3" s="4" t="s">
        <v>153</v>
      </c>
      <c r="GFQ3" s="4" t="s">
        <v>153</v>
      </c>
      <c r="GFR3" s="4" t="s">
        <v>153</v>
      </c>
      <c r="GFS3" s="4" t="s">
        <v>153</v>
      </c>
      <c r="GFT3" s="4" t="s">
        <v>153</v>
      </c>
      <c r="GFU3" s="4" t="s">
        <v>153</v>
      </c>
      <c r="GFV3" s="4" t="s">
        <v>153</v>
      </c>
      <c r="GFW3" s="4" t="s">
        <v>153</v>
      </c>
      <c r="GFX3" s="4" t="s">
        <v>153</v>
      </c>
      <c r="GFY3" s="4" t="s">
        <v>153</v>
      </c>
      <c r="GFZ3" s="4" t="s">
        <v>153</v>
      </c>
      <c r="GGA3" s="4" t="s">
        <v>153</v>
      </c>
      <c r="GGB3" s="4" t="s">
        <v>153</v>
      </c>
      <c r="GGC3" s="4" t="s">
        <v>153</v>
      </c>
      <c r="GGD3" s="4" t="s">
        <v>153</v>
      </c>
      <c r="GGE3" s="4" t="s">
        <v>153</v>
      </c>
      <c r="GGF3" s="4" t="s">
        <v>153</v>
      </c>
      <c r="GGG3" s="4" t="s">
        <v>153</v>
      </c>
      <c r="GGH3" s="4" t="s">
        <v>153</v>
      </c>
      <c r="GGI3" s="4" t="s">
        <v>153</v>
      </c>
      <c r="GGJ3" s="4" t="s">
        <v>153</v>
      </c>
      <c r="GGK3" s="4" t="s">
        <v>153</v>
      </c>
      <c r="GGL3" s="4" t="s">
        <v>153</v>
      </c>
      <c r="GGM3" s="4" t="s">
        <v>153</v>
      </c>
      <c r="GGN3" s="4" t="s">
        <v>153</v>
      </c>
      <c r="GGO3" s="4" t="s">
        <v>153</v>
      </c>
      <c r="GGP3" s="4" t="s">
        <v>153</v>
      </c>
      <c r="GGQ3" s="4" t="s">
        <v>153</v>
      </c>
      <c r="GGR3" s="4" t="s">
        <v>153</v>
      </c>
      <c r="GGS3" s="4" t="s">
        <v>153</v>
      </c>
      <c r="GGT3" s="4" t="s">
        <v>153</v>
      </c>
      <c r="GGU3" s="4" t="s">
        <v>153</v>
      </c>
      <c r="GGV3" s="4" t="s">
        <v>153</v>
      </c>
      <c r="GGW3" s="4" t="s">
        <v>153</v>
      </c>
      <c r="GGX3" s="4" t="s">
        <v>153</v>
      </c>
      <c r="GGY3" s="4" t="s">
        <v>153</v>
      </c>
      <c r="GGZ3" s="4" t="s">
        <v>153</v>
      </c>
      <c r="GHA3" s="4" t="s">
        <v>153</v>
      </c>
      <c r="GHB3" s="4" t="s">
        <v>153</v>
      </c>
      <c r="GHC3" s="4" t="s">
        <v>153</v>
      </c>
      <c r="GHD3" s="4" t="s">
        <v>153</v>
      </c>
      <c r="GHE3" s="4" t="s">
        <v>153</v>
      </c>
      <c r="GHF3" s="4" t="s">
        <v>153</v>
      </c>
      <c r="GHG3" s="4" t="s">
        <v>153</v>
      </c>
      <c r="GHH3" s="4" t="s">
        <v>153</v>
      </c>
      <c r="GHI3" s="4" t="s">
        <v>153</v>
      </c>
      <c r="GHJ3" s="4" t="s">
        <v>153</v>
      </c>
      <c r="GHK3" s="4" t="s">
        <v>153</v>
      </c>
      <c r="GHL3" s="4" t="s">
        <v>153</v>
      </c>
      <c r="GHM3" s="4" t="s">
        <v>153</v>
      </c>
      <c r="GHN3" s="4" t="s">
        <v>153</v>
      </c>
      <c r="GHO3" s="4" t="s">
        <v>153</v>
      </c>
      <c r="GHP3" s="4" t="s">
        <v>153</v>
      </c>
      <c r="GHQ3" s="4" t="s">
        <v>153</v>
      </c>
      <c r="GHR3" s="4" t="s">
        <v>153</v>
      </c>
      <c r="GHS3" s="4" t="s">
        <v>153</v>
      </c>
      <c r="GHT3" s="4" t="s">
        <v>153</v>
      </c>
      <c r="GHU3" s="4" t="s">
        <v>153</v>
      </c>
      <c r="GHV3" s="4" t="s">
        <v>153</v>
      </c>
      <c r="GHW3" s="4" t="s">
        <v>153</v>
      </c>
      <c r="GHX3" s="4" t="s">
        <v>153</v>
      </c>
      <c r="GHY3" s="4" t="s">
        <v>153</v>
      </c>
      <c r="GHZ3" s="4" t="s">
        <v>153</v>
      </c>
      <c r="GIA3" s="4" t="s">
        <v>153</v>
      </c>
      <c r="GIB3" s="4" t="s">
        <v>153</v>
      </c>
      <c r="GIC3" s="4" t="s">
        <v>153</v>
      </c>
      <c r="GID3" s="4" t="s">
        <v>153</v>
      </c>
      <c r="GIE3" s="4" t="s">
        <v>153</v>
      </c>
      <c r="GIF3" s="4" t="s">
        <v>153</v>
      </c>
      <c r="GIG3" s="4" t="s">
        <v>153</v>
      </c>
      <c r="GIH3" s="4" t="s">
        <v>153</v>
      </c>
      <c r="GII3" s="4" t="s">
        <v>153</v>
      </c>
      <c r="GIJ3" s="4" t="s">
        <v>153</v>
      </c>
      <c r="GIK3" s="4" t="s">
        <v>153</v>
      </c>
      <c r="GIL3" s="4" t="s">
        <v>153</v>
      </c>
      <c r="GIM3" s="4" t="s">
        <v>153</v>
      </c>
      <c r="GIN3" s="4" t="s">
        <v>153</v>
      </c>
      <c r="GIO3" s="4" t="s">
        <v>153</v>
      </c>
      <c r="GIP3" s="4" t="s">
        <v>153</v>
      </c>
      <c r="GIQ3" s="4" t="s">
        <v>153</v>
      </c>
      <c r="GIR3" s="4" t="s">
        <v>153</v>
      </c>
      <c r="GIS3" s="4" t="s">
        <v>153</v>
      </c>
      <c r="GIT3" s="4" t="s">
        <v>153</v>
      </c>
      <c r="GIU3" s="4" t="s">
        <v>153</v>
      </c>
      <c r="GIV3" s="4" t="s">
        <v>153</v>
      </c>
      <c r="GIW3" s="4" t="s">
        <v>153</v>
      </c>
      <c r="GIX3" s="4" t="s">
        <v>153</v>
      </c>
      <c r="GIY3" s="4" t="s">
        <v>153</v>
      </c>
      <c r="GIZ3" s="4" t="s">
        <v>153</v>
      </c>
      <c r="GJA3" s="4" t="s">
        <v>153</v>
      </c>
      <c r="GJB3" s="4" t="s">
        <v>153</v>
      </c>
      <c r="GJC3" s="4" t="s">
        <v>153</v>
      </c>
      <c r="GJD3" s="4" t="s">
        <v>153</v>
      </c>
      <c r="GJE3" s="4" t="s">
        <v>153</v>
      </c>
      <c r="GJF3" s="4" t="s">
        <v>153</v>
      </c>
      <c r="GJG3" s="4" t="s">
        <v>153</v>
      </c>
      <c r="GJH3" s="4" t="s">
        <v>153</v>
      </c>
      <c r="GJI3" s="4" t="s">
        <v>153</v>
      </c>
      <c r="GJJ3" s="4" t="s">
        <v>153</v>
      </c>
      <c r="GJK3" s="4" t="s">
        <v>153</v>
      </c>
      <c r="GJL3" s="4" t="s">
        <v>153</v>
      </c>
      <c r="GJM3" s="4" t="s">
        <v>153</v>
      </c>
      <c r="GJN3" s="4" t="s">
        <v>153</v>
      </c>
      <c r="GJO3" s="4" t="s">
        <v>153</v>
      </c>
      <c r="GJP3" s="4" t="s">
        <v>153</v>
      </c>
      <c r="GJQ3" s="4" t="s">
        <v>153</v>
      </c>
      <c r="GJR3" s="4" t="s">
        <v>153</v>
      </c>
      <c r="GJS3" s="4" t="s">
        <v>153</v>
      </c>
      <c r="GJT3" s="4" t="s">
        <v>153</v>
      </c>
      <c r="GJU3" s="4" t="s">
        <v>153</v>
      </c>
      <c r="GJV3" s="4" t="s">
        <v>153</v>
      </c>
      <c r="GJW3" s="4" t="s">
        <v>153</v>
      </c>
      <c r="GJX3" s="4" t="s">
        <v>153</v>
      </c>
      <c r="GJY3" s="4" t="s">
        <v>153</v>
      </c>
      <c r="GJZ3" s="4" t="s">
        <v>153</v>
      </c>
      <c r="GKA3" s="4" t="s">
        <v>153</v>
      </c>
      <c r="GKB3" s="4" t="s">
        <v>153</v>
      </c>
      <c r="GKC3" s="4" t="s">
        <v>153</v>
      </c>
      <c r="GKD3" s="4" t="s">
        <v>153</v>
      </c>
      <c r="GKE3" s="4" t="s">
        <v>153</v>
      </c>
      <c r="GKF3" s="4" t="s">
        <v>153</v>
      </c>
      <c r="GKG3" s="4" t="s">
        <v>153</v>
      </c>
      <c r="GKH3" s="4" t="s">
        <v>153</v>
      </c>
      <c r="GKI3" s="4" t="s">
        <v>153</v>
      </c>
      <c r="GKJ3" s="4" t="s">
        <v>153</v>
      </c>
      <c r="GKK3" s="4" t="s">
        <v>153</v>
      </c>
      <c r="GKL3" s="4" t="s">
        <v>153</v>
      </c>
      <c r="GKM3" s="4" t="s">
        <v>153</v>
      </c>
      <c r="GKN3" s="4" t="s">
        <v>153</v>
      </c>
      <c r="GKO3" s="4" t="s">
        <v>153</v>
      </c>
      <c r="GKP3" s="4" t="s">
        <v>153</v>
      </c>
      <c r="GKQ3" s="4" t="s">
        <v>153</v>
      </c>
      <c r="GKR3" s="4" t="s">
        <v>153</v>
      </c>
      <c r="GKS3" s="4" t="s">
        <v>153</v>
      </c>
      <c r="GKT3" s="4" t="s">
        <v>153</v>
      </c>
      <c r="GKU3" s="4" t="s">
        <v>153</v>
      </c>
      <c r="GKV3" s="4" t="s">
        <v>153</v>
      </c>
      <c r="GKW3" s="4" t="s">
        <v>153</v>
      </c>
      <c r="GKX3" s="4" t="s">
        <v>153</v>
      </c>
      <c r="GKY3" s="4" t="s">
        <v>153</v>
      </c>
      <c r="GKZ3" s="4" t="s">
        <v>153</v>
      </c>
      <c r="GLA3" s="4" t="s">
        <v>153</v>
      </c>
      <c r="GLB3" s="4" t="s">
        <v>153</v>
      </c>
      <c r="GLC3" s="4" t="s">
        <v>153</v>
      </c>
      <c r="GLD3" s="4" t="s">
        <v>153</v>
      </c>
      <c r="GLE3" s="4" t="s">
        <v>153</v>
      </c>
      <c r="GLF3" s="4" t="s">
        <v>153</v>
      </c>
      <c r="GLG3" s="4" t="s">
        <v>153</v>
      </c>
      <c r="GLH3" s="4" t="s">
        <v>153</v>
      </c>
      <c r="GLI3" s="4" t="s">
        <v>153</v>
      </c>
      <c r="GLJ3" s="4" t="s">
        <v>153</v>
      </c>
      <c r="GLK3" s="4" t="s">
        <v>153</v>
      </c>
      <c r="GLL3" s="4" t="s">
        <v>153</v>
      </c>
      <c r="GLM3" s="4" t="s">
        <v>153</v>
      </c>
      <c r="GLN3" s="4" t="s">
        <v>153</v>
      </c>
      <c r="GLO3" s="4" t="s">
        <v>153</v>
      </c>
      <c r="GLP3" s="4" t="s">
        <v>153</v>
      </c>
      <c r="GLQ3" s="4" t="s">
        <v>153</v>
      </c>
      <c r="GLR3" s="4" t="s">
        <v>153</v>
      </c>
      <c r="GLS3" s="4" t="s">
        <v>153</v>
      </c>
      <c r="GLT3" s="4" t="s">
        <v>153</v>
      </c>
      <c r="GLU3" s="4" t="s">
        <v>153</v>
      </c>
      <c r="GLV3" s="4" t="s">
        <v>153</v>
      </c>
      <c r="GLW3" s="4" t="s">
        <v>153</v>
      </c>
      <c r="GLX3" s="4" t="s">
        <v>153</v>
      </c>
      <c r="GLY3" s="4" t="s">
        <v>153</v>
      </c>
      <c r="GLZ3" s="4" t="s">
        <v>153</v>
      </c>
      <c r="GMA3" s="4" t="s">
        <v>153</v>
      </c>
      <c r="GMB3" s="4" t="s">
        <v>153</v>
      </c>
      <c r="GMC3" s="4" t="s">
        <v>153</v>
      </c>
      <c r="GMD3" s="4" t="s">
        <v>153</v>
      </c>
      <c r="GME3" s="4" t="s">
        <v>153</v>
      </c>
      <c r="GMF3" s="4" t="s">
        <v>153</v>
      </c>
      <c r="GMG3" s="4" t="s">
        <v>153</v>
      </c>
      <c r="GMH3" s="4" t="s">
        <v>153</v>
      </c>
      <c r="GMI3" s="4" t="s">
        <v>153</v>
      </c>
      <c r="GMJ3" s="4" t="s">
        <v>153</v>
      </c>
      <c r="GMK3" s="4" t="s">
        <v>153</v>
      </c>
      <c r="GML3" s="4" t="s">
        <v>153</v>
      </c>
      <c r="GMM3" s="4" t="s">
        <v>153</v>
      </c>
      <c r="GMN3" s="4" t="s">
        <v>153</v>
      </c>
      <c r="GMO3" s="4" t="s">
        <v>153</v>
      </c>
      <c r="GMP3" s="4" t="s">
        <v>153</v>
      </c>
      <c r="GMQ3" s="4" t="s">
        <v>153</v>
      </c>
      <c r="GMR3" s="4" t="s">
        <v>153</v>
      </c>
      <c r="GMS3" s="4" t="s">
        <v>153</v>
      </c>
      <c r="GMT3" s="4" t="s">
        <v>153</v>
      </c>
      <c r="GMU3" s="4" t="s">
        <v>153</v>
      </c>
      <c r="GMV3" s="4" t="s">
        <v>153</v>
      </c>
      <c r="GMW3" s="4" t="s">
        <v>153</v>
      </c>
      <c r="GMX3" s="4" t="s">
        <v>153</v>
      </c>
      <c r="GMY3" s="4" t="s">
        <v>153</v>
      </c>
      <c r="GMZ3" s="4" t="s">
        <v>153</v>
      </c>
      <c r="GNA3" s="4" t="s">
        <v>153</v>
      </c>
      <c r="GNB3" s="4" t="s">
        <v>153</v>
      </c>
      <c r="GNC3" s="4" t="s">
        <v>153</v>
      </c>
      <c r="GND3" s="4" t="s">
        <v>153</v>
      </c>
      <c r="GNE3" s="4" t="s">
        <v>153</v>
      </c>
      <c r="GNF3" s="4" t="s">
        <v>153</v>
      </c>
      <c r="GNG3" s="4" t="s">
        <v>153</v>
      </c>
      <c r="GNH3" s="4" t="s">
        <v>153</v>
      </c>
      <c r="GNI3" s="4" t="s">
        <v>153</v>
      </c>
      <c r="GNJ3" s="4" t="s">
        <v>153</v>
      </c>
      <c r="GNK3" s="4" t="s">
        <v>153</v>
      </c>
      <c r="GNL3" s="4" t="s">
        <v>153</v>
      </c>
      <c r="GNM3" s="4" t="s">
        <v>153</v>
      </c>
      <c r="GNN3" s="4" t="s">
        <v>153</v>
      </c>
      <c r="GNO3" s="4" t="s">
        <v>153</v>
      </c>
      <c r="GNP3" s="4" t="s">
        <v>153</v>
      </c>
      <c r="GNQ3" s="4" t="s">
        <v>153</v>
      </c>
      <c r="GNR3" s="4" t="s">
        <v>153</v>
      </c>
      <c r="GNS3" s="4" t="s">
        <v>153</v>
      </c>
      <c r="GNT3" s="4" t="s">
        <v>153</v>
      </c>
      <c r="GNU3" s="4" t="s">
        <v>153</v>
      </c>
      <c r="GNV3" s="4" t="s">
        <v>153</v>
      </c>
      <c r="GNW3" s="4" t="s">
        <v>153</v>
      </c>
      <c r="GNX3" s="4" t="s">
        <v>153</v>
      </c>
      <c r="GNY3" s="4" t="s">
        <v>153</v>
      </c>
      <c r="GNZ3" s="4" t="s">
        <v>153</v>
      </c>
      <c r="GOA3" s="4" t="s">
        <v>153</v>
      </c>
      <c r="GOB3" s="4" t="s">
        <v>153</v>
      </c>
      <c r="GOC3" s="4" t="s">
        <v>153</v>
      </c>
      <c r="GOD3" s="4" t="s">
        <v>153</v>
      </c>
      <c r="GOE3" s="4" t="s">
        <v>153</v>
      </c>
      <c r="GOF3" s="4" t="s">
        <v>153</v>
      </c>
      <c r="GOG3" s="4" t="s">
        <v>153</v>
      </c>
      <c r="GOH3" s="4" t="s">
        <v>153</v>
      </c>
      <c r="GOI3" s="4" t="s">
        <v>153</v>
      </c>
      <c r="GOJ3" s="4" t="s">
        <v>153</v>
      </c>
      <c r="GOK3" s="4" t="s">
        <v>153</v>
      </c>
      <c r="GOL3" s="4" t="s">
        <v>153</v>
      </c>
      <c r="GOM3" s="4" t="s">
        <v>153</v>
      </c>
      <c r="GON3" s="4" t="s">
        <v>153</v>
      </c>
      <c r="GOO3" s="4" t="s">
        <v>153</v>
      </c>
      <c r="GOP3" s="4" t="s">
        <v>153</v>
      </c>
      <c r="GOQ3" s="4" t="s">
        <v>153</v>
      </c>
      <c r="GOR3" s="4" t="s">
        <v>153</v>
      </c>
      <c r="GOS3" s="4" t="s">
        <v>153</v>
      </c>
      <c r="GOT3" s="4" t="s">
        <v>153</v>
      </c>
      <c r="GOU3" s="4" t="s">
        <v>153</v>
      </c>
      <c r="GOV3" s="4" t="s">
        <v>153</v>
      </c>
      <c r="GOW3" s="4" t="s">
        <v>153</v>
      </c>
      <c r="GOX3" s="4" t="s">
        <v>153</v>
      </c>
      <c r="GOY3" s="4" t="s">
        <v>153</v>
      </c>
      <c r="GOZ3" s="4" t="s">
        <v>153</v>
      </c>
      <c r="GPA3" s="4" t="s">
        <v>153</v>
      </c>
      <c r="GPB3" s="4" t="s">
        <v>153</v>
      </c>
      <c r="GPC3" s="4" t="s">
        <v>153</v>
      </c>
      <c r="GPD3" s="4" t="s">
        <v>153</v>
      </c>
      <c r="GPE3" s="4" t="s">
        <v>153</v>
      </c>
      <c r="GPF3" s="4" t="s">
        <v>153</v>
      </c>
      <c r="GPG3" s="4" t="s">
        <v>153</v>
      </c>
      <c r="GPH3" s="4" t="s">
        <v>153</v>
      </c>
      <c r="GPI3" s="4" t="s">
        <v>153</v>
      </c>
      <c r="GPJ3" s="4" t="s">
        <v>153</v>
      </c>
      <c r="GPK3" s="4" t="s">
        <v>153</v>
      </c>
      <c r="GPL3" s="4" t="s">
        <v>153</v>
      </c>
      <c r="GPM3" s="4" t="s">
        <v>153</v>
      </c>
      <c r="GPN3" s="4" t="s">
        <v>153</v>
      </c>
      <c r="GPO3" s="4" t="s">
        <v>153</v>
      </c>
      <c r="GPP3" s="4" t="s">
        <v>153</v>
      </c>
      <c r="GPQ3" s="4" t="s">
        <v>153</v>
      </c>
      <c r="GPR3" s="4" t="s">
        <v>153</v>
      </c>
      <c r="GPS3" s="4" t="s">
        <v>153</v>
      </c>
      <c r="GPT3" s="4" t="s">
        <v>153</v>
      </c>
      <c r="GPU3" s="4" t="s">
        <v>153</v>
      </c>
      <c r="GPV3" s="4" t="s">
        <v>153</v>
      </c>
      <c r="GPW3" s="4" t="s">
        <v>153</v>
      </c>
      <c r="GPX3" s="4" t="s">
        <v>153</v>
      </c>
      <c r="GPY3" s="4" t="s">
        <v>153</v>
      </c>
      <c r="GPZ3" s="4" t="s">
        <v>153</v>
      </c>
      <c r="GQA3" s="4" t="s">
        <v>153</v>
      </c>
      <c r="GQB3" s="4" t="s">
        <v>153</v>
      </c>
      <c r="GQC3" s="4" t="s">
        <v>153</v>
      </c>
      <c r="GQD3" s="4" t="s">
        <v>153</v>
      </c>
      <c r="GQE3" s="4" t="s">
        <v>153</v>
      </c>
      <c r="GQF3" s="4" t="s">
        <v>153</v>
      </c>
      <c r="GQG3" s="4" t="s">
        <v>153</v>
      </c>
      <c r="GQH3" s="4" t="s">
        <v>153</v>
      </c>
      <c r="GQI3" s="4" t="s">
        <v>153</v>
      </c>
      <c r="GQJ3" s="4" t="s">
        <v>153</v>
      </c>
      <c r="GQK3" s="4" t="s">
        <v>153</v>
      </c>
      <c r="GQL3" s="4" t="s">
        <v>153</v>
      </c>
      <c r="GQM3" s="4" t="s">
        <v>153</v>
      </c>
      <c r="GQN3" s="4" t="s">
        <v>153</v>
      </c>
      <c r="GQO3" s="4" t="s">
        <v>153</v>
      </c>
      <c r="GQP3" s="4" t="s">
        <v>153</v>
      </c>
      <c r="GQQ3" s="4" t="s">
        <v>153</v>
      </c>
      <c r="GQR3" s="4" t="s">
        <v>153</v>
      </c>
      <c r="GQS3" s="4" t="s">
        <v>153</v>
      </c>
      <c r="GQT3" s="4" t="s">
        <v>153</v>
      </c>
      <c r="GQU3" s="4" t="s">
        <v>153</v>
      </c>
      <c r="GQV3" s="4" t="s">
        <v>153</v>
      </c>
      <c r="GQW3" s="4" t="s">
        <v>153</v>
      </c>
      <c r="GQX3" s="4" t="s">
        <v>153</v>
      </c>
      <c r="GQY3" s="4" t="s">
        <v>153</v>
      </c>
      <c r="GQZ3" s="4" t="s">
        <v>153</v>
      </c>
      <c r="GRA3" s="4" t="s">
        <v>153</v>
      </c>
      <c r="GRB3" s="4" t="s">
        <v>153</v>
      </c>
      <c r="GRC3" s="4" t="s">
        <v>153</v>
      </c>
      <c r="GRD3" s="4" t="s">
        <v>153</v>
      </c>
      <c r="GRE3" s="4" t="s">
        <v>153</v>
      </c>
      <c r="GRF3" s="4" t="s">
        <v>153</v>
      </c>
      <c r="GRG3" s="4" t="s">
        <v>153</v>
      </c>
      <c r="GRH3" s="4" t="s">
        <v>153</v>
      </c>
      <c r="GRI3" s="4" t="s">
        <v>153</v>
      </c>
      <c r="GRJ3" s="4" t="s">
        <v>153</v>
      </c>
      <c r="GRK3" s="4" t="s">
        <v>153</v>
      </c>
      <c r="GRL3" s="4" t="s">
        <v>153</v>
      </c>
      <c r="GRM3" s="4" t="s">
        <v>153</v>
      </c>
      <c r="GRN3" s="4" t="s">
        <v>153</v>
      </c>
      <c r="GRO3" s="4" t="s">
        <v>153</v>
      </c>
      <c r="GRP3" s="4" t="s">
        <v>153</v>
      </c>
      <c r="GRQ3" s="4" t="s">
        <v>153</v>
      </c>
      <c r="GRR3" s="4" t="s">
        <v>153</v>
      </c>
      <c r="GRS3" s="4" t="s">
        <v>153</v>
      </c>
      <c r="GRT3" s="4" t="s">
        <v>153</v>
      </c>
      <c r="GRU3" s="4" t="s">
        <v>153</v>
      </c>
      <c r="GRV3" s="4" t="s">
        <v>153</v>
      </c>
      <c r="GRW3" s="4" t="s">
        <v>153</v>
      </c>
      <c r="GRX3" s="4" t="s">
        <v>153</v>
      </c>
      <c r="GRY3" s="4" t="s">
        <v>153</v>
      </c>
      <c r="GRZ3" s="4" t="s">
        <v>153</v>
      </c>
      <c r="GSA3" s="4" t="s">
        <v>153</v>
      </c>
      <c r="GSB3" s="4" t="s">
        <v>153</v>
      </c>
      <c r="GSC3" s="4" t="s">
        <v>153</v>
      </c>
      <c r="GSD3" s="4" t="s">
        <v>153</v>
      </c>
      <c r="GSE3" s="4" t="s">
        <v>153</v>
      </c>
      <c r="GSF3" s="4" t="s">
        <v>153</v>
      </c>
      <c r="GSG3" s="4" t="s">
        <v>153</v>
      </c>
      <c r="GSH3" s="4" t="s">
        <v>153</v>
      </c>
      <c r="GSI3" s="4" t="s">
        <v>153</v>
      </c>
      <c r="GSJ3" s="4" t="s">
        <v>153</v>
      </c>
      <c r="GSK3" s="4" t="s">
        <v>153</v>
      </c>
      <c r="GSL3" s="4" t="s">
        <v>153</v>
      </c>
      <c r="GSM3" s="4" t="s">
        <v>153</v>
      </c>
      <c r="GSN3" s="4" t="s">
        <v>153</v>
      </c>
      <c r="GSO3" s="4" t="s">
        <v>153</v>
      </c>
      <c r="GSP3" s="4" t="s">
        <v>153</v>
      </c>
      <c r="GSQ3" s="4" t="s">
        <v>153</v>
      </c>
      <c r="GSR3" s="4" t="s">
        <v>153</v>
      </c>
      <c r="GSS3" s="4" t="s">
        <v>153</v>
      </c>
      <c r="GST3" s="4" t="s">
        <v>153</v>
      </c>
      <c r="GSU3" s="4" t="s">
        <v>153</v>
      </c>
      <c r="GSV3" s="4" t="s">
        <v>153</v>
      </c>
      <c r="GSW3" s="4" t="s">
        <v>153</v>
      </c>
      <c r="GSX3" s="4" t="s">
        <v>153</v>
      </c>
      <c r="GSY3" s="4" t="s">
        <v>153</v>
      </c>
      <c r="GSZ3" s="4" t="s">
        <v>153</v>
      </c>
      <c r="GTA3" s="4" t="s">
        <v>153</v>
      </c>
      <c r="GTB3" s="4" t="s">
        <v>153</v>
      </c>
      <c r="GTC3" s="4" t="s">
        <v>153</v>
      </c>
      <c r="GTD3" s="4" t="s">
        <v>153</v>
      </c>
      <c r="GTE3" s="4" t="s">
        <v>153</v>
      </c>
      <c r="GTF3" s="4" t="s">
        <v>153</v>
      </c>
      <c r="GTG3" s="4" t="s">
        <v>153</v>
      </c>
      <c r="GTH3" s="4" t="s">
        <v>153</v>
      </c>
      <c r="GTI3" s="4" t="s">
        <v>153</v>
      </c>
      <c r="GTJ3" s="4" t="s">
        <v>153</v>
      </c>
      <c r="GTK3" s="4" t="s">
        <v>153</v>
      </c>
      <c r="GTL3" s="4" t="s">
        <v>153</v>
      </c>
      <c r="GTM3" s="4" t="s">
        <v>153</v>
      </c>
      <c r="GTN3" s="4" t="s">
        <v>153</v>
      </c>
      <c r="GTO3" s="4" t="s">
        <v>153</v>
      </c>
      <c r="GTP3" s="4" t="s">
        <v>153</v>
      </c>
      <c r="GTQ3" s="4" t="s">
        <v>153</v>
      </c>
      <c r="GTR3" s="4" t="s">
        <v>153</v>
      </c>
      <c r="GTS3" s="4" t="s">
        <v>153</v>
      </c>
      <c r="GTT3" s="4" t="s">
        <v>153</v>
      </c>
      <c r="GTU3" s="4" t="s">
        <v>153</v>
      </c>
      <c r="GTV3" s="4" t="s">
        <v>153</v>
      </c>
      <c r="GTW3" s="4" t="s">
        <v>153</v>
      </c>
      <c r="GTX3" s="4" t="s">
        <v>153</v>
      </c>
      <c r="GTY3" s="4" t="s">
        <v>153</v>
      </c>
      <c r="GTZ3" s="4" t="s">
        <v>153</v>
      </c>
      <c r="GUA3" s="4" t="s">
        <v>153</v>
      </c>
      <c r="GUB3" s="4" t="s">
        <v>153</v>
      </c>
      <c r="GUC3" s="4" t="s">
        <v>153</v>
      </c>
      <c r="GUD3" s="4" t="s">
        <v>153</v>
      </c>
      <c r="GUE3" s="4" t="s">
        <v>153</v>
      </c>
      <c r="GUF3" s="4" t="s">
        <v>153</v>
      </c>
      <c r="GUG3" s="4" t="s">
        <v>153</v>
      </c>
      <c r="GUH3" s="4" t="s">
        <v>153</v>
      </c>
      <c r="GUI3" s="4" t="s">
        <v>153</v>
      </c>
      <c r="GUJ3" s="4" t="s">
        <v>153</v>
      </c>
      <c r="GUK3" s="4" t="s">
        <v>153</v>
      </c>
      <c r="GUL3" s="4" t="s">
        <v>153</v>
      </c>
      <c r="GUM3" s="4" t="s">
        <v>153</v>
      </c>
      <c r="GUN3" s="4" t="s">
        <v>153</v>
      </c>
      <c r="GUO3" s="4" t="s">
        <v>153</v>
      </c>
      <c r="GUP3" s="4" t="s">
        <v>153</v>
      </c>
      <c r="GUQ3" s="4" t="s">
        <v>153</v>
      </c>
      <c r="GUR3" s="4" t="s">
        <v>153</v>
      </c>
      <c r="GUS3" s="4" t="s">
        <v>153</v>
      </c>
      <c r="GUT3" s="4" t="s">
        <v>153</v>
      </c>
      <c r="GUU3" s="4" t="s">
        <v>153</v>
      </c>
      <c r="GUV3" s="4" t="s">
        <v>153</v>
      </c>
      <c r="GUW3" s="4" t="s">
        <v>153</v>
      </c>
      <c r="GUX3" s="4" t="s">
        <v>153</v>
      </c>
      <c r="GUY3" s="4" t="s">
        <v>153</v>
      </c>
      <c r="GUZ3" s="4" t="s">
        <v>153</v>
      </c>
      <c r="GVA3" s="4" t="s">
        <v>153</v>
      </c>
      <c r="GVB3" s="4" t="s">
        <v>153</v>
      </c>
      <c r="GVC3" s="4" t="s">
        <v>153</v>
      </c>
      <c r="GVD3" s="4" t="s">
        <v>153</v>
      </c>
      <c r="GVE3" s="4" t="s">
        <v>153</v>
      </c>
      <c r="GVF3" s="4" t="s">
        <v>153</v>
      </c>
      <c r="GVG3" s="4" t="s">
        <v>153</v>
      </c>
      <c r="GVH3" s="4" t="s">
        <v>153</v>
      </c>
      <c r="GVI3" s="4" t="s">
        <v>153</v>
      </c>
      <c r="GVJ3" s="4" t="s">
        <v>153</v>
      </c>
      <c r="GVK3" s="4" t="s">
        <v>153</v>
      </c>
      <c r="GVL3" s="4" t="s">
        <v>153</v>
      </c>
      <c r="GVM3" s="4" t="s">
        <v>153</v>
      </c>
      <c r="GVN3" s="4" t="s">
        <v>153</v>
      </c>
      <c r="GVO3" s="4" t="s">
        <v>153</v>
      </c>
      <c r="GVP3" s="4" t="s">
        <v>153</v>
      </c>
      <c r="GVQ3" s="4" t="s">
        <v>153</v>
      </c>
      <c r="GVR3" s="4" t="s">
        <v>153</v>
      </c>
      <c r="GVS3" s="4" t="s">
        <v>153</v>
      </c>
      <c r="GVT3" s="4" t="s">
        <v>153</v>
      </c>
      <c r="GVU3" s="4" t="s">
        <v>153</v>
      </c>
      <c r="GVV3" s="4" t="s">
        <v>153</v>
      </c>
      <c r="GVW3" s="4" t="s">
        <v>153</v>
      </c>
      <c r="GVX3" s="4" t="s">
        <v>153</v>
      </c>
      <c r="GVY3" s="4" t="s">
        <v>153</v>
      </c>
      <c r="GVZ3" s="4" t="s">
        <v>153</v>
      </c>
      <c r="GWA3" s="4" t="s">
        <v>153</v>
      </c>
      <c r="GWB3" s="4" t="s">
        <v>153</v>
      </c>
      <c r="GWC3" s="4" t="s">
        <v>153</v>
      </c>
      <c r="GWD3" s="4" t="s">
        <v>153</v>
      </c>
      <c r="GWE3" s="4" t="s">
        <v>153</v>
      </c>
      <c r="GWF3" s="4" t="s">
        <v>153</v>
      </c>
      <c r="GWG3" s="4" t="s">
        <v>153</v>
      </c>
      <c r="GWH3" s="4" t="s">
        <v>153</v>
      </c>
      <c r="GWI3" s="4" t="s">
        <v>153</v>
      </c>
      <c r="GWJ3" s="4" t="s">
        <v>153</v>
      </c>
      <c r="GWK3" s="4" t="s">
        <v>153</v>
      </c>
      <c r="GWL3" s="4" t="s">
        <v>153</v>
      </c>
      <c r="GWM3" s="4" t="s">
        <v>153</v>
      </c>
      <c r="GWN3" s="4" t="s">
        <v>153</v>
      </c>
      <c r="GWO3" s="4" t="s">
        <v>153</v>
      </c>
      <c r="GWP3" s="4" t="s">
        <v>153</v>
      </c>
      <c r="GWQ3" s="4" t="s">
        <v>153</v>
      </c>
      <c r="GWR3" s="4" t="s">
        <v>153</v>
      </c>
      <c r="GWS3" s="4" t="s">
        <v>153</v>
      </c>
      <c r="GWT3" s="4" t="s">
        <v>153</v>
      </c>
      <c r="GWU3" s="4" t="s">
        <v>153</v>
      </c>
      <c r="GWV3" s="4" t="s">
        <v>153</v>
      </c>
      <c r="GWW3" s="4" t="s">
        <v>153</v>
      </c>
      <c r="GWX3" s="4" t="s">
        <v>153</v>
      </c>
      <c r="GWY3" s="4" t="s">
        <v>153</v>
      </c>
      <c r="GWZ3" s="4" t="s">
        <v>153</v>
      </c>
      <c r="GXA3" s="4" t="s">
        <v>153</v>
      </c>
      <c r="GXB3" s="4" t="s">
        <v>153</v>
      </c>
      <c r="GXC3" s="4" t="s">
        <v>153</v>
      </c>
      <c r="GXD3" s="4" t="s">
        <v>153</v>
      </c>
      <c r="GXE3" s="4" t="s">
        <v>153</v>
      </c>
      <c r="GXF3" s="4" t="s">
        <v>153</v>
      </c>
      <c r="GXG3" s="4" t="s">
        <v>153</v>
      </c>
      <c r="GXH3" s="4" t="s">
        <v>153</v>
      </c>
      <c r="GXI3" s="4" t="s">
        <v>153</v>
      </c>
      <c r="GXJ3" s="4" t="s">
        <v>153</v>
      </c>
      <c r="GXK3" s="4" t="s">
        <v>153</v>
      </c>
      <c r="GXL3" s="4" t="s">
        <v>153</v>
      </c>
      <c r="GXM3" s="4" t="s">
        <v>153</v>
      </c>
      <c r="GXN3" s="4" t="s">
        <v>153</v>
      </c>
      <c r="GXO3" s="4" t="s">
        <v>153</v>
      </c>
      <c r="GXP3" s="4" t="s">
        <v>153</v>
      </c>
      <c r="GXQ3" s="4" t="s">
        <v>153</v>
      </c>
      <c r="GXR3" s="4" t="s">
        <v>153</v>
      </c>
      <c r="GXS3" s="4" t="s">
        <v>153</v>
      </c>
      <c r="GXT3" s="4" t="s">
        <v>153</v>
      </c>
      <c r="GXU3" s="4" t="s">
        <v>153</v>
      </c>
      <c r="GXV3" s="4" t="s">
        <v>153</v>
      </c>
      <c r="GXW3" s="4" t="s">
        <v>153</v>
      </c>
      <c r="GXX3" s="4" t="s">
        <v>153</v>
      </c>
      <c r="GXY3" s="4" t="s">
        <v>153</v>
      </c>
      <c r="GXZ3" s="4" t="s">
        <v>153</v>
      </c>
      <c r="GYA3" s="4" t="s">
        <v>153</v>
      </c>
      <c r="GYB3" s="4" t="s">
        <v>153</v>
      </c>
      <c r="GYC3" s="4" t="s">
        <v>153</v>
      </c>
      <c r="GYD3" s="4" t="s">
        <v>153</v>
      </c>
      <c r="GYE3" s="4" t="s">
        <v>153</v>
      </c>
      <c r="GYF3" s="4" t="s">
        <v>153</v>
      </c>
      <c r="GYG3" s="4" t="s">
        <v>153</v>
      </c>
      <c r="GYH3" s="4" t="s">
        <v>153</v>
      </c>
      <c r="GYI3" s="4" t="s">
        <v>153</v>
      </c>
      <c r="GYJ3" s="4" t="s">
        <v>153</v>
      </c>
      <c r="GYK3" s="4" t="s">
        <v>153</v>
      </c>
      <c r="GYL3" s="4" t="s">
        <v>153</v>
      </c>
      <c r="GYM3" s="4" t="s">
        <v>153</v>
      </c>
      <c r="GYN3" s="4" t="s">
        <v>153</v>
      </c>
      <c r="GYO3" s="4" t="s">
        <v>153</v>
      </c>
      <c r="GYP3" s="4" t="s">
        <v>153</v>
      </c>
      <c r="GYQ3" s="4" t="s">
        <v>153</v>
      </c>
      <c r="GYR3" s="4" t="s">
        <v>153</v>
      </c>
      <c r="GYS3" s="4" t="s">
        <v>153</v>
      </c>
      <c r="GYT3" s="4" t="s">
        <v>153</v>
      </c>
      <c r="GYU3" s="4" t="s">
        <v>153</v>
      </c>
      <c r="GYV3" s="4" t="s">
        <v>153</v>
      </c>
      <c r="GYW3" s="4" t="s">
        <v>153</v>
      </c>
      <c r="GYX3" s="4" t="s">
        <v>153</v>
      </c>
      <c r="GYY3" s="4" t="s">
        <v>153</v>
      </c>
      <c r="GYZ3" s="4" t="s">
        <v>153</v>
      </c>
      <c r="GZA3" s="4" t="s">
        <v>153</v>
      </c>
      <c r="GZB3" s="4" t="s">
        <v>153</v>
      </c>
      <c r="GZC3" s="4" t="s">
        <v>153</v>
      </c>
      <c r="GZD3" s="4" t="s">
        <v>153</v>
      </c>
      <c r="GZE3" s="4" t="s">
        <v>153</v>
      </c>
      <c r="GZF3" s="4" t="s">
        <v>153</v>
      </c>
      <c r="GZG3" s="4" t="s">
        <v>153</v>
      </c>
      <c r="GZH3" s="4" t="s">
        <v>153</v>
      </c>
      <c r="GZI3" s="4" t="s">
        <v>153</v>
      </c>
      <c r="GZJ3" s="4" t="s">
        <v>153</v>
      </c>
      <c r="GZK3" s="4" t="s">
        <v>153</v>
      </c>
      <c r="GZL3" s="4" t="s">
        <v>153</v>
      </c>
      <c r="GZM3" s="4" t="s">
        <v>153</v>
      </c>
      <c r="GZN3" s="4" t="s">
        <v>153</v>
      </c>
      <c r="GZO3" s="4" t="s">
        <v>153</v>
      </c>
      <c r="GZP3" s="4" t="s">
        <v>153</v>
      </c>
      <c r="GZQ3" s="4" t="s">
        <v>153</v>
      </c>
      <c r="GZR3" s="4" t="s">
        <v>153</v>
      </c>
      <c r="GZS3" s="4" t="s">
        <v>153</v>
      </c>
      <c r="GZT3" s="4" t="s">
        <v>153</v>
      </c>
      <c r="GZU3" s="4" t="s">
        <v>153</v>
      </c>
      <c r="GZV3" s="4" t="s">
        <v>153</v>
      </c>
      <c r="GZW3" s="4" t="s">
        <v>153</v>
      </c>
      <c r="GZX3" s="4" t="s">
        <v>153</v>
      </c>
      <c r="GZY3" s="4" t="s">
        <v>153</v>
      </c>
      <c r="GZZ3" s="4" t="s">
        <v>153</v>
      </c>
      <c r="HAA3" s="4" t="s">
        <v>153</v>
      </c>
      <c r="HAB3" s="4" t="s">
        <v>153</v>
      </c>
      <c r="HAC3" s="4" t="s">
        <v>153</v>
      </c>
      <c r="HAD3" s="4" t="s">
        <v>153</v>
      </c>
      <c r="HAE3" s="4" t="s">
        <v>153</v>
      </c>
      <c r="HAF3" s="4" t="s">
        <v>153</v>
      </c>
      <c r="HAG3" s="4" t="s">
        <v>153</v>
      </c>
      <c r="HAH3" s="4" t="s">
        <v>153</v>
      </c>
      <c r="HAI3" s="4" t="s">
        <v>153</v>
      </c>
      <c r="HAJ3" s="4" t="s">
        <v>153</v>
      </c>
      <c r="HAK3" s="4" t="s">
        <v>153</v>
      </c>
      <c r="HAL3" s="4" t="s">
        <v>153</v>
      </c>
      <c r="HAM3" s="4" t="s">
        <v>153</v>
      </c>
      <c r="HAN3" s="4" t="s">
        <v>153</v>
      </c>
      <c r="HAO3" s="4" t="s">
        <v>153</v>
      </c>
      <c r="HAP3" s="4" t="s">
        <v>153</v>
      </c>
      <c r="HAQ3" s="4" t="s">
        <v>153</v>
      </c>
      <c r="HAR3" s="4" t="s">
        <v>153</v>
      </c>
      <c r="HAS3" s="4" t="s">
        <v>153</v>
      </c>
      <c r="HAT3" s="4" t="s">
        <v>153</v>
      </c>
      <c r="HAU3" s="4" t="s">
        <v>153</v>
      </c>
      <c r="HAV3" s="4" t="s">
        <v>153</v>
      </c>
      <c r="HAW3" s="4" t="s">
        <v>153</v>
      </c>
      <c r="HAX3" s="4" t="s">
        <v>153</v>
      </c>
      <c r="HAY3" s="4" t="s">
        <v>153</v>
      </c>
      <c r="HAZ3" s="4" t="s">
        <v>153</v>
      </c>
      <c r="HBA3" s="4" t="s">
        <v>153</v>
      </c>
      <c r="HBB3" s="4" t="s">
        <v>153</v>
      </c>
      <c r="HBC3" s="4" t="s">
        <v>153</v>
      </c>
      <c r="HBD3" s="4" t="s">
        <v>153</v>
      </c>
      <c r="HBE3" s="4" t="s">
        <v>153</v>
      </c>
      <c r="HBF3" s="4" t="s">
        <v>153</v>
      </c>
      <c r="HBG3" s="4" t="s">
        <v>153</v>
      </c>
      <c r="HBH3" s="4" t="s">
        <v>153</v>
      </c>
      <c r="HBI3" s="4" t="s">
        <v>153</v>
      </c>
      <c r="HBJ3" s="4" t="s">
        <v>153</v>
      </c>
      <c r="HBK3" s="4" t="s">
        <v>153</v>
      </c>
      <c r="HBL3" s="4" t="s">
        <v>153</v>
      </c>
      <c r="HBM3" s="4" t="s">
        <v>153</v>
      </c>
      <c r="HBN3" s="4" t="s">
        <v>153</v>
      </c>
      <c r="HBO3" s="4" t="s">
        <v>153</v>
      </c>
      <c r="HBP3" s="4" t="s">
        <v>153</v>
      </c>
      <c r="HBQ3" s="4" t="s">
        <v>153</v>
      </c>
      <c r="HBR3" s="4" t="s">
        <v>153</v>
      </c>
      <c r="HBS3" s="4" t="s">
        <v>153</v>
      </c>
      <c r="HBT3" s="4" t="s">
        <v>153</v>
      </c>
      <c r="HBU3" s="4" t="s">
        <v>153</v>
      </c>
      <c r="HBV3" s="4" t="s">
        <v>153</v>
      </c>
      <c r="HBW3" s="4" t="s">
        <v>153</v>
      </c>
      <c r="HBX3" s="4" t="s">
        <v>153</v>
      </c>
      <c r="HBY3" s="4" t="s">
        <v>153</v>
      </c>
      <c r="HBZ3" s="4" t="s">
        <v>153</v>
      </c>
      <c r="HCA3" s="4" t="s">
        <v>153</v>
      </c>
      <c r="HCB3" s="4" t="s">
        <v>153</v>
      </c>
      <c r="HCC3" s="4" t="s">
        <v>153</v>
      </c>
      <c r="HCD3" s="4" t="s">
        <v>153</v>
      </c>
      <c r="HCE3" s="4" t="s">
        <v>153</v>
      </c>
      <c r="HCF3" s="4" t="s">
        <v>153</v>
      </c>
      <c r="HCG3" s="4" t="s">
        <v>153</v>
      </c>
      <c r="HCH3" s="4" t="s">
        <v>153</v>
      </c>
      <c r="HCI3" s="4" t="s">
        <v>153</v>
      </c>
      <c r="HCJ3" s="4" t="s">
        <v>153</v>
      </c>
      <c r="HCK3" s="4" t="s">
        <v>153</v>
      </c>
      <c r="HCL3" s="4" t="s">
        <v>153</v>
      </c>
      <c r="HCM3" s="4" t="s">
        <v>153</v>
      </c>
      <c r="HCN3" s="4" t="s">
        <v>153</v>
      </c>
      <c r="HCO3" s="4" t="s">
        <v>153</v>
      </c>
      <c r="HCP3" s="4" t="s">
        <v>153</v>
      </c>
      <c r="HCQ3" s="4" t="s">
        <v>153</v>
      </c>
      <c r="HCR3" s="4" t="s">
        <v>153</v>
      </c>
      <c r="HCS3" s="4" t="s">
        <v>153</v>
      </c>
      <c r="HCT3" s="4" t="s">
        <v>153</v>
      </c>
      <c r="HCU3" s="4" t="s">
        <v>153</v>
      </c>
      <c r="HCV3" s="4" t="s">
        <v>153</v>
      </c>
      <c r="HCW3" s="4" t="s">
        <v>153</v>
      </c>
      <c r="HCX3" s="4" t="s">
        <v>153</v>
      </c>
      <c r="HCY3" s="4" t="s">
        <v>153</v>
      </c>
      <c r="HCZ3" s="4" t="s">
        <v>153</v>
      </c>
      <c r="HDA3" s="4" t="s">
        <v>153</v>
      </c>
      <c r="HDB3" s="4" t="s">
        <v>153</v>
      </c>
      <c r="HDC3" s="4" t="s">
        <v>153</v>
      </c>
      <c r="HDD3" s="4" t="s">
        <v>153</v>
      </c>
      <c r="HDE3" s="4" t="s">
        <v>153</v>
      </c>
      <c r="HDF3" s="4" t="s">
        <v>153</v>
      </c>
      <c r="HDG3" s="4" t="s">
        <v>153</v>
      </c>
      <c r="HDH3" s="4" t="s">
        <v>153</v>
      </c>
      <c r="HDI3" s="4" t="s">
        <v>153</v>
      </c>
      <c r="HDJ3" s="4" t="s">
        <v>153</v>
      </c>
      <c r="HDK3" s="4" t="s">
        <v>153</v>
      </c>
      <c r="HDL3" s="4" t="s">
        <v>153</v>
      </c>
      <c r="HDM3" s="4" t="s">
        <v>153</v>
      </c>
      <c r="HDN3" s="4" t="s">
        <v>153</v>
      </c>
      <c r="HDO3" s="4" t="s">
        <v>153</v>
      </c>
      <c r="HDP3" s="4" t="s">
        <v>153</v>
      </c>
      <c r="HDQ3" s="4" t="s">
        <v>153</v>
      </c>
      <c r="HDR3" s="4" t="s">
        <v>153</v>
      </c>
      <c r="HDS3" s="4" t="s">
        <v>153</v>
      </c>
      <c r="HDT3" s="4" t="s">
        <v>153</v>
      </c>
      <c r="HDU3" s="4" t="s">
        <v>153</v>
      </c>
      <c r="HDV3" s="4" t="s">
        <v>153</v>
      </c>
      <c r="HDW3" s="4" t="s">
        <v>153</v>
      </c>
      <c r="HDX3" s="4" t="s">
        <v>153</v>
      </c>
      <c r="HDY3" s="4" t="s">
        <v>153</v>
      </c>
      <c r="HDZ3" s="4" t="s">
        <v>153</v>
      </c>
      <c r="HEA3" s="4" t="s">
        <v>153</v>
      </c>
      <c r="HEB3" s="4" t="s">
        <v>153</v>
      </c>
      <c r="HEC3" s="4" t="s">
        <v>153</v>
      </c>
      <c r="HED3" s="4" t="s">
        <v>153</v>
      </c>
      <c r="HEE3" s="4" t="s">
        <v>153</v>
      </c>
      <c r="HEF3" s="4" t="s">
        <v>153</v>
      </c>
      <c r="HEG3" s="4" t="s">
        <v>153</v>
      </c>
      <c r="HEH3" s="4" t="s">
        <v>153</v>
      </c>
      <c r="HEI3" s="4" t="s">
        <v>153</v>
      </c>
      <c r="HEJ3" s="4" t="s">
        <v>153</v>
      </c>
      <c r="HEK3" s="4" t="s">
        <v>153</v>
      </c>
      <c r="HEL3" s="4" t="s">
        <v>153</v>
      </c>
      <c r="HEM3" s="4" t="s">
        <v>153</v>
      </c>
      <c r="HEN3" s="4" t="s">
        <v>153</v>
      </c>
      <c r="HEO3" s="4" t="s">
        <v>153</v>
      </c>
      <c r="HEP3" s="4" t="s">
        <v>153</v>
      </c>
      <c r="HEQ3" s="4" t="s">
        <v>153</v>
      </c>
      <c r="HER3" s="4" t="s">
        <v>153</v>
      </c>
      <c r="HES3" s="4" t="s">
        <v>153</v>
      </c>
      <c r="HET3" s="4" t="s">
        <v>153</v>
      </c>
      <c r="HEU3" s="4" t="s">
        <v>153</v>
      </c>
      <c r="HEV3" s="4" t="s">
        <v>153</v>
      </c>
      <c r="HEW3" s="4" t="s">
        <v>153</v>
      </c>
      <c r="HEX3" s="4" t="s">
        <v>153</v>
      </c>
      <c r="HEY3" s="4" t="s">
        <v>153</v>
      </c>
      <c r="HEZ3" s="4" t="s">
        <v>153</v>
      </c>
      <c r="HFA3" s="4" t="s">
        <v>153</v>
      </c>
      <c r="HFB3" s="4" t="s">
        <v>153</v>
      </c>
      <c r="HFC3" s="4" t="s">
        <v>153</v>
      </c>
      <c r="HFD3" s="4" t="s">
        <v>153</v>
      </c>
      <c r="HFE3" s="4" t="s">
        <v>153</v>
      </c>
      <c r="HFF3" s="4" t="s">
        <v>153</v>
      </c>
      <c r="HFG3" s="4" t="s">
        <v>153</v>
      </c>
      <c r="HFH3" s="4" t="s">
        <v>153</v>
      </c>
      <c r="HFI3" s="4" t="s">
        <v>153</v>
      </c>
      <c r="HFJ3" s="4" t="s">
        <v>153</v>
      </c>
      <c r="HFK3" s="4" t="s">
        <v>153</v>
      </c>
      <c r="HFL3" s="4" t="s">
        <v>153</v>
      </c>
      <c r="HFM3" s="4" t="s">
        <v>153</v>
      </c>
      <c r="HFN3" s="4" t="s">
        <v>153</v>
      </c>
      <c r="HFO3" s="4" t="s">
        <v>153</v>
      </c>
      <c r="HFP3" s="4" t="s">
        <v>153</v>
      </c>
      <c r="HFQ3" s="4" t="s">
        <v>153</v>
      </c>
      <c r="HFR3" s="4" t="s">
        <v>153</v>
      </c>
      <c r="HFS3" s="4" t="s">
        <v>153</v>
      </c>
      <c r="HFT3" s="4" t="s">
        <v>153</v>
      </c>
      <c r="HFU3" s="4" t="s">
        <v>153</v>
      </c>
      <c r="HFV3" s="4" t="s">
        <v>153</v>
      </c>
      <c r="HFW3" s="4" t="s">
        <v>153</v>
      </c>
      <c r="HFX3" s="4" t="s">
        <v>153</v>
      </c>
      <c r="HFY3" s="4" t="s">
        <v>153</v>
      </c>
      <c r="HFZ3" s="4" t="s">
        <v>153</v>
      </c>
      <c r="HGA3" s="4" t="s">
        <v>153</v>
      </c>
      <c r="HGB3" s="4" t="s">
        <v>153</v>
      </c>
      <c r="HGC3" s="4" t="s">
        <v>153</v>
      </c>
      <c r="HGD3" s="4" t="s">
        <v>153</v>
      </c>
      <c r="HGE3" s="4" t="s">
        <v>153</v>
      </c>
      <c r="HGF3" s="4" t="s">
        <v>153</v>
      </c>
      <c r="HGG3" s="4" t="s">
        <v>153</v>
      </c>
      <c r="HGH3" s="4" t="s">
        <v>153</v>
      </c>
      <c r="HGI3" s="4" t="s">
        <v>153</v>
      </c>
      <c r="HGJ3" s="4" t="s">
        <v>153</v>
      </c>
      <c r="HGK3" s="4" t="s">
        <v>153</v>
      </c>
      <c r="HGL3" s="4" t="s">
        <v>153</v>
      </c>
      <c r="HGM3" s="4" t="s">
        <v>153</v>
      </c>
      <c r="HGN3" s="4" t="s">
        <v>153</v>
      </c>
      <c r="HGO3" s="4" t="s">
        <v>153</v>
      </c>
      <c r="HGP3" s="4" t="s">
        <v>153</v>
      </c>
      <c r="HGQ3" s="4" t="s">
        <v>153</v>
      </c>
      <c r="HGR3" s="4" t="s">
        <v>153</v>
      </c>
      <c r="HGS3" s="4" t="s">
        <v>153</v>
      </c>
      <c r="HGT3" s="4" t="s">
        <v>153</v>
      </c>
      <c r="HGU3" s="4" t="s">
        <v>153</v>
      </c>
      <c r="HGV3" s="4" t="s">
        <v>153</v>
      </c>
      <c r="HGW3" s="4" t="s">
        <v>153</v>
      </c>
      <c r="HGX3" s="4" t="s">
        <v>153</v>
      </c>
      <c r="HGY3" s="4" t="s">
        <v>153</v>
      </c>
      <c r="HGZ3" s="4" t="s">
        <v>153</v>
      </c>
      <c r="HHA3" s="4" t="s">
        <v>153</v>
      </c>
      <c r="HHB3" s="4" t="s">
        <v>153</v>
      </c>
      <c r="HHC3" s="4" t="s">
        <v>153</v>
      </c>
      <c r="HHD3" s="4" t="s">
        <v>153</v>
      </c>
      <c r="HHE3" s="4" t="s">
        <v>153</v>
      </c>
      <c r="HHF3" s="4" t="s">
        <v>153</v>
      </c>
      <c r="HHG3" s="4" t="s">
        <v>153</v>
      </c>
      <c r="HHH3" s="4" t="s">
        <v>153</v>
      </c>
      <c r="HHI3" s="4" t="s">
        <v>153</v>
      </c>
      <c r="HHJ3" s="4" t="s">
        <v>153</v>
      </c>
      <c r="HHK3" s="4" t="s">
        <v>153</v>
      </c>
      <c r="HHL3" s="4" t="s">
        <v>153</v>
      </c>
      <c r="HHM3" s="4" t="s">
        <v>153</v>
      </c>
      <c r="HHN3" s="4" t="s">
        <v>153</v>
      </c>
      <c r="HHO3" s="4" t="s">
        <v>153</v>
      </c>
      <c r="HHP3" s="4" t="s">
        <v>153</v>
      </c>
      <c r="HHQ3" s="4" t="s">
        <v>153</v>
      </c>
      <c r="HHR3" s="4" t="s">
        <v>153</v>
      </c>
      <c r="HHS3" s="4" t="s">
        <v>153</v>
      </c>
      <c r="HHT3" s="4" t="s">
        <v>153</v>
      </c>
      <c r="HHU3" s="4" t="s">
        <v>153</v>
      </c>
      <c r="HHV3" s="4" t="s">
        <v>153</v>
      </c>
      <c r="HHW3" s="4" t="s">
        <v>153</v>
      </c>
      <c r="HHX3" s="4" t="s">
        <v>153</v>
      </c>
      <c r="HHY3" s="4" t="s">
        <v>153</v>
      </c>
      <c r="HHZ3" s="4" t="s">
        <v>153</v>
      </c>
      <c r="HIA3" s="4" t="s">
        <v>153</v>
      </c>
      <c r="HIB3" s="4" t="s">
        <v>153</v>
      </c>
      <c r="HIC3" s="4" t="s">
        <v>153</v>
      </c>
      <c r="HID3" s="4" t="s">
        <v>153</v>
      </c>
      <c r="HIE3" s="4" t="s">
        <v>153</v>
      </c>
      <c r="HIF3" s="4" t="s">
        <v>153</v>
      </c>
      <c r="HIG3" s="4" t="s">
        <v>153</v>
      </c>
      <c r="HIH3" s="4" t="s">
        <v>153</v>
      </c>
      <c r="HII3" s="4" t="s">
        <v>153</v>
      </c>
      <c r="HIJ3" s="4" t="s">
        <v>153</v>
      </c>
      <c r="HIK3" s="4" t="s">
        <v>153</v>
      </c>
      <c r="HIL3" s="4" t="s">
        <v>153</v>
      </c>
      <c r="HIM3" s="4" t="s">
        <v>153</v>
      </c>
      <c r="HIN3" s="4" t="s">
        <v>153</v>
      </c>
      <c r="HIO3" s="4" t="s">
        <v>153</v>
      </c>
      <c r="HIP3" s="4" t="s">
        <v>153</v>
      </c>
      <c r="HIQ3" s="4" t="s">
        <v>153</v>
      </c>
      <c r="HIR3" s="4" t="s">
        <v>153</v>
      </c>
      <c r="HIS3" s="4" t="s">
        <v>153</v>
      </c>
      <c r="HIT3" s="4" t="s">
        <v>153</v>
      </c>
      <c r="HIU3" s="4" t="s">
        <v>153</v>
      </c>
      <c r="HIV3" s="4" t="s">
        <v>153</v>
      </c>
      <c r="HIW3" s="4" t="s">
        <v>153</v>
      </c>
      <c r="HIX3" s="4" t="s">
        <v>153</v>
      </c>
      <c r="HIY3" s="4" t="s">
        <v>153</v>
      </c>
      <c r="HIZ3" s="4" t="s">
        <v>153</v>
      </c>
      <c r="HJA3" s="4" t="s">
        <v>153</v>
      </c>
      <c r="HJB3" s="4" t="s">
        <v>153</v>
      </c>
      <c r="HJC3" s="4" t="s">
        <v>153</v>
      </c>
      <c r="HJD3" s="4" t="s">
        <v>153</v>
      </c>
      <c r="HJE3" s="4" t="s">
        <v>153</v>
      </c>
      <c r="HJF3" s="4" t="s">
        <v>153</v>
      </c>
      <c r="HJG3" s="4" t="s">
        <v>153</v>
      </c>
      <c r="HJH3" s="4" t="s">
        <v>153</v>
      </c>
      <c r="HJI3" s="4" t="s">
        <v>153</v>
      </c>
      <c r="HJJ3" s="4" t="s">
        <v>153</v>
      </c>
      <c r="HJK3" s="4" t="s">
        <v>153</v>
      </c>
      <c r="HJL3" s="4" t="s">
        <v>153</v>
      </c>
      <c r="HJM3" s="4" t="s">
        <v>153</v>
      </c>
      <c r="HJN3" s="4" t="s">
        <v>153</v>
      </c>
      <c r="HJO3" s="4" t="s">
        <v>153</v>
      </c>
      <c r="HJP3" s="4" t="s">
        <v>153</v>
      </c>
      <c r="HJQ3" s="4" t="s">
        <v>153</v>
      </c>
      <c r="HJR3" s="4" t="s">
        <v>153</v>
      </c>
      <c r="HJS3" s="4" t="s">
        <v>153</v>
      </c>
      <c r="HJT3" s="4" t="s">
        <v>153</v>
      </c>
      <c r="HJU3" s="4" t="s">
        <v>153</v>
      </c>
      <c r="HJV3" s="4" t="s">
        <v>153</v>
      </c>
      <c r="HJW3" s="4" t="s">
        <v>153</v>
      </c>
      <c r="HJX3" s="4" t="s">
        <v>153</v>
      </c>
      <c r="HJY3" s="4" t="s">
        <v>153</v>
      </c>
      <c r="HJZ3" s="4" t="s">
        <v>153</v>
      </c>
      <c r="HKA3" s="4" t="s">
        <v>153</v>
      </c>
      <c r="HKB3" s="4" t="s">
        <v>153</v>
      </c>
      <c r="HKC3" s="4" t="s">
        <v>153</v>
      </c>
      <c r="HKD3" s="4" t="s">
        <v>153</v>
      </c>
      <c r="HKE3" s="4" t="s">
        <v>153</v>
      </c>
      <c r="HKF3" s="4" t="s">
        <v>153</v>
      </c>
      <c r="HKG3" s="4" t="s">
        <v>153</v>
      </c>
      <c r="HKH3" s="4" t="s">
        <v>153</v>
      </c>
      <c r="HKI3" s="4" t="s">
        <v>153</v>
      </c>
      <c r="HKJ3" s="4" t="s">
        <v>153</v>
      </c>
      <c r="HKK3" s="4" t="s">
        <v>153</v>
      </c>
      <c r="HKL3" s="4" t="s">
        <v>153</v>
      </c>
      <c r="HKM3" s="4" t="s">
        <v>153</v>
      </c>
      <c r="HKN3" s="4" t="s">
        <v>153</v>
      </c>
      <c r="HKO3" s="4" t="s">
        <v>153</v>
      </c>
      <c r="HKP3" s="4" t="s">
        <v>153</v>
      </c>
      <c r="HKQ3" s="4" t="s">
        <v>153</v>
      </c>
      <c r="HKR3" s="4" t="s">
        <v>153</v>
      </c>
      <c r="HKS3" s="4" t="s">
        <v>153</v>
      </c>
      <c r="HKT3" s="4" t="s">
        <v>153</v>
      </c>
      <c r="HKU3" s="4" t="s">
        <v>153</v>
      </c>
      <c r="HKV3" s="4" t="s">
        <v>153</v>
      </c>
      <c r="HKW3" s="4" t="s">
        <v>153</v>
      </c>
      <c r="HKX3" s="4" t="s">
        <v>153</v>
      </c>
      <c r="HKY3" s="4" t="s">
        <v>153</v>
      </c>
      <c r="HKZ3" s="4" t="s">
        <v>153</v>
      </c>
      <c r="HLA3" s="4" t="s">
        <v>153</v>
      </c>
      <c r="HLB3" s="4" t="s">
        <v>153</v>
      </c>
      <c r="HLC3" s="4" t="s">
        <v>153</v>
      </c>
      <c r="HLD3" s="4" t="s">
        <v>153</v>
      </c>
      <c r="HLE3" s="4" t="s">
        <v>153</v>
      </c>
      <c r="HLF3" s="4" t="s">
        <v>153</v>
      </c>
      <c r="HLG3" s="4" t="s">
        <v>153</v>
      </c>
      <c r="HLH3" s="4" t="s">
        <v>153</v>
      </c>
      <c r="HLI3" s="4" t="s">
        <v>153</v>
      </c>
      <c r="HLJ3" s="4" t="s">
        <v>153</v>
      </c>
      <c r="HLK3" s="4" t="s">
        <v>153</v>
      </c>
      <c r="HLL3" s="4" t="s">
        <v>153</v>
      </c>
      <c r="HLM3" s="4" t="s">
        <v>153</v>
      </c>
      <c r="HLN3" s="4" t="s">
        <v>153</v>
      </c>
      <c r="HLO3" s="4" t="s">
        <v>153</v>
      </c>
      <c r="HLP3" s="4" t="s">
        <v>153</v>
      </c>
      <c r="HLQ3" s="4" t="s">
        <v>153</v>
      </c>
      <c r="HLR3" s="4" t="s">
        <v>153</v>
      </c>
      <c r="HLS3" s="4" t="s">
        <v>153</v>
      </c>
      <c r="HLT3" s="4" t="s">
        <v>153</v>
      </c>
      <c r="HLU3" s="4" t="s">
        <v>153</v>
      </c>
      <c r="HLV3" s="4" t="s">
        <v>153</v>
      </c>
      <c r="HLW3" s="4" t="s">
        <v>153</v>
      </c>
      <c r="HLX3" s="4" t="s">
        <v>153</v>
      </c>
      <c r="HLY3" s="4" t="s">
        <v>153</v>
      </c>
      <c r="HLZ3" s="4" t="s">
        <v>153</v>
      </c>
      <c r="HMA3" s="4" t="s">
        <v>153</v>
      </c>
      <c r="HMB3" s="4" t="s">
        <v>153</v>
      </c>
      <c r="HMC3" s="4" t="s">
        <v>153</v>
      </c>
      <c r="HMD3" s="4" t="s">
        <v>153</v>
      </c>
      <c r="HME3" s="4" t="s">
        <v>153</v>
      </c>
      <c r="HMF3" s="4" t="s">
        <v>153</v>
      </c>
      <c r="HMG3" s="4" t="s">
        <v>153</v>
      </c>
      <c r="HMH3" s="4" t="s">
        <v>153</v>
      </c>
      <c r="HMI3" s="4" t="s">
        <v>153</v>
      </c>
      <c r="HMJ3" s="4" t="s">
        <v>153</v>
      </c>
      <c r="HMK3" s="4" t="s">
        <v>153</v>
      </c>
      <c r="HML3" s="4" t="s">
        <v>153</v>
      </c>
      <c r="HMM3" s="4" t="s">
        <v>153</v>
      </c>
      <c r="HMN3" s="4" t="s">
        <v>153</v>
      </c>
      <c r="HMO3" s="4" t="s">
        <v>153</v>
      </c>
      <c r="HMP3" s="4" t="s">
        <v>153</v>
      </c>
      <c r="HMQ3" s="4" t="s">
        <v>153</v>
      </c>
      <c r="HMR3" s="4" t="s">
        <v>153</v>
      </c>
      <c r="HMS3" s="4" t="s">
        <v>153</v>
      </c>
      <c r="HMT3" s="4" t="s">
        <v>153</v>
      </c>
      <c r="HMU3" s="4" t="s">
        <v>153</v>
      </c>
      <c r="HMV3" s="4" t="s">
        <v>153</v>
      </c>
      <c r="HMW3" s="4" t="s">
        <v>153</v>
      </c>
      <c r="HMX3" s="4" t="s">
        <v>153</v>
      </c>
      <c r="HMY3" s="4" t="s">
        <v>153</v>
      </c>
      <c r="HMZ3" s="4" t="s">
        <v>153</v>
      </c>
      <c r="HNA3" s="4" t="s">
        <v>153</v>
      </c>
      <c r="HNB3" s="4" t="s">
        <v>153</v>
      </c>
      <c r="HNC3" s="4" t="s">
        <v>153</v>
      </c>
      <c r="HND3" s="4" t="s">
        <v>153</v>
      </c>
      <c r="HNE3" s="4" t="s">
        <v>153</v>
      </c>
      <c r="HNF3" s="4" t="s">
        <v>153</v>
      </c>
      <c r="HNG3" s="4" t="s">
        <v>153</v>
      </c>
      <c r="HNH3" s="4" t="s">
        <v>153</v>
      </c>
      <c r="HNI3" s="4" t="s">
        <v>153</v>
      </c>
      <c r="HNJ3" s="4" t="s">
        <v>153</v>
      </c>
      <c r="HNK3" s="4" t="s">
        <v>153</v>
      </c>
      <c r="HNL3" s="4" t="s">
        <v>153</v>
      </c>
      <c r="HNM3" s="4" t="s">
        <v>153</v>
      </c>
      <c r="HNN3" s="4" t="s">
        <v>153</v>
      </c>
      <c r="HNO3" s="4" t="s">
        <v>153</v>
      </c>
      <c r="HNP3" s="4" t="s">
        <v>153</v>
      </c>
      <c r="HNQ3" s="4" t="s">
        <v>153</v>
      </c>
      <c r="HNR3" s="4" t="s">
        <v>153</v>
      </c>
      <c r="HNS3" s="4" t="s">
        <v>153</v>
      </c>
      <c r="HNT3" s="4" t="s">
        <v>153</v>
      </c>
      <c r="HNU3" s="4" t="s">
        <v>153</v>
      </c>
      <c r="HNV3" s="4" t="s">
        <v>153</v>
      </c>
      <c r="HNW3" s="4" t="s">
        <v>153</v>
      </c>
      <c r="HNX3" s="4" t="s">
        <v>153</v>
      </c>
      <c r="HNY3" s="4" t="s">
        <v>153</v>
      </c>
      <c r="HNZ3" s="4" t="s">
        <v>153</v>
      </c>
      <c r="HOA3" s="4" t="s">
        <v>153</v>
      </c>
      <c r="HOB3" s="4" t="s">
        <v>153</v>
      </c>
      <c r="HOC3" s="4" t="s">
        <v>153</v>
      </c>
      <c r="HOD3" s="4" t="s">
        <v>153</v>
      </c>
      <c r="HOE3" s="4" t="s">
        <v>153</v>
      </c>
      <c r="HOF3" s="4" t="s">
        <v>153</v>
      </c>
      <c r="HOG3" s="4" t="s">
        <v>153</v>
      </c>
      <c r="HOH3" s="4" t="s">
        <v>153</v>
      </c>
      <c r="HOI3" s="4" t="s">
        <v>153</v>
      </c>
      <c r="HOJ3" s="4" t="s">
        <v>153</v>
      </c>
      <c r="HOK3" s="4" t="s">
        <v>153</v>
      </c>
      <c r="HOL3" s="4" t="s">
        <v>153</v>
      </c>
      <c r="HOM3" s="4" t="s">
        <v>153</v>
      </c>
      <c r="HON3" s="4" t="s">
        <v>153</v>
      </c>
      <c r="HOO3" s="4" t="s">
        <v>153</v>
      </c>
      <c r="HOP3" s="4" t="s">
        <v>153</v>
      </c>
      <c r="HOQ3" s="4" t="s">
        <v>153</v>
      </c>
      <c r="HOR3" s="4" t="s">
        <v>153</v>
      </c>
      <c r="HOS3" s="4" t="s">
        <v>153</v>
      </c>
      <c r="HOT3" s="4" t="s">
        <v>153</v>
      </c>
      <c r="HOU3" s="4" t="s">
        <v>153</v>
      </c>
      <c r="HOV3" s="4" t="s">
        <v>153</v>
      </c>
      <c r="HOW3" s="4" t="s">
        <v>153</v>
      </c>
      <c r="HOX3" s="4" t="s">
        <v>153</v>
      </c>
      <c r="HOY3" s="4" t="s">
        <v>153</v>
      </c>
      <c r="HOZ3" s="4" t="s">
        <v>153</v>
      </c>
      <c r="HPA3" s="4" t="s">
        <v>153</v>
      </c>
      <c r="HPB3" s="4" t="s">
        <v>153</v>
      </c>
      <c r="HPC3" s="4" t="s">
        <v>153</v>
      </c>
      <c r="HPD3" s="4" t="s">
        <v>153</v>
      </c>
      <c r="HPE3" s="4" t="s">
        <v>153</v>
      </c>
      <c r="HPF3" s="4" t="s">
        <v>153</v>
      </c>
      <c r="HPG3" s="4" t="s">
        <v>153</v>
      </c>
      <c r="HPH3" s="4" t="s">
        <v>153</v>
      </c>
      <c r="HPI3" s="4" t="s">
        <v>153</v>
      </c>
      <c r="HPJ3" s="4" t="s">
        <v>153</v>
      </c>
      <c r="HPK3" s="4" t="s">
        <v>153</v>
      </c>
      <c r="HPL3" s="4" t="s">
        <v>153</v>
      </c>
      <c r="HPM3" s="4" t="s">
        <v>153</v>
      </c>
      <c r="HPN3" s="4" t="s">
        <v>153</v>
      </c>
      <c r="HPO3" s="4" t="s">
        <v>153</v>
      </c>
      <c r="HPP3" s="4" t="s">
        <v>153</v>
      </c>
      <c r="HPQ3" s="4" t="s">
        <v>153</v>
      </c>
      <c r="HPR3" s="4" t="s">
        <v>153</v>
      </c>
      <c r="HPS3" s="4" t="s">
        <v>153</v>
      </c>
      <c r="HPT3" s="4" t="s">
        <v>153</v>
      </c>
      <c r="HPU3" s="4" t="s">
        <v>153</v>
      </c>
      <c r="HPV3" s="4" t="s">
        <v>153</v>
      </c>
      <c r="HPW3" s="4" t="s">
        <v>153</v>
      </c>
      <c r="HPX3" s="4" t="s">
        <v>153</v>
      </c>
      <c r="HPY3" s="4" t="s">
        <v>153</v>
      </c>
      <c r="HPZ3" s="4" t="s">
        <v>153</v>
      </c>
      <c r="HQA3" s="4" t="s">
        <v>153</v>
      </c>
      <c r="HQB3" s="4" t="s">
        <v>153</v>
      </c>
      <c r="HQC3" s="4" t="s">
        <v>153</v>
      </c>
      <c r="HQD3" s="4" t="s">
        <v>153</v>
      </c>
      <c r="HQE3" s="4" t="s">
        <v>153</v>
      </c>
      <c r="HQF3" s="4" t="s">
        <v>153</v>
      </c>
      <c r="HQG3" s="4" t="s">
        <v>153</v>
      </c>
      <c r="HQH3" s="4" t="s">
        <v>153</v>
      </c>
      <c r="HQI3" s="4" t="s">
        <v>153</v>
      </c>
      <c r="HQJ3" s="4" t="s">
        <v>153</v>
      </c>
      <c r="HQK3" s="4" t="s">
        <v>153</v>
      </c>
      <c r="HQL3" s="4" t="s">
        <v>153</v>
      </c>
      <c r="HQM3" s="4" t="s">
        <v>153</v>
      </c>
      <c r="HQN3" s="4" t="s">
        <v>153</v>
      </c>
      <c r="HQO3" s="4" t="s">
        <v>153</v>
      </c>
      <c r="HQP3" s="4" t="s">
        <v>153</v>
      </c>
      <c r="HQQ3" s="4" t="s">
        <v>153</v>
      </c>
      <c r="HQR3" s="4" t="s">
        <v>153</v>
      </c>
      <c r="HQS3" s="4" t="s">
        <v>153</v>
      </c>
      <c r="HQT3" s="4" t="s">
        <v>153</v>
      </c>
      <c r="HQU3" s="4" t="s">
        <v>153</v>
      </c>
      <c r="HQV3" s="4" t="s">
        <v>153</v>
      </c>
      <c r="HQW3" s="4" t="s">
        <v>153</v>
      </c>
      <c r="HQX3" s="4" t="s">
        <v>153</v>
      </c>
      <c r="HQY3" s="4" t="s">
        <v>153</v>
      </c>
      <c r="HQZ3" s="4" t="s">
        <v>153</v>
      </c>
      <c r="HRA3" s="4" t="s">
        <v>153</v>
      </c>
      <c r="HRB3" s="4" t="s">
        <v>153</v>
      </c>
      <c r="HRC3" s="4" t="s">
        <v>153</v>
      </c>
      <c r="HRD3" s="4" t="s">
        <v>153</v>
      </c>
      <c r="HRE3" s="4" t="s">
        <v>153</v>
      </c>
      <c r="HRF3" s="4" t="s">
        <v>153</v>
      </c>
      <c r="HRG3" s="4" t="s">
        <v>153</v>
      </c>
      <c r="HRH3" s="4" t="s">
        <v>153</v>
      </c>
      <c r="HRI3" s="4" t="s">
        <v>153</v>
      </c>
      <c r="HRJ3" s="4" t="s">
        <v>153</v>
      </c>
      <c r="HRK3" s="4" t="s">
        <v>153</v>
      </c>
      <c r="HRL3" s="4" t="s">
        <v>153</v>
      </c>
      <c r="HRM3" s="4" t="s">
        <v>153</v>
      </c>
      <c r="HRN3" s="4" t="s">
        <v>153</v>
      </c>
      <c r="HRO3" s="4" t="s">
        <v>153</v>
      </c>
      <c r="HRP3" s="4" t="s">
        <v>153</v>
      </c>
      <c r="HRQ3" s="4" t="s">
        <v>153</v>
      </c>
      <c r="HRR3" s="4" t="s">
        <v>153</v>
      </c>
      <c r="HRS3" s="4" t="s">
        <v>153</v>
      </c>
      <c r="HRT3" s="4" t="s">
        <v>153</v>
      </c>
      <c r="HRU3" s="4" t="s">
        <v>153</v>
      </c>
      <c r="HRV3" s="4" t="s">
        <v>153</v>
      </c>
      <c r="HRW3" s="4" t="s">
        <v>153</v>
      </c>
      <c r="HRX3" s="4" t="s">
        <v>153</v>
      </c>
      <c r="HRY3" s="4" t="s">
        <v>153</v>
      </c>
      <c r="HRZ3" s="4" t="s">
        <v>153</v>
      </c>
      <c r="HSA3" s="4" t="s">
        <v>153</v>
      </c>
      <c r="HSB3" s="4" t="s">
        <v>153</v>
      </c>
      <c r="HSC3" s="4" t="s">
        <v>153</v>
      </c>
      <c r="HSD3" s="4" t="s">
        <v>153</v>
      </c>
      <c r="HSE3" s="4" t="s">
        <v>153</v>
      </c>
      <c r="HSF3" s="4" t="s">
        <v>153</v>
      </c>
      <c r="HSG3" s="4" t="s">
        <v>153</v>
      </c>
      <c r="HSH3" s="4" t="s">
        <v>153</v>
      </c>
      <c r="HSI3" s="4" t="s">
        <v>153</v>
      </c>
      <c r="HSJ3" s="4" t="s">
        <v>153</v>
      </c>
      <c r="HSK3" s="4" t="s">
        <v>153</v>
      </c>
      <c r="HSL3" s="4" t="s">
        <v>153</v>
      </c>
      <c r="HSM3" s="4" t="s">
        <v>153</v>
      </c>
      <c r="HSN3" s="4" t="s">
        <v>153</v>
      </c>
      <c r="HSO3" s="4" t="s">
        <v>153</v>
      </c>
      <c r="HSP3" s="4" t="s">
        <v>153</v>
      </c>
      <c r="HSQ3" s="4" t="s">
        <v>153</v>
      </c>
      <c r="HSR3" s="4" t="s">
        <v>153</v>
      </c>
      <c r="HSS3" s="4" t="s">
        <v>153</v>
      </c>
      <c r="HST3" s="4" t="s">
        <v>153</v>
      </c>
      <c r="HSU3" s="4" t="s">
        <v>153</v>
      </c>
      <c r="HSV3" s="4" t="s">
        <v>153</v>
      </c>
      <c r="HSW3" s="4" t="s">
        <v>153</v>
      </c>
      <c r="HSX3" s="4" t="s">
        <v>153</v>
      </c>
      <c r="HSY3" s="4" t="s">
        <v>153</v>
      </c>
      <c r="HSZ3" s="4" t="s">
        <v>153</v>
      </c>
      <c r="HTA3" s="4" t="s">
        <v>153</v>
      </c>
      <c r="HTB3" s="4" t="s">
        <v>153</v>
      </c>
      <c r="HTC3" s="4" t="s">
        <v>153</v>
      </c>
      <c r="HTD3" s="4" t="s">
        <v>153</v>
      </c>
      <c r="HTE3" s="4" t="s">
        <v>153</v>
      </c>
      <c r="HTF3" s="4" t="s">
        <v>153</v>
      </c>
      <c r="HTG3" s="4" t="s">
        <v>153</v>
      </c>
      <c r="HTH3" s="4" t="s">
        <v>153</v>
      </c>
      <c r="HTI3" s="4" t="s">
        <v>153</v>
      </c>
      <c r="HTJ3" s="4" t="s">
        <v>153</v>
      </c>
      <c r="HTK3" s="4" t="s">
        <v>153</v>
      </c>
      <c r="HTL3" s="4" t="s">
        <v>153</v>
      </c>
      <c r="HTM3" s="4" t="s">
        <v>153</v>
      </c>
      <c r="HTN3" s="4" t="s">
        <v>153</v>
      </c>
      <c r="HTO3" s="4" t="s">
        <v>153</v>
      </c>
      <c r="HTP3" s="4" t="s">
        <v>153</v>
      </c>
      <c r="HTQ3" s="4" t="s">
        <v>153</v>
      </c>
      <c r="HTR3" s="4" t="s">
        <v>153</v>
      </c>
      <c r="HTS3" s="4" t="s">
        <v>153</v>
      </c>
      <c r="HTT3" s="4" t="s">
        <v>153</v>
      </c>
      <c r="HTU3" s="4" t="s">
        <v>153</v>
      </c>
      <c r="HTV3" s="4" t="s">
        <v>153</v>
      </c>
      <c r="HTW3" s="4" t="s">
        <v>153</v>
      </c>
      <c r="HTX3" s="4" t="s">
        <v>153</v>
      </c>
      <c r="HTY3" s="4" t="s">
        <v>153</v>
      </c>
      <c r="HTZ3" s="4" t="s">
        <v>153</v>
      </c>
      <c r="HUA3" s="4" t="s">
        <v>153</v>
      </c>
      <c r="HUB3" s="4" t="s">
        <v>153</v>
      </c>
      <c r="HUC3" s="4" t="s">
        <v>153</v>
      </c>
      <c r="HUD3" s="4" t="s">
        <v>153</v>
      </c>
      <c r="HUE3" s="4" t="s">
        <v>153</v>
      </c>
      <c r="HUF3" s="4" t="s">
        <v>153</v>
      </c>
      <c r="HUG3" s="4" t="s">
        <v>153</v>
      </c>
      <c r="HUH3" s="4" t="s">
        <v>153</v>
      </c>
      <c r="HUI3" s="4" t="s">
        <v>153</v>
      </c>
      <c r="HUJ3" s="4" t="s">
        <v>153</v>
      </c>
      <c r="HUK3" s="4" t="s">
        <v>153</v>
      </c>
      <c r="HUL3" s="4" t="s">
        <v>153</v>
      </c>
      <c r="HUM3" s="4" t="s">
        <v>153</v>
      </c>
      <c r="HUN3" s="4" t="s">
        <v>153</v>
      </c>
      <c r="HUO3" s="4" t="s">
        <v>153</v>
      </c>
      <c r="HUP3" s="4" t="s">
        <v>153</v>
      </c>
      <c r="HUQ3" s="4" t="s">
        <v>153</v>
      </c>
      <c r="HUR3" s="4" t="s">
        <v>153</v>
      </c>
      <c r="HUS3" s="4" t="s">
        <v>153</v>
      </c>
      <c r="HUT3" s="4" t="s">
        <v>153</v>
      </c>
      <c r="HUU3" s="4" t="s">
        <v>153</v>
      </c>
      <c r="HUV3" s="4" t="s">
        <v>153</v>
      </c>
      <c r="HUW3" s="4" t="s">
        <v>153</v>
      </c>
      <c r="HUX3" s="4" t="s">
        <v>153</v>
      </c>
      <c r="HUY3" s="4" t="s">
        <v>153</v>
      </c>
      <c r="HUZ3" s="4" t="s">
        <v>153</v>
      </c>
      <c r="HVA3" s="4" t="s">
        <v>153</v>
      </c>
      <c r="HVB3" s="4" t="s">
        <v>153</v>
      </c>
      <c r="HVC3" s="4" t="s">
        <v>153</v>
      </c>
      <c r="HVD3" s="4" t="s">
        <v>153</v>
      </c>
      <c r="HVE3" s="4" t="s">
        <v>153</v>
      </c>
      <c r="HVF3" s="4" t="s">
        <v>153</v>
      </c>
      <c r="HVG3" s="4" t="s">
        <v>153</v>
      </c>
      <c r="HVH3" s="4" t="s">
        <v>153</v>
      </c>
      <c r="HVI3" s="4" t="s">
        <v>153</v>
      </c>
      <c r="HVJ3" s="4" t="s">
        <v>153</v>
      </c>
      <c r="HVK3" s="4" t="s">
        <v>153</v>
      </c>
      <c r="HVL3" s="4" t="s">
        <v>153</v>
      </c>
      <c r="HVM3" s="4" t="s">
        <v>153</v>
      </c>
      <c r="HVN3" s="4" t="s">
        <v>153</v>
      </c>
      <c r="HVO3" s="4" t="s">
        <v>153</v>
      </c>
      <c r="HVP3" s="4" t="s">
        <v>153</v>
      </c>
      <c r="HVQ3" s="4" t="s">
        <v>153</v>
      </c>
      <c r="HVR3" s="4" t="s">
        <v>153</v>
      </c>
      <c r="HVS3" s="4" t="s">
        <v>153</v>
      </c>
      <c r="HVT3" s="4" t="s">
        <v>153</v>
      </c>
      <c r="HVU3" s="4" t="s">
        <v>153</v>
      </c>
      <c r="HVV3" s="4" t="s">
        <v>153</v>
      </c>
      <c r="HVW3" s="4" t="s">
        <v>153</v>
      </c>
      <c r="HVX3" s="4" t="s">
        <v>153</v>
      </c>
      <c r="HVY3" s="4" t="s">
        <v>153</v>
      </c>
      <c r="HVZ3" s="4" t="s">
        <v>153</v>
      </c>
      <c r="HWA3" s="4" t="s">
        <v>153</v>
      </c>
      <c r="HWB3" s="4" t="s">
        <v>153</v>
      </c>
      <c r="HWC3" s="4" t="s">
        <v>153</v>
      </c>
      <c r="HWD3" s="4" t="s">
        <v>153</v>
      </c>
      <c r="HWE3" s="4" t="s">
        <v>153</v>
      </c>
      <c r="HWF3" s="4" t="s">
        <v>153</v>
      </c>
      <c r="HWG3" s="4" t="s">
        <v>153</v>
      </c>
      <c r="HWH3" s="4" t="s">
        <v>153</v>
      </c>
      <c r="HWI3" s="4" t="s">
        <v>153</v>
      </c>
      <c r="HWJ3" s="4" t="s">
        <v>153</v>
      </c>
      <c r="HWK3" s="4" t="s">
        <v>153</v>
      </c>
      <c r="HWL3" s="4" t="s">
        <v>153</v>
      </c>
      <c r="HWM3" s="4" t="s">
        <v>153</v>
      </c>
      <c r="HWN3" s="4" t="s">
        <v>153</v>
      </c>
      <c r="HWO3" s="4" t="s">
        <v>153</v>
      </c>
      <c r="HWP3" s="4" t="s">
        <v>153</v>
      </c>
      <c r="HWQ3" s="4" t="s">
        <v>153</v>
      </c>
      <c r="HWR3" s="4" t="s">
        <v>153</v>
      </c>
      <c r="HWS3" s="4" t="s">
        <v>153</v>
      </c>
      <c r="HWT3" s="4" t="s">
        <v>153</v>
      </c>
      <c r="HWU3" s="4" t="s">
        <v>153</v>
      </c>
      <c r="HWV3" s="4" t="s">
        <v>153</v>
      </c>
      <c r="HWW3" s="4" t="s">
        <v>153</v>
      </c>
      <c r="HWX3" s="4" t="s">
        <v>153</v>
      </c>
      <c r="HWY3" s="4" t="s">
        <v>153</v>
      </c>
      <c r="HWZ3" s="4" t="s">
        <v>153</v>
      </c>
      <c r="HXA3" s="4" t="s">
        <v>153</v>
      </c>
      <c r="HXB3" s="4" t="s">
        <v>153</v>
      </c>
      <c r="HXC3" s="4" t="s">
        <v>153</v>
      </c>
      <c r="HXD3" s="4" t="s">
        <v>153</v>
      </c>
      <c r="HXE3" s="4" t="s">
        <v>153</v>
      </c>
      <c r="HXF3" s="4" t="s">
        <v>153</v>
      </c>
      <c r="HXG3" s="4" t="s">
        <v>153</v>
      </c>
      <c r="HXH3" s="4" t="s">
        <v>153</v>
      </c>
      <c r="HXI3" s="4" t="s">
        <v>153</v>
      </c>
      <c r="HXJ3" s="4" t="s">
        <v>153</v>
      </c>
      <c r="HXK3" s="4" t="s">
        <v>153</v>
      </c>
      <c r="HXL3" s="4" t="s">
        <v>153</v>
      </c>
      <c r="HXM3" s="4" t="s">
        <v>153</v>
      </c>
      <c r="HXN3" s="4" t="s">
        <v>153</v>
      </c>
      <c r="HXO3" s="4" t="s">
        <v>153</v>
      </c>
      <c r="HXP3" s="4" t="s">
        <v>153</v>
      </c>
      <c r="HXQ3" s="4" t="s">
        <v>153</v>
      </c>
      <c r="HXR3" s="4" t="s">
        <v>153</v>
      </c>
      <c r="HXS3" s="4" t="s">
        <v>153</v>
      </c>
      <c r="HXT3" s="4" t="s">
        <v>153</v>
      </c>
      <c r="HXU3" s="4" t="s">
        <v>153</v>
      </c>
      <c r="HXV3" s="4" t="s">
        <v>153</v>
      </c>
      <c r="HXW3" s="4" t="s">
        <v>153</v>
      </c>
      <c r="HXX3" s="4" t="s">
        <v>153</v>
      </c>
      <c r="HXY3" s="4" t="s">
        <v>153</v>
      </c>
      <c r="HXZ3" s="4" t="s">
        <v>153</v>
      </c>
      <c r="HYA3" s="4" t="s">
        <v>153</v>
      </c>
      <c r="HYB3" s="4" t="s">
        <v>153</v>
      </c>
      <c r="HYC3" s="4" t="s">
        <v>153</v>
      </c>
      <c r="HYD3" s="4" t="s">
        <v>153</v>
      </c>
      <c r="HYE3" s="4" t="s">
        <v>153</v>
      </c>
      <c r="HYF3" s="4" t="s">
        <v>153</v>
      </c>
      <c r="HYG3" s="4" t="s">
        <v>153</v>
      </c>
      <c r="HYH3" s="4" t="s">
        <v>153</v>
      </c>
      <c r="HYI3" s="4" t="s">
        <v>153</v>
      </c>
      <c r="HYJ3" s="4" t="s">
        <v>153</v>
      </c>
      <c r="HYK3" s="4" t="s">
        <v>153</v>
      </c>
      <c r="HYL3" s="4" t="s">
        <v>153</v>
      </c>
      <c r="HYM3" s="4" t="s">
        <v>153</v>
      </c>
      <c r="HYN3" s="4" t="s">
        <v>153</v>
      </c>
      <c r="HYO3" s="4" t="s">
        <v>153</v>
      </c>
      <c r="HYP3" s="4" t="s">
        <v>153</v>
      </c>
      <c r="HYQ3" s="4" t="s">
        <v>153</v>
      </c>
      <c r="HYR3" s="4" t="s">
        <v>153</v>
      </c>
      <c r="HYS3" s="4" t="s">
        <v>153</v>
      </c>
      <c r="HYT3" s="4" t="s">
        <v>153</v>
      </c>
      <c r="HYU3" s="4" t="s">
        <v>153</v>
      </c>
      <c r="HYV3" s="4" t="s">
        <v>153</v>
      </c>
      <c r="HYW3" s="4" t="s">
        <v>153</v>
      </c>
      <c r="HYX3" s="4" t="s">
        <v>153</v>
      </c>
      <c r="HYY3" s="4" t="s">
        <v>153</v>
      </c>
      <c r="HYZ3" s="4" t="s">
        <v>153</v>
      </c>
      <c r="HZA3" s="4" t="s">
        <v>153</v>
      </c>
      <c r="HZB3" s="4" t="s">
        <v>153</v>
      </c>
      <c r="HZC3" s="4" t="s">
        <v>153</v>
      </c>
      <c r="HZD3" s="4" t="s">
        <v>153</v>
      </c>
      <c r="HZE3" s="4" t="s">
        <v>153</v>
      </c>
      <c r="HZF3" s="4" t="s">
        <v>153</v>
      </c>
      <c r="HZG3" s="4" t="s">
        <v>153</v>
      </c>
      <c r="HZH3" s="4" t="s">
        <v>153</v>
      </c>
      <c r="HZI3" s="4" t="s">
        <v>153</v>
      </c>
      <c r="HZJ3" s="4" t="s">
        <v>153</v>
      </c>
      <c r="HZK3" s="4" t="s">
        <v>153</v>
      </c>
      <c r="HZL3" s="4" t="s">
        <v>153</v>
      </c>
      <c r="HZM3" s="4" t="s">
        <v>153</v>
      </c>
      <c r="HZN3" s="4" t="s">
        <v>153</v>
      </c>
      <c r="HZO3" s="4" t="s">
        <v>153</v>
      </c>
      <c r="HZP3" s="4" t="s">
        <v>153</v>
      </c>
      <c r="HZQ3" s="4" t="s">
        <v>153</v>
      </c>
      <c r="HZR3" s="4" t="s">
        <v>153</v>
      </c>
      <c r="HZS3" s="4" t="s">
        <v>153</v>
      </c>
      <c r="HZT3" s="4" t="s">
        <v>153</v>
      </c>
      <c r="HZU3" s="4" t="s">
        <v>153</v>
      </c>
      <c r="HZV3" s="4" t="s">
        <v>153</v>
      </c>
      <c r="HZW3" s="4" t="s">
        <v>153</v>
      </c>
      <c r="HZX3" s="4" t="s">
        <v>153</v>
      </c>
      <c r="HZY3" s="4" t="s">
        <v>153</v>
      </c>
      <c r="HZZ3" s="4" t="s">
        <v>153</v>
      </c>
      <c r="IAA3" s="4" t="s">
        <v>153</v>
      </c>
      <c r="IAB3" s="4" t="s">
        <v>153</v>
      </c>
      <c r="IAC3" s="4" t="s">
        <v>153</v>
      </c>
      <c r="IAD3" s="4" t="s">
        <v>153</v>
      </c>
      <c r="IAE3" s="4" t="s">
        <v>153</v>
      </c>
      <c r="IAF3" s="4" t="s">
        <v>153</v>
      </c>
      <c r="IAG3" s="4" t="s">
        <v>153</v>
      </c>
      <c r="IAH3" s="4" t="s">
        <v>153</v>
      </c>
      <c r="IAI3" s="4" t="s">
        <v>153</v>
      </c>
      <c r="IAJ3" s="4" t="s">
        <v>153</v>
      </c>
      <c r="IAK3" s="4" t="s">
        <v>153</v>
      </c>
      <c r="IAL3" s="4" t="s">
        <v>153</v>
      </c>
      <c r="IAM3" s="4" t="s">
        <v>153</v>
      </c>
      <c r="IAN3" s="4" t="s">
        <v>153</v>
      </c>
      <c r="IAO3" s="4" t="s">
        <v>153</v>
      </c>
      <c r="IAP3" s="4" t="s">
        <v>153</v>
      </c>
      <c r="IAQ3" s="4" t="s">
        <v>153</v>
      </c>
      <c r="IAR3" s="4" t="s">
        <v>153</v>
      </c>
      <c r="IAS3" s="4" t="s">
        <v>153</v>
      </c>
      <c r="IAT3" s="4" t="s">
        <v>153</v>
      </c>
      <c r="IAU3" s="4" t="s">
        <v>153</v>
      </c>
      <c r="IAV3" s="4" t="s">
        <v>153</v>
      </c>
      <c r="IAW3" s="4" t="s">
        <v>153</v>
      </c>
      <c r="IAX3" s="4" t="s">
        <v>153</v>
      </c>
      <c r="IAY3" s="4" t="s">
        <v>153</v>
      </c>
      <c r="IAZ3" s="4" t="s">
        <v>153</v>
      </c>
      <c r="IBA3" s="4" t="s">
        <v>153</v>
      </c>
      <c r="IBB3" s="4" t="s">
        <v>153</v>
      </c>
      <c r="IBC3" s="4" t="s">
        <v>153</v>
      </c>
      <c r="IBD3" s="4" t="s">
        <v>153</v>
      </c>
      <c r="IBE3" s="4" t="s">
        <v>153</v>
      </c>
      <c r="IBF3" s="4" t="s">
        <v>153</v>
      </c>
      <c r="IBG3" s="4" t="s">
        <v>153</v>
      </c>
      <c r="IBH3" s="4" t="s">
        <v>153</v>
      </c>
      <c r="IBI3" s="4" t="s">
        <v>153</v>
      </c>
      <c r="IBJ3" s="4" t="s">
        <v>153</v>
      </c>
      <c r="IBK3" s="4" t="s">
        <v>153</v>
      </c>
      <c r="IBL3" s="4" t="s">
        <v>153</v>
      </c>
      <c r="IBM3" s="4" t="s">
        <v>153</v>
      </c>
      <c r="IBN3" s="4" t="s">
        <v>153</v>
      </c>
      <c r="IBO3" s="4" t="s">
        <v>153</v>
      </c>
      <c r="IBP3" s="4" t="s">
        <v>153</v>
      </c>
      <c r="IBQ3" s="4" t="s">
        <v>153</v>
      </c>
      <c r="IBR3" s="4" t="s">
        <v>153</v>
      </c>
      <c r="IBS3" s="4" t="s">
        <v>153</v>
      </c>
      <c r="IBT3" s="4" t="s">
        <v>153</v>
      </c>
      <c r="IBU3" s="4" t="s">
        <v>153</v>
      </c>
      <c r="IBV3" s="4" t="s">
        <v>153</v>
      </c>
      <c r="IBW3" s="4" t="s">
        <v>153</v>
      </c>
      <c r="IBX3" s="4" t="s">
        <v>153</v>
      </c>
      <c r="IBY3" s="4" t="s">
        <v>153</v>
      </c>
      <c r="IBZ3" s="4" t="s">
        <v>153</v>
      </c>
      <c r="ICA3" s="4" t="s">
        <v>153</v>
      </c>
      <c r="ICB3" s="4" t="s">
        <v>153</v>
      </c>
      <c r="ICC3" s="4" t="s">
        <v>153</v>
      </c>
      <c r="ICD3" s="4" t="s">
        <v>153</v>
      </c>
      <c r="ICE3" s="4" t="s">
        <v>153</v>
      </c>
      <c r="ICF3" s="4" t="s">
        <v>153</v>
      </c>
      <c r="ICG3" s="4" t="s">
        <v>153</v>
      </c>
      <c r="ICH3" s="4" t="s">
        <v>153</v>
      </c>
      <c r="ICI3" s="4" t="s">
        <v>153</v>
      </c>
      <c r="ICJ3" s="4" t="s">
        <v>153</v>
      </c>
      <c r="ICK3" s="4" t="s">
        <v>153</v>
      </c>
      <c r="ICL3" s="4" t="s">
        <v>153</v>
      </c>
      <c r="ICM3" s="4" t="s">
        <v>153</v>
      </c>
      <c r="ICN3" s="4" t="s">
        <v>153</v>
      </c>
      <c r="ICO3" s="4" t="s">
        <v>153</v>
      </c>
      <c r="ICP3" s="4" t="s">
        <v>153</v>
      </c>
      <c r="ICQ3" s="4" t="s">
        <v>153</v>
      </c>
      <c r="ICR3" s="4" t="s">
        <v>153</v>
      </c>
      <c r="ICS3" s="4" t="s">
        <v>153</v>
      </c>
      <c r="ICT3" s="4" t="s">
        <v>153</v>
      </c>
      <c r="ICU3" s="4" t="s">
        <v>153</v>
      </c>
      <c r="ICV3" s="4" t="s">
        <v>153</v>
      </c>
      <c r="ICW3" s="4" t="s">
        <v>153</v>
      </c>
      <c r="ICX3" s="4" t="s">
        <v>153</v>
      </c>
      <c r="ICY3" s="4" t="s">
        <v>153</v>
      </c>
      <c r="ICZ3" s="4" t="s">
        <v>153</v>
      </c>
      <c r="IDA3" s="4" t="s">
        <v>153</v>
      </c>
      <c r="IDB3" s="4" t="s">
        <v>153</v>
      </c>
      <c r="IDC3" s="4" t="s">
        <v>153</v>
      </c>
      <c r="IDD3" s="4" t="s">
        <v>153</v>
      </c>
      <c r="IDE3" s="4" t="s">
        <v>153</v>
      </c>
      <c r="IDF3" s="4" t="s">
        <v>153</v>
      </c>
      <c r="IDG3" s="4" t="s">
        <v>153</v>
      </c>
      <c r="IDH3" s="4" t="s">
        <v>153</v>
      </c>
      <c r="IDI3" s="4" t="s">
        <v>153</v>
      </c>
      <c r="IDJ3" s="4" t="s">
        <v>153</v>
      </c>
      <c r="IDK3" s="4" t="s">
        <v>153</v>
      </c>
      <c r="IDL3" s="4" t="s">
        <v>153</v>
      </c>
      <c r="IDM3" s="4" t="s">
        <v>153</v>
      </c>
      <c r="IDN3" s="4" t="s">
        <v>153</v>
      </c>
      <c r="IDO3" s="4" t="s">
        <v>153</v>
      </c>
      <c r="IDP3" s="4" t="s">
        <v>153</v>
      </c>
      <c r="IDQ3" s="4" t="s">
        <v>153</v>
      </c>
      <c r="IDR3" s="4" t="s">
        <v>153</v>
      </c>
      <c r="IDS3" s="4" t="s">
        <v>153</v>
      </c>
      <c r="IDT3" s="4" t="s">
        <v>153</v>
      </c>
      <c r="IDU3" s="4" t="s">
        <v>153</v>
      </c>
      <c r="IDV3" s="4" t="s">
        <v>153</v>
      </c>
      <c r="IDW3" s="4" t="s">
        <v>153</v>
      </c>
      <c r="IDX3" s="4" t="s">
        <v>153</v>
      </c>
      <c r="IDY3" s="4" t="s">
        <v>153</v>
      </c>
      <c r="IDZ3" s="4" t="s">
        <v>153</v>
      </c>
      <c r="IEA3" s="4" t="s">
        <v>153</v>
      </c>
      <c r="IEB3" s="4" t="s">
        <v>153</v>
      </c>
      <c r="IEC3" s="4" t="s">
        <v>153</v>
      </c>
      <c r="IED3" s="4" t="s">
        <v>153</v>
      </c>
      <c r="IEE3" s="4" t="s">
        <v>153</v>
      </c>
      <c r="IEF3" s="4" t="s">
        <v>153</v>
      </c>
      <c r="IEG3" s="4" t="s">
        <v>153</v>
      </c>
      <c r="IEH3" s="4" t="s">
        <v>153</v>
      </c>
      <c r="IEI3" s="4" t="s">
        <v>153</v>
      </c>
      <c r="IEJ3" s="4" t="s">
        <v>153</v>
      </c>
      <c r="IEK3" s="4" t="s">
        <v>153</v>
      </c>
      <c r="IEL3" s="4" t="s">
        <v>153</v>
      </c>
      <c r="IEM3" s="4" t="s">
        <v>153</v>
      </c>
      <c r="IEN3" s="4" t="s">
        <v>153</v>
      </c>
      <c r="IEO3" s="4" t="s">
        <v>153</v>
      </c>
      <c r="IEP3" s="4" t="s">
        <v>153</v>
      </c>
      <c r="IEQ3" s="4" t="s">
        <v>153</v>
      </c>
      <c r="IER3" s="4" t="s">
        <v>153</v>
      </c>
      <c r="IES3" s="4" t="s">
        <v>153</v>
      </c>
      <c r="IET3" s="4" t="s">
        <v>153</v>
      </c>
      <c r="IEU3" s="4" t="s">
        <v>153</v>
      </c>
      <c r="IEV3" s="4" t="s">
        <v>153</v>
      </c>
      <c r="IEW3" s="4" t="s">
        <v>153</v>
      </c>
      <c r="IEX3" s="4" t="s">
        <v>153</v>
      </c>
      <c r="IEY3" s="4" t="s">
        <v>153</v>
      </c>
      <c r="IEZ3" s="4" t="s">
        <v>153</v>
      </c>
      <c r="IFA3" s="4" t="s">
        <v>153</v>
      </c>
      <c r="IFB3" s="4" t="s">
        <v>153</v>
      </c>
      <c r="IFC3" s="4" t="s">
        <v>153</v>
      </c>
      <c r="IFD3" s="4" t="s">
        <v>153</v>
      </c>
      <c r="IFE3" s="4" t="s">
        <v>153</v>
      </c>
      <c r="IFF3" s="4" t="s">
        <v>153</v>
      </c>
      <c r="IFG3" s="4" t="s">
        <v>153</v>
      </c>
      <c r="IFH3" s="4" t="s">
        <v>153</v>
      </c>
      <c r="IFI3" s="4" t="s">
        <v>153</v>
      </c>
      <c r="IFJ3" s="4" t="s">
        <v>153</v>
      </c>
      <c r="IFK3" s="4" t="s">
        <v>153</v>
      </c>
      <c r="IFL3" s="4" t="s">
        <v>153</v>
      </c>
      <c r="IFM3" s="4" t="s">
        <v>153</v>
      </c>
      <c r="IFN3" s="4" t="s">
        <v>153</v>
      </c>
      <c r="IFO3" s="4" t="s">
        <v>153</v>
      </c>
      <c r="IFP3" s="4" t="s">
        <v>153</v>
      </c>
      <c r="IFQ3" s="4" t="s">
        <v>153</v>
      </c>
      <c r="IFR3" s="4" t="s">
        <v>153</v>
      </c>
      <c r="IFS3" s="4" t="s">
        <v>153</v>
      </c>
      <c r="IFT3" s="4" t="s">
        <v>153</v>
      </c>
      <c r="IFU3" s="4" t="s">
        <v>153</v>
      </c>
      <c r="IFV3" s="4" t="s">
        <v>153</v>
      </c>
      <c r="IFW3" s="4" t="s">
        <v>153</v>
      </c>
      <c r="IFX3" s="4" t="s">
        <v>153</v>
      </c>
      <c r="IFY3" s="4" t="s">
        <v>153</v>
      </c>
      <c r="IFZ3" s="4" t="s">
        <v>153</v>
      </c>
      <c r="IGA3" s="4" t="s">
        <v>153</v>
      </c>
      <c r="IGB3" s="4" t="s">
        <v>153</v>
      </c>
      <c r="IGC3" s="4" t="s">
        <v>153</v>
      </c>
      <c r="IGD3" s="4" t="s">
        <v>153</v>
      </c>
      <c r="IGE3" s="4" t="s">
        <v>153</v>
      </c>
      <c r="IGF3" s="4" t="s">
        <v>153</v>
      </c>
      <c r="IGG3" s="4" t="s">
        <v>153</v>
      </c>
      <c r="IGH3" s="4" t="s">
        <v>153</v>
      </c>
      <c r="IGI3" s="4" t="s">
        <v>153</v>
      </c>
      <c r="IGJ3" s="4" t="s">
        <v>153</v>
      </c>
      <c r="IGK3" s="4" t="s">
        <v>153</v>
      </c>
      <c r="IGL3" s="4" t="s">
        <v>153</v>
      </c>
      <c r="IGM3" s="4" t="s">
        <v>153</v>
      </c>
      <c r="IGN3" s="4" t="s">
        <v>153</v>
      </c>
      <c r="IGO3" s="4" t="s">
        <v>153</v>
      </c>
      <c r="IGP3" s="4" t="s">
        <v>153</v>
      </c>
      <c r="IGQ3" s="4" t="s">
        <v>153</v>
      </c>
      <c r="IGR3" s="4" t="s">
        <v>153</v>
      </c>
      <c r="IGS3" s="4" t="s">
        <v>153</v>
      </c>
      <c r="IGT3" s="4" t="s">
        <v>153</v>
      </c>
      <c r="IGU3" s="4" t="s">
        <v>153</v>
      </c>
      <c r="IGV3" s="4" t="s">
        <v>153</v>
      </c>
      <c r="IGW3" s="4" t="s">
        <v>153</v>
      </c>
      <c r="IGX3" s="4" t="s">
        <v>153</v>
      </c>
      <c r="IGY3" s="4" t="s">
        <v>153</v>
      </c>
      <c r="IGZ3" s="4" t="s">
        <v>153</v>
      </c>
      <c r="IHA3" s="4" t="s">
        <v>153</v>
      </c>
      <c r="IHB3" s="4" t="s">
        <v>153</v>
      </c>
      <c r="IHC3" s="4" t="s">
        <v>153</v>
      </c>
      <c r="IHD3" s="4" t="s">
        <v>153</v>
      </c>
      <c r="IHE3" s="4" t="s">
        <v>153</v>
      </c>
      <c r="IHF3" s="4" t="s">
        <v>153</v>
      </c>
      <c r="IHG3" s="4" t="s">
        <v>153</v>
      </c>
      <c r="IHH3" s="4" t="s">
        <v>153</v>
      </c>
      <c r="IHI3" s="4" t="s">
        <v>153</v>
      </c>
      <c r="IHJ3" s="4" t="s">
        <v>153</v>
      </c>
      <c r="IHK3" s="4" t="s">
        <v>153</v>
      </c>
      <c r="IHL3" s="4" t="s">
        <v>153</v>
      </c>
      <c r="IHM3" s="4" t="s">
        <v>153</v>
      </c>
      <c r="IHN3" s="4" t="s">
        <v>153</v>
      </c>
      <c r="IHO3" s="4" t="s">
        <v>153</v>
      </c>
      <c r="IHP3" s="4" t="s">
        <v>153</v>
      </c>
      <c r="IHQ3" s="4" t="s">
        <v>153</v>
      </c>
      <c r="IHR3" s="4" t="s">
        <v>153</v>
      </c>
      <c r="IHS3" s="4" t="s">
        <v>153</v>
      </c>
      <c r="IHT3" s="4" t="s">
        <v>153</v>
      </c>
      <c r="IHU3" s="4" t="s">
        <v>153</v>
      </c>
      <c r="IHV3" s="4" t="s">
        <v>153</v>
      </c>
      <c r="IHW3" s="4" t="s">
        <v>153</v>
      </c>
      <c r="IHX3" s="4" t="s">
        <v>153</v>
      </c>
      <c r="IHY3" s="4" t="s">
        <v>153</v>
      </c>
      <c r="IHZ3" s="4" t="s">
        <v>153</v>
      </c>
      <c r="IIA3" s="4" t="s">
        <v>153</v>
      </c>
      <c r="IIB3" s="4" t="s">
        <v>153</v>
      </c>
      <c r="IIC3" s="4" t="s">
        <v>153</v>
      </c>
      <c r="IID3" s="4" t="s">
        <v>153</v>
      </c>
      <c r="IIE3" s="4" t="s">
        <v>153</v>
      </c>
      <c r="IIF3" s="4" t="s">
        <v>153</v>
      </c>
      <c r="IIG3" s="4" t="s">
        <v>153</v>
      </c>
      <c r="IIH3" s="4" t="s">
        <v>153</v>
      </c>
      <c r="III3" s="4" t="s">
        <v>153</v>
      </c>
      <c r="IIJ3" s="4" t="s">
        <v>153</v>
      </c>
      <c r="IIK3" s="4" t="s">
        <v>153</v>
      </c>
      <c r="IIL3" s="4" t="s">
        <v>153</v>
      </c>
      <c r="IIM3" s="4" t="s">
        <v>153</v>
      </c>
      <c r="IIN3" s="4" t="s">
        <v>153</v>
      </c>
      <c r="IIO3" s="4" t="s">
        <v>153</v>
      </c>
      <c r="IIP3" s="4" t="s">
        <v>153</v>
      </c>
      <c r="IIQ3" s="4" t="s">
        <v>153</v>
      </c>
      <c r="IIR3" s="4" t="s">
        <v>153</v>
      </c>
      <c r="IIS3" s="4" t="s">
        <v>153</v>
      </c>
      <c r="IIT3" s="4" t="s">
        <v>153</v>
      </c>
      <c r="IIU3" s="4" t="s">
        <v>153</v>
      </c>
      <c r="IIV3" s="4" t="s">
        <v>153</v>
      </c>
      <c r="IIW3" s="4" t="s">
        <v>153</v>
      </c>
      <c r="IIX3" s="4" t="s">
        <v>153</v>
      </c>
      <c r="IIY3" s="4" t="s">
        <v>153</v>
      </c>
      <c r="IIZ3" s="4" t="s">
        <v>153</v>
      </c>
      <c r="IJA3" s="4" t="s">
        <v>153</v>
      </c>
      <c r="IJB3" s="4" t="s">
        <v>153</v>
      </c>
      <c r="IJC3" s="4" t="s">
        <v>153</v>
      </c>
      <c r="IJD3" s="4" t="s">
        <v>153</v>
      </c>
      <c r="IJE3" s="4" t="s">
        <v>153</v>
      </c>
      <c r="IJF3" s="4" t="s">
        <v>153</v>
      </c>
      <c r="IJG3" s="4" t="s">
        <v>153</v>
      </c>
      <c r="IJH3" s="4" t="s">
        <v>153</v>
      </c>
      <c r="IJI3" s="4" t="s">
        <v>153</v>
      </c>
      <c r="IJJ3" s="4" t="s">
        <v>153</v>
      </c>
      <c r="IJK3" s="4" t="s">
        <v>153</v>
      </c>
      <c r="IJL3" s="4" t="s">
        <v>153</v>
      </c>
      <c r="IJM3" s="4" t="s">
        <v>153</v>
      </c>
      <c r="IJN3" s="4" t="s">
        <v>153</v>
      </c>
      <c r="IJO3" s="4" t="s">
        <v>153</v>
      </c>
      <c r="IJP3" s="4" t="s">
        <v>153</v>
      </c>
      <c r="IJQ3" s="4" t="s">
        <v>153</v>
      </c>
      <c r="IJR3" s="4" t="s">
        <v>153</v>
      </c>
      <c r="IJS3" s="4" t="s">
        <v>153</v>
      </c>
      <c r="IJT3" s="4" t="s">
        <v>153</v>
      </c>
      <c r="IJU3" s="4" t="s">
        <v>153</v>
      </c>
      <c r="IJV3" s="4" t="s">
        <v>153</v>
      </c>
      <c r="IJW3" s="4" t="s">
        <v>153</v>
      </c>
      <c r="IJX3" s="4" t="s">
        <v>153</v>
      </c>
      <c r="IJY3" s="4" t="s">
        <v>153</v>
      </c>
      <c r="IJZ3" s="4" t="s">
        <v>153</v>
      </c>
      <c r="IKA3" s="4" t="s">
        <v>153</v>
      </c>
      <c r="IKB3" s="4" t="s">
        <v>153</v>
      </c>
      <c r="IKC3" s="4" t="s">
        <v>153</v>
      </c>
      <c r="IKD3" s="4" t="s">
        <v>153</v>
      </c>
      <c r="IKE3" s="4" t="s">
        <v>153</v>
      </c>
      <c r="IKF3" s="4" t="s">
        <v>153</v>
      </c>
      <c r="IKG3" s="4" t="s">
        <v>153</v>
      </c>
      <c r="IKH3" s="4" t="s">
        <v>153</v>
      </c>
      <c r="IKI3" s="4" t="s">
        <v>153</v>
      </c>
      <c r="IKJ3" s="4" t="s">
        <v>153</v>
      </c>
      <c r="IKK3" s="4" t="s">
        <v>153</v>
      </c>
      <c r="IKL3" s="4" t="s">
        <v>153</v>
      </c>
      <c r="IKM3" s="4" t="s">
        <v>153</v>
      </c>
      <c r="IKN3" s="4" t="s">
        <v>153</v>
      </c>
      <c r="IKO3" s="4" t="s">
        <v>153</v>
      </c>
      <c r="IKP3" s="4" t="s">
        <v>153</v>
      </c>
      <c r="IKQ3" s="4" t="s">
        <v>153</v>
      </c>
      <c r="IKR3" s="4" t="s">
        <v>153</v>
      </c>
      <c r="IKS3" s="4" t="s">
        <v>153</v>
      </c>
      <c r="IKT3" s="4" t="s">
        <v>153</v>
      </c>
      <c r="IKU3" s="4" t="s">
        <v>153</v>
      </c>
      <c r="IKV3" s="4" t="s">
        <v>153</v>
      </c>
      <c r="IKW3" s="4" t="s">
        <v>153</v>
      </c>
      <c r="IKX3" s="4" t="s">
        <v>153</v>
      </c>
      <c r="IKY3" s="4" t="s">
        <v>153</v>
      </c>
      <c r="IKZ3" s="4" t="s">
        <v>153</v>
      </c>
      <c r="ILA3" s="4" t="s">
        <v>153</v>
      </c>
      <c r="ILB3" s="4" t="s">
        <v>153</v>
      </c>
      <c r="ILC3" s="4" t="s">
        <v>153</v>
      </c>
      <c r="ILD3" s="4" t="s">
        <v>153</v>
      </c>
      <c r="ILE3" s="4" t="s">
        <v>153</v>
      </c>
      <c r="ILF3" s="4" t="s">
        <v>153</v>
      </c>
      <c r="ILG3" s="4" t="s">
        <v>153</v>
      </c>
      <c r="ILH3" s="4" t="s">
        <v>153</v>
      </c>
      <c r="ILI3" s="4" t="s">
        <v>153</v>
      </c>
      <c r="ILJ3" s="4" t="s">
        <v>153</v>
      </c>
      <c r="ILK3" s="4" t="s">
        <v>153</v>
      </c>
      <c r="ILL3" s="4" t="s">
        <v>153</v>
      </c>
      <c r="ILM3" s="4" t="s">
        <v>153</v>
      </c>
      <c r="ILN3" s="4" t="s">
        <v>153</v>
      </c>
      <c r="ILO3" s="4" t="s">
        <v>153</v>
      </c>
      <c r="ILP3" s="4" t="s">
        <v>153</v>
      </c>
      <c r="ILQ3" s="4" t="s">
        <v>153</v>
      </c>
      <c r="ILR3" s="4" t="s">
        <v>153</v>
      </c>
      <c r="ILS3" s="4" t="s">
        <v>153</v>
      </c>
      <c r="ILT3" s="4" t="s">
        <v>153</v>
      </c>
      <c r="ILU3" s="4" t="s">
        <v>153</v>
      </c>
      <c r="ILV3" s="4" t="s">
        <v>153</v>
      </c>
      <c r="ILW3" s="4" t="s">
        <v>153</v>
      </c>
      <c r="ILX3" s="4" t="s">
        <v>153</v>
      </c>
      <c r="ILY3" s="4" t="s">
        <v>153</v>
      </c>
      <c r="ILZ3" s="4" t="s">
        <v>153</v>
      </c>
      <c r="IMA3" s="4" t="s">
        <v>153</v>
      </c>
      <c r="IMB3" s="4" t="s">
        <v>153</v>
      </c>
      <c r="IMC3" s="4" t="s">
        <v>153</v>
      </c>
      <c r="IMD3" s="4" t="s">
        <v>153</v>
      </c>
      <c r="IME3" s="4" t="s">
        <v>153</v>
      </c>
      <c r="IMF3" s="4" t="s">
        <v>153</v>
      </c>
      <c r="IMG3" s="4" t="s">
        <v>153</v>
      </c>
      <c r="IMH3" s="4" t="s">
        <v>153</v>
      </c>
      <c r="IMI3" s="4" t="s">
        <v>153</v>
      </c>
      <c r="IMJ3" s="4" t="s">
        <v>153</v>
      </c>
      <c r="IMK3" s="4" t="s">
        <v>153</v>
      </c>
      <c r="IML3" s="4" t="s">
        <v>153</v>
      </c>
      <c r="IMM3" s="4" t="s">
        <v>153</v>
      </c>
      <c r="IMN3" s="4" t="s">
        <v>153</v>
      </c>
      <c r="IMO3" s="4" t="s">
        <v>153</v>
      </c>
      <c r="IMP3" s="4" t="s">
        <v>153</v>
      </c>
      <c r="IMQ3" s="4" t="s">
        <v>153</v>
      </c>
      <c r="IMR3" s="4" t="s">
        <v>153</v>
      </c>
      <c r="IMS3" s="4" t="s">
        <v>153</v>
      </c>
      <c r="IMT3" s="4" t="s">
        <v>153</v>
      </c>
      <c r="IMU3" s="4" t="s">
        <v>153</v>
      </c>
      <c r="IMV3" s="4" t="s">
        <v>153</v>
      </c>
      <c r="IMW3" s="4" t="s">
        <v>153</v>
      </c>
      <c r="IMX3" s="4" t="s">
        <v>153</v>
      </c>
      <c r="IMY3" s="4" t="s">
        <v>153</v>
      </c>
      <c r="IMZ3" s="4" t="s">
        <v>153</v>
      </c>
      <c r="INA3" s="4" t="s">
        <v>153</v>
      </c>
      <c r="INB3" s="4" t="s">
        <v>153</v>
      </c>
      <c r="INC3" s="4" t="s">
        <v>153</v>
      </c>
      <c r="IND3" s="4" t="s">
        <v>153</v>
      </c>
      <c r="INE3" s="4" t="s">
        <v>153</v>
      </c>
      <c r="INF3" s="4" t="s">
        <v>153</v>
      </c>
      <c r="ING3" s="4" t="s">
        <v>153</v>
      </c>
      <c r="INH3" s="4" t="s">
        <v>153</v>
      </c>
      <c r="INI3" s="4" t="s">
        <v>153</v>
      </c>
      <c r="INJ3" s="4" t="s">
        <v>153</v>
      </c>
      <c r="INK3" s="4" t="s">
        <v>153</v>
      </c>
      <c r="INL3" s="4" t="s">
        <v>153</v>
      </c>
      <c r="INM3" s="4" t="s">
        <v>153</v>
      </c>
      <c r="INN3" s="4" t="s">
        <v>153</v>
      </c>
      <c r="INO3" s="4" t="s">
        <v>153</v>
      </c>
      <c r="INP3" s="4" t="s">
        <v>153</v>
      </c>
      <c r="INQ3" s="4" t="s">
        <v>153</v>
      </c>
      <c r="INR3" s="4" t="s">
        <v>153</v>
      </c>
      <c r="INS3" s="4" t="s">
        <v>153</v>
      </c>
      <c r="INT3" s="4" t="s">
        <v>153</v>
      </c>
      <c r="INU3" s="4" t="s">
        <v>153</v>
      </c>
      <c r="INV3" s="4" t="s">
        <v>153</v>
      </c>
      <c r="INW3" s="4" t="s">
        <v>153</v>
      </c>
      <c r="INX3" s="4" t="s">
        <v>153</v>
      </c>
      <c r="INY3" s="4" t="s">
        <v>153</v>
      </c>
      <c r="INZ3" s="4" t="s">
        <v>153</v>
      </c>
      <c r="IOA3" s="4" t="s">
        <v>153</v>
      </c>
      <c r="IOB3" s="4" t="s">
        <v>153</v>
      </c>
      <c r="IOC3" s="4" t="s">
        <v>153</v>
      </c>
      <c r="IOD3" s="4" t="s">
        <v>153</v>
      </c>
      <c r="IOE3" s="4" t="s">
        <v>153</v>
      </c>
      <c r="IOF3" s="4" t="s">
        <v>153</v>
      </c>
      <c r="IOG3" s="4" t="s">
        <v>153</v>
      </c>
      <c r="IOH3" s="4" t="s">
        <v>153</v>
      </c>
      <c r="IOI3" s="4" t="s">
        <v>153</v>
      </c>
      <c r="IOJ3" s="4" t="s">
        <v>153</v>
      </c>
      <c r="IOK3" s="4" t="s">
        <v>153</v>
      </c>
      <c r="IOL3" s="4" t="s">
        <v>153</v>
      </c>
      <c r="IOM3" s="4" t="s">
        <v>153</v>
      </c>
      <c r="ION3" s="4" t="s">
        <v>153</v>
      </c>
      <c r="IOO3" s="4" t="s">
        <v>153</v>
      </c>
      <c r="IOP3" s="4" t="s">
        <v>153</v>
      </c>
      <c r="IOQ3" s="4" t="s">
        <v>153</v>
      </c>
      <c r="IOR3" s="4" t="s">
        <v>153</v>
      </c>
      <c r="IOS3" s="4" t="s">
        <v>153</v>
      </c>
      <c r="IOT3" s="4" t="s">
        <v>153</v>
      </c>
      <c r="IOU3" s="4" t="s">
        <v>153</v>
      </c>
      <c r="IOV3" s="4" t="s">
        <v>153</v>
      </c>
      <c r="IOW3" s="4" t="s">
        <v>153</v>
      </c>
      <c r="IOX3" s="4" t="s">
        <v>153</v>
      </c>
      <c r="IOY3" s="4" t="s">
        <v>153</v>
      </c>
      <c r="IOZ3" s="4" t="s">
        <v>153</v>
      </c>
      <c r="IPA3" s="4" t="s">
        <v>153</v>
      </c>
      <c r="IPB3" s="4" t="s">
        <v>153</v>
      </c>
      <c r="IPC3" s="4" t="s">
        <v>153</v>
      </c>
      <c r="IPD3" s="4" t="s">
        <v>153</v>
      </c>
      <c r="IPE3" s="4" t="s">
        <v>153</v>
      </c>
      <c r="IPF3" s="4" t="s">
        <v>153</v>
      </c>
      <c r="IPG3" s="4" t="s">
        <v>153</v>
      </c>
      <c r="IPH3" s="4" t="s">
        <v>153</v>
      </c>
      <c r="IPI3" s="4" t="s">
        <v>153</v>
      </c>
      <c r="IPJ3" s="4" t="s">
        <v>153</v>
      </c>
      <c r="IPK3" s="4" t="s">
        <v>153</v>
      </c>
      <c r="IPL3" s="4" t="s">
        <v>153</v>
      </c>
      <c r="IPM3" s="4" t="s">
        <v>153</v>
      </c>
      <c r="IPN3" s="4" t="s">
        <v>153</v>
      </c>
      <c r="IPO3" s="4" t="s">
        <v>153</v>
      </c>
      <c r="IPP3" s="4" t="s">
        <v>153</v>
      </c>
      <c r="IPQ3" s="4" t="s">
        <v>153</v>
      </c>
      <c r="IPR3" s="4" t="s">
        <v>153</v>
      </c>
      <c r="IPS3" s="4" t="s">
        <v>153</v>
      </c>
      <c r="IPT3" s="4" t="s">
        <v>153</v>
      </c>
      <c r="IPU3" s="4" t="s">
        <v>153</v>
      </c>
      <c r="IPV3" s="4" t="s">
        <v>153</v>
      </c>
      <c r="IPW3" s="4" t="s">
        <v>153</v>
      </c>
      <c r="IPX3" s="4" t="s">
        <v>153</v>
      </c>
      <c r="IPY3" s="4" t="s">
        <v>153</v>
      </c>
      <c r="IPZ3" s="4" t="s">
        <v>153</v>
      </c>
      <c r="IQA3" s="4" t="s">
        <v>153</v>
      </c>
      <c r="IQB3" s="4" t="s">
        <v>153</v>
      </c>
      <c r="IQC3" s="4" t="s">
        <v>153</v>
      </c>
      <c r="IQD3" s="4" t="s">
        <v>153</v>
      </c>
      <c r="IQE3" s="4" t="s">
        <v>153</v>
      </c>
      <c r="IQF3" s="4" t="s">
        <v>153</v>
      </c>
      <c r="IQG3" s="4" t="s">
        <v>153</v>
      </c>
      <c r="IQH3" s="4" t="s">
        <v>153</v>
      </c>
      <c r="IQI3" s="4" t="s">
        <v>153</v>
      </c>
      <c r="IQJ3" s="4" t="s">
        <v>153</v>
      </c>
      <c r="IQK3" s="4" t="s">
        <v>153</v>
      </c>
      <c r="IQL3" s="4" t="s">
        <v>153</v>
      </c>
      <c r="IQM3" s="4" t="s">
        <v>153</v>
      </c>
      <c r="IQN3" s="4" t="s">
        <v>153</v>
      </c>
      <c r="IQO3" s="4" t="s">
        <v>153</v>
      </c>
      <c r="IQP3" s="4" t="s">
        <v>153</v>
      </c>
      <c r="IQQ3" s="4" t="s">
        <v>153</v>
      </c>
      <c r="IQR3" s="4" t="s">
        <v>153</v>
      </c>
      <c r="IQS3" s="4" t="s">
        <v>153</v>
      </c>
      <c r="IQT3" s="4" t="s">
        <v>153</v>
      </c>
      <c r="IQU3" s="4" t="s">
        <v>153</v>
      </c>
      <c r="IQV3" s="4" t="s">
        <v>153</v>
      </c>
      <c r="IQW3" s="4" t="s">
        <v>153</v>
      </c>
      <c r="IQX3" s="4" t="s">
        <v>153</v>
      </c>
      <c r="IQY3" s="4" t="s">
        <v>153</v>
      </c>
      <c r="IQZ3" s="4" t="s">
        <v>153</v>
      </c>
      <c r="IRA3" s="4" t="s">
        <v>153</v>
      </c>
      <c r="IRB3" s="4" t="s">
        <v>153</v>
      </c>
      <c r="IRC3" s="4" t="s">
        <v>153</v>
      </c>
      <c r="IRD3" s="4" t="s">
        <v>153</v>
      </c>
      <c r="IRE3" s="4" t="s">
        <v>153</v>
      </c>
      <c r="IRF3" s="4" t="s">
        <v>153</v>
      </c>
      <c r="IRG3" s="4" t="s">
        <v>153</v>
      </c>
      <c r="IRH3" s="4" t="s">
        <v>153</v>
      </c>
      <c r="IRI3" s="4" t="s">
        <v>153</v>
      </c>
      <c r="IRJ3" s="4" t="s">
        <v>153</v>
      </c>
      <c r="IRK3" s="4" t="s">
        <v>153</v>
      </c>
      <c r="IRL3" s="4" t="s">
        <v>153</v>
      </c>
      <c r="IRM3" s="4" t="s">
        <v>153</v>
      </c>
      <c r="IRN3" s="4" t="s">
        <v>153</v>
      </c>
      <c r="IRO3" s="4" t="s">
        <v>153</v>
      </c>
      <c r="IRP3" s="4" t="s">
        <v>153</v>
      </c>
      <c r="IRQ3" s="4" t="s">
        <v>153</v>
      </c>
      <c r="IRR3" s="4" t="s">
        <v>153</v>
      </c>
      <c r="IRS3" s="4" t="s">
        <v>153</v>
      </c>
      <c r="IRT3" s="4" t="s">
        <v>153</v>
      </c>
      <c r="IRU3" s="4" t="s">
        <v>153</v>
      </c>
      <c r="IRV3" s="4" t="s">
        <v>153</v>
      </c>
      <c r="IRW3" s="4" t="s">
        <v>153</v>
      </c>
      <c r="IRX3" s="4" t="s">
        <v>153</v>
      </c>
      <c r="IRY3" s="4" t="s">
        <v>153</v>
      </c>
      <c r="IRZ3" s="4" t="s">
        <v>153</v>
      </c>
      <c r="ISA3" s="4" t="s">
        <v>153</v>
      </c>
      <c r="ISB3" s="4" t="s">
        <v>153</v>
      </c>
      <c r="ISC3" s="4" t="s">
        <v>153</v>
      </c>
      <c r="ISD3" s="4" t="s">
        <v>153</v>
      </c>
      <c r="ISE3" s="4" t="s">
        <v>153</v>
      </c>
      <c r="ISF3" s="4" t="s">
        <v>153</v>
      </c>
      <c r="ISG3" s="4" t="s">
        <v>153</v>
      </c>
      <c r="ISH3" s="4" t="s">
        <v>153</v>
      </c>
      <c r="ISI3" s="4" t="s">
        <v>153</v>
      </c>
      <c r="ISJ3" s="4" t="s">
        <v>153</v>
      </c>
      <c r="ISK3" s="4" t="s">
        <v>153</v>
      </c>
      <c r="ISL3" s="4" t="s">
        <v>153</v>
      </c>
      <c r="ISM3" s="4" t="s">
        <v>153</v>
      </c>
      <c r="ISN3" s="4" t="s">
        <v>153</v>
      </c>
      <c r="ISO3" s="4" t="s">
        <v>153</v>
      </c>
      <c r="ISP3" s="4" t="s">
        <v>153</v>
      </c>
      <c r="ISQ3" s="4" t="s">
        <v>153</v>
      </c>
      <c r="ISR3" s="4" t="s">
        <v>153</v>
      </c>
      <c r="ISS3" s="4" t="s">
        <v>153</v>
      </c>
      <c r="IST3" s="4" t="s">
        <v>153</v>
      </c>
      <c r="ISU3" s="4" t="s">
        <v>153</v>
      </c>
      <c r="ISV3" s="4" t="s">
        <v>153</v>
      </c>
      <c r="ISW3" s="4" t="s">
        <v>153</v>
      </c>
      <c r="ISX3" s="4" t="s">
        <v>153</v>
      </c>
      <c r="ISY3" s="4" t="s">
        <v>153</v>
      </c>
      <c r="ISZ3" s="4" t="s">
        <v>153</v>
      </c>
      <c r="ITA3" s="4" t="s">
        <v>153</v>
      </c>
      <c r="ITB3" s="4" t="s">
        <v>153</v>
      </c>
      <c r="ITC3" s="4" t="s">
        <v>153</v>
      </c>
      <c r="ITD3" s="4" t="s">
        <v>153</v>
      </c>
      <c r="ITE3" s="4" t="s">
        <v>153</v>
      </c>
      <c r="ITF3" s="4" t="s">
        <v>153</v>
      </c>
      <c r="ITG3" s="4" t="s">
        <v>153</v>
      </c>
      <c r="ITH3" s="4" t="s">
        <v>153</v>
      </c>
      <c r="ITI3" s="4" t="s">
        <v>153</v>
      </c>
      <c r="ITJ3" s="4" t="s">
        <v>153</v>
      </c>
      <c r="ITK3" s="4" t="s">
        <v>153</v>
      </c>
      <c r="ITL3" s="4" t="s">
        <v>153</v>
      </c>
      <c r="ITM3" s="4" t="s">
        <v>153</v>
      </c>
      <c r="ITN3" s="4" t="s">
        <v>153</v>
      </c>
      <c r="ITO3" s="4" t="s">
        <v>153</v>
      </c>
      <c r="ITP3" s="4" t="s">
        <v>153</v>
      </c>
      <c r="ITQ3" s="4" t="s">
        <v>153</v>
      </c>
      <c r="ITR3" s="4" t="s">
        <v>153</v>
      </c>
      <c r="ITS3" s="4" t="s">
        <v>153</v>
      </c>
      <c r="ITT3" s="4" t="s">
        <v>153</v>
      </c>
      <c r="ITU3" s="4" t="s">
        <v>153</v>
      </c>
      <c r="ITV3" s="4" t="s">
        <v>153</v>
      </c>
      <c r="ITW3" s="4" t="s">
        <v>153</v>
      </c>
      <c r="ITX3" s="4" t="s">
        <v>153</v>
      </c>
      <c r="ITY3" s="4" t="s">
        <v>153</v>
      </c>
      <c r="ITZ3" s="4" t="s">
        <v>153</v>
      </c>
      <c r="IUA3" s="4" t="s">
        <v>153</v>
      </c>
      <c r="IUB3" s="4" t="s">
        <v>153</v>
      </c>
      <c r="IUC3" s="4" t="s">
        <v>153</v>
      </c>
      <c r="IUD3" s="4" t="s">
        <v>153</v>
      </c>
      <c r="IUE3" s="4" t="s">
        <v>153</v>
      </c>
      <c r="IUF3" s="4" t="s">
        <v>153</v>
      </c>
      <c r="IUG3" s="4" t="s">
        <v>153</v>
      </c>
      <c r="IUH3" s="4" t="s">
        <v>153</v>
      </c>
      <c r="IUI3" s="4" t="s">
        <v>153</v>
      </c>
      <c r="IUJ3" s="4" t="s">
        <v>153</v>
      </c>
      <c r="IUK3" s="4" t="s">
        <v>153</v>
      </c>
      <c r="IUL3" s="4" t="s">
        <v>153</v>
      </c>
      <c r="IUM3" s="4" t="s">
        <v>153</v>
      </c>
      <c r="IUN3" s="4" t="s">
        <v>153</v>
      </c>
      <c r="IUO3" s="4" t="s">
        <v>153</v>
      </c>
      <c r="IUP3" s="4" t="s">
        <v>153</v>
      </c>
      <c r="IUQ3" s="4" t="s">
        <v>153</v>
      </c>
      <c r="IUR3" s="4" t="s">
        <v>153</v>
      </c>
      <c r="IUS3" s="4" t="s">
        <v>153</v>
      </c>
      <c r="IUT3" s="4" t="s">
        <v>153</v>
      </c>
      <c r="IUU3" s="4" t="s">
        <v>153</v>
      </c>
      <c r="IUV3" s="4" t="s">
        <v>153</v>
      </c>
      <c r="IUW3" s="4" t="s">
        <v>153</v>
      </c>
      <c r="IUX3" s="4" t="s">
        <v>153</v>
      </c>
      <c r="IUY3" s="4" t="s">
        <v>153</v>
      </c>
      <c r="IUZ3" s="4" t="s">
        <v>153</v>
      </c>
      <c r="IVA3" s="4" t="s">
        <v>153</v>
      </c>
      <c r="IVB3" s="4" t="s">
        <v>153</v>
      </c>
      <c r="IVC3" s="4" t="s">
        <v>153</v>
      </c>
      <c r="IVD3" s="4" t="s">
        <v>153</v>
      </c>
      <c r="IVE3" s="4" t="s">
        <v>153</v>
      </c>
      <c r="IVF3" s="4" t="s">
        <v>153</v>
      </c>
      <c r="IVG3" s="4" t="s">
        <v>153</v>
      </c>
      <c r="IVH3" s="4" t="s">
        <v>153</v>
      </c>
      <c r="IVI3" s="4" t="s">
        <v>153</v>
      </c>
      <c r="IVJ3" s="4" t="s">
        <v>153</v>
      </c>
      <c r="IVK3" s="4" t="s">
        <v>153</v>
      </c>
      <c r="IVL3" s="4" t="s">
        <v>153</v>
      </c>
      <c r="IVM3" s="4" t="s">
        <v>153</v>
      </c>
      <c r="IVN3" s="4" t="s">
        <v>153</v>
      </c>
      <c r="IVO3" s="4" t="s">
        <v>153</v>
      </c>
      <c r="IVP3" s="4" t="s">
        <v>153</v>
      </c>
      <c r="IVQ3" s="4" t="s">
        <v>153</v>
      </c>
      <c r="IVR3" s="4" t="s">
        <v>153</v>
      </c>
      <c r="IVS3" s="4" t="s">
        <v>153</v>
      </c>
      <c r="IVT3" s="4" t="s">
        <v>153</v>
      </c>
      <c r="IVU3" s="4" t="s">
        <v>153</v>
      </c>
      <c r="IVV3" s="4" t="s">
        <v>153</v>
      </c>
      <c r="IVW3" s="4" t="s">
        <v>153</v>
      </c>
      <c r="IVX3" s="4" t="s">
        <v>153</v>
      </c>
      <c r="IVY3" s="4" t="s">
        <v>153</v>
      </c>
      <c r="IVZ3" s="4" t="s">
        <v>153</v>
      </c>
      <c r="IWA3" s="4" t="s">
        <v>153</v>
      </c>
      <c r="IWB3" s="4" t="s">
        <v>153</v>
      </c>
      <c r="IWC3" s="4" t="s">
        <v>153</v>
      </c>
      <c r="IWD3" s="4" t="s">
        <v>153</v>
      </c>
      <c r="IWE3" s="4" t="s">
        <v>153</v>
      </c>
      <c r="IWF3" s="4" t="s">
        <v>153</v>
      </c>
      <c r="IWG3" s="4" t="s">
        <v>153</v>
      </c>
      <c r="IWH3" s="4" t="s">
        <v>153</v>
      </c>
      <c r="IWI3" s="4" t="s">
        <v>153</v>
      </c>
      <c r="IWJ3" s="4" t="s">
        <v>153</v>
      </c>
      <c r="IWK3" s="4" t="s">
        <v>153</v>
      </c>
      <c r="IWL3" s="4" t="s">
        <v>153</v>
      </c>
      <c r="IWM3" s="4" t="s">
        <v>153</v>
      </c>
      <c r="IWN3" s="4" t="s">
        <v>153</v>
      </c>
      <c r="IWO3" s="4" t="s">
        <v>153</v>
      </c>
      <c r="IWP3" s="4" t="s">
        <v>153</v>
      </c>
      <c r="IWQ3" s="4" t="s">
        <v>153</v>
      </c>
      <c r="IWR3" s="4" t="s">
        <v>153</v>
      </c>
      <c r="IWS3" s="4" t="s">
        <v>153</v>
      </c>
      <c r="IWT3" s="4" t="s">
        <v>153</v>
      </c>
      <c r="IWU3" s="4" t="s">
        <v>153</v>
      </c>
      <c r="IWV3" s="4" t="s">
        <v>153</v>
      </c>
      <c r="IWW3" s="4" t="s">
        <v>153</v>
      </c>
      <c r="IWX3" s="4" t="s">
        <v>153</v>
      </c>
      <c r="IWY3" s="4" t="s">
        <v>153</v>
      </c>
      <c r="IWZ3" s="4" t="s">
        <v>153</v>
      </c>
      <c r="IXA3" s="4" t="s">
        <v>153</v>
      </c>
      <c r="IXB3" s="4" t="s">
        <v>153</v>
      </c>
      <c r="IXC3" s="4" t="s">
        <v>153</v>
      </c>
      <c r="IXD3" s="4" t="s">
        <v>153</v>
      </c>
      <c r="IXE3" s="4" t="s">
        <v>153</v>
      </c>
      <c r="IXF3" s="4" t="s">
        <v>153</v>
      </c>
      <c r="IXG3" s="4" t="s">
        <v>153</v>
      </c>
      <c r="IXH3" s="4" t="s">
        <v>153</v>
      </c>
      <c r="IXI3" s="4" t="s">
        <v>153</v>
      </c>
      <c r="IXJ3" s="4" t="s">
        <v>153</v>
      </c>
      <c r="IXK3" s="4" t="s">
        <v>153</v>
      </c>
      <c r="IXL3" s="4" t="s">
        <v>153</v>
      </c>
      <c r="IXM3" s="4" t="s">
        <v>153</v>
      </c>
      <c r="IXN3" s="4" t="s">
        <v>153</v>
      </c>
      <c r="IXO3" s="4" t="s">
        <v>153</v>
      </c>
      <c r="IXP3" s="4" t="s">
        <v>153</v>
      </c>
      <c r="IXQ3" s="4" t="s">
        <v>153</v>
      </c>
      <c r="IXR3" s="4" t="s">
        <v>153</v>
      </c>
      <c r="IXS3" s="4" t="s">
        <v>153</v>
      </c>
      <c r="IXT3" s="4" t="s">
        <v>153</v>
      </c>
      <c r="IXU3" s="4" t="s">
        <v>153</v>
      </c>
      <c r="IXV3" s="4" t="s">
        <v>153</v>
      </c>
      <c r="IXW3" s="4" t="s">
        <v>153</v>
      </c>
      <c r="IXX3" s="4" t="s">
        <v>153</v>
      </c>
      <c r="IXY3" s="4" t="s">
        <v>153</v>
      </c>
      <c r="IXZ3" s="4" t="s">
        <v>153</v>
      </c>
      <c r="IYA3" s="4" t="s">
        <v>153</v>
      </c>
      <c r="IYB3" s="4" t="s">
        <v>153</v>
      </c>
      <c r="IYC3" s="4" t="s">
        <v>153</v>
      </c>
      <c r="IYD3" s="4" t="s">
        <v>153</v>
      </c>
      <c r="IYE3" s="4" t="s">
        <v>153</v>
      </c>
      <c r="IYF3" s="4" t="s">
        <v>153</v>
      </c>
      <c r="IYG3" s="4" t="s">
        <v>153</v>
      </c>
      <c r="IYH3" s="4" t="s">
        <v>153</v>
      </c>
      <c r="IYI3" s="4" t="s">
        <v>153</v>
      </c>
      <c r="IYJ3" s="4" t="s">
        <v>153</v>
      </c>
      <c r="IYK3" s="4" t="s">
        <v>153</v>
      </c>
      <c r="IYL3" s="4" t="s">
        <v>153</v>
      </c>
      <c r="IYM3" s="4" t="s">
        <v>153</v>
      </c>
      <c r="IYN3" s="4" t="s">
        <v>153</v>
      </c>
      <c r="IYO3" s="4" t="s">
        <v>153</v>
      </c>
      <c r="IYP3" s="4" t="s">
        <v>153</v>
      </c>
      <c r="IYQ3" s="4" t="s">
        <v>153</v>
      </c>
      <c r="IYR3" s="4" t="s">
        <v>153</v>
      </c>
      <c r="IYS3" s="4" t="s">
        <v>153</v>
      </c>
      <c r="IYT3" s="4" t="s">
        <v>153</v>
      </c>
      <c r="IYU3" s="4" t="s">
        <v>153</v>
      </c>
      <c r="IYV3" s="4" t="s">
        <v>153</v>
      </c>
      <c r="IYW3" s="4" t="s">
        <v>153</v>
      </c>
      <c r="IYX3" s="4" t="s">
        <v>153</v>
      </c>
      <c r="IYY3" s="4" t="s">
        <v>153</v>
      </c>
      <c r="IYZ3" s="4" t="s">
        <v>153</v>
      </c>
      <c r="IZA3" s="4" t="s">
        <v>153</v>
      </c>
      <c r="IZB3" s="4" t="s">
        <v>153</v>
      </c>
      <c r="IZC3" s="4" t="s">
        <v>153</v>
      </c>
      <c r="IZD3" s="4" t="s">
        <v>153</v>
      </c>
      <c r="IZE3" s="4" t="s">
        <v>153</v>
      </c>
      <c r="IZF3" s="4" t="s">
        <v>153</v>
      </c>
      <c r="IZG3" s="4" t="s">
        <v>153</v>
      </c>
      <c r="IZH3" s="4" t="s">
        <v>153</v>
      </c>
      <c r="IZI3" s="4" t="s">
        <v>153</v>
      </c>
      <c r="IZJ3" s="4" t="s">
        <v>153</v>
      </c>
      <c r="IZK3" s="4" t="s">
        <v>153</v>
      </c>
      <c r="IZL3" s="4" t="s">
        <v>153</v>
      </c>
      <c r="IZM3" s="4" t="s">
        <v>153</v>
      </c>
      <c r="IZN3" s="4" t="s">
        <v>153</v>
      </c>
      <c r="IZO3" s="4" t="s">
        <v>153</v>
      </c>
      <c r="IZP3" s="4" t="s">
        <v>153</v>
      </c>
      <c r="IZQ3" s="4" t="s">
        <v>153</v>
      </c>
      <c r="IZR3" s="4" t="s">
        <v>153</v>
      </c>
      <c r="IZS3" s="4" t="s">
        <v>153</v>
      </c>
      <c r="IZT3" s="4" t="s">
        <v>153</v>
      </c>
      <c r="IZU3" s="4" t="s">
        <v>153</v>
      </c>
      <c r="IZV3" s="4" t="s">
        <v>153</v>
      </c>
      <c r="IZW3" s="4" t="s">
        <v>153</v>
      </c>
      <c r="IZX3" s="4" t="s">
        <v>153</v>
      </c>
      <c r="IZY3" s="4" t="s">
        <v>153</v>
      </c>
      <c r="IZZ3" s="4" t="s">
        <v>153</v>
      </c>
      <c r="JAA3" s="4" t="s">
        <v>153</v>
      </c>
      <c r="JAB3" s="4" t="s">
        <v>153</v>
      </c>
      <c r="JAC3" s="4" t="s">
        <v>153</v>
      </c>
      <c r="JAD3" s="4" t="s">
        <v>153</v>
      </c>
      <c r="JAE3" s="4" t="s">
        <v>153</v>
      </c>
      <c r="JAF3" s="4" t="s">
        <v>153</v>
      </c>
      <c r="JAG3" s="4" t="s">
        <v>153</v>
      </c>
      <c r="JAH3" s="4" t="s">
        <v>153</v>
      </c>
      <c r="JAI3" s="4" t="s">
        <v>153</v>
      </c>
      <c r="JAJ3" s="4" t="s">
        <v>153</v>
      </c>
      <c r="JAK3" s="4" t="s">
        <v>153</v>
      </c>
      <c r="JAL3" s="4" t="s">
        <v>153</v>
      </c>
      <c r="JAM3" s="4" t="s">
        <v>153</v>
      </c>
      <c r="JAN3" s="4" t="s">
        <v>153</v>
      </c>
      <c r="JAO3" s="4" t="s">
        <v>153</v>
      </c>
      <c r="JAP3" s="4" t="s">
        <v>153</v>
      </c>
      <c r="JAQ3" s="4" t="s">
        <v>153</v>
      </c>
      <c r="JAR3" s="4" t="s">
        <v>153</v>
      </c>
      <c r="JAS3" s="4" t="s">
        <v>153</v>
      </c>
      <c r="JAT3" s="4" t="s">
        <v>153</v>
      </c>
      <c r="JAU3" s="4" t="s">
        <v>153</v>
      </c>
      <c r="JAV3" s="4" t="s">
        <v>153</v>
      </c>
      <c r="JAW3" s="4" t="s">
        <v>153</v>
      </c>
      <c r="JAX3" s="4" t="s">
        <v>153</v>
      </c>
      <c r="JAY3" s="4" t="s">
        <v>153</v>
      </c>
      <c r="JAZ3" s="4" t="s">
        <v>153</v>
      </c>
      <c r="JBA3" s="4" t="s">
        <v>153</v>
      </c>
      <c r="JBB3" s="4" t="s">
        <v>153</v>
      </c>
      <c r="JBC3" s="4" t="s">
        <v>153</v>
      </c>
      <c r="JBD3" s="4" t="s">
        <v>153</v>
      </c>
      <c r="JBE3" s="4" t="s">
        <v>153</v>
      </c>
      <c r="JBF3" s="4" t="s">
        <v>153</v>
      </c>
      <c r="JBG3" s="4" t="s">
        <v>153</v>
      </c>
      <c r="JBH3" s="4" t="s">
        <v>153</v>
      </c>
      <c r="JBI3" s="4" t="s">
        <v>153</v>
      </c>
      <c r="JBJ3" s="4" t="s">
        <v>153</v>
      </c>
      <c r="JBK3" s="4" t="s">
        <v>153</v>
      </c>
      <c r="JBL3" s="4" t="s">
        <v>153</v>
      </c>
      <c r="JBM3" s="4" t="s">
        <v>153</v>
      </c>
      <c r="JBN3" s="4" t="s">
        <v>153</v>
      </c>
      <c r="JBO3" s="4" t="s">
        <v>153</v>
      </c>
      <c r="JBP3" s="4" t="s">
        <v>153</v>
      </c>
      <c r="JBQ3" s="4" t="s">
        <v>153</v>
      </c>
      <c r="JBR3" s="4" t="s">
        <v>153</v>
      </c>
      <c r="JBS3" s="4" t="s">
        <v>153</v>
      </c>
      <c r="JBT3" s="4" t="s">
        <v>153</v>
      </c>
      <c r="JBU3" s="4" t="s">
        <v>153</v>
      </c>
      <c r="JBV3" s="4" t="s">
        <v>153</v>
      </c>
      <c r="JBW3" s="4" t="s">
        <v>153</v>
      </c>
      <c r="JBX3" s="4" t="s">
        <v>153</v>
      </c>
      <c r="JBY3" s="4" t="s">
        <v>153</v>
      </c>
      <c r="JBZ3" s="4" t="s">
        <v>153</v>
      </c>
      <c r="JCA3" s="4" t="s">
        <v>153</v>
      </c>
      <c r="JCB3" s="4" t="s">
        <v>153</v>
      </c>
      <c r="JCC3" s="4" t="s">
        <v>153</v>
      </c>
      <c r="JCD3" s="4" t="s">
        <v>153</v>
      </c>
      <c r="JCE3" s="4" t="s">
        <v>153</v>
      </c>
      <c r="JCF3" s="4" t="s">
        <v>153</v>
      </c>
      <c r="JCG3" s="4" t="s">
        <v>153</v>
      </c>
      <c r="JCH3" s="4" t="s">
        <v>153</v>
      </c>
      <c r="JCI3" s="4" t="s">
        <v>153</v>
      </c>
      <c r="JCJ3" s="4" t="s">
        <v>153</v>
      </c>
      <c r="JCK3" s="4" t="s">
        <v>153</v>
      </c>
      <c r="JCL3" s="4" t="s">
        <v>153</v>
      </c>
      <c r="JCM3" s="4" t="s">
        <v>153</v>
      </c>
      <c r="JCN3" s="4" t="s">
        <v>153</v>
      </c>
      <c r="JCO3" s="4" t="s">
        <v>153</v>
      </c>
      <c r="JCP3" s="4" t="s">
        <v>153</v>
      </c>
      <c r="JCQ3" s="4" t="s">
        <v>153</v>
      </c>
      <c r="JCR3" s="4" t="s">
        <v>153</v>
      </c>
      <c r="JCS3" s="4" t="s">
        <v>153</v>
      </c>
      <c r="JCT3" s="4" t="s">
        <v>153</v>
      </c>
      <c r="JCU3" s="4" t="s">
        <v>153</v>
      </c>
      <c r="JCV3" s="4" t="s">
        <v>153</v>
      </c>
      <c r="JCW3" s="4" t="s">
        <v>153</v>
      </c>
      <c r="JCX3" s="4" t="s">
        <v>153</v>
      </c>
      <c r="JCY3" s="4" t="s">
        <v>153</v>
      </c>
      <c r="JCZ3" s="4" t="s">
        <v>153</v>
      </c>
      <c r="JDA3" s="4" t="s">
        <v>153</v>
      </c>
      <c r="JDB3" s="4" t="s">
        <v>153</v>
      </c>
      <c r="JDC3" s="4" t="s">
        <v>153</v>
      </c>
      <c r="JDD3" s="4" t="s">
        <v>153</v>
      </c>
      <c r="JDE3" s="4" t="s">
        <v>153</v>
      </c>
      <c r="JDF3" s="4" t="s">
        <v>153</v>
      </c>
      <c r="JDG3" s="4" t="s">
        <v>153</v>
      </c>
      <c r="JDH3" s="4" t="s">
        <v>153</v>
      </c>
      <c r="JDI3" s="4" t="s">
        <v>153</v>
      </c>
      <c r="JDJ3" s="4" t="s">
        <v>153</v>
      </c>
      <c r="JDK3" s="4" t="s">
        <v>153</v>
      </c>
      <c r="JDL3" s="4" t="s">
        <v>153</v>
      </c>
      <c r="JDM3" s="4" t="s">
        <v>153</v>
      </c>
      <c r="JDN3" s="4" t="s">
        <v>153</v>
      </c>
      <c r="JDO3" s="4" t="s">
        <v>153</v>
      </c>
      <c r="JDP3" s="4" t="s">
        <v>153</v>
      </c>
      <c r="JDQ3" s="4" t="s">
        <v>153</v>
      </c>
      <c r="JDR3" s="4" t="s">
        <v>153</v>
      </c>
      <c r="JDS3" s="4" t="s">
        <v>153</v>
      </c>
      <c r="JDT3" s="4" t="s">
        <v>153</v>
      </c>
      <c r="JDU3" s="4" t="s">
        <v>153</v>
      </c>
      <c r="JDV3" s="4" t="s">
        <v>153</v>
      </c>
      <c r="JDW3" s="4" t="s">
        <v>153</v>
      </c>
      <c r="JDX3" s="4" t="s">
        <v>153</v>
      </c>
      <c r="JDY3" s="4" t="s">
        <v>153</v>
      </c>
      <c r="JDZ3" s="4" t="s">
        <v>153</v>
      </c>
      <c r="JEA3" s="4" t="s">
        <v>153</v>
      </c>
      <c r="JEB3" s="4" t="s">
        <v>153</v>
      </c>
      <c r="JEC3" s="4" t="s">
        <v>153</v>
      </c>
      <c r="JED3" s="4" t="s">
        <v>153</v>
      </c>
      <c r="JEE3" s="4" t="s">
        <v>153</v>
      </c>
      <c r="JEF3" s="4" t="s">
        <v>153</v>
      </c>
      <c r="JEG3" s="4" t="s">
        <v>153</v>
      </c>
      <c r="JEH3" s="4" t="s">
        <v>153</v>
      </c>
      <c r="JEI3" s="4" t="s">
        <v>153</v>
      </c>
      <c r="JEJ3" s="4" t="s">
        <v>153</v>
      </c>
      <c r="JEK3" s="4" t="s">
        <v>153</v>
      </c>
      <c r="JEL3" s="4" t="s">
        <v>153</v>
      </c>
      <c r="JEM3" s="4" t="s">
        <v>153</v>
      </c>
      <c r="JEN3" s="4" t="s">
        <v>153</v>
      </c>
      <c r="JEO3" s="4" t="s">
        <v>153</v>
      </c>
      <c r="JEP3" s="4" t="s">
        <v>153</v>
      </c>
      <c r="JEQ3" s="4" t="s">
        <v>153</v>
      </c>
      <c r="JER3" s="4" t="s">
        <v>153</v>
      </c>
      <c r="JES3" s="4" t="s">
        <v>153</v>
      </c>
      <c r="JET3" s="4" t="s">
        <v>153</v>
      </c>
      <c r="JEU3" s="4" t="s">
        <v>153</v>
      </c>
      <c r="JEV3" s="4" t="s">
        <v>153</v>
      </c>
      <c r="JEW3" s="4" t="s">
        <v>153</v>
      </c>
      <c r="JEX3" s="4" t="s">
        <v>153</v>
      </c>
      <c r="JEY3" s="4" t="s">
        <v>153</v>
      </c>
      <c r="JEZ3" s="4" t="s">
        <v>153</v>
      </c>
      <c r="JFA3" s="4" t="s">
        <v>153</v>
      </c>
      <c r="JFB3" s="4" t="s">
        <v>153</v>
      </c>
      <c r="JFC3" s="4" t="s">
        <v>153</v>
      </c>
      <c r="JFD3" s="4" t="s">
        <v>153</v>
      </c>
      <c r="JFE3" s="4" t="s">
        <v>153</v>
      </c>
      <c r="JFF3" s="4" t="s">
        <v>153</v>
      </c>
      <c r="JFG3" s="4" t="s">
        <v>153</v>
      </c>
      <c r="JFH3" s="4" t="s">
        <v>153</v>
      </c>
      <c r="JFI3" s="4" t="s">
        <v>153</v>
      </c>
      <c r="JFJ3" s="4" t="s">
        <v>153</v>
      </c>
      <c r="JFK3" s="4" t="s">
        <v>153</v>
      </c>
      <c r="JFL3" s="4" t="s">
        <v>153</v>
      </c>
      <c r="JFM3" s="4" t="s">
        <v>153</v>
      </c>
      <c r="JFN3" s="4" t="s">
        <v>153</v>
      </c>
      <c r="JFO3" s="4" t="s">
        <v>153</v>
      </c>
      <c r="JFP3" s="4" t="s">
        <v>153</v>
      </c>
      <c r="JFQ3" s="4" t="s">
        <v>153</v>
      </c>
      <c r="JFR3" s="4" t="s">
        <v>153</v>
      </c>
      <c r="JFS3" s="4" t="s">
        <v>153</v>
      </c>
      <c r="JFT3" s="4" t="s">
        <v>153</v>
      </c>
      <c r="JFU3" s="4" t="s">
        <v>153</v>
      </c>
      <c r="JFV3" s="4" t="s">
        <v>153</v>
      </c>
      <c r="JFW3" s="4" t="s">
        <v>153</v>
      </c>
      <c r="JFX3" s="4" t="s">
        <v>153</v>
      </c>
      <c r="JFY3" s="4" t="s">
        <v>153</v>
      </c>
      <c r="JFZ3" s="4" t="s">
        <v>153</v>
      </c>
      <c r="JGA3" s="4" t="s">
        <v>153</v>
      </c>
      <c r="JGB3" s="4" t="s">
        <v>153</v>
      </c>
      <c r="JGC3" s="4" t="s">
        <v>153</v>
      </c>
      <c r="JGD3" s="4" t="s">
        <v>153</v>
      </c>
      <c r="JGE3" s="4" t="s">
        <v>153</v>
      </c>
      <c r="JGF3" s="4" t="s">
        <v>153</v>
      </c>
      <c r="JGG3" s="4" t="s">
        <v>153</v>
      </c>
      <c r="JGH3" s="4" t="s">
        <v>153</v>
      </c>
      <c r="JGI3" s="4" t="s">
        <v>153</v>
      </c>
      <c r="JGJ3" s="4" t="s">
        <v>153</v>
      </c>
      <c r="JGK3" s="4" t="s">
        <v>153</v>
      </c>
      <c r="JGL3" s="4" t="s">
        <v>153</v>
      </c>
      <c r="JGM3" s="4" t="s">
        <v>153</v>
      </c>
      <c r="JGN3" s="4" t="s">
        <v>153</v>
      </c>
      <c r="JGO3" s="4" t="s">
        <v>153</v>
      </c>
      <c r="JGP3" s="4" t="s">
        <v>153</v>
      </c>
      <c r="JGQ3" s="4" t="s">
        <v>153</v>
      </c>
      <c r="JGR3" s="4" t="s">
        <v>153</v>
      </c>
      <c r="JGS3" s="4" t="s">
        <v>153</v>
      </c>
      <c r="JGT3" s="4" t="s">
        <v>153</v>
      </c>
      <c r="JGU3" s="4" t="s">
        <v>153</v>
      </c>
      <c r="JGV3" s="4" t="s">
        <v>153</v>
      </c>
      <c r="JGW3" s="4" t="s">
        <v>153</v>
      </c>
      <c r="JGX3" s="4" t="s">
        <v>153</v>
      </c>
      <c r="JGY3" s="4" t="s">
        <v>153</v>
      </c>
      <c r="JGZ3" s="4" t="s">
        <v>153</v>
      </c>
      <c r="JHA3" s="4" t="s">
        <v>153</v>
      </c>
      <c r="JHB3" s="4" t="s">
        <v>153</v>
      </c>
      <c r="JHC3" s="4" t="s">
        <v>153</v>
      </c>
      <c r="JHD3" s="4" t="s">
        <v>153</v>
      </c>
      <c r="JHE3" s="4" t="s">
        <v>153</v>
      </c>
      <c r="JHF3" s="4" t="s">
        <v>153</v>
      </c>
      <c r="JHG3" s="4" t="s">
        <v>153</v>
      </c>
      <c r="JHH3" s="4" t="s">
        <v>153</v>
      </c>
      <c r="JHI3" s="4" t="s">
        <v>153</v>
      </c>
      <c r="JHJ3" s="4" t="s">
        <v>153</v>
      </c>
      <c r="JHK3" s="4" t="s">
        <v>153</v>
      </c>
      <c r="JHL3" s="4" t="s">
        <v>153</v>
      </c>
      <c r="JHM3" s="4" t="s">
        <v>153</v>
      </c>
      <c r="JHN3" s="4" t="s">
        <v>153</v>
      </c>
      <c r="JHO3" s="4" t="s">
        <v>153</v>
      </c>
      <c r="JHP3" s="4" t="s">
        <v>153</v>
      </c>
      <c r="JHQ3" s="4" t="s">
        <v>153</v>
      </c>
      <c r="JHR3" s="4" t="s">
        <v>153</v>
      </c>
      <c r="JHS3" s="4" t="s">
        <v>153</v>
      </c>
      <c r="JHT3" s="4" t="s">
        <v>153</v>
      </c>
      <c r="JHU3" s="4" t="s">
        <v>153</v>
      </c>
      <c r="JHV3" s="4" t="s">
        <v>153</v>
      </c>
      <c r="JHW3" s="4" t="s">
        <v>153</v>
      </c>
      <c r="JHX3" s="4" t="s">
        <v>153</v>
      </c>
      <c r="JHY3" s="4" t="s">
        <v>153</v>
      </c>
      <c r="JHZ3" s="4" t="s">
        <v>153</v>
      </c>
      <c r="JIA3" s="4" t="s">
        <v>153</v>
      </c>
      <c r="JIB3" s="4" t="s">
        <v>153</v>
      </c>
      <c r="JIC3" s="4" t="s">
        <v>153</v>
      </c>
      <c r="JID3" s="4" t="s">
        <v>153</v>
      </c>
      <c r="JIE3" s="4" t="s">
        <v>153</v>
      </c>
      <c r="JIF3" s="4" t="s">
        <v>153</v>
      </c>
      <c r="JIG3" s="4" t="s">
        <v>153</v>
      </c>
      <c r="JIH3" s="4" t="s">
        <v>153</v>
      </c>
      <c r="JII3" s="4" t="s">
        <v>153</v>
      </c>
      <c r="JIJ3" s="4" t="s">
        <v>153</v>
      </c>
      <c r="JIK3" s="4" t="s">
        <v>153</v>
      </c>
      <c r="JIL3" s="4" t="s">
        <v>153</v>
      </c>
      <c r="JIM3" s="4" t="s">
        <v>153</v>
      </c>
      <c r="JIN3" s="4" t="s">
        <v>153</v>
      </c>
      <c r="JIO3" s="4" t="s">
        <v>153</v>
      </c>
      <c r="JIP3" s="4" t="s">
        <v>153</v>
      </c>
      <c r="JIQ3" s="4" t="s">
        <v>153</v>
      </c>
      <c r="JIR3" s="4" t="s">
        <v>153</v>
      </c>
      <c r="JIS3" s="4" t="s">
        <v>153</v>
      </c>
      <c r="JIT3" s="4" t="s">
        <v>153</v>
      </c>
      <c r="JIU3" s="4" t="s">
        <v>153</v>
      </c>
      <c r="JIV3" s="4" t="s">
        <v>153</v>
      </c>
      <c r="JIW3" s="4" t="s">
        <v>153</v>
      </c>
      <c r="JIX3" s="4" t="s">
        <v>153</v>
      </c>
      <c r="JIY3" s="4" t="s">
        <v>153</v>
      </c>
      <c r="JIZ3" s="4" t="s">
        <v>153</v>
      </c>
      <c r="JJA3" s="4" t="s">
        <v>153</v>
      </c>
      <c r="JJB3" s="4" t="s">
        <v>153</v>
      </c>
      <c r="JJC3" s="4" t="s">
        <v>153</v>
      </c>
      <c r="JJD3" s="4" t="s">
        <v>153</v>
      </c>
      <c r="JJE3" s="4" t="s">
        <v>153</v>
      </c>
      <c r="JJF3" s="4" t="s">
        <v>153</v>
      </c>
      <c r="JJG3" s="4" t="s">
        <v>153</v>
      </c>
      <c r="JJH3" s="4" t="s">
        <v>153</v>
      </c>
      <c r="JJI3" s="4" t="s">
        <v>153</v>
      </c>
      <c r="JJJ3" s="4" t="s">
        <v>153</v>
      </c>
      <c r="JJK3" s="4" t="s">
        <v>153</v>
      </c>
      <c r="JJL3" s="4" t="s">
        <v>153</v>
      </c>
      <c r="JJM3" s="4" t="s">
        <v>153</v>
      </c>
      <c r="JJN3" s="4" t="s">
        <v>153</v>
      </c>
      <c r="JJO3" s="4" t="s">
        <v>153</v>
      </c>
      <c r="JJP3" s="4" t="s">
        <v>153</v>
      </c>
      <c r="JJQ3" s="4" t="s">
        <v>153</v>
      </c>
      <c r="JJR3" s="4" t="s">
        <v>153</v>
      </c>
      <c r="JJS3" s="4" t="s">
        <v>153</v>
      </c>
      <c r="JJT3" s="4" t="s">
        <v>153</v>
      </c>
      <c r="JJU3" s="4" t="s">
        <v>153</v>
      </c>
      <c r="JJV3" s="4" t="s">
        <v>153</v>
      </c>
      <c r="JJW3" s="4" t="s">
        <v>153</v>
      </c>
      <c r="JJX3" s="4" t="s">
        <v>153</v>
      </c>
      <c r="JJY3" s="4" t="s">
        <v>153</v>
      </c>
      <c r="JJZ3" s="4" t="s">
        <v>153</v>
      </c>
      <c r="JKA3" s="4" t="s">
        <v>153</v>
      </c>
      <c r="JKB3" s="4" t="s">
        <v>153</v>
      </c>
      <c r="JKC3" s="4" t="s">
        <v>153</v>
      </c>
      <c r="JKD3" s="4" t="s">
        <v>153</v>
      </c>
      <c r="JKE3" s="4" t="s">
        <v>153</v>
      </c>
      <c r="JKF3" s="4" t="s">
        <v>153</v>
      </c>
      <c r="JKG3" s="4" t="s">
        <v>153</v>
      </c>
      <c r="JKH3" s="4" t="s">
        <v>153</v>
      </c>
      <c r="JKI3" s="4" t="s">
        <v>153</v>
      </c>
      <c r="JKJ3" s="4" t="s">
        <v>153</v>
      </c>
      <c r="JKK3" s="4" t="s">
        <v>153</v>
      </c>
      <c r="JKL3" s="4" t="s">
        <v>153</v>
      </c>
      <c r="JKM3" s="4" t="s">
        <v>153</v>
      </c>
      <c r="JKN3" s="4" t="s">
        <v>153</v>
      </c>
      <c r="JKO3" s="4" t="s">
        <v>153</v>
      </c>
      <c r="JKP3" s="4" t="s">
        <v>153</v>
      </c>
      <c r="JKQ3" s="4" t="s">
        <v>153</v>
      </c>
      <c r="JKR3" s="4" t="s">
        <v>153</v>
      </c>
      <c r="JKS3" s="4" t="s">
        <v>153</v>
      </c>
      <c r="JKT3" s="4" t="s">
        <v>153</v>
      </c>
      <c r="JKU3" s="4" t="s">
        <v>153</v>
      </c>
      <c r="JKV3" s="4" t="s">
        <v>153</v>
      </c>
      <c r="JKW3" s="4" t="s">
        <v>153</v>
      </c>
      <c r="JKX3" s="4" t="s">
        <v>153</v>
      </c>
      <c r="JKY3" s="4" t="s">
        <v>153</v>
      </c>
      <c r="JKZ3" s="4" t="s">
        <v>153</v>
      </c>
      <c r="JLA3" s="4" t="s">
        <v>153</v>
      </c>
      <c r="JLB3" s="4" t="s">
        <v>153</v>
      </c>
      <c r="JLC3" s="4" t="s">
        <v>153</v>
      </c>
      <c r="JLD3" s="4" t="s">
        <v>153</v>
      </c>
      <c r="JLE3" s="4" t="s">
        <v>153</v>
      </c>
      <c r="JLF3" s="4" t="s">
        <v>153</v>
      </c>
      <c r="JLG3" s="4" t="s">
        <v>153</v>
      </c>
      <c r="JLH3" s="4" t="s">
        <v>153</v>
      </c>
      <c r="JLI3" s="4" t="s">
        <v>153</v>
      </c>
      <c r="JLJ3" s="4" t="s">
        <v>153</v>
      </c>
      <c r="JLK3" s="4" t="s">
        <v>153</v>
      </c>
      <c r="JLL3" s="4" t="s">
        <v>153</v>
      </c>
      <c r="JLM3" s="4" t="s">
        <v>153</v>
      </c>
      <c r="JLN3" s="4" t="s">
        <v>153</v>
      </c>
      <c r="JLO3" s="4" t="s">
        <v>153</v>
      </c>
      <c r="JLP3" s="4" t="s">
        <v>153</v>
      </c>
      <c r="JLQ3" s="4" t="s">
        <v>153</v>
      </c>
      <c r="JLR3" s="4" t="s">
        <v>153</v>
      </c>
      <c r="JLS3" s="4" t="s">
        <v>153</v>
      </c>
      <c r="JLT3" s="4" t="s">
        <v>153</v>
      </c>
      <c r="JLU3" s="4" t="s">
        <v>153</v>
      </c>
      <c r="JLV3" s="4" t="s">
        <v>153</v>
      </c>
      <c r="JLW3" s="4" t="s">
        <v>153</v>
      </c>
      <c r="JLX3" s="4" t="s">
        <v>153</v>
      </c>
      <c r="JLY3" s="4" t="s">
        <v>153</v>
      </c>
      <c r="JLZ3" s="4" t="s">
        <v>153</v>
      </c>
      <c r="JMA3" s="4" t="s">
        <v>153</v>
      </c>
      <c r="JMB3" s="4" t="s">
        <v>153</v>
      </c>
      <c r="JMC3" s="4" t="s">
        <v>153</v>
      </c>
      <c r="JMD3" s="4" t="s">
        <v>153</v>
      </c>
      <c r="JME3" s="4" t="s">
        <v>153</v>
      </c>
      <c r="JMF3" s="4" t="s">
        <v>153</v>
      </c>
      <c r="JMG3" s="4" t="s">
        <v>153</v>
      </c>
      <c r="JMH3" s="4" t="s">
        <v>153</v>
      </c>
      <c r="JMI3" s="4" t="s">
        <v>153</v>
      </c>
      <c r="JMJ3" s="4" t="s">
        <v>153</v>
      </c>
      <c r="JMK3" s="4" t="s">
        <v>153</v>
      </c>
      <c r="JML3" s="4" t="s">
        <v>153</v>
      </c>
      <c r="JMM3" s="4" t="s">
        <v>153</v>
      </c>
      <c r="JMN3" s="4" t="s">
        <v>153</v>
      </c>
      <c r="JMO3" s="4" t="s">
        <v>153</v>
      </c>
      <c r="JMP3" s="4" t="s">
        <v>153</v>
      </c>
      <c r="JMQ3" s="4" t="s">
        <v>153</v>
      </c>
      <c r="JMR3" s="4" t="s">
        <v>153</v>
      </c>
      <c r="JMS3" s="4" t="s">
        <v>153</v>
      </c>
      <c r="JMT3" s="4" t="s">
        <v>153</v>
      </c>
      <c r="JMU3" s="4" t="s">
        <v>153</v>
      </c>
      <c r="JMV3" s="4" t="s">
        <v>153</v>
      </c>
      <c r="JMW3" s="4" t="s">
        <v>153</v>
      </c>
      <c r="JMX3" s="4" t="s">
        <v>153</v>
      </c>
      <c r="JMY3" s="4" t="s">
        <v>153</v>
      </c>
      <c r="JMZ3" s="4" t="s">
        <v>153</v>
      </c>
      <c r="JNA3" s="4" t="s">
        <v>153</v>
      </c>
      <c r="JNB3" s="4" t="s">
        <v>153</v>
      </c>
      <c r="JNC3" s="4" t="s">
        <v>153</v>
      </c>
      <c r="JND3" s="4" t="s">
        <v>153</v>
      </c>
      <c r="JNE3" s="4" t="s">
        <v>153</v>
      </c>
      <c r="JNF3" s="4" t="s">
        <v>153</v>
      </c>
      <c r="JNG3" s="4" t="s">
        <v>153</v>
      </c>
      <c r="JNH3" s="4" t="s">
        <v>153</v>
      </c>
      <c r="JNI3" s="4" t="s">
        <v>153</v>
      </c>
      <c r="JNJ3" s="4" t="s">
        <v>153</v>
      </c>
      <c r="JNK3" s="4" t="s">
        <v>153</v>
      </c>
      <c r="JNL3" s="4" t="s">
        <v>153</v>
      </c>
      <c r="JNM3" s="4" t="s">
        <v>153</v>
      </c>
      <c r="JNN3" s="4" t="s">
        <v>153</v>
      </c>
      <c r="JNO3" s="4" t="s">
        <v>153</v>
      </c>
      <c r="JNP3" s="4" t="s">
        <v>153</v>
      </c>
      <c r="JNQ3" s="4" t="s">
        <v>153</v>
      </c>
      <c r="JNR3" s="4" t="s">
        <v>153</v>
      </c>
      <c r="JNS3" s="4" t="s">
        <v>153</v>
      </c>
      <c r="JNT3" s="4" t="s">
        <v>153</v>
      </c>
      <c r="JNU3" s="4" t="s">
        <v>153</v>
      </c>
      <c r="JNV3" s="4" t="s">
        <v>153</v>
      </c>
      <c r="JNW3" s="4" t="s">
        <v>153</v>
      </c>
      <c r="JNX3" s="4" t="s">
        <v>153</v>
      </c>
      <c r="JNY3" s="4" t="s">
        <v>153</v>
      </c>
      <c r="JNZ3" s="4" t="s">
        <v>153</v>
      </c>
      <c r="JOA3" s="4" t="s">
        <v>153</v>
      </c>
      <c r="JOB3" s="4" t="s">
        <v>153</v>
      </c>
      <c r="JOC3" s="4" t="s">
        <v>153</v>
      </c>
      <c r="JOD3" s="4" t="s">
        <v>153</v>
      </c>
      <c r="JOE3" s="4" t="s">
        <v>153</v>
      </c>
      <c r="JOF3" s="4" t="s">
        <v>153</v>
      </c>
      <c r="JOG3" s="4" t="s">
        <v>153</v>
      </c>
      <c r="JOH3" s="4" t="s">
        <v>153</v>
      </c>
      <c r="JOI3" s="4" t="s">
        <v>153</v>
      </c>
      <c r="JOJ3" s="4" t="s">
        <v>153</v>
      </c>
      <c r="JOK3" s="4" t="s">
        <v>153</v>
      </c>
      <c r="JOL3" s="4" t="s">
        <v>153</v>
      </c>
      <c r="JOM3" s="4" t="s">
        <v>153</v>
      </c>
      <c r="JON3" s="4" t="s">
        <v>153</v>
      </c>
      <c r="JOO3" s="4" t="s">
        <v>153</v>
      </c>
      <c r="JOP3" s="4" t="s">
        <v>153</v>
      </c>
      <c r="JOQ3" s="4" t="s">
        <v>153</v>
      </c>
      <c r="JOR3" s="4" t="s">
        <v>153</v>
      </c>
      <c r="JOS3" s="4" t="s">
        <v>153</v>
      </c>
      <c r="JOT3" s="4" t="s">
        <v>153</v>
      </c>
      <c r="JOU3" s="4" t="s">
        <v>153</v>
      </c>
      <c r="JOV3" s="4" t="s">
        <v>153</v>
      </c>
      <c r="JOW3" s="4" t="s">
        <v>153</v>
      </c>
      <c r="JOX3" s="4" t="s">
        <v>153</v>
      </c>
      <c r="JOY3" s="4" t="s">
        <v>153</v>
      </c>
      <c r="JOZ3" s="4" t="s">
        <v>153</v>
      </c>
      <c r="JPA3" s="4" t="s">
        <v>153</v>
      </c>
      <c r="JPB3" s="4" t="s">
        <v>153</v>
      </c>
      <c r="JPC3" s="4" t="s">
        <v>153</v>
      </c>
      <c r="JPD3" s="4" t="s">
        <v>153</v>
      </c>
      <c r="JPE3" s="4" t="s">
        <v>153</v>
      </c>
      <c r="JPF3" s="4" t="s">
        <v>153</v>
      </c>
      <c r="JPG3" s="4" t="s">
        <v>153</v>
      </c>
      <c r="JPH3" s="4" t="s">
        <v>153</v>
      </c>
      <c r="JPI3" s="4" t="s">
        <v>153</v>
      </c>
      <c r="JPJ3" s="4" t="s">
        <v>153</v>
      </c>
      <c r="JPK3" s="4" t="s">
        <v>153</v>
      </c>
      <c r="JPL3" s="4" t="s">
        <v>153</v>
      </c>
      <c r="JPM3" s="4" t="s">
        <v>153</v>
      </c>
      <c r="JPN3" s="4" t="s">
        <v>153</v>
      </c>
      <c r="JPO3" s="4" t="s">
        <v>153</v>
      </c>
      <c r="JPP3" s="4" t="s">
        <v>153</v>
      </c>
      <c r="JPQ3" s="4" t="s">
        <v>153</v>
      </c>
      <c r="JPR3" s="4" t="s">
        <v>153</v>
      </c>
      <c r="JPS3" s="4" t="s">
        <v>153</v>
      </c>
      <c r="JPT3" s="4" t="s">
        <v>153</v>
      </c>
      <c r="JPU3" s="4" t="s">
        <v>153</v>
      </c>
      <c r="JPV3" s="4" t="s">
        <v>153</v>
      </c>
      <c r="JPW3" s="4" t="s">
        <v>153</v>
      </c>
      <c r="JPX3" s="4" t="s">
        <v>153</v>
      </c>
      <c r="JPY3" s="4" t="s">
        <v>153</v>
      </c>
      <c r="JPZ3" s="4" t="s">
        <v>153</v>
      </c>
      <c r="JQA3" s="4" t="s">
        <v>153</v>
      </c>
      <c r="JQB3" s="4" t="s">
        <v>153</v>
      </c>
      <c r="JQC3" s="4" t="s">
        <v>153</v>
      </c>
      <c r="JQD3" s="4" t="s">
        <v>153</v>
      </c>
      <c r="JQE3" s="4" t="s">
        <v>153</v>
      </c>
      <c r="JQF3" s="4" t="s">
        <v>153</v>
      </c>
      <c r="JQG3" s="4" t="s">
        <v>153</v>
      </c>
      <c r="JQH3" s="4" t="s">
        <v>153</v>
      </c>
      <c r="JQI3" s="4" t="s">
        <v>153</v>
      </c>
      <c r="JQJ3" s="4" t="s">
        <v>153</v>
      </c>
      <c r="JQK3" s="4" t="s">
        <v>153</v>
      </c>
      <c r="JQL3" s="4" t="s">
        <v>153</v>
      </c>
      <c r="JQM3" s="4" t="s">
        <v>153</v>
      </c>
      <c r="JQN3" s="4" t="s">
        <v>153</v>
      </c>
      <c r="JQO3" s="4" t="s">
        <v>153</v>
      </c>
      <c r="JQP3" s="4" t="s">
        <v>153</v>
      </c>
      <c r="JQQ3" s="4" t="s">
        <v>153</v>
      </c>
      <c r="JQR3" s="4" t="s">
        <v>153</v>
      </c>
      <c r="JQS3" s="4" t="s">
        <v>153</v>
      </c>
      <c r="JQT3" s="4" t="s">
        <v>153</v>
      </c>
      <c r="JQU3" s="4" t="s">
        <v>153</v>
      </c>
      <c r="JQV3" s="4" t="s">
        <v>153</v>
      </c>
      <c r="JQW3" s="4" t="s">
        <v>153</v>
      </c>
      <c r="JQX3" s="4" t="s">
        <v>153</v>
      </c>
      <c r="JQY3" s="4" t="s">
        <v>153</v>
      </c>
      <c r="JQZ3" s="4" t="s">
        <v>153</v>
      </c>
      <c r="JRA3" s="4" t="s">
        <v>153</v>
      </c>
      <c r="JRB3" s="4" t="s">
        <v>153</v>
      </c>
      <c r="JRC3" s="4" t="s">
        <v>153</v>
      </c>
      <c r="JRD3" s="4" t="s">
        <v>153</v>
      </c>
      <c r="JRE3" s="4" t="s">
        <v>153</v>
      </c>
      <c r="JRF3" s="4" t="s">
        <v>153</v>
      </c>
      <c r="JRG3" s="4" t="s">
        <v>153</v>
      </c>
      <c r="JRH3" s="4" t="s">
        <v>153</v>
      </c>
      <c r="JRI3" s="4" t="s">
        <v>153</v>
      </c>
      <c r="JRJ3" s="4" t="s">
        <v>153</v>
      </c>
      <c r="JRK3" s="4" t="s">
        <v>153</v>
      </c>
      <c r="JRL3" s="4" t="s">
        <v>153</v>
      </c>
      <c r="JRM3" s="4" t="s">
        <v>153</v>
      </c>
      <c r="JRN3" s="4" t="s">
        <v>153</v>
      </c>
      <c r="JRO3" s="4" t="s">
        <v>153</v>
      </c>
      <c r="JRP3" s="4" t="s">
        <v>153</v>
      </c>
      <c r="JRQ3" s="4" t="s">
        <v>153</v>
      </c>
      <c r="JRR3" s="4" t="s">
        <v>153</v>
      </c>
      <c r="JRS3" s="4" t="s">
        <v>153</v>
      </c>
      <c r="JRT3" s="4" t="s">
        <v>153</v>
      </c>
      <c r="JRU3" s="4" t="s">
        <v>153</v>
      </c>
      <c r="JRV3" s="4" t="s">
        <v>153</v>
      </c>
      <c r="JRW3" s="4" t="s">
        <v>153</v>
      </c>
      <c r="JRX3" s="4" t="s">
        <v>153</v>
      </c>
      <c r="JRY3" s="4" t="s">
        <v>153</v>
      </c>
      <c r="JRZ3" s="4" t="s">
        <v>153</v>
      </c>
      <c r="JSA3" s="4" t="s">
        <v>153</v>
      </c>
      <c r="JSB3" s="4" t="s">
        <v>153</v>
      </c>
      <c r="JSC3" s="4" t="s">
        <v>153</v>
      </c>
      <c r="JSD3" s="4" t="s">
        <v>153</v>
      </c>
      <c r="JSE3" s="4" t="s">
        <v>153</v>
      </c>
      <c r="JSF3" s="4" t="s">
        <v>153</v>
      </c>
      <c r="JSG3" s="4" t="s">
        <v>153</v>
      </c>
      <c r="JSH3" s="4" t="s">
        <v>153</v>
      </c>
      <c r="JSI3" s="4" t="s">
        <v>153</v>
      </c>
      <c r="JSJ3" s="4" t="s">
        <v>153</v>
      </c>
      <c r="JSK3" s="4" t="s">
        <v>153</v>
      </c>
      <c r="JSL3" s="4" t="s">
        <v>153</v>
      </c>
      <c r="JSM3" s="4" t="s">
        <v>153</v>
      </c>
      <c r="JSN3" s="4" t="s">
        <v>153</v>
      </c>
      <c r="JSO3" s="4" t="s">
        <v>153</v>
      </c>
      <c r="JSP3" s="4" t="s">
        <v>153</v>
      </c>
      <c r="JSQ3" s="4" t="s">
        <v>153</v>
      </c>
      <c r="JSR3" s="4" t="s">
        <v>153</v>
      </c>
      <c r="JSS3" s="4" t="s">
        <v>153</v>
      </c>
      <c r="JST3" s="4" t="s">
        <v>153</v>
      </c>
      <c r="JSU3" s="4" t="s">
        <v>153</v>
      </c>
      <c r="JSV3" s="4" t="s">
        <v>153</v>
      </c>
      <c r="JSW3" s="4" t="s">
        <v>153</v>
      </c>
      <c r="JSX3" s="4" t="s">
        <v>153</v>
      </c>
      <c r="JSY3" s="4" t="s">
        <v>153</v>
      </c>
      <c r="JSZ3" s="4" t="s">
        <v>153</v>
      </c>
      <c r="JTA3" s="4" t="s">
        <v>153</v>
      </c>
      <c r="JTB3" s="4" t="s">
        <v>153</v>
      </c>
      <c r="JTC3" s="4" t="s">
        <v>153</v>
      </c>
      <c r="JTD3" s="4" t="s">
        <v>153</v>
      </c>
      <c r="JTE3" s="4" t="s">
        <v>153</v>
      </c>
      <c r="JTF3" s="4" t="s">
        <v>153</v>
      </c>
      <c r="JTG3" s="4" t="s">
        <v>153</v>
      </c>
      <c r="JTH3" s="4" t="s">
        <v>153</v>
      </c>
      <c r="JTI3" s="4" t="s">
        <v>153</v>
      </c>
      <c r="JTJ3" s="4" t="s">
        <v>153</v>
      </c>
      <c r="JTK3" s="4" t="s">
        <v>153</v>
      </c>
      <c r="JTL3" s="4" t="s">
        <v>153</v>
      </c>
      <c r="JTM3" s="4" t="s">
        <v>153</v>
      </c>
      <c r="JTN3" s="4" t="s">
        <v>153</v>
      </c>
      <c r="JTO3" s="4" t="s">
        <v>153</v>
      </c>
      <c r="JTP3" s="4" t="s">
        <v>153</v>
      </c>
      <c r="JTQ3" s="4" t="s">
        <v>153</v>
      </c>
      <c r="JTR3" s="4" t="s">
        <v>153</v>
      </c>
      <c r="JTS3" s="4" t="s">
        <v>153</v>
      </c>
      <c r="JTT3" s="4" t="s">
        <v>153</v>
      </c>
      <c r="JTU3" s="4" t="s">
        <v>153</v>
      </c>
      <c r="JTV3" s="4" t="s">
        <v>153</v>
      </c>
      <c r="JTW3" s="4" t="s">
        <v>153</v>
      </c>
      <c r="JTX3" s="4" t="s">
        <v>153</v>
      </c>
      <c r="JTY3" s="4" t="s">
        <v>153</v>
      </c>
      <c r="JTZ3" s="4" t="s">
        <v>153</v>
      </c>
      <c r="JUA3" s="4" t="s">
        <v>153</v>
      </c>
      <c r="JUB3" s="4" t="s">
        <v>153</v>
      </c>
      <c r="JUC3" s="4" t="s">
        <v>153</v>
      </c>
      <c r="JUD3" s="4" t="s">
        <v>153</v>
      </c>
      <c r="JUE3" s="4" t="s">
        <v>153</v>
      </c>
      <c r="JUF3" s="4" t="s">
        <v>153</v>
      </c>
      <c r="JUG3" s="4" t="s">
        <v>153</v>
      </c>
      <c r="JUH3" s="4" t="s">
        <v>153</v>
      </c>
      <c r="JUI3" s="4" t="s">
        <v>153</v>
      </c>
      <c r="JUJ3" s="4" t="s">
        <v>153</v>
      </c>
      <c r="JUK3" s="4" t="s">
        <v>153</v>
      </c>
      <c r="JUL3" s="4" t="s">
        <v>153</v>
      </c>
      <c r="JUM3" s="4" t="s">
        <v>153</v>
      </c>
      <c r="JUN3" s="4" t="s">
        <v>153</v>
      </c>
      <c r="JUO3" s="4" t="s">
        <v>153</v>
      </c>
      <c r="JUP3" s="4" t="s">
        <v>153</v>
      </c>
      <c r="JUQ3" s="4" t="s">
        <v>153</v>
      </c>
      <c r="JUR3" s="4" t="s">
        <v>153</v>
      </c>
      <c r="JUS3" s="4" t="s">
        <v>153</v>
      </c>
      <c r="JUT3" s="4" t="s">
        <v>153</v>
      </c>
      <c r="JUU3" s="4" t="s">
        <v>153</v>
      </c>
      <c r="JUV3" s="4" t="s">
        <v>153</v>
      </c>
      <c r="JUW3" s="4" t="s">
        <v>153</v>
      </c>
      <c r="JUX3" s="4" t="s">
        <v>153</v>
      </c>
      <c r="JUY3" s="4" t="s">
        <v>153</v>
      </c>
      <c r="JUZ3" s="4" t="s">
        <v>153</v>
      </c>
      <c r="JVA3" s="4" t="s">
        <v>153</v>
      </c>
      <c r="JVB3" s="4" t="s">
        <v>153</v>
      </c>
      <c r="JVC3" s="4" t="s">
        <v>153</v>
      </c>
      <c r="JVD3" s="4" t="s">
        <v>153</v>
      </c>
      <c r="JVE3" s="4" t="s">
        <v>153</v>
      </c>
      <c r="JVF3" s="4" t="s">
        <v>153</v>
      </c>
      <c r="JVG3" s="4" t="s">
        <v>153</v>
      </c>
      <c r="JVH3" s="4" t="s">
        <v>153</v>
      </c>
      <c r="JVI3" s="4" t="s">
        <v>153</v>
      </c>
      <c r="JVJ3" s="4" t="s">
        <v>153</v>
      </c>
      <c r="JVK3" s="4" t="s">
        <v>153</v>
      </c>
      <c r="JVL3" s="4" t="s">
        <v>153</v>
      </c>
      <c r="JVM3" s="4" t="s">
        <v>153</v>
      </c>
      <c r="JVN3" s="4" t="s">
        <v>153</v>
      </c>
      <c r="JVO3" s="4" t="s">
        <v>153</v>
      </c>
      <c r="JVP3" s="4" t="s">
        <v>153</v>
      </c>
      <c r="JVQ3" s="4" t="s">
        <v>153</v>
      </c>
      <c r="JVR3" s="4" t="s">
        <v>153</v>
      </c>
      <c r="JVS3" s="4" t="s">
        <v>153</v>
      </c>
      <c r="JVT3" s="4" t="s">
        <v>153</v>
      </c>
      <c r="JVU3" s="4" t="s">
        <v>153</v>
      </c>
      <c r="JVV3" s="4" t="s">
        <v>153</v>
      </c>
      <c r="JVW3" s="4" t="s">
        <v>153</v>
      </c>
      <c r="JVX3" s="4" t="s">
        <v>153</v>
      </c>
      <c r="JVY3" s="4" t="s">
        <v>153</v>
      </c>
      <c r="JVZ3" s="4" t="s">
        <v>153</v>
      </c>
      <c r="JWA3" s="4" t="s">
        <v>153</v>
      </c>
      <c r="JWB3" s="4" t="s">
        <v>153</v>
      </c>
      <c r="JWC3" s="4" t="s">
        <v>153</v>
      </c>
      <c r="JWD3" s="4" t="s">
        <v>153</v>
      </c>
      <c r="JWE3" s="4" t="s">
        <v>153</v>
      </c>
      <c r="JWF3" s="4" t="s">
        <v>153</v>
      </c>
      <c r="JWG3" s="4" t="s">
        <v>153</v>
      </c>
      <c r="JWH3" s="4" t="s">
        <v>153</v>
      </c>
      <c r="JWI3" s="4" t="s">
        <v>153</v>
      </c>
      <c r="JWJ3" s="4" t="s">
        <v>153</v>
      </c>
      <c r="JWK3" s="4" t="s">
        <v>153</v>
      </c>
      <c r="JWL3" s="4" t="s">
        <v>153</v>
      </c>
      <c r="JWM3" s="4" t="s">
        <v>153</v>
      </c>
      <c r="JWN3" s="4" t="s">
        <v>153</v>
      </c>
      <c r="JWO3" s="4" t="s">
        <v>153</v>
      </c>
      <c r="JWP3" s="4" t="s">
        <v>153</v>
      </c>
      <c r="JWQ3" s="4" t="s">
        <v>153</v>
      </c>
      <c r="JWR3" s="4" t="s">
        <v>153</v>
      </c>
      <c r="JWS3" s="4" t="s">
        <v>153</v>
      </c>
      <c r="JWT3" s="4" t="s">
        <v>153</v>
      </c>
      <c r="JWU3" s="4" t="s">
        <v>153</v>
      </c>
      <c r="JWV3" s="4" t="s">
        <v>153</v>
      </c>
      <c r="JWW3" s="4" t="s">
        <v>153</v>
      </c>
      <c r="JWX3" s="4" t="s">
        <v>153</v>
      </c>
      <c r="JWY3" s="4" t="s">
        <v>153</v>
      </c>
      <c r="JWZ3" s="4" t="s">
        <v>153</v>
      </c>
      <c r="JXA3" s="4" t="s">
        <v>153</v>
      </c>
      <c r="JXB3" s="4" t="s">
        <v>153</v>
      </c>
      <c r="JXC3" s="4" t="s">
        <v>153</v>
      </c>
      <c r="JXD3" s="4" t="s">
        <v>153</v>
      </c>
      <c r="JXE3" s="4" t="s">
        <v>153</v>
      </c>
      <c r="JXF3" s="4" t="s">
        <v>153</v>
      </c>
      <c r="JXG3" s="4" t="s">
        <v>153</v>
      </c>
      <c r="JXH3" s="4" t="s">
        <v>153</v>
      </c>
      <c r="JXI3" s="4" t="s">
        <v>153</v>
      </c>
      <c r="JXJ3" s="4" t="s">
        <v>153</v>
      </c>
      <c r="JXK3" s="4" t="s">
        <v>153</v>
      </c>
      <c r="JXL3" s="4" t="s">
        <v>153</v>
      </c>
      <c r="JXM3" s="4" t="s">
        <v>153</v>
      </c>
      <c r="JXN3" s="4" t="s">
        <v>153</v>
      </c>
      <c r="JXO3" s="4" t="s">
        <v>153</v>
      </c>
      <c r="JXP3" s="4" t="s">
        <v>153</v>
      </c>
      <c r="JXQ3" s="4" t="s">
        <v>153</v>
      </c>
      <c r="JXR3" s="4" t="s">
        <v>153</v>
      </c>
      <c r="JXS3" s="4" t="s">
        <v>153</v>
      </c>
      <c r="JXT3" s="4" t="s">
        <v>153</v>
      </c>
      <c r="JXU3" s="4" t="s">
        <v>153</v>
      </c>
      <c r="JXV3" s="4" t="s">
        <v>153</v>
      </c>
      <c r="JXW3" s="4" t="s">
        <v>153</v>
      </c>
      <c r="JXX3" s="4" t="s">
        <v>153</v>
      </c>
      <c r="JXY3" s="4" t="s">
        <v>153</v>
      </c>
      <c r="JXZ3" s="4" t="s">
        <v>153</v>
      </c>
      <c r="JYA3" s="4" t="s">
        <v>153</v>
      </c>
      <c r="JYB3" s="4" t="s">
        <v>153</v>
      </c>
      <c r="JYC3" s="4" t="s">
        <v>153</v>
      </c>
      <c r="JYD3" s="4" t="s">
        <v>153</v>
      </c>
      <c r="JYE3" s="4" t="s">
        <v>153</v>
      </c>
      <c r="JYF3" s="4" t="s">
        <v>153</v>
      </c>
      <c r="JYG3" s="4" t="s">
        <v>153</v>
      </c>
      <c r="JYH3" s="4" t="s">
        <v>153</v>
      </c>
      <c r="JYI3" s="4" t="s">
        <v>153</v>
      </c>
      <c r="JYJ3" s="4" t="s">
        <v>153</v>
      </c>
      <c r="JYK3" s="4" t="s">
        <v>153</v>
      </c>
      <c r="JYL3" s="4" t="s">
        <v>153</v>
      </c>
      <c r="JYM3" s="4" t="s">
        <v>153</v>
      </c>
      <c r="JYN3" s="4" t="s">
        <v>153</v>
      </c>
      <c r="JYO3" s="4" t="s">
        <v>153</v>
      </c>
      <c r="JYP3" s="4" t="s">
        <v>153</v>
      </c>
      <c r="JYQ3" s="4" t="s">
        <v>153</v>
      </c>
      <c r="JYR3" s="4" t="s">
        <v>153</v>
      </c>
      <c r="JYS3" s="4" t="s">
        <v>153</v>
      </c>
      <c r="JYT3" s="4" t="s">
        <v>153</v>
      </c>
      <c r="JYU3" s="4" t="s">
        <v>153</v>
      </c>
      <c r="JYV3" s="4" t="s">
        <v>153</v>
      </c>
      <c r="JYW3" s="4" t="s">
        <v>153</v>
      </c>
      <c r="JYX3" s="4" t="s">
        <v>153</v>
      </c>
      <c r="JYY3" s="4" t="s">
        <v>153</v>
      </c>
      <c r="JYZ3" s="4" t="s">
        <v>153</v>
      </c>
      <c r="JZA3" s="4" t="s">
        <v>153</v>
      </c>
      <c r="JZB3" s="4" t="s">
        <v>153</v>
      </c>
      <c r="JZC3" s="4" t="s">
        <v>153</v>
      </c>
      <c r="JZD3" s="4" t="s">
        <v>153</v>
      </c>
      <c r="JZE3" s="4" t="s">
        <v>153</v>
      </c>
      <c r="JZF3" s="4" t="s">
        <v>153</v>
      </c>
      <c r="JZG3" s="4" t="s">
        <v>153</v>
      </c>
      <c r="JZH3" s="4" t="s">
        <v>153</v>
      </c>
      <c r="JZI3" s="4" t="s">
        <v>153</v>
      </c>
      <c r="JZJ3" s="4" t="s">
        <v>153</v>
      </c>
      <c r="JZK3" s="4" t="s">
        <v>153</v>
      </c>
      <c r="JZL3" s="4" t="s">
        <v>153</v>
      </c>
      <c r="JZM3" s="4" t="s">
        <v>153</v>
      </c>
      <c r="JZN3" s="4" t="s">
        <v>153</v>
      </c>
      <c r="JZO3" s="4" t="s">
        <v>153</v>
      </c>
      <c r="JZP3" s="4" t="s">
        <v>153</v>
      </c>
      <c r="JZQ3" s="4" t="s">
        <v>153</v>
      </c>
      <c r="JZR3" s="4" t="s">
        <v>153</v>
      </c>
      <c r="JZS3" s="4" t="s">
        <v>153</v>
      </c>
      <c r="JZT3" s="4" t="s">
        <v>153</v>
      </c>
      <c r="JZU3" s="4" t="s">
        <v>153</v>
      </c>
      <c r="JZV3" s="4" t="s">
        <v>153</v>
      </c>
      <c r="JZW3" s="4" t="s">
        <v>153</v>
      </c>
      <c r="JZX3" s="4" t="s">
        <v>153</v>
      </c>
      <c r="JZY3" s="4" t="s">
        <v>153</v>
      </c>
      <c r="JZZ3" s="4" t="s">
        <v>153</v>
      </c>
      <c r="KAA3" s="4" t="s">
        <v>153</v>
      </c>
      <c r="KAB3" s="4" t="s">
        <v>153</v>
      </c>
      <c r="KAC3" s="4" t="s">
        <v>153</v>
      </c>
      <c r="KAD3" s="4" t="s">
        <v>153</v>
      </c>
      <c r="KAE3" s="4" t="s">
        <v>153</v>
      </c>
      <c r="KAF3" s="4" t="s">
        <v>153</v>
      </c>
      <c r="KAG3" s="4" t="s">
        <v>153</v>
      </c>
      <c r="KAH3" s="4" t="s">
        <v>153</v>
      </c>
      <c r="KAI3" s="4" t="s">
        <v>153</v>
      </c>
      <c r="KAJ3" s="4" t="s">
        <v>153</v>
      </c>
      <c r="KAK3" s="4" t="s">
        <v>153</v>
      </c>
      <c r="KAL3" s="4" t="s">
        <v>153</v>
      </c>
      <c r="KAM3" s="4" t="s">
        <v>153</v>
      </c>
      <c r="KAN3" s="4" t="s">
        <v>153</v>
      </c>
      <c r="KAO3" s="4" t="s">
        <v>153</v>
      </c>
      <c r="KAP3" s="4" t="s">
        <v>153</v>
      </c>
      <c r="KAQ3" s="4" t="s">
        <v>153</v>
      </c>
      <c r="KAR3" s="4" t="s">
        <v>153</v>
      </c>
      <c r="KAS3" s="4" t="s">
        <v>153</v>
      </c>
      <c r="KAT3" s="4" t="s">
        <v>153</v>
      </c>
      <c r="KAU3" s="4" t="s">
        <v>153</v>
      </c>
      <c r="KAV3" s="4" t="s">
        <v>153</v>
      </c>
      <c r="KAW3" s="4" t="s">
        <v>153</v>
      </c>
      <c r="KAX3" s="4" t="s">
        <v>153</v>
      </c>
      <c r="KAY3" s="4" t="s">
        <v>153</v>
      </c>
      <c r="KAZ3" s="4" t="s">
        <v>153</v>
      </c>
      <c r="KBA3" s="4" t="s">
        <v>153</v>
      </c>
      <c r="KBB3" s="4" t="s">
        <v>153</v>
      </c>
      <c r="KBC3" s="4" t="s">
        <v>153</v>
      </c>
      <c r="KBD3" s="4" t="s">
        <v>153</v>
      </c>
      <c r="KBE3" s="4" t="s">
        <v>153</v>
      </c>
      <c r="KBF3" s="4" t="s">
        <v>153</v>
      </c>
      <c r="KBG3" s="4" t="s">
        <v>153</v>
      </c>
      <c r="KBH3" s="4" t="s">
        <v>153</v>
      </c>
      <c r="KBI3" s="4" t="s">
        <v>153</v>
      </c>
      <c r="KBJ3" s="4" t="s">
        <v>153</v>
      </c>
      <c r="KBK3" s="4" t="s">
        <v>153</v>
      </c>
      <c r="KBL3" s="4" t="s">
        <v>153</v>
      </c>
      <c r="KBM3" s="4" t="s">
        <v>153</v>
      </c>
      <c r="KBN3" s="4" t="s">
        <v>153</v>
      </c>
      <c r="KBO3" s="4" t="s">
        <v>153</v>
      </c>
      <c r="KBP3" s="4" t="s">
        <v>153</v>
      </c>
      <c r="KBQ3" s="4" t="s">
        <v>153</v>
      </c>
      <c r="KBR3" s="4" t="s">
        <v>153</v>
      </c>
      <c r="KBS3" s="4" t="s">
        <v>153</v>
      </c>
      <c r="KBT3" s="4" t="s">
        <v>153</v>
      </c>
      <c r="KBU3" s="4" t="s">
        <v>153</v>
      </c>
      <c r="KBV3" s="4" t="s">
        <v>153</v>
      </c>
      <c r="KBW3" s="4" t="s">
        <v>153</v>
      </c>
      <c r="KBX3" s="4" t="s">
        <v>153</v>
      </c>
      <c r="KBY3" s="4" t="s">
        <v>153</v>
      </c>
      <c r="KBZ3" s="4" t="s">
        <v>153</v>
      </c>
      <c r="KCA3" s="4" t="s">
        <v>153</v>
      </c>
      <c r="KCB3" s="4" t="s">
        <v>153</v>
      </c>
      <c r="KCC3" s="4" t="s">
        <v>153</v>
      </c>
      <c r="KCD3" s="4" t="s">
        <v>153</v>
      </c>
      <c r="KCE3" s="4" t="s">
        <v>153</v>
      </c>
      <c r="KCF3" s="4" t="s">
        <v>153</v>
      </c>
      <c r="KCG3" s="4" t="s">
        <v>153</v>
      </c>
      <c r="KCH3" s="4" t="s">
        <v>153</v>
      </c>
      <c r="KCI3" s="4" t="s">
        <v>153</v>
      </c>
      <c r="KCJ3" s="4" t="s">
        <v>153</v>
      </c>
      <c r="KCK3" s="4" t="s">
        <v>153</v>
      </c>
      <c r="KCL3" s="4" t="s">
        <v>153</v>
      </c>
      <c r="KCM3" s="4" t="s">
        <v>153</v>
      </c>
      <c r="KCN3" s="4" t="s">
        <v>153</v>
      </c>
      <c r="KCO3" s="4" t="s">
        <v>153</v>
      </c>
      <c r="KCP3" s="4" t="s">
        <v>153</v>
      </c>
      <c r="KCQ3" s="4" t="s">
        <v>153</v>
      </c>
      <c r="KCR3" s="4" t="s">
        <v>153</v>
      </c>
      <c r="KCS3" s="4" t="s">
        <v>153</v>
      </c>
      <c r="KCT3" s="4" t="s">
        <v>153</v>
      </c>
      <c r="KCU3" s="4" t="s">
        <v>153</v>
      </c>
      <c r="KCV3" s="4" t="s">
        <v>153</v>
      </c>
      <c r="KCW3" s="4" t="s">
        <v>153</v>
      </c>
      <c r="KCX3" s="4" t="s">
        <v>153</v>
      </c>
      <c r="KCY3" s="4" t="s">
        <v>153</v>
      </c>
      <c r="KCZ3" s="4" t="s">
        <v>153</v>
      </c>
      <c r="KDA3" s="4" t="s">
        <v>153</v>
      </c>
      <c r="KDB3" s="4" t="s">
        <v>153</v>
      </c>
      <c r="KDC3" s="4" t="s">
        <v>153</v>
      </c>
      <c r="KDD3" s="4" t="s">
        <v>153</v>
      </c>
      <c r="KDE3" s="4" t="s">
        <v>153</v>
      </c>
      <c r="KDF3" s="4" t="s">
        <v>153</v>
      </c>
      <c r="KDG3" s="4" t="s">
        <v>153</v>
      </c>
      <c r="KDH3" s="4" t="s">
        <v>153</v>
      </c>
      <c r="KDI3" s="4" t="s">
        <v>153</v>
      </c>
      <c r="KDJ3" s="4" t="s">
        <v>153</v>
      </c>
      <c r="KDK3" s="4" t="s">
        <v>153</v>
      </c>
      <c r="KDL3" s="4" t="s">
        <v>153</v>
      </c>
      <c r="KDM3" s="4" t="s">
        <v>153</v>
      </c>
      <c r="KDN3" s="4" t="s">
        <v>153</v>
      </c>
      <c r="KDO3" s="4" t="s">
        <v>153</v>
      </c>
      <c r="KDP3" s="4" t="s">
        <v>153</v>
      </c>
      <c r="KDQ3" s="4" t="s">
        <v>153</v>
      </c>
      <c r="KDR3" s="4" t="s">
        <v>153</v>
      </c>
      <c r="KDS3" s="4" t="s">
        <v>153</v>
      </c>
      <c r="KDT3" s="4" t="s">
        <v>153</v>
      </c>
      <c r="KDU3" s="4" t="s">
        <v>153</v>
      </c>
      <c r="KDV3" s="4" t="s">
        <v>153</v>
      </c>
      <c r="KDW3" s="4" t="s">
        <v>153</v>
      </c>
      <c r="KDX3" s="4" t="s">
        <v>153</v>
      </c>
      <c r="KDY3" s="4" t="s">
        <v>153</v>
      </c>
      <c r="KDZ3" s="4" t="s">
        <v>153</v>
      </c>
      <c r="KEA3" s="4" t="s">
        <v>153</v>
      </c>
      <c r="KEB3" s="4" t="s">
        <v>153</v>
      </c>
      <c r="KEC3" s="4" t="s">
        <v>153</v>
      </c>
      <c r="KED3" s="4" t="s">
        <v>153</v>
      </c>
      <c r="KEE3" s="4" t="s">
        <v>153</v>
      </c>
      <c r="KEF3" s="4" t="s">
        <v>153</v>
      </c>
      <c r="KEG3" s="4" t="s">
        <v>153</v>
      </c>
      <c r="KEH3" s="4" t="s">
        <v>153</v>
      </c>
      <c r="KEI3" s="4" t="s">
        <v>153</v>
      </c>
      <c r="KEJ3" s="4" t="s">
        <v>153</v>
      </c>
      <c r="KEK3" s="4" t="s">
        <v>153</v>
      </c>
      <c r="KEL3" s="4" t="s">
        <v>153</v>
      </c>
      <c r="KEM3" s="4" t="s">
        <v>153</v>
      </c>
      <c r="KEN3" s="4" t="s">
        <v>153</v>
      </c>
      <c r="KEO3" s="4" t="s">
        <v>153</v>
      </c>
      <c r="KEP3" s="4" t="s">
        <v>153</v>
      </c>
      <c r="KEQ3" s="4" t="s">
        <v>153</v>
      </c>
      <c r="KER3" s="4" t="s">
        <v>153</v>
      </c>
      <c r="KES3" s="4" t="s">
        <v>153</v>
      </c>
      <c r="KET3" s="4" t="s">
        <v>153</v>
      </c>
      <c r="KEU3" s="4" t="s">
        <v>153</v>
      </c>
      <c r="KEV3" s="4" t="s">
        <v>153</v>
      </c>
      <c r="KEW3" s="4" t="s">
        <v>153</v>
      </c>
      <c r="KEX3" s="4" t="s">
        <v>153</v>
      </c>
      <c r="KEY3" s="4" t="s">
        <v>153</v>
      </c>
      <c r="KEZ3" s="4" t="s">
        <v>153</v>
      </c>
      <c r="KFA3" s="4" t="s">
        <v>153</v>
      </c>
      <c r="KFB3" s="4" t="s">
        <v>153</v>
      </c>
      <c r="KFC3" s="4" t="s">
        <v>153</v>
      </c>
      <c r="KFD3" s="4" t="s">
        <v>153</v>
      </c>
      <c r="KFE3" s="4" t="s">
        <v>153</v>
      </c>
      <c r="KFF3" s="4" t="s">
        <v>153</v>
      </c>
      <c r="KFG3" s="4" t="s">
        <v>153</v>
      </c>
      <c r="KFH3" s="4" t="s">
        <v>153</v>
      </c>
      <c r="KFI3" s="4" t="s">
        <v>153</v>
      </c>
      <c r="KFJ3" s="4" t="s">
        <v>153</v>
      </c>
      <c r="KFK3" s="4" t="s">
        <v>153</v>
      </c>
      <c r="KFL3" s="4" t="s">
        <v>153</v>
      </c>
      <c r="KFM3" s="4" t="s">
        <v>153</v>
      </c>
      <c r="KFN3" s="4" t="s">
        <v>153</v>
      </c>
      <c r="KFO3" s="4" t="s">
        <v>153</v>
      </c>
      <c r="KFP3" s="4" t="s">
        <v>153</v>
      </c>
      <c r="KFQ3" s="4" t="s">
        <v>153</v>
      </c>
      <c r="KFR3" s="4" t="s">
        <v>153</v>
      </c>
      <c r="KFS3" s="4" t="s">
        <v>153</v>
      </c>
      <c r="KFT3" s="4" t="s">
        <v>153</v>
      </c>
      <c r="KFU3" s="4" t="s">
        <v>153</v>
      </c>
      <c r="KFV3" s="4" t="s">
        <v>153</v>
      </c>
      <c r="KFW3" s="4" t="s">
        <v>153</v>
      </c>
      <c r="KFX3" s="4" t="s">
        <v>153</v>
      </c>
      <c r="KFY3" s="4" t="s">
        <v>153</v>
      </c>
      <c r="KFZ3" s="4" t="s">
        <v>153</v>
      </c>
      <c r="KGA3" s="4" t="s">
        <v>153</v>
      </c>
      <c r="KGB3" s="4" t="s">
        <v>153</v>
      </c>
      <c r="KGC3" s="4" t="s">
        <v>153</v>
      </c>
      <c r="KGD3" s="4" t="s">
        <v>153</v>
      </c>
      <c r="KGE3" s="4" t="s">
        <v>153</v>
      </c>
      <c r="KGF3" s="4" t="s">
        <v>153</v>
      </c>
      <c r="KGG3" s="4" t="s">
        <v>153</v>
      </c>
      <c r="KGH3" s="4" t="s">
        <v>153</v>
      </c>
      <c r="KGI3" s="4" t="s">
        <v>153</v>
      </c>
      <c r="KGJ3" s="4" t="s">
        <v>153</v>
      </c>
      <c r="KGK3" s="4" t="s">
        <v>153</v>
      </c>
      <c r="KGL3" s="4" t="s">
        <v>153</v>
      </c>
      <c r="KGM3" s="4" t="s">
        <v>153</v>
      </c>
      <c r="KGN3" s="4" t="s">
        <v>153</v>
      </c>
      <c r="KGO3" s="4" t="s">
        <v>153</v>
      </c>
      <c r="KGP3" s="4" t="s">
        <v>153</v>
      </c>
      <c r="KGQ3" s="4" t="s">
        <v>153</v>
      </c>
      <c r="KGR3" s="4" t="s">
        <v>153</v>
      </c>
      <c r="KGS3" s="4" t="s">
        <v>153</v>
      </c>
      <c r="KGT3" s="4" t="s">
        <v>153</v>
      </c>
      <c r="KGU3" s="4" t="s">
        <v>153</v>
      </c>
      <c r="KGV3" s="4" t="s">
        <v>153</v>
      </c>
      <c r="KGW3" s="4" t="s">
        <v>153</v>
      </c>
      <c r="KGX3" s="4" t="s">
        <v>153</v>
      </c>
      <c r="KGY3" s="4" t="s">
        <v>153</v>
      </c>
      <c r="KGZ3" s="4" t="s">
        <v>153</v>
      </c>
      <c r="KHA3" s="4" t="s">
        <v>153</v>
      </c>
      <c r="KHB3" s="4" t="s">
        <v>153</v>
      </c>
      <c r="KHC3" s="4" t="s">
        <v>153</v>
      </c>
      <c r="KHD3" s="4" t="s">
        <v>153</v>
      </c>
      <c r="KHE3" s="4" t="s">
        <v>153</v>
      </c>
      <c r="KHF3" s="4" t="s">
        <v>153</v>
      </c>
      <c r="KHG3" s="4" t="s">
        <v>153</v>
      </c>
      <c r="KHH3" s="4" t="s">
        <v>153</v>
      </c>
      <c r="KHI3" s="4" t="s">
        <v>153</v>
      </c>
      <c r="KHJ3" s="4" t="s">
        <v>153</v>
      </c>
      <c r="KHK3" s="4" t="s">
        <v>153</v>
      </c>
      <c r="KHL3" s="4" t="s">
        <v>153</v>
      </c>
      <c r="KHM3" s="4" t="s">
        <v>153</v>
      </c>
      <c r="KHN3" s="4" t="s">
        <v>153</v>
      </c>
      <c r="KHO3" s="4" t="s">
        <v>153</v>
      </c>
      <c r="KHP3" s="4" t="s">
        <v>153</v>
      </c>
      <c r="KHQ3" s="4" t="s">
        <v>153</v>
      </c>
      <c r="KHR3" s="4" t="s">
        <v>153</v>
      </c>
      <c r="KHS3" s="4" t="s">
        <v>153</v>
      </c>
      <c r="KHT3" s="4" t="s">
        <v>153</v>
      </c>
      <c r="KHU3" s="4" t="s">
        <v>153</v>
      </c>
      <c r="KHV3" s="4" t="s">
        <v>153</v>
      </c>
      <c r="KHW3" s="4" t="s">
        <v>153</v>
      </c>
      <c r="KHX3" s="4" t="s">
        <v>153</v>
      </c>
      <c r="KHY3" s="4" t="s">
        <v>153</v>
      </c>
      <c r="KHZ3" s="4" t="s">
        <v>153</v>
      </c>
      <c r="KIA3" s="4" t="s">
        <v>153</v>
      </c>
      <c r="KIB3" s="4" t="s">
        <v>153</v>
      </c>
      <c r="KIC3" s="4" t="s">
        <v>153</v>
      </c>
      <c r="KID3" s="4" t="s">
        <v>153</v>
      </c>
      <c r="KIE3" s="4" t="s">
        <v>153</v>
      </c>
      <c r="KIF3" s="4" t="s">
        <v>153</v>
      </c>
      <c r="KIG3" s="4" t="s">
        <v>153</v>
      </c>
      <c r="KIH3" s="4" t="s">
        <v>153</v>
      </c>
      <c r="KII3" s="4" t="s">
        <v>153</v>
      </c>
      <c r="KIJ3" s="4" t="s">
        <v>153</v>
      </c>
      <c r="KIK3" s="4" t="s">
        <v>153</v>
      </c>
      <c r="KIL3" s="4" t="s">
        <v>153</v>
      </c>
      <c r="KIM3" s="4" t="s">
        <v>153</v>
      </c>
      <c r="KIN3" s="4" t="s">
        <v>153</v>
      </c>
      <c r="KIO3" s="4" t="s">
        <v>153</v>
      </c>
      <c r="KIP3" s="4" t="s">
        <v>153</v>
      </c>
      <c r="KIQ3" s="4" t="s">
        <v>153</v>
      </c>
      <c r="KIR3" s="4" t="s">
        <v>153</v>
      </c>
      <c r="KIS3" s="4" t="s">
        <v>153</v>
      </c>
      <c r="KIT3" s="4" t="s">
        <v>153</v>
      </c>
      <c r="KIU3" s="4" t="s">
        <v>153</v>
      </c>
      <c r="KIV3" s="4" t="s">
        <v>153</v>
      </c>
      <c r="KIW3" s="4" t="s">
        <v>153</v>
      </c>
      <c r="KIX3" s="4" t="s">
        <v>153</v>
      </c>
      <c r="KIY3" s="4" t="s">
        <v>153</v>
      </c>
      <c r="KIZ3" s="4" t="s">
        <v>153</v>
      </c>
      <c r="KJA3" s="4" t="s">
        <v>153</v>
      </c>
      <c r="KJB3" s="4" t="s">
        <v>153</v>
      </c>
      <c r="KJC3" s="4" t="s">
        <v>153</v>
      </c>
      <c r="KJD3" s="4" t="s">
        <v>153</v>
      </c>
      <c r="KJE3" s="4" t="s">
        <v>153</v>
      </c>
      <c r="KJF3" s="4" t="s">
        <v>153</v>
      </c>
      <c r="KJG3" s="4" t="s">
        <v>153</v>
      </c>
      <c r="KJH3" s="4" t="s">
        <v>153</v>
      </c>
      <c r="KJI3" s="4" t="s">
        <v>153</v>
      </c>
      <c r="KJJ3" s="4" t="s">
        <v>153</v>
      </c>
      <c r="KJK3" s="4" t="s">
        <v>153</v>
      </c>
      <c r="KJL3" s="4" t="s">
        <v>153</v>
      </c>
      <c r="KJM3" s="4" t="s">
        <v>153</v>
      </c>
      <c r="KJN3" s="4" t="s">
        <v>153</v>
      </c>
      <c r="KJO3" s="4" t="s">
        <v>153</v>
      </c>
      <c r="KJP3" s="4" t="s">
        <v>153</v>
      </c>
      <c r="KJQ3" s="4" t="s">
        <v>153</v>
      </c>
      <c r="KJR3" s="4" t="s">
        <v>153</v>
      </c>
      <c r="KJS3" s="4" t="s">
        <v>153</v>
      </c>
      <c r="KJT3" s="4" t="s">
        <v>153</v>
      </c>
      <c r="KJU3" s="4" t="s">
        <v>153</v>
      </c>
      <c r="KJV3" s="4" t="s">
        <v>153</v>
      </c>
      <c r="KJW3" s="4" t="s">
        <v>153</v>
      </c>
      <c r="KJX3" s="4" t="s">
        <v>153</v>
      </c>
      <c r="KJY3" s="4" t="s">
        <v>153</v>
      </c>
      <c r="KJZ3" s="4" t="s">
        <v>153</v>
      </c>
      <c r="KKA3" s="4" t="s">
        <v>153</v>
      </c>
      <c r="KKB3" s="4" t="s">
        <v>153</v>
      </c>
      <c r="KKC3" s="4" t="s">
        <v>153</v>
      </c>
      <c r="KKD3" s="4" t="s">
        <v>153</v>
      </c>
      <c r="KKE3" s="4" t="s">
        <v>153</v>
      </c>
      <c r="KKF3" s="4" t="s">
        <v>153</v>
      </c>
      <c r="KKG3" s="4" t="s">
        <v>153</v>
      </c>
      <c r="KKH3" s="4" t="s">
        <v>153</v>
      </c>
      <c r="KKI3" s="4" t="s">
        <v>153</v>
      </c>
      <c r="KKJ3" s="4" t="s">
        <v>153</v>
      </c>
      <c r="KKK3" s="4" t="s">
        <v>153</v>
      </c>
      <c r="KKL3" s="4" t="s">
        <v>153</v>
      </c>
      <c r="KKM3" s="4" t="s">
        <v>153</v>
      </c>
      <c r="KKN3" s="4" t="s">
        <v>153</v>
      </c>
      <c r="KKO3" s="4" t="s">
        <v>153</v>
      </c>
      <c r="KKP3" s="4" t="s">
        <v>153</v>
      </c>
      <c r="KKQ3" s="4" t="s">
        <v>153</v>
      </c>
      <c r="KKR3" s="4" t="s">
        <v>153</v>
      </c>
      <c r="KKS3" s="4" t="s">
        <v>153</v>
      </c>
      <c r="KKT3" s="4" t="s">
        <v>153</v>
      </c>
      <c r="KKU3" s="4" t="s">
        <v>153</v>
      </c>
      <c r="KKV3" s="4" t="s">
        <v>153</v>
      </c>
      <c r="KKW3" s="4" t="s">
        <v>153</v>
      </c>
      <c r="KKX3" s="4" t="s">
        <v>153</v>
      </c>
      <c r="KKY3" s="4" t="s">
        <v>153</v>
      </c>
      <c r="KKZ3" s="4" t="s">
        <v>153</v>
      </c>
      <c r="KLA3" s="4" t="s">
        <v>153</v>
      </c>
      <c r="KLB3" s="4" t="s">
        <v>153</v>
      </c>
      <c r="KLC3" s="4" t="s">
        <v>153</v>
      </c>
      <c r="KLD3" s="4" t="s">
        <v>153</v>
      </c>
      <c r="KLE3" s="4" t="s">
        <v>153</v>
      </c>
      <c r="KLF3" s="4" t="s">
        <v>153</v>
      </c>
      <c r="KLG3" s="4" t="s">
        <v>153</v>
      </c>
      <c r="KLH3" s="4" t="s">
        <v>153</v>
      </c>
      <c r="KLI3" s="4" t="s">
        <v>153</v>
      </c>
      <c r="KLJ3" s="4" t="s">
        <v>153</v>
      </c>
      <c r="KLK3" s="4" t="s">
        <v>153</v>
      </c>
      <c r="KLL3" s="4" t="s">
        <v>153</v>
      </c>
      <c r="KLM3" s="4" t="s">
        <v>153</v>
      </c>
      <c r="KLN3" s="4" t="s">
        <v>153</v>
      </c>
      <c r="KLO3" s="4" t="s">
        <v>153</v>
      </c>
      <c r="KLP3" s="4" t="s">
        <v>153</v>
      </c>
      <c r="KLQ3" s="4" t="s">
        <v>153</v>
      </c>
      <c r="KLR3" s="4" t="s">
        <v>153</v>
      </c>
      <c r="KLS3" s="4" t="s">
        <v>153</v>
      </c>
      <c r="KLT3" s="4" t="s">
        <v>153</v>
      </c>
      <c r="KLU3" s="4" t="s">
        <v>153</v>
      </c>
      <c r="KLV3" s="4" t="s">
        <v>153</v>
      </c>
      <c r="KLW3" s="4" t="s">
        <v>153</v>
      </c>
      <c r="KLX3" s="4" t="s">
        <v>153</v>
      </c>
      <c r="KLY3" s="4" t="s">
        <v>153</v>
      </c>
      <c r="KLZ3" s="4" t="s">
        <v>153</v>
      </c>
      <c r="KMA3" s="4" t="s">
        <v>153</v>
      </c>
      <c r="KMB3" s="4" t="s">
        <v>153</v>
      </c>
      <c r="KMC3" s="4" t="s">
        <v>153</v>
      </c>
      <c r="KMD3" s="4" t="s">
        <v>153</v>
      </c>
      <c r="KME3" s="4" t="s">
        <v>153</v>
      </c>
      <c r="KMF3" s="4" t="s">
        <v>153</v>
      </c>
      <c r="KMG3" s="4" t="s">
        <v>153</v>
      </c>
      <c r="KMH3" s="4" t="s">
        <v>153</v>
      </c>
      <c r="KMI3" s="4" t="s">
        <v>153</v>
      </c>
      <c r="KMJ3" s="4" t="s">
        <v>153</v>
      </c>
      <c r="KMK3" s="4" t="s">
        <v>153</v>
      </c>
      <c r="KML3" s="4" t="s">
        <v>153</v>
      </c>
      <c r="KMM3" s="4" t="s">
        <v>153</v>
      </c>
      <c r="KMN3" s="4" t="s">
        <v>153</v>
      </c>
      <c r="KMO3" s="4" t="s">
        <v>153</v>
      </c>
      <c r="KMP3" s="4" t="s">
        <v>153</v>
      </c>
      <c r="KMQ3" s="4" t="s">
        <v>153</v>
      </c>
      <c r="KMR3" s="4" t="s">
        <v>153</v>
      </c>
      <c r="KMS3" s="4" t="s">
        <v>153</v>
      </c>
      <c r="KMT3" s="4" t="s">
        <v>153</v>
      </c>
      <c r="KMU3" s="4" t="s">
        <v>153</v>
      </c>
      <c r="KMV3" s="4" t="s">
        <v>153</v>
      </c>
      <c r="KMW3" s="4" t="s">
        <v>153</v>
      </c>
      <c r="KMX3" s="4" t="s">
        <v>153</v>
      </c>
      <c r="KMY3" s="4" t="s">
        <v>153</v>
      </c>
      <c r="KMZ3" s="4" t="s">
        <v>153</v>
      </c>
      <c r="KNA3" s="4" t="s">
        <v>153</v>
      </c>
      <c r="KNB3" s="4" t="s">
        <v>153</v>
      </c>
      <c r="KNC3" s="4" t="s">
        <v>153</v>
      </c>
      <c r="KND3" s="4" t="s">
        <v>153</v>
      </c>
      <c r="KNE3" s="4" t="s">
        <v>153</v>
      </c>
      <c r="KNF3" s="4" t="s">
        <v>153</v>
      </c>
      <c r="KNG3" s="4" t="s">
        <v>153</v>
      </c>
      <c r="KNH3" s="4" t="s">
        <v>153</v>
      </c>
      <c r="KNI3" s="4" t="s">
        <v>153</v>
      </c>
      <c r="KNJ3" s="4" t="s">
        <v>153</v>
      </c>
      <c r="KNK3" s="4" t="s">
        <v>153</v>
      </c>
      <c r="KNL3" s="4" t="s">
        <v>153</v>
      </c>
      <c r="KNM3" s="4" t="s">
        <v>153</v>
      </c>
      <c r="KNN3" s="4" t="s">
        <v>153</v>
      </c>
      <c r="KNO3" s="4" t="s">
        <v>153</v>
      </c>
      <c r="KNP3" s="4" t="s">
        <v>153</v>
      </c>
      <c r="KNQ3" s="4" t="s">
        <v>153</v>
      </c>
      <c r="KNR3" s="4" t="s">
        <v>153</v>
      </c>
      <c r="KNS3" s="4" t="s">
        <v>153</v>
      </c>
      <c r="KNT3" s="4" t="s">
        <v>153</v>
      </c>
      <c r="KNU3" s="4" t="s">
        <v>153</v>
      </c>
      <c r="KNV3" s="4" t="s">
        <v>153</v>
      </c>
      <c r="KNW3" s="4" t="s">
        <v>153</v>
      </c>
      <c r="KNX3" s="4" t="s">
        <v>153</v>
      </c>
      <c r="KNY3" s="4" t="s">
        <v>153</v>
      </c>
      <c r="KNZ3" s="4" t="s">
        <v>153</v>
      </c>
      <c r="KOA3" s="4" t="s">
        <v>153</v>
      </c>
      <c r="KOB3" s="4" t="s">
        <v>153</v>
      </c>
      <c r="KOC3" s="4" t="s">
        <v>153</v>
      </c>
      <c r="KOD3" s="4" t="s">
        <v>153</v>
      </c>
      <c r="KOE3" s="4" t="s">
        <v>153</v>
      </c>
      <c r="KOF3" s="4" t="s">
        <v>153</v>
      </c>
      <c r="KOG3" s="4" t="s">
        <v>153</v>
      </c>
      <c r="KOH3" s="4" t="s">
        <v>153</v>
      </c>
      <c r="KOI3" s="4" t="s">
        <v>153</v>
      </c>
      <c r="KOJ3" s="4" t="s">
        <v>153</v>
      </c>
      <c r="KOK3" s="4" t="s">
        <v>153</v>
      </c>
      <c r="KOL3" s="4" t="s">
        <v>153</v>
      </c>
      <c r="KOM3" s="4" t="s">
        <v>153</v>
      </c>
      <c r="KON3" s="4" t="s">
        <v>153</v>
      </c>
      <c r="KOO3" s="4" t="s">
        <v>153</v>
      </c>
      <c r="KOP3" s="4" t="s">
        <v>153</v>
      </c>
      <c r="KOQ3" s="4" t="s">
        <v>153</v>
      </c>
      <c r="KOR3" s="4" t="s">
        <v>153</v>
      </c>
      <c r="KOS3" s="4" t="s">
        <v>153</v>
      </c>
      <c r="KOT3" s="4" t="s">
        <v>153</v>
      </c>
      <c r="KOU3" s="4" t="s">
        <v>153</v>
      </c>
      <c r="KOV3" s="4" t="s">
        <v>153</v>
      </c>
      <c r="KOW3" s="4" t="s">
        <v>153</v>
      </c>
      <c r="KOX3" s="4" t="s">
        <v>153</v>
      </c>
      <c r="KOY3" s="4" t="s">
        <v>153</v>
      </c>
      <c r="KOZ3" s="4" t="s">
        <v>153</v>
      </c>
      <c r="KPA3" s="4" t="s">
        <v>153</v>
      </c>
      <c r="KPB3" s="4" t="s">
        <v>153</v>
      </c>
      <c r="KPC3" s="4" t="s">
        <v>153</v>
      </c>
      <c r="KPD3" s="4" t="s">
        <v>153</v>
      </c>
      <c r="KPE3" s="4" t="s">
        <v>153</v>
      </c>
      <c r="KPF3" s="4" t="s">
        <v>153</v>
      </c>
      <c r="KPG3" s="4" t="s">
        <v>153</v>
      </c>
      <c r="KPH3" s="4" t="s">
        <v>153</v>
      </c>
      <c r="KPI3" s="4" t="s">
        <v>153</v>
      </c>
      <c r="KPJ3" s="4" t="s">
        <v>153</v>
      </c>
      <c r="KPK3" s="4" t="s">
        <v>153</v>
      </c>
      <c r="KPL3" s="4" t="s">
        <v>153</v>
      </c>
      <c r="KPM3" s="4" t="s">
        <v>153</v>
      </c>
      <c r="KPN3" s="4" t="s">
        <v>153</v>
      </c>
      <c r="KPO3" s="4" t="s">
        <v>153</v>
      </c>
      <c r="KPP3" s="4" t="s">
        <v>153</v>
      </c>
      <c r="KPQ3" s="4" t="s">
        <v>153</v>
      </c>
      <c r="KPR3" s="4" t="s">
        <v>153</v>
      </c>
      <c r="KPS3" s="4" t="s">
        <v>153</v>
      </c>
      <c r="KPT3" s="4" t="s">
        <v>153</v>
      </c>
      <c r="KPU3" s="4" t="s">
        <v>153</v>
      </c>
      <c r="KPV3" s="4" t="s">
        <v>153</v>
      </c>
      <c r="KPW3" s="4" t="s">
        <v>153</v>
      </c>
      <c r="KPX3" s="4" t="s">
        <v>153</v>
      </c>
      <c r="KPY3" s="4" t="s">
        <v>153</v>
      </c>
      <c r="KPZ3" s="4" t="s">
        <v>153</v>
      </c>
      <c r="KQA3" s="4" t="s">
        <v>153</v>
      </c>
      <c r="KQB3" s="4" t="s">
        <v>153</v>
      </c>
      <c r="KQC3" s="4" t="s">
        <v>153</v>
      </c>
      <c r="KQD3" s="4" t="s">
        <v>153</v>
      </c>
      <c r="KQE3" s="4" t="s">
        <v>153</v>
      </c>
      <c r="KQF3" s="4" t="s">
        <v>153</v>
      </c>
      <c r="KQG3" s="4" t="s">
        <v>153</v>
      </c>
      <c r="KQH3" s="4" t="s">
        <v>153</v>
      </c>
      <c r="KQI3" s="4" t="s">
        <v>153</v>
      </c>
      <c r="KQJ3" s="4" t="s">
        <v>153</v>
      </c>
      <c r="KQK3" s="4" t="s">
        <v>153</v>
      </c>
      <c r="KQL3" s="4" t="s">
        <v>153</v>
      </c>
      <c r="KQM3" s="4" t="s">
        <v>153</v>
      </c>
      <c r="KQN3" s="4" t="s">
        <v>153</v>
      </c>
      <c r="KQO3" s="4" t="s">
        <v>153</v>
      </c>
      <c r="KQP3" s="4" t="s">
        <v>153</v>
      </c>
      <c r="KQQ3" s="4" t="s">
        <v>153</v>
      </c>
      <c r="KQR3" s="4" t="s">
        <v>153</v>
      </c>
      <c r="KQS3" s="4" t="s">
        <v>153</v>
      </c>
      <c r="KQT3" s="4" t="s">
        <v>153</v>
      </c>
      <c r="KQU3" s="4" t="s">
        <v>153</v>
      </c>
      <c r="KQV3" s="4" t="s">
        <v>153</v>
      </c>
      <c r="KQW3" s="4" t="s">
        <v>153</v>
      </c>
      <c r="KQX3" s="4" t="s">
        <v>153</v>
      </c>
      <c r="KQY3" s="4" t="s">
        <v>153</v>
      </c>
      <c r="KQZ3" s="4" t="s">
        <v>153</v>
      </c>
      <c r="KRA3" s="4" t="s">
        <v>153</v>
      </c>
      <c r="KRB3" s="4" t="s">
        <v>153</v>
      </c>
      <c r="KRC3" s="4" t="s">
        <v>153</v>
      </c>
      <c r="KRD3" s="4" t="s">
        <v>153</v>
      </c>
      <c r="KRE3" s="4" t="s">
        <v>153</v>
      </c>
      <c r="KRF3" s="4" t="s">
        <v>153</v>
      </c>
      <c r="KRG3" s="4" t="s">
        <v>153</v>
      </c>
      <c r="KRH3" s="4" t="s">
        <v>153</v>
      </c>
      <c r="KRI3" s="4" t="s">
        <v>153</v>
      </c>
      <c r="KRJ3" s="4" t="s">
        <v>153</v>
      </c>
      <c r="KRK3" s="4" t="s">
        <v>153</v>
      </c>
      <c r="KRL3" s="4" t="s">
        <v>153</v>
      </c>
      <c r="KRM3" s="4" t="s">
        <v>153</v>
      </c>
      <c r="KRN3" s="4" t="s">
        <v>153</v>
      </c>
      <c r="KRO3" s="4" t="s">
        <v>153</v>
      </c>
      <c r="KRP3" s="4" t="s">
        <v>153</v>
      </c>
      <c r="KRQ3" s="4" t="s">
        <v>153</v>
      </c>
      <c r="KRR3" s="4" t="s">
        <v>153</v>
      </c>
      <c r="KRS3" s="4" t="s">
        <v>153</v>
      </c>
      <c r="KRT3" s="4" t="s">
        <v>153</v>
      </c>
      <c r="KRU3" s="4" t="s">
        <v>153</v>
      </c>
      <c r="KRV3" s="4" t="s">
        <v>153</v>
      </c>
      <c r="KRW3" s="4" t="s">
        <v>153</v>
      </c>
      <c r="KRX3" s="4" t="s">
        <v>153</v>
      </c>
      <c r="KRY3" s="4" t="s">
        <v>153</v>
      </c>
      <c r="KRZ3" s="4" t="s">
        <v>153</v>
      </c>
      <c r="KSA3" s="4" t="s">
        <v>153</v>
      </c>
      <c r="KSB3" s="4" t="s">
        <v>153</v>
      </c>
      <c r="KSC3" s="4" t="s">
        <v>153</v>
      </c>
      <c r="KSD3" s="4" t="s">
        <v>153</v>
      </c>
      <c r="KSE3" s="4" t="s">
        <v>153</v>
      </c>
      <c r="KSF3" s="4" t="s">
        <v>153</v>
      </c>
      <c r="KSG3" s="4" t="s">
        <v>153</v>
      </c>
      <c r="KSH3" s="4" t="s">
        <v>153</v>
      </c>
      <c r="KSI3" s="4" t="s">
        <v>153</v>
      </c>
      <c r="KSJ3" s="4" t="s">
        <v>153</v>
      </c>
      <c r="KSK3" s="4" t="s">
        <v>153</v>
      </c>
      <c r="KSL3" s="4" t="s">
        <v>153</v>
      </c>
      <c r="KSM3" s="4" t="s">
        <v>153</v>
      </c>
      <c r="KSN3" s="4" t="s">
        <v>153</v>
      </c>
      <c r="KSO3" s="4" t="s">
        <v>153</v>
      </c>
      <c r="KSP3" s="4" t="s">
        <v>153</v>
      </c>
      <c r="KSQ3" s="4" t="s">
        <v>153</v>
      </c>
      <c r="KSR3" s="4" t="s">
        <v>153</v>
      </c>
      <c r="KSS3" s="4" t="s">
        <v>153</v>
      </c>
      <c r="KST3" s="4" t="s">
        <v>153</v>
      </c>
      <c r="KSU3" s="4" t="s">
        <v>153</v>
      </c>
      <c r="KSV3" s="4" t="s">
        <v>153</v>
      </c>
      <c r="KSW3" s="4" t="s">
        <v>153</v>
      </c>
      <c r="KSX3" s="4" t="s">
        <v>153</v>
      </c>
      <c r="KSY3" s="4" t="s">
        <v>153</v>
      </c>
      <c r="KSZ3" s="4" t="s">
        <v>153</v>
      </c>
      <c r="KTA3" s="4" t="s">
        <v>153</v>
      </c>
      <c r="KTB3" s="4" t="s">
        <v>153</v>
      </c>
      <c r="KTC3" s="4" t="s">
        <v>153</v>
      </c>
      <c r="KTD3" s="4" t="s">
        <v>153</v>
      </c>
      <c r="KTE3" s="4" t="s">
        <v>153</v>
      </c>
      <c r="KTF3" s="4" t="s">
        <v>153</v>
      </c>
      <c r="KTG3" s="4" t="s">
        <v>153</v>
      </c>
      <c r="KTH3" s="4" t="s">
        <v>153</v>
      </c>
      <c r="KTI3" s="4" t="s">
        <v>153</v>
      </c>
      <c r="KTJ3" s="4" t="s">
        <v>153</v>
      </c>
      <c r="KTK3" s="4" t="s">
        <v>153</v>
      </c>
      <c r="KTL3" s="4" t="s">
        <v>153</v>
      </c>
      <c r="KTM3" s="4" t="s">
        <v>153</v>
      </c>
      <c r="KTN3" s="4" t="s">
        <v>153</v>
      </c>
      <c r="KTO3" s="4" t="s">
        <v>153</v>
      </c>
      <c r="KTP3" s="4" t="s">
        <v>153</v>
      </c>
      <c r="KTQ3" s="4" t="s">
        <v>153</v>
      </c>
      <c r="KTR3" s="4" t="s">
        <v>153</v>
      </c>
      <c r="KTS3" s="4" t="s">
        <v>153</v>
      </c>
      <c r="KTT3" s="4" t="s">
        <v>153</v>
      </c>
      <c r="KTU3" s="4" t="s">
        <v>153</v>
      </c>
      <c r="KTV3" s="4" t="s">
        <v>153</v>
      </c>
      <c r="KTW3" s="4" t="s">
        <v>153</v>
      </c>
      <c r="KTX3" s="4" t="s">
        <v>153</v>
      </c>
      <c r="KTY3" s="4" t="s">
        <v>153</v>
      </c>
      <c r="KTZ3" s="4" t="s">
        <v>153</v>
      </c>
      <c r="KUA3" s="4" t="s">
        <v>153</v>
      </c>
      <c r="KUB3" s="4" t="s">
        <v>153</v>
      </c>
      <c r="KUC3" s="4" t="s">
        <v>153</v>
      </c>
      <c r="KUD3" s="4" t="s">
        <v>153</v>
      </c>
      <c r="KUE3" s="4" t="s">
        <v>153</v>
      </c>
      <c r="KUF3" s="4" t="s">
        <v>153</v>
      </c>
      <c r="KUG3" s="4" t="s">
        <v>153</v>
      </c>
      <c r="KUH3" s="4" t="s">
        <v>153</v>
      </c>
      <c r="KUI3" s="4" t="s">
        <v>153</v>
      </c>
      <c r="KUJ3" s="4" t="s">
        <v>153</v>
      </c>
      <c r="KUK3" s="4" t="s">
        <v>153</v>
      </c>
      <c r="KUL3" s="4" t="s">
        <v>153</v>
      </c>
      <c r="KUM3" s="4" t="s">
        <v>153</v>
      </c>
      <c r="KUN3" s="4" t="s">
        <v>153</v>
      </c>
      <c r="KUO3" s="4" t="s">
        <v>153</v>
      </c>
      <c r="KUP3" s="4" t="s">
        <v>153</v>
      </c>
      <c r="KUQ3" s="4" t="s">
        <v>153</v>
      </c>
      <c r="KUR3" s="4" t="s">
        <v>153</v>
      </c>
      <c r="KUS3" s="4" t="s">
        <v>153</v>
      </c>
      <c r="KUT3" s="4" t="s">
        <v>153</v>
      </c>
      <c r="KUU3" s="4" t="s">
        <v>153</v>
      </c>
      <c r="KUV3" s="4" t="s">
        <v>153</v>
      </c>
      <c r="KUW3" s="4" t="s">
        <v>153</v>
      </c>
      <c r="KUX3" s="4" t="s">
        <v>153</v>
      </c>
      <c r="KUY3" s="4" t="s">
        <v>153</v>
      </c>
      <c r="KUZ3" s="4" t="s">
        <v>153</v>
      </c>
      <c r="KVA3" s="4" t="s">
        <v>153</v>
      </c>
      <c r="KVB3" s="4" t="s">
        <v>153</v>
      </c>
      <c r="KVC3" s="4" t="s">
        <v>153</v>
      </c>
      <c r="KVD3" s="4" t="s">
        <v>153</v>
      </c>
      <c r="KVE3" s="4" t="s">
        <v>153</v>
      </c>
      <c r="KVF3" s="4" t="s">
        <v>153</v>
      </c>
      <c r="KVG3" s="4" t="s">
        <v>153</v>
      </c>
      <c r="KVH3" s="4" t="s">
        <v>153</v>
      </c>
      <c r="KVI3" s="4" t="s">
        <v>153</v>
      </c>
      <c r="KVJ3" s="4" t="s">
        <v>153</v>
      </c>
      <c r="KVK3" s="4" t="s">
        <v>153</v>
      </c>
      <c r="KVL3" s="4" t="s">
        <v>153</v>
      </c>
      <c r="KVM3" s="4" t="s">
        <v>153</v>
      </c>
      <c r="KVN3" s="4" t="s">
        <v>153</v>
      </c>
      <c r="KVO3" s="4" t="s">
        <v>153</v>
      </c>
      <c r="KVP3" s="4" t="s">
        <v>153</v>
      </c>
      <c r="KVQ3" s="4" t="s">
        <v>153</v>
      </c>
      <c r="KVR3" s="4" t="s">
        <v>153</v>
      </c>
      <c r="KVS3" s="4" t="s">
        <v>153</v>
      </c>
      <c r="KVT3" s="4" t="s">
        <v>153</v>
      </c>
      <c r="KVU3" s="4" t="s">
        <v>153</v>
      </c>
      <c r="KVV3" s="4" t="s">
        <v>153</v>
      </c>
      <c r="KVW3" s="4" t="s">
        <v>153</v>
      </c>
      <c r="KVX3" s="4" t="s">
        <v>153</v>
      </c>
      <c r="KVY3" s="4" t="s">
        <v>153</v>
      </c>
      <c r="KVZ3" s="4" t="s">
        <v>153</v>
      </c>
      <c r="KWA3" s="4" t="s">
        <v>153</v>
      </c>
      <c r="KWB3" s="4" t="s">
        <v>153</v>
      </c>
      <c r="KWC3" s="4" t="s">
        <v>153</v>
      </c>
      <c r="KWD3" s="4" t="s">
        <v>153</v>
      </c>
      <c r="KWE3" s="4" t="s">
        <v>153</v>
      </c>
      <c r="KWF3" s="4" t="s">
        <v>153</v>
      </c>
      <c r="KWG3" s="4" t="s">
        <v>153</v>
      </c>
      <c r="KWH3" s="4" t="s">
        <v>153</v>
      </c>
      <c r="KWI3" s="4" t="s">
        <v>153</v>
      </c>
      <c r="KWJ3" s="4" t="s">
        <v>153</v>
      </c>
      <c r="KWK3" s="4" t="s">
        <v>153</v>
      </c>
      <c r="KWL3" s="4" t="s">
        <v>153</v>
      </c>
      <c r="KWM3" s="4" t="s">
        <v>153</v>
      </c>
      <c r="KWN3" s="4" t="s">
        <v>153</v>
      </c>
      <c r="KWO3" s="4" t="s">
        <v>153</v>
      </c>
      <c r="KWP3" s="4" t="s">
        <v>153</v>
      </c>
      <c r="KWQ3" s="4" t="s">
        <v>153</v>
      </c>
      <c r="KWR3" s="4" t="s">
        <v>153</v>
      </c>
      <c r="KWS3" s="4" t="s">
        <v>153</v>
      </c>
      <c r="KWT3" s="4" t="s">
        <v>153</v>
      </c>
      <c r="KWU3" s="4" t="s">
        <v>153</v>
      </c>
      <c r="KWV3" s="4" t="s">
        <v>153</v>
      </c>
      <c r="KWW3" s="4" t="s">
        <v>153</v>
      </c>
      <c r="KWX3" s="4" t="s">
        <v>153</v>
      </c>
      <c r="KWY3" s="4" t="s">
        <v>153</v>
      </c>
      <c r="KWZ3" s="4" t="s">
        <v>153</v>
      </c>
      <c r="KXA3" s="4" t="s">
        <v>153</v>
      </c>
      <c r="KXB3" s="4" t="s">
        <v>153</v>
      </c>
      <c r="KXC3" s="4" t="s">
        <v>153</v>
      </c>
      <c r="KXD3" s="4" t="s">
        <v>153</v>
      </c>
      <c r="KXE3" s="4" t="s">
        <v>153</v>
      </c>
      <c r="KXF3" s="4" t="s">
        <v>153</v>
      </c>
      <c r="KXG3" s="4" t="s">
        <v>153</v>
      </c>
      <c r="KXH3" s="4" t="s">
        <v>153</v>
      </c>
      <c r="KXI3" s="4" t="s">
        <v>153</v>
      </c>
      <c r="KXJ3" s="4" t="s">
        <v>153</v>
      </c>
      <c r="KXK3" s="4" t="s">
        <v>153</v>
      </c>
      <c r="KXL3" s="4" t="s">
        <v>153</v>
      </c>
      <c r="KXM3" s="4" t="s">
        <v>153</v>
      </c>
      <c r="KXN3" s="4" t="s">
        <v>153</v>
      </c>
      <c r="KXO3" s="4" t="s">
        <v>153</v>
      </c>
      <c r="KXP3" s="4" t="s">
        <v>153</v>
      </c>
      <c r="KXQ3" s="4" t="s">
        <v>153</v>
      </c>
      <c r="KXR3" s="4" t="s">
        <v>153</v>
      </c>
      <c r="KXS3" s="4" t="s">
        <v>153</v>
      </c>
      <c r="KXT3" s="4" t="s">
        <v>153</v>
      </c>
      <c r="KXU3" s="4" t="s">
        <v>153</v>
      </c>
      <c r="KXV3" s="4" t="s">
        <v>153</v>
      </c>
      <c r="KXW3" s="4" t="s">
        <v>153</v>
      </c>
      <c r="KXX3" s="4" t="s">
        <v>153</v>
      </c>
      <c r="KXY3" s="4" t="s">
        <v>153</v>
      </c>
      <c r="KXZ3" s="4" t="s">
        <v>153</v>
      </c>
      <c r="KYA3" s="4" t="s">
        <v>153</v>
      </c>
      <c r="KYB3" s="4" t="s">
        <v>153</v>
      </c>
      <c r="KYC3" s="4" t="s">
        <v>153</v>
      </c>
      <c r="KYD3" s="4" t="s">
        <v>153</v>
      </c>
      <c r="KYE3" s="4" t="s">
        <v>153</v>
      </c>
      <c r="KYF3" s="4" t="s">
        <v>153</v>
      </c>
      <c r="KYG3" s="4" t="s">
        <v>153</v>
      </c>
      <c r="KYH3" s="4" t="s">
        <v>153</v>
      </c>
      <c r="KYI3" s="4" t="s">
        <v>153</v>
      </c>
      <c r="KYJ3" s="4" t="s">
        <v>153</v>
      </c>
      <c r="KYK3" s="4" t="s">
        <v>153</v>
      </c>
      <c r="KYL3" s="4" t="s">
        <v>153</v>
      </c>
      <c r="KYM3" s="4" t="s">
        <v>153</v>
      </c>
      <c r="KYN3" s="4" t="s">
        <v>153</v>
      </c>
      <c r="KYO3" s="4" t="s">
        <v>153</v>
      </c>
      <c r="KYP3" s="4" t="s">
        <v>153</v>
      </c>
      <c r="KYQ3" s="4" t="s">
        <v>153</v>
      </c>
      <c r="KYR3" s="4" t="s">
        <v>153</v>
      </c>
      <c r="KYS3" s="4" t="s">
        <v>153</v>
      </c>
      <c r="KYT3" s="4" t="s">
        <v>153</v>
      </c>
      <c r="KYU3" s="4" t="s">
        <v>153</v>
      </c>
      <c r="KYV3" s="4" t="s">
        <v>153</v>
      </c>
      <c r="KYW3" s="4" t="s">
        <v>153</v>
      </c>
      <c r="KYX3" s="4" t="s">
        <v>153</v>
      </c>
      <c r="KYY3" s="4" t="s">
        <v>153</v>
      </c>
      <c r="KYZ3" s="4" t="s">
        <v>153</v>
      </c>
      <c r="KZA3" s="4" t="s">
        <v>153</v>
      </c>
      <c r="KZB3" s="4" t="s">
        <v>153</v>
      </c>
      <c r="KZC3" s="4" t="s">
        <v>153</v>
      </c>
      <c r="KZD3" s="4" t="s">
        <v>153</v>
      </c>
      <c r="KZE3" s="4" t="s">
        <v>153</v>
      </c>
      <c r="KZF3" s="4" t="s">
        <v>153</v>
      </c>
      <c r="KZG3" s="4" t="s">
        <v>153</v>
      </c>
      <c r="KZH3" s="4" t="s">
        <v>153</v>
      </c>
      <c r="KZI3" s="4" t="s">
        <v>153</v>
      </c>
      <c r="KZJ3" s="4" t="s">
        <v>153</v>
      </c>
      <c r="KZK3" s="4" t="s">
        <v>153</v>
      </c>
      <c r="KZL3" s="4" t="s">
        <v>153</v>
      </c>
      <c r="KZM3" s="4" t="s">
        <v>153</v>
      </c>
      <c r="KZN3" s="4" t="s">
        <v>153</v>
      </c>
      <c r="KZO3" s="4" t="s">
        <v>153</v>
      </c>
      <c r="KZP3" s="4" t="s">
        <v>153</v>
      </c>
      <c r="KZQ3" s="4" t="s">
        <v>153</v>
      </c>
      <c r="KZR3" s="4" t="s">
        <v>153</v>
      </c>
      <c r="KZS3" s="4" t="s">
        <v>153</v>
      </c>
      <c r="KZT3" s="4" t="s">
        <v>153</v>
      </c>
      <c r="KZU3" s="4" t="s">
        <v>153</v>
      </c>
      <c r="KZV3" s="4" t="s">
        <v>153</v>
      </c>
      <c r="KZW3" s="4" t="s">
        <v>153</v>
      </c>
      <c r="KZX3" s="4" t="s">
        <v>153</v>
      </c>
      <c r="KZY3" s="4" t="s">
        <v>153</v>
      </c>
      <c r="KZZ3" s="4" t="s">
        <v>153</v>
      </c>
      <c r="LAA3" s="4" t="s">
        <v>153</v>
      </c>
      <c r="LAB3" s="4" t="s">
        <v>153</v>
      </c>
      <c r="LAC3" s="4" t="s">
        <v>153</v>
      </c>
      <c r="LAD3" s="4" t="s">
        <v>153</v>
      </c>
      <c r="LAE3" s="4" t="s">
        <v>153</v>
      </c>
      <c r="LAF3" s="4" t="s">
        <v>153</v>
      </c>
      <c r="LAG3" s="4" t="s">
        <v>153</v>
      </c>
      <c r="LAH3" s="4" t="s">
        <v>153</v>
      </c>
      <c r="LAI3" s="4" t="s">
        <v>153</v>
      </c>
      <c r="LAJ3" s="4" t="s">
        <v>153</v>
      </c>
      <c r="LAK3" s="4" t="s">
        <v>153</v>
      </c>
      <c r="LAL3" s="4" t="s">
        <v>153</v>
      </c>
      <c r="LAM3" s="4" t="s">
        <v>153</v>
      </c>
      <c r="LAN3" s="4" t="s">
        <v>153</v>
      </c>
      <c r="LAO3" s="4" t="s">
        <v>153</v>
      </c>
      <c r="LAP3" s="4" t="s">
        <v>153</v>
      </c>
      <c r="LAQ3" s="4" t="s">
        <v>153</v>
      </c>
      <c r="LAR3" s="4" t="s">
        <v>153</v>
      </c>
      <c r="LAS3" s="4" t="s">
        <v>153</v>
      </c>
      <c r="LAT3" s="4" t="s">
        <v>153</v>
      </c>
      <c r="LAU3" s="4" t="s">
        <v>153</v>
      </c>
      <c r="LAV3" s="4" t="s">
        <v>153</v>
      </c>
      <c r="LAW3" s="4" t="s">
        <v>153</v>
      </c>
      <c r="LAX3" s="4" t="s">
        <v>153</v>
      </c>
      <c r="LAY3" s="4" t="s">
        <v>153</v>
      </c>
      <c r="LAZ3" s="4" t="s">
        <v>153</v>
      </c>
      <c r="LBA3" s="4" t="s">
        <v>153</v>
      </c>
      <c r="LBB3" s="4" t="s">
        <v>153</v>
      </c>
      <c r="LBC3" s="4" t="s">
        <v>153</v>
      </c>
      <c r="LBD3" s="4" t="s">
        <v>153</v>
      </c>
      <c r="LBE3" s="4" t="s">
        <v>153</v>
      </c>
      <c r="LBF3" s="4" t="s">
        <v>153</v>
      </c>
      <c r="LBG3" s="4" t="s">
        <v>153</v>
      </c>
      <c r="LBH3" s="4" t="s">
        <v>153</v>
      </c>
      <c r="LBI3" s="4" t="s">
        <v>153</v>
      </c>
      <c r="LBJ3" s="4" t="s">
        <v>153</v>
      </c>
      <c r="LBK3" s="4" t="s">
        <v>153</v>
      </c>
      <c r="LBL3" s="4" t="s">
        <v>153</v>
      </c>
      <c r="LBM3" s="4" t="s">
        <v>153</v>
      </c>
      <c r="LBN3" s="4" t="s">
        <v>153</v>
      </c>
      <c r="LBO3" s="4" t="s">
        <v>153</v>
      </c>
      <c r="LBP3" s="4" t="s">
        <v>153</v>
      </c>
      <c r="LBQ3" s="4" t="s">
        <v>153</v>
      </c>
      <c r="LBR3" s="4" t="s">
        <v>153</v>
      </c>
      <c r="LBS3" s="4" t="s">
        <v>153</v>
      </c>
      <c r="LBT3" s="4" t="s">
        <v>153</v>
      </c>
      <c r="LBU3" s="4" t="s">
        <v>153</v>
      </c>
      <c r="LBV3" s="4" t="s">
        <v>153</v>
      </c>
      <c r="LBW3" s="4" t="s">
        <v>153</v>
      </c>
      <c r="LBX3" s="4" t="s">
        <v>153</v>
      </c>
      <c r="LBY3" s="4" t="s">
        <v>153</v>
      </c>
      <c r="LBZ3" s="4" t="s">
        <v>153</v>
      </c>
      <c r="LCA3" s="4" t="s">
        <v>153</v>
      </c>
      <c r="LCB3" s="4" t="s">
        <v>153</v>
      </c>
      <c r="LCC3" s="4" t="s">
        <v>153</v>
      </c>
      <c r="LCD3" s="4" t="s">
        <v>153</v>
      </c>
      <c r="LCE3" s="4" t="s">
        <v>153</v>
      </c>
      <c r="LCF3" s="4" t="s">
        <v>153</v>
      </c>
      <c r="LCG3" s="4" t="s">
        <v>153</v>
      </c>
      <c r="LCH3" s="4" t="s">
        <v>153</v>
      </c>
      <c r="LCI3" s="4" t="s">
        <v>153</v>
      </c>
      <c r="LCJ3" s="4" t="s">
        <v>153</v>
      </c>
      <c r="LCK3" s="4" t="s">
        <v>153</v>
      </c>
      <c r="LCL3" s="4" t="s">
        <v>153</v>
      </c>
      <c r="LCM3" s="4" t="s">
        <v>153</v>
      </c>
      <c r="LCN3" s="4" t="s">
        <v>153</v>
      </c>
      <c r="LCO3" s="4" t="s">
        <v>153</v>
      </c>
      <c r="LCP3" s="4" t="s">
        <v>153</v>
      </c>
      <c r="LCQ3" s="4" t="s">
        <v>153</v>
      </c>
      <c r="LCR3" s="4" t="s">
        <v>153</v>
      </c>
      <c r="LCS3" s="4" t="s">
        <v>153</v>
      </c>
      <c r="LCT3" s="4" t="s">
        <v>153</v>
      </c>
      <c r="LCU3" s="4" t="s">
        <v>153</v>
      </c>
      <c r="LCV3" s="4" t="s">
        <v>153</v>
      </c>
      <c r="LCW3" s="4" t="s">
        <v>153</v>
      </c>
      <c r="LCX3" s="4" t="s">
        <v>153</v>
      </c>
      <c r="LCY3" s="4" t="s">
        <v>153</v>
      </c>
      <c r="LCZ3" s="4" t="s">
        <v>153</v>
      </c>
      <c r="LDA3" s="4" t="s">
        <v>153</v>
      </c>
      <c r="LDB3" s="4" t="s">
        <v>153</v>
      </c>
      <c r="LDC3" s="4" t="s">
        <v>153</v>
      </c>
      <c r="LDD3" s="4" t="s">
        <v>153</v>
      </c>
      <c r="LDE3" s="4" t="s">
        <v>153</v>
      </c>
      <c r="LDF3" s="4" t="s">
        <v>153</v>
      </c>
      <c r="LDG3" s="4" t="s">
        <v>153</v>
      </c>
      <c r="LDH3" s="4" t="s">
        <v>153</v>
      </c>
      <c r="LDI3" s="4" t="s">
        <v>153</v>
      </c>
      <c r="LDJ3" s="4" t="s">
        <v>153</v>
      </c>
      <c r="LDK3" s="4" t="s">
        <v>153</v>
      </c>
      <c r="LDL3" s="4" t="s">
        <v>153</v>
      </c>
      <c r="LDM3" s="4" t="s">
        <v>153</v>
      </c>
      <c r="LDN3" s="4" t="s">
        <v>153</v>
      </c>
      <c r="LDO3" s="4" t="s">
        <v>153</v>
      </c>
      <c r="LDP3" s="4" t="s">
        <v>153</v>
      </c>
      <c r="LDQ3" s="4" t="s">
        <v>153</v>
      </c>
      <c r="LDR3" s="4" t="s">
        <v>153</v>
      </c>
      <c r="LDS3" s="4" t="s">
        <v>153</v>
      </c>
      <c r="LDT3" s="4" t="s">
        <v>153</v>
      </c>
      <c r="LDU3" s="4" t="s">
        <v>153</v>
      </c>
      <c r="LDV3" s="4" t="s">
        <v>153</v>
      </c>
      <c r="LDW3" s="4" t="s">
        <v>153</v>
      </c>
      <c r="LDX3" s="4" t="s">
        <v>153</v>
      </c>
      <c r="LDY3" s="4" t="s">
        <v>153</v>
      </c>
      <c r="LDZ3" s="4" t="s">
        <v>153</v>
      </c>
      <c r="LEA3" s="4" t="s">
        <v>153</v>
      </c>
      <c r="LEB3" s="4" t="s">
        <v>153</v>
      </c>
      <c r="LEC3" s="4" t="s">
        <v>153</v>
      </c>
      <c r="LED3" s="4" t="s">
        <v>153</v>
      </c>
      <c r="LEE3" s="4" t="s">
        <v>153</v>
      </c>
      <c r="LEF3" s="4" t="s">
        <v>153</v>
      </c>
      <c r="LEG3" s="4" t="s">
        <v>153</v>
      </c>
      <c r="LEH3" s="4" t="s">
        <v>153</v>
      </c>
      <c r="LEI3" s="4" t="s">
        <v>153</v>
      </c>
      <c r="LEJ3" s="4" t="s">
        <v>153</v>
      </c>
      <c r="LEK3" s="4" t="s">
        <v>153</v>
      </c>
      <c r="LEL3" s="4" t="s">
        <v>153</v>
      </c>
      <c r="LEM3" s="4" t="s">
        <v>153</v>
      </c>
      <c r="LEN3" s="4" t="s">
        <v>153</v>
      </c>
      <c r="LEO3" s="4" t="s">
        <v>153</v>
      </c>
      <c r="LEP3" s="4" t="s">
        <v>153</v>
      </c>
      <c r="LEQ3" s="4" t="s">
        <v>153</v>
      </c>
      <c r="LER3" s="4" t="s">
        <v>153</v>
      </c>
      <c r="LES3" s="4" t="s">
        <v>153</v>
      </c>
      <c r="LET3" s="4" t="s">
        <v>153</v>
      </c>
      <c r="LEU3" s="4" t="s">
        <v>153</v>
      </c>
      <c r="LEV3" s="4" t="s">
        <v>153</v>
      </c>
      <c r="LEW3" s="4" t="s">
        <v>153</v>
      </c>
      <c r="LEX3" s="4" t="s">
        <v>153</v>
      </c>
      <c r="LEY3" s="4" t="s">
        <v>153</v>
      </c>
      <c r="LEZ3" s="4" t="s">
        <v>153</v>
      </c>
      <c r="LFA3" s="4" t="s">
        <v>153</v>
      </c>
      <c r="LFB3" s="4" t="s">
        <v>153</v>
      </c>
      <c r="LFC3" s="4" t="s">
        <v>153</v>
      </c>
      <c r="LFD3" s="4" t="s">
        <v>153</v>
      </c>
      <c r="LFE3" s="4" t="s">
        <v>153</v>
      </c>
      <c r="LFF3" s="4" t="s">
        <v>153</v>
      </c>
      <c r="LFG3" s="4" t="s">
        <v>153</v>
      </c>
      <c r="LFH3" s="4" t="s">
        <v>153</v>
      </c>
      <c r="LFI3" s="4" t="s">
        <v>153</v>
      </c>
      <c r="LFJ3" s="4" t="s">
        <v>153</v>
      </c>
      <c r="LFK3" s="4" t="s">
        <v>153</v>
      </c>
      <c r="LFL3" s="4" t="s">
        <v>153</v>
      </c>
      <c r="LFM3" s="4" t="s">
        <v>153</v>
      </c>
      <c r="LFN3" s="4" t="s">
        <v>153</v>
      </c>
      <c r="LFO3" s="4" t="s">
        <v>153</v>
      </c>
      <c r="LFP3" s="4" t="s">
        <v>153</v>
      </c>
      <c r="LFQ3" s="4" t="s">
        <v>153</v>
      </c>
      <c r="LFR3" s="4" t="s">
        <v>153</v>
      </c>
      <c r="LFS3" s="4" t="s">
        <v>153</v>
      </c>
      <c r="LFT3" s="4" t="s">
        <v>153</v>
      </c>
      <c r="LFU3" s="4" t="s">
        <v>153</v>
      </c>
      <c r="LFV3" s="4" t="s">
        <v>153</v>
      </c>
      <c r="LFW3" s="4" t="s">
        <v>153</v>
      </c>
      <c r="LFX3" s="4" t="s">
        <v>153</v>
      </c>
      <c r="LFY3" s="4" t="s">
        <v>153</v>
      </c>
      <c r="LFZ3" s="4" t="s">
        <v>153</v>
      </c>
      <c r="LGA3" s="4" t="s">
        <v>153</v>
      </c>
      <c r="LGB3" s="4" t="s">
        <v>153</v>
      </c>
      <c r="LGC3" s="4" t="s">
        <v>153</v>
      </c>
      <c r="LGD3" s="4" t="s">
        <v>153</v>
      </c>
      <c r="LGE3" s="4" t="s">
        <v>153</v>
      </c>
      <c r="LGF3" s="4" t="s">
        <v>153</v>
      </c>
      <c r="LGG3" s="4" t="s">
        <v>153</v>
      </c>
      <c r="LGH3" s="4" t="s">
        <v>153</v>
      </c>
      <c r="LGI3" s="4" t="s">
        <v>153</v>
      </c>
      <c r="LGJ3" s="4" t="s">
        <v>153</v>
      </c>
      <c r="LGK3" s="4" t="s">
        <v>153</v>
      </c>
      <c r="LGL3" s="4" t="s">
        <v>153</v>
      </c>
      <c r="LGM3" s="4" t="s">
        <v>153</v>
      </c>
      <c r="LGN3" s="4" t="s">
        <v>153</v>
      </c>
      <c r="LGO3" s="4" t="s">
        <v>153</v>
      </c>
      <c r="LGP3" s="4" t="s">
        <v>153</v>
      </c>
      <c r="LGQ3" s="4" t="s">
        <v>153</v>
      </c>
      <c r="LGR3" s="4" t="s">
        <v>153</v>
      </c>
      <c r="LGS3" s="4" t="s">
        <v>153</v>
      </c>
      <c r="LGT3" s="4" t="s">
        <v>153</v>
      </c>
      <c r="LGU3" s="4" t="s">
        <v>153</v>
      </c>
      <c r="LGV3" s="4" t="s">
        <v>153</v>
      </c>
      <c r="LGW3" s="4" t="s">
        <v>153</v>
      </c>
      <c r="LGX3" s="4" t="s">
        <v>153</v>
      </c>
      <c r="LGY3" s="4" t="s">
        <v>153</v>
      </c>
      <c r="LGZ3" s="4" t="s">
        <v>153</v>
      </c>
      <c r="LHA3" s="4" t="s">
        <v>153</v>
      </c>
      <c r="LHB3" s="4" t="s">
        <v>153</v>
      </c>
      <c r="LHC3" s="4" t="s">
        <v>153</v>
      </c>
      <c r="LHD3" s="4" t="s">
        <v>153</v>
      </c>
      <c r="LHE3" s="4" t="s">
        <v>153</v>
      </c>
      <c r="LHF3" s="4" t="s">
        <v>153</v>
      </c>
      <c r="LHG3" s="4" t="s">
        <v>153</v>
      </c>
      <c r="LHH3" s="4" t="s">
        <v>153</v>
      </c>
      <c r="LHI3" s="4" t="s">
        <v>153</v>
      </c>
      <c r="LHJ3" s="4" t="s">
        <v>153</v>
      </c>
      <c r="LHK3" s="4" t="s">
        <v>153</v>
      </c>
      <c r="LHL3" s="4" t="s">
        <v>153</v>
      </c>
      <c r="LHM3" s="4" t="s">
        <v>153</v>
      </c>
      <c r="LHN3" s="4" t="s">
        <v>153</v>
      </c>
      <c r="LHO3" s="4" t="s">
        <v>153</v>
      </c>
      <c r="LHP3" s="4" t="s">
        <v>153</v>
      </c>
      <c r="LHQ3" s="4" t="s">
        <v>153</v>
      </c>
      <c r="LHR3" s="4" t="s">
        <v>153</v>
      </c>
      <c r="LHS3" s="4" t="s">
        <v>153</v>
      </c>
      <c r="LHT3" s="4" t="s">
        <v>153</v>
      </c>
      <c r="LHU3" s="4" t="s">
        <v>153</v>
      </c>
      <c r="LHV3" s="4" t="s">
        <v>153</v>
      </c>
      <c r="LHW3" s="4" t="s">
        <v>153</v>
      </c>
      <c r="LHX3" s="4" t="s">
        <v>153</v>
      </c>
      <c r="LHY3" s="4" t="s">
        <v>153</v>
      </c>
      <c r="LHZ3" s="4" t="s">
        <v>153</v>
      </c>
      <c r="LIA3" s="4" t="s">
        <v>153</v>
      </c>
      <c r="LIB3" s="4" t="s">
        <v>153</v>
      </c>
      <c r="LIC3" s="4" t="s">
        <v>153</v>
      </c>
      <c r="LID3" s="4" t="s">
        <v>153</v>
      </c>
      <c r="LIE3" s="4" t="s">
        <v>153</v>
      </c>
      <c r="LIF3" s="4" t="s">
        <v>153</v>
      </c>
      <c r="LIG3" s="4" t="s">
        <v>153</v>
      </c>
      <c r="LIH3" s="4" t="s">
        <v>153</v>
      </c>
      <c r="LII3" s="4" t="s">
        <v>153</v>
      </c>
      <c r="LIJ3" s="4" t="s">
        <v>153</v>
      </c>
      <c r="LIK3" s="4" t="s">
        <v>153</v>
      </c>
      <c r="LIL3" s="4" t="s">
        <v>153</v>
      </c>
      <c r="LIM3" s="4" t="s">
        <v>153</v>
      </c>
      <c r="LIN3" s="4" t="s">
        <v>153</v>
      </c>
      <c r="LIO3" s="4" t="s">
        <v>153</v>
      </c>
      <c r="LIP3" s="4" t="s">
        <v>153</v>
      </c>
      <c r="LIQ3" s="4" t="s">
        <v>153</v>
      </c>
      <c r="LIR3" s="4" t="s">
        <v>153</v>
      </c>
      <c r="LIS3" s="4" t="s">
        <v>153</v>
      </c>
      <c r="LIT3" s="4" t="s">
        <v>153</v>
      </c>
      <c r="LIU3" s="4" t="s">
        <v>153</v>
      </c>
      <c r="LIV3" s="4" t="s">
        <v>153</v>
      </c>
      <c r="LIW3" s="4" t="s">
        <v>153</v>
      </c>
      <c r="LIX3" s="4" t="s">
        <v>153</v>
      </c>
      <c r="LIY3" s="4" t="s">
        <v>153</v>
      </c>
      <c r="LIZ3" s="4" t="s">
        <v>153</v>
      </c>
      <c r="LJA3" s="4" t="s">
        <v>153</v>
      </c>
      <c r="LJB3" s="4" t="s">
        <v>153</v>
      </c>
      <c r="LJC3" s="4" t="s">
        <v>153</v>
      </c>
      <c r="LJD3" s="4" t="s">
        <v>153</v>
      </c>
      <c r="LJE3" s="4" t="s">
        <v>153</v>
      </c>
      <c r="LJF3" s="4" t="s">
        <v>153</v>
      </c>
      <c r="LJG3" s="4" t="s">
        <v>153</v>
      </c>
      <c r="LJH3" s="4" t="s">
        <v>153</v>
      </c>
      <c r="LJI3" s="4" t="s">
        <v>153</v>
      </c>
      <c r="LJJ3" s="4" t="s">
        <v>153</v>
      </c>
      <c r="LJK3" s="4" t="s">
        <v>153</v>
      </c>
      <c r="LJL3" s="4" t="s">
        <v>153</v>
      </c>
      <c r="LJM3" s="4" t="s">
        <v>153</v>
      </c>
      <c r="LJN3" s="4" t="s">
        <v>153</v>
      </c>
      <c r="LJO3" s="4" t="s">
        <v>153</v>
      </c>
      <c r="LJP3" s="4" t="s">
        <v>153</v>
      </c>
      <c r="LJQ3" s="4" t="s">
        <v>153</v>
      </c>
      <c r="LJR3" s="4" t="s">
        <v>153</v>
      </c>
      <c r="LJS3" s="4" t="s">
        <v>153</v>
      </c>
      <c r="LJT3" s="4" t="s">
        <v>153</v>
      </c>
      <c r="LJU3" s="4" t="s">
        <v>153</v>
      </c>
      <c r="LJV3" s="4" t="s">
        <v>153</v>
      </c>
      <c r="LJW3" s="4" t="s">
        <v>153</v>
      </c>
      <c r="LJX3" s="4" t="s">
        <v>153</v>
      </c>
      <c r="LJY3" s="4" t="s">
        <v>153</v>
      </c>
      <c r="LJZ3" s="4" t="s">
        <v>153</v>
      </c>
      <c r="LKA3" s="4" t="s">
        <v>153</v>
      </c>
      <c r="LKB3" s="4" t="s">
        <v>153</v>
      </c>
      <c r="LKC3" s="4" t="s">
        <v>153</v>
      </c>
      <c r="LKD3" s="4" t="s">
        <v>153</v>
      </c>
      <c r="LKE3" s="4" t="s">
        <v>153</v>
      </c>
      <c r="LKF3" s="4" t="s">
        <v>153</v>
      </c>
      <c r="LKG3" s="4" t="s">
        <v>153</v>
      </c>
      <c r="LKH3" s="4" t="s">
        <v>153</v>
      </c>
      <c r="LKI3" s="4" t="s">
        <v>153</v>
      </c>
      <c r="LKJ3" s="4" t="s">
        <v>153</v>
      </c>
      <c r="LKK3" s="4" t="s">
        <v>153</v>
      </c>
      <c r="LKL3" s="4" t="s">
        <v>153</v>
      </c>
      <c r="LKM3" s="4" t="s">
        <v>153</v>
      </c>
      <c r="LKN3" s="4" t="s">
        <v>153</v>
      </c>
      <c r="LKO3" s="4" t="s">
        <v>153</v>
      </c>
      <c r="LKP3" s="4" t="s">
        <v>153</v>
      </c>
      <c r="LKQ3" s="4" t="s">
        <v>153</v>
      </c>
      <c r="LKR3" s="4" t="s">
        <v>153</v>
      </c>
      <c r="LKS3" s="4" t="s">
        <v>153</v>
      </c>
      <c r="LKT3" s="4" t="s">
        <v>153</v>
      </c>
      <c r="LKU3" s="4" t="s">
        <v>153</v>
      </c>
      <c r="LKV3" s="4" t="s">
        <v>153</v>
      </c>
      <c r="LKW3" s="4" t="s">
        <v>153</v>
      </c>
      <c r="LKX3" s="4" t="s">
        <v>153</v>
      </c>
      <c r="LKY3" s="4" t="s">
        <v>153</v>
      </c>
      <c r="LKZ3" s="4" t="s">
        <v>153</v>
      </c>
      <c r="LLA3" s="4" t="s">
        <v>153</v>
      </c>
      <c r="LLB3" s="4" t="s">
        <v>153</v>
      </c>
      <c r="LLC3" s="4" t="s">
        <v>153</v>
      </c>
      <c r="LLD3" s="4" t="s">
        <v>153</v>
      </c>
      <c r="LLE3" s="4" t="s">
        <v>153</v>
      </c>
      <c r="LLF3" s="4" t="s">
        <v>153</v>
      </c>
      <c r="LLG3" s="4" t="s">
        <v>153</v>
      </c>
      <c r="LLH3" s="4" t="s">
        <v>153</v>
      </c>
      <c r="LLI3" s="4" t="s">
        <v>153</v>
      </c>
      <c r="LLJ3" s="4" t="s">
        <v>153</v>
      </c>
      <c r="LLK3" s="4" t="s">
        <v>153</v>
      </c>
      <c r="LLL3" s="4" t="s">
        <v>153</v>
      </c>
      <c r="LLM3" s="4" t="s">
        <v>153</v>
      </c>
      <c r="LLN3" s="4" t="s">
        <v>153</v>
      </c>
      <c r="LLO3" s="4" t="s">
        <v>153</v>
      </c>
      <c r="LLP3" s="4" t="s">
        <v>153</v>
      </c>
      <c r="LLQ3" s="4" t="s">
        <v>153</v>
      </c>
      <c r="LLR3" s="4" t="s">
        <v>153</v>
      </c>
      <c r="LLS3" s="4" t="s">
        <v>153</v>
      </c>
      <c r="LLT3" s="4" t="s">
        <v>153</v>
      </c>
      <c r="LLU3" s="4" t="s">
        <v>153</v>
      </c>
      <c r="LLV3" s="4" t="s">
        <v>153</v>
      </c>
      <c r="LLW3" s="4" t="s">
        <v>153</v>
      </c>
      <c r="LLX3" s="4" t="s">
        <v>153</v>
      </c>
      <c r="LLY3" s="4" t="s">
        <v>153</v>
      </c>
      <c r="LLZ3" s="4" t="s">
        <v>153</v>
      </c>
      <c r="LMA3" s="4" t="s">
        <v>153</v>
      </c>
      <c r="LMB3" s="4" t="s">
        <v>153</v>
      </c>
      <c r="LMC3" s="4" t="s">
        <v>153</v>
      </c>
      <c r="LMD3" s="4" t="s">
        <v>153</v>
      </c>
      <c r="LME3" s="4" t="s">
        <v>153</v>
      </c>
      <c r="LMF3" s="4" t="s">
        <v>153</v>
      </c>
      <c r="LMG3" s="4" t="s">
        <v>153</v>
      </c>
      <c r="LMH3" s="4" t="s">
        <v>153</v>
      </c>
      <c r="LMI3" s="4" t="s">
        <v>153</v>
      </c>
      <c r="LMJ3" s="4" t="s">
        <v>153</v>
      </c>
      <c r="LMK3" s="4" t="s">
        <v>153</v>
      </c>
      <c r="LML3" s="4" t="s">
        <v>153</v>
      </c>
      <c r="LMM3" s="4" t="s">
        <v>153</v>
      </c>
      <c r="LMN3" s="4" t="s">
        <v>153</v>
      </c>
      <c r="LMO3" s="4" t="s">
        <v>153</v>
      </c>
      <c r="LMP3" s="4" t="s">
        <v>153</v>
      </c>
      <c r="LMQ3" s="4" t="s">
        <v>153</v>
      </c>
      <c r="LMR3" s="4" t="s">
        <v>153</v>
      </c>
      <c r="LMS3" s="4" t="s">
        <v>153</v>
      </c>
      <c r="LMT3" s="4" t="s">
        <v>153</v>
      </c>
      <c r="LMU3" s="4" t="s">
        <v>153</v>
      </c>
      <c r="LMV3" s="4" t="s">
        <v>153</v>
      </c>
      <c r="LMW3" s="4" t="s">
        <v>153</v>
      </c>
      <c r="LMX3" s="4" t="s">
        <v>153</v>
      </c>
      <c r="LMY3" s="4" t="s">
        <v>153</v>
      </c>
      <c r="LMZ3" s="4" t="s">
        <v>153</v>
      </c>
      <c r="LNA3" s="4" t="s">
        <v>153</v>
      </c>
      <c r="LNB3" s="4" t="s">
        <v>153</v>
      </c>
      <c r="LNC3" s="4" t="s">
        <v>153</v>
      </c>
      <c r="LND3" s="4" t="s">
        <v>153</v>
      </c>
      <c r="LNE3" s="4" t="s">
        <v>153</v>
      </c>
      <c r="LNF3" s="4" t="s">
        <v>153</v>
      </c>
      <c r="LNG3" s="4" t="s">
        <v>153</v>
      </c>
      <c r="LNH3" s="4" t="s">
        <v>153</v>
      </c>
      <c r="LNI3" s="4" t="s">
        <v>153</v>
      </c>
      <c r="LNJ3" s="4" t="s">
        <v>153</v>
      </c>
      <c r="LNK3" s="4" t="s">
        <v>153</v>
      </c>
      <c r="LNL3" s="4" t="s">
        <v>153</v>
      </c>
      <c r="LNM3" s="4" t="s">
        <v>153</v>
      </c>
      <c r="LNN3" s="4" t="s">
        <v>153</v>
      </c>
      <c r="LNO3" s="4" t="s">
        <v>153</v>
      </c>
      <c r="LNP3" s="4" t="s">
        <v>153</v>
      </c>
      <c r="LNQ3" s="4" t="s">
        <v>153</v>
      </c>
      <c r="LNR3" s="4" t="s">
        <v>153</v>
      </c>
      <c r="LNS3" s="4" t="s">
        <v>153</v>
      </c>
      <c r="LNT3" s="4" t="s">
        <v>153</v>
      </c>
      <c r="LNU3" s="4" t="s">
        <v>153</v>
      </c>
      <c r="LNV3" s="4" t="s">
        <v>153</v>
      </c>
      <c r="LNW3" s="4" t="s">
        <v>153</v>
      </c>
      <c r="LNX3" s="4" t="s">
        <v>153</v>
      </c>
      <c r="LNY3" s="4" t="s">
        <v>153</v>
      </c>
      <c r="LNZ3" s="4" t="s">
        <v>153</v>
      </c>
      <c r="LOA3" s="4" t="s">
        <v>153</v>
      </c>
      <c r="LOB3" s="4" t="s">
        <v>153</v>
      </c>
      <c r="LOC3" s="4" t="s">
        <v>153</v>
      </c>
      <c r="LOD3" s="4" t="s">
        <v>153</v>
      </c>
      <c r="LOE3" s="4" t="s">
        <v>153</v>
      </c>
      <c r="LOF3" s="4" t="s">
        <v>153</v>
      </c>
      <c r="LOG3" s="4" t="s">
        <v>153</v>
      </c>
      <c r="LOH3" s="4" t="s">
        <v>153</v>
      </c>
      <c r="LOI3" s="4" t="s">
        <v>153</v>
      </c>
      <c r="LOJ3" s="4" t="s">
        <v>153</v>
      </c>
      <c r="LOK3" s="4" t="s">
        <v>153</v>
      </c>
      <c r="LOL3" s="4" t="s">
        <v>153</v>
      </c>
      <c r="LOM3" s="4" t="s">
        <v>153</v>
      </c>
      <c r="LON3" s="4" t="s">
        <v>153</v>
      </c>
      <c r="LOO3" s="4" t="s">
        <v>153</v>
      </c>
      <c r="LOP3" s="4" t="s">
        <v>153</v>
      </c>
      <c r="LOQ3" s="4" t="s">
        <v>153</v>
      </c>
      <c r="LOR3" s="4" t="s">
        <v>153</v>
      </c>
      <c r="LOS3" s="4" t="s">
        <v>153</v>
      </c>
      <c r="LOT3" s="4" t="s">
        <v>153</v>
      </c>
      <c r="LOU3" s="4" t="s">
        <v>153</v>
      </c>
      <c r="LOV3" s="4" t="s">
        <v>153</v>
      </c>
      <c r="LOW3" s="4" t="s">
        <v>153</v>
      </c>
      <c r="LOX3" s="4" t="s">
        <v>153</v>
      </c>
      <c r="LOY3" s="4" t="s">
        <v>153</v>
      </c>
      <c r="LOZ3" s="4" t="s">
        <v>153</v>
      </c>
      <c r="LPA3" s="4" t="s">
        <v>153</v>
      </c>
      <c r="LPB3" s="4" t="s">
        <v>153</v>
      </c>
      <c r="LPC3" s="4" t="s">
        <v>153</v>
      </c>
      <c r="LPD3" s="4" t="s">
        <v>153</v>
      </c>
      <c r="LPE3" s="4" t="s">
        <v>153</v>
      </c>
      <c r="LPF3" s="4" t="s">
        <v>153</v>
      </c>
      <c r="LPG3" s="4" t="s">
        <v>153</v>
      </c>
      <c r="LPH3" s="4" t="s">
        <v>153</v>
      </c>
      <c r="LPI3" s="4" t="s">
        <v>153</v>
      </c>
      <c r="LPJ3" s="4" t="s">
        <v>153</v>
      </c>
      <c r="LPK3" s="4" t="s">
        <v>153</v>
      </c>
      <c r="LPL3" s="4" t="s">
        <v>153</v>
      </c>
      <c r="LPM3" s="4" t="s">
        <v>153</v>
      </c>
      <c r="LPN3" s="4" t="s">
        <v>153</v>
      </c>
      <c r="LPO3" s="4" t="s">
        <v>153</v>
      </c>
      <c r="LPP3" s="4" t="s">
        <v>153</v>
      </c>
      <c r="LPQ3" s="4" t="s">
        <v>153</v>
      </c>
      <c r="LPR3" s="4" t="s">
        <v>153</v>
      </c>
      <c r="LPS3" s="4" t="s">
        <v>153</v>
      </c>
      <c r="LPT3" s="4" t="s">
        <v>153</v>
      </c>
      <c r="LPU3" s="4" t="s">
        <v>153</v>
      </c>
      <c r="LPV3" s="4" t="s">
        <v>153</v>
      </c>
      <c r="LPW3" s="4" t="s">
        <v>153</v>
      </c>
      <c r="LPX3" s="4" t="s">
        <v>153</v>
      </c>
      <c r="LPY3" s="4" t="s">
        <v>153</v>
      </c>
      <c r="LPZ3" s="4" t="s">
        <v>153</v>
      </c>
      <c r="LQA3" s="4" t="s">
        <v>153</v>
      </c>
      <c r="LQB3" s="4" t="s">
        <v>153</v>
      </c>
      <c r="LQC3" s="4" t="s">
        <v>153</v>
      </c>
      <c r="LQD3" s="4" t="s">
        <v>153</v>
      </c>
      <c r="LQE3" s="4" t="s">
        <v>153</v>
      </c>
      <c r="LQF3" s="4" t="s">
        <v>153</v>
      </c>
      <c r="LQG3" s="4" t="s">
        <v>153</v>
      </c>
      <c r="LQH3" s="4" t="s">
        <v>153</v>
      </c>
      <c r="LQI3" s="4" t="s">
        <v>153</v>
      </c>
      <c r="LQJ3" s="4" t="s">
        <v>153</v>
      </c>
      <c r="LQK3" s="4" t="s">
        <v>153</v>
      </c>
      <c r="LQL3" s="4" t="s">
        <v>153</v>
      </c>
      <c r="LQM3" s="4" t="s">
        <v>153</v>
      </c>
      <c r="LQN3" s="4" t="s">
        <v>153</v>
      </c>
      <c r="LQO3" s="4" t="s">
        <v>153</v>
      </c>
      <c r="LQP3" s="4" t="s">
        <v>153</v>
      </c>
      <c r="LQQ3" s="4" t="s">
        <v>153</v>
      </c>
      <c r="LQR3" s="4" t="s">
        <v>153</v>
      </c>
      <c r="LQS3" s="4" t="s">
        <v>153</v>
      </c>
      <c r="LQT3" s="4" t="s">
        <v>153</v>
      </c>
      <c r="LQU3" s="4" t="s">
        <v>153</v>
      </c>
      <c r="LQV3" s="4" t="s">
        <v>153</v>
      </c>
      <c r="LQW3" s="4" t="s">
        <v>153</v>
      </c>
      <c r="LQX3" s="4" t="s">
        <v>153</v>
      </c>
      <c r="LQY3" s="4" t="s">
        <v>153</v>
      </c>
      <c r="LQZ3" s="4" t="s">
        <v>153</v>
      </c>
      <c r="LRA3" s="4" t="s">
        <v>153</v>
      </c>
      <c r="LRB3" s="4" t="s">
        <v>153</v>
      </c>
      <c r="LRC3" s="4" t="s">
        <v>153</v>
      </c>
      <c r="LRD3" s="4" t="s">
        <v>153</v>
      </c>
      <c r="LRE3" s="4" t="s">
        <v>153</v>
      </c>
      <c r="LRF3" s="4" t="s">
        <v>153</v>
      </c>
      <c r="LRG3" s="4" t="s">
        <v>153</v>
      </c>
      <c r="LRH3" s="4" t="s">
        <v>153</v>
      </c>
      <c r="LRI3" s="4" t="s">
        <v>153</v>
      </c>
      <c r="LRJ3" s="4" t="s">
        <v>153</v>
      </c>
      <c r="LRK3" s="4" t="s">
        <v>153</v>
      </c>
      <c r="LRL3" s="4" t="s">
        <v>153</v>
      </c>
      <c r="LRM3" s="4" t="s">
        <v>153</v>
      </c>
      <c r="LRN3" s="4" t="s">
        <v>153</v>
      </c>
      <c r="LRO3" s="4" t="s">
        <v>153</v>
      </c>
      <c r="LRP3" s="4" t="s">
        <v>153</v>
      </c>
      <c r="LRQ3" s="4" t="s">
        <v>153</v>
      </c>
      <c r="LRR3" s="4" t="s">
        <v>153</v>
      </c>
      <c r="LRS3" s="4" t="s">
        <v>153</v>
      </c>
      <c r="LRT3" s="4" t="s">
        <v>153</v>
      </c>
      <c r="LRU3" s="4" t="s">
        <v>153</v>
      </c>
      <c r="LRV3" s="4" t="s">
        <v>153</v>
      </c>
      <c r="LRW3" s="4" t="s">
        <v>153</v>
      </c>
      <c r="LRX3" s="4" t="s">
        <v>153</v>
      </c>
      <c r="LRY3" s="4" t="s">
        <v>153</v>
      </c>
      <c r="LRZ3" s="4" t="s">
        <v>153</v>
      </c>
      <c r="LSA3" s="4" t="s">
        <v>153</v>
      </c>
      <c r="LSB3" s="4" t="s">
        <v>153</v>
      </c>
      <c r="LSC3" s="4" t="s">
        <v>153</v>
      </c>
      <c r="LSD3" s="4" t="s">
        <v>153</v>
      </c>
      <c r="LSE3" s="4" t="s">
        <v>153</v>
      </c>
      <c r="LSF3" s="4" t="s">
        <v>153</v>
      </c>
      <c r="LSG3" s="4" t="s">
        <v>153</v>
      </c>
      <c r="LSH3" s="4" t="s">
        <v>153</v>
      </c>
      <c r="LSI3" s="4" t="s">
        <v>153</v>
      </c>
      <c r="LSJ3" s="4" t="s">
        <v>153</v>
      </c>
      <c r="LSK3" s="4" t="s">
        <v>153</v>
      </c>
      <c r="LSL3" s="4" t="s">
        <v>153</v>
      </c>
      <c r="LSM3" s="4" t="s">
        <v>153</v>
      </c>
      <c r="LSN3" s="4" t="s">
        <v>153</v>
      </c>
      <c r="LSO3" s="4" t="s">
        <v>153</v>
      </c>
      <c r="LSP3" s="4" t="s">
        <v>153</v>
      </c>
      <c r="LSQ3" s="4" t="s">
        <v>153</v>
      </c>
      <c r="LSR3" s="4" t="s">
        <v>153</v>
      </c>
      <c r="LSS3" s="4" t="s">
        <v>153</v>
      </c>
      <c r="LST3" s="4" t="s">
        <v>153</v>
      </c>
      <c r="LSU3" s="4" t="s">
        <v>153</v>
      </c>
      <c r="LSV3" s="4" t="s">
        <v>153</v>
      </c>
      <c r="LSW3" s="4" t="s">
        <v>153</v>
      </c>
      <c r="LSX3" s="4" t="s">
        <v>153</v>
      </c>
      <c r="LSY3" s="4" t="s">
        <v>153</v>
      </c>
      <c r="LSZ3" s="4" t="s">
        <v>153</v>
      </c>
      <c r="LTA3" s="4" t="s">
        <v>153</v>
      </c>
      <c r="LTB3" s="4" t="s">
        <v>153</v>
      </c>
      <c r="LTC3" s="4" t="s">
        <v>153</v>
      </c>
      <c r="LTD3" s="4" t="s">
        <v>153</v>
      </c>
      <c r="LTE3" s="4" t="s">
        <v>153</v>
      </c>
      <c r="LTF3" s="4" t="s">
        <v>153</v>
      </c>
      <c r="LTG3" s="4" t="s">
        <v>153</v>
      </c>
      <c r="LTH3" s="4" t="s">
        <v>153</v>
      </c>
      <c r="LTI3" s="4" t="s">
        <v>153</v>
      </c>
      <c r="LTJ3" s="4" t="s">
        <v>153</v>
      </c>
      <c r="LTK3" s="4" t="s">
        <v>153</v>
      </c>
      <c r="LTL3" s="4" t="s">
        <v>153</v>
      </c>
      <c r="LTM3" s="4" t="s">
        <v>153</v>
      </c>
      <c r="LTN3" s="4" t="s">
        <v>153</v>
      </c>
      <c r="LTO3" s="4" t="s">
        <v>153</v>
      </c>
      <c r="LTP3" s="4" t="s">
        <v>153</v>
      </c>
      <c r="LTQ3" s="4" t="s">
        <v>153</v>
      </c>
      <c r="LTR3" s="4" t="s">
        <v>153</v>
      </c>
      <c r="LTS3" s="4" t="s">
        <v>153</v>
      </c>
      <c r="LTT3" s="4" t="s">
        <v>153</v>
      </c>
      <c r="LTU3" s="4" t="s">
        <v>153</v>
      </c>
      <c r="LTV3" s="4" t="s">
        <v>153</v>
      </c>
      <c r="LTW3" s="4" t="s">
        <v>153</v>
      </c>
      <c r="LTX3" s="4" t="s">
        <v>153</v>
      </c>
      <c r="LTY3" s="4" t="s">
        <v>153</v>
      </c>
      <c r="LTZ3" s="4" t="s">
        <v>153</v>
      </c>
      <c r="LUA3" s="4" t="s">
        <v>153</v>
      </c>
      <c r="LUB3" s="4" t="s">
        <v>153</v>
      </c>
      <c r="LUC3" s="4" t="s">
        <v>153</v>
      </c>
      <c r="LUD3" s="4" t="s">
        <v>153</v>
      </c>
      <c r="LUE3" s="4" t="s">
        <v>153</v>
      </c>
      <c r="LUF3" s="4" t="s">
        <v>153</v>
      </c>
      <c r="LUG3" s="4" t="s">
        <v>153</v>
      </c>
      <c r="LUH3" s="4" t="s">
        <v>153</v>
      </c>
      <c r="LUI3" s="4" t="s">
        <v>153</v>
      </c>
      <c r="LUJ3" s="4" t="s">
        <v>153</v>
      </c>
      <c r="LUK3" s="4" t="s">
        <v>153</v>
      </c>
      <c r="LUL3" s="4" t="s">
        <v>153</v>
      </c>
      <c r="LUM3" s="4" t="s">
        <v>153</v>
      </c>
      <c r="LUN3" s="4" t="s">
        <v>153</v>
      </c>
      <c r="LUO3" s="4" t="s">
        <v>153</v>
      </c>
      <c r="LUP3" s="4" t="s">
        <v>153</v>
      </c>
      <c r="LUQ3" s="4" t="s">
        <v>153</v>
      </c>
      <c r="LUR3" s="4" t="s">
        <v>153</v>
      </c>
      <c r="LUS3" s="4" t="s">
        <v>153</v>
      </c>
      <c r="LUT3" s="4" t="s">
        <v>153</v>
      </c>
      <c r="LUU3" s="4" t="s">
        <v>153</v>
      </c>
      <c r="LUV3" s="4" t="s">
        <v>153</v>
      </c>
      <c r="LUW3" s="4" t="s">
        <v>153</v>
      </c>
      <c r="LUX3" s="4" t="s">
        <v>153</v>
      </c>
      <c r="LUY3" s="4" t="s">
        <v>153</v>
      </c>
      <c r="LUZ3" s="4" t="s">
        <v>153</v>
      </c>
      <c r="LVA3" s="4" t="s">
        <v>153</v>
      </c>
      <c r="LVB3" s="4" t="s">
        <v>153</v>
      </c>
      <c r="LVC3" s="4" t="s">
        <v>153</v>
      </c>
      <c r="LVD3" s="4" t="s">
        <v>153</v>
      </c>
      <c r="LVE3" s="4" t="s">
        <v>153</v>
      </c>
      <c r="LVF3" s="4" t="s">
        <v>153</v>
      </c>
      <c r="LVG3" s="4" t="s">
        <v>153</v>
      </c>
      <c r="LVH3" s="4" t="s">
        <v>153</v>
      </c>
      <c r="LVI3" s="4" t="s">
        <v>153</v>
      </c>
      <c r="LVJ3" s="4" t="s">
        <v>153</v>
      </c>
      <c r="LVK3" s="4" t="s">
        <v>153</v>
      </c>
      <c r="LVL3" s="4" t="s">
        <v>153</v>
      </c>
      <c r="LVM3" s="4" t="s">
        <v>153</v>
      </c>
      <c r="LVN3" s="4" t="s">
        <v>153</v>
      </c>
      <c r="LVO3" s="4" t="s">
        <v>153</v>
      </c>
      <c r="LVP3" s="4" t="s">
        <v>153</v>
      </c>
      <c r="LVQ3" s="4" t="s">
        <v>153</v>
      </c>
      <c r="LVR3" s="4" t="s">
        <v>153</v>
      </c>
      <c r="LVS3" s="4" t="s">
        <v>153</v>
      </c>
      <c r="LVT3" s="4" t="s">
        <v>153</v>
      </c>
      <c r="LVU3" s="4" t="s">
        <v>153</v>
      </c>
      <c r="LVV3" s="4" t="s">
        <v>153</v>
      </c>
      <c r="LVW3" s="4" t="s">
        <v>153</v>
      </c>
      <c r="LVX3" s="4" t="s">
        <v>153</v>
      </c>
      <c r="LVY3" s="4" t="s">
        <v>153</v>
      </c>
      <c r="LVZ3" s="4" t="s">
        <v>153</v>
      </c>
      <c r="LWA3" s="4" t="s">
        <v>153</v>
      </c>
      <c r="LWB3" s="4" t="s">
        <v>153</v>
      </c>
      <c r="LWC3" s="4" t="s">
        <v>153</v>
      </c>
      <c r="LWD3" s="4" t="s">
        <v>153</v>
      </c>
      <c r="LWE3" s="4" t="s">
        <v>153</v>
      </c>
      <c r="LWF3" s="4" t="s">
        <v>153</v>
      </c>
      <c r="LWG3" s="4" t="s">
        <v>153</v>
      </c>
      <c r="LWH3" s="4" t="s">
        <v>153</v>
      </c>
      <c r="LWI3" s="4" t="s">
        <v>153</v>
      </c>
      <c r="LWJ3" s="4" t="s">
        <v>153</v>
      </c>
      <c r="LWK3" s="4" t="s">
        <v>153</v>
      </c>
      <c r="LWL3" s="4" t="s">
        <v>153</v>
      </c>
      <c r="LWM3" s="4" t="s">
        <v>153</v>
      </c>
      <c r="LWN3" s="4" t="s">
        <v>153</v>
      </c>
      <c r="LWO3" s="4" t="s">
        <v>153</v>
      </c>
      <c r="LWP3" s="4" t="s">
        <v>153</v>
      </c>
      <c r="LWQ3" s="4" t="s">
        <v>153</v>
      </c>
      <c r="LWR3" s="4" t="s">
        <v>153</v>
      </c>
      <c r="LWS3" s="4" t="s">
        <v>153</v>
      </c>
      <c r="LWT3" s="4" t="s">
        <v>153</v>
      </c>
      <c r="LWU3" s="4" t="s">
        <v>153</v>
      </c>
      <c r="LWV3" s="4" t="s">
        <v>153</v>
      </c>
      <c r="LWW3" s="4" t="s">
        <v>153</v>
      </c>
      <c r="LWX3" s="4" t="s">
        <v>153</v>
      </c>
      <c r="LWY3" s="4" t="s">
        <v>153</v>
      </c>
      <c r="LWZ3" s="4" t="s">
        <v>153</v>
      </c>
      <c r="LXA3" s="4" t="s">
        <v>153</v>
      </c>
      <c r="LXB3" s="4" t="s">
        <v>153</v>
      </c>
      <c r="LXC3" s="4" t="s">
        <v>153</v>
      </c>
      <c r="LXD3" s="4" t="s">
        <v>153</v>
      </c>
      <c r="LXE3" s="4" t="s">
        <v>153</v>
      </c>
      <c r="LXF3" s="4" t="s">
        <v>153</v>
      </c>
      <c r="LXG3" s="4" t="s">
        <v>153</v>
      </c>
      <c r="LXH3" s="4" t="s">
        <v>153</v>
      </c>
      <c r="LXI3" s="4" t="s">
        <v>153</v>
      </c>
      <c r="LXJ3" s="4" t="s">
        <v>153</v>
      </c>
      <c r="LXK3" s="4" t="s">
        <v>153</v>
      </c>
      <c r="LXL3" s="4" t="s">
        <v>153</v>
      </c>
      <c r="LXM3" s="4" t="s">
        <v>153</v>
      </c>
      <c r="LXN3" s="4" t="s">
        <v>153</v>
      </c>
      <c r="LXO3" s="4" t="s">
        <v>153</v>
      </c>
      <c r="LXP3" s="4" t="s">
        <v>153</v>
      </c>
      <c r="LXQ3" s="4" t="s">
        <v>153</v>
      </c>
      <c r="LXR3" s="4" t="s">
        <v>153</v>
      </c>
      <c r="LXS3" s="4" t="s">
        <v>153</v>
      </c>
      <c r="LXT3" s="4" t="s">
        <v>153</v>
      </c>
      <c r="LXU3" s="4" t="s">
        <v>153</v>
      </c>
      <c r="LXV3" s="4" t="s">
        <v>153</v>
      </c>
      <c r="LXW3" s="4" t="s">
        <v>153</v>
      </c>
      <c r="LXX3" s="4" t="s">
        <v>153</v>
      </c>
      <c r="LXY3" s="4" t="s">
        <v>153</v>
      </c>
      <c r="LXZ3" s="4" t="s">
        <v>153</v>
      </c>
      <c r="LYA3" s="4" t="s">
        <v>153</v>
      </c>
      <c r="LYB3" s="4" t="s">
        <v>153</v>
      </c>
      <c r="LYC3" s="4" t="s">
        <v>153</v>
      </c>
      <c r="LYD3" s="4" t="s">
        <v>153</v>
      </c>
      <c r="LYE3" s="4" t="s">
        <v>153</v>
      </c>
      <c r="LYF3" s="4" t="s">
        <v>153</v>
      </c>
      <c r="LYG3" s="4" t="s">
        <v>153</v>
      </c>
      <c r="LYH3" s="4" t="s">
        <v>153</v>
      </c>
      <c r="LYI3" s="4" t="s">
        <v>153</v>
      </c>
      <c r="LYJ3" s="4" t="s">
        <v>153</v>
      </c>
      <c r="LYK3" s="4" t="s">
        <v>153</v>
      </c>
      <c r="LYL3" s="4" t="s">
        <v>153</v>
      </c>
      <c r="LYM3" s="4" t="s">
        <v>153</v>
      </c>
      <c r="LYN3" s="4" t="s">
        <v>153</v>
      </c>
      <c r="LYO3" s="4" t="s">
        <v>153</v>
      </c>
      <c r="LYP3" s="4" t="s">
        <v>153</v>
      </c>
      <c r="LYQ3" s="4" t="s">
        <v>153</v>
      </c>
      <c r="LYR3" s="4" t="s">
        <v>153</v>
      </c>
      <c r="LYS3" s="4" t="s">
        <v>153</v>
      </c>
      <c r="LYT3" s="4" t="s">
        <v>153</v>
      </c>
      <c r="LYU3" s="4" t="s">
        <v>153</v>
      </c>
      <c r="LYV3" s="4" t="s">
        <v>153</v>
      </c>
      <c r="LYW3" s="4" t="s">
        <v>153</v>
      </c>
      <c r="LYX3" s="4" t="s">
        <v>153</v>
      </c>
      <c r="LYY3" s="4" t="s">
        <v>153</v>
      </c>
      <c r="LYZ3" s="4" t="s">
        <v>153</v>
      </c>
      <c r="LZA3" s="4" t="s">
        <v>153</v>
      </c>
      <c r="LZB3" s="4" t="s">
        <v>153</v>
      </c>
      <c r="LZC3" s="4" t="s">
        <v>153</v>
      </c>
      <c r="LZD3" s="4" t="s">
        <v>153</v>
      </c>
      <c r="LZE3" s="4" t="s">
        <v>153</v>
      </c>
      <c r="LZF3" s="4" t="s">
        <v>153</v>
      </c>
      <c r="LZG3" s="4" t="s">
        <v>153</v>
      </c>
      <c r="LZH3" s="4" t="s">
        <v>153</v>
      </c>
      <c r="LZI3" s="4" t="s">
        <v>153</v>
      </c>
      <c r="LZJ3" s="4" t="s">
        <v>153</v>
      </c>
      <c r="LZK3" s="4" t="s">
        <v>153</v>
      </c>
      <c r="LZL3" s="4" t="s">
        <v>153</v>
      </c>
      <c r="LZM3" s="4" t="s">
        <v>153</v>
      </c>
      <c r="LZN3" s="4" t="s">
        <v>153</v>
      </c>
      <c r="LZO3" s="4" t="s">
        <v>153</v>
      </c>
      <c r="LZP3" s="4" t="s">
        <v>153</v>
      </c>
      <c r="LZQ3" s="4" t="s">
        <v>153</v>
      </c>
      <c r="LZR3" s="4" t="s">
        <v>153</v>
      </c>
      <c r="LZS3" s="4" t="s">
        <v>153</v>
      </c>
      <c r="LZT3" s="4" t="s">
        <v>153</v>
      </c>
      <c r="LZU3" s="4" t="s">
        <v>153</v>
      </c>
      <c r="LZV3" s="4" t="s">
        <v>153</v>
      </c>
      <c r="LZW3" s="4" t="s">
        <v>153</v>
      </c>
      <c r="LZX3" s="4" t="s">
        <v>153</v>
      </c>
      <c r="LZY3" s="4" t="s">
        <v>153</v>
      </c>
      <c r="LZZ3" s="4" t="s">
        <v>153</v>
      </c>
      <c r="MAA3" s="4" t="s">
        <v>153</v>
      </c>
      <c r="MAB3" s="4" t="s">
        <v>153</v>
      </c>
      <c r="MAC3" s="4" t="s">
        <v>153</v>
      </c>
      <c r="MAD3" s="4" t="s">
        <v>153</v>
      </c>
      <c r="MAE3" s="4" t="s">
        <v>153</v>
      </c>
      <c r="MAF3" s="4" t="s">
        <v>153</v>
      </c>
      <c r="MAG3" s="4" t="s">
        <v>153</v>
      </c>
      <c r="MAH3" s="4" t="s">
        <v>153</v>
      </c>
      <c r="MAI3" s="4" t="s">
        <v>153</v>
      </c>
      <c r="MAJ3" s="4" t="s">
        <v>153</v>
      </c>
      <c r="MAK3" s="4" t="s">
        <v>153</v>
      </c>
      <c r="MAL3" s="4" t="s">
        <v>153</v>
      </c>
      <c r="MAM3" s="4" t="s">
        <v>153</v>
      </c>
      <c r="MAN3" s="4" t="s">
        <v>153</v>
      </c>
      <c r="MAO3" s="4" t="s">
        <v>153</v>
      </c>
      <c r="MAP3" s="4" t="s">
        <v>153</v>
      </c>
      <c r="MAQ3" s="4" t="s">
        <v>153</v>
      </c>
      <c r="MAR3" s="4" t="s">
        <v>153</v>
      </c>
      <c r="MAS3" s="4" t="s">
        <v>153</v>
      </c>
      <c r="MAT3" s="4" t="s">
        <v>153</v>
      </c>
      <c r="MAU3" s="4" t="s">
        <v>153</v>
      </c>
      <c r="MAV3" s="4" t="s">
        <v>153</v>
      </c>
      <c r="MAW3" s="4" t="s">
        <v>153</v>
      </c>
      <c r="MAX3" s="4" t="s">
        <v>153</v>
      </c>
      <c r="MAY3" s="4" t="s">
        <v>153</v>
      </c>
      <c r="MAZ3" s="4" t="s">
        <v>153</v>
      </c>
      <c r="MBA3" s="4" t="s">
        <v>153</v>
      </c>
      <c r="MBB3" s="4" t="s">
        <v>153</v>
      </c>
      <c r="MBC3" s="4" t="s">
        <v>153</v>
      </c>
      <c r="MBD3" s="4" t="s">
        <v>153</v>
      </c>
      <c r="MBE3" s="4" t="s">
        <v>153</v>
      </c>
      <c r="MBF3" s="4" t="s">
        <v>153</v>
      </c>
      <c r="MBG3" s="4" t="s">
        <v>153</v>
      </c>
      <c r="MBH3" s="4" t="s">
        <v>153</v>
      </c>
      <c r="MBI3" s="4" t="s">
        <v>153</v>
      </c>
      <c r="MBJ3" s="4" t="s">
        <v>153</v>
      </c>
      <c r="MBK3" s="4" t="s">
        <v>153</v>
      </c>
      <c r="MBL3" s="4" t="s">
        <v>153</v>
      </c>
      <c r="MBM3" s="4" t="s">
        <v>153</v>
      </c>
      <c r="MBN3" s="4" t="s">
        <v>153</v>
      </c>
      <c r="MBO3" s="4" t="s">
        <v>153</v>
      </c>
      <c r="MBP3" s="4" t="s">
        <v>153</v>
      </c>
      <c r="MBQ3" s="4" t="s">
        <v>153</v>
      </c>
      <c r="MBR3" s="4" t="s">
        <v>153</v>
      </c>
      <c r="MBS3" s="4" t="s">
        <v>153</v>
      </c>
      <c r="MBT3" s="4" t="s">
        <v>153</v>
      </c>
      <c r="MBU3" s="4" t="s">
        <v>153</v>
      </c>
      <c r="MBV3" s="4" t="s">
        <v>153</v>
      </c>
      <c r="MBW3" s="4" t="s">
        <v>153</v>
      </c>
      <c r="MBX3" s="4" t="s">
        <v>153</v>
      </c>
      <c r="MBY3" s="4" t="s">
        <v>153</v>
      </c>
      <c r="MBZ3" s="4" t="s">
        <v>153</v>
      </c>
      <c r="MCA3" s="4" t="s">
        <v>153</v>
      </c>
      <c r="MCB3" s="4" t="s">
        <v>153</v>
      </c>
      <c r="MCC3" s="4" t="s">
        <v>153</v>
      </c>
      <c r="MCD3" s="4" t="s">
        <v>153</v>
      </c>
      <c r="MCE3" s="4" t="s">
        <v>153</v>
      </c>
      <c r="MCF3" s="4" t="s">
        <v>153</v>
      </c>
      <c r="MCG3" s="4" t="s">
        <v>153</v>
      </c>
      <c r="MCH3" s="4" t="s">
        <v>153</v>
      </c>
      <c r="MCI3" s="4" t="s">
        <v>153</v>
      </c>
      <c r="MCJ3" s="4" t="s">
        <v>153</v>
      </c>
      <c r="MCK3" s="4" t="s">
        <v>153</v>
      </c>
      <c r="MCL3" s="4" t="s">
        <v>153</v>
      </c>
      <c r="MCM3" s="4" t="s">
        <v>153</v>
      </c>
      <c r="MCN3" s="4" t="s">
        <v>153</v>
      </c>
      <c r="MCO3" s="4" t="s">
        <v>153</v>
      </c>
      <c r="MCP3" s="4" t="s">
        <v>153</v>
      </c>
      <c r="MCQ3" s="4" t="s">
        <v>153</v>
      </c>
      <c r="MCR3" s="4" t="s">
        <v>153</v>
      </c>
      <c r="MCS3" s="4" t="s">
        <v>153</v>
      </c>
      <c r="MCT3" s="4" t="s">
        <v>153</v>
      </c>
      <c r="MCU3" s="4" t="s">
        <v>153</v>
      </c>
      <c r="MCV3" s="4" t="s">
        <v>153</v>
      </c>
      <c r="MCW3" s="4" t="s">
        <v>153</v>
      </c>
      <c r="MCX3" s="4" t="s">
        <v>153</v>
      </c>
      <c r="MCY3" s="4" t="s">
        <v>153</v>
      </c>
      <c r="MCZ3" s="4" t="s">
        <v>153</v>
      </c>
      <c r="MDA3" s="4" t="s">
        <v>153</v>
      </c>
      <c r="MDB3" s="4" t="s">
        <v>153</v>
      </c>
      <c r="MDC3" s="4" t="s">
        <v>153</v>
      </c>
      <c r="MDD3" s="4" t="s">
        <v>153</v>
      </c>
      <c r="MDE3" s="4" t="s">
        <v>153</v>
      </c>
      <c r="MDF3" s="4" t="s">
        <v>153</v>
      </c>
      <c r="MDG3" s="4" t="s">
        <v>153</v>
      </c>
      <c r="MDH3" s="4" t="s">
        <v>153</v>
      </c>
      <c r="MDI3" s="4" t="s">
        <v>153</v>
      </c>
      <c r="MDJ3" s="4" t="s">
        <v>153</v>
      </c>
      <c r="MDK3" s="4" t="s">
        <v>153</v>
      </c>
      <c r="MDL3" s="4" t="s">
        <v>153</v>
      </c>
      <c r="MDM3" s="4" t="s">
        <v>153</v>
      </c>
      <c r="MDN3" s="4" t="s">
        <v>153</v>
      </c>
      <c r="MDO3" s="4" t="s">
        <v>153</v>
      </c>
      <c r="MDP3" s="4" t="s">
        <v>153</v>
      </c>
      <c r="MDQ3" s="4" t="s">
        <v>153</v>
      </c>
      <c r="MDR3" s="4" t="s">
        <v>153</v>
      </c>
      <c r="MDS3" s="4" t="s">
        <v>153</v>
      </c>
      <c r="MDT3" s="4" t="s">
        <v>153</v>
      </c>
      <c r="MDU3" s="4" t="s">
        <v>153</v>
      </c>
      <c r="MDV3" s="4" t="s">
        <v>153</v>
      </c>
      <c r="MDW3" s="4" t="s">
        <v>153</v>
      </c>
      <c r="MDX3" s="4" t="s">
        <v>153</v>
      </c>
      <c r="MDY3" s="4" t="s">
        <v>153</v>
      </c>
      <c r="MDZ3" s="4" t="s">
        <v>153</v>
      </c>
      <c r="MEA3" s="4" t="s">
        <v>153</v>
      </c>
      <c r="MEB3" s="4" t="s">
        <v>153</v>
      </c>
      <c r="MEC3" s="4" t="s">
        <v>153</v>
      </c>
      <c r="MED3" s="4" t="s">
        <v>153</v>
      </c>
      <c r="MEE3" s="4" t="s">
        <v>153</v>
      </c>
      <c r="MEF3" s="4" t="s">
        <v>153</v>
      </c>
      <c r="MEG3" s="4" t="s">
        <v>153</v>
      </c>
      <c r="MEH3" s="4" t="s">
        <v>153</v>
      </c>
      <c r="MEI3" s="4" t="s">
        <v>153</v>
      </c>
      <c r="MEJ3" s="4" t="s">
        <v>153</v>
      </c>
      <c r="MEK3" s="4" t="s">
        <v>153</v>
      </c>
      <c r="MEL3" s="4" t="s">
        <v>153</v>
      </c>
      <c r="MEM3" s="4" t="s">
        <v>153</v>
      </c>
      <c r="MEN3" s="4" t="s">
        <v>153</v>
      </c>
      <c r="MEO3" s="4" t="s">
        <v>153</v>
      </c>
      <c r="MEP3" s="4" t="s">
        <v>153</v>
      </c>
      <c r="MEQ3" s="4" t="s">
        <v>153</v>
      </c>
      <c r="MER3" s="4" t="s">
        <v>153</v>
      </c>
      <c r="MES3" s="4" t="s">
        <v>153</v>
      </c>
      <c r="MET3" s="4" t="s">
        <v>153</v>
      </c>
      <c r="MEU3" s="4" t="s">
        <v>153</v>
      </c>
      <c r="MEV3" s="4" t="s">
        <v>153</v>
      </c>
      <c r="MEW3" s="4" t="s">
        <v>153</v>
      </c>
      <c r="MEX3" s="4" t="s">
        <v>153</v>
      </c>
      <c r="MEY3" s="4" t="s">
        <v>153</v>
      </c>
      <c r="MEZ3" s="4" t="s">
        <v>153</v>
      </c>
      <c r="MFA3" s="4" t="s">
        <v>153</v>
      </c>
      <c r="MFB3" s="4" t="s">
        <v>153</v>
      </c>
      <c r="MFC3" s="4" t="s">
        <v>153</v>
      </c>
      <c r="MFD3" s="4" t="s">
        <v>153</v>
      </c>
      <c r="MFE3" s="4" t="s">
        <v>153</v>
      </c>
      <c r="MFF3" s="4" t="s">
        <v>153</v>
      </c>
      <c r="MFG3" s="4" t="s">
        <v>153</v>
      </c>
      <c r="MFH3" s="4" t="s">
        <v>153</v>
      </c>
      <c r="MFI3" s="4" t="s">
        <v>153</v>
      </c>
      <c r="MFJ3" s="4" t="s">
        <v>153</v>
      </c>
      <c r="MFK3" s="4" t="s">
        <v>153</v>
      </c>
      <c r="MFL3" s="4" t="s">
        <v>153</v>
      </c>
      <c r="MFM3" s="4" t="s">
        <v>153</v>
      </c>
      <c r="MFN3" s="4" t="s">
        <v>153</v>
      </c>
      <c r="MFO3" s="4" t="s">
        <v>153</v>
      </c>
      <c r="MFP3" s="4" t="s">
        <v>153</v>
      </c>
      <c r="MFQ3" s="4" t="s">
        <v>153</v>
      </c>
      <c r="MFR3" s="4" t="s">
        <v>153</v>
      </c>
      <c r="MFS3" s="4" t="s">
        <v>153</v>
      </c>
      <c r="MFT3" s="4" t="s">
        <v>153</v>
      </c>
      <c r="MFU3" s="4" t="s">
        <v>153</v>
      </c>
      <c r="MFV3" s="4" t="s">
        <v>153</v>
      </c>
      <c r="MFW3" s="4" t="s">
        <v>153</v>
      </c>
      <c r="MFX3" s="4" t="s">
        <v>153</v>
      </c>
      <c r="MFY3" s="4" t="s">
        <v>153</v>
      </c>
      <c r="MFZ3" s="4" t="s">
        <v>153</v>
      </c>
      <c r="MGA3" s="4" t="s">
        <v>153</v>
      </c>
      <c r="MGB3" s="4" t="s">
        <v>153</v>
      </c>
      <c r="MGC3" s="4" t="s">
        <v>153</v>
      </c>
      <c r="MGD3" s="4" t="s">
        <v>153</v>
      </c>
      <c r="MGE3" s="4" t="s">
        <v>153</v>
      </c>
      <c r="MGF3" s="4" t="s">
        <v>153</v>
      </c>
      <c r="MGG3" s="4" t="s">
        <v>153</v>
      </c>
      <c r="MGH3" s="4" t="s">
        <v>153</v>
      </c>
      <c r="MGI3" s="4" t="s">
        <v>153</v>
      </c>
      <c r="MGJ3" s="4" t="s">
        <v>153</v>
      </c>
      <c r="MGK3" s="4" t="s">
        <v>153</v>
      </c>
      <c r="MGL3" s="4" t="s">
        <v>153</v>
      </c>
      <c r="MGM3" s="4" t="s">
        <v>153</v>
      </c>
      <c r="MGN3" s="4" t="s">
        <v>153</v>
      </c>
      <c r="MGO3" s="4" t="s">
        <v>153</v>
      </c>
      <c r="MGP3" s="4" t="s">
        <v>153</v>
      </c>
      <c r="MGQ3" s="4" t="s">
        <v>153</v>
      </c>
      <c r="MGR3" s="4" t="s">
        <v>153</v>
      </c>
      <c r="MGS3" s="4" t="s">
        <v>153</v>
      </c>
      <c r="MGT3" s="4" t="s">
        <v>153</v>
      </c>
      <c r="MGU3" s="4" t="s">
        <v>153</v>
      </c>
      <c r="MGV3" s="4" t="s">
        <v>153</v>
      </c>
      <c r="MGW3" s="4" t="s">
        <v>153</v>
      </c>
      <c r="MGX3" s="4" t="s">
        <v>153</v>
      </c>
      <c r="MGY3" s="4" t="s">
        <v>153</v>
      </c>
      <c r="MGZ3" s="4" t="s">
        <v>153</v>
      </c>
      <c r="MHA3" s="4" t="s">
        <v>153</v>
      </c>
      <c r="MHB3" s="4" t="s">
        <v>153</v>
      </c>
      <c r="MHC3" s="4" t="s">
        <v>153</v>
      </c>
      <c r="MHD3" s="4" t="s">
        <v>153</v>
      </c>
      <c r="MHE3" s="4" t="s">
        <v>153</v>
      </c>
      <c r="MHF3" s="4" t="s">
        <v>153</v>
      </c>
      <c r="MHG3" s="4" t="s">
        <v>153</v>
      </c>
      <c r="MHH3" s="4" t="s">
        <v>153</v>
      </c>
      <c r="MHI3" s="4" t="s">
        <v>153</v>
      </c>
      <c r="MHJ3" s="4" t="s">
        <v>153</v>
      </c>
      <c r="MHK3" s="4" t="s">
        <v>153</v>
      </c>
      <c r="MHL3" s="4" t="s">
        <v>153</v>
      </c>
      <c r="MHM3" s="4" t="s">
        <v>153</v>
      </c>
      <c r="MHN3" s="4" t="s">
        <v>153</v>
      </c>
      <c r="MHO3" s="4" t="s">
        <v>153</v>
      </c>
      <c r="MHP3" s="4" t="s">
        <v>153</v>
      </c>
      <c r="MHQ3" s="4" t="s">
        <v>153</v>
      </c>
      <c r="MHR3" s="4" t="s">
        <v>153</v>
      </c>
      <c r="MHS3" s="4" t="s">
        <v>153</v>
      </c>
      <c r="MHT3" s="4" t="s">
        <v>153</v>
      </c>
      <c r="MHU3" s="4" t="s">
        <v>153</v>
      </c>
      <c r="MHV3" s="4" t="s">
        <v>153</v>
      </c>
      <c r="MHW3" s="4" t="s">
        <v>153</v>
      </c>
      <c r="MHX3" s="4" t="s">
        <v>153</v>
      </c>
      <c r="MHY3" s="4" t="s">
        <v>153</v>
      </c>
      <c r="MHZ3" s="4" t="s">
        <v>153</v>
      </c>
      <c r="MIA3" s="4" t="s">
        <v>153</v>
      </c>
      <c r="MIB3" s="4" t="s">
        <v>153</v>
      </c>
      <c r="MIC3" s="4" t="s">
        <v>153</v>
      </c>
      <c r="MID3" s="4" t="s">
        <v>153</v>
      </c>
      <c r="MIE3" s="4" t="s">
        <v>153</v>
      </c>
      <c r="MIF3" s="4" t="s">
        <v>153</v>
      </c>
      <c r="MIG3" s="4" t="s">
        <v>153</v>
      </c>
      <c r="MIH3" s="4" t="s">
        <v>153</v>
      </c>
      <c r="MII3" s="4" t="s">
        <v>153</v>
      </c>
      <c r="MIJ3" s="4" t="s">
        <v>153</v>
      </c>
      <c r="MIK3" s="4" t="s">
        <v>153</v>
      </c>
      <c r="MIL3" s="4" t="s">
        <v>153</v>
      </c>
      <c r="MIM3" s="4" t="s">
        <v>153</v>
      </c>
      <c r="MIN3" s="4" t="s">
        <v>153</v>
      </c>
      <c r="MIO3" s="4" t="s">
        <v>153</v>
      </c>
      <c r="MIP3" s="4" t="s">
        <v>153</v>
      </c>
      <c r="MIQ3" s="4" t="s">
        <v>153</v>
      </c>
      <c r="MIR3" s="4" t="s">
        <v>153</v>
      </c>
      <c r="MIS3" s="4" t="s">
        <v>153</v>
      </c>
      <c r="MIT3" s="4" t="s">
        <v>153</v>
      </c>
      <c r="MIU3" s="4" t="s">
        <v>153</v>
      </c>
      <c r="MIV3" s="4" t="s">
        <v>153</v>
      </c>
      <c r="MIW3" s="4" t="s">
        <v>153</v>
      </c>
      <c r="MIX3" s="4" t="s">
        <v>153</v>
      </c>
      <c r="MIY3" s="4" t="s">
        <v>153</v>
      </c>
      <c r="MIZ3" s="4" t="s">
        <v>153</v>
      </c>
      <c r="MJA3" s="4" t="s">
        <v>153</v>
      </c>
      <c r="MJB3" s="4" t="s">
        <v>153</v>
      </c>
      <c r="MJC3" s="4" t="s">
        <v>153</v>
      </c>
      <c r="MJD3" s="4" t="s">
        <v>153</v>
      </c>
      <c r="MJE3" s="4" t="s">
        <v>153</v>
      </c>
      <c r="MJF3" s="4" t="s">
        <v>153</v>
      </c>
      <c r="MJG3" s="4" t="s">
        <v>153</v>
      </c>
      <c r="MJH3" s="4" t="s">
        <v>153</v>
      </c>
      <c r="MJI3" s="4" t="s">
        <v>153</v>
      </c>
      <c r="MJJ3" s="4" t="s">
        <v>153</v>
      </c>
      <c r="MJK3" s="4" t="s">
        <v>153</v>
      </c>
      <c r="MJL3" s="4" t="s">
        <v>153</v>
      </c>
      <c r="MJM3" s="4" t="s">
        <v>153</v>
      </c>
      <c r="MJN3" s="4" t="s">
        <v>153</v>
      </c>
      <c r="MJO3" s="4" t="s">
        <v>153</v>
      </c>
      <c r="MJP3" s="4" t="s">
        <v>153</v>
      </c>
      <c r="MJQ3" s="4" t="s">
        <v>153</v>
      </c>
      <c r="MJR3" s="4" t="s">
        <v>153</v>
      </c>
      <c r="MJS3" s="4" t="s">
        <v>153</v>
      </c>
      <c r="MJT3" s="4" t="s">
        <v>153</v>
      </c>
      <c r="MJU3" s="4" t="s">
        <v>153</v>
      </c>
      <c r="MJV3" s="4" t="s">
        <v>153</v>
      </c>
      <c r="MJW3" s="4" t="s">
        <v>153</v>
      </c>
      <c r="MJX3" s="4" t="s">
        <v>153</v>
      </c>
      <c r="MJY3" s="4" t="s">
        <v>153</v>
      </c>
      <c r="MJZ3" s="4" t="s">
        <v>153</v>
      </c>
      <c r="MKA3" s="4" t="s">
        <v>153</v>
      </c>
      <c r="MKB3" s="4" t="s">
        <v>153</v>
      </c>
      <c r="MKC3" s="4" t="s">
        <v>153</v>
      </c>
      <c r="MKD3" s="4" t="s">
        <v>153</v>
      </c>
      <c r="MKE3" s="4" t="s">
        <v>153</v>
      </c>
      <c r="MKF3" s="4" t="s">
        <v>153</v>
      </c>
      <c r="MKG3" s="4" t="s">
        <v>153</v>
      </c>
      <c r="MKH3" s="4" t="s">
        <v>153</v>
      </c>
      <c r="MKI3" s="4" t="s">
        <v>153</v>
      </c>
      <c r="MKJ3" s="4" t="s">
        <v>153</v>
      </c>
      <c r="MKK3" s="4" t="s">
        <v>153</v>
      </c>
      <c r="MKL3" s="4" t="s">
        <v>153</v>
      </c>
      <c r="MKM3" s="4" t="s">
        <v>153</v>
      </c>
      <c r="MKN3" s="4" t="s">
        <v>153</v>
      </c>
      <c r="MKO3" s="4" t="s">
        <v>153</v>
      </c>
      <c r="MKP3" s="4" t="s">
        <v>153</v>
      </c>
      <c r="MKQ3" s="4" t="s">
        <v>153</v>
      </c>
      <c r="MKR3" s="4" t="s">
        <v>153</v>
      </c>
      <c r="MKS3" s="4" t="s">
        <v>153</v>
      </c>
      <c r="MKT3" s="4" t="s">
        <v>153</v>
      </c>
      <c r="MKU3" s="4" t="s">
        <v>153</v>
      </c>
      <c r="MKV3" s="4" t="s">
        <v>153</v>
      </c>
      <c r="MKW3" s="4" t="s">
        <v>153</v>
      </c>
      <c r="MKX3" s="4" t="s">
        <v>153</v>
      </c>
      <c r="MKY3" s="4" t="s">
        <v>153</v>
      </c>
      <c r="MKZ3" s="4" t="s">
        <v>153</v>
      </c>
      <c r="MLA3" s="4" t="s">
        <v>153</v>
      </c>
      <c r="MLB3" s="4" t="s">
        <v>153</v>
      </c>
      <c r="MLC3" s="4" t="s">
        <v>153</v>
      </c>
      <c r="MLD3" s="4" t="s">
        <v>153</v>
      </c>
      <c r="MLE3" s="4" t="s">
        <v>153</v>
      </c>
      <c r="MLF3" s="4" t="s">
        <v>153</v>
      </c>
      <c r="MLG3" s="4" t="s">
        <v>153</v>
      </c>
      <c r="MLH3" s="4" t="s">
        <v>153</v>
      </c>
      <c r="MLI3" s="4" t="s">
        <v>153</v>
      </c>
      <c r="MLJ3" s="4" t="s">
        <v>153</v>
      </c>
      <c r="MLK3" s="4" t="s">
        <v>153</v>
      </c>
      <c r="MLL3" s="4" t="s">
        <v>153</v>
      </c>
      <c r="MLM3" s="4" t="s">
        <v>153</v>
      </c>
      <c r="MLN3" s="4" t="s">
        <v>153</v>
      </c>
      <c r="MLO3" s="4" t="s">
        <v>153</v>
      </c>
      <c r="MLP3" s="4" t="s">
        <v>153</v>
      </c>
      <c r="MLQ3" s="4" t="s">
        <v>153</v>
      </c>
      <c r="MLR3" s="4" t="s">
        <v>153</v>
      </c>
      <c r="MLS3" s="4" t="s">
        <v>153</v>
      </c>
      <c r="MLT3" s="4" t="s">
        <v>153</v>
      </c>
      <c r="MLU3" s="4" t="s">
        <v>153</v>
      </c>
      <c r="MLV3" s="4" t="s">
        <v>153</v>
      </c>
      <c r="MLW3" s="4" t="s">
        <v>153</v>
      </c>
      <c r="MLX3" s="4" t="s">
        <v>153</v>
      </c>
      <c r="MLY3" s="4" t="s">
        <v>153</v>
      </c>
      <c r="MLZ3" s="4" t="s">
        <v>153</v>
      </c>
      <c r="MMA3" s="4" t="s">
        <v>153</v>
      </c>
      <c r="MMB3" s="4" t="s">
        <v>153</v>
      </c>
      <c r="MMC3" s="4" t="s">
        <v>153</v>
      </c>
      <c r="MMD3" s="4" t="s">
        <v>153</v>
      </c>
      <c r="MME3" s="4" t="s">
        <v>153</v>
      </c>
      <c r="MMF3" s="4" t="s">
        <v>153</v>
      </c>
      <c r="MMG3" s="4" t="s">
        <v>153</v>
      </c>
      <c r="MMH3" s="4" t="s">
        <v>153</v>
      </c>
      <c r="MMI3" s="4" t="s">
        <v>153</v>
      </c>
      <c r="MMJ3" s="4" t="s">
        <v>153</v>
      </c>
      <c r="MMK3" s="4" t="s">
        <v>153</v>
      </c>
      <c r="MML3" s="4" t="s">
        <v>153</v>
      </c>
      <c r="MMM3" s="4" t="s">
        <v>153</v>
      </c>
      <c r="MMN3" s="4" t="s">
        <v>153</v>
      </c>
      <c r="MMO3" s="4" t="s">
        <v>153</v>
      </c>
      <c r="MMP3" s="4" t="s">
        <v>153</v>
      </c>
      <c r="MMQ3" s="4" t="s">
        <v>153</v>
      </c>
      <c r="MMR3" s="4" t="s">
        <v>153</v>
      </c>
      <c r="MMS3" s="4" t="s">
        <v>153</v>
      </c>
      <c r="MMT3" s="4" t="s">
        <v>153</v>
      </c>
      <c r="MMU3" s="4" t="s">
        <v>153</v>
      </c>
      <c r="MMV3" s="4" t="s">
        <v>153</v>
      </c>
      <c r="MMW3" s="4" t="s">
        <v>153</v>
      </c>
      <c r="MMX3" s="4" t="s">
        <v>153</v>
      </c>
      <c r="MMY3" s="4" t="s">
        <v>153</v>
      </c>
      <c r="MMZ3" s="4" t="s">
        <v>153</v>
      </c>
      <c r="MNA3" s="4" t="s">
        <v>153</v>
      </c>
      <c r="MNB3" s="4" t="s">
        <v>153</v>
      </c>
      <c r="MNC3" s="4" t="s">
        <v>153</v>
      </c>
      <c r="MND3" s="4" t="s">
        <v>153</v>
      </c>
      <c r="MNE3" s="4" t="s">
        <v>153</v>
      </c>
      <c r="MNF3" s="4" t="s">
        <v>153</v>
      </c>
      <c r="MNG3" s="4" t="s">
        <v>153</v>
      </c>
      <c r="MNH3" s="4" t="s">
        <v>153</v>
      </c>
      <c r="MNI3" s="4" t="s">
        <v>153</v>
      </c>
      <c r="MNJ3" s="4" t="s">
        <v>153</v>
      </c>
      <c r="MNK3" s="4" t="s">
        <v>153</v>
      </c>
      <c r="MNL3" s="4" t="s">
        <v>153</v>
      </c>
      <c r="MNM3" s="4" t="s">
        <v>153</v>
      </c>
      <c r="MNN3" s="4" t="s">
        <v>153</v>
      </c>
      <c r="MNO3" s="4" t="s">
        <v>153</v>
      </c>
      <c r="MNP3" s="4" t="s">
        <v>153</v>
      </c>
      <c r="MNQ3" s="4" t="s">
        <v>153</v>
      </c>
      <c r="MNR3" s="4" t="s">
        <v>153</v>
      </c>
      <c r="MNS3" s="4" t="s">
        <v>153</v>
      </c>
      <c r="MNT3" s="4" t="s">
        <v>153</v>
      </c>
      <c r="MNU3" s="4" t="s">
        <v>153</v>
      </c>
      <c r="MNV3" s="4" t="s">
        <v>153</v>
      </c>
      <c r="MNW3" s="4" t="s">
        <v>153</v>
      </c>
      <c r="MNX3" s="4" t="s">
        <v>153</v>
      </c>
      <c r="MNY3" s="4" t="s">
        <v>153</v>
      </c>
      <c r="MNZ3" s="4" t="s">
        <v>153</v>
      </c>
      <c r="MOA3" s="4" t="s">
        <v>153</v>
      </c>
      <c r="MOB3" s="4" t="s">
        <v>153</v>
      </c>
      <c r="MOC3" s="4" t="s">
        <v>153</v>
      </c>
      <c r="MOD3" s="4" t="s">
        <v>153</v>
      </c>
      <c r="MOE3" s="4" t="s">
        <v>153</v>
      </c>
      <c r="MOF3" s="4" t="s">
        <v>153</v>
      </c>
      <c r="MOG3" s="4" t="s">
        <v>153</v>
      </c>
      <c r="MOH3" s="4" t="s">
        <v>153</v>
      </c>
      <c r="MOI3" s="4" t="s">
        <v>153</v>
      </c>
      <c r="MOJ3" s="4" t="s">
        <v>153</v>
      </c>
      <c r="MOK3" s="4" t="s">
        <v>153</v>
      </c>
      <c r="MOL3" s="4" t="s">
        <v>153</v>
      </c>
      <c r="MOM3" s="4" t="s">
        <v>153</v>
      </c>
      <c r="MON3" s="4" t="s">
        <v>153</v>
      </c>
      <c r="MOO3" s="4" t="s">
        <v>153</v>
      </c>
      <c r="MOP3" s="4" t="s">
        <v>153</v>
      </c>
      <c r="MOQ3" s="4" t="s">
        <v>153</v>
      </c>
      <c r="MOR3" s="4" t="s">
        <v>153</v>
      </c>
      <c r="MOS3" s="4" t="s">
        <v>153</v>
      </c>
      <c r="MOT3" s="4" t="s">
        <v>153</v>
      </c>
      <c r="MOU3" s="4" t="s">
        <v>153</v>
      </c>
      <c r="MOV3" s="4" t="s">
        <v>153</v>
      </c>
      <c r="MOW3" s="4" t="s">
        <v>153</v>
      </c>
      <c r="MOX3" s="4" t="s">
        <v>153</v>
      </c>
      <c r="MOY3" s="4" t="s">
        <v>153</v>
      </c>
      <c r="MOZ3" s="4" t="s">
        <v>153</v>
      </c>
      <c r="MPA3" s="4" t="s">
        <v>153</v>
      </c>
      <c r="MPB3" s="4" t="s">
        <v>153</v>
      </c>
      <c r="MPC3" s="4" t="s">
        <v>153</v>
      </c>
      <c r="MPD3" s="4" t="s">
        <v>153</v>
      </c>
      <c r="MPE3" s="4" t="s">
        <v>153</v>
      </c>
      <c r="MPF3" s="4" t="s">
        <v>153</v>
      </c>
      <c r="MPG3" s="4" t="s">
        <v>153</v>
      </c>
      <c r="MPH3" s="4" t="s">
        <v>153</v>
      </c>
      <c r="MPI3" s="4" t="s">
        <v>153</v>
      </c>
      <c r="MPJ3" s="4" t="s">
        <v>153</v>
      </c>
      <c r="MPK3" s="4" t="s">
        <v>153</v>
      </c>
      <c r="MPL3" s="4" t="s">
        <v>153</v>
      </c>
      <c r="MPM3" s="4" t="s">
        <v>153</v>
      </c>
      <c r="MPN3" s="4" t="s">
        <v>153</v>
      </c>
      <c r="MPO3" s="4" t="s">
        <v>153</v>
      </c>
      <c r="MPP3" s="4" t="s">
        <v>153</v>
      </c>
      <c r="MPQ3" s="4" t="s">
        <v>153</v>
      </c>
      <c r="MPR3" s="4" t="s">
        <v>153</v>
      </c>
      <c r="MPS3" s="4" t="s">
        <v>153</v>
      </c>
      <c r="MPT3" s="4" t="s">
        <v>153</v>
      </c>
      <c r="MPU3" s="4" t="s">
        <v>153</v>
      </c>
      <c r="MPV3" s="4" t="s">
        <v>153</v>
      </c>
      <c r="MPW3" s="4" t="s">
        <v>153</v>
      </c>
      <c r="MPX3" s="4" t="s">
        <v>153</v>
      </c>
      <c r="MPY3" s="4" t="s">
        <v>153</v>
      </c>
      <c r="MPZ3" s="4" t="s">
        <v>153</v>
      </c>
      <c r="MQA3" s="4" t="s">
        <v>153</v>
      </c>
      <c r="MQB3" s="4" t="s">
        <v>153</v>
      </c>
      <c r="MQC3" s="4" t="s">
        <v>153</v>
      </c>
      <c r="MQD3" s="4" t="s">
        <v>153</v>
      </c>
      <c r="MQE3" s="4" t="s">
        <v>153</v>
      </c>
      <c r="MQF3" s="4" t="s">
        <v>153</v>
      </c>
      <c r="MQG3" s="4" t="s">
        <v>153</v>
      </c>
      <c r="MQH3" s="4" t="s">
        <v>153</v>
      </c>
      <c r="MQI3" s="4" t="s">
        <v>153</v>
      </c>
      <c r="MQJ3" s="4" t="s">
        <v>153</v>
      </c>
      <c r="MQK3" s="4" t="s">
        <v>153</v>
      </c>
      <c r="MQL3" s="4" t="s">
        <v>153</v>
      </c>
      <c r="MQM3" s="4" t="s">
        <v>153</v>
      </c>
      <c r="MQN3" s="4" t="s">
        <v>153</v>
      </c>
      <c r="MQO3" s="4" t="s">
        <v>153</v>
      </c>
      <c r="MQP3" s="4" t="s">
        <v>153</v>
      </c>
      <c r="MQQ3" s="4" t="s">
        <v>153</v>
      </c>
      <c r="MQR3" s="4" t="s">
        <v>153</v>
      </c>
      <c r="MQS3" s="4" t="s">
        <v>153</v>
      </c>
      <c r="MQT3" s="4" t="s">
        <v>153</v>
      </c>
      <c r="MQU3" s="4" t="s">
        <v>153</v>
      </c>
      <c r="MQV3" s="4" t="s">
        <v>153</v>
      </c>
      <c r="MQW3" s="4" t="s">
        <v>153</v>
      </c>
      <c r="MQX3" s="4" t="s">
        <v>153</v>
      </c>
      <c r="MQY3" s="4" t="s">
        <v>153</v>
      </c>
      <c r="MQZ3" s="4" t="s">
        <v>153</v>
      </c>
      <c r="MRA3" s="4" t="s">
        <v>153</v>
      </c>
      <c r="MRB3" s="4" t="s">
        <v>153</v>
      </c>
      <c r="MRC3" s="4" t="s">
        <v>153</v>
      </c>
      <c r="MRD3" s="4" t="s">
        <v>153</v>
      </c>
      <c r="MRE3" s="4" t="s">
        <v>153</v>
      </c>
      <c r="MRF3" s="4" t="s">
        <v>153</v>
      </c>
      <c r="MRG3" s="4" t="s">
        <v>153</v>
      </c>
      <c r="MRH3" s="4" t="s">
        <v>153</v>
      </c>
      <c r="MRI3" s="4" t="s">
        <v>153</v>
      </c>
      <c r="MRJ3" s="4" t="s">
        <v>153</v>
      </c>
      <c r="MRK3" s="4" t="s">
        <v>153</v>
      </c>
      <c r="MRL3" s="4" t="s">
        <v>153</v>
      </c>
      <c r="MRM3" s="4" t="s">
        <v>153</v>
      </c>
      <c r="MRN3" s="4" t="s">
        <v>153</v>
      </c>
      <c r="MRO3" s="4" t="s">
        <v>153</v>
      </c>
      <c r="MRP3" s="4" t="s">
        <v>153</v>
      </c>
      <c r="MRQ3" s="4" t="s">
        <v>153</v>
      </c>
      <c r="MRR3" s="4" t="s">
        <v>153</v>
      </c>
      <c r="MRS3" s="4" t="s">
        <v>153</v>
      </c>
      <c r="MRT3" s="4" t="s">
        <v>153</v>
      </c>
      <c r="MRU3" s="4" t="s">
        <v>153</v>
      </c>
      <c r="MRV3" s="4" t="s">
        <v>153</v>
      </c>
      <c r="MRW3" s="4" t="s">
        <v>153</v>
      </c>
      <c r="MRX3" s="4" t="s">
        <v>153</v>
      </c>
      <c r="MRY3" s="4" t="s">
        <v>153</v>
      </c>
      <c r="MRZ3" s="4" t="s">
        <v>153</v>
      </c>
      <c r="MSA3" s="4" t="s">
        <v>153</v>
      </c>
      <c r="MSB3" s="4" t="s">
        <v>153</v>
      </c>
      <c r="MSC3" s="4" t="s">
        <v>153</v>
      </c>
      <c r="MSD3" s="4" t="s">
        <v>153</v>
      </c>
      <c r="MSE3" s="4" t="s">
        <v>153</v>
      </c>
      <c r="MSF3" s="4" t="s">
        <v>153</v>
      </c>
      <c r="MSG3" s="4" t="s">
        <v>153</v>
      </c>
      <c r="MSH3" s="4" t="s">
        <v>153</v>
      </c>
      <c r="MSI3" s="4" t="s">
        <v>153</v>
      </c>
      <c r="MSJ3" s="4" t="s">
        <v>153</v>
      </c>
      <c r="MSK3" s="4" t="s">
        <v>153</v>
      </c>
      <c r="MSL3" s="4" t="s">
        <v>153</v>
      </c>
      <c r="MSM3" s="4" t="s">
        <v>153</v>
      </c>
      <c r="MSN3" s="4" t="s">
        <v>153</v>
      </c>
      <c r="MSO3" s="4" t="s">
        <v>153</v>
      </c>
      <c r="MSP3" s="4" t="s">
        <v>153</v>
      </c>
      <c r="MSQ3" s="4" t="s">
        <v>153</v>
      </c>
      <c r="MSR3" s="4" t="s">
        <v>153</v>
      </c>
      <c r="MSS3" s="4" t="s">
        <v>153</v>
      </c>
      <c r="MST3" s="4" t="s">
        <v>153</v>
      </c>
      <c r="MSU3" s="4" t="s">
        <v>153</v>
      </c>
      <c r="MSV3" s="4" t="s">
        <v>153</v>
      </c>
      <c r="MSW3" s="4" t="s">
        <v>153</v>
      </c>
      <c r="MSX3" s="4" t="s">
        <v>153</v>
      </c>
      <c r="MSY3" s="4" t="s">
        <v>153</v>
      </c>
      <c r="MSZ3" s="4" t="s">
        <v>153</v>
      </c>
      <c r="MTA3" s="4" t="s">
        <v>153</v>
      </c>
      <c r="MTB3" s="4" t="s">
        <v>153</v>
      </c>
      <c r="MTC3" s="4" t="s">
        <v>153</v>
      </c>
      <c r="MTD3" s="4" t="s">
        <v>153</v>
      </c>
      <c r="MTE3" s="4" t="s">
        <v>153</v>
      </c>
      <c r="MTF3" s="4" t="s">
        <v>153</v>
      </c>
      <c r="MTG3" s="4" t="s">
        <v>153</v>
      </c>
      <c r="MTH3" s="4" t="s">
        <v>153</v>
      </c>
      <c r="MTI3" s="4" t="s">
        <v>153</v>
      </c>
      <c r="MTJ3" s="4" t="s">
        <v>153</v>
      </c>
      <c r="MTK3" s="4" t="s">
        <v>153</v>
      </c>
      <c r="MTL3" s="4" t="s">
        <v>153</v>
      </c>
      <c r="MTM3" s="4" t="s">
        <v>153</v>
      </c>
      <c r="MTN3" s="4" t="s">
        <v>153</v>
      </c>
      <c r="MTO3" s="4" t="s">
        <v>153</v>
      </c>
      <c r="MTP3" s="4" t="s">
        <v>153</v>
      </c>
      <c r="MTQ3" s="4" t="s">
        <v>153</v>
      </c>
      <c r="MTR3" s="4" t="s">
        <v>153</v>
      </c>
      <c r="MTS3" s="4" t="s">
        <v>153</v>
      </c>
      <c r="MTT3" s="4" t="s">
        <v>153</v>
      </c>
      <c r="MTU3" s="4" t="s">
        <v>153</v>
      </c>
      <c r="MTV3" s="4" t="s">
        <v>153</v>
      </c>
      <c r="MTW3" s="4" t="s">
        <v>153</v>
      </c>
      <c r="MTX3" s="4" t="s">
        <v>153</v>
      </c>
      <c r="MTY3" s="4" t="s">
        <v>153</v>
      </c>
      <c r="MTZ3" s="4" t="s">
        <v>153</v>
      </c>
      <c r="MUA3" s="4" t="s">
        <v>153</v>
      </c>
      <c r="MUB3" s="4" t="s">
        <v>153</v>
      </c>
      <c r="MUC3" s="4" t="s">
        <v>153</v>
      </c>
      <c r="MUD3" s="4" t="s">
        <v>153</v>
      </c>
      <c r="MUE3" s="4" t="s">
        <v>153</v>
      </c>
      <c r="MUF3" s="4" t="s">
        <v>153</v>
      </c>
      <c r="MUG3" s="4" t="s">
        <v>153</v>
      </c>
      <c r="MUH3" s="4" t="s">
        <v>153</v>
      </c>
      <c r="MUI3" s="4" t="s">
        <v>153</v>
      </c>
      <c r="MUJ3" s="4" t="s">
        <v>153</v>
      </c>
      <c r="MUK3" s="4" t="s">
        <v>153</v>
      </c>
      <c r="MUL3" s="4" t="s">
        <v>153</v>
      </c>
      <c r="MUM3" s="4" t="s">
        <v>153</v>
      </c>
      <c r="MUN3" s="4" t="s">
        <v>153</v>
      </c>
      <c r="MUO3" s="4" t="s">
        <v>153</v>
      </c>
      <c r="MUP3" s="4" t="s">
        <v>153</v>
      </c>
      <c r="MUQ3" s="4" t="s">
        <v>153</v>
      </c>
      <c r="MUR3" s="4" t="s">
        <v>153</v>
      </c>
      <c r="MUS3" s="4" t="s">
        <v>153</v>
      </c>
      <c r="MUT3" s="4" t="s">
        <v>153</v>
      </c>
      <c r="MUU3" s="4" t="s">
        <v>153</v>
      </c>
      <c r="MUV3" s="4" t="s">
        <v>153</v>
      </c>
      <c r="MUW3" s="4" t="s">
        <v>153</v>
      </c>
      <c r="MUX3" s="4" t="s">
        <v>153</v>
      </c>
      <c r="MUY3" s="4" t="s">
        <v>153</v>
      </c>
      <c r="MUZ3" s="4" t="s">
        <v>153</v>
      </c>
      <c r="MVA3" s="4" t="s">
        <v>153</v>
      </c>
      <c r="MVB3" s="4" t="s">
        <v>153</v>
      </c>
      <c r="MVC3" s="4" t="s">
        <v>153</v>
      </c>
      <c r="MVD3" s="4" t="s">
        <v>153</v>
      </c>
      <c r="MVE3" s="4" t="s">
        <v>153</v>
      </c>
      <c r="MVF3" s="4" t="s">
        <v>153</v>
      </c>
      <c r="MVG3" s="4" t="s">
        <v>153</v>
      </c>
      <c r="MVH3" s="4" t="s">
        <v>153</v>
      </c>
      <c r="MVI3" s="4" t="s">
        <v>153</v>
      </c>
      <c r="MVJ3" s="4" t="s">
        <v>153</v>
      </c>
      <c r="MVK3" s="4" t="s">
        <v>153</v>
      </c>
      <c r="MVL3" s="4" t="s">
        <v>153</v>
      </c>
      <c r="MVM3" s="4" t="s">
        <v>153</v>
      </c>
      <c r="MVN3" s="4" t="s">
        <v>153</v>
      </c>
      <c r="MVO3" s="4" t="s">
        <v>153</v>
      </c>
      <c r="MVP3" s="4" t="s">
        <v>153</v>
      </c>
      <c r="MVQ3" s="4" t="s">
        <v>153</v>
      </c>
      <c r="MVR3" s="4" t="s">
        <v>153</v>
      </c>
      <c r="MVS3" s="4" t="s">
        <v>153</v>
      </c>
      <c r="MVT3" s="4" t="s">
        <v>153</v>
      </c>
      <c r="MVU3" s="4" t="s">
        <v>153</v>
      </c>
      <c r="MVV3" s="4" t="s">
        <v>153</v>
      </c>
      <c r="MVW3" s="4" t="s">
        <v>153</v>
      </c>
      <c r="MVX3" s="4" t="s">
        <v>153</v>
      </c>
      <c r="MVY3" s="4" t="s">
        <v>153</v>
      </c>
      <c r="MVZ3" s="4" t="s">
        <v>153</v>
      </c>
      <c r="MWA3" s="4" t="s">
        <v>153</v>
      </c>
      <c r="MWB3" s="4" t="s">
        <v>153</v>
      </c>
      <c r="MWC3" s="4" t="s">
        <v>153</v>
      </c>
      <c r="MWD3" s="4" t="s">
        <v>153</v>
      </c>
      <c r="MWE3" s="4" t="s">
        <v>153</v>
      </c>
      <c r="MWF3" s="4" t="s">
        <v>153</v>
      </c>
      <c r="MWG3" s="4" t="s">
        <v>153</v>
      </c>
      <c r="MWH3" s="4" t="s">
        <v>153</v>
      </c>
      <c r="MWI3" s="4" t="s">
        <v>153</v>
      </c>
      <c r="MWJ3" s="4" t="s">
        <v>153</v>
      </c>
      <c r="MWK3" s="4" t="s">
        <v>153</v>
      </c>
      <c r="MWL3" s="4" t="s">
        <v>153</v>
      </c>
      <c r="MWM3" s="4" t="s">
        <v>153</v>
      </c>
      <c r="MWN3" s="4" t="s">
        <v>153</v>
      </c>
      <c r="MWO3" s="4" t="s">
        <v>153</v>
      </c>
      <c r="MWP3" s="4" t="s">
        <v>153</v>
      </c>
      <c r="MWQ3" s="4" t="s">
        <v>153</v>
      </c>
      <c r="MWR3" s="4" t="s">
        <v>153</v>
      </c>
      <c r="MWS3" s="4" t="s">
        <v>153</v>
      </c>
      <c r="MWT3" s="4" t="s">
        <v>153</v>
      </c>
      <c r="MWU3" s="4" t="s">
        <v>153</v>
      </c>
      <c r="MWV3" s="4" t="s">
        <v>153</v>
      </c>
      <c r="MWW3" s="4" t="s">
        <v>153</v>
      </c>
      <c r="MWX3" s="4" t="s">
        <v>153</v>
      </c>
      <c r="MWY3" s="4" t="s">
        <v>153</v>
      </c>
      <c r="MWZ3" s="4" t="s">
        <v>153</v>
      </c>
      <c r="MXA3" s="4" t="s">
        <v>153</v>
      </c>
      <c r="MXB3" s="4" t="s">
        <v>153</v>
      </c>
      <c r="MXC3" s="4" t="s">
        <v>153</v>
      </c>
      <c r="MXD3" s="4" t="s">
        <v>153</v>
      </c>
      <c r="MXE3" s="4" t="s">
        <v>153</v>
      </c>
      <c r="MXF3" s="4" t="s">
        <v>153</v>
      </c>
      <c r="MXG3" s="4" t="s">
        <v>153</v>
      </c>
      <c r="MXH3" s="4" t="s">
        <v>153</v>
      </c>
      <c r="MXI3" s="4" t="s">
        <v>153</v>
      </c>
      <c r="MXJ3" s="4" t="s">
        <v>153</v>
      </c>
      <c r="MXK3" s="4" t="s">
        <v>153</v>
      </c>
      <c r="MXL3" s="4" t="s">
        <v>153</v>
      </c>
      <c r="MXM3" s="4" t="s">
        <v>153</v>
      </c>
      <c r="MXN3" s="4" t="s">
        <v>153</v>
      </c>
      <c r="MXO3" s="4" t="s">
        <v>153</v>
      </c>
      <c r="MXP3" s="4" t="s">
        <v>153</v>
      </c>
      <c r="MXQ3" s="4" t="s">
        <v>153</v>
      </c>
      <c r="MXR3" s="4" t="s">
        <v>153</v>
      </c>
      <c r="MXS3" s="4" t="s">
        <v>153</v>
      </c>
      <c r="MXT3" s="4" t="s">
        <v>153</v>
      </c>
      <c r="MXU3" s="4" t="s">
        <v>153</v>
      </c>
      <c r="MXV3" s="4" t="s">
        <v>153</v>
      </c>
      <c r="MXW3" s="4" t="s">
        <v>153</v>
      </c>
      <c r="MXX3" s="4" t="s">
        <v>153</v>
      </c>
      <c r="MXY3" s="4" t="s">
        <v>153</v>
      </c>
      <c r="MXZ3" s="4" t="s">
        <v>153</v>
      </c>
      <c r="MYA3" s="4" t="s">
        <v>153</v>
      </c>
      <c r="MYB3" s="4" t="s">
        <v>153</v>
      </c>
      <c r="MYC3" s="4" t="s">
        <v>153</v>
      </c>
      <c r="MYD3" s="4" t="s">
        <v>153</v>
      </c>
      <c r="MYE3" s="4" t="s">
        <v>153</v>
      </c>
      <c r="MYF3" s="4" t="s">
        <v>153</v>
      </c>
      <c r="MYG3" s="4" t="s">
        <v>153</v>
      </c>
      <c r="MYH3" s="4" t="s">
        <v>153</v>
      </c>
      <c r="MYI3" s="4" t="s">
        <v>153</v>
      </c>
      <c r="MYJ3" s="4" t="s">
        <v>153</v>
      </c>
      <c r="MYK3" s="4" t="s">
        <v>153</v>
      </c>
      <c r="MYL3" s="4" t="s">
        <v>153</v>
      </c>
      <c r="MYM3" s="4" t="s">
        <v>153</v>
      </c>
      <c r="MYN3" s="4" t="s">
        <v>153</v>
      </c>
      <c r="MYO3" s="4" t="s">
        <v>153</v>
      </c>
      <c r="MYP3" s="4" t="s">
        <v>153</v>
      </c>
      <c r="MYQ3" s="4" t="s">
        <v>153</v>
      </c>
      <c r="MYR3" s="4" t="s">
        <v>153</v>
      </c>
      <c r="MYS3" s="4" t="s">
        <v>153</v>
      </c>
      <c r="MYT3" s="4" t="s">
        <v>153</v>
      </c>
      <c r="MYU3" s="4" t="s">
        <v>153</v>
      </c>
      <c r="MYV3" s="4" t="s">
        <v>153</v>
      </c>
      <c r="MYW3" s="4" t="s">
        <v>153</v>
      </c>
      <c r="MYX3" s="4" t="s">
        <v>153</v>
      </c>
      <c r="MYY3" s="4" t="s">
        <v>153</v>
      </c>
      <c r="MYZ3" s="4" t="s">
        <v>153</v>
      </c>
      <c r="MZA3" s="4" t="s">
        <v>153</v>
      </c>
      <c r="MZB3" s="4" t="s">
        <v>153</v>
      </c>
      <c r="MZC3" s="4" t="s">
        <v>153</v>
      </c>
      <c r="MZD3" s="4" t="s">
        <v>153</v>
      </c>
      <c r="MZE3" s="4" t="s">
        <v>153</v>
      </c>
      <c r="MZF3" s="4" t="s">
        <v>153</v>
      </c>
      <c r="MZG3" s="4" t="s">
        <v>153</v>
      </c>
      <c r="MZH3" s="4" t="s">
        <v>153</v>
      </c>
      <c r="MZI3" s="4" t="s">
        <v>153</v>
      </c>
      <c r="MZJ3" s="4" t="s">
        <v>153</v>
      </c>
      <c r="MZK3" s="4" t="s">
        <v>153</v>
      </c>
      <c r="MZL3" s="4" t="s">
        <v>153</v>
      </c>
      <c r="MZM3" s="4" t="s">
        <v>153</v>
      </c>
      <c r="MZN3" s="4" t="s">
        <v>153</v>
      </c>
      <c r="MZO3" s="4" t="s">
        <v>153</v>
      </c>
      <c r="MZP3" s="4" t="s">
        <v>153</v>
      </c>
      <c r="MZQ3" s="4" t="s">
        <v>153</v>
      </c>
      <c r="MZR3" s="4" t="s">
        <v>153</v>
      </c>
      <c r="MZS3" s="4" t="s">
        <v>153</v>
      </c>
      <c r="MZT3" s="4" t="s">
        <v>153</v>
      </c>
      <c r="MZU3" s="4" t="s">
        <v>153</v>
      </c>
      <c r="MZV3" s="4" t="s">
        <v>153</v>
      </c>
      <c r="MZW3" s="4" t="s">
        <v>153</v>
      </c>
      <c r="MZX3" s="4" t="s">
        <v>153</v>
      </c>
      <c r="MZY3" s="4" t="s">
        <v>153</v>
      </c>
      <c r="MZZ3" s="4" t="s">
        <v>153</v>
      </c>
      <c r="NAA3" s="4" t="s">
        <v>153</v>
      </c>
      <c r="NAB3" s="4" t="s">
        <v>153</v>
      </c>
      <c r="NAC3" s="4" t="s">
        <v>153</v>
      </c>
      <c r="NAD3" s="4" t="s">
        <v>153</v>
      </c>
      <c r="NAE3" s="4" t="s">
        <v>153</v>
      </c>
      <c r="NAF3" s="4" t="s">
        <v>153</v>
      </c>
      <c r="NAG3" s="4" t="s">
        <v>153</v>
      </c>
      <c r="NAH3" s="4" t="s">
        <v>153</v>
      </c>
      <c r="NAI3" s="4" t="s">
        <v>153</v>
      </c>
      <c r="NAJ3" s="4" t="s">
        <v>153</v>
      </c>
      <c r="NAK3" s="4" t="s">
        <v>153</v>
      </c>
      <c r="NAL3" s="4" t="s">
        <v>153</v>
      </c>
      <c r="NAM3" s="4" t="s">
        <v>153</v>
      </c>
      <c r="NAN3" s="4" t="s">
        <v>153</v>
      </c>
      <c r="NAO3" s="4" t="s">
        <v>153</v>
      </c>
      <c r="NAP3" s="4" t="s">
        <v>153</v>
      </c>
      <c r="NAQ3" s="4" t="s">
        <v>153</v>
      </c>
      <c r="NAR3" s="4" t="s">
        <v>153</v>
      </c>
      <c r="NAS3" s="4" t="s">
        <v>153</v>
      </c>
      <c r="NAT3" s="4" t="s">
        <v>153</v>
      </c>
      <c r="NAU3" s="4" t="s">
        <v>153</v>
      </c>
      <c r="NAV3" s="4" t="s">
        <v>153</v>
      </c>
      <c r="NAW3" s="4" t="s">
        <v>153</v>
      </c>
      <c r="NAX3" s="4" t="s">
        <v>153</v>
      </c>
      <c r="NAY3" s="4" t="s">
        <v>153</v>
      </c>
      <c r="NAZ3" s="4" t="s">
        <v>153</v>
      </c>
      <c r="NBA3" s="4" t="s">
        <v>153</v>
      </c>
      <c r="NBB3" s="4" t="s">
        <v>153</v>
      </c>
      <c r="NBC3" s="4" t="s">
        <v>153</v>
      </c>
      <c r="NBD3" s="4" t="s">
        <v>153</v>
      </c>
      <c r="NBE3" s="4" t="s">
        <v>153</v>
      </c>
      <c r="NBF3" s="4" t="s">
        <v>153</v>
      </c>
      <c r="NBG3" s="4" t="s">
        <v>153</v>
      </c>
      <c r="NBH3" s="4" t="s">
        <v>153</v>
      </c>
      <c r="NBI3" s="4" t="s">
        <v>153</v>
      </c>
      <c r="NBJ3" s="4" t="s">
        <v>153</v>
      </c>
      <c r="NBK3" s="4" t="s">
        <v>153</v>
      </c>
      <c r="NBL3" s="4" t="s">
        <v>153</v>
      </c>
      <c r="NBM3" s="4" t="s">
        <v>153</v>
      </c>
      <c r="NBN3" s="4" t="s">
        <v>153</v>
      </c>
      <c r="NBO3" s="4" t="s">
        <v>153</v>
      </c>
      <c r="NBP3" s="4" t="s">
        <v>153</v>
      </c>
      <c r="NBQ3" s="4" t="s">
        <v>153</v>
      </c>
      <c r="NBR3" s="4" t="s">
        <v>153</v>
      </c>
      <c r="NBS3" s="4" t="s">
        <v>153</v>
      </c>
      <c r="NBT3" s="4" t="s">
        <v>153</v>
      </c>
      <c r="NBU3" s="4" t="s">
        <v>153</v>
      </c>
      <c r="NBV3" s="4" t="s">
        <v>153</v>
      </c>
      <c r="NBW3" s="4" t="s">
        <v>153</v>
      </c>
      <c r="NBX3" s="4" t="s">
        <v>153</v>
      </c>
      <c r="NBY3" s="4" t="s">
        <v>153</v>
      </c>
      <c r="NBZ3" s="4" t="s">
        <v>153</v>
      </c>
      <c r="NCA3" s="4" t="s">
        <v>153</v>
      </c>
      <c r="NCB3" s="4" t="s">
        <v>153</v>
      </c>
      <c r="NCC3" s="4" t="s">
        <v>153</v>
      </c>
      <c r="NCD3" s="4" t="s">
        <v>153</v>
      </c>
      <c r="NCE3" s="4" t="s">
        <v>153</v>
      </c>
      <c r="NCF3" s="4" t="s">
        <v>153</v>
      </c>
      <c r="NCG3" s="4" t="s">
        <v>153</v>
      </c>
      <c r="NCH3" s="4" t="s">
        <v>153</v>
      </c>
      <c r="NCI3" s="4" t="s">
        <v>153</v>
      </c>
      <c r="NCJ3" s="4" t="s">
        <v>153</v>
      </c>
      <c r="NCK3" s="4" t="s">
        <v>153</v>
      </c>
      <c r="NCL3" s="4" t="s">
        <v>153</v>
      </c>
      <c r="NCM3" s="4" t="s">
        <v>153</v>
      </c>
      <c r="NCN3" s="4" t="s">
        <v>153</v>
      </c>
      <c r="NCO3" s="4" t="s">
        <v>153</v>
      </c>
      <c r="NCP3" s="4" t="s">
        <v>153</v>
      </c>
      <c r="NCQ3" s="4" t="s">
        <v>153</v>
      </c>
      <c r="NCR3" s="4" t="s">
        <v>153</v>
      </c>
      <c r="NCS3" s="4" t="s">
        <v>153</v>
      </c>
      <c r="NCT3" s="4" t="s">
        <v>153</v>
      </c>
      <c r="NCU3" s="4" t="s">
        <v>153</v>
      </c>
      <c r="NCV3" s="4" t="s">
        <v>153</v>
      </c>
      <c r="NCW3" s="4" t="s">
        <v>153</v>
      </c>
      <c r="NCX3" s="4" t="s">
        <v>153</v>
      </c>
      <c r="NCY3" s="4" t="s">
        <v>153</v>
      </c>
      <c r="NCZ3" s="4" t="s">
        <v>153</v>
      </c>
      <c r="NDA3" s="4" t="s">
        <v>153</v>
      </c>
      <c r="NDB3" s="4" t="s">
        <v>153</v>
      </c>
      <c r="NDC3" s="4" t="s">
        <v>153</v>
      </c>
      <c r="NDD3" s="4" t="s">
        <v>153</v>
      </c>
      <c r="NDE3" s="4" t="s">
        <v>153</v>
      </c>
      <c r="NDF3" s="4" t="s">
        <v>153</v>
      </c>
      <c r="NDG3" s="4" t="s">
        <v>153</v>
      </c>
      <c r="NDH3" s="4" t="s">
        <v>153</v>
      </c>
      <c r="NDI3" s="4" t="s">
        <v>153</v>
      </c>
      <c r="NDJ3" s="4" t="s">
        <v>153</v>
      </c>
      <c r="NDK3" s="4" t="s">
        <v>153</v>
      </c>
      <c r="NDL3" s="4" t="s">
        <v>153</v>
      </c>
      <c r="NDM3" s="4" t="s">
        <v>153</v>
      </c>
      <c r="NDN3" s="4" t="s">
        <v>153</v>
      </c>
      <c r="NDO3" s="4" t="s">
        <v>153</v>
      </c>
      <c r="NDP3" s="4" t="s">
        <v>153</v>
      </c>
      <c r="NDQ3" s="4" t="s">
        <v>153</v>
      </c>
      <c r="NDR3" s="4" t="s">
        <v>153</v>
      </c>
      <c r="NDS3" s="4" t="s">
        <v>153</v>
      </c>
      <c r="NDT3" s="4" t="s">
        <v>153</v>
      </c>
      <c r="NDU3" s="4" t="s">
        <v>153</v>
      </c>
      <c r="NDV3" s="4" t="s">
        <v>153</v>
      </c>
      <c r="NDW3" s="4" t="s">
        <v>153</v>
      </c>
      <c r="NDX3" s="4" t="s">
        <v>153</v>
      </c>
      <c r="NDY3" s="4" t="s">
        <v>153</v>
      </c>
      <c r="NDZ3" s="4" t="s">
        <v>153</v>
      </c>
      <c r="NEA3" s="4" t="s">
        <v>153</v>
      </c>
      <c r="NEB3" s="4" t="s">
        <v>153</v>
      </c>
      <c r="NEC3" s="4" t="s">
        <v>153</v>
      </c>
      <c r="NED3" s="4" t="s">
        <v>153</v>
      </c>
      <c r="NEE3" s="4" t="s">
        <v>153</v>
      </c>
      <c r="NEF3" s="4" t="s">
        <v>153</v>
      </c>
      <c r="NEG3" s="4" t="s">
        <v>153</v>
      </c>
      <c r="NEH3" s="4" t="s">
        <v>153</v>
      </c>
      <c r="NEI3" s="4" t="s">
        <v>153</v>
      </c>
      <c r="NEJ3" s="4" t="s">
        <v>153</v>
      </c>
      <c r="NEK3" s="4" t="s">
        <v>153</v>
      </c>
      <c r="NEL3" s="4" t="s">
        <v>153</v>
      </c>
      <c r="NEM3" s="4" t="s">
        <v>153</v>
      </c>
      <c r="NEN3" s="4" t="s">
        <v>153</v>
      </c>
      <c r="NEO3" s="4" t="s">
        <v>153</v>
      </c>
      <c r="NEP3" s="4" t="s">
        <v>153</v>
      </c>
      <c r="NEQ3" s="4" t="s">
        <v>153</v>
      </c>
      <c r="NER3" s="4" t="s">
        <v>153</v>
      </c>
      <c r="NES3" s="4" t="s">
        <v>153</v>
      </c>
      <c r="NET3" s="4" t="s">
        <v>153</v>
      </c>
      <c r="NEU3" s="4" t="s">
        <v>153</v>
      </c>
      <c r="NEV3" s="4" t="s">
        <v>153</v>
      </c>
      <c r="NEW3" s="4" t="s">
        <v>153</v>
      </c>
      <c r="NEX3" s="4" t="s">
        <v>153</v>
      </c>
      <c r="NEY3" s="4" t="s">
        <v>153</v>
      </c>
      <c r="NEZ3" s="4" t="s">
        <v>153</v>
      </c>
      <c r="NFA3" s="4" t="s">
        <v>153</v>
      </c>
      <c r="NFB3" s="4" t="s">
        <v>153</v>
      </c>
      <c r="NFC3" s="4" t="s">
        <v>153</v>
      </c>
      <c r="NFD3" s="4" t="s">
        <v>153</v>
      </c>
      <c r="NFE3" s="4" t="s">
        <v>153</v>
      </c>
      <c r="NFF3" s="4" t="s">
        <v>153</v>
      </c>
      <c r="NFG3" s="4" t="s">
        <v>153</v>
      </c>
      <c r="NFH3" s="4" t="s">
        <v>153</v>
      </c>
      <c r="NFI3" s="4" t="s">
        <v>153</v>
      </c>
      <c r="NFJ3" s="4" t="s">
        <v>153</v>
      </c>
      <c r="NFK3" s="4" t="s">
        <v>153</v>
      </c>
      <c r="NFL3" s="4" t="s">
        <v>153</v>
      </c>
      <c r="NFM3" s="4" t="s">
        <v>153</v>
      </c>
      <c r="NFN3" s="4" t="s">
        <v>153</v>
      </c>
      <c r="NFO3" s="4" t="s">
        <v>153</v>
      </c>
      <c r="NFP3" s="4" t="s">
        <v>153</v>
      </c>
      <c r="NFQ3" s="4" t="s">
        <v>153</v>
      </c>
      <c r="NFR3" s="4" t="s">
        <v>153</v>
      </c>
      <c r="NFS3" s="4" t="s">
        <v>153</v>
      </c>
      <c r="NFT3" s="4" t="s">
        <v>153</v>
      </c>
      <c r="NFU3" s="4" t="s">
        <v>153</v>
      </c>
      <c r="NFV3" s="4" t="s">
        <v>153</v>
      </c>
      <c r="NFW3" s="4" t="s">
        <v>153</v>
      </c>
      <c r="NFX3" s="4" t="s">
        <v>153</v>
      </c>
      <c r="NFY3" s="4" t="s">
        <v>153</v>
      </c>
      <c r="NFZ3" s="4" t="s">
        <v>153</v>
      </c>
      <c r="NGA3" s="4" t="s">
        <v>153</v>
      </c>
      <c r="NGB3" s="4" t="s">
        <v>153</v>
      </c>
      <c r="NGC3" s="4" t="s">
        <v>153</v>
      </c>
      <c r="NGD3" s="4" t="s">
        <v>153</v>
      </c>
      <c r="NGE3" s="4" t="s">
        <v>153</v>
      </c>
      <c r="NGF3" s="4" t="s">
        <v>153</v>
      </c>
      <c r="NGG3" s="4" t="s">
        <v>153</v>
      </c>
      <c r="NGH3" s="4" t="s">
        <v>153</v>
      </c>
      <c r="NGI3" s="4" t="s">
        <v>153</v>
      </c>
      <c r="NGJ3" s="4" t="s">
        <v>153</v>
      </c>
      <c r="NGK3" s="4" t="s">
        <v>153</v>
      </c>
      <c r="NGL3" s="4" t="s">
        <v>153</v>
      </c>
      <c r="NGM3" s="4" t="s">
        <v>153</v>
      </c>
      <c r="NGN3" s="4" t="s">
        <v>153</v>
      </c>
      <c r="NGO3" s="4" t="s">
        <v>153</v>
      </c>
      <c r="NGP3" s="4" t="s">
        <v>153</v>
      </c>
      <c r="NGQ3" s="4" t="s">
        <v>153</v>
      </c>
      <c r="NGR3" s="4" t="s">
        <v>153</v>
      </c>
      <c r="NGS3" s="4" t="s">
        <v>153</v>
      </c>
      <c r="NGT3" s="4" t="s">
        <v>153</v>
      </c>
      <c r="NGU3" s="4" t="s">
        <v>153</v>
      </c>
      <c r="NGV3" s="4" t="s">
        <v>153</v>
      </c>
      <c r="NGW3" s="4" t="s">
        <v>153</v>
      </c>
      <c r="NGX3" s="4" t="s">
        <v>153</v>
      </c>
      <c r="NGY3" s="4" t="s">
        <v>153</v>
      </c>
      <c r="NGZ3" s="4" t="s">
        <v>153</v>
      </c>
      <c r="NHA3" s="4" t="s">
        <v>153</v>
      </c>
      <c r="NHB3" s="4" t="s">
        <v>153</v>
      </c>
      <c r="NHC3" s="4" t="s">
        <v>153</v>
      </c>
      <c r="NHD3" s="4" t="s">
        <v>153</v>
      </c>
      <c r="NHE3" s="4" t="s">
        <v>153</v>
      </c>
      <c r="NHF3" s="4" t="s">
        <v>153</v>
      </c>
      <c r="NHG3" s="4" t="s">
        <v>153</v>
      </c>
      <c r="NHH3" s="4" t="s">
        <v>153</v>
      </c>
      <c r="NHI3" s="4" t="s">
        <v>153</v>
      </c>
      <c r="NHJ3" s="4" t="s">
        <v>153</v>
      </c>
      <c r="NHK3" s="4" t="s">
        <v>153</v>
      </c>
      <c r="NHL3" s="4" t="s">
        <v>153</v>
      </c>
      <c r="NHM3" s="4" t="s">
        <v>153</v>
      </c>
      <c r="NHN3" s="4" t="s">
        <v>153</v>
      </c>
      <c r="NHO3" s="4" t="s">
        <v>153</v>
      </c>
      <c r="NHP3" s="4" t="s">
        <v>153</v>
      </c>
      <c r="NHQ3" s="4" t="s">
        <v>153</v>
      </c>
      <c r="NHR3" s="4" t="s">
        <v>153</v>
      </c>
      <c r="NHS3" s="4" t="s">
        <v>153</v>
      </c>
      <c r="NHT3" s="4" t="s">
        <v>153</v>
      </c>
      <c r="NHU3" s="4" t="s">
        <v>153</v>
      </c>
      <c r="NHV3" s="4" t="s">
        <v>153</v>
      </c>
      <c r="NHW3" s="4" t="s">
        <v>153</v>
      </c>
      <c r="NHX3" s="4" t="s">
        <v>153</v>
      </c>
      <c r="NHY3" s="4" t="s">
        <v>153</v>
      </c>
      <c r="NHZ3" s="4" t="s">
        <v>153</v>
      </c>
      <c r="NIA3" s="4" t="s">
        <v>153</v>
      </c>
      <c r="NIB3" s="4" t="s">
        <v>153</v>
      </c>
      <c r="NIC3" s="4" t="s">
        <v>153</v>
      </c>
      <c r="NID3" s="4" t="s">
        <v>153</v>
      </c>
      <c r="NIE3" s="4" t="s">
        <v>153</v>
      </c>
      <c r="NIF3" s="4" t="s">
        <v>153</v>
      </c>
      <c r="NIG3" s="4" t="s">
        <v>153</v>
      </c>
      <c r="NIH3" s="4" t="s">
        <v>153</v>
      </c>
      <c r="NII3" s="4" t="s">
        <v>153</v>
      </c>
      <c r="NIJ3" s="4" t="s">
        <v>153</v>
      </c>
      <c r="NIK3" s="4" t="s">
        <v>153</v>
      </c>
      <c r="NIL3" s="4" t="s">
        <v>153</v>
      </c>
      <c r="NIM3" s="4" t="s">
        <v>153</v>
      </c>
      <c r="NIN3" s="4" t="s">
        <v>153</v>
      </c>
      <c r="NIO3" s="4" t="s">
        <v>153</v>
      </c>
      <c r="NIP3" s="4" t="s">
        <v>153</v>
      </c>
      <c r="NIQ3" s="4" t="s">
        <v>153</v>
      </c>
      <c r="NIR3" s="4" t="s">
        <v>153</v>
      </c>
      <c r="NIS3" s="4" t="s">
        <v>153</v>
      </c>
      <c r="NIT3" s="4" t="s">
        <v>153</v>
      </c>
      <c r="NIU3" s="4" t="s">
        <v>153</v>
      </c>
      <c r="NIV3" s="4" t="s">
        <v>153</v>
      </c>
      <c r="NIW3" s="4" t="s">
        <v>153</v>
      </c>
      <c r="NIX3" s="4" t="s">
        <v>153</v>
      </c>
      <c r="NIY3" s="4" t="s">
        <v>153</v>
      </c>
      <c r="NIZ3" s="4" t="s">
        <v>153</v>
      </c>
      <c r="NJA3" s="4" t="s">
        <v>153</v>
      </c>
      <c r="NJB3" s="4" t="s">
        <v>153</v>
      </c>
      <c r="NJC3" s="4" t="s">
        <v>153</v>
      </c>
      <c r="NJD3" s="4" t="s">
        <v>153</v>
      </c>
      <c r="NJE3" s="4" t="s">
        <v>153</v>
      </c>
      <c r="NJF3" s="4" t="s">
        <v>153</v>
      </c>
      <c r="NJG3" s="4" t="s">
        <v>153</v>
      </c>
      <c r="NJH3" s="4" t="s">
        <v>153</v>
      </c>
      <c r="NJI3" s="4" t="s">
        <v>153</v>
      </c>
      <c r="NJJ3" s="4" t="s">
        <v>153</v>
      </c>
      <c r="NJK3" s="4" t="s">
        <v>153</v>
      </c>
      <c r="NJL3" s="4" t="s">
        <v>153</v>
      </c>
      <c r="NJM3" s="4" t="s">
        <v>153</v>
      </c>
      <c r="NJN3" s="4" t="s">
        <v>153</v>
      </c>
      <c r="NJO3" s="4" t="s">
        <v>153</v>
      </c>
      <c r="NJP3" s="4" t="s">
        <v>153</v>
      </c>
      <c r="NJQ3" s="4" t="s">
        <v>153</v>
      </c>
      <c r="NJR3" s="4" t="s">
        <v>153</v>
      </c>
      <c r="NJS3" s="4" t="s">
        <v>153</v>
      </c>
      <c r="NJT3" s="4" t="s">
        <v>153</v>
      </c>
      <c r="NJU3" s="4" t="s">
        <v>153</v>
      </c>
      <c r="NJV3" s="4" t="s">
        <v>153</v>
      </c>
      <c r="NJW3" s="4" t="s">
        <v>153</v>
      </c>
      <c r="NJX3" s="4" t="s">
        <v>153</v>
      </c>
      <c r="NJY3" s="4" t="s">
        <v>153</v>
      </c>
      <c r="NJZ3" s="4" t="s">
        <v>153</v>
      </c>
      <c r="NKA3" s="4" t="s">
        <v>153</v>
      </c>
      <c r="NKB3" s="4" t="s">
        <v>153</v>
      </c>
      <c r="NKC3" s="4" t="s">
        <v>153</v>
      </c>
      <c r="NKD3" s="4" t="s">
        <v>153</v>
      </c>
      <c r="NKE3" s="4" t="s">
        <v>153</v>
      </c>
      <c r="NKF3" s="4" t="s">
        <v>153</v>
      </c>
      <c r="NKG3" s="4" t="s">
        <v>153</v>
      </c>
      <c r="NKH3" s="4" t="s">
        <v>153</v>
      </c>
      <c r="NKI3" s="4" t="s">
        <v>153</v>
      </c>
      <c r="NKJ3" s="4" t="s">
        <v>153</v>
      </c>
      <c r="NKK3" s="4" t="s">
        <v>153</v>
      </c>
      <c r="NKL3" s="4" t="s">
        <v>153</v>
      </c>
      <c r="NKM3" s="4" t="s">
        <v>153</v>
      </c>
      <c r="NKN3" s="4" t="s">
        <v>153</v>
      </c>
      <c r="NKO3" s="4" t="s">
        <v>153</v>
      </c>
      <c r="NKP3" s="4" t="s">
        <v>153</v>
      </c>
      <c r="NKQ3" s="4" t="s">
        <v>153</v>
      </c>
      <c r="NKR3" s="4" t="s">
        <v>153</v>
      </c>
      <c r="NKS3" s="4" t="s">
        <v>153</v>
      </c>
      <c r="NKT3" s="4" t="s">
        <v>153</v>
      </c>
      <c r="NKU3" s="4" t="s">
        <v>153</v>
      </c>
      <c r="NKV3" s="4" t="s">
        <v>153</v>
      </c>
      <c r="NKW3" s="4" t="s">
        <v>153</v>
      </c>
      <c r="NKX3" s="4" t="s">
        <v>153</v>
      </c>
      <c r="NKY3" s="4" t="s">
        <v>153</v>
      </c>
      <c r="NKZ3" s="4" t="s">
        <v>153</v>
      </c>
      <c r="NLA3" s="4" t="s">
        <v>153</v>
      </c>
      <c r="NLB3" s="4" t="s">
        <v>153</v>
      </c>
      <c r="NLC3" s="4" t="s">
        <v>153</v>
      </c>
      <c r="NLD3" s="4" t="s">
        <v>153</v>
      </c>
      <c r="NLE3" s="4" t="s">
        <v>153</v>
      </c>
      <c r="NLF3" s="4" t="s">
        <v>153</v>
      </c>
      <c r="NLG3" s="4" t="s">
        <v>153</v>
      </c>
      <c r="NLH3" s="4" t="s">
        <v>153</v>
      </c>
      <c r="NLI3" s="4" t="s">
        <v>153</v>
      </c>
      <c r="NLJ3" s="4" t="s">
        <v>153</v>
      </c>
      <c r="NLK3" s="4" t="s">
        <v>153</v>
      </c>
      <c r="NLL3" s="4" t="s">
        <v>153</v>
      </c>
      <c r="NLM3" s="4" t="s">
        <v>153</v>
      </c>
      <c r="NLN3" s="4" t="s">
        <v>153</v>
      </c>
      <c r="NLO3" s="4" t="s">
        <v>153</v>
      </c>
      <c r="NLP3" s="4" t="s">
        <v>153</v>
      </c>
      <c r="NLQ3" s="4" t="s">
        <v>153</v>
      </c>
      <c r="NLR3" s="4" t="s">
        <v>153</v>
      </c>
      <c r="NLS3" s="4" t="s">
        <v>153</v>
      </c>
      <c r="NLT3" s="4" t="s">
        <v>153</v>
      </c>
      <c r="NLU3" s="4" t="s">
        <v>153</v>
      </c>
      <c r="NLV3" s="4" t="s">
        <v>153</v>
      </c>
      <c r="NLW3" s="4" t="s">
        <v>153</v>
      </c>
      <c r="NLX3" s="4" t="s">
        <v>153</v>
      </c>
      <c r="NLY3" s="4" t="s">
        <v>153</v>
      </c>
      <c r="NLZ3" s="4" t="s">
        <v>153</v>
      </c>
      <c r="NMA3" s="4" t="s">
        <v>153</v>
      </c>
      <c r="NMB3" s="4" t="s">
        <v>153</v>
      </c>
      <c r="NMC3" s="4" t="s">
        <v>153</v>
      </c>
      <c r="NMD3" s="4" t="s">
        <v>153</v>
      </c>
      <c r="NME3" s="4" t="s">
        <v>153</v>
      </c>
      <c r="NMF3" s="4" t="s">
        <v>153</v>
      </c>
      <c r="NMG3" s="4" t="s">
        <v>153</v>
      </c>
      <c r="NMH3" s="4" t="s">
        <v>153</v>
      </c>
      <c r="NMI3" s="4" t="s">
        <v>153</v>
      </c>
      <c r="NMJ3" s="4" t="s">
        <v>153</v>
      </c>
      <c r="NMK3" s="4" t="s">
        <v>153</v>
      </c>
      <c r="NML3" s="4" t="s">
        <v>153</v>
      </c>
      <c r="NMM3" s="4" t="s">
        <v>153</v>
      </c>
      <c r="NMN3" s="4" t="s">
        <v>153</v>
      </c>
      <c r="NMO3" s="4" t="s">
        <v>153</v>
      </c>
      <c r="NMP3" s="4" t="s">
        <v>153</v>
      </c>
      <c r="NMQ3" s="4" t="s">
        <v>153</v>
      </c>
      <c r="NMR3" s="4" t="s">
        <v>153</v>
      </c>
      <c r="NMS3" s="4" t="s">
        <v>153</v>
      </c>
      <c r="NMT3" s="4" t="s">
        <v>153</v>
      </c>
      <c r="NMU3" s="4" t="s">
        <v>153</v>
      </c>
      <c r="NMV3" s="4" t="s">
        <v>153</v>
      </c>
      <c r="NMW3" s="4" t="s">
        <v>153</v>
      </c>
      <c r="NMX3" s="4" t="s">
        <v>153</v>
      </c>
      <c r="NMY3" s="4" t="s">
        <v>153</v>
      </c>
      <c r="NMZ3" s="4" t="s">
        <v>153</v>
      </c>
      <c r="NNA3" s="4" t="s">
        <v>153</v>
      </c>
      <c r="NNB3" s="4" t="s">
        <v>153</v>
      </c>
      <c r="NNC3" s="4" t="s">
        <v>153</v>
      </c>
      <c r="NND3" s="4" t="s">
        <v>153</v>
      </c>
      <c r="NNE3" s="4" t="s">
        <v>153</v>
      </c>
      <c r="NNF3" s="4" t="s">
        <v>153</v>
      </c>
      <c r="NNG3" s="4" t="s">
        <v>153</v>
      </c>
      <c r="NNH3" s="4" t="s">
        <v>153</v>
      </c>
      <c r="NNI3" s="4" t="s">
        <v>153</v>
      </c>
      <c r="NNJ3" s="4" t="s">
        <v>153</v>
      </c>
      <c r="NNK3" s="4" t="s">
        <v>153</v>
      </c>
      <c r="NNL3" s="4" t="s">
        <v>153</v>
      </c>
      <c r="NNM3" s="4" t="s">
        <v>153</v>
      </c>
      <c r="NNN3" s="4" t="s">
        <v>153</v>
      </c>
      <c r="NNO3" s="4" t="s">
        <v>153</v>
      </c>
      <c r="NNP3" s="4" t="s">
        <v>153</v>
      </c>
      <c r="NNQ3" s="4" t="s">
        <v>153</v>
      </c>
      <c r="NNR3" s="4" t="s">
        <v>153</v>
      </c>
      <c r="NNS3" s="4" t="s">
        <v>153</v>
      </c>
      <c r="NNT3" s="4" t="s">
        <v>153</v>
      </c>
      <c r="NNU3" s="4" t="s">
        <v>153</v>
      </c>
      <c r="NNV3" s="4" t="s">
        <v>153</v>
      </c>
      <c r="NNW3" s="4" t="s">
        <v>153</v>
      </c>
      <c r="NNX3" s="4" t="s">
        <v>153</v>
      </c>
      <c r="NNY3" s="4" t="s">
        <v>153</v>
      </c>
      <c r="NNZ3" s="4" t="s">
        <v>153</v>
      </c>
      <c r="NOA3" s="4" t="s">
        <v>153</v>
      </c>
      <c r="NOB3" s="4" t="s">
        <v>153</v>
      </c>
      <c r="NOC3" s="4" t="s">
        <v>153</v>
      </c>
      <c r="NOD3" s="4" t="s">
        <v>153</v>
      </c>
      <c r="NOE3" s="4" t="s">
        <v>153</v>
      </c>
      <c r="NOF3" s="4" t="s">
        <v>153</v>
      </c>
      <c r="NOG3" s="4" t="s">
        <v>153</v>
      </c>
      <c r="NOH3" s="4" t="s">
        <v>153</v>
      </c>
      <c r="NOI3" s="4" t="s">
        <v>153</v>
      </c>
      <c r="NOJ3" s="4" t="s">
        <v>153</v>
      </c>
      <c r="NOK3" s="4" t="s">
        <v>153</v>
      </c>
      <c r="NOL3" s="4" t="s">
        <v>153</v>
      </c>
      <c r="NOM3" s="4" t="s">
        <v>153</v>
      </c>
      <c r="NON3" s="4" t="s">
        <v>153</v>
      </c>
      <c r="NOO3" s="4" t="s">
        <v>153</v>
      </c>
      <c r="NOP3" s="4" t="s">
        <v>153</v>
      </c>
      <c r="NOQ3" s="4" t="s">
        <v>153</v>
      </c>
      <c r="NOR3" s="4" t="s">
        <v>153</v>
      </c>
      <c r="NOS3" s="4" t="s">
        <v>153</v>
      </c>
      <c r="NOT3" s="4" t="s">
        <v>153</v>
      </c>
      <c r="NOU3" s="4" t="s">
        <v>153</v>
      </c>
      <c r="NOV3" s="4" t="s">
        <v>153</v>
      </c>
      <c r="NOW3" s="4" t="s">
        <v>153</v>
      </c>
      <c r="NOX3" s="4" t="s">
        <v>153</v>
      </c>
      <c r="NOY3" s="4" t="s">
        <v>153</v>
      </c>
      <c r="NOZ3" s="4" t="s">
        <v>153</v>
      </c>
      <c r="NPA3" s="4" t="s">
        <v>153</v>
      </c>
      <c r="NPB3" s="4" t="s">
        <v>153</v>
      </c>
      <c r="NPC3" s="4" t="s">
        <v>153</v>
      </c>
      <c r="NPD3" s="4" t="s">
        <v>153</v>
      </c>
      <c r="NPE3" s="4" t="s">
        <v>153</v>
      </c>
      <c r="NPF3" s="4" t="s">
        <v>153</v>
      </c>
      <c r="NPG3" s="4" t="s">
        <v>153</v>
      </c>
      <c r="NPH3" s="4" t="s">
        <v>153</v>
      </c>
      <c r="NPI3" s="4" t="s">
        <v>153</v>
      </c>
      <c r="NPJ3" s="4" t="s">
        <v>153</v>
      </c>
      <c r="NPK3" s="4" t="s">
        <v>153</v>
      </c>
      <c r="NPL3" s="4" t="s">
        <v>153</v>
      </c>
      <c r="NPM3" s="4" t="s">
        <v>153</v>
      </c>
      <c r="NPN3" s="4" t="s">
        <v>153</v>
      </c>
      <c r="NPO3" s="4" t="s">
        <v>153</v>
      </c>
      <c r="NPP3" s="4" t="s">
        <v>153</v>
      </c>
      <c r="NPQ3" s="4" t="s">
        <v>153</v>
      </c>
      <c r="NPR3" s="4" t="s">
        <v>153</v>
      </c>
      <c r="NPS3" s="4" t="s">
        <v>153</v>
      </c>
      <c r="NPT3" s="4" t="s">
        <v>153</v>
      </c>
      <c r="NPU3" s="4" t="s">
        <v>153</v>
      </c>
      <c r="NPV3" s="4" t="s">
        <v>153</v>
      </c>
      <c r="NPW3" s="4" t="s">
        <v>153</v>
      </c>
      <c r="NPX3" s="4" t="s">
        <v>153</v>
      </c>
      <c r="NPY3" s="4" t="s">
        <v>153</v>
      </c>
      <c r="NPZ3" s="4" t="s">
        <v>153</v>
      </c>
      <c r="NQA3" s="4" t="s">
        <v>153</v>
      </c>
      <c r="NQB3" s="4" t="s">
        <v>153</v>
      </c>
      <c r="NQC3" s="4" t="s">
        <v>153</v>
      </c>
      <c r="NQD3" s="4" t="s">
        <v>153</v>
      </c>
      <c r="NQE3" s="4" t="s">
        <v>153</v>
      </c>
      <c r="NQF3" s="4" t="s">
        <v>153</v>
      </c>
      <c r="NQG3" s="4" t="s">
        <v>153</v>
      </c>
      <c r="NQH3" s="4" t="s">
        <v>153</v>
      </c>
      <c r="NQI3" s="4" t="s">
        <v>153</v>
      </c>
      <c r="NQJ3" s="4" t="s">
        <v>153</v>
      </c>
      <c r="NQK3" s="4" t="s">
        <v>153</v>
      </c>
      <c r="NQL3" s="4" t="s">
        <v>153</v>
      </c>
      <c r="NQM3" s="4" t="s">
        <v>153</v>
      </c>
      <c r="NQN3" s="4" t="s">
        <v>153</v>
      </c>
      <c r="NQO3" s="4" t="s">
        <v>153</v>
      </c>
      <c r="NQP3" s="4" t="s">
        <v>153</v>
      </c>
      <c r="NQQ3" s="4" t="s">
        <v>153</v>
      </c>
      <c r="NQR3" s="4" t="s">
        <v>153</v>
      </c>
      <c r="NQS3" s="4" t="s">
        <v>153</v>
      </c>
      <c r="NQT3" s="4" t="s">
        <v>153</v>
      </c>
      <c r="NQU3" s="4" t="s">
        <v>153</v>
      </c>
      <c r="NQV3" s="4" t="s">
        <v>153</v>
      </c>
      <c r="NQW3" s="4" t="s">
        <v>153</v>
      </c>
      <c r="NQX3" s="4" t="s">
        <v>153</v>
      </c>
      <c r="NQY3" s="4" t="s">
        <v>153</v>
      </c>
      <c r="NQZ3" s="4" t="s">
        <v>153</v>
      </c>
      <c r="NRA3" s="4" t="s">
        <v>153</v>
      </c>
      <c r="NRB3" s="4" t="s">
        <v>153</v>
      </c>
      <c r="NRC3" s="4" t="s">
        <v>153</v>
      </c>
      <c r="NRD3" s="4" t="s">
        <v>153</v>
      </c>
      <c r="NRE3" s="4" t="s">
        <v>153</v>
      </c>
      <c r="NRF3" s="4" t="s">
        <v>153</v>
      </c>
      <c r="NRG3" s="4" t="s">
        <v>153</v>
      </c>
      <c r="NRH3" s="4" t="s">
        <v>153</v>
      </c>
      <c r="NRI3" s="4" t="s">
        <v>153</v>
      </c>
      <c r="NRJ3" s="4" t="s">
        <v>153</v>
      </c>
      <c r="NRK3" s="4" t="s">
        <v>153</v>
      </c>
      <c r="NRL3" s="4" t="s">
        <v>153</v>
      </c>
      <c r="NRM3" s="4" t="s">
        <v>153</v>
      </c>
      <c r="NRN3" s="4" t="s">
        <v>153</v>
      </c>
      <c r="NRO3" s="4" t="s">
        <v>153</v>
      </c>
      <c r="NRP3" s="4" t="s">
        <v>153</v>
      </c>
      <c r="NRQ3" s="4" t="s">
        <v>153</v>
      </c>
      <c r="NRR3" s="4" t="s">
        <v>153</v>
      </c>
      <c r="NRS3" s="4" t="s">
        <v>153</v>
      </c>
      <c r="NRT3" s="4" t="s">
        <v>153</v>
      </c>
      <c r="NRU3" s="4" t="s">
        <v>153</v>
      </c>
      <c r="NRV3" s="4" t="s">
        <v>153</v>
      </c>
      <c r="NRW3" s="4" t="s">
        <v>153</v>
      </c>
      <c r="NRX3" s="4" t="s">
        <v>153</v>
      </c>
      <c r="NRY3" s="4" t="s">
        <v>153</v>
      </c>
      <c r="NRZ3" s="4" t="s">
        <v>153</v>
      </c>
      <c r="NSA3" s="4" t="s">
        <v>153</v>
      </c>
      <c r="NSB3" s="4" t="s">
        <v>153</v>
      </c>
      <c r="NSC3" s="4" t="s">
        <v>153</v>
      </c>
      <c r="NSD3" s="4" t="s">
        <v>153</v>
      </c>
      <c r="NSE3" s="4" t="s">
        <v>153</v>
      </c>
      <c r="NSF3" s="4" t="s">
        <v>153</v>
      </c>
      <c r="NSG3" s="4" t="s">
        <v>153</v>
      </c>
      <c r="NSH3" s="4" t="s">
        <v>153</v>
      </c>
      <c r="NSI3" s="4" t="s">
        <v>153</v>
      </c>
      <c r="NSJ3" s="4" t="s">
        <v>153</v>
      </c>
      <c r="NSK3" s="4" t="s">
        <v>153</v>
      </c>
      <c r="NSL3" s="4" t="s">
        <v>153</v>
      </c>
      <c r="NSM3" s="4" t="s">
        <v>153</v>
      </c>
      <c r="NSN3" s="4" t="s">
        <v>153</v>
      </c>
      <c r="NSO3" s="4" t="s">
        <v>153</v>
      </c>
      <c r="NSP3" s="4" t="s">
        <v>153</v>
      </c>
      <c r="NSQ3" s="4" t="s">
        <v>153</v>
      </c>
      <c r="NSR3" s="4" t="s">
        <v>153</v>
      </c>
      <c r="NSS3" s="4" t="s">
        <v>153</v>
      </c>
      <c r="NST3" s="4" t="s">
        <v>153</v>
      </c>
      <c r="NSU3" s="4" t="s">
        <v>153</v>
      </c>
      <c r="NSV3" s="4" t="s">
        <v>153</v>
      </c>
      <c r="NSW3" s="4" t="s">
        <v>153</v>
      </c>
      <c r="NSX3" s="4" t="s">
        <v>153</v>
      </c>
      <c r="NSY3" s="4" t="s">
        <v>153</v>
      </c>
      <c r="NSZ3" s="4" t="s">
        <v>153</v>
      </c>
      <c r="NTA3" s="4" t="s">
        <v>153</v>
      </c>
      <c r="NTB3" s="4" t="s">
        <v>153</v>
      </c>
      <c r="NTC3" s="4" t="s">
        <v>153</v>
      </c>
      <c r="NTD3" s="4" t="s">
        <v>153</v>
      </c>
      <c r="NTE3" s="4" t="s">
        <v>153</v>
      </c>
      <c r="NTF3" s="4" t="s">
        <v>153</v>
      </c>
      <c r="NTG3" s="4" t="s">
        <v>153</v>
      </c>
      <c r="NTH3" s="4" t="s">
        <v>153</v>
      </c>
      <c r="NTI3" s="4" t="s">
        <v>153</v>
      </c>
      <c r="NTJ3" s="4" t="s">
        <v>153</v>
      </c>
      <c r="NTK3" s="4" t="s">
        <v>153</v>
      </c>
      <c r="NTL3" s="4" t="s">
        <v>153</v>
      </c>
      <c r="NTM3" s="4" t="s">
        <v>153</v>
      </c>
      <c r="NTN3" s="4" t="s">
        <v>153</v>
      </c>
      <c r="NTO3" s="4" t="s">
        <v>153</v>
      </c>
      <c r="NTP3" s="4" t="s">
        <v>153</v>
      </c>
      <c r="NTQ3" s="4" t="s">
        <v>153</v>
      </c>
      <c r="NTR3" s="4" t="s">
        <v>153</v>
      </c>
      <c r="NTS3" s="4" t="s">
        <v>153</v>
      </c>
      <c r="NTT3" s="4" t="s">
        <v>153</v>
      </c>
      <c r="NTU3" s="4" t="s">
        <v>153</v>
      </c>
      <c r="NTV3" s="4" t="s">
        <v>153</v>
      </c>
      <c r="NTW3" s="4" t="s">
        <v>153</v>
      </c>
      <c r="NTX3" s="4" t="s">
        <v>153</v>
      </c>
      <c r="NTY3" s="4" t="s">
        <v>153</v>
      </c>
      <c r="NTZ3" s="4" t="s">
        <v>153</v>
      </c>
      <c r="NUA3" s="4" t="s">
        <v>153</v>
      </c>
      <c r="NUB3" s="4" t="s">
        <v>153</v>
      </c>
      <c r="NUC3" s="4" t="s">
        <v>153</v>
      </c>
      <c r="NUD3" s="4" t="s">
        <v>153</v>
      </c>
      <c r="NUE3" s="4" t="s">
        <v>153</v>
      </c>
      <c r="NUF3" s="4" t="s">
        <v>153</v>
      </c>
      <c r="NUG3" s="4" t="s">
        <v>153</v>
      </c>
      <c r="NUH3" s="4" t="s">
        <v>153</v>
      </c>
      <c r="NUI3" s="4" t="s">
        <v>153</v>
      </c>
      <c r="NUJ3" s="4" t="s">
        <v>153</v>
      </c>
      <c r="NUK3" s="4" t="s">
        <v>153</v>
      </c>
      <c r="NUL3" s="4" t="s">
        <v>153</v>
      </c>
      <c r="NUM3" s="4" t="s">
        <v>153</v>
      </c>
      <c r="NUN3" s="4" t="s">
        <v>153</v>
      </c>
      <c r="NUO3" s="4" t="s">
        <v>153</v>
      </c>
      <c r="NUP3" s="4" t="s">
        <v>153</v>
      </c>
      <c r="NUQ3" s="4" t="s">
        <v>153</v>
      </c>
      <c r="NUR3" s="4" t="s">
        <v>153</v>
      </c>
      <c r="NUS3" s="4" t="s">
        <v>153</v>
      </c>
      <c r="NUT3" s="4" t="s">
        <v>153</v>
      </c>
      <c r="NUU3" s="4" t="s">
        <v>153</v>
      </c>
      <c r="NUV3" s="4" t="s">
        <v>153</v>
      </c>
      <c r="NUW3" s="4" t="s">
        <v>153</v>
      </c>
      <c r="NUX3" s="4" t="s">
        <v>153</v>
      </c>
      <c r="NUY3" s="4" t="s">
        <v>153</v>
      </c>
      <c r="NUZ3" s="4" t="s">
        <v>153</v>
      </c>
      <c r="NVA3" s="4" t="s">
        <v>153</v>
      </c>
      <c r="NVB3" s="4" t="s">
        <v>153</v>
      </c>
      <c r="NVC3" s="4" t="s">
        <v>153</v>
      </c>
      <c r="NVD3" s="4" t="s">
        <v>153</v>
      </c>
      <c r="NVE3" s="4" t="s">
        <v>153</v>
      </c>
      <c r="NVF3" s="4" t="s">
        <v>153</v>
      </c>
      <c r="NVG3" s="4" t="s">
        <v>153</v>
      </c>
      <c r="NVH3" s="4" t="s">
        <v>153</v>
      </c>
      <c r="NVI3" s="4" t="s">
        <v>153</v>
      </c>
      <c r="NVJ3" s="4" t="s">
        <v>153</v>
      </c>
      <c r="NVK3" s="4" t="s">
        <v>153</v>
      </c>
      <c r="NVL3" s="4" t="s">
        <v>153</v>
      </c>
      <c r="NVM3" s="4" t="s">
        <v>153</v>
      </c>
      <c r="NVN3" s="4" t="s">
        <v>153</v>
      </c>
      <c r="NVO3" s="4" t="s">
        <v>153</v>
      </c>
      <c r="NVP3" s="4" t="s">
        <v>153</v>
      </c>
      <c r="NVQ3" s="4" t="s">
        <v>153</v>
      </c>
      <c r="NVR3" s="4" t="s">
        <v>153</v>
      </c>
      <c r="NVS3" s="4" t="s">
        <v>153</v>
      </c>
      <c r="NVT3" s="4" t="s">
        <v>153</v>
      </c>
      <c r="NVU3" s="4" t="s">
        <v>153</v>
      </c>
      <c r="NVV3" s="4" t="s">
        <v>153</v>
      </c>
      <c r="NVW3" s="4" t="s">
        <v>153</v>
      </c>
      <c r="NVX3" s="4" t="s">
        <v>153</v>
      </c>
      <c r="NVY3" s="4" t="s">
        <v>153</v>
      </c>
      <c r="NVZ3" s="4" t="s">
        <v>153</v>
      </c>
      <c r="NWA3" s="4" t="s">
        <v>153</v>
      </c>
      <c r="NWB3" s="4" t="s">
        <v>153</v>
      </c>
      <c r="NWC3" s="4" t="s">
        <v>153</v>
      </c>
      <c r="NWD3" s="4" t="s">
        <v>153</v>
      </c>
      <c r="NWE3" s="4" t="s">
        <v>153</v>
      </c>
      <c r="NWF3" s="4" t="s">
        <v>153</v>
      </c>
      <c r="NWG3" s="4" t="s">
        <v>153</v>
      </c>
      <c r="NWH3" s="4" t="s">
        <v>153</v>
      </c>
      <c r="NWI3" s="4" t="s">
        <v>153</v>
      </c>
      <c r="NWJ3" s="4" t="s">
        <v>153</v>
      </c>
      <c r="NWK3" s="4" t="s">
        <v>153</v>
      </c>
      <c r="NWL3" s="4" t="s">
        <v>153</v>
      </c>
      <c r="NWM3" s="4" t="s">
        <v>153</v>
      </c>
      <c r="NWN3" s="4" t="s">
        <v>153</v>
      </c>
      <c r="NWO3" s="4" t="s">
        <v>153</v>
      </c>
      <c r="NWP3" s="4" t="s">
        <v>153</v>
      </c>
      <c r="NWQ3" s="4" t="s">
        <v>153</v>
      </c>
      <c r="NWR3" s="4" t="s">
        <v>153</v>
      </c>
      <c r="NWS3" s="4" t="s">
        <v>153</v>
      </c>
      <c r="NWT3" s="4" t="s">
        <v>153</v>
      </c>
      <c r="NWU3" s="4" t="s">
        <v>153</v>
      </c>
      <c r="NWV3" s="4" t="s">
        <v>153</v>
      </c>
      <c r="NWW3" s="4" t="s">
        <v>153</v>
      </c>
      <c r="NWX3" s="4" t="s">
        <v>153</v>
      </c>
      <c r="NWY3" s="4" t="s">
        <v>153</v>
      </c>
      <c r="NWZ3" s="4" t="s">
        <v>153</v>
      </c>
      <c r="NXA3" s="4" t="s">
        <v>153</v>
      </c>
      <c r="NXB3" s="4" t="s">
        <v>153</v>
      </c>
      <c r="NXC3" s="4" t="s">
        <v>153</v>
      </c>
      <c r="NXD3" s="4" t="s">
        <v>153</v>
      </c>
      <c r="NXE3" s="4" t="s">
        <v>153</v>
      </c>
      <c r="NXF3" s="4" t="s">
        <v>153</v>
      </c>
      <c r="NXG3" s="4" t="s">
        <v>153</v>
      </c>
      <c r="NXH3" s="4" t="s">
        <v>153</v>
      </c>
      <c r="NXI3" s="4" t="s">
        <v>153</v>
      </c>
      <c r="NXJ3" s="4" t="s">
        <v>153</v>
      </c>
      <c r="NXK3" s="4" t="s">
        <v>153</v>
      </c>
      <c r="NXL3" s="4" t="s">
        <v>153</v>
      </c>
      <c r="NXM3" s="4" t="s">
        <v>153</v>
      </c>
      <c r="NXN3" s="4" t="s">
        <v>153</v>
      </c>
      <c r="NXO3" s="4" t="s">
        <v>153</v>
      </c>
      <c r="NXP3" s="4" t="s">
        <v>153</v>
      </c>
      <c r="NXQ3" s="4" t="s">
        <v>153</v>
      </c>
      <c r="NXR3" s="4" t="s">
        <v>153</v>
      </c>
      <c r="NXS3" s="4" t="s">
        <v>153</v>
      </c>
      <c r="NXT3" s="4" t="s">
        <v>153</v>
      </c>
      <c r="NXU3" s="4" t="s">
        <v>153</v>
      </c>
      <c r="NXV3" s="4" t="s">
        <v>153</v>
      </c>
      <c r="NXW3" s="4" t="s">
        <v>153</v>
      </c>
      <c r="NXX3" s="4" t="s">
        <v>153</v>
      </c>
      <c r="NXY3" s="4" t="s">
        <v>153</v>
      </c>
      <c r="NXZ3" s="4" t="s">
        <v>153</v>
      </c>
      <c r="NYA3" s="4" t="s">
        <v>153</v>
      </c>
      <c r="NYB3" s="4" t="s">
        <v>153</v>
      </c>
      <c r="NYC3" s="4" t="s">
        <v>153</v>
      </c>
      <c r="NYD3" s="4" t="s">
        <v>153</v>
      </c>
      <c r="NYE3" s="4" t="s">
        <v>153</v>
      </c>
      <c r="NYF3" s="4" t="s">
        <v>153</v>
      </c>
      <c r="NYG3" s="4" t="s">
        <v>153</v>
      </c>
      <c r="NYH3" s="4" t="s">
        <v>153</v>
      </c>
      <c r="NYI3" s="4" t="s">
        <v>153</v>
      </c>
      <c r="NYJ3" s="4" t="s">
        <v>153</v>
      </c>
      <c r="NYK3" s="4" t="s">
        <v>153</v>
      </c>
      <c r="NYL3" s="4" t="s">
        <v>153</v>
      </c>
      <c r="NYM3" s="4" t="s">
        <v>153</v>
      </c>
      <c r="NYN3" s="4" t="s">
        <v>153</v>
      </c>
      <c r="NYO3" s="4" t="s">
        <v>153</v>
      </c>
      <c r="NYP3" s="4" t="s">
        <v>153</v>
      </c>
      <c r="NYQ3" s="4" t="s">
        <v>153</v>
      </c>
      <c r="NYR3" s="4" t="s">
        <v>153</v>
      </c>
      <c r="NYS3" s="4" t="s">
        <v>153</v>
      </c>
      <c r="NYT3" s="4" t="s">
        <v>153</v>
      </c>
      <c r="NYU3" s="4" t="s">
        <v>153</v>
      </c>
      <c r="NYV3" s="4" t="s">
        <v>153</v>
      </c>
      <c r="NYW3" s="4" t="s">
        <v>153</v>
      </c>
      <c r="NYX3" s="4" t="s">
        <v>153</v>
      </c>
      <c r="NYY3" s="4" t="s">
        <v>153</v>
      </c>
      <c r="NYZ3" s="4" t="s">
        <v>153</v>
      </c>
      <c r="NZA3" s="4" t="s">
        <v>153</v>
      </c>
      <c r="NZB3" s="4" t="s">
        <v>153</v>
      </c>
      <c r="NZC3" s="4" t="s">
        <v>153</v>
      </c>
      <c r="NZD3" s="4" t="s">
        <v>153</v>
      </c>
      <c r="NZE3" s="4" t="s">
        <v>153</v>
      </c>
      <c r="NZF3" s="4" t="s">
        <v>153</v>
      </c>
      <c r="NZG3" s="4" t="s">
        <v>153</v>
      </c>
      <c r="NZH3" s="4" t="s">
        <v>153</v>
      </c>
      <c r="NZI3" s="4" t="s">
        <v>153</v>
      </c>
      <c r="NZJ3" s="4" t="s">
        <v>153</v>
      </c>
      <c r="NZK3" s="4" t="s">
        <v>153</v>
      </c>
      <c r="NZL3" s="4" t="s">
        <v>153</v>
      </c>
      <c r="NZM3" s="4" t="s">
        <v>153</v>
      </c>
      <c r="NZN3" s="4" t="s">
        <v>153</v>
      </c>
      <c r="NZO3" s="4" t="s">
        <v>153</v>
      </c>
      <c r="NZP3" s="4" t="s">
        <v>153</v>
      </c>
      <c r="NZQ3" s="4" t="s">
        <v>153</v>
      </c>
      <c r="NZR3" s="4" t="s">
        <v>153</v>
      </c>
      <c r="NZS3" s="4" t="s">
        <v>153</v>
      </c>
      <c r="NZT3" s="4" t="s">
        <v>153</v>
      </c>
      <c r="NZU3" s="4" t="s">
        <v>153</v>
      </c>
      <c r="NZV3" s="4" t="s">
        <v>153</v>
      </c>
      <c r="NZW3" s="4" t="s">
        <v>153</v>
      </c>
      <c r="NZX3" s="4" t="s">
        <v>153</v>
      </c>
      <c r="NZY3" s="4" t="s">
        <v>153</v>
      </c>
      <c r="NZZ3" s="4" t="s">
        <v>153</v>
      </c>
      <c r="OAA3" s="4" t="s">
        <v>153</v>
      </c>
      <c r="OAB3" s="4" t="s">
        <v>153</v>
      </c>
      <c r="OAC3" s="4" t="s">
        <v>153</v>
      </c>
      <c r="OAD3" s="4" t="s">
        <v>153</v>
      </c>
      <c r="OAE3" s="4" t="s">
        <v>153</v>
      </c>
      <c r="OAF3" s="4" t="s">
        <v>153</v>
      </c>
      <c r="OAG3" s="4" t="s">
        <v>153</v>
      </c>
      <c r="OAH3" s="4" t="s">
        <v>153</v>
      </c>
      <c r="OAI3" s="4" t="s">
        <v>153</v>
      </c>
      <c r="OAJ3" s="4" t="s">
        <v>153</v>
      </c>
      <c r="OAK3" s="4" t="s">
        <v>153</v>
      </c>
      <c r="OAL3" s="4" t="s">
        <v>153</v>
      </c>
      <c r="OAM3" s="4" t="s">
        <v>153</v>
      </c>
      <c r="OAN3" s="4" t="s">
        <v>153</v>
      </c>
      <c r="OAO3" s="4" t="s">
        <v>153</v>
      </c>
      <c r="OAP3" s="4" t="s">
        <v>153</v>
      </c>
      <c r="OAQ3" s="4" t="s">
        <v>153</v>
      </c>
      <c r="OAR3" s="4" t="s">
        <v>153</v>
      </c>
      <c r="OAS3" s="4" t="s">
        <v>153</v>
      </c>
      <c r="OAT3" s="4" t="s">
        <v>153</v>
      </c>
      <c r="OAU3" s="4" t="s">
        <v>153</v>
      </c>
      <c r="OAV3" s="4" t="s">
        <v>153</v>
      </c>
      <c r="OAW3" s="4" t="s">
        <v>153</v>
      </c>
      <c r="OAX3" s="4" t="s">
        <v>153</v>
      </c>
      <c r="OAY3" s="4" t="s">
        <v>153</v>
      </c>
      <c r="OAZ3" s="4" t="s">
        <v>153</v>
      </c>
      <c r="OBA3" s="4" t="s">
        <v>153</v>
      </c>
      <c r="OBB3" s="4" t="s">
        <v>153</v>
      </c>
      <c r="OBC3" s="4" t="s">
        <v>153</v>
      </c>
      <c r="OBD3" s="4" t="s">
        <v>153</v>
      </c>
      <c r="OBE3" s="4" t="s">
        <v>153</v>
      </c>
      <c r="OBF3" s="4" t="s">
        <v>153</v>
      </c>
      <c r="OBG3" s="4" t="s">
        <v>153</v>
      </c>
      <c r="OBH3" s="4" t="s">
        <v>153</v>
      </c>
      <c r="OBI3" s="4" t="s">
        <v>153</v>
      </c>
      <c r="OBJ3" s="4" t="s">
        <v>153</v>
      </c>
      <c r="OBK3" s="4" t="s">
        <v>153</v>
      </c>
      <c r="OBL3" s="4" t="s">
        <v>153</v>
      </c>
      <c r="OBM3" s="4" t="s">
        <v>153</v>
      </c>
      <c r="OBN3" s="4" t="s">
        <v>153</v>
      </c>
      <c r="OBO3" s="4" t="s">
        <v>153</v>
      </c>
      <c r="OBP3" s="4" t="s">
        <v>153</v>
      </c>
      <c r="OBQ3" s="4" t="s">
        <v>153</v>
      </c>
      <c r="OBR3" s="4" t="s">
        <v>153</v>
      </c>
      <c r="OBS3" s="4" t="s">
        <v>153</v>
      </c>
      <c r="OBT3" s="4" t="s">
        <v>153</v>
      </c>
      <c r="OBU3" s="4" t="s">
        <v>153</v>
      </c>
      <c r="OBV3" s="4" t="s">
        <v>153</v>
      </c>
      <c r="OBW3" s="4" t="s">
        <v>153</v>
      </c>
      <c r="OBX3" s="4" t="s">
        <v>153</v>
      </c>
      <c r="OBY3" s="4" t="s">
        <v>153</v>
      </c>
      <c r="OBZ3" s="4" t="s">
        <v>153</v>
      </c>
      <c r="OCA3" s="4" t="s">
        <v>153</v>
      </c>
      <c r="OCB3" s="4" t="s">
        <v>153</v>
      </c>
      <c r="OCC3" s="4" t="s">
        <v>153</v>
      </c>
      <c r="OCD3" s="4" t="s">
        <v>153</v>
      </c>
      <c r="OCE3" s="4" t="s">
        <v>153</v>
      </c>
      <c r="OCF3" s="4" t="s">
        <v>153</v>
      </c>
      <c r="OCG3" s="4" t="s">
        <v>153</v>
      </c>
      <c r="OCH3" s="4" t="s">
        <v>153</v>
      </c>
      <c r="OCI3" s="4" t="s">
        <v>153</v>
      </c>
      <c r="OCJ3" s="4" t="s">
        <v>153</v>
      </c>
      <c r="OCK3" s="4" t="s">
        <v>153</v>
      </c>
      <c r="OCL3" s="4" t="s">
        <v>153</v>
      </c>
      <c r="OCM3" s="4" t="s">
        <v>153</v>
      </c>
      <c r="OCN3" s="4" t="s">
        <v>153</v>
      </c>
      <c r="OCO3" s="4" t="s">
        <v>153</v>
      </c>
      <c r="OCP3" s="4" t="s">
        <v>153</v>
      </c>
      <c r="OCQ3" s="4" t="s">
        <v>153</v>
      </c>
      <c r="OCR3" s="4" t="s">
        <v>153</v>
      </c>
      <c r="OCS3" s="4" t="s">
        <v>153</v>
      </c>
      <c r="OCT3" s="4" t="s">
        <v>153</v>
      </c>
      <c r="OCU3" s="4" t="s">
        <v>153</v>
      </c>
      <c r="OCV3" s="4" t="s">
        <v>153</v>
      </c>
      <c r="OCW3" s="4" t="s">
        <v>153</v>
      </c>
      <c r="OCX3" s="4" t="s">
        <v>153</v>
      </c>
      <c r="OCY3" s="4" t="s">
        <v>153</v>
      </c>
      <c r="OCZ3" s="4" t="s">
        <v>153</v>
      </c>
      <c r="ODA3" s="4" t="s">
        <v>153</v>
      </c>
      <c r="ODB3" s="4" t="s">
        <v>153</v>
      </c>
      <c r="ODC3" s="4" t="s">
        <v>153</v>
      </c>
      <c r="ODD3" s="4" t="s">
        <v>153</v>
      </c>
      <c r="ODE3" s="4" t="s">
        <v>153</v>
      </c>
      <c r="ODF3" s="4" t="s">
        <v>153</v>
      </c>
      <c r="ODG3" s="4" t="s">
        <v>153</v>
      </c>
      <c r="ODH3" s="4" t="s">
        <v>153</v>
      </c>
      <c r="ODI3" s="4" t="s">
        <v>153</v>
      </c>
      <c r="ODJ3" s="4" t="s">
        <v>153</v>
      </c>
      <c r="ODK3" s="4" t="s">
        <v>153</v>
      </c>
      <c r="ODL3" s="4" t="s">
        <v>153</v>
      </c>
      <c r="ODM3" s="4" t="s">
        <v>153</v>
      </c>
      <c r="ODN3" s="4" t="s">
        <v>153</v>
      </c>
      <c r="ODO3" s="4" t="s">
        <v>153</v>
      </c>
      <c r="ODP3" s="4" t="s">
        <v>153</v>
      </c>
      <c r="ODQ3" s="4" t="s">
        <v>153</v>
      </c>
      <c r="ODR3" s="4" t="s">
        <v>153</v>
      </c>
      <c r="ODS3" s="4" t="s">
        <v>153</v>
      </c>
      <c r="ODT3" s="4" t="s">
        <v>153</v>
      </c>
      <c r="ODU3" s="4" t="s">
        <v>153</v>
      </c>
      <c r="ODV3" s="4" t="s">
        <v>153</v>
      </c>
      <c r="ODW3" s="4" t="s">
        <v>153</v>
      </c>
      <c r="ODX3" s="4" t="s">
        <v>153</v>
      </c>
      <c r="ODY3" s="4" t="s">
        <v>153</v>
      </c>
      <c r="ODZ3" s="4" t="s">
        <v>153</v>
      </c>
      <c r="OEA3" s="4" t="s">
        <v>153</v>
      </c>
      <c r="OEB3" s="4" t="s">
        <v>153</v>
      </c>
      <c r="OEC3" s="4" t="s">
        <v>153</v>
      </c>
      <c r="OED3" s="4" t="s">
        <v>153</v>
      </c>
      <c r="OEE3" s="4" t="s">
        <v>153</v>
      </c>
      <c r="OEF3" s="4" t="s">
        <v>153</v>
      </c>
      <c r="OEG3" s="4" t="s">
        <v>153</v>
      </c>
      <c r="OEH3" s="4" t="s">
        <v>153</v>
      </c>
      <c r="OEI3" s="4" t="s">
        <v>153</v>
      </c>
      <c r="OEJ3" s="4" t="s">
        <v>153</v>
      </c>
      <c r="OEK3" s="4" t="s">
        <v>153</v>
      </c>
      <c r="OEL3" s="4" t="s">
        <v>153</v>
      </c>
      <c r="OEM3" s="4" t="s">
        <v>153</v>
      </c>
      <c r="OEN3" s="4" t="s">
        <v>153</v>
      </c>
      <c r="OEO3" s="4" t="s">
        <v>153</v>
      </c>
      <c r="OEP3" s="4" t="s">
        <v>153</v>
      </c>
      <c r="OEQ3" s="4" t="s">
        <v>153</v>
      </c>
      <c r="OER3" s="4" t="s">
        <v>153</v>
      </c>
      <c r="OES3" s="4" t="s">
        <v>153</v>
      </c>
      <c r="OET3" s="4" t="s">
        <v>153</v>
      </c>
      <c r="OEU3" s="4" t="s">
        <v>153</v>
      </c>
      <c r="OEV3" s="4" t="s">
        <v>153</v>
      </c>
      <c r="OEW3" s="4" t="s">
        <v>153</v>
      </c>
      <c r="OEX3" s="4" t="s">
        <v>153</v>
      </c>
      <c r="OEY3" s="4" t="s">
        <v>153</v>
      </c>
      <c r="OEZ3" s="4" t="s">
        <v>153</v>
      </c>
      <c r="OFA3" s="4" t="s">
        <v>153</v>
      </c>
      <c r="OFB3" s="4" t="s">
        <v>153</v>
      </c>
      <c r="OFC3" s="4" t="s">
        <v>153</v>
      </c>
      <c r="OFD3" s="4" t="s">
        <v>153</v>
      </c>
      <c r="OFE3" s="4" t="s">
        <v>153</v>
      </c>
      <c r="OFF3" s="4" t="s">
        <v>153</v>
      </c>
      <c r="OFG3" s="4" t="s">
        <v>153</v>
      </c>
      <c r="OFH3" s="4" t="s">
        <v>153</v>
      </c>
      <c r="OFI3" s="4" t="s">
        <v>153</v>
      </c>
      <c r="OFJ3" s="4" t="s">
        <v>153</v>
      </c>
      <c r="OFK3" s="4" t="s">
        <v>153</v>
      </c>
      <c r="OFL3" s="4" t="s">
        <v>153</v>
      </c>
      <c r="OFM3" s="4" t="s">
        <v>153</v>
      </c>
      <c r="OFN3" s="4" t="s">
        <v>153</v>
      </c>
      <c r="OFO3" s="4" t="s">
        <v>153</v>
      </c>
      <c r="OFP3" s="4" t="s">
        <v>153</v>
      </c>
      <c r="OFQ3" s="4" t="s">
        <v>153</v>
      </c>
      <c r="OFR3" s="4" t="s">
        <v>153</v>
      </c>
      <c r="OFS3" s="4" t="s">
        <v>153</v>
      </c>
      <c r="OFT3" s="4" t="s">
        <v>153</v>
      </c>
      <c r="OFU3" s="4" t="s">
        <v>153</v>
      </c>
      <c r="OFV3" s="4" t="s">
        <v>153</v>
      </c>
      <c r="OFW3" s="4" t="s">
        <v>153</v>
      </c>
      <c r="OFX3" s="4" t="s">
        <v>153</v>
      </c>
      <c r="OFY3" s="4" t="s">
        <v>153</v>
      </c>
      <c r="OFZ3" s="4" t="s">
        <v>153</v>
      </c>
      <c r="OGA3" s="4" t="s">
        <v>153</v>
      </c>
      <c r="OGB3" s="4" t="s">
        <v>153</v>
      </c>
      <c r="OGC3" s="4" t="s">
        <v>153</v>
      </c>
      <c r="OGD3" s="4" t="s">
        <v>153</v>
      </c>
      <c r="OGE3" s="4" t="s">
        <v>153</v>
      </c>
      <c r="OGF3" s="4" t="s">
        <v>153</v>
      </c>
      <c r="OGG3" s="4" t="s">
        <v>153</v>
      </c>
      <c r="OGH3" s="4" t="s">
        <v>153</v>
      </c>
      <c r="OGI3" s="4" t="s">
        <v>153</v>
      </c>
      <c r="OGJ3" s="4" t="s">
        <v>153</v>
      </c>
      <c r="OGK3" s="4" t="s">
        <v>153</v>
      </c>
      <c r="OGL3" s="4" t="s">
        <v>153</v>
      </c>
      <c r="OGM3" s="4" t="s">
        <v>153</v>
      </c>
      <c r="OGN3" s="4" t="s">
        <v>153</v>
      </c>
      <c r="OGO3" s="4" t="s">
        <v>153</v>
      </c>
      <c r="OGP3" s="4" t="s">
        <v>153</v>
      </c>
      <c r="OGQ3" s="4" t="s">
        <v>153</v>
      </c>
      <c r="OGR3" s="4" t="s">
        <v>153</v>
      </c>
      <c r="OGS3" s="4" t="s">
        <v>153</v>
      </c>
      <c r="OGT3" s="4" t="s">
        <v>153</v>
      </c>
      <c r="OGU3" s="4" t="s">
        <v>153</v>
      </c>
      <c r="OGV3" s="4" t="s">
        <v>153</v>
      </c>
      <c r="OGW3" s="4" t="s">
        <v>153</v>
      </c>
      <c r="OGX3" s="4" t="s">
        <v>153</v>
      </c>
      <c r="OGY3" s="4" t="s">
        <v>153</v>
      </c>
      <c r="OGZ3" s="4" t="s">
        <v>153</v>
      </c>
      <c r="OHA3" s="4" t="s">
        <v>153</v>
      </c>
      <c r="OHB3" s="4" t="s">
        <v>153</v>
      </c>
      <c r="OHC3" s="4" t="s">
        <v>153</v>
      </c>
      <c r="OHD3" s="4" t="s">
        <v>153</v>
      </c>
      <c r="OHE3" s="4" t="s">
        <v>153</v>
      </c>
      <c r="OHF3" s="4" t="s">
        <v>153</v>
      </c>
      <c r="OHG3" s="4" t="s">
        <v>153</v>
      </c>
      <c r="OHH3" s="4" t="s">
        <v>153</v>
      </c>
      <c r="OHI3" s="4" t="s">
        <v>153</v>
      </c>
      <c r="OHJ3" s="4" t="s">
        <v>153</v>
      </c>
      <c r="OHK3" s="4" t="s">
        <v>153</v>
      </c>
      <c r="OHL3" s="4" t="s">
        <v>153</v>
      </c>
      <c r="OHM3" s="4" t="s">
        <v>153</v>
      </c>
      <c r="OHN3" s="4" t="s">
        <v>153</v>
      </c>
      <c r="OHO3" s="4" t="s">
        <v>153</v>
      </c>
      <c r="OHP3" s="4" t="s">
        <v>153</v>
      </c>
      <c r="OHQ3" s="4" t="s">
        <v>153</v>
      </c>
      <c r="OHR3" s="4" t="s">
        <v>153</v>
      </c>
      <c r="OHS3" s="4" t="s">
        <v>153</v>
      </c>
      <c r="OHT3" s="4" t="s">
        <v>153</v>
      </c>
      <c r="OHU3" s="4" t="s">
        <v>153</v>
      </c>
      <c r="OHV3" s="4" t="s">
        <v>153</v>
      </c>
      <c r="OHW3" s="4" t="s">
        <v>153</v>
      </c>
      <c r="OHX3" s="4" t="s">
        <v>153</v>
      </c>
      <c r="OHY3" s="4" t="s">
        <v>153</v>
      </c>
      <c r="OHZ3" s="4" t="s">
        <v>153</v>
      </c>
      <c r="OIA3" s="4" t="s">
        <v>153</v>
      </c>
      <c r="OIB3" s="4" t="s">
        <v>153</v>
      </c>
      <c r="OIC3" s="4" t="s">
        <v>153</v>
      </c>
      <c r="OID3" s="4" t="s">
        <v>153</v>
      </c>
      <c r="OIE3" s="4" t="s">
        <v>153</v>
      </c>
      <c r="OIF3" s="4" t="s">
        <v>153</v>
      </c>
      <c r="OIG3" s="4" t="s">
        <v>153</v>
      </c>
      <c r="OIH3" s="4" t="s">
        <v>153</v>
      </c>
      <c r="OII3" s="4" t="s">
        <v>153</v>
      </c>
      <c r="OIJ3" s="4" t="s">
        <v>153</v>
      </c>
      <c r="OIK3" s="4" t="s">
        <v>153</v>
      </c>
      <c r="OIL3" s="4" t="s">
        <v>153</v>
      </c>
      <c r="OIM3" s="4" t="s">
        <v>153</v>
      </c>
      <c r="OIN3" s="4" t="s">
        <v>153</v>
      </c>
      <c r="OIO3" s="4" t="s">
        <v>153</v>
      </c>
      <c r="OIP3" s="4" t="s">
        <v>153</v>
      </c>
      <c r="OIQ3" s="4" t="s">
        <v>153</v>
      </c>
      <c r="OIR3" s="4" t="s">
        <v>153</v>
      </c>
      <c r="OIS3" s="4" t="s">
        <v>153</v>
      </c>
      <c r="OIT3" s="4" t="s">
        <v>153</v>
      </c>
      <c r="OIU3" s="4" t="s">
        <v>153</v>
      </c>
      <c r="OIV3" s="4" t="s">
        <v>153</v>
      </c>
      <c r="OIW3" s="4" t="s">
        <v>153</v>
      </c>
      <c r="OIX3" s="4" t="s">
        <v>153</v>
      </c>
      <c r="OIY3" s="4" t="s">
        <v>153</v>
      </c>
      <c r="OIZ3" s="4" t="s">
        <v>153</v>
      </c>
      <c r="OJA3" s="4" t="s">
        <v>153</v>
      </c>
      <c r="OJB3" s="4" t="s">
        <v>153</v>
      </c>
      <c r="OJC3" s="4" t="s">
        <v>153</v>
      </c>
      <c r="OJD3" s="4" t="s">
        <v>153</v>
      </c>
      <c r="OJE3" s="4" t="s">
        <v>153</v>
      </c>
      <c r="OJF3" s="4" t="s">
        <v>153</v>
      </c>
      <c r="OJG3" s="4" t="s">
        <v>153</v>
      </c>
      <c r="OJH3" s="4" t="s">
        <v>153</v>
      </c>
      <c r="OJI3" s="4" t="s">
        <v>153</v>
      </c>
      <c r="OJJ3" s="4" t="s">
        <v>153</v>
      </c>
      <c r="OJK3" s="4" t="s">
        <v>153</v>
      </c>
      <c r="OJL3" s="4" t="s">
        <v>153</v>
      </c>
      <c r="OJM3" s="4" t="s">
        <v>153</v>
      </c>
      <c r="OJN3" s="4" t="s">
        <v>153</v>
      </c>
      <c r="OJO3" s="4" t="s">
        <v>153</v>
      </c>
      <c r="OJP3" s="4" t="s">
        <v>153</v>
      </c>
      <c r="OJQ3" s="4" t="s">
        <v>153</v>
      </c>
      <c r="OJR3" s="4" t="s">
        <v>153</v>
      </c>
      <c r="OJS3" s="4" t="s">
        <v>153</v>
      </c>
      <c r="OJT3" s="4" t="s">
        <v>153</v>
      </c>
      <c r="OJU3" s="4" t="s">
        <v>153</v>
      </c>
      <c r="OJV3" s="4" t="s">
        <v>153</v>
      </c>
      <c r="OJW3" s="4" t="s">
        <v>153</v>
      </c>
      <c r="OJX3" s="4" t="s">
        <v>153</v>
      </c>
      <c r="OJY3" s="4" t="s">
        <v>153</v>
      </c>
      <c r="OJZ3" s="4" t="s">
        <v>153</v>
      </c>
      <c r="OKA3" s="4" t="s">
        <v>153</v>
      </c>
      <c r="OKB3" s="4" t="s">
        <v>153</v>
      </c>
      <c r="OKC3" s="4" t="s">
        <v>153</v>
      </c>
      <c r="OKD3" s="4" t="s">
        <v>153</v>
      </c>
      <c r="OKE3" s="4" t="s">
        <v>153</v>
      </c>
      <c r="OKF3" s="4" t="s">
        <v>153</v>
      </c>
      <c r="OKG3" s="4" t="s">
        <v>153</v>
      </c>
      <c r="OKH3" s="4" t="s">
        <v>153</v>
      </c>
      <c r="OKI3" s="4" t="s">
        <v>153</v>
      </c>
      <c r="OKJ3" s="4" t="s">
        <v>153</v>
      </c>
      <c r="OKK3" s="4" t="s">
        <v>153</v>
      </c>
      <c r="OKL3" s="4" t="s">
        <v>153</v>
      </c>
      <c r="OKM3" s="4" t="s">
        <v>153</v>
      </c>
      <c r="OKN3" s="4" t="s">
        <v>153</v>
      </c>
      <c r="OKO3" s="4" t="s">
        <v>153</v>
      </c>
      <c r="OKP3" s="4" t="s">
        <v>153</v>
      </c>
      <c r="OKQ3" s="4" t="s">
        <v>153</v>
      </c>
      <c r="OKR3" s="4" t="s">
        <v>153</v>
      </c>
      <c r="OKS3" s="4" t="s">
        <v>153</v>
      </c>
      <c r="OKT3" s="4" t="s">
        <v>153</v>
      </c>
      <c r="OKU3" s="4" t="s">
        <v>153</v>
      </c>
      <c r="OKV3" s="4" t="s">
        <v>153</v>
      </c>
      <c r="OKW3" s="4" t="s">
        <v>153</v>
      </c>
      <c r="OKX3" s="4" t="s">
        <v>153</v>
      </c>
      <c r="OKY3" s="4" t="s">
        <v>153</v>
      </c>
      <c r="OKZ3" s="4" t="s">
        <v>153</v>
      </c>
      <c r="OLA3" s="4" t="s">
        <v>153</v>
      </c>
      <c r="OLB3" s="4" t="s">
        <v>153</v>
      </c>
      <c r="OLC3" s="4" t="s">
        <v>153</v>
      </c>
      <c r="OLD3" s="4" t="s">
        <v>153</v>
      </c>
      <c r="OLE3" s="4" t="s">
        <v>153</v>
      </c>
      <c r="OLF3" s="4" t="s">
        <v>153</v>
      </c>
      <c r="OLG3" s="4" t="s">
        <v>153</v>
      </c>
      <c r="OLH3" s="4" t="s">
        <v>153</v>
      </c>
      <c r="OLI3" s="4" t="s">
        <v>153</v>
      </c>
      <c r="OLJ3" s="4" t="s">
        <v>153</v>
      </c>
      <c r="OLK3" s="4" t="s">
        <v>153</v>
      </c>
      <c r="OLL3" s="4" t="s">
        <v>153</v>
      </c>
      <c r="OLM3" s="4" t="s">
        <v>153</v>
      </c>
      <c r="OLN3" s="4" t="s">
        <v>153</v>
      </c>
      <c r="OLO3" s="4" t="s">
        <v>153</v>
      </c>
      <c r="OLP3" s="4" t="s">
        <v>153</v>
      </c>
      <c r="OLQ3" s="4" t="s">
        <v>153</v>
      </c>
      <c r="OLR3" s="4" t="s">
        <v>153</v>
      </c>
      <c r="OLS3" s="4" t="s">
        <v>153</v>
      </c>
      <c r="OLT3" s="4" t="s">
        <v>153</v>
      </c>
      <c r="OLU3" s="4" t="s">
        <v>153</v>
      </c>
      <c r="OLV3" s="4" t="s">
        <v>153</v>
      </c>
      <c r="OLW3" s="4" t="s">
        <v>153</v>
      </c>
      <c r="OLX3" s="4" t="s">
        <v>153</v>
      </c>
      <c r="OLY3" s="4" t="s">
        <v>153</v>
      </c>
      <c r="OLZ3" s="4" t="s">
        <v>153</v>
      </c>
      <c r="OMA3" s="4" t="s">
        <v>153</v>
      </c>
      <c r="OMB3" s="4" t="s">
        <v>153</v>
      </c>
      <c r="OMC3" s="4" t="s">
        <v>153</v>
      </c>
      <c r="OMD3" s="4" t="s">
        <v>153</v>
      </c>
      <c r="OME3" s="4" t="s">
        <v>153</v>
      </c>
      <c r="OMF3" s="4" t="s">
        <v>153</v>
      </c>
      <c r="OMG3" s="4" t="s">
        <v>153</v>
      </c>
      <c r="OMH3" s="4" t="s">
        <v>153</v>
      </c>
      <c r="OMI3" s="4" t="s">
        <v>153</v>
      </c>
      <c r="OMJ3" s="4" t="s">
        <v>153</v>
      </c>
      <c r="OMK3" s="4" t="s">
        <v>153</v>
      </c>
      <c r="OML3" s="4" t="s">
        <v>153</v>
      </c>
      <c r="OMM3" s="4" t="s">
        <v>153</v>
      </c>
      <c r="OMN3" s="4" t="s">
        <v>153</v>
      </c>
      <c r="OMO3" s="4" t="s">
        <v>153</v>
      </c>
      <c r="OMP3" s="4" t="s">
        <v>153</v>
      </c>
      <c r="OMQ3" s="4" t="s">
        <v>153</v>
      </c>
      <c r="OMR3" s="4" t="s">
        <v>153</v>
      </c>
      <c r="OMS3" s="4" t="s">
        <v>153</v>
      </c>
      <c r="OMT3" s="4" t="s">
        <v>153</v>
      </c>
      <c r="OMU3" s="4" t="s">
        <v>153</v>
      </c>
      <c r="OMV3" s="4" t="s">
        <v>153</v>
      </c>
      <c r="OMW3" s="4" t="s">
        <v>153</v>
      </c>
      <c r="OMX3" s="4" t="s">
        <v>153</v>
      </c>
      <c r="OMY3" s="4" t="s">
        <v>153</v>
      </c>
      <c r="OMZ3" s="4" t="s">
        <v>153</v>
      </c>
      <c r="ONA3" s="4" t="s">
        <v>153</v>
      </c>
      <c r="ONB3" s="4" t="s">
        <v>153</v>
      </c>
      <c r="ONC3" s="4" t="s">
        <v>153</v>
      </c>
      <c r="OND3" s="4" t="s">
        <v>153</v>
      </c>
      <c r="ONE3" s="4" t="s">
        <v>153</v>
      </c>
      <c r="ONF3" s="4" t="s">
        <v>153</v>
      </c>
      <c r="ONG3" s="4" t="s">
        <v>153</v>
      </c>
      <c r="ONH3" s="4" t="s">
        <v>153</v>
      </c>
      <c r="ONI3" s="4" t="s">
        <v>153</v>
      </c>
      <c r="ONJ3" s="4" t="s">
        <v>153</v>
      </c>
      <c r="ONK3" s="4" t="s">
        <v>153</v>
      </c>
      <c r="ONL3" s="4" t="s">
        <v>153</v>
      </c>
      <c r="ONM3" s="4" t="s">
        <v>153</v>
      </c>
      <c r="ONN3" s="4" t="s">
        <v>153</v>
      </c>
      <c r="ONO3" s="4" t="s">
        <v>153</v>
      </c>
      <c r="ONP3" s="4" t="s">
        <v>153</v>
      </c>
      <c r="ONQ3" s="4" t="s">
        <v>153</v>
      </c>
      <c r="ONR3" s="4" t="s">
        <v>153</v>
      </c>
      <c r="ONS3" s="4" t="s">
        <v>153</v>
      </c>
      <c r="ONT3" s="4" t="s">
        <v>153</v>
      </c>
      <c r="ONU3" s="4" t="s">
        <v>153</v>
      </c>
      <c r="ONV3" s="4" t="s">
        <v>153</v>
      </c>
      <c r="ONW3" s="4" t="s">
        <v>153</v>
      </c>
      <c r="ONX3" s="4" t="s">
        <v>153</v>
      </c>
      <c r="ONY3" s="4" t="s">
        <v>153</v>
      </c>
      <c r="ONZ3" s="4" t="s">
        <v>153</v>
      </c>
      <c r="OOA3" s="4" t="s">
        <v>153</v>
      </c>
      <c r="OOB3" s="4" t="s">
        <v>153</v>
      </c>
      <c r="OOC3" s="4" t="s">
        <v>153</v>
      </c>
      <c r="OOD3" s="4" t="s">
        <v>153</v>
      </c>
      <c r="OOE3" s="4" t="s">
        <v>153</v>
      </c>
      <c r="OOF3" s="4" t="s">
        <v>153</v>
      </c>
      <c r="OOG3" s="4" t="s">
        <v>153</v>
      </c>
      <c r="OOH3" s="4" t="s">
        <v>153</v>
      </c>
      <c r="OOI3" s="4" t="s">
        <v>153</v>
      </c>
      <c r="OOJ3" s="4" t="s">
        <v>153</v>
      </c>
      <c r="OOK3" s="4" t="s">
        <v>153</v>
      </c>
      <c r="OOL3" s="4" t="s">
        <v>153</v>
      </c>
      <c r="OOM3" s="4" t="s">
        <v>153</v>
      </c>
      <c r="OON3" s="4" t="s">
        <v>153</v>
      </c>
      <c r="OOO3" s="4" t="s">
        <v>153</v>
      </c>
      <c r="OOP3" s="4" t="s">
        <v>153</v>
      </c>
      <c r="OOQ3" s="4" t="s">
        <v>153</v>
      </c>
      <c r="OOR3" s="4" t="s">
        <v>153</v>
      </c>
      <c r="OOS3" s="4" t="s">
        <v>153</v>
      </c>
      <c r="OOT3" s="4" t="s">
        <v>153</v>
      </c>
      <c r="OOU3" s="4" t="s">
        <v>153</v>
      </c>
      <c r="OOV3" s="4" t="s">
        <v>153</v>
      </c>
      <c r="OOW3" s="4" t="s">
        <v>153</v>
      </c>
      <c r="OOX3" s="4" t="s">
        <v>153</v>
      </c>
      <c r="OOY3" s="4" t="s">
        <v>153</v>
      </c>
      <c r="OOZ3" s="4" t="s">
        <v>153</v>
      </c>
      <c r="OPA3" s="4" t="s">
        <v>153</v>
      </c>
      <c r="OPB3" s="4" t="s">
        <v>153</v>
      </c>
      <c r="OPC3" s="4" t="s">
        <v>153</v>
      </c>
      <c r="OPD3" s="4" t="s">
        <v>153</v>
      </c>
      <c r="OPE3" s="4" t="s">
        <v>153</v>
      </c>
      <c r="OPF3" s="4" t="s">
        <v>153</v>
      </c>
      <c r="OPG3" s="4" t="s">
        <v>153</v>
      </c>
      <c r="OPH3" s="4" t="s">
        <v>153</v>
      </c>
      <c r="OPI3" s="4" t="s">
        <v>153</v>
      </c>
      <c r="OPJ3" s="4" t="s">
        <v>153</v>
      </c>
      <c r="OPK3" s="4" t="s">
        <v>153</v>
      </c>
      <c r="OPL3" s="4" t="s">
        <v>153</v>
      </c>
      <c r="OPM3" s="4" t="s">
        <v>153</v>
      </c>
      <c r="OPN3" s="4" t="s">
        <v>153</v>
      </c>
      <c r="OPO3" s="4" t="s">
        <v>153</v>
      </c>
      <c r="OPP3" s="4" t="s">
        <v>153</v>
      </c>
      <c r="OPQ3" s="4" t="s">
        <v>153</v>
      </c>
      <c r="OPR3" s="4" t="s">
        <v>153</v>
      </c>
      <c r="OPS3" s="4" t="s">
        <v>153</v>
      </c>
      <c r="OPT3" s="4" t="s">
        <v>153</v>
      </c>
      <c r="OPU3" s="4" t="s">
        <v>153</v>
      </c>
      <c r="OPV3" s="4" t="s">
        <v>153</v>
      </c>
      <c r="OPW3" s="4" t="s">
        <v>153</v>
      </c>
      <c r="OPX3" s="4" t="s">
        <v>153</v>
      </c>
      <c r="OPY3" s="4" t="s">
        <v>153</v>
      </c>
      <c r="OPZ3" s="4" t="s">
        <v>153</v>
      </c>
      <c r="OQA3" s="4" t="s">
        <v>153</v>
      </c>
      <c r="OQB3" s="4" t="s">
        <v>153</v>
      </c>
      <c r="OQC3" s="4" t="s">
        <v>153</v>
      </c>
      <c r="OQD3" s="4" t="s">
        <v>153</v>
      </c>
      <c r="OQE3" s="4" t="s">
        <v>153</v>
      </c>
      <c r="OQF3" s="4" t="s">
        <v>153</v>
      </c>
      <c r="OQG3" s="4" t="s">
        <v>153</v>
      </c>
      <c r="OQH3" s="4" t="s">
        <v>153</v>
      </c>
      <c r="OQI3" s="4" t="s">
        <v>153</v>
      </c>
      <c r="OQJ3" s="4" t="s">
        <v>153</v>
      </c>
      <c r="OQK3" s="4" t="s">
        <v>153</v>
      </c>
      <c r="OQL3" s="4" t="s">
        <v>153</v>
      </c>
      <c r="OQM3" s="4" t="s">
        <v>153</v>
      </c>
      <c r="OQN3" s="4" t="s">
        <v>153</v>
      </c>
      <c r="OQO3" s="4" t="s">
        <v>153</v>
      </c>
      <c r="OQP3" s="4" t="s">
        <v>153</v>
      </c>
      <c r="OQQ3" s="4" t="s">
        <v>153</v>
      </c>
      <c r="OQR3" s="4" t="s">
        <v>153</v>
      </c>
      <c r="OQS3" s="4" t="s">
        <v>153</v>
      </c>
      <c r="OQT3" s="4" t="s">
        <v>153</v>
      </c>
      <c r="OQU3" s="4" t="s">
        <v>153</v>
      </c>
      <c r="OQV3" s="4" t="s">
        <v>153</v>
      </c>
      <c r="OQW3" s="4" t="s">
        <v>153</v>
      </c>
      <c r="OQX3" s="4" t="s">
        <v>153</v>
      </c>
      <c r="OQY3" s="4" t="s">
        <v>153</v>
      </c>
      <c r="OQZ3" s="4" t="s">
        <v>153</v>
      </c>
      <c r="ORA3" s="4" t="s">
        <v>153</v>
      </c>
      <c r="ORB3" s="4" t="s">
        <v>153</v>
      </c>
      <c r="ORC3" s="4" t="s">
        <v>153</v>
      </c>
      <c r="ORD3" s="4" t="s">
        <v>153</v>
      </c>
      <c r="ORE3" s="4" t="s">
        <v>153</v>
      </c>
      <c r="ORF3" s="4" t="s">
        <v>153</v>
      </c>
      <c r="ORG3" s="4" t="s">
        <v>153</v>
      </c>
      <c r="ORH3" s="4" t="s">
        <v>153</v>
      </c>
      <c r="ORI3" s="4" t="s">
        <v>153</v>
      </c>
      <c r="ORJ3" s="4" t="s">
        <v>153</v>
      </c>
      <c r="ORK3" s="4" t="s">
        <v>153</v>
      </c>
      <c r="ORL3" s="4" t="s">
        <v>153</v>
      </c>
      <c r="ORM3" s="4" t="s">
        <v>153</v>
      </c>
      <c r="ORN3" s="4" t="s">
        <v>153</v>
      </c>
      <c r="ORO3" s="4" t="s">
        <v>153</v>
      </c>
      <c r="ORP3" s="4" t="s">
        <v>153</v>
      </c>
      <c r="ORQ3" s="4" t="s">
        <v>153</v>
      </c>
      <c r="ORR3" s="4" t="s">
        <v>153</v>
      </c>
      <c r="ORS3" s="4" t="s">
        <v>153</v>
      </c>
      <c r="ORT3" s="4" t="s">
        <v>153</v>
      </c>
      <c r="ORU3" s="4" t="s">
        <v>153</v>
      </c>
      <c r="ORV3" s="4" t="s">
        <v>153</v>
      </c>
      <c r="ORW3" s="4" t="s">
        <v>153</v>
      </c>
      <c r="ORX3" s="4" t="s">
        <v>153</v>
      </c>
      <c r="ORY3" s="4" t="s">
        <v>153</v>
      </c>
      <c r="ORZ3" s="4" t="s">
        <v>153</v>
      </c>
      <c r="OSA3" s="4" t="s">
        <v>153</v>
      </c>
      <c r="OSB3" s="4" t="s">
        <v>153</v>
      </c>
      <c r="OSC3" s="4" t="s">
        <v>153</v>
      </c>
      <c r="OSD3" s="4" t="s">
        <v>153</v>
      </c>
      <c r="OSE3" s="4" t="s">
        <v>153</v>
      </c>
      <c r="OSF3" s="4" t="s">
        <v>153</v>
      </c>
      <c r="OSG3" s="4" t="s">
        <v>153</v>
      </c>
      <c r="OSH3" s="4" t="s">
        <v>153</v>
      </c>
      <c r="OSI3" s="4" t="s">
        <v>153</v>
      </c>
      <c r="OSJ3" s="4" t="s">
        <v>153</v>
      </c>
      <c r="OSK3" s="4" t="s">
        <v>153</v>
      </c>
      <c r="OSL3" s="4" t="s">
        <v>153</v>
      </c>
      <c r="OSM3" s="4" t="s">
        <v>153</v>
      </c>
      <c r="OSN3" s="4" t="s">
        <v>153</v>
      </c>
      <c r="OSO3" s="4" t="s">
        <v>153</v>
      </c>
      <c r="OSP3" s="4" t="s">
        <v>153</v>
      </c>
      <c r="OSQ3" s="4" t="s">
        <v>153</v>
      </c>
      <c r="OSR3" s="4" t="s">
        <v>153</v>
      </c>
      <c r="OSS3" s="4" t="s">
        <v>153</v>
      </c>
      <c r="OST3" s="4" t="s">
        <v>153</v>
      </c>
      <c r="OSU3" s="4" t="s">
        <v>153</v>
      </c>
      <c r="OSV3" s="4" t="s">
        <v>153</v>
      </c>
      <c r="OSW3" s="4" t="s">
        <v>153</v>
      </c>
      <c r="OSX3" s="4" t="s">
        <v>153</v>
      </c>
      <c r="OSY3" s="4" t="s">
        <v>153</v>
      </c>
      <c r="OSZ3" s="4" t="s">
        <v>153</v>
      </c>
      <c r="OTA3" s="4" t="s">
        <v>153</v>
      </c>
      <c r="OTB3" s="4" t="s">
        <v>153</v>
      </c>
      <c r="OTC3" s="4" t="s">
        <v>153</v>
      </c>
      <c r="OTD3" s="4" t="s">
        <v>153</v>
      </c>
      <c r="OTE3" s="4" t="s">
        <v>153</v>
      </c>
      <c r="OTF3" s="4" t="s">
        <v>153</v>
      </c>
      <c r="OTG3" s="4" t="s">
        <v>153</v>
      </c>
      <c r="OTH3" s="4" t="s">
        <v>153</v>
      </c>
      <c r="OTI3" s="4" t="s">
        <v>153</v>
      </c>
      <c r="OTJ3" s="4" t="s">
        <v>153</v>
      </c>
      <c r="OTK3" s="4" t="s">
        <v>153</v>
      </c>
      <c r="OTL3" s="4" t="s">
        <v>153</v>
      </c>
      <c r="OTM3" s="4" t="s">
        <v>153</v>
      </c>
      <c r="OTN3" s="4" t="s">
        <v>153</v>
      </c>
      <c r="OTO3" s="4" t="s">
        <v>153</v>
      </c>
      <c r="OTP3" s="4" t="s">
        <v>153</v>
      </c>
      <c r="OTQ3" s="4" t="s">
        <v>153</v>
      </c>
      <c r="OTR3" s="4" t="s">
        <v>153</v>
      </c>
      <c r="OTS3" s="4" t="s">
        <v>153</v>
      </c>
      <c r="OTT3" s="4" t="s">
        <v>153</v>
      </c>
      <c r="OTU3" s="4" t="s">
        <v>153</v>
      </c>
      <c r="OTV3" s="4" t="s">
        <v>153</v>
      </c>
      <c r="OTW3" s="4" t="s">
        <v>153</v>
      </c>
      <c r="OTX3" s="4" t="s">
        <v>153</v>
      </c>
      <c r="OTY3" s="4" t="s">
        <v>153</v>
      </c>
      <c r="OTZ3" s="4" t="s">
        <v>153</v>
      </c>
      <c r="OUA3" s="4" t="s">
        <v>153</v>
      </c>
      <c r="OUB3" s="4" t="s">
        <v>153</v>
      </c>
      <c r="OUC3" s="4" t="s">
        <v>153</v>
      </c>
      <c r="OUD3" s="4" t="s">
        <v>153</v>
      </c>
      <c r="OUE3" s="4" t="s">
        <v>153</v>
      </c>
      <c r="OUF3" s="4" t="s">
        <v>153</v>
      </c>
      <c r="OUG3" s="4" t="s">
        <v>153</v>
      </c>
      <c r="OUH3" s="4" t="s">
        <v>153</v>
      </c>
      <c r="OUI3" s="4" t="s">
        <v>153</v>
      </c>
      <c r="OUJ3" s="4" t="s">
        <v>153</v>
      </c>
      <c r="OUK3" s="4" t="s">
        <v>153</v>
      </c>
      <c r="OUL3" s="4" t="s">
        <v>153</v>
      </c>
      <c r="OUM3" s="4" t="s">
        <v>153</v>
      </c>
      <c r="OUN3" s="4" t="s">
        <v>153</v>
      </c>
      <c r="OUO3" s="4" t="s">
        <v>153</v>
      </c>
      <c r="OUP3" s="4" t="s">
        <v>153</v>
      </c>
      <c r="OUQ3" s="4" t="s">
        <v>153</v>
      </c>
      <c r="OUR3" s="4" t="s">
        <v>153</v>
      </c>
      <c r="OUS3" s="4" t="s">
        <v>153</v>
      </c>
      <c r="OUT3" s="4" t="s">
        <v>153</v>
      </c>
      <c r="OUU3" s="4" t="s">
        <v>153</v>
      </c>
      <c r="OUV3" s="4" t="s">
        <v>153</v>
      </c>
      <c r="OUW3" s="4" t="s">
        <v>153</v>
      </c>
      <c r="OUX3" s="4" t="s">
        <v>153</v>
      </c>
      <c r="OUY3" s="4" t="s">
        <v>153</v>
      </c>
      <c r="OUZ3" s="4" t="s">
        <v>153</v>
      </c>
      <c r="OVA3" s="4" t="s">
        <v>153</v>
      </c>
      <c r="OVB3" s="4" t="s">
        <v>153</v>
      </c>
      <c r="OVC3" s="4" t="s">
        <v>153</v>
      </c>
      <c r="OVD3" s="4" t="s">
        <v>153</v>
      </c>
      <c r="OVE3" s="4" t="s">
        <v>153</v>
      </c>
      <c r="OVF3" s="4" t="s">
        <v>153</v>
      </c>
      <c r="OVG3" s="4" t="s">
        <v>153</v>
      </c>
      <c r="OVH3" s="4" t="s">
        <v>153</v>
      </c>
      <c r="OVI3" s="4" t="s">
        <v>153</v>
      </c>
      <c r="OVJ3" s="4" t="s">
        <v>153</v>
      </c>
      <c r="OVK3" s="4" t="s">
        <v>153</v>
      </c>
      <c r="OVL3" s="4" t="s">
        <v>153</v>
      </c>
      <c r="OVM3" s="4" t="s">
        <v>153</v>
      </c>
      <c r="OVN3" s="4" t="s">
        <v>153</v>
      </c>
      <c r="OVO3" s="4" t="s">
        <v>153</v>
      </c>
      <c r="OVP3" s="4" t="s">
        <v>153</v>
      </c>
      <c r="OVQ3" s="4" t="s">
        <v>153</v>
      </c>
      <c r="OVR3" s="4" t="s">
        <v>153</v>
      </c>
      <c r="OVS3" s="4" t="s">
        <v>153</v>
      </c>
      <c r="OVT3" s="4" t="s">
        <v>153</v>
      </c>
      <c r="OVU3" s="4" t="s">
        <v>153</v>
      </c>
      <c r="OVV3" s="4" t="s">
        <v>153</v>
      </c>
      <c r="OVW3" s="4" t="s">
        <v>153</v>
      </c>
      <c r="OVX3" s="4" t="s">
        <v>153</v>
      </c>
      <c r="OVY3" s="4" t="s">
        <v>153</v>
      </c>
      <c r="OVZ3" s="4" t="s">
        <v>153</v>
      </c>
      <c r="OWA3" s="4" t="s">
        <v>153</v>
      </c>
      <c r="OWB3" s="4" t="s">
        <v>153</v>
      </c>
      <c r="OWC3" s="4" t="s">
        <v>153</v>
      </c>
      <c r="OWD3" s="4" t="s">
        <v>153</v>
      </c>
      <c r="OWE3" s="4" t="s">
        <v>153</v>
      </c>
      <c r="OWF3" s="4" t="s">
        <v>153</v>
      </c>
      <c r="OWG3" s="4" t="s">
        <v>153</v>
      </c>
      <c r="OWH3" s="4" t="s">
        <v>153</v>
      </c>
      <c r="OWI3" s="4" t="s">
        <v>153</v>
      </c>
      <c r="OWJ3" s="4" t="s">
        <v>153</v>
      </c>
      <c r="OWK3" s="4" t="s">
        <v>153</v>
      </c>
      <c r="OWL3" s="4" t="s">
        <v>153</v>
      </c>
      <c r="OWM3" s="4" t="s">
        <v>153</v>
      </c>
      <c r="OWN3" s="4" t="s">
        <v>153</v>
      </c>
      <c r="OWO3" s="4" t="s">
        <v>153</v>
      </c>
      <c r="OWP3" s="4" t="s">
        <v>153</v>
      </c>
      <c r="OWQ3" s="4" t="s">
        <v>153</v>
      </c>
      <c r="OWR3" s="4" t="s">
        <v>153</v>
      </c>
      <c r="OWS3" s="4" t="s">
        <v>153</v>
      </c>
      <c r="OWT3" s="4" t="s">
        <v>153</v>
      </c>
      <c r="OWU3" s="4" t="s">
        <v>153</v>
      </c>
      <c r="OWV3" s="4" t="s">
        <v>153</v>
      </c>
      <c r="OWW3" s="4" t="s">
        <v>153</v>
      </c>
      <c r="OWX3" s="4" t="s">
        <v>153</v>
      </c>
      <c r="OWY3" s="4" t="s">
        <v>153</v>
      </c>
      <c r="OWZ3" s="4" t="s">
        <v>153</v>
      </c>
      <c r="OXA3" s="4" t="s">
        <v>153</v>
      </c>
      <c r="OXB3" s="4" t="s">
        <v>153</v>
      </c>
      <c r="OXC3" s="4" t="s">
        <v>153</v>
      </c>
      <c r="OXD3" s="4" t="s">
        <v>153</v>
      </c>
      <c r="OXE3" s="4" t="s">
        <v>153</v>
      </c>
      <c r="OXF3" s="4" t="s">
        <v>153</v>
      </c>
      <c r="OXG3" s="4" t="s">
        <v>153</v>
      </c>
      <c r="OXH3" s="4" t="s">
        <v>153</v>
      </c>
      <c r="OXI3" s="4" t="s">
        <v>153</v>
      </c>
      <c r="OXJ3" s="4" t="s">
        <v>153</v>
      </c>
      <c r="OXK3" s="4" t="s">
        <v>153</v>
      </c>
      <c r="OXL3" s="4" t="s">
        <v>153</v>
      </c>
      <c r="OXM3" s="4" t="s">
        <v>153</v>
      </c>
      <c r="OXN3" s="4" t="s">
        <v>153</v>
      </c>
      <c r="OXO3" s="4" t="s">
        <v>153</v>
      </c>
      <c r="OXP3" s="4" t="s">
        <v>153</v>
      </c>
      <c r="OXQ3" s="4" t="s">
        <v>153</v>
      </c>
      <c r="OXR3" s="4" t="s">
        <v>153</v>
      </c>
      <c r="OXS3" s="4" t="s">
        <v>153</v>
      </c>
      <c r="OXT3" s="4" t="s">
        <v>153</v>
      </c>
      <c r="OXU3" s="4" t="s">
        <v>153</v>
      </c>
      <c r="OXV3" s="4" t="s">
        <v>153</v>
      </c>
      <c r="OXW3" s="4" t="s">
        <v>153</v>
      </c>
      <c r="OXX3" s="4" t="s">
        <v>153</v>
      </c>
      <c r="OXY3" s="4" t="s">
        <v>153</v>
      </c>
      <c r="OXZ3" s="4" t="s">
        <v>153</v>
      </c>
      <c r="OYA3" s="4" t="s">
        <v>153</v>
      </c>
      <c r="OYB3" s="4" t="s">
        <v>153</v>
      </c>
      <c r="OYC3" s="4" t="s">
        <v>153</v>
      </c>
      <c r="OYD3" s="4" t="s">
        <v>153</v>
      </c>
      <c r="OYE3" s="4" t="s">
        <v>153</v>
      </c>
      <c r="OYF3" s="4" t="s">
        <v>153</v>
      </c>
      <c r="OYG3" s="4" t="s">
        <v>153</v>
      </c>
      <c r="OYH3" s="4" t="s">
        <v>153</v>
      </c>
      <c r="OYI3" s="4" t="s">
        <v>153</v>
      </c>
      <c r="OYJ3" s="4" t="s">
        <v>153</v>
      </c>
      <c r="OYK3" s="4" t="s">
        <v>153</v>
      </c>
      <c r="OYL3" s="4" t="s">
        <v>153</v>
      </c>
      <c r="OYM3" s="4" t="s">
        <v>153</v>
      </c>
      <c r="OYN3" s="4" t="s">
        <v>153</v>
      </c>
      <c r="OYO3" s="4" t="s">
        <v>153</v>
      </c>
      <c r="OYP3" s="4" t="s">
        <v>153</v>
      </c>
      <c r="OYQ3" s="4" t="s">
        <v>153</v>
      </c>
      <c r="OYR3" s="4" t="s">
        <v>153</v>
      </c>
      <c r="OYS3" s="4" t="s">
        <v>153</v>
      </c>
      <c r="OYT3" s="4" t="s">
        <v>153</v>
      </c>
      <c r="OYU3" s="4" t="s">
        <v>153</v>
      </c>
      <c r="OYV3" s="4" t="s">
        <v>153</v>
      </c>
      <c r="OYW3" s="4" t="s">
        <v>153</v>
      </c>
      <c r="OYX3" s="4" t="s">
        <v>153</v>
      </c>
      <c r="OYY3" s="4" t="s">
        <v>153</v>
      </c>
      <c r="OYZ3" s="4" t="s">
        <v>153</v>
      </c>
      <c r="OZA3" s="4" t="s">
        <v>153</v>
      </c>
      <c r="OZB3" s="4" t="s">
        <v>153</v>
      </c>
      <c r="OZC3" s="4" t="s">
        <v>153</v>
      </c>
      <c r="OZD3" s="4" t="s">
        <v>153</v>
      </c>
      <c r="OZE3" s="4" t="s">
        <v>153</v>
      </c>
      <c r="OZF3" s="4" t="s">
        <v>153</v>
      </c>
      <c r="OZG3" s="4" t="s">
        <v>153</v>
      </c>
      <c r="OZH3" s="4" t="s">
        <v>153</v>
      </c>
      <c r="OZI3" s="4" t="s">
        <v>153</v>
      </c>
      <c r="OZJ3" s="4" t="s">
        <v>153</v>
      </c>
      <c r="OZK3" s="4" t="s">
        <v>153</v>
      </c>
      <c r="OZL3" s="4" t="s">
        <v>153</v>
      </c>
      <c r="OZM3" s="4" t="s">
        <v>153</v>
      </c>
      <c r="OZN3" s="4" t="s">
        <v>153</v>
      </c>
      <c r="OZO3" s="4" t="s">
        <v>153</v>
      </c>
      <c r="OZP3" s="4" t="s">
        <v>153</v>
      </c>
      <c r="OZQ3" s="4" t="s">
        <v>153</v>
      </c>
      <c r="OZR3" s="4" t="s">
        <v>153</v>
      </c>
      <c r="OZS3" s="4" t="s">
        <v>153</v>
      </c>
      <c r="OZT3" s="4" t="s">
        <v>153</v>
      </c>
      <c r="OZU3" s="4" t="s">
        <v>153</v>
      </c>
      <c r="OZV3" s="4" t="s">
        <v>153</v>
      </c>
      <c r="OZW3" s="4" t="s">
        <v>153</v>
      </c>
      <c r="OZX3" s="4" t="s">
        <v>153</v>
      </c>
      <c r="OZY3" s="4" t="s">
        <v>153</v>
      </c>
      <c r="OZZ3" s="4" t="s">
        <v>153</v>
      </c>
      <c r="PAA3" s="4" t="s">
        <v>153</v>
      </c>
      <c r="PAB3" s="4" t="s">
        <v>153</v>
      </c>
      <c r="PAC3" s="4" t="s">
        <v>153</v>
      </c>
      <c r="PAD3" s="4" t="s">
        <v>153</v>
      </c>
      <c r="PAE3" s="4" t="s">
        <v>153</v>
      </c>
      <c r="PAF3" s="4" t="s">
        <v>153</v>
      </c>
      <c r="PAG3" s="4" t="s">
        <v>153</v>
      </c>
      <c r="PAH3" s="4" t="s">
        <v>153</v>
      </c>
      <c r="PAI3" s="4" t="s">
        <v>153</v>
      </c>
      <c r="PAJ3" s="4" t="s">
        <v>153</v>
      </c>
      <c r="PAK3" s="4" t="s">
        <v>153</v>
      </c>
      <c r="PAL3" s="4" t="s">
        <v>153</v>
      </c>
      <c r="PAM3" s="4" t="s">
        <v>153</v>
      </c>
      <c r="PAN3" s="4" t="s">
        <v>153</v>
      </c>
      <c r="PAO3" s="4" t="s">
        <v>153</v>
      </c>
      <c r="PAP3" s="4" t="s">
        <v>153</v>
      </c>
      <c r="PAQ3" s="4" t="s">
        <v>153</v>
      </c>
      <c r="PAR3" s="4" t="s">
        <v>153</v>
      </c>
      <c r="PAS3" s="4" t="s">
        <v>153</v>
      </c>
      <c r="PAT3" s="4" t="s">
        <v>153</v>
      </c>
      <c r="PAU3" s="4" t="s">
        <v>153</v>
      </c>
      <c r="PAV3" s="4" t="s">
        <v>153</v>
      </c>
      <c r="PAW3" s="4" t="s">
        <v>153</v>
      </c>
      <c r="PAX3" s="4" t="s">
        <v>153</v>
      </c>
      <c r="PAY3" s="4" t="s">
        <v>153</v>
      </c>
      <c r="PAZ3" s="4" t="s">
        <v>153</v>
      </c>
      <c r="PBA3" s="4" t="s">
        <v>153</v>
      </c>
      <c r="PBB3" s="4" t="s">
        <v>153</v>
      </c>
      <c r="PBC3" s="4" t="s">
        <v>153</v>
      </c>
      <c r="PBD3" s="4" t="s">
        <v>153</v>
      </c>
      <c r="PBE3" s="4" t="s">
        <v>153</v>
      </c>
      <c r="PBF3" s="4" t="s">
        <v>153</v>
      </c>
      <c r="PBG3" s="4" t="s">
        <v>153</v>
      </c>
      <c r="PBH3" s="4" t="s">
        <v>153</v>
      </c>
      <c r="PBI3" s="4" t="s">
        <v>153</v>
      </c>
      <c r="PBJ3" s="4" t="s">
        <v>153</v>
      </c>
      <c r="PBK3" s="4" t="s">
        <v>153</v>
      </c>
      <c r="PBL3" s="4" t="s">
        <v>153</v>
      </c>
      <c r="PBM3" s="4" t="s">
        <v>153</v>
      </c>
      <c r="PBN3" s="4" t="s">
        <v>153</v>
      </c>
      <c r="PBO3" s="4" t="s">
        <v>153</v>
      </c>
      <c r="PBP3" s="4" t="s">
        <v>153</v>
      </c>
      <c r="PBQ3" s="4" t="s">
        <v>153</v>
      </c>
      <c r="PBR3" s="4" t="s">
        <v>153</v>
      </c>
      <c r="PBS3" s="4" t="s">
        <v>153</v>
      </c>
      <c r="PBT3" s="4" t="s">
        <v>153</v>
      </c>
      <c r="PBU3" s="4" t="s">
        <v>153</v>
      </c>
      <c r="PBV3" s="4" t="s">
        <v>153</v>
      </c>
      <c r="PBW3" s="4" t="s">
        <v>153</v>
      </c>
      <c r="PBX3" s="4" t="s">
        <v>153</v>
      </c>
      <c r="PBY3" s="4" t="s">
        <v>153</v>
      </c>
      <c r="PBZ3" s="4" t="s">
        <v>153</v>
      </c>
      <c r="PCA3" s="4" t="s">
        <v>153</v>
      </c>
      <c r="PCB3" s="4" t="s">
        <v>153</v>
      </c>
      <c r="PCC3" s="4" t="s">
        <v>153</v>
      </c>
      <c r="PCD3" s="4" t="s">
        <v>153</v>
      </c>
      <c r="PCE3" s="4" t="s">
        <v>153</v>
      </c>
      <c r="PCF3" s="4" t="s">
        <v>153</v>
      </c>
      <c r="PCG3" s="4" t="s">
        <v>153</v>
      </c>
      <c r="PCH3" s="4" t="s">
        <v>153</v>
      </c>
      <c r="PCI3" s="4" t="s">
        <v>153</v>
      </c>
      <c r="PCJ3" s="4" t="s">
        <v>153</v>
      </c>
      <c r="PCK3" s="4" t="s">
        <v>153</v>
      </c>
      <c r="PCL3" s="4" t="s">
        <v>153</v>
      </c>
      <c r="PCM3" s="4" t="s">
        <v>153</v>
      </c>
      <c r="PCN3" s="4" t="s">
        <v>153</v>
      </c>
      <c r="PCO3" s="4" t="s">
        <v>153</v>
      </c>
      <c r="PCP3" s="4" t="s">
        <v>153</v>
      </c>
      <c r="PCQ3" s="4" t="s">
        <v>153</v>
      </c>
      <c r="PCR3" s="4" t="s">
        <v>153</v>
      </c>
      <c r="PCS3" s="4" t="s">
        <v>153</v>
      </c>
      <c r="PCT3" s="4" t="s">
        <v>153</v>
      </c>
      <c r="PCU3" s="4" t="s">
        <v>153</v>
      </c>
      <c r="PCV3" s="4" t="s">
        <v>153</v>
      </c>
      <c r="PCW3" s="4" t="s">
        <v>153</v>
      </c>
      <c r="PCX3" s="4" t="s">
        <v>153</v>
      </c>
      <c r="PCY3" s="4" t="s">
        <v>153</v>
      </c>
      <c r="PCZ3" s="4" t="s">
        <v>153</v>
      </c>
      <c r="PDA3" s="4" t="s">
        <v>153</v>
      </c>
      <c r="PDB3" s="4" t="s">
        <v>153</v>
      </c>
      <c r="PDC3" s="4" t="s">
        <v>153</v>
      </c>
      <c r="PDD3" s="4" t="s">
        <v>153</v>
      </c>
      <c r="PDE3" s="4" t="s">
        <v>153</v>
      </c>
      <c r="PDF3" s="4" t="s">
        <v>153</v>
      </c>
      <c r="PDG3" s="4" t="s">
        <v>153</v>
      </c>
      <c r="PDH3" s="4" t="s">
        <v>153</v>
      </c>
      <c r="PDI3" s="4" t="s">
        <v>153</v>
      </c>
      <c r="PDJ3" s="4" t="s">
        <v>153</v>
      </c>
      <c r="PDK3" s="4" t="s">
        <v>153</v>
      </c>
      <c r="PDL3" s="4" t="s">
        <v>153</v>
      </c>
      <c r="PDM3" s="4" t="s">
        <v>153</v>
      </c>
      <c r="PDN3" s="4" t="s">
        <v>153</v>
      </c>
      <c r="PDO3" s="4" t="s">
        <v>153</v>
      </c>
      <c r="PDP3" s="4" t="s">
        <v>153</v>
      </c>
      <c r="PDQ3" s="4" t="s">
        <v>153</v>
      </c>
      <c r="PDR3" s="4" t="s">
        <v>153</v>
      </c>
      <c r="PDS3" s="4" t="s">
        <v>153</v>
      </c>
      <c r="PDT3" s="4" t="s">
        <v>153</v>
      </c>
      <c r="PDU3" s="4" t="s">
        <v>153</v>
      </c>
      <c r="PDV3" s="4" t="s">
        <v>153</v>
      </c>
      <c r="PDW3" s="4" t="s">
        <v>153</v>
      </c>
      <c r="PDX3" s="4" t="s">
        <v>153</v>
      </c>
      <c r="PDY3" s="4" t="s">
        <v>153</v>
      </c>
      <c r="PDZ3" s="4" t="s">
        <v>153</v>
      </c>
      <c r="PEA3" s="4" t="s">
        <v>153</v>
      </c>
      <c r="PEB3" s="4" t="s">
        <v>153</v>
      </c>
      <c r="PEC3" s="4" t="s">
        <v>153</v>
      </c>
      <c r="PED3" s="4" t="s">
        <v>153</v>
      </c>
      <c r="PEE3" s="4" t="s">
        <v>153</v>
      </c>
      <c r="PEF3" s="4" t="s">
        <v>153</v>
      </c>
      <c r="PEG3" s="4" t="s">
        <v>153</v>
      </c>
      <c r="PEH3" s="4" t="s">
        <v>153</v>
      </c>
      <c r="PEI3" s="4" t="s">
        <v>153</v>
      </c>
      <c r="PEJ3" s="4" t="s">
        <v>153</v>
      </c>
      <c r="PEK3" s="4" t="s">
        <v>153</v>
      </c>
      <c r="PEL3" s="4" t="s">
        <v>153</v>
      </c>
      <c r="PEM3" s="4" t="s">
        <v>153</v>
      </c>
      <c r="PEN3" s="4" t="s">
        <v>153</v>
      </c>
      <c r="PEO3" s="4" t="s">
        <v>153</v>
      </c>
      <c r="PEP3" s="4" t="s">
        <v>153</v>
      </c>
      <c r="PEQ3" s="4" t="s">
        <v>153</v>
      </c>
      <c r="PER3" s="4" t="s">
        <v>153</v>
      </c>
      <c r="PES3" s="4" t="s">
        <v>153</v>
      </c>
      <c r="PET3" s="4" t="s">
        <v>153</v>
      </c>
      <c r="PEU3" s="4" t="s">
        <v>153</v>
      </c>
      <c r="PEV3" s="4" t="s">
        <v>153</v>
      </c>
      <c r="PEW3" s="4" t="s">
        <v>153</v>
      </c>
      <c r="PEX3" s="4" t="s">
        <v>153</v>
      </c>
      <c r="PEY3" s="4" t="s">
        <v>153</v>
      </c>
      <c r="PEZ3" s="4" t="s">
        <v>153</v>
      </c>
      <c r="PFA3" s="4" t="s">
        <v>153</v>
      </c>
      <c r="PFB3" s="4" t="s">
        <v>153</v>
      </c>
      <c r="PFC3" s="4" t="s">
        <v>153</v>
      </c>
      <c r="PFD3" s="4" t="s">
        <v>153</v>
      </c>
      <c r="PFE3" s="4" t="s">
        <v>153</v>
      </c>
      <c r="PFF3" s="4" t="s">
        <v>153</v>
      </c>
      <c r="PFG3" s="4" t="s">
        <v>153</v>
      </c>
      <c r="PFH3" s="4" t="s">
        <v>153</v>
      </c>
      <c r="PFI3" s="4" t="s">
        <v>153</v>
      </c>
      <c r="PFJ3" s="4" t="s">
        <v>153</v>
      </c>
      <c r="PFK3" s="4" t="s">
        <v>153</v>
      </c>
      <c r="PFL3" s="4" t="s">
        <v>153</v>
      </c>
      <c r="PFM3" s="4" t="s">
        <v>153</v>
      </c>
      <c r="PFN3" s="4" t="s">
        <v>153</v>
      </c>
      <c r="PFO3" s="4" t="s">
        <v>153</v>
      </c>
      <c r="PFP3" s="4" t="s">
        <v>153</v>
      </c>
      <c r="PFQ3" s="4" t="s">
        <v>153</v>
      </c>
      <c r="PFR3" s="4" t="s">
        <v>153</v>
      </c>
      <c r="PFS3" s="4" t="s">
        <v>153</v>
      </c>
      <c r="PFT3" s="4" t="s">
        <v>153</v>
      </c>
      <c r="PFU3" s="4" t="s">
        <v>153</v>
      </c>
      <c r="PFV3" s="4" t="s">
        <v>153</v>
      </c>
      <c r="PFW3" s="4" t="s">
        <v>153</v>
      </c>
      <c r="PFX3" s="4" t="s">
        <v>153</v>
      </c>
      <c r="PFY3" s="4" t="s">
        <v>153</v>
      </c>
      <c r="PFZ3" s="4" t="s">
        <v>153</v>
      </c>
      <c r="PGA3" s="4" t="s">
        <v>153</v>
      </c>
      <c r="PGB3" s="4" t="s">
        <v>153</v>
      </c>
      <c r="PGC3" s="4" t="s">
        <v>153</v>
      </c>
      <c r="PGD3" s="4" t="s">
        <v>153</v>
      </c>
      <c r="PGE3" s="4" t="s">
        <v>153</v>
      </c>
      <c r="PGF3" s="4" t="s">
        <v>153</v>
      </c>
      <c r="PGG3" s="4" t="s">
        <v>153</v>
      </c>
      <c r="PGH3" s="4" t="s">
        <v>153</v>
      </c>
      <c r="PGI3" s="4" t="s">
        <v>153</v>
      </c>
      <c r="PGJ3" s="4" t="s">
        <v>153</v>
      </c>
      <c r="PGK3" s="4" t="s">
        <v>153</v>
      </c>
      <c r="PGL3" s="4" t="s">
        <v>153</v>
      </c>
      <c r="PGM3" s="4" t="s">
        <v>153</v>
      </c>
      <c r="PGN3" s="4" t="s">
        <v>153</v>
      </c>
      <c r="PGO3" s="4" t="s">
        <v>153</v>
      </c>
      <c r="PGP3" s="4" t="s">
        <v>153</v>
      </c>
      <c r="PGQ3" s="4" t="s">
        <v>153</v>
      </c>
      <c r="PGR3" s="4" t="s">
        <v>153</v>
      </c>
      <c r="PGS3" s="4" t="s">
        <v>153</v>
      </c>
      <c r="PGT3" s="4" t="s">
        <v>153</v>
      </c>
      <c r="PGU3" s="4" t="s">
        <v>153</v>
      </c>
      <c r="PGV3" s="4" t="s">
        <v>153</v>
      </c>
      <c r="PGW3" s="4" t="s">
        <v>153</v>
      </c>
      <c r="PGX3" s="4" t="s">
        <v>153</v>
      </c>
      <c r="PGY3" s="4" t="s">
        <v>153</v>
      </c>
      <c r="PGZ3" s="4" t="s">
        <v>153</v>
      </c>
      <c r="PHA3" s="4" t="s">
        <v>153</v>
      </c>
      <c r="PHB3" s="4" t="s">
        <v>153</v>
      </c>
      <c r="PHC3" s="4" t="s">
        <v>153</v>
      </c>
      <c r="PHD3" s="4" t="s">
        <v>153</v>
      </c>
      <c r="PHE3" s="4" t="s">
        <v>153</v>
      </c>
      <c r="PHF3" s="4" t="s">
        <v>153</v>
      </c>
      <c r="PHG3" s="4" t="s">
        <v>153</v>
      </c>
      <c r="PHH3" s="4" t="s">
        <v>153</v>
      </c>
      <c r="PHI3" s="4" t="s">
        <v>153</v>
      </c>
      <c r="PHJ3" s="4" t="s">
        <v>153</v>
      </c>
      <c r="PHK3" s="4" t="s">
        <v>153</v>
      </c>
      <c r="PHL3" s="4" t="s">
        <v>153</v>
      </c>
      <c r="PHM3" s="4" t="s">
        <v>153</v>
      </c>
      <c r="PHN3" s="4" t="s">
        <v>153</v>
      </c>
      <c r="PHO3" s="4" t="s">
        <v>153</v>
      </c>
      <c r="PHP3" s="4" t="s">
        <v>153</v>
      </c>
      <c r="PHQ3" s="4" t="s">
        <v>153</v>
      </c>
      <c r="PHR3" s="4" t="s">
        <v>153</v>
      </c>
      <c r="PHS3" s="4" t="s">
        <v>153</v>
      </c>
      <c r="PHT3" s="4" t="s">
        <v>153</v>
      </c>
      <c r="PHU3" s="4" t="s">
        <v>153</v>
      </c>
      <c r="PHV3" s="4" t="s">
        <v>153</v>
      </c>
      <c r="PHW3" s="4" t="s">
        <v>153</v>
      </c>
      <c r="PHX3" s="4" t="s">
        <v>153</v>
      </c>
      <c r="PHY3" s="4" t="s">
        <v>153</v>
      </c>
      <c r="PHZ3" s="4" t="s">
        <v>153</v>
      </c>
      <c r="PIA3" s="4" t="s">
        <v>153</v>
      </c>
      <c r="PIB3" s="4" t="s">
        <v>153</v>
      </c>
      <c r="PIC3" s="4" t="s">
        <v>153</v>
      </c>
      <c r="PID3" s="4" t="s">
        <v>153</v>
      </c>
      <c r="PIE3" s="4" t="s">
        <v>153</v>
      </c>
      <c r="PIF3" s="4" t="s">
        <v>153</v>
      </c>
      <c r="PIG3" s="4" t="s">
        <v>153</v>
      </c>
      <c r="PIH3" s="4" t="s">
        <v>153</v>
      </c>
      <c r="PII3" s="4" t="s">
        <v>153</v>
      </c>
      <c r="PIJ3" s="4" t="s">
        <v>153</v>
      </c>
      <c r="PIK3" s="4" t="s">
        <v>153</v>
      </c>
      <c r="PIL3" s="4" t="s">
        <v>153</v>
      </c>
      <c r="PIM3" s="4" t="s">
        <v>153</v>
      </c>
      <c r="PIN3" s="4" t="s">
        <v>153</v>
      </c>
      <c r="PIO3" s="4" t="s">
        <v>153</v>
      </c>
      <c r="PIP3" s="4" t="s">
        <v>153</v>
      </c>
      <c r="PIQ3" s="4" t="s">
        <v>153</v>
      </c>
      <c r="PIR3" s="4" t="s">
        <v>153</v>
      </c>
      <c r="PIS3" s="4" t="s">
        <v>153</v>
      </c>
      <c r="PIT3" s="4" t="s">
        <v>153</v>
      </c>
      <c r="PIU3" s="4" t="s">
        <v>153</v>
      </c>
      <c r="PIV3" s="4" t="s">
        <v>153</v>
      </c>
      <c r="PIW3" s="4" t="s">
        <v>153</v>
      </c>
      <c r="PIX3" s="4" t="s">
        <v>153</v>
      </c>
      <c r="PIY3" s="4" t="s">
        <v>153</v>
      </c>
      <c r="PIZ3" s="4" t="s">
        <v>153</v>
      </c>
      <c r="PJA3" s="4" t="s">
        <v>153</v>
      </c>
      <c r="PJB3" s="4" t="s">
        <v>153</v>
      </c>
      <c r="PJC3" s="4" t="s">
        <v>153</v>
      </c>
      <c r="PJD3" s="4" t="s">
        <v>153</v>
      </c>
      <c r="PJE3" s="4" t="s">
        <v>153</v>
      </c>
      <c r="PJF3" s="4" t="s">
        <v>153</v>
      </c>
      <c r="PJG3" s="4" t="s">
        <v>153</v>
      </c>
      <c r="PJH3" s="4" t="s">
        <v>153</v>
      </c>
      <c r="PJI3" s="4" t="s">
        <v>153</v>
      </c>
      <c r="PJJ3" s="4" t="s">
        <v>153</v>
      </c>
      <c r="PJK3" s="4" t="s">
        <v>153</v>
      </c>
      <c r="PJL3" s="4" t="s">
        <v>153</v>
      </c>
      <c r="PJM3" s="4" t="s">
        <v>153</v>
      </c>
      <c r="PJN3" s="4" t="s">
        <v>153</v>
      </c>
      <c r="PJO3" s="4" t="s">
        <v>153</v>
      </c>
      <c r="PJP3" s="4" t="s">
        <v>153</v>
      </c>
      <c r="PJQ3" s="4" t="s">
        <v>153</v>
      </c>
      <c r="PJR3" s="4" t="s">
        <v>153</v>
      </c>
      <c r="PJS3" s="4" t="s">
        <v>153</v>
      </c>
      <c r="PJT3" s="4" t="s">
        <v>153</v>
      </c>
      <c r="PJU3" s="4" t="s">
        <v>153</v>
      </c>
      <c r="PJV3" s="4" t="s">
        <v>153</v>
      </c>
      <c r="PJW3" s="4" t="s">
        <v>153</v>
      </c>
      <c r="PJX3" s="4" t="s">
        <v>153</v>
      </c>
      <c r="PJY3" s="4" t="s">
        <v>153</v>
      </c>
      <c r="PJZ3" s="4" t="s">
        <v>153</v>
      </c>
      <c r="PKA3" s="4" t="s">
        <v>153</v>
      </c>
      <c r="PKB3" s="4" t="s">
        <v>153</v>
      </c>
      <c r="PKC3" s="4" t="s">
        <v>153</v>
      </c>
      <c r="PKD3" s="4" t="s">
        <v>153</v>
      </c>
      <c r="PKE3" s="4" t="s">
        <v>153</v>
      </c>
      <c r="PKF3" s="4" t="s">
        <v>153</v>
      </c>
      <c r="PKG3" s="4" t="s">
        <v>153</v>
      </c>
      <c r="PKH3" s="4" t="s">
        <v>153</v>
      </c>
      <c r="PKI3" s="4" t="s">
        <v>153</v>
      </c>
      <c r="PKJ3" s="4" t="s">
        <v>153</v>
      </c>
      <c r="PKK3" s="4" t="s">
        <v>153</v>
      </c>
      <c r="PKL3" s="4" t="s">
        <v>153</v>
      </c>
      <c r="PKM3" s="4" t="s">
        <v>153</v>
      </c>
      <c r="PKN3" s="4" t="s">
        <v>153</v>
      </c>
      <c r="PKO3" s="4" t="s">
        <v>153</v>
      </c>
      <c r="PKP3" s="4" t="s">
        <v>153</v>
      </c>
      <c r="PKQ3" s="4" t="s">
        <v>153</v>
      </c>
      <c r="PKR3" s="4" t="s">
        <v>153</v>
      </c>
      <c r="PKS3" s="4" t="s">
        <v>153</v>
      </c>
      <c r="PKT3" s="4" t="s">
        <v>153</v>
      </c>
      <c r="PKU3" s="4" t="s">
        <v>153</v>
      </c>
      <c r="PKV3" s="4" t="s">
        <v>153</v>
      </c>
      <c r="PKW3" s="4" t="s">
        <v>153</v>
      </c>
      <c r="PKX3" s="4" t="s">
        <v>153</v>
      </c>
      <c r="PKY3" s="4" t="s">
        <v>153</v>
      </c>
      <c r="PKZ3" s="4" t="s">
        <v>153</v>
      </c>
      <c r="PLA3" s="4" t="s">
        <v>153</v>
      </c>
      <c r="PLB3" s="4" t="s">
        <v>153</v>
      </c>
      <c r="PLC3" s="4" t="s">
        <v>153</v>
      </c>
      <c r="PLD3" s="4" t="s">
        <v>153</v>
      </c>
      <c r="PLE3" s="4" t="s">
        <v>153</v>
      </c>
      <c r="PLF3" s="4" t="s">
        <v>153</v>
      </c>
      <c r="PLG3" s="4" t="s">
        <v>153</v>
      </c>
      <c r="PLH3" s="4" t="s">
        <v>153</v>
      </c>
      <c r="PLI3" s="4" t="s">
        <v>153</v>
      </c>
      <c r="PLJ3" s="4" t="s">
        <v>153</v>
      </c>
      <c r="PLK3" s="4" t="s">
        <v>153</v>
      </c>
      <c r="PLL3" s="4" t="s">
        <v>153</v>
      </c>
      <c r="PLM3" s="4" t="s">
        <v>153</v>
      </c>
      <c r="PLN3" s="4" t="s">
        <v>153</v>
      </c>
      <c r="PLO3" s="4" t="s">
        <v>153</v>
      </c>
      <c r="PLP3" s="4" t="s">
        <v>153</v>
      </c>
      <c r="PLQ3" s="4" t="s">
        <v>153</v>
      </c>
      <c r="PLR3" s="4" t="s">
        <v>153</v>
      </c>
      <c r="PLS3" s="4" t="s">
        <v>153</v>
      </c>
      <c r="PLT3" s="4" t="s">
        <v>153</v>
      </c>
      <c r="PLU3" s="4" t="s">
        <v>153</v>
      </c>
      <c r="PLV3" s="4" t="s">
        <v>153</v>
      </c>
      <c r="PLW3" s="4" t="s">
        <v>153</v>
      </c>
      <c r="PLX3" s="4" t="s">
        <v>153</v>
      </c>
      <c r="PLY3" s="4" t="s">
        <v>153</v>
      </c>
      <c r="PLZ3" s="4" t="s">
        <v>153</v>
      </c>
      <c r="PMA3" s="4" t="s">
        <v>153</v>
      </c>
      <c r="PMB3" s="4" t="s">
        <v>153</v>
      </c>
      <c r="PMC3" s="4" t="s">
        <v>153</v>
      </c>
      <c r="PMD3" s="4" t="s">
        <v>153</v>
      </c>
      <c r="PME3" s="4" t="s">
        <v>153</v>
      </c>
      <c r="PMF3" s="4" t="s">
        <v>153</v>
      </c>
      <c r="PMG3" s="4" t="s">
        <v>153</v>
      </c>
      <c r="PMH3" s="4" t="s">
        <v>153</v>
      </c>
      <c r="PMI3" s="4" t="s">
        <v>153</v>
      </c>
      <c r="PMJ3" s="4" t="s">
        <v>153</v>
      </c>
      <c r="PMK3" s="4" t="s">
        <v>153</v>
      </c>
      <c r="PML3" s="4" t="s">
        <v>153</v>
      </c>
      <c r="PMM3" s="4" t="s">
        <v>153</v>
      </c>
      <c r="PMN3" s="4" t="s">
        <v>153</v>
      </c>
      <c r="PMO3" s="4" t="s">
        <v>153</v>
      </c>
      <c r="PMP3" s="4" t="s">
        <v>153</v>
      </c>
      <c r="PMQ3" s="4" t="s">
        <v>153</v>
      </c>
      <c r="PMR3" s="4" t="s">
        <v>153</v>
      </c>
      <c r="PMS3" s="4" t="s">
        <v>153</v>
      </c>
      <c r="PMT3" s="4" t="s">
        <v>153</v>
      </c>
      <c r="PMU3" s="4" t="s">
        <v>153</v>
      </c>
      <c r="PMV3" s="4" t="s">
        <v>153</v>
      </c>
      <c r="PMW3" s="4" t="s">
        <v>153</v>
      </c>
      <c r="PMX3" s="4" t="s">
        <v>153</v>
      </c>
      <c r="PMY3" s="4" t="s">
        <v>153</v>
      </c>
      <c r="PMZ3" s="4" t="s">
        <v>153</v>
      </c>
      <c r="PNA3" s="4" t="s">
        <v>153</v>
      </c>
      <c r="PNB3" s="4" t="s">
        <v>153</v>
      </c>
      <c r="PNC3" s="4" t="s">
        <v>153</v>
      </c>
      <c r="PND3" s="4" t="s">
        <v>153</v>
      </c>
      <c r="PNE3" s="4" t="s">
        <v>153</v>
      </c>
      <c r="PNF3" s="4" t="s">
        <v>153</v>
      </c>
      <c r="PNG3" s="4" t="s">
        <v>153</v>
      </c>
      <c r="PNH3" s="4" t="s">
        <v>153</v>
      </c>
      <c r="PNI3" s="4" t="s">
        <v>153</v>
      </c>
      <c r="PNJ3" s="4" t="s">
        <v>153</v>
      </c>
      <c r="PNK3" s="4" t="s">
        <v>153</v>
      </c>
      <c r="PNL3" s="4" t="s">
        <v>153</v>
      </c>
      <c r="PNM3" s="4" t="s">
        <v>153</v>
      </c>
      <c r="PNN3" s="4" t="s">
        <v>153</v>
      </c>
      <c r="PNO3" s="4" t="s">
        <v>153</v>
      </c>
      <c r="PNP3" s="4" t="s">
        <v>153</v>
      </c>
      <c r="PNQ3" s="4" t="s">
        <v>153</v>
      </c>
      <c r="PNR3" s="4" t="s">
        <v>153</v>
      </c>
      <c r="PNS3" s="4" t="s">
        <v>153</v>
      </c>
      <c r="PNT3" s="4" t="s">
        <v>153</v>
      </c>
      <c r="PNU3" s="4" t="s">
        <v>153</v>
      </c>
      <c r="PNV3" s="4" t="s">
        <v>153</v>
      </c>
      <c r="PNW3" s="4" t="s">
        <v>153</v>
      </c>
      <c r="PNX3" s="4" t="s">
        <v>153</v>
      </c>
      <c r="PNY3" s="4" t="s">
        <v>153</v>
      </c>
      <c r="PNZ3" s="4" t="s">
        <v>153</v>
      </c>
      <c r="POA3" s="4" t="s">
        <v>153</v>
      </c>
      <c r="POB3" s="4" t="s">
        <v>153</v>
      </c>
      <c r="POC3" s="4" t="s">
        <v>153</v>
      </c>
      <c r="POD3" s="4" t="s">
        <v>153</v>
      </c>
      <c r="POE3" s="4" t="s">
        <v>153</v>
      </c>
      <c r="POF3" s="4" t="s">
        <v>153</v>
      </c>
      <c r="POG3" s="4" t="s">
        <v>153</v>
      </c>
      <c r="POH3" s="4" t="s">
        <v>153</v>
      </c>
      <c r="POI3" s="4" t="s">
        <v>153</v>
      </c>
      <c r="POJ3" s="4" t="s">
        <v>153</v>
      </c>
      <c r="POK3" s="4" t="s">
        <v>153</v>
      </c>
      <c r="POL3" s="4" t="s">
        <v>153</v>
      </c>
      <c r="POM3" s="4" t="s">
        <v>153</v>
      </c>
      <c r="PON3" s="4" t="s">
        <v>153</v>
      </c>
      <c r="POO3" s="4" t="s">
        <v>153</v>
      </c>
      <c r="POP3" s="4" t="s">
        <v>153</v>
      </c>
      <c r="POQ3" s="4" t="s">
        <v>153</v>
      </c>
      <c r="POR3" s="4" t="s">
        <v>153</v>
      </c>
      <c r="POS3" s="4" t="s">
        <v>153</v>
      </c>
      <c r="POT3" s="4" t="s">
        <v>153</v>
      </c>
      <c r="POU3" s="4" t="s">
        <v>153</v>
      </c>
      <c r="POV3" s="4" t="s">
        <v>153</v>
      </c>
      <c r="POW3" s="4" t="s">
        <v>153</v>
      </c>
      <c r="POX3" s="4" t="s">
        <v>153</v>
      </c>
      <c r="POY3" s="4" t="s">
        <v>153</v>
      </c>
      <c r="POZ3" s="4" t="s">
        <v>153</v>
      </c>
      <c r="PPA3" s="4" t="s">
        <v>153</v>
      </c>
      <c r="PPB3" s="4" t="s">
        <v>153</v>
      </c>
      <c r="PPC3" s="4" t="s">
        <v>153</v>
      </c>
      <c r="PPD3" s="4" t="s">
        <v>153</v>
      </c>
      <c r="PPE3" s="4" t="s">
        <v>153</v>
      </c>
      <c r="PPF3" s="4" t="s">
        <v>153</v>
      </c>
      <c r="PPG3" s="4" t="s">
        <v>153</v>
      </c>
      <c r="PPH3" s="4" t="s">
        <v>153</v>
      </c>
      <c r="PPI3" s="4" t="s">
        <v>153</v>
      </c>
      <c r="PPJ3" s="4" t="s">
        <v>153</v>
      </c>
      <c r="PPK3" s="4" t="s">
        <v>153</v>
      </c>
      <c r="PPL3" s="4" t="s">
        <v>153</v>
      </c>
      <c r="PPM3" s="4" t="s">
        <v>153</v>
      </c>
      <c r="PPN3" s="4" t="s">
        <v>153</v>
      </c>
      <c r="PPO3" s="4" t="s">
        <v>153</v>
      </c>
      <c r="PPP3" s="4" t="s">
        <v>153</v>
      </c>
      <c r="PPQ3" s="4" t="s">
        <v>153</v>
      </c>
      <c r="PPR3" s="4" t="s">
        <v>153</v>
      </c>
      <c r="PPS3" s="4" t="s">
        <v>153</v>
      </c>
      <c r="PPT3" s="4" t="s">
        <v>153</v>
      </c>
      <c r="PPU3" s="4" t="s">
        <v>153</v>
      </c>
      <c r="PPV3" s="4" t="s">
        <v>153</v>
      </c>
      <c r="PPW3" s="4" t="s">
        <v>153</v>
      </c>
      <c r="PPX3" s="4" t="s">
        <v>153</v>
      </c>
      <c r="PPY3" s="4" t="s">
        <v>153</v>
      </c>
      <c r="PPZ3" s="4" t="s">
        <v>153</v>
      </c>
      <c r="PQA3" s="4" t="s">
        <v>153</v>
      </c>
      <c r="PQB3" s="4" t="s">
        <v>153</v>
      </c>
      <c r="PQC3" s="4" t="s">
        <v>153</v>
      </c>
      <c r="PQD3" s="4" t="s">
        <v>153</v>
      </c>
      <c r="PQE3" s="4" t="s">
        <v>153</v>
      </c>
      <c r="PQF3" s="4" t="s">
        <v>153</v>
      </c>
      <c r="PQG3" s="4" t="s">
        <v>153</v>
      </c>
      <c r="PQH3" s="4" t="s">
        <v>153</v>
      </c>
      <c r="PQI3" s="4" t="s">
        <v>153</v>
      </c>
      <c r="PQJ3" s="4" t="s">
        <v>153</v>
      </c>
      <c r="PQK3" s="4" t="s">
        <v>153</v>
      </c>
      <c r="PQL3" s="4" t="s">
        <v>153</v>
      </c>
      <c r="PQM3" s="4" t="s">
        <v>153</v>
      </c>
      <c r="PQN3" s="4" t="s">
        <v>153</v>
      </c>
      <c r="PQO3" s="4" t="s">
        <v>153</v>
      </c>
      <c r="PQP3" s="4" t="s">
        <v>153</v>
      </c>
      <c r="PQQ3" s="4" t="s">
        <v>153</v>
      </c>
      <c r="PQR3" s="4" t="s">
        <v>153</v>
      </c>
      <c r="PQS3" s="4" t="s">
        <v>153</v>
      </c>
      <c r="PQT3" s="4" t="s">
        <v>153</v>
      </c>
      <c r="PQU3" s="4" t="s">
        <v>153</v>
      </c>
      <c r="PQV3" s="4" t="s">
        <v>153</v>
      </c>
      <c r="PQW3" s="4" t="s">
        <v>153</v>
      </c>
      <c r="PQX3" s="4" t="s">
        <v>153</v>
      </c>
      <c r="PQY3" s="4" t="s">
        <v>153</v>
      </c>
      <c r="PQZ3" s="4" t="s">
        <v>153</v>
      </c>
      <c r="PRA3" s="4" t="s">
        <v>153</v>
      </c>
      <c r="PRB3" s="4" t="s">
        <v>153</v>
      </c>
      <c r="PRC3" s="4" t="s">
        <v>153</v>
      </c>
      <c r="PRD3" s="4" t="s">
        <v>153</v>
      </c>
      <c r="PRE3" s="4" t="s">
        <v>153</v>
      </c>
      <c r="PRF3" s="4" t="s">
        <v>153</v>
      </c>
      <c r="PRG3" s="4" t="s">
        <v>153</v>
      </c>
      <c r="PRH3" s="4" t="s">
        <v>153</v>
      </c>
      <c r="PRI3" s="4" t="s">
        <v>153</v>
      </c>
      <c r="PRJ3" s="4" t="s">
        <v>153</v>
      </c>
      <c r="PRK3" s="4" t="s">
        <v>153</v>
      </c>
      <c r="PRL3" s="4" t="s">
        <v>153</v>
      </c>
      <c r="PRM3" s="4" t="s">
        <v>153</v>
      </c>
      <c r="PRN3" s="4" t="s">
        <v>153</v>
      </c>
      <c r="PRO3" s="4" t="s">
        <v>153</v>
      </c>
      <c r="PRP3" s="4" t="s">
        <v>153</v>
      </c>
      <c r="PRQ3" s="4" t="s">
        <v>153</v>
      </c>
      <c r="PRR3" s="4" t="s">
        <v>153</v>
      </c>
      <c r="PRS3" s="4" t="s">
        <v>153</v>
      </c>
      <c r="PRT3" s="4" t="s">
        <v>153</v>
      </c>
      <c r="PRU3" s="4" t="s">
        <v>153</v>
      </c>
      <c r="PRV3" s="4" t="s">
        <v>153</v>
      </c>
      <c r="PRW3" s="4" t="s">
        <v>153</v>
      </c>
      <c r="PRX3" s="4" t="s">
        <v>153</v>
      </c>
      <c r="PRY3" s="4" t="s">
        <v>153</v>
      </c>
      <c r="PRZ3" s="4" t="s">
        <v>153</v>
      </c>
      <c r="PSA3" s="4" t="s">
        <v>153</v>
      </c>
      <c r="PSB3" s="4" t="s">
        <v>153</v>
      </c>
      <c r="PSC3" s="4" t="s">
        <v>153</v>
      </c>
      <c r="PSD3" s="4" t="s">
        <v>153</v>
      </c>
      <c r="PSE3" s="4" t="s">
        <v>153</v>
      </c>
      <c r="PSF3" s="4" t="s">
        <v>153</v>
      </c>
      <c r="PSG3" s="4" t="s">
        <v>153</v>
      </c>
      <c r="PSH3" s="4" t="s">
        <v>153</v>
      </c>
      <c r="PSI3" s="4" t="s">
        <v>153</v>
      </c>
      <c r="PSJ3" s="4" t="s">
        <v>153</v>
      </c>
      <c r="PSK3" s="4" t="s">
        <v>153</v>
      </c>
      <c r="PSL3" s="4" t="s">
        <v>153</v>
      </c>
      <c r="PSM3" s="4" t="s">
        <v>153</v>
      </c>
      <c r="PSN3" s="4" t="s">
        <v>153</v>
      </c>
      <c r="PSO3" s="4" t="s">
        <v>153</v>
      </c>
      <c r="PSP3" s="4" t="s">
        <v>153</v>
      </c>
      <c r="PSQ3" s="4" t="s">
        <v>153</v>
      </c>
      <c r="PSR3" s="4" t="s">
        <v>153</v>
      </c>
      <c r="PSS3" s="4" t="s">
        <v>153</v>
      </c>
      <c r="PST3" s="4" t="s">
        <v>153</v>
      </c>
      <c r="PSU3" s="4" t="s">
        <v>153</v>
      </c>
      <c r="PSV3" s="4" t="s">
        <v>153</v>
      </c>
      <c r="PSW3" s="4" t="s">
        <v>153</v>
      </c>
      <c r="PSX3" s="4" t="s">
        <v>153</v>
      </c>
      <c r="PSY3" s="4" t="s">
        <v>153</v>
      </c>
      <c r="PSZ3" s="4" t="s">
        <v>153</v>
      </c>
      <c r="PTA3" s="4" t="s">
        <v>153</v>
      </c>
      <c r="PTB3" s="4" t="s">
        <v>153</v>
      </c>
      <c r="PTC3" s="4" t="s">
        <v>153</v>
      </c>
      <c r="PTD3" s="4" t="s">
        <v>153</v>
      </c>
      <c r="PTE3" s="4" t="s">
        <v>153</v>
      </c>
      <c r="PTF3" s="4" t="s">
        <v>153</v>
      </c>
      <c r="PTG3" s="4" t="s">
        <v>153</v>
      </c>
      <c r="PTH3" s="4" t="s">
        <v>153</v>
      </c>
      <c r="PTI3" s="4" t="s">
        <v>153</v>
      </c>
      <c r="PTJ3" s="4" t="s">
        <v>153</v>
      </c>
      <c r="PTK3" s="4" t="s">
        <v>153</v>
      </c>
      <c r="PTL3" s="4" t="s">
        <v>153</v>
      </c>
      <c r="PTM3" s="4" t="s">
        <v>153</v>
      </c>
      <c r="PTN3" s="4" t="s">
        <v>153</v>
      </c>
      <c r="PTO3" s="4" t="s">
        <v>153</v>
      </c>
      <c r="PTP3" s="4" t="s">
        <v>153</v>
      </c>
      <c r="PTQ3" s="4" t="s">
        <v>153</v>
      </c>
      <c r="PTR3" s="4" t="s">
        <v>153</v>
      </c>
      <c r="PTS3" s="4" t="s">
        <v>153</v>
      </c>
      <c r="PTT3" s="4" t="s">
        <v>153</v>
      </c>
      <c r="PTU3" s="4" t="s">
        <v>153</v>
      </c>
      <c r="PTV3" s="4" t="s">
        <v>153</v>
      </c>
      <c r="PTW3" s="4" t="s">
        <v>153</v>
      </c>
      <c r="PTX3" s="4" t="s">
        <v>153</v>
      </c>
      <c r="PTY3" s="4" t="s">
        <v>153</v>
      </c>
      <c r="PTZ3" s="4" t="s">
        <v>153</v>
      </c>
      <c r="PUA3" s="4" t="s">
        <v>153</v>
      </c>
      <c r="PUB3" s="4" t="s">
        <v>153</v>
      </c>
      <c r="PUC3" s="4" t="s">
        <v>153</v>
      </c>
      <c r="PUD3" s="4" t="s">
        <v>153</v>
      </c>
      <c r="PUE3" s="4" t="s">
        <v>153</v>
      </c>
      <c r="PUF3" s="4" t="s">
        <v>153</v>
      </c>
      <c r="PUG3" s="4" t="s">
        <v>153</v>
      </c>
      <c r="PUH3" s="4" t="s">
        <v>153</v>
      </c>
      <c r="PUI3" s="4" t="s">
        <v>153</v>
      </c>
      <c r="PUJ3" s="4" t="s">
        <v>153</v>
      </c>
      <c r="PUK3" s="4" t="s">
        <v>153</v>
      </c>
      <c r="PUL3" s="4" t="s">
        <v>153</v>
      </c>
      <c r="PUM3" s="4" t="s">
        <v>153</v>
      </c>
      <c r="PUN3" s="4" t="s">
        <v>153</v>
      </c>
      <c r="PUO3" s="4" t="s">
        <v>153</v>
      </c>
      <c r="PUP3" s="4" t="s">
        <v>153</v>
      </c>
      <c r="PUQ3" s="4" t="s">
        <v>153</v>
      </c>
      <c r="PUR3" s="4" t="s">
        <v>153</v>
      </c>
      <c r="PUS3" s="4" t="s">
        <v>153</v>
      </c>
      <c r="PUT3" s="4" t="s">
        <v>153</v>
      </c>
      <c r="PUU3" s="4" t="s">
        <v>153</v>
      </c>
      <c r="PUV3" s="4" t="s">
        <v>153</v>
      </c>
      <c r="PUW3" s="4" t="s">
        <v>153</v>
      </c>
      <c r="PUX3" s="4" t="s">
        <v>153</v>
      </c>
      <c r="PUY3" s="4" t="s">
        <v>153</v>
      </c>
      <c r="PUZ3" s="4" t="s">
        <v>153</v>
      </c>
      <c r="PVA3" s="4" t="s">
        <v>153</v>
      </c>
      <c r="PVB3" s="4" t="s">
        <v>153</v>
      </c>
      <c r="PVC3" s="4" t="s">
        <v>153</v>
      </c>
      <c r="PVD3" s="4" t="s">
        <v>153</v>
      </c>
      <c r="PVE3" s="4" t="s">
        <v>153</v>
      </c>
      <c r="PVF3" s="4" t="s">
        <v>153</v>
      </c>
      <c r="PVG3" s="4" t="s">
        <v>153</v>
      </c>
      <c r="PVH3" s="4" t="s">
        <v>153</v>
      </c>
      <c r="PVI3" s="4" t="s">
        <v>153</v>
      </c>
      <c r="PVJ3" s="4" t="s">
        <v>153</v>
      </c>
      <c r="PVK3" s="4" t="s">
        <v>153</v>
      </c>
      <c r="PVL3" s="4" t="s">
        <v>153</v>
      </c>
      <c r="PVM3" s="4" t="s">
        <v>153</v>
      </c>
      <c r="PVN3" s="4" t="s">
        <v>153</v>
      </c>
      <c r="PVO3" s="4" t="s">
        <v>153</v>
      </c>
      <c r="PVP3" s="4" t="s">
        <v>153</v>
      </c>
      <c r="PVQ3" s="4" t="s">
        <v>153</v>
      </c>
      <c r="PVR3" s="4" t="s">
        <v>153</v>
      </c>
      <c r="PVS3" s="4" t="s">
        <v>153</v>
      </c>
      <c r="PVT3" s="4" t="s">
        <v>153</v>
      </c>
      <c r="PVU3" s="4" t="s">
        <v>153</v>
      </c>
      <c r="PVV3" s="4" t="s">
        <v>153</v>
      </c>
      <c r="PVW3" s="4" t="s">
        <v>153</v>
      </c>
      <c r="PVX3" s="4" t="s">
        <v>153</v>
      </c>
      <c r="PVY3" s="4" t="s">
        <v>153</v>
      </c>
      <c r="PVZ3" s="4" t="s">
        <v>153</v>
      </c>
      <c r="PWA3" s="4" t="s">
        <v>153</v>
      </c>
      <c r="PWB3" s="4" t="s">
        <v>153</v>
      </c>
      <c r="PWC3" s="4" t="s">
        <v>153</v>
      </c>
      <c r="PWD3" s="4" t="s">
        <v>153</v>
      </c>
      <c r="PWE3" s="4" t="s">
        <v>153</v>
      </c>
      <c r="PWF3" s="4" t="s">
        <v>153</v>
      </c>
      <c r="PWG3" s="4" t="s">
        <v>153</v>
      </c>
      <c r="PWH3" s="4" t="s">
        <v>153</v>
      </c>
      <c r="PWI3" s="4" t="s">
        <v>153</v>
      </c>
      <c r="PWJ3" s="4" t="s">
        <v>153</v>
      </c>
      <c r="PWK3" s="4" t="s">
        <v>153</v>
      </c>
      <c r="PWL3" s="4" t="s">
        <v>153</v>
      </c>
      <c r="PWM3" s="4" t="s">
        <v>153</v>
      </c>
      <c r="PWN3" s="4" t="s">
        <v>153</v>
      </c>
      <c r="PWO3" s="4" t="s">
        <v>153</v>
      </c>
      <c r="PWP3" s="4" t="s">
        <v>153</v>
      </c>
      <c r="PWQ3" s="4" t="s">
        <v>153</v>
      </c>
      <c r="PWR3" s="4" t="s">
        <v>153</v>
      </c>
      <c r="PWS3" s="4" t="s">
        <v>153</v>
      </c>
      <c r="PWT3" s="4" t="s">
        <v>153</v>
      </c>
      <c r="PWU3" s="4" t="s">
        <v>153</v>
      </c>
      <c r="PWV3" s="4" t="s">
        <v>153</v>
      </c>
      <c r="PWW3" s="4" t="s">
        <v>153</v>
      </c>
      <c r="PWX3" s="4" t="s">
        <v>153</v>
      </c>
      <c r="PWY3" s="4" t="s">
        <v>153</v>
      </c>
      <c r="PWZ3" s="4" t="s">
        <v>153</v>
      </c>
      <c r="PXA3" s="4" t="s">
        <v>153</v>
      </c>
      <c r="PXB3" s="4" t="s">
        <v>153</v>
      </c>
      <c r="PXC3" s="4" t="s">
        <v>153</v>
      </c>
      <c r="PXD3" s="4" t="s">
        <v>153</v>
      </c>
      <c r="PXE3" s="4" t="s">
        <v>153</v>
      </c>
      <c r="PXF3" s="4" t="s">
        <v>153</v>
      </c>
      <c r="PXG3" s="4" t="s">
        <v>153</v>
      </c>
      <c r="PXH3" s="4" t="s">
        <v>153</v>
      </c>
      <c r="PXI3" s="4" t="s">
        <v>153</v>
      </c>
      <c r="PXJ3" s="4" t="s">
        <v>153</v>
      </c>
      <c r="PXK3" s="4" t="s">
        <v>153</v>
      </c>
      <c r="PXL3" s="4" t="s">
        <v>153</v>
      </c>
      <c r="PXM3" s="4" t="s">
        <v>153</v>
      </c>
      <c r="PXN3" s="4" t="s">
        <v>153</v>
      </c>
      <c r="PXO3" s="4" t="s">
        <v>153</v>
      </c>
      <c r="PXP3" s="4" t="s">
        <v>153</v>
      </c>
      <c r="PXQ3" s="4" t="s">
        <v>153</v>
      </c>
      <c r="PXR3" s="4" t="s">
        <v>153</v>
      </c>
      <c r="PXS3" s="4" t="s">
        <v>153</v>
      </c>
      <c r="PXT3" s="4" t="s">
        <v>153</v>
      </c>
      <c r="PXU3" s="4" t="s">
        <v>153</v>
      </c>
      <c r="PXV3" s="4" t="s">
        <v>153</v>
      </c>
      <c r="PXW3" s="4" t="s">
        <v>153</v>
      </c>
      <c r="PXX3" s="4" t="s">
        <v>153</v>
      </c>
      <c r="PXY3" s="4" t="s">
        <v>153</v>
      </c>
      <c r="PXZ3" s="4" t="s">
        <v>153</v>
      </c>
      <c r="PYA3" s="4" t="s">
        <v>153</v>
      </c>
      <c r="PYB3" s="4" t="s">
        <v>153</v>
      </c>
      <c r="PYC3" s="4" t="s">
        <v>153</v>
      </c>
      <c r="PYD3" s="4" t="s">
        <v>153</v>
      </c>
      <c r="PYE3" s="4" t="s">
        <v>153</v>
      </c>
      <c r="PYF3" s="4" t="s">
        <v>153</v>
      </c>
      <c r="PYG3" s="4" t="s">
        <v>153</v>
      </c>
      <c r="PYH3" s="4" t="s">
        <v>153</v>
      </c>
      <c r="PYI3" s="4" t="s">
        <v>153</v>
      </c>
      <c r="PYJ3" s="4" t="s">
        <v>153</v>
      </c>
      <c r="PYK3" s="4" t="s">
        <v>153</v>
      </c>
      <c r="PYL3" s="4" t="s">
        <v>153</v>
      </c>
      <c r="PYM3" s="4" t="s">
        <v>153</v>
      </c>
      <c r="PYN3" s="4" t="s">
        <v>153</v>
      </c>
      <c r="PYO3" s="4" t="s">
        <v>153</v>
      </c>
      <c r="PYP3" s="4" t="s">
        <v>153</v>
      </c>
      <c r="PYQ3" s="4" t="s">
        <v>153</v>
      </c>
      <c r="PYR3" s="4" t="s">
        <v>153</v>
      </c>
      <c r="PYS3" s="4" t="s">
        <v>153</v>
      </c>
      <c r="PYT3" s="4" t="s">
        <v>153</v>
      </c>
      <c r="PYU3" s="4" t="s">
        <v>153</v>
      </c>
      <c r="PYV3" s="4" t="s">
        <v>153</v>
      </c>
      <c r="PYW3" s="4" t="s">
        <v>153</v>
      </c>
      <c r="PYX3" s="4" t="s">
        <v>153</v>
      </c>
      <c r="PYY3" s="4" t="s">
        <v>153</v>
      </c>
      <c r="PYZ3" s="4" t="s">
        <v>153</v>
      </c>
      <c r="PZA3" s="4" t="s">
        <v>153</v>
      </c>
      <c r="PZB3" s="4" t="s">
        <v>153</v>
      </c>
      <c r="PZC3" s="4" t="s">
        <v>153</v>
      </c>
      <c r="PZD3" s="4" t="s">
        <v>153</v>
      </c>
      <c r="PZE3" s="4" t="s">
        <v>153</v>
      </c>
      <c r="PZF3" s="4" t="s">
        <v>153</v>
      </c>
      <c r="PZG3" s="4" t="s">
        <v>153</v>
      </c>
      <c r="PZH3" s="4" t="s">
        <v>153</v>
      </c>
      <c r="PZI3" s="4" t="s">
        <v>153</v>
      </c>
      <c r="PZJ3" s="4" t="s">
        <v>153</v>
      </c>
      <c r="PZK3" s="4" t="s">
        <v>153</v>
      </c>
      <c r="PZL3" s="4" t="s">
        <v>153</v>
      </c>
      <c r="PZM3" s="4" t="s">
        <v>153</v>
      </c>
      <c r="PZN3" s="4" t="s">
        <v>153</v>
      </c>
      <c r="PZO3" s="4" t="s">
        <v>153</v>
      </c>
      <c r="PZP3" s="4" t="s">
        <v>153</v>
      </c>
      <c r="PZQ3" s="4" t="s">
        <v>153</v>
      </c>
      <c r="PZR3" s="4" t="s">
        <v>153</v>
      </c>
      <c r="PZS3" s="4" t="s">
        <v>153</v>
      </c>
      <c r="PZT3" s="4" t="s">
        <v>153</v>
      </c>
      <c r="PZU3" s="4" t="s">
        <v>153</v>
      </c>
      <c r="PZV3" s="4" t="s">
        <v>153</v>
      </c>
      <c r="PZW3" s="4" t="s">
        <v>153</v>
      </c>
      <c r="PZX3" s="4" t="s">
        <v>153</v>
      </c>
      <c r="PZY3" s="4" t="s">
        <v>153</v>
      </c>
      <c r="PZZ3" s="4" t="s">
        <v>153</v>
      </c>
      <c r="QAA3" s="4" t="s">
        <v>153</v>
      </c>
      <c r="QAB3" s="4" t="s">
        <v>153</v>
      </c>
      <c r="QAC3" s="4" t="s">
        <v>153</v>
      </c>
      <c r="QAD3" s="4" t="s">
        <v>153</v>
      </c>
      <c r="QAE3" s="4" t="s">
        <v>153</v>
      </c>
      <c r="QAF3" s="4" t="s">
        <v>153</v>
      </c>
      <c r="QAG3" s="4" t="s">
        <v>153</v>
      </c>
      <c r="QAH3" s="4" t="s">
        <v>153</v>
      </c>
      <c r="QAI3" s="4" t="s">
        <v>153</v>
      </c>
      <c r="QAJ3" s="4" t="s">
        <v>153</v>
      </c>
      <c r="QAK3" s="4" t="s">
        <v>153</v>
      </c>
      <c r="QAL3" s="4" t="s">
        <v>153</v>
      </c>
      <c r="QAM3" s="4" t="s">
        <v>153</v>
      </c>
      <c r="QAN3" s="4" t="s">
        <v>153</v>
      </c>
      <c r="QAO3" s="4" t="s">
        <v>153</v>
      </c>
      <c r="QAP3" s="4" t="s">
        <v>153</v>
      </c>
      <c r="QAQ3" s="4" t="s">
        <v>153</v>
      </c>
      <c r="QAR3" s="4" t="s">
        <v>153</v>
      </c>
      <c r="QAS3" s="4" t="s">
        <v>153</v>
      </c>
      <c r="QAT3" s="4" t="s">
        <v>153</v>
      </c>
      <c r="QAU3" s="4" t="s">
        <v>153</v>
      </c>
      <c r="QAV3" s="4" t="s">
        <v>153</v>
      </c>
      <c r="QAW3" s="4" t="s">
        <v>153</v>
      </c>
      <c r="QAX3" s="4" t="s">
        <v>153</v>
      </c>
      <c r="QAY3" s="4" t="s">
        <v>153</v>
      </c>
      <c r="QAZ3" s="4" t="s">
        <v>153</v>
      </c>
      <c r="QBA3" s="4" t="s">
        <v>153</v>
      </c>
      <c r="QBB3" s="4" t="s">
        <v>153</v>
      </c>
      <c r="QBC3" s="4" t="s">
        <v>153</v>
      </c>
      <c r="QBD3" s="4" t="s">
        <v>153</v>
      </c>
      <c r="QBE3" s="4" t="s">
        <v>153</v>
      </c>
      <c r="QBF3" s="4" t="s">
        <v>153</v>
      </c>
      <c r="QBG3" s="4" t="s">
        <v>153</v>
      </c>
      <c r="QBH3" s="4" t="s">
        <v>153</v>
      </c>
      <c r="QBI3" s="4" t="s">
        <v>153</v>
      </c>
      <c r="QBJ3" s="4" t="s">
        <v>153</v>
      </c>
      <c r="QBK3" s="4" t="s">
        <v>153</v>
      </c>
      <c r="QBL3" s="4" t="s">
        <v>153</v>
      </c>
      <c r="QBM3" s="4" t="s">
        <v>153</v>
      </c>
      <c r="QBN3" s="4" t="s">
        <v>153</v>
      </c>
      <c r="QBO3" s="4" t="s">
        <v>153</v>
      </c>
      <c r="QBP3" s="4" t="s">
        <v>153</v>
      </c>
      <c r="QBQ3" s="4" t="s">
        <v>153</v>
      </c>
      <c r="QBR3" s="4" t="s">
        <v>153</v>
      </c>
      <c r="QBS3" s="4" t="s">
        <v>153</v>
      </c>
      <c r="QBT3" s="4" t="s">
        <v>153</v>
      </c>
      <c r="QBU3" s="4" t="s">
        <v>153</v>
      </c>
      <c r="QBV3" s="4" t="s">
        <v>153</v>
      </c>
      <c r="QBW3" s="4" t="s">
        <v>153</v>
      </c>
      <c r="QBX3" s="4" t="s">
        <v>153</v>
      </c>
      <c r="QBY3" s="4" t="s">
        <v>153</v>
      </c>
      <c r="QBZ3" s="4" t="s">
        <v>153</v>
      </c>
      <c r="QCA3" s="4" t="s">
        <v>153</v>
      </c>
      <c r="QCB3" s="4" t="s">
        <v>153</v>
      </c>
      <c r="QCC3" s="4" t="s">
        <v>153</v>
      </c>
      <c r="QCD3" s="4" t="s">
        <v>153</v>
      </c>
      <c r="QCE3" s="4" t="s">
        <v>153</v>
      </c>
      <c r="QCF3" s="4" t="s">
        <v>153</v>
      </c>
      <c r="QCG3" s="4" t="s">
        <v>153</v>
      </c>
      <c r="QCH3" s="4" t="s">
        <v>153</v>
      </c>
      <c r="QCI3" s="4" t="s">
        <v>153</v>
      </c>
      <c r="QCJ3" s="4" t="s">
        <v>153</v>
      </c>
      <c r="QCK3" s="4" t="s">
        <v>153</v>
      </c>
      <c r="QCL3" s="4" t="s">
        <v>153</v>
      </c>
      <c r="QCM3" s="4" t="s">
        <v>153</v>
      </c>
      <c r="QCN3" s="4" t="s">
        <v>153</v>
      </c>
      <c r="QCO3" s="4" t="s">
        <v>153</v>
      </c>
      <c r="QCP3" s="4" t="s">
        <v>153</v>
      </c>
      <c r="QCQ3" s="4" t="s">
        <v>153</v>
      </c>
      <c r="QCR3" s="4" t="s">
        <v>153</v>
      </c>
      <c r="QCS3" s="4" t="s">
        <v>153</v>
      </c>
      <c r="QCT3" s="4" t="s">
        <v>153</v>
      </c>
      <c r="QCU3" s="4" t="s">
        <v>153</v>
      </c>
      <c r="QCV3" s="4" t="s">
        <v>153</v>
      </c>
      <c r="QCW3" s="4" t="s">
        <v>153</v>
      </c>
      <c r="QCX3" s="4" t="s">
        <v>153</v>
      </c>
      <c r="QCY3" s="4" t="s">
        <v>153</v>
      </c>
      <c r="QCZ3" s="4" t="s">
        <v>153</v>
      </c>
      <c r="QDA3" s="4" t="s">
        <v>153</v>
      </c>
      <c r="QDB3" s="4" t="s">
        <v>153</v>
      </c>
      <c r="QDC3" s="4" t="s">
        <v>153</v>
      </c>
      <c r="QDD3" s="4" t="s">
        <v>153</v>
      </c>
      <c r="QDE3" s="4" t="s">
        <v>153</v>
      </c>
      <c r="QDF3" s="4" t="s">
        <v>153</v>
      </c>
      <c r="QDG3" s="4" t="s">
        <v>153</v>
      </c>
      <c r="QDH3" s="4" t="s">
        <v>153</v>
      </c>
      <c r="QDI3" s="4" t="s">
        <v>153</v>
      </c>
      <c r="QDJ3" s="4" t="s">
        <v>153</v>
      </c>
      <c r="QDK3" s="4" t="s">
        <v>153</v>
      </c>
      <c r="QDL3" s="4" t="s">
        <v>153</v>
      </c>
      <c r="QDM3" s="4" t="s">
        <v>153</v>
      </c>
      <c r="QDN3" s="4" t="s">
        <v>153</v>
      </c>
      <c r="QDO3" s="4" t="s">
        <v>153</v>
      </c>
      <c r="QDP3" s="4" t="s">
        <v>153</v>
      </c>
      <c r="QDQ3" s="4" t="s">
        <v>153</v>
      </c>
      <c r="QDR3" s="4" t="s">
        <v>153</v>
      </c>
      <c r="QDS3" s="4" t="s">
        <v>153</v>
      </c>
      <c r="QDT3" s="4" t="s">
        <v>153</v>
      </c>
      <c r="QDU3" s="4" t="s">
        <v>153</v>
      </c>
      <c r="QDV3" s="4" t="s">
        <v>153</v>
      </c>
      <c r="QDW3" s="4" t="s">
        <v>153</v>
      </c>
      <c r="QDX3" s="4" t="s">
        <v>153</v>
      </c>
      <c r="QDY3" s="4" t="s">
        <v>153</v>
      </c>
      <c r="QDZ3" s="4" t="s">
        <v>153</v>
      </c>
      <c r="QEA3" s="4" t="s">
        <v>153</v>
      </c>
      <c r="QEB3" s="4" t="s">
        <v>153</v>
      </c>
      <c r="QEC3" s="4" t="s">
        <v>153</v>
      </c>
      <c r="QED3" s="4" t="s">
        <v>153</v>
      </c>
      <c r="QEE3" s="4" t="s">
        <v>153</v>
      </c>
      <c r="QEF3" s="4" t="s">
        <v>153</v>
      </c>
      <c r="QEG3" s="4" t="s">
        <v>153</v>
      </c>
      <c r="QEH3" s="4" t="s">
        <v>153</v>
      </c>
      <c r="QEI3" s="4" t="s">
        <v>153</v>
      </c>
      <c r="QEJ3" s="4" t="s">
        <v>153</v>
      </c>
      <c r="QEK3" s="4" t="s">
        <v>153</v>
      </c>
      <c r="QEL3" s="4" t="s">
        <v>153</v>
      </c>
      <c r="QEM3" s="4" t="s">
        <v>153</v>
      </c>
      <c r="QEN3" s="4" t="s">
        <v>153</v>
      </c>
      <c r="QEO3" s="4" t="s">
        <v>153</v>
      </c>
      <c r="QEP3" s="4" t="s">
        <v>153</v>
      </c>
      <c r="QEQ3" s="4" t="s">
        <v>153</v>
      </c>
      <c r="QER3" s="4" t="s">
        <v>153</v>
      </c>
      <c r="QES3" s="4" t="s">
        <v>153</v>
      </c>
      <c r="QET3" s="4" t="s">
        <v>153</v>
      </c>
      <c r="QEU3" s="4" t="s">
        <v>153</v>
      </c>
      <c r="QEV3" s="4" t="s">
        <v>153</v>
      </c>
      <c r="QEW3" s="4" t="s">
        <v>153</v>
      </c>
      <c r="QEX3" s="4" t="s">
        <v>153</v>
      </c>
      <c r="QEY3" s="4" t="s">
        <v>153</v>
      </c>
      <c r="QEZ3" s="4" t="s">
        <v>153</v>
      </c>
      <c r="QFA3" s="4" t="s">
        <v>153</v>
      </c>
      <c r="QFB3" s="4" t="s">
        <v>153</v>
      </c>
      <c r="QFC3" s="4" t="s">
        <v>153</v>
      </c>
      <c r="QFD3" s="4" t="s">
        <v>153</v>
      </c>
      <c r="QFE3" s="4" t="s">
        <v>153</v>
      </c>
      <c r="QFF3" s="4" t="s">
        <v>153</v>
      </c>
      <c r="QFG3" s="4" t="s">
        <v>153</v>
      </c>
      <c r="QFH3" s="4" t="s">
        <v>153</v>
      </c>
      <c r="QFI3" s="4" t="s">
        <v>153</v>
      </c>
      <c r="QFJ3" s="4" t="s">
        <v>153</v>
      </c>
      <c r="QFK3" s="4" t="s">
        <v>153</v>
      </c>
      <c r="QFL3" s="4" t="s">
        <v>153</v>
      </c>
      <c r="QFM3" s="4" t="s">
        <v>153</v>
      </c>
      <c r="QFN3" s="4" t="s">
        <v>153</v>
      </c>
      <c r="QFO3" s="4" t="s">
        <v>153</v>
      </c>
      <c r="QFP3" s="4" t="s">
        <v>153</v>
      </c>
      <c r="QFQ3" s="4" t="s">
        <v>153</v>
      </c>
      <c r="QFR3" s="4" t="s">
        <v>153</v>
      </c>
      <c r="QFS3" s="4" t="s">
        <v>153</v>
      </c>
      <c r="QFT3" s="4" t="s">
        <v>153</v>
      </c>
      <c r="QFU3" s="4" t="s">
        <v>153</v>
      </c>
      <c r="QFV3" s="4" t="s">
        <v>153</v>
      </c>
      <c r="QFW3" s="4" t="s">
        <v>153</v>
      </c>
      <c r="QFX3" s="4" t="s">
        <v>153</v>
      </c>
      <c r="QFY3" s="4" t="s">
        <v>153</v>
      </c>
      <c r="QFZ3" s="4" t="s">
        <v>153</v>
      </c>
      <c r="QGA3" s="4" t="s">
        <v>153</v>
      </c>
      <c r="QGB3" s="4" t="s">
        <v>153</v>
      </c>
      <c r="QGC3" s="4" t="s">
        <v>153</v>
      </c>
      <c r="QGD3" s="4" t="s">
        <v>153</v>
      </c>
      <c r="QGE3" s="4" t="s">
        <v>153</v>
      </c>
      <c r="QGF3" s="4" t="s">
        <v>153</v>
      </c>
      <c r="QGG3" s="4" t="s">
        <v>153</v>
      </c>
      <c r="QGH3" s="4" t="s">
        <v>153</v>
      </c>
      <c r="QGI3" s="4" t="s">
        <v>153</v>
      </c>
      <c r="QGJ3" s="4" t="s">
        <v>153</v>
      </c>
      <c r="QGK3" s="4" t="s">
        <v>153</v>
      </c>
      <c r="QGL3" s="4" t="s">
        <v>153</v>
      </c>
      <c r="QGM3" s="4" t="s">
        <v>153</v>
      </c>
      <c r="QGN3" s="4" t="s">
        <v>153</v>
      </c>
      <c r="QGO3" s="4" t="s">
        <v>153</v>
      </c>
      <c r="QGP3" s="4" t="s">
        <v>153</v>
      </c>
      <c r="QGQ3" s="4" t="s">
        <v>153</v>
      </c>
      <c r="QGR3" s="4" t="s">
        <v>153</v>
      </c>
      <c r="QGS3" s="4" t="s">
        <v>153</v>
      </c>
      <c r="QGT3" s="4" t="s">
        <v>153</v>
      </c>
      <c r="QGU3" s="4" t="s">
        <v>153</v>
      </c>
      <c r="QGV3" s="4" t="s">
        <v>153</v>
      </c>
      <c r="QGW3" s="4" t="s">
        <v>153</v>
      </c>
      <c r="QGX3" s="4" t="s">
        <v>153</v>
      </c>
      <c r="QGY3" s="4" t="s">
        <v>153</v>
      </c>
      <c r="QGZ3" s="4" t="s">
        <v>153</v>
      </c>
      <c r="QHA3" s="4" t="s">
        <v>153</v>
      </c>
      <c r="QHB3" s="4" t="s">
        <v>153</v>
      </c>
      <c r="QHC3" s="4" t="s">
        <v>153</v>
      </c>
      <c r="QHD3" s="4" t="s">
        <v>153</v>
      </c>
      <c r="QHE3" s="4" t="s">
        <v>153</v>
      </c>
      <c r="QHF3" s="4" t="s">
        <v>153</v>
      </c>
      <c r="QHG3" s="4" t="s">
        <v>153</v>
      </c>
      <c r="QHH3" s="4" t="s">
        <v>153</v>
      </c>
      <c r="QHI3" s="4" t="s">
        <v>153</v>
      </c>
      <c r="QHJ3" s="4" t="s">
        <v>153</v>
      </c>
      <c r="QHK3" s="4" t="s">
        <v>153</v>
      </c>
      <c r="QHL3" s="4" t="s">
        <v>153</v>
      </c>
      <c r="QHM3" s="4" t="s">
        <v>153</v>
      </c>
      <c r="QHN3" s="4" t="s">
        <v>153</v>
      </c>
      <c r="QHO3" s="4" t="s">
        <v>153</v>
      </c>
      <c r="QHP3" s="4" t="s">
        <v>153</v>
      </c>
      <c r="QHQ3" s="4" t="s">
        <v>153</v>
      </c>
      <c r="QHR3" s="4" t="s">
        <v>153</v>
      </c>
      <c r="QHS3" s="4" t="s">
        <v>153</v>
      </c>
      <c r="QHT3" s="4" t="s">
        <v>153</v>
      </c>
      <c r="QHU3" s="4" t="s">
        <v>153</v>
      </c>
      <c r="QHV3" s="4" t="s">
        <v>153</v>
      </c>
      <c r="QHW3" s="4" t="s">
        <v>153</v>
      </c>
      <c r="QHX3" s="4" t="s">
        <v>153</v>
      </c>
      <c r="QHY3" s="4" t="s">
        <v>153</v>
      </c>
      <c r="QHZ3" s="4" t="s">
        <v>153</v>
      </c>
      <c r="QIA3" s="4" t="s">
        <v>153</v>
      </c>
      <c r="QIB3" s="4" t="s">
        <v>153</v>
      </c>
      <c r="QIC3" s="4" t="s">
        <v>153</v>
      </c>
      <c r="QID3" s="4" t="s">
        <v>153</v>
      </c>
      <c r="QIE3" s="4" t="s">
        <v>153</v>
      </c>
      <c r="QIF3" s="4" t="s">
        <v>153</v>
      </c>
      <c r="QIG3" s="4" t="s">
        <v>153</v>
      </c>
      <c r="QIH3" s="4" t="s">
        <v>153</v>
      </c>
      <c r="QII3" s="4" t="s">
        <v>153</v>
      </c>
      <c r="QIJ3" s="4" t="s">
        <v>153</v>
      </c>
      <c r="QIK3" s="4" t="s">
        <v>153</v>
      </c>
      <c r="QIL3" s="4" t="s">
        <v>153</v>
      </c>
      <c r="QIM3" s="4" t="s">
        <v>153</v>
      </c>
      <c r="QIN3" s="4" t="s">
        <v>153</v>
      </c>
      <c r="QIO3" s="4" t="s">
        <v>153</v>
      </c>
      <c r="QIP3" s="4" t="s">
        <v>153</v>
      </c>
      <c r="QIQ3" s="4" t="s">
        <v>153</v>
      </c>
      <c r="QIR3" s="4" t="s">
        <v>153</v>
      </c>
      <c r="QIS3" s="4" t="s">
        <v>153</v>
      </c>
      <c r="QIT3" s="4" t="s">
        <v>153</v>
      </c>
      <c r="QIU3" s="4" t="s">
        <v>153</v>
      </c>
      <c r="QIV3" s="4" t="s">
        <v>153</v>
      </c>
      <c r="QIW3" s="4" t="s">
        <v>153</v>
      </c>
      <c r="QIX3" s="4" t="s">
        <v>153</v>
      </c>
      <c r="QIY3" s="4" t="s">
        <v>153</v>
      </c>
      <c r="QIZ3" s="4" t="s">
        <v>153</v>
      </c>
      <c r="QJA3" s="4" t="s">
        <v>153</v>
      </c>
      <c r="QJB3" s="4" t="s">
        <v>153</v>
      </c>
      <c r="QJC3" s="4" t="s">
        <v>153</v>
      </c>
      <c r="QJD3" s="4" t="s">
        <v>153</v>
      </c>
      <c r="QJE3" s="4" t="s">
        <v>153</v>
      </c>
      <c r="QJF3" s="4" t="s">
        <v>153</v>
      </c>
      <c r="QJG3" s="4" t="s">
        <v>153</v>
      </c>
      <c r="QJH3" s="4" t="s">
        <v>153</v>
      </c>
      <c r="QJI3" s="4" t="s">
        <v>153</v>
      </c>
      <c r="QJJ3" s="4" t="s">
        <v>153</v>
      </c>
      <c r="QJK3" s="4" t="s">
        <v>153</v>
      </c>
      <c r="QJL3" s="4" t="s">
        <v>153</v>
      </c>
      <c r="QJM3" s="4" t="s">
        <v>153</v>
      </c>
      <c r="QJN3" s="4" t="s">
        <v>153</v>
      </c>
      <c r="QJO3" s="4" t="s">
        <v>153</v>
      </c>
      <c r="QJP3" s="4" t="s">
        <v>153</v>
      </c>
      <c r="QJQ3" s="4" t="s">
        <v>153</v>
      </c>
      <c r="QJR3" s="4" t="s">
        <v>153</v>
      </c>
      <c r="QJS3" s="4" t="s">
        <v>153</v>
      </c>
      <c r="QJT3" s="4" t="s">
        <v>153</v>
      </c>
      <c r="QJU3" s="4" t="s">
        <v>153</v>
      </c>
      <c r="QJV3" s="4" t="s">
        <v>153</v>
      </c>
      <c r="QJW3" s="4" t="s">
        <v>153</v>
      </c>
      <c r="QJX3" s="4" t="s">
        <v>153</v>
      </c>
      <c r="QJY3" s="4" t="s">
        <v>153</v>
      </c>
      <c r="QJZ3" s="4" t="s">
        <v>153</v>
      </c>
      <c r="QKA3" s="4" t="s">
        <v>153</v>
      </c>
      <c r="QKB3" s="4" t="s">
        <v>153</v>
      </c>
      <c r="QKC3" s="4" t="s">
        <v>153</v>
      </c>
      <c r="QKD3" s="4" t="s">
        <v>153</v>
      </c>
      <c r="QKE3" s="4" t="s">
        <v>153</v>
      </c>
      <c r="QKF3" s="4" t="s">
        <v>153</v>
      </c>
      <c r="QKG3" s="4" t="s">
        <v>153</v>
      </c>
      <c r="QKH3" s="4" t="s">
        <v>153</v>
      </c>
      <c r="QKI3" s="4" t="s">
        <v>153</v>
      </c>
      <c r="QKJ3" s="4" t="s">
        <v>153</v>
      </c>
      <c r="QKK3" s="4" t="s">
        <v>153</v>
      </c>
      <c r="QKL3" s="4" t="s">
        <v>153</v>
      </c>
      <c r="QKM3" s="4" t="s">
        <v>153</v>
      </c>
      <c r="QKN3" s="4" t="s">
        <v>153</v>
      </c>
      <c r="QKO3" s="4" t="s">
        <v>153</v>
      </c>
      <c r="QKP3" s="4" t="s">
        <v>153</v>
      </c>
      <c r="QKQ3" s="4" t="s">
        <v>153</v>
      </c>
      <c r="QKR3" s="4" t="s">
        <v>153</v>
      </c>
      <c r="QKS3" s="4" t="s">
        <v>153</v>
      </c>
      <c r="QKT3" s="4" t="s">
        <v>153</v>
      </c>
      <c r="QKU3" s="4" t="s">
        <v>153</v>
      </c>
      <c r="QKV3" s="4" t="s">
        <v>153</v>
      </c>
      <c r="QKW3" s="4" t="s">
        <v>153</v>
      </c>
      <c r="QKX3" s="4" t="s">
        <v>153</v>
      </c>
      <c r="QKY3" s="4" t="s">
        <v>153</v>
      </c>
      <c r="QKZ3" s="4" t="s">
        <v>153</v>
      </c>
      <c r="QLA3" s="4" t="s">
        <v>153</v>
      </c>
      <c r="QLB3" s="4" t="s">
        <v>153</v>
      </c>
      <c r="QLC3" s="4" t="s">
        <v>153</v>
      </c>
      <c r="QLD3" s="4" t="s">
        <v>153</v>
      </c>
      <c r="QLE3" s="4" t="s">
        <v>153</v>
      </c>
      <c r="QLF3" s="4" t="s">
        <v>153</v>
      </c>
      <c r="QLG3" s="4" t="s">
        <v>153</v>
      </c>
      <c r="QLH3" s="4" t="s">
        <v>153</v>
      </c>
      <c r="QLI3" s="4" t="s">
        <v>153</v>
      </c>
      <c r="QLJ3" s="4" t="s">
        <v>153</v>
      </c>
      <c r="QLK3" s="4" t="s">
        <v>153</v>
      </c>
      <c r="QLL3" s="4" t="s">
        <v>153</v>
      </c>
      <c r="QLM3" s="4" t="s">
        <v>153</v>
      </c>
      <c r="QLN3" s="4" t="s">
        <v>153</v>
      </c>
      <c r="QLO3" s="4" t="s">
        <v>153</v>
      </c>
      <c r="QLP3" s="4" t="s">
        <v>153</v>
      </c>
      <c r="QLQ3" s="4" t="s">
        <v>153</v>
      </c>
      <c r="QLR3" s="4" t="s">
        <v>153</v>
      </c>
      <c r="QLS3" s="4" t="s">
        <v>153</v>
      </c>
      <c r="QLT3" s="4" t="s">
        <v>153</v>
      </c>
      <c r="QLU3" s="4" t="s">
        <v>153</v>
      </c>
      <c r="QLV3" s="4" t="s">
        <v>153</v>
      </c>
      <c r="QLW3" s="4" t="s">
        <v>153</v>
      </c>
      <c r="QLX3" s="4" t="s">
        <v>153</v>
      </c>
      <c r="QLY3" s="4" t="s">
        <v>153</v>
      </c>
      <c r="QLZ3" s="4" t="s">
        <v>153</v>
      </c>
      <c r="QMA3" s="4" t="s">
        <v>153</v>
      </c>
      <c r="QMB3" s="4" t="s">
        <v>153</v>
      </c>
      <c r="QMC3" s="4" t="s">
        <v>153</v>
      </c>
      <c r="QMD3" s="4" t="s">
        <v>153</v>
      </c>
      <c r="QME3" s="4" t="s">
        <v>153</v>
      </c>
      <c r="QMF3" s="4" t="s">
        <v>153</v>
      </c>
      <c r="QMG3" s="4" t="s">
        <v>153</v>
      </c>
      <c r="QMH3" s="4" t="s">
        <v>153</v>
      </c>
      <c r="QMI3" s="4" t="s">
        <v>153</v>
      </c>
      <c r="QMJ3" s="4" t="s">
        <v>153</v>
      </c>
      <c r="QMK3" s="4" t="s">
        <v>153</v>
      </c>
      <c r="QML3" s="4" t="s">
        <v>153</v>
      </c>
      <c r="QMM3" s="4" t="s">
        <v>153</v>
      </c>
      <c r="QMN3" s="4" t="s">
        <v>153</v>
      </c>
      <c r="QMO3" s="4" t="s">
        <v>153</v>
      </c>
      <c r="QMP3" s="4" t="s">
        <v>153</v>
      </c>
      <c r="QMQ3" s="4" t="s">
        <v>153</v>
      </c>
      <c r="QMR3" s="4" t="s">
        <v>153</v>
      </c>
      <c r="QMS3" s="4" t="s">
        <v>153</v>
      </c>
      <c r="QMT3" s="4" t="s">
        <v>153</v>
      </c>
      <c r="QMU3" s="4" t="s">
        <v>153</v>
      </c>
      <c r="QMV3" s="4" t="s">
        <v>153</v>
      </c>
      <c r="QMW3" s="4" t="s">
        <v>153</v>
      </c>
      <c r="QMX3" s="4" t="s">
        <v>153</v>
      </c>
      <c r="QMY3" s="4" t="s">
        <v>153</v>
      </c>
      <c r="QMZ3" s="4" t="s">
        <v>153</v>
      </c>
      <c r="QNA3" s="4" t="s">
        <v>153</v>
      </c>
      <c r="QNB3" s="4" t="s">
        <v>153</v>
      </c>
      <c r="QNC3" s="4" t="s">
        <v>153</v>
      </c>
      <c r="QND3" s="4" t="s">
        <v>153</v>
      </c>
      <c r="QNE3" s="4" t="s">
        <v>153</v>
      </c>
      <c r="QNF3" s="4" t="s">
        <v>153</v>
      </c>
      <c r="QNG3" s="4" t="s">
        <v>153</v>
      </c>
      <c r="QNH3" s="4" t="s">
        <v>153</v>
      </c>
      <c r="QNI3" s="4" t="s">
        <v>153</v>
      </c>
      <c r="QNJ3" s="4" t="s">
        <v>153</v>
      </c>
      <c r="QNK3" s="4" t="s">
        <v>153</v>
      </c>
      <c r="QNL3" s="4" t="s">
        <v>153</v>
      </c>
      <c r="QNM3" s="4" t="s">
        <v>153</v>
      </c>
      <c r="QNN3" s="4" t="s">
        <v>153</v>
      </c>
      <c r="QNO3" s="4" t="s">
        <v>153</v>
      </c>
      <c r="QNP3" s="4" t="s">
        <v>153</v>
      </c>
      <c r="QNQ3" s="4" t="s">
        <v>153</v>
      </c>
      <c r="QNR3" s="4" t="s">
        <v>153</v>
      </c>
      <c r="QNS3" s="4" t="s">
        <v>153</v>
      </c>
      <c r="QNT3" s="4" t="s">
        <v>153</v>
      </c>
      <c r="QNU3" s="4" t="s">
        <v>153</v>
      </c>
      <c r="QNV3" s="4" t="s">
        <v>153</v>
      </c>
      <c r="QNW3" s="4" t="s">
        <v>153</v>
      </c>
      <c r="QNX3" s="4" t="s">
        <v>153</v>
      </c>
      <c r="QNY3" s="4" t="s">
        <v>153</v>
      </c>
      <c r="QNZ3" s="4" t="s">
        <v>153</v>
      </c>
      <c r="QOA3" s="4" t="s">
        <v>153</v>
      </c>
      <c r="QOB3" s="4" t="s">
        <v>153</v>
      </c>
      <c r="QOC3" s="4" t="s">
        <v>153</v>
      </c>
      <c r="QOD3" s="4" t="s">
        <v>153</v>
      </c>
      <c r="QOE3" s="4" t="s">
        <v>153</v>
      </c>
      <c r="QOF3" s="4" t="s">
        <v>153</v>
      </c>
      <c r="QOG3" s="4" t="s">
        <v>153</v>
      </c>
      <c r="QOH3" s="4" t="s">
        <v>153</v>
      </c>
      <c r="QOI3" s="4" t="s">
        <v>153</v>
      </c>
      <c r="QOJ3" s="4" t="s">
        <v>153</v>
      </c>
      <c r="QOK3" s="4" t="s">
        <v>153</v>
      </c>
      <c r="QOL3" s="4" t="s">
        <v>153</v>
      </c>
      <c r="QOM3" s="4" t="s">
        <v>153</v>
      </c>
      <c r="QON3" s="4" t="s">
        <v>153</v>
      </c>
      <c r="QOO3" s="4" t="s">
        <v>153</v>
      </c>
      <c r="QOP3" s="4" t="s">
        <v>153</v>
      </c>
      <c r="QOQ3" s="4" t="s">
        <v>153</v>
      </c>
      <c r="QOR3" s="4" t="s">
        <v>153</v>
      </c>
      <c r="QOS3" s="4" t="s">
        <v>153</v>
      </c>
      <c r="QOT3" s="4" t="s">
        <v>153</v>
      </c>
      <c r="QOU3" s="4" t="s">
        <v>153</v>
      </c>
      <c r="QOV3" s="4" t="s">
        <v>153</v>
      </c>
      <c r="QOW3" s="4" t="s">
        <v>153</v>
      </c>
      <c r="QOX3" s="4" t="s">
        <v>153</v>
      </c>
      <c r="QOY3" s="4" t="s">
        <v>153</v>
      </c>
      <c r="QOZ3" s="4" t="s">
        <v>153</v>
      </c>
      <c r="QPA3" s="4" t="s">
        <v>153</v>
      </c>
      <c r="QPB3" s="4" t="s">
        <v>153</v>
      </c>
      <c r="QPC3" s="4" t="s">
        <v>153</v>
      </c>
      <c r="QPD3" s="4" t="s">
        <v>153</v>
      </c>
      <c r="QPE3" s="4" t="s">
        <v>153</v>
      </c>
      <c r="QPF3" s="4" t="s">
        <v>153</v>
      </c>
      <c r="QPG3" s="4" t="s">
        <v>153</v>
      </c>
      <c r="QPH3" s="4" t="s">
        <v>153</v>
      </c>
      <c r="QPI3" s="4" t="s">
        <v>153</v>
      </c>
      <c r="QPJ3" s="4" t="s">
        <v>153</v>
      </c>
      <c r="QPK3" s="4" t="s">
        <v>153</v>
      </c>
      <c r="QPL3" s="4" t="s">
        <v>153</v>
      </c>
      <c r="QPM3" s="4" t="s">
        <v>153</v>
      </c>
      <c r="QPN3" s="4" t="s">
        <v>153</v>
      </c>
      <c r="QPO3" s="4" t="s">
        <v>153</v>
      </c>
      <c r="QPP3" s="4" t="s">
        <v>153</v>
      </c>
      <c r="QPQ3" s="4" t="s">
        <v>153</v>
      </c>
      <c r="QPR3" s="4" t="s">
        <v>153</v>
      </c>
      <c r="QPS3" s="4" t="s">
        <v>153</v>
      </c>
      <c r="QPT3" s="4" t="s">
        <v>153</v>
      </c>
      <c r="QPU3" s="4" t="s">
        <v>153</v>
      </c>
      <c r="QPV3" s="4" t="s">
        <v>153</v>
      </c>
      <c r="QPW3" s="4" t="s">
        <v>153</v>
      </c>
      <c r="QPX3" s="4" t="s">
        <v>153</v>
      </c>
      <c r="QPY3" s="4" t="s">
        <v>153</v>
      </c>
      <c r="QPZ3" s="4" t="s">
        <v>153</v>
      </c>
      <c r="QQA3" s="4" t="s">
        <v>153</v>
      </c>
      <c r="QQB3" s="4" t="s">
        <v>153</v>
      </c>
      <c r="QQC3" s="4" t="s">
        <v>153</v>
      </c>
      <c r="QQD3" s="4" t="s">
        <v>153</v>
      </c>
      <c r="QQE3" s="4" t="s">
        <v>153</v>
      </c>
      <c r="QQF3" s="4" t="s">
        <v>153</v>
      </c>
      <c r="QQG3" s="4" t="s">
        <v>153</v>
      </c>
      <c r="QQH3" s="4" t="s">
        <v>153</v>
      </c>
      <c r="QQI3" s="4" t="s">
        <v>153</v>
      </c>
      <c r="QQJ3" s="4" t="s">
        <v>153</v>
      </c>
      <c r="QQK3" s="4" t="s">
        <v>153</v>
      </c>
      <c r="QQL3" s="4" t="s">
        <v>153</v>
      </c>
      <c r="QQM3" s="4" t="s">
        <v>153</v>
      </c>
      <c r="QQN3" s="4" t="s">
        <v>153</v>
      </c>
      <c r="QQO3" s="4" t="s">
        <v>153</v>
      </c>
      <c r="QQP3" s="4" t="s">
        <v>153</v>
      </c>
      <c r="QQQ3" s="4" t="s">
        <v>153</v>
      </c>
      <c r="QQR3" s="4" t="s">
        <v>153</v>
      </c>
      <c r="QQS3" s="4" t="s">
        <v>153</v>
      </c>
      <c r="QQT3" s="4" t="s">
        <v>153</v>
      </c>
      <c r="QQU3" s="4" t="s">
        <v>153</v>
      </c>
      <c r="QQV3" s="4" t="s">
        <v>153</v>
      </c>
      <c r="QQW3" s="4" t="s">
        <v>153</v>
      </c>
      <c r="QQX3" s="4" t="s">
        <v>153</v>
      </c>
      <c r="QQY3" s="4" t="s">
        <v>153</v>
      </c>
      <c r="QQZ3" s="4" t="s">
        <v>153</v>
      </c>
      <c r="QRA3" s="4" t="s">
        <v>153</v>
      </c>
      <c r="QRB3" s="4" t="s">
        <v>153</v>
      </c>
      <c r="QRC3" s="4" t="s">
        <v>153</v>
      </c>
      <c r="QRD3" s="4" t="s">
        <v>153</v>
      </c>
      <c r="QRE3" s="4" t="s">
        <v>153</v>
      </c>
      <c r="QRF3" s="4" t="s">
        <v>153</v>
      </c>
      <c r="QRG3" s="4" t="s">
        <v>153</v>
      </c>
      <c r="QRH3" s="4" t="s">
        <v>153</v>
      </c>
      <c r="QRI3" s="4" t="s">
        <v>153</v>
      </c>
      <c r="QRJ3" s="4" t="s">
        <v>153</v>
      </c>
      <c r="QRK3" s="4" t="s">
        <v>153</v>
      </c>
      <c r="QRL3" s="4" t="s">
        <v>153</v>
      </c>
      <c r="QRM3" s="4" t="s">
        <v>153</v>
      </c>
      <c r="QRN3" s="4" t="s">
        <v>153</v>
      </c>
      <c r="QRO3" s="4" t="s">
        <v>153</v>
      </c>
      <c r="QRP3" s="4" t="s">
        <v>153</v>
      </c>
      <c r="QRQ3" s="4" t="s">
        <v>153</v>
      </c>
      <c r="QRR3" s="4" t="s">
        <v>153</v>
      </c>
      <c r="QRS3" s="4" t="s">
        <v>153</v>
      </c>
      <c r="QRT3" s="4" t="s">
        <v>153</v>
      </c>
      <c r="QRU3" s="4" t="s">
        <v>153</v>
      </c>
      <c r="QRV3" s="4" t="s">
        <v>153</v>
      </c>
      <c r="QRW3" s="4" t="s">
        <v>153</v>
      </c>
      <c r="QRX3" s="4" t="s">
        <v>153</v>
      </c>
      <c r="QRY3" s="4" t="s">
        <v>153</v>
      </c>
      <c r="QRZ3" s="4" t="s">
        <v>153</v>
      </c>
      <c r="QSA3" s="4" t="s">
        <v>153</v>
      </c>
      <c r="QSB3" s="4" t="s">
        <v>153</v>
      </c>
      <c r="QSC3" s="4" t="s">
        <v>153</v>
      </c>
      <c r="QSD3" s="4" t="s">
        <v>153</v>
      </c>
      <c r="QSE3" s="4" t="s">
        <v>153</v>
      </c>
      <c r="QSF3" s="4" t="s">
        <v>153</v>
      </c>
      <c r="QSG3" s="4" t="s">
        <v>153</v>
      </c>
      <c r="QSH3" s="4" t="s">
        <v>153</v>
      </c>
      <c r="QSI3" s="4" t="s">
        <v>153</v>
      </c>
      <c r="QSJ3" s="4" t="s">
        <v>153</v>
      </c>
      <c r="QSK3" s="4" t="s">
        <v>153</v>
      </c>
      <c r="QSL3" s="4" t="s">
        <v>153</v>
      </c>
      <c r="QSM3" s="4" t="s">
        <v>153</v>
      </c>
      <c r="QSN3" s="4" t="s">
        <v>153</v>
      </c>
      <c r="QSO3" s="4" t="s">
        <v>153</v>
      </c>
      <c r="QSP3" s="4" t="s">
        <v>153</v>
      </c>
      <c r="QSQ3" s="4" t="s">
        <v>153</v>
      </c>
      <c r="QSR3" s="4" t="s">
        <v>153</v>
      </c>
      <c r="QSS3" s="4" t="s">
        <v>153</v>
      </c>
      <c r="QST3" s="4" t="s">
        <v>153</v>
      </c>
      <c r="QSU3" s="4" t="s">
        <v>153</v>
      </c>
      <c r="QSV3" s="4" t="s">
        <v>153</v>
      </c>
      <c r="QSW3" s="4" t="s">
        <v>153</v>
      </c>
      <c r="QSX3" s="4" t="s">
        <v>153</v>
      </c>
      <c r="QSY3" s="4" t="s">
        <v>153</v>
      </c>
      <c r="QSZ3" s="4" t="s">
        <v>153</v>
      </c>
      <c r="QTA3" s="4" t="s">
        <v>153</v>
      </c>
      <c r="QTB3" s="4" t="s">
        <v>153</v>
      </c>
      <c r="QTC3" s="4" t="s">
        <v>153</v>
      </c>
      <c r="QTD3" s="4" t="s">
        <v>153</v>
      </c>
      <c r="QTE3" s="4" t="s">
        <v>153</v>
      </c>
      <c r="QTF3" s="4" t="s">
        <v>153</v>
      </c>
      <c r="QTG3" s="4" t="s">
        <v>153</v>
      </c>
      <c r="QTH3" s="4" t="s">
        <v>153</v>
      </c>
      <c r="QTI3" s="4" t="s">
        <v>153</v>
      </c>
      <c r="QTJ3" s="4" t="s">
        <v>153</v>
      </c>
      <c r="QTK3" s="4" t="s">
        <v>153</v>
      </c>
      <c r="QTL3" s="4" t="s">
        <v>153</v>
      </c>
      <c r="QTM3" s="4" t="s">
        <v>153</v>
      </c>
      <c r="QTN3" s="4" t="s">
        <v>153</v>
      </c>
      <c r="QTO3" s="4" t="s">
        <v>153</v>
      </c>
      <c r="QTP3" s="4" t="s">
        <v>153</v>
      </c>
      <c r="QTQ3" s="4" t="s">
        <v>153</v>
      </c>
      <c r="QTR3" s="4" t="s">
        <v>153</v>
      </c>
      <c r="QTS3" s="4" t="s">
        <v>153</v>
      </c>
      <c r="QTT3" s="4" t="s">
        <v>153</v>
      </c>
      <c r="QTU3" s="4" t="s">
        <v>153</v>
      </c>
      <c r="QTV3" s="4" t="s">
        <v>153</v>
      </c>
      <c r="QTW3" s="4" t="s">
        <v>153</v>
      </c>
      <c r="QTX3" s="4" t="s">
        <v>153</v>
      </c>
      <c r="QTY3" s="4" t="s">
        <v>153</v>
      </c>
      <c r="QTZ3" s="4" t="s">
        <v>153</v>
      </c>
      <c r="QUA3" s="4" t="s">
        <v>153</v>
      </c>
      <c r="QUB3" s="4" t="s">
        <v>153</v>
      </c>
      <c r="QUC3" s="4" t="s">
        <v>153</v>
      </c>
      <c r="QUD3" s="4" t="s">
        <v>153</v>
      </c>
      <c r="QUE3" s="4" t="s">
        <v>153</v>
      </c>
      <c r="QUF3" s="4" t="s">
        <v>153</v>
      </c>
      <c r="QUG3" s="4" t="s">
        <v>153</v>
      </c>
      <c r="QUH3" s="4" t="s">
        <v>153</v>
      </c>
      <c r="QUI3" s="4" t="s">
        <v>153</v>
      </c>
      <c r="QUJ3" s="4" t="s">
        <v>153</v>
      </c>
      <c r="QUK3" s="4" t="s">
        <v>153</v>
      </c>
      <c r="QUL3" s="4" t="s">
        <v>153</v>
      </c>
      <c r="QUM3" s="4" t="s">
        <v>153</v>
      </c>
      <c r="QUN3" s="4" t="s">
        <v>153</v>
      </c>
      <c r="QUO3" s="4" t="s">
        <v>153</v>
      </c>
      <c r="QUP3" s="4" t="s">
        <v>153</v>
      </c>
      <c r="QUQ3" s="4" t="s">
        <v>153</v>
      </c>
      <c r="QUR3" s="4" t="s">
        <v>153</v>
      </c>
      <c r="QUS3" s="4" t="s">
        <v>153</v>
      </c>
      <c r="QUT3" s="4" t="s">
        <v>153</v>
      </c>
      <c r="QUU3" s="4" t="s">
        <v>153</v>
      </c>
      <c r="QUV3" s="4" t="s">
        <v>153</v>
      </c>
      <c r="QUW3" s="4" t="s">
        <v>153</v>
      </c>
      <c r="QUX3" s="4" t="s">
        <v>153</v>
      </c>
      <c r="QUY3" s="4" t="s">
        <v>153</v>
      </c>
      <c r="QUZ3" s="4" t="s">
        <v>153</v>
      </c>
      <c r="QVA3" s="4" t="s">
        <v>153</v>
      </c>
      <c r="QVB3" s="4" t="s">
        <v>153</v>
      </c>
      <c r="QVC3" s="4" t="s">
        <v>153</v>
      </c>
      <c r="QVD3" s="4" t="s">
        <v>153</v>
      </c>
      <c r="QVE3" s="4" t="s">
        <v>153</v>
      </c>
      <c r="QVF3" s="4" t="s">
        <v>153</v>
      </c>
      <c r="QVG3" s="4" t="s">
        <v>153</v>
      </c>
      <c r="QVH3" s="4" t="s">
        <v>153</v>
      </c>
      <c r="QVI3" s="4" t="s">
        <v>153</v>
      </c>
      <c r="QVJ3" s="4" t="s">
        <v>153</v>
      </c>
      <c r="QVK3" s="4" t="s">
        <v>153</v>
      </c>
      <c r="QVL3" s="4" t="s">
        <v>153</v>
      </c>
      <c r="QVM3" s="4" t="s">
        <v>153</v>
      </c>
      <c r="QVN3" s="4" t="s">
        <v>153</v>
      </c>
      <c r="QVO3" s="4" t="s">
        <v>153</v>
      </c>
      <c r="QVP3" s="4" t="s">
        <v>153</v>
      </c>
      <c r="QVQ3" s="4" t="s">
        <v>153</v>
      </c>
      <c r="QVR3" s="4" t="s">
        <v>153</v>
      </c>
      <c r="QVS3" s="4" t="s">
        <v>153</v>
      </c>
      <c r="QVT3" s="4" t="s">
        <v>153</v>
      </c>
      <c r="QVU3" s="4" t="s">
        <v>153</v>
      </c>
      <c r="QVV3" s="4" t="s">
        <v>153</v>
      </c>
      <c r="QVW3" s="4" t="s">
        <v>153</v>
      </c>
      <c r="QVX3" s="4" t="s">
        <v>153</v>
      </c>
      <c r="QVY3" s="4" t="s">
        <v>153</v>
      </c>
      <c r="QVZ3" s="4" t="s">
        <v>153</v>
      </c>
      <c r="QWA3" s="4" t="s">
        <v>153</v>
      </c>
      <c r="QWB3" s="4" t="s">
        <v>153</v>
      </c>
      <c r="QWC3" s="4" t="s">
        <v>153</v>
      </c>
      <c r="QWD3" s="4" t="s">
        <v>153</v>
      </c>
      <c r="QWE3" s="4" t="s">
        <v>153</v>
      </c>
      <c r="QWF3" s="4" t="s">
        <v>153</v>
      </c>
      <c r="QWG3" s="4" t="s">
        <v>153</v>
      </c>
      <c r="QWH3" s="4" t="s">
        <v>153</v>
      </c>
      <c r="QWI3" s="4" t="s">
        <v>153</v>
      </c>
      <c r="QWJ3" s="4" t="s">
        <v>153</v>
      </c>
      <c r="QWK3" s="4" t="s">
        <v>153</v>
      </c>
      <c r="QWL3" s="4" t="s">
        <v>153</v>
      </c>
      <c r="QWM3" s="4" t="s">
        <v>153</v>
      </c>
      <c r="QWN3" s="4" t="s">
        <v>153</v>
      </c>
      <c r="QWO3" s="4" t="s">
        <v>153</v>
      </c>
      <c r="QWP3" s="4" t="s">
        <v>153</v>
      </c>
      <c r="QWQ3" s="4" t="s">
        <v>153</v>
      </c>
      <c r="QWR3" s="4" t="s">
        <v>153</v>
      </c>
      <c r="QWS3" s="4" t="s">
        <v>153</v>
      </c>
      <c r="QWT3" s="4" t="s">
        <v>153</v>
      </c>
      <c r="QWU3" s="4" t="s">
        <v>153</v>
      </c>
      <c r="QWV3" s="4" t="s">
        <v>153</v>
      </c>
      <c r="QWW3" s="4" t="s">
        <v>153</v>
      </c>
      <c r="QWX3" s="4" t="s">
        <v>153</v>
      </c>
      <c r="QWY3" s="4" t="s">
        <v>153</v>
      </c>
      <c r="QWZ3" s="4" t="s">
        <v>153</v>
      </c>
      <c r="QXA3" s="4" t="s">
        <v>153</v>
      </c>
      <c r="QXB3" s="4" t="s">
        <v>153</v>
      </c>
      <c r="QXC3" s="4" t="s">
        <v>153</v>
      </c>
      <c r="QXD3" s="4" t="s">
        <v>153</v>
      </c>
      <c r="QXE3" s="4" t="s">
        <v>153</v>
      </c>
      <c r="QXF3" s="4" t="s">
        <v>153</v>
      </c>
      <c r="QXG3" s="4" t="s">
        <v>153</v>
      </c>
      <c r="QXH3" s="4" t="s">
        <v>153</v>
      </c>
      <c r="QXI3" s="4" t="s">
        <v>153</v>
      </c>
      <c r="QXJ3" s="4" t="s">
        <v>153</v>
      </c>
      <c r="QXK3" s="4" t="s">
        <v>153</v>
      </c>
      <c r="QXL3" s="4" t="s">
        <v>153</v>
      </c>
      <c r="QXM3" s="4" t="s">
        <v>153</v>
      </c>
      <c r="QXN3" s="4" t="s">
        <v>153</v>
      </c>
      <c r="QXO3" s="4" t="s">
        <v>153</v>
      </c>
      <c r="QXP3" s="4" t="s">
        <v>153</v>
      </c>
      <c r="QXQ3" s="4" t="s">
        <v>153</v>
      </c>
      <c r="QXR3" s="4" t="s">
        <v>153</v>
      </c>
      <c r="QXS3" s="4" t="s">
        <v>153</v>
      </c>
      <c r="QXT3" s="4" t="s">
        <v>153</v>
      </c>
      <c r="QXU3" s="4" t="s">
        <v>153</v>
      </c>
      <c r="QXV3" s="4" t="s">
        <v>153</v>
      </c>
      <c r="QXW3" s="4" t="s">
        <v>153</v>
      </c>
      <c r="QXX3" s="4" t="s">
        <v>153</v>
      </c>
      <c r="QXY3" s="4" t="s">
        <v>153</v>
      </c>
      <c r="QXZ3" s="4" t="s">
        <v>153</v>
      </c>
      <c r="QYA3" s="4" t="s">
        <v>153</v>
      </c>
      <c r="QYB3" s="4" t="s">
        <v>153</v>
      </c>
      <c r="QYC3" s="4" t="s">
        <v>153</v>
      </c>
      <c r="QYD3" s="4" t="s">
        <v>153</v>
      </c>
      <c r="QYE3" s="4" t="s">
        <v>153</v>
      </c>
      <c r="QYF3" s="4" t="s">
        <v>153</v>
      </c>
      <c r="QYG3" s="4" t="s">
        <v>153</v>
      </c>
      <c r="QYH3" s="4" t="s">
        <v>153</v>
      </c>
      <c r="QYI3" s="4" t="s">
        <v>153</v>
      </c>
      <c r="QYJ3" s="4" t="s">
        <v>153</v>
      </c>
      <c r="QYK3" s="4" t="s">
        <v>153</v>
      </c>
      <c r="QYL3" s="4" t="s">
        <v>153</v>
      </c>
      <c r="QYM3" s="4" t="s">
        <v>153</v>
      </c>
      <c r="QYN3" s="4" t="s">
        <v>153</v>
      </c>
      <c r="QYO3" s="4" t="s">
        <v>153</v>
      </c>
      <c r="QYP3" s="4" t="s">
        <v>153</v>
      </c>
      <c r="QYQ3" s="4" t="s">
        <v>153</v>
      </c>
      <c r="QYR3" s="4" t="s">
        <v>153</v>
      </c>
      <c r="QYS3" s="4" t="s">
        <v>153</v>
      </c>
      <c r="QYT3" s="4" t="s">
        <v>153</v>
      </c>
      <c r="QYU3" s="4" t="s">
        <v>153</v>
      </c>
      <c r="QYV3" s="4" t="s">
        <v>153</v>
      </c>
      <c r="QYW3" s="4" t="s">
        <v>153</v>
      </c>
      <c r="QYX3" s="4" t="s">
        <v>153</v>
      </c>
      <c r="QYY3" s="4" t="s">
        <v>153</v>
      </c>
      <c r="QYZ3" s="4" t="s">
        <v>153</v>
      </c>
      <c r="QZA3" s="4" t="s">
        <v>153</v>
      </c>
      <c r="QZB3" s="4" t="s">
        <v>153</v>
      </c>
      <c r="QZC3" s="4" t="s">
        <v>153</v>
      </c>
      <c r="QZD3" s="4" t="s">
        <v>153</v>
      </c>
      <c r="QZE3" s="4" t="s">
        <v>153</v>
      </c>
      <c r="QZF3" s="4" t="s">
        <v>153</v>
      </c>
      <c r="QZG3" s="4" t="s">
        <v>153</v>
      </c>
      <c r="QZH3" s="4" t="s">
        <v>153</v>
      </c>
      <c r="QZI3" s="4" t="s">
        <v>153</v>
      </c>
      <c r="QZJ3" s="4" t="s">
        <v>153</v>
      </c>
      <c r="QZK3" s="4" t="s">
        <v>153</v>
      </c>
      <c r="QZL3" s="4" t="s">
        <v>153</v>
      </c>
      <c r="QZM3" s="4" t="s">
        <v>153</v>
      </c>
      <c r="QZN3" s="4" t="s">
        <v>153</v>
      </c>
      <c r="QZO3" s="4" t="s">
        <v>153</v>
      </c>
      <c r="QZP3" s="4" t="s">
        <v>153</v>
      </c>
      <c r="QZQ3" s="4" t="s">
        <v>153</v>
      </c>
      <c r="QZR3" s="4" t="s">
        <v>153</v>
      </c>
      <c r="QZS3" s="4" t="s">
        <v>153</v>
      </c>
      <c r="QZT3" s="4" t="s">
        <v>153</v>
      </c>
      <c r="QZU3" s="4" t="s">
        <v>153</v>
      </c>
      <c r="QZV3" s="4" t="s">
        <v>153</v>
      </c>
      <c r="QZW3" s="4" t="s">
        <v>153</v>
      </c>
      <c r="QZX3" s="4" t="s">
        <v>153</v>
      </c>
      <c r="QZY3" s="4" t="s">
        <v>153</v>
      </c>
      <c r="QZZ3" s="4" t="s">
        <v>153</v>
      </c>
      <c r="RAA3" s="4" t="s">
        <v>153</v>
      </c>
      <c r="RAB3" s="4" t="s">
        <v>153</v>
      </c>
      <c r="RAC3" s="4" t="s">
        <v>153</v>
      </c>
      <c r="RAD3" s="4" t="s">
        <v>153</v>
      </c>
      <c r="RAE3" s="4" t="s">
        <v>153</v>
      </c>
      <c r="RAF3" s="4" t="s">
        <v>153</v>
      </c>
      <c r="RAG3" s="4" t="s">
        <v>153</v>
      </c>
      <c r="RAH3" s="4" t="s">
        <v>153</v>
      </c>
      <c r="RAI3" s="4" t="s">
        <v>153</v>
      </c>
      <c r="RAJ3" s="4" t="s">
        <v>153</v>
      </c>
      <c r="RAK3" s="4" t="s">
        <v>153</v>
      </c>
      <c r="RAL3" s="4" t="s">
        <v>153</v>
      </c>
      <c r="RAM3" s="4" t="s">
        <v>153</v>
      </c>
      <c r="RAN3" s="4" t="s">
        <v>153</v>
      </c>
      <c r="RAO3" s="4" t="s">
        <v>153</v>
      </c>
      <c r="RAP3" s="4" t="s">
        <v>153</v>
      </c>
      <c r="RAQ3" s="4" t="s">
        <v>153</v>
      </c>
      <c r="RAR3" s="4" t="s">
        <v>153</v>
      </c>
      <c r="RAS3" s="4" t="s">
        <v>153</v>
      </c>
      <c r="RAT3" s="4" t="s">
        <v>153</v>
      </c>
      <c r="RAU3" s="4" t="s">
        <v>153</v>
      </c>
      <c r="RAV3" s="4" t="s">
        <v>153</v>
      </c>
      <c r="RAW3" s="4" t="s">
        <v>153</v>
      </c>
      <c r="RAX3" s="4" t="s">
        <v>153</v>
      </c>
      <c r="RAY3" s="4" t="s">
        <v>153</v>
      </c>
      <c r="RAZ3" s="4" t="s">
        <v>153</v>
      </c>
      <c r="RBA3" s="4" t="s">
        <v>153</v>
      </c>
      <c r="RBB3" s="4" t="s">
        <v>153</v>
      </c>
      <c r="RBC3" s="4" t="s">
        <v>153</v>
      </c>
      <c r="RBD3" s="4" t="s">
        <v>153</v>
      </c>
      <c r="RBE3" s="4" t="s">
        <v>153</v>
      </c>
      <c r="RBF3" s="4" t="s">
        <v>153</v>
      </c>
      <c r="RBG3" s="4" t="s">
        <v>153</v>
      </c>
      <c r="RBH3" s="4" t="s">
        <v>153</v>
      </c>
      <c r="RBI3" s="4" t="s">
        <v>153</v>
      </c>
      <c r="RBJ3" s="4" t="s">
        <v>153</v>
      </c>
      <c r="RBK3" s="4" t="s">
        <v>153</v>
      </c>
      <c r="RBL3" s="4" t="s">
        <v>153</v>
      </c>
      <c r="RBM3" s="4" t="s">
        <v>153</v>
      </c>
      <c r="RBN3" s="4" t="s">
        <v>153</v>
      </c>
      <c r="RBO3" s="4" t="s">
        <v>153</v>
      </c>
      <c r="RBP3" s="4" t="s">
        <v>153</v>
      </c>
      <c r="RBQ3" s="4" t="s">
        <v>153</v>
      </c>
      <c r="RBR3" s="4" t="s">
        <v>153</v>
      </c>
      <c r="RBS3" s="4" t="s">
        <v>153</v>
      </c>
      <c r="RBT3" s="4" t="s">
        <v>153</v>
      </c>
      <c r="RBU3" s="4" t="s">
        <v>153</v>
      </c>
      <c r="RBV3" s="4" t="s">
        <v>153</v>
      </c>
      <c r="RBW3" s="4" t="s">
        <v>153</v>
      </c>
      <c r="RBX3" s="4" t="s">
        <v>153</v>
      </c>
      <c r="RBY3" s="4" t="s">
        <v>153</v>
      </c>
      <c r="RBZ3" s="4" t="s">
        <v>153</v>
      </c>
      <c r="RCA3" s="4" t="s">
        <v>153</v>
      </c>
      <c r="RCB3" s="4" t="s">
        <v>153</v>
      </c>
      <c r="RCC3" s="4" t="s">
        <v>153</v>
      </c>
      <c r="RCD3" s="4" t="s">
        <v>153</v>
      </c>
      <c r="RCE3" s="4" t="s">
        <v>153</v>
      </c>
      <c r="RCF3" s="4" t="s">
        <v>153</v>
      </c>
      <c r="RCG3" s="4" t="s">
        <v>153</v>
      </c>
      <c r="RCH3" s="4" t="s">
        <v>153</v>
      </c>
      <c r="RCI3" s="4" t="s">
        <v>153</v>
      </c>
      <c r="RCJ3" s="4" t="s">
        <v>153</v>
      </c>
      <c r="RCK3" s="4" t="s">
        <v>153</v>
      </c>
      <c r="RCL3" s="4" t="s">
        <v>153</v>
      </c>
      <c r="RCM3" s="4" t="s">
        <v>153</v>
      </c>
      <c r="RCN3" s="4" t="s">
        <v>153</v>
      </c>
      <c r="RCO3" s="4" t="s">
        <v>153</v>
      </c>
      <c r="RCP3" s="4" t="s">
        <v>153</v>
      </c>
      <c r="RCQ3" s="4" t="s">
        <v>153</v>
      </c>
      <c r="RCR3" s="4" t="s">
        <v>153</v>
      </c>
      <c r="RCS3" s="4" t="s">
        <v>153</v>
      </c>
      <c r="RCT3" s="4" t="s">
        <v>153</v>
      </c>
      <c r="RCU3" s="4" t="s">
        <v>153</v>
      </c>
      <c r="RCV3" s="4" t="s">
        <v>153</v>
      </c>
      <c r="RCW3" s="4" t="s">
        <v>153</v>
      </c>
      <c r="RCX3" s="4" t="s">
        <v>153</v>
      </c>
      <c r="RCY3" s="4" t="s">
        <v>153</v>
      </c>
      <c r="RCZ3" s="4" t="s">
        <v>153</v>
      </c>
      <c r="RDA3" s="4" t="s">
        <v>153</v>
      </c>
      <c r="RDB3" s="4" t="s">
        <v>153</v>
      </c>
      <c r="RDC3" s="4" t="s">
        <v>153</v>
      </c>
      <c r="RDD3" s="4" t="s">
        <v>153</v>
      </c>
      <c r="RDE3" s="4" t="s">
        <v>153</v>
      </c>
      <c r="RDF3" s="4" t="s">
        <v>153</v>
      </c>
      <c r="RDG3" s="4" t="s">
        <v>153</v>
      </c>
      <c r="RDH3" s="4" t="s">
        <v>153</v>
      </c>
      <c r="RDI3" s="4" t="s">
        <v>153</v>
      </c>
      <c r="RDJ3" s="4" t="s">
        <v>153</v>
      </c>
      <c r="RDK3" s="4" t="s">
        <v>153</v>
      </c>
      <c r="RDL3" s="4" t="s">
        <v>153</v>
      </c>
      <c r="RDM3" s="4" t="s">
        <v>153</v>
      </c>
      <c r="RDN3" s="4" t="s">
        <v>153</v>
      </c>
      <c r="RDO3" s="4" t="s">
        <v>153</v>
      </c>
      <c r="RDP3" s="4" t="s">
        <v>153</v>
      </c>
      <c r="RDQ3" s="4" t="s">
        <v>153</v>
      </c>
      <c r="RDR3" s="4" t="s">
        <v>153</v>
      </c>
      <c r="RDS3" s="4" t="s">
        <v>153</v>
      </c>
      <c r="RDT3" s="4" t="s">
        <v>153</v>
      </c>
      <c r="RDU3" s="4" t="s">
        <v>153</v>
      </c>
      <c r="RDV3" s="4" t="s">
        <v>153</v>
      </c>
      <c r="RDW3" s="4" t="s">
        <v>153</v>
      </c>
      <c r="RDX3" s="4" t="s">
        <v>153</v>
      </c>
      <c r="RDY3" s="4" t="s">
        <v>153</v>
      </c>
      <c r="RDZ3" s="4" t="s">
        <v>153</v>
      </c>
      <c r="REA3" s="4" t="s">
        <v>153</v>
      </c>
      <c r="REB3" s="4" t="s">
        <v>153</v>
      </c>
      <c r="REC3" s="4" t="s">
        <v>153</v>
      </c>
      <c r="RED3" s="4" t="s">
        <v>153</v>
      </c>
      <c r="REE3" s="4" t="s">
        <v>153</v>
      </c>
      <c r="REF3" s="4" t="s">
        <v>153</v>
      </c>
      <c r="REG3" s="4" t="s">
        <v>153</v>
      </c>
      <c r="REH3" s="4" t="s">
        <v>153</v>
      </c>
      <c r="REI3" s="4" t="s">
        <v>153</v>
      </c>
      <c r="REJ3" s="4" t="s">
        <v>153</v>
      </c>
      <c r="REK3" s="4" t="s">
        <v>153</v>
      </c>
      <c r="REL3" s="4" t="s">
        <v>153</v>
      </c>
      <c r="REM3" s="4" t="s">
        <v>153</v>
      </c>
      <c r="REN3" s="4" t="s">
        <v>153</v>
      </c>
      <c r="REO3" s="4" t="s">
        <v>153</v>
      </c>
      <c r="REP3" s="4" t="s">
        <v>153</v>
      </c>
      <c r="REQ3" s="4" t="s">
        <v>153</v>
      </c>
      <c r="RER3" s="4" t="s">
        <v>153</v>
      </c>
      <c r="RES3" s="4" t="s">
        <v>153</v>
      </c>
      <c r="RET3" s="4" t="s">
        <v>153</v>
      </c>
      <c r="REU3" s="4" t="s">
        <v>153</v>
      </c>
      <c r="REV3" s="4" t="s">
        <v>153</v>
      </c>
      <c r="REW3" s="4" t="s">
        <v>153</v>
      </c>
      <c r="REX3" s="4" t="s">
        <v>153</v>
      </c>
      <c r="REY3" s="4" t="s">
        <v>153</v>
      </c>
      <c r="REZ3" s="4" t="s">
        <v>153</v>
      </c>
      <c r="RFA3" s="4" t="s">
        <v>153</v>
      </c>
      <c r="RFB3" s="4" t="s">
        <v>153</v>
      </c>
      <c r="RFC3" s="4" t="s">
        <v>153</v>
      </c>
      <c r="RFD3" s="4" t="s">
        <v>153</v>
      </c>
      <c r="RFE3" s="4" t="s">
        <v>153</v>
      </c>
      <c r="RFF3" s="4" t="s">
        <v>153</v>
      </c>
      <c r="RFG3" s="4" t="s">
        <v>153</v>
      </c>
      <c r="RFH3" s="4" t="s">
        <v>153</v>
      </c>
      <c r="RFI3" s="4" t="s">
        <v>153</v>
      </c>
      <c r="RFJ3" s="4" t="s">
        <v>153</v>
      </c>
      <c r="RFK3" s="4" t="s">
        <v>153</v>
      </c>
      <c r="RFL3" s="4" t="s">
        <v>153</v>
      </c>
      <c r="RFM3" s="4" t="s">
        <v>153</v>
      </c>
      <c r="RFN3" s="4" t="s">
        <v>153</v>
      </c>
      <c r="RFO3" s="4" t="s">
        <v>153</v>
      </c>
      <c r="RFP3" s="4" t="s">
        <v>153</v>
      </c>
      <c r="RFQ3" s="4" t="s">
        <v>153</v>
      </c>
      <c r="RFR3" s="4" t="s">
        <v>153</v>
      </c>
      <c r="RFS3" s="4" t="s">
        <v>153</v>
      </c>
      <c r="RFT3" s="4" t="s">
        <v>153</v>
      </c>
      <c r="RFU3" s="4" t="s">
        <v>153</v>
      </c>
      <c r="RFV3" s="4" t="s">
        <v>153</v>
      </c>
      <c r="RFW3" s="4" t="s">
        <v>153</v>
      </c>
      <c r="RFX3" s="4" t="s">
        <v>153</v>
      </c>
      <c r="RFY3" s="4" t="s">
        <v>153</v>
      </c>
      <c r="RFZ3" s="4" t="s">
        <v>153</v>
      </c>
      <c r="RGA3" s="4" t="s">
        <v>153</v>
      </c>
      <c r="RGB3" s="4" t="s">
        <v>153</v>
      </c>
      <c r="RGC3" s="4" t="s">
        <v>153</v>
      </c>
      <c r="RGD3" s="4" t="s">
        <v>153</v>
      </c>
      <c r="RGE3" s="4" t="s">
        <v>153</v>
      </c>
      <c r="RGF3" s="4" t="s">
        <v>153</v>
      </c>
      <c r="RGG3" s="4" t="s">
        <v>153</v>
      </c>
      <c r="RGH3" s="4" t="s">
        <v>153</v>
      </c>
      <c r="RGI3" s="4" t="s">
        <v>153</v>
      </c>
      <c r="RGJ3" s="4" t="s">
        <v>153</v>
      </c>
      <c r="RGK3" s="4" t="s">
        <v>153</v>
      </c>
      <c r="RGL3" s="4" t="s">
        <v>153</v>
      </c>
      <c r="RGM3" s="4" t="s">
        <v>153</v>
      </c>
      <c r="RGN3" s="4" t="s">
        <v>153</v>
      </c>
      <c r="RGO3" s="4" t="s">
        <v>153</v>
      </c>
      <c r="RGP3" s="4" t="s">
        <v>153</v>
      </c>
      <c r="RGQ3" s="4" t="s">
        <v>153</v>
      </c>
      <c r="RGR3" s="4" t="s">
        <v>153</v>
      </c>
      <c r="RGS3" s="4" t="s">
        <v>153</v>
      </c>
      <c r="RGT3" s="4" t="s">
        <v>153</v>
      </c>
      <c r="RGU3" s="4" t="s">
        <v>153</v>
      </c>
      <c r="RGV3" s="4" t="s">
        <v>153</v>
      </c>
      <c r="RGW3" s="4" t="s">
        <v>153</v>
      </c>
      <c r="RGX3" s="4" t="s">
        <v>153</v>
      </c>
      <c r="RGY3" s="4" t="s">
        <v>153</v>
      </c>
      <c r="RGZ3" s="4" t="s">
        <v>153</v>
      </c>
      <c r="RHA3" s="4" t="s">
        <v>153</v>
      </c>
      <c r="RHB3" s="4" t="s">
        <v>153</v>
      </c>
      <c r="RHC3" s="4" t="s">
        <v>153</v>
      </c>
      <c r="RHD3" s="4" t="s">
        <v>153</v>
      </c>
      <c r="RHE3" s="4" t="s">
        <v>153</v>
      </c>
      <c r="RHF3" s="4" t="s">
        <v>153</v>
      </c>
      <c r="RHG3" s="4" t="s">
        <v>153</v>
      </c>
      <c r="RHH3" s="4" t="s">
        <v>153</v>
      </c>
      <c r="RHI3" s="4" t="s">
        <v>153</v>
      </c>
      <c r="RHJ3" s="4" t="s">
        <v>153</v>
      </c>
      <c r="RHK3" s="4" t="s">
        <v>153</v>
      </c>
      <c r="RHL3" s="4" t="s">
        <v>153</v>
      </c>
      <c r="RHM3" s="4" t="s">
        <v>153</v>
      </c>
      <c r="RHN3" s="4" t="s">
        <v>153</v>
      </c>
      <c r="RHO3" s="4" t="s">
        <v>153</v>
      </c>
      <c r="RHP3" s="4" t="s">
        <v>153</v>
      </c>
      <c r="RHQ3" s="4" t="s">
        <v>153</v>
      </c>
      <c r="RHR3" s="4" t="s">
        <v>153</v>
      </c>
      <c r="RHS3" s="4" t="s">
        <v>153</v>
      </c>
      <c r="RHT3" s="4" t="s">
        <v>153</v>
      </c>
      <c r="RHU3" s="4" t="s">
        <v>153</v>
      </c>
      <c r="RHV3" s="4" t="s">
        <v>153</v>
      </c>
      <c r="RHW3" s="4" t="s">
        <v>153</v>
      </c>
      <c r="RHX3" s="4" t="s">
        <v>153</v>
      </c>
      <c r="RHY3" s="4" t="s">
        <v>153</v>
      </c>
      <c r="RHZ3" s="4" t="s">
        <v>153</v>
      </c>
      <c r="RIA3" s="4" t="s">
        <v>153</v>
      </c>
      <c r="RIB3" s="4" t="s">
        <v>153</v>
      </c>
      <c r="RIC3" s="4" t="s">
        <v>153</v>
      </c>
      <c r="RID3" s="4" t="s">
        <v>153</v>
      </c>
      <c r="RIE3" s="4" t="s">
        <v>153</v>
      </c>
      <c r="RIF3" s="4" t="s">
        <v>153</v>
      </c>
      <c r="RIG3" s="4" t="s">
        <v>153</v>
      </c>
      <c r="RIH3" s="4" t="s">
        <v>153</v>
      </c>
      <c r="RII3" s="4" t="s">
        <v>153</v>
      </c>
      <c r="RIJ3" s="4" t="s">
        <v>153</v>
      </c>
      <c r="RIK3" s="4" t="s">
        <v>153</v>
      </c>
      <c r="RIL3" s="4" t="s">
        <v>153</v>
      </c>
      <c r="RIM3" s="4" t="s">
        <v>153</v>
      </c>
      <c r="RIN3" s="4" t="s">
        <v>153</v>
      </c>
      <c r="RIO3" s="4" t="s">
        <v>153</v>
      </c>
      <c r="RIP3" s="4" t="s">
        <v>153</v>
      </c>
      <c r="RIQ3" s="4" t="s">
        <v>153</v>
      </c>
      <c r="RIR3" s="4" t="s">
        <v>153</v>
      </c>
      <c r="RIS3" s="4" t="s">
        <v>153</v>
      </c>
      <c r="RIT3" s="4" t="s">
        <v>153</v>
      </c>
      <c r="RIU3" s="4" t="s">
        <v>153</v>
      </c>
      <c r="RIV3" s="4" t="s">
        <v>153</v>
      </c>
      <c r="RIW3" s="4" t="s">
        <v>153</v>
      </c>
      <c r="RIX3" s="4" t="s">
        <v>153</v>
      </c>
      <c r="RIY3" s="4" t="s">
        <v>153</v>
      </c>
      <c r="RIZ3" s="4" t="s">
        <v>153</v>
      </c>
      <c r="RJA3" s="4" t="s">
        <v>153</v>
      </c>
      <c r="RJB3" s="4" t="s">
        <v>153</v>
      </c>
      <c r="RJC3" s="4" t="s">
        <v>153</v>
      </c>
      <c r="RJD3" s="4" t="s">
        <v>153</v>
      </c>
      <c r="RJE3" s="4" t="s">
        <v>153</v>
      </c>
      <c r="RJF3" s="4" t="s">
        <v>153</v>
      </c>
      <c r="RJG3" s="4" t="s">
        <v>153</v>
      </c>
      <c r="RJH3" s="4" t="s">
        <v>153</v>
      </c>
      <c r="RJI3" s="4" t="s">
        <v>153</v>
      </c>
      <c r="RJJ3" s="4" t="s">
        <v>153</v>
      </c>
      <c r="RJK3" s="4" t="s">
        <v>153</v>
      </c>
      <c r="RJL3" s="4" t="s">
        <v>153</v>
      </c>
      <c r="RJM3" s="4" t="s">
        <v>153</v>
      </c>
      <c r="RJN3" s="4" t="s">
        <v>153</v>
      </c>
      <c r="RJO3" s="4" t="s">
        <v>153</v>
      </c>
      <c r="RJP3" s="4" t="s">
        <v>153</v>
      </c>
      <c r="RJQ3" s="4" t="s">
        <v>153</v>
      </c>
      <c r="RJR3" s="4" t="s">
        <v>153</v>
      </c>
      <c r="RJS3" s="4" t="s">
        <v>153</v>
      </c>
      <c r="RJT3" s="4" t="s">
        <v>153</v>
      </c>
      <c r="RJU3" s="4" t="s">
        <v>153</v>
      </c>
      <c r="RJV3" s="4" t="s">
        <v>153</v>
      </c>
      <c r="RJW3" s="4" t="s">
        <v>153</v>
      </c>
      <c r="RJX3" s="4" t="s">
        <v>153</v>
      </c>
      <c r="RJY3" s="4" t="s">
        <v>153</v>
      </c>
      <c r="RJZ3" s="4" t="s">
        <v>153</v>
      </c>
      <c r="RKA3" s="4" t="s">
        <v>153</v>
      </c>
      <c r="RKB3" s="4" t="s">
        <v>153</v>
      </c>
      <c r="RKC3" s="4" t="s">
        <v>153</v>
      </c>
      <c r="RKD3" s="4" t="s">
        <v>153</v>
      </c>
      <c r="RKE3" s="4" t="s">
        <v>153</v>
      </c>
      <c r="RKF3" s="4" t="s">
        <v>153</v>
      </c>
      <c r="RKG3" s="4" t="s">
        <v>153</v>
      </c>
      <c r="RKH3" s="4" t="s">
        <v>153</v>
      </c>
      <c r="RKI3" s="4" t="s">
        <v>153</v>
      </c>
      <c r="RKJ3" s="4" t="s">
        <v>153</v>
      </c>
      <c r="RKK3" s="4" t="s">
        <v>153</v>
      </c>
      <c r="RKL3" s="4" t="s">
        <v>153</v>
      </c>
      <c r="RKM3" s="4" t="s">
        <v>153</v>
      </c>
      <c r="RKN3" s="4" t="s">
        <v>153</v>
      </c>
      <c r="RKO3" s="4" t="s">
        <v>153</v>
      </c>
      <c r="RKP3" s="4" t="s">
        <v>153</v>
      </c>
      <c r="RKQ3" s="4" t="s">
        <v>153</v>
      </c>
      <c r="RKR3" s="4" t="s">
        <v>153</v>
      </c>
      <c r="RKS3" s="4" t="s">
        <v>153</v>
      </c>
      <c r="RKT3" s="4" t="s">
        <v>153</v>
      </c>
      <c r="RKU3" s="4" t="s">
        <v>153</v>
      </c>
      <c r="RKV3" s="4" t="s">
        <v>153</v>
      </c>
      <c r="RKW3" s="4" t="s">
        <v>153</v>
      </c>
      <c r="RKX3" s="4" t="s">
        <v>153</v>
      </c>
      <c r="RKY3" s="4" t="s">
        <v>153</v>
      </c>
      <c r="RKZ3" s="4" t="s">
        <v>153</v>
      </c>
      <c r="RLA3" s="4" t="s">
        <v>153</v>
      </c>
      <c r="RLB3" s="4" t="s">
        <v>153</v>
      </c>
      <c r="RLC3" s="4" t="s">
        <v>153</v>
      </c>
      <c r="RLD3" s="4" t="s">
        <v>153</v>
      </c>
      <c r="RLE3" s="4" t="s">
        <v>153</v>
      </c>
      <c r="RLF3" s="4" t="s">
        <v>153</v>
      </c>
      <c r="RLG3" s="4" t="s">
        <v>153</v>
      </c>
      <c r="RLH3" s="4" t="s">
        <v>153</v>
      </c>
      <c r="RLI3" s="4" t="s">
        <v>153</v>
      </c>
      <c r="RLJ3" s="4" t="s">
        <v>153</v>
      </c>
      <c r="RLK3" s="4" t="s">
        <v>153</v>
      </c>
      <c r="RLL3" s="4" t="s">
        <v>153</v>
      </c>
      <c r="RLM3" s="4" t="s">
        <v>153</v>
      </c>
      <c r="RLN3" s="4" t="s">
        <v>153</v>
      </c>
      <c r="RLO3" s="4" t="s">
        <v>153</v>
      </c>
      <c r="RLP3" s="4" t="s">
        <v>153</v>
      </c>
      <c r="RLQ3" s="4" t="s">
        <v>153</v>
      </c>
      <c r="RLR3" s="4" t="s">
        <v>153</v>
      </c>
      <c r="RLS3" s="4" t="s">
        <v>153</v>
      </c>
      <c r="RLT3" s="4" t="s">
        <v>153</v>
      </c>
      <c r="RLU3" s="4" t="s">
        <v>153</v>
      </c>
      <c r="RLV3" s="4" t="s">
        <v>153</v>
      </c>
      <c r="RLW3" s="4" t="s">
        <v>153</v>
      </c>
      <c r="RLX3" s="4" t="s">
        <v>153</v>
      </c>
      <c r="RLY3" s="4" t="s">
        <v>153</v>
      </c>
      <c r="RLZ3" s="4" t="s">
        <v>153</v>
      </c>
      <c r="RMA3" s="4" t="s">
        <v>153</v>
      </c>
      <c r="RMB3" s="4" t="s">
        <v>153</v>
      </c>
      <c r="RMC3" s="4" t="s">
        <v>153</v>
      </c>
      <c r="RMD3" s="4" t="s">
        <v>153</v>
      </c>
      <c r="RME3" s="4" t="s">
        <v>153</v>
      </c>
      <c r="RMF3" s="4" t="s">
        <v>153</v>
      </c>
      <c r="RMG3" s="4" t="s">
        <v>153</v>
      </c>
      <c r="RMH3" s="4" t="s">
        <v>153</v>
      </c>
      <c r="RMI3" s="4" t="s">
        <v>153</v>
      </c>
      <c r="RMJ3" s="4" t="s">
        <v>153</v>
      </c>
      <c r="RMK3" s="4" t="s">
        <v>153</v>
      </c>
      <c r="RML3" s="4" t="s">
        <v>153</v>
      </c>
      <c r="RMM3" s="4" t="s">
        <v>153</v>
      </c>
      <c r="RMN3" s="4" t="s">
        <v>153</v>
      </c>
      <c r="RMO3" s="4" t="s">
        <v>153</v>
      </c>
      <c r="RMP3" s="4" t="s">
        <v>153</v>
      </c>
      <c r="RMQ3" s="4" t="s">
        <v>153</v>
      </c>
      <c r="RMR3" s="4" t="s">
        <v>153</v>
      </c>
      <c r="RMS3" s="4" t="s">
        <v>153</v>
      </c>
      <c r="RMT3" s="4" t="s">
        <v>153</v>
      </c>
      <c r="RMU3" s="4" t="s">
        <v>153</v>
      </c>
      <c r="RMV3" s="4" t="s">
        <v>153</v>
      </c>
      <c r="RMW3" s="4" t="s">
        <v>153</v>
      </c>
      <c r="RMX3" s="4" t="s">
        <v>153</v>
      </c>
      <c r="RMY3" s="4" t="s">
        <v>153</v>
      </c>
      <c r="RMZ3" s="4" t="s">
        <v>153</v>
      </c>
      <c r="RNA3" s="4" t="s">
        <v>153</v>
      </c>
      <c r="RNB3" s="4" t="s">
        <v>153</v>
      </c>
      <c r="RNC3" s="4" t="s">
        <v>153</v>
      </c>
      <c r="RND3" s="4" t="s">
        <v>153</v>
      </c>
      <c r="RNE3" s="4" t="s">
        <v>153</v>
      </c>
      <c r="RNF3" s="4" t="s">
        <v>153</v>
      </c>
      <c r="RNG3" s="4" t="s">
        <v>153</v>
      </c>
      <c r="RNH3" s="4" t="s">
        <v>153</v>
      </c>
      <c r="RNI3" s="4" t="s">
        <v>153</v>
      </c>
      <c r="RNJ3" s="4" t="s">
        <v>153</v>
      </c>
      <c r="RNK3" s="4" t="s">
        <v>153</v>
      </c>
      <c r="RNL3" s="4" t="s">
        <v>153</v>
      </c>
      <c r="RNM3" s="4" t="s">
        <v>153</v>
      </c>
      <c r="RNN3" s="4" t="s">
        <v>153</v>
      </c>
      <c r="RNO3" s="4" t="s">
        <v>153</v>
      </c>
      <c r="RNP3" s="4" t="s">
        <v>153</v>
      </c>
      <c r="RNQ3" s="4" t="s">
        <v>153</v>
      </c>
      <c r="RNR3" s="4" t="s">
        <v>153</v>
      </c>
      <c r="RNS3" s="4" t="s">
        <v>153</v>
      </c>
      <c r="RNT3" s="4" t="s">
        <v>153</v>
      </c>
      <c r="RNU3" s="4" t="s">
        <v>153</v>
      </c>
      <c r="RNV3" s="4" t="s">
        <v>153</v>
      </c>
      <c r="RNW3" s="4" t="s">
        <v>153</v>
      </c>
      <c r="RNX3" s="4" t="s">
        <v>153</v>
      </c>
      <c r="RNY3" s="4" t="s">
        <v>153</v>
      </c>
      <c r="RNZ3" s="4" t="s">
        <v>153</v>
      </c>
      <c r="ROA3" s="4" t="s">
        <v>153</v>
      </c>
      <c r="ROB3" s="4" t="s">
        <v>153</v>
      </c>
      <c r="ROC3" s="4" t="s">
        <v>153</v>
      </c>
      <c r="ROD3" s="4" t="s">
        <v>153</v>
      </c>
      <c r="ROE3" s="4" t="s">
        <v>153</v>
      </c>
      <c r="ROF3" s="4" t="s">
        <v>153</v>
      </c>
      <c r="ROG3" s="4" t="s">
        <v>153</v>
      </c>
      <c r="ROH3" s="4" t="s">
        <v>153</v>
      </c>
      <c r="ROI3" s="4" t="s">
        <v>153</v>
      </c>
      <c r="ROJ3" s="4" t="s">
        <v>153</v>
      </c>
      <c r="ROK3" s="4" t="s">
        <v>153</v>
      </c>
      <c r="ROL3" s="4" t="s">
        <v>153</v>
      </c>
      <c r="ROM3" s="4" t="s">
        <v>153</v>
      </c>
      <c r="RON3" s="4" t="s">
        <v>153</v>
      </c>
      <c r="ROO3" s="4" t="s">
        <v>153</v>
      </c>
      <c r="ROP3" s="4" t="s">
        <v>153</v>
      </c>
      <c r="ROQ3" s="4" t="s">
        <v>153</v>
      </c>
      <c r="ROR3" s="4" t="s">
        <v>153</v>
      </c>
      <c r="ROS3" s="4" t="s">
        <v>153</v>
      </c>
      <c r="ROT3" s="4" t="s">
        <v>153</v>
      </c>
      <c r="ROU3" s="4" t="s">
        <v>153</v>
      </c>
      <c r="ROV3" s="4" t="s">
        <v>153</v>
      </c>
      <c r="ROW3" s="4" t="s">
        <v>153</v>
      </c>
      <c r="ROX3" s="4" t="s">
        <v>153</v>
      </c>
      <c r="ROY3" s="4" t="s">
        <v>153</v>
      </c>
      <c r="ROZ3" s="4" t="s">
        <v>153</v>
      </c>
      <c r="RPA3" s="4" t="s">
        <v>153</v>
      </c>
      <c r="RPB3" s="4" t="s">
        <v>153</v>
      </c>
      <c r="RPC3" s="4" t="s">
        <v>153</v>
      </c>
      <c r="RPD3" s="4" t="s">
        <v>153</v>
      </c>
      <c r="RPE3" s="4" t="s">
        <v>153</v>
      </c>
      <c r="RPF3" s="4" t="s">
        <v>153</v>
      </c>
      <c r="RPG3" s="4" t="s">
        <v>153</v>
      </c>
      <c r="RPH3" s="4" t="s">
        <v>153</v>
      </c>
      <c r="RPI3" s="4" t="s">
        <v>153</v>
      </c>
      <c r="RPJ3" s="4" t="s">
        <v>153</v>
      </c>
      <c r="RPK3" s="4" t="s">
        <v>153</v>
      </c>
      <c r="RPL3" s="4" t="s">
        <v>153</v>
      </c>
      <c r="RPM3" s="4" t="s">
        <v>153</v>
      </c>
      <c r="RPN3" s="4" t="s">
        <v>153</v>
      </c>
      <c r="RPO3" s="4" t="s">
        <v>153</v>
      </c>
      <c r="RPP3" s="4" t="s">
        <v>153</v>
      </c>
      <c r="RPQ3" s="4" t="s">
        <v>153</v>
      </c>
      <c r="RPR3" s="4" t="s">
        <v>153</v>
      </c>
      <c r="RPS3" s="4" t="s">
        <v>153</v>
      </c>
      <c r="RPT3" s="4" t="s">
        <v>153</v>
      </c>
      <c r="RPU3" s="4" t="s">
        <v>153</v>
      </c>
      <c r="RPV3" s="4" t="s">
        <v>153</v>
      </c>
      <c r="RPW3" s="4" t="s">
        <v>153</v>
      </c>
      <c r="RPX3" s="4" t="s">
        <v>153</v>
      </c>
      <c r="RPY3" s="4" t="s">
        <v>153</v>
      </c>
      <c r="RPZ3" s="4" t="s">
        <v>153</v>
      </c>
      <c r="RQA3" s="4" t="s">
        <v>153</v>
      </c>
      <c r="RQB3" s="4" t="s">
        <v>153</v>
      </c>
      <c r="RQC3" s="4" t="s">
        <v>153</v>
      </c>
      <c r="RQD3" s="4" t="s">
        <v>153</v>
      </c>
      <c r="RQE3" s="4" t="s">
        <v>153</v>
      </c>
      <c r="RQF3" s="4" t="s">
        <v>153</v>
      </c>
      <c r="RQG3" s="4" t="s">
        <v>153</v>
      </c>
      <c r="RQH3" s="4" t="s">
        <v>153</v>
      </c>
      <c r="RQI3" s="4" t="s">
        <v>153</v>
      </c>
      <c r="RQJ3" s="4" t="s">
        <v>153</v>
      </c>
      <c r="RQK3" s="4" t="s">
        <v>153</v>
      </c>
      <c r="RQL3" s="4" t="s">
        <v>153</v>
      </c>
      <c r="RQM3" s="4" t="s">
        <v>153</v>
      </c>
      <c r="RQN3" s="4" t="s">
        <v>153</v>
      </c>
      <c r="RQO3" s="4" t="s">
        <v>153</v>
      </c>
      <c r="RQP3" s="4" t="s">
        <v>153</v>
      </c>
      <c r="RQQ3" s="4" t="s">
        <v>153</v>
      </c>
      <c r="RQR3" s="4" t="s">
        <v>153</v>
      </c>
      <c r="RQS3" s="4" t="s">
        <v>153</v>
      </c>
      <c r="RQT3" s="4" t="s">
        <v>153</v>
      </c>
      <c r="RQU3" s="4" t="s">
        <v>153</v>
      </c>
      <c r="RQV3" s="4" t="s">
        <v>153</v>
      </c>
      <c r="RQW3" s="4" t="s">
        <v>153</v>
      </c>
      <c r="RQX3" s="4" t="s">
        <v>153</v>
      </c>
      <c r="RQY3" s="4" t="s">
        <v>153</v>
      </c>
      <c r="RQZ3" s="4" t="s">
        <v>153</v>
      </c>
      <c r="RRA3" s="4" t="s">
        <v>153</v>
      </c>
      <c r="RRB3" s="4" t="s">
        <v>153</v>
      </c>
      <c r="RRC3" s="4" t="s">
        <v>153</v>
      </c>
      <c r="RRD3" s="4" t="s">
        <v>153</v>
      </c>
      <c r="RRE3" s="4" t="s">
        <v>153</v>
      </c>
      <c r="RRF3" s="4" t="s">
        <v>153</v>
      </c>
      <c r="RRG3" s="4" t="s">
        <v>153</v>
      </c>
      <c r="RRH3" s="4" t="s">
        <v>153</v>
      </c>
      <c r="RRI3" s="4" t="s">
        <v>153</v>
      </c>
      <c r="RRJ3" s="4" t="s">
        <v>153</v>
      </c>
      <c r="RRK3" s="4" t="s">
        <v>153</v>
      </c>
      <c r="RRL3" s="4" t="s">
        <v>153</v>
      </c>
      <c r="RRM3" s="4" t="s">
        <v>153</v>
      </c>
      <c r="RRN3" s="4" t="s">
        <v>153</v>
      </c>
      <c r="RRO3" s="4" t="s">
        <v>153</v>
      </c>
      <c r="RRP3" s="4" t="s">
        <v>153</v>
      </c>
      <c r="RRQ3" s="4" t="s">
        <v>153</v>
      </c>
      <c r="RRR3" s="4" t="s">
        <v>153</v>
      </c>
      <c r="RRS3" s="4" t="s">
        <v>153</v>
      </c>
      <c r="RRT3" s="4" t="s">
        <v>153</v>
      </c>
      <c r="RRU3" s="4" t="s">
        <v>153</v>
      </c>
      <c r="RRV3" s="4" t="s">
        <v>153</v>
      </c>
      <c r="RRW3" s="4" t="s">
        <v>153</v>
      </c>
      <c r="RRX3" s="4" t="s">
        <v>153</v>
      </c>
      <c r="RRY3" s="4" t="s">
        <v>153</v>
      </c>
      <c r="RRZ3" s="4" t="s">
        <v>153</v>
      </c>
      <c r="RSA3" s="4" t="s">
        <v>153</v>
      </c>
      <c r="RSB3" s="4" t="s">
        <v>153</v>
      </c>
      <c r="RSC3" s="4" t="s">
        <v>153</v>
      </c>
      <c r="RSD3" s="4" t="s">
        <v>153</v>
      </c>
      <c r="RSE3" s="4" t="s">
        <v>153</v>
      </c>
      <c r="RSF3" s="4" t="s">
        <v>153</v>
      </c>
      <c r="RSG3" s="4" t="s">
        <v>153</v>
      </c>
      <c r="RSH3" s="4" t="s">
        <v>153</v>
      </c>
      <c r="RSI3" s="4" t="s">
        <v>153</v>
      </c>
      <c r="RSJ3" s="4" t="s">
        <v>153</v>
      </c>
      <c r="RSK3" s="4" t="s">
        <v>153</v>
      </c>
      <c r="RSL3" s="4" t="s">
        <v>153</v>
      </c>
      <c r="RSM3" s="4" t="s">
        <v>153</v>
      </c>
      <c r="RSN3" s="4" t="s">
        <v>153</v>
      </c>
      <c r="RSO3" s="4" t="s">
        <v>153</v>
      </c>
      <c r="RSP3" s="4" t="s">
        <v>153</v>
      </c>
      <c r="RSQ3" s="4" t="s">
        <v>153</v>
      </c>
      <c r="RSR3" s="4" t="s">
        <v>153</v>
      </c>
      <c r="RSS3" s="4" t="s">
        <v>153</v>
      </c>
      <c r="RST3" s="4" t="s">
        <v>153</v>
      </c>
      <c r="RSU3" s="4" t="s">
        <v>153</v>
      </c>
      <c r="RSV3" s="4" t="s">
        <v>153</v>
      </c>
      <c r="RSW3" s="4" t="s">
        <v>153</v>
      </c>
      <c r="RSX3" s="4" t="s">
        <v>153</v>
      </c>
      <c r="RSY3" s="4" t="s">
        <v>153</v>
      </c>
      <c r="RSZ3" s="4" t="s">
        <v>153</v>
      </c>
      <c r="RTA3" s="4" t="s">
        <v>153</v>
      </c>
      <c r="RTB3" s="4" t="s">
        <v>153</v>
      </c>
      <c r="RTC3" s="4" t="s">
        <v>153</v>
      </c>
      <c r="RTD3" s="4" t="s">
        <v>153</v>
      </c>
      <c r="RTE3" s="4" t="s">
        <v>153</v>
      </c>
      <c r="RTF3" s="4" t="s">
        <v>153</v>
      </c>
      <c r="RTG3" s="4" t="s">
        <v>153</v>
      </c>
      <c r="RTH3" s="4" t="s">
        <v>153</v>
      </c>
      <c r="RTI3" s="4" t="s">
        <v>153</v>
      </c>
      <c r="RTJ3" s="4" t="s">
        <v>153</v>
      </c>
      <c r="RTK3" s="4" t="s">
        <v>153</v>
      </c>
      <c r="RTL3" s="4" t="s">
        <v>153</v>
      </c>
      <c r="RTM3" s="4" t="s">
        <v>153</v>
      </c>
      <c r="RTN3" s="4" t="s">
        <v>153</v>
      </c>
      <c r="RTO3" s="4" t="s">
        <v>153</v>
      </c>
      <c r="RTP3" s="4" t="s">
        <v>153</v>
      </c>
      <c r="RTQ3" s="4" t="s">
        <v>153</v>
      </c>
      <c r="RTR3" s="4" t="s">
        <v>153</v>
      </c>
      <c r="RTS3" s="4" t="s">
        <v>153</v>
      </c>
      <c r="RTT3" s="4" t="s">
        <v>153</v>
      </c>
      <c r="RTU3" s="4" t="s">
        <v>153</v>
      </c>
      <c r="RTV3" s="4" t="s">
        <v>153</v>
      </c>
      <c r="RTW3" s="4" t="s">
        <v>153</v>
      </c>
      <c r="RTX3" s="4" t="s">
        <v>153</v>
      </c>
      <c r="RTY3" s="4" t="s">
        <v>153</v>
      </c>
      <c r="RTZ3" s="4" t="s">
        <v>153</v>
      </c>
      <c r="RUA3" s="4" t="s">
        <v>153</v>
      </c>
      <c r="RUB3" s="4" t="s">
        <v>153</v>
      </c>
      <c r="RUC3" s="4" t="s">
        <v>153</v>
      </c>
      <c r="RUD3" s="4" t="s">
        <v>153</v>
      </c>
      <c r="RUE3" s="4" t="s">
        <v>153</v>
      </c>
      <c r="RUF3" s="4" t="s">
        <v>153</v>
      </c>
      <c r="RUG3" s="4" t="s">
        <v>153</v>
      </c>
      <c r="RUH3" s="4" t="s">
        <v>153</v>
      </c>
      <c r="RUI3" s="4" t="s">
        <v>153</v>
      </c>
      <c r="RUJ3" s="4" t="s">
        <v>153</v>
      </c>
      <c r="RUK3" s="4" t="s">
        <v>153</v>
      </c>
      <c r="RUL3" s="4" t="s">
        <v>153</v>
      </c>
      <c r="RUM3" s="4" t="s">
        <v>153</v>
      </c>
      <c r="RUN3" s="4" t="s">
        <v>153</v>
      </c>
      <c r="RUO3" s="4" t="s">
        <v>153</v>
      </c>
      <c r="RUP3" s="4" t="s">
        <v>153</v>
      </c>
      <c r="RUQ3" s="4" t="s">
        <v>153</v>
      </c>
      <c r="RUR3" s="4" t="s">
        <v>153</v>
      </c>
      <c r="RUS3" s="4" t="s">
        <v>153</v>
      </c>
      <c r="RUT3" s="4" t="s">
        <v>153</v>
      </c>
      <c r="RUU3" s="4" t="s">
        <v>153</v>
      </c>
      <c r="RUV3" s="4" t="s">
        <v>153</v>
      </c>
      <c r="RUW3" s="4" t="s">
        <v>153</v>
      </c>
      <c r="RUX3" s="4" t="s">
        <v>153</v>
      </c>
      <c r="RUY3" s="4" t="s">
        <v>153</v>
      </c>
      <c r="RUZ3" s="4" t="s">
        <v>153</v>
      </c>
      <c r="RVA3" s="4" t="s">
        <v>153</v>
      </c>
      <c r="RVB3" s="4" t="s">
        <v>153</v>
      </c>
      <c r="RVC3" s="4" t="s">
        <v>153</v>
      </c>
      <c r="RVD3" s="4" t="s">
        <v>153</v>
      </c>
      <c r="RVE3" s="4" t="s">
        <v>153</v>
      </c>
      <c r="RVF3" s="4" t="s">
        <v>153</v>
      </c>
      <c r="RVG3" s="4" t="s">
        <v>153</v>
      </c>
      <c r="RVH3" s="4" t="s">
        <v>153</v>
      </c>
      <c r="RVI3" s="4" t="s">
        <v>153</v>
      </c>
      <c r="RVJ3" s="4" t="s">
        <v>153</v>
      </c>
      <c r="RVK3" s="4" t="s">
        <v>153</v>
      </c>
      <c r="RVL3" s="4" t="s">
        <v>153</v>
      </c>
      <c r="RVM3" s="4" t="s">
        <v>153</v>
      </c>
      <c r="RVN3" s="4" t="s">
        <v>153</v>
      </c>
      <c r="RVO3" s="4" t="s">
        <v>153</v>
      </c>
      <c r="RVP3" s="4" t="s">
        <v>153</v>
      </c>
      <c r="RVQ3" s="4" t="s">
        <v>153</v>
      </c>
      <c r="RVR3" s="4" t="s">
        <v>153</v>
      </c>
      <c r="RVS3" s="4" t="s">
        <v>153</v>
      </c>
      <c r="RVT3" s="4" t="s">
        <v>153</v>
      </c>
      <c r="RVU3" s="4" t="s">
        <v>153</v>
      </c>
      <c r="RVV3" s="4" t="s">
        <v>153</v>
      </c>
      <c r="RVW3" s="4" t="s">
        <v>153</v>
      </c>
      <c r="RVX3" s="4" t="s">
        <v>153</v>
      </c>
      <c r="RVY3" s="4" t="s">
        <v>153</v>
      </c>
      <c r="RVZ3" s="4" t="s">
        <v>153</v>
      </c>
      <c r="RWA3" s="4" t="s">
        <v>153</v>
      </c>
      <c r="RWB3" s="4" t="s">
        <v>153</v>
      </c>
      <c r="RWC3" s="4" t="s">
        <v>153</v>
      </c>
      <c r="RWD3" s="4" t="s">
        <v>153</v>
      </c>
      <c r="RWE3" s="4" t="s">
        <v>153</v>
      </c>
      <c r="RWF3" s="4" t="s">
        <v>153</v>
      </c>
      <c r="RWG3" s="4" t="s">
        <v>153</v>
      </c>
      <c r="RWH3" s="4" t="s">
        <v>153</v>
      </c>
      <c r="RWI3" s="4" t="s">
        <v>153</v>
      </c>
      <c r="RWJ3" s="4" t="s">
        <v>153</v>
      </c>
      <c r="RWK3" s="4" t="s">
        <v>153</v>
      </c>
      <c r="RWL3" s="4" t="s">
        <v>153</v>
      </c>
      <c r="RWM3" s="4" t="s">
        <v>153</v>
      </c>
      <c r="RWN3" s="4" t="s">
        <v>153</v>
      </c>
      <c r="RWO3" s="4" t="s">
        <v>153</v>
      </c>
      <c r="RWP3" s="4" t="s">
        <v>153</v>
      </c>
      <c r="RWQ3" s="4" t="s">
        <v>153</v>
      </c>
      <c r="RWR3" s="4" t="s">
        <v>153</v>
      </c>
      <c r="RWS3" s="4" t="s">
        <v>153</v>
      </c>
      <c r="RWT3" s="4" t="s">
        <v>153</v>
      </c>
      <c r="RWU3" s="4" t="s">
        <v>153</v>
      </c>
      <c r="RWV3" s="4" t="s">
        <v>153</v>
      </c>
      <c r="RWW3" s="4" t="s">
        <v>153</v>
      </c>
      <c r="RWX3" s="4" t="s">
        <v>153</v>
      </c>
      <c r="RWY3" s="4" t="s">
        <v>153</v>
      </c>
      <c r="RWZ3" s="4" t="s">
        <v>153</v>
      </c>
      <c r="RXA3" s="4" t="s">
        <v>153</v>
      </c>
      <c r="RXB3" s="4" t="s">
        <v>153</v>
      </c>
      <c r="RXC3" s="4" t="s">
        <v>153</v>
      </c>
      <c r="RXD3" s="4" t="s">
        <v>153</v>
      </c>
      <c r="RXE3" s="4" t="s">
        <v>153</v>
      </c>
      <c r="RXF3" s="4" t="s">
        <v>153</v>
      </c>
      <c r="RXG3" s="4" t="s">
        <v>153</v>
      </c>
      <c r="RXH3" s="4" t="s">
        <v>153</v>
      </c>
      <c r="RXI3" s="4" t="s">
        <v>153</v>
      </c>
      <c r="RXJ3" s="4" t="s">
        <v>153</v>
      </c>
      <c r="RXK3" s="4" t="s">
        <v>153</v>
      </c>
      <c r="RXL3" s="4" t="s">
        <v>153</v>
      </c>
      <c r="RXM3" s="4" t="s">
        <v>153</v>
      </c>
      <c r="RXN3" s="4" t="s">
        <v>153</v>
      </c>
      <c r="RXO3" s="4" t="s">
        <v>153</v>
      </c>
      <c r="RXP3" s="4" t="s">
        <v>153</v>
      </c>
      <c r="RXQ3" s="4" t="s">
        <v>153</v>
      </c>
      <c r="RXR3" s="4" t="s">
        <v>153</v>
      </c>
      <c r="RXS3" s="4" t="s">
        <v>153</v>
      </c>
      <c r="RXT3" s="4" t="s">
        <v>153</v>
      </c>
      <c r="RXU3" s="4" t="s">
        <v>153</v>
      </c>
      <c r="RXV3" s="4" t="s">
        <v>153</v>
      </c>
      <c r="RXW3" s="4" t="s">
        <v>153</v>
      </c>
      <c r="RXX3" s="4" t="s">
        <v>153</v>
      </c>
      <c r="RXY3" s="4" t="s">
        <v>153</v>
      </c>
      <c r="RXZ3" s="4" t="s">
        <v>153</v>
      </c>
      <c r="RYA3" s="4" t="s">
        <v>153</v>
      </c>
      <c r="RYB3" s="4" t="s">
        <v>153</v>
      </c>
      <c r="RYC3" s="4" t="s">
        <v>153</v>
      </c>
      <c r="RYD3" s="4" t="s">
        <v>153</v>
      </c>
      <c r="RYE3" s="4" t="s">
        <v>153</v>
      </c>
      <c r="RYF3" s="4" t="s">
        <v>153</v>
      </c>
      <c r="RYG3" s="4" t="s">
        <v>153</v>
      </c>
      <c r="RYH3" s="4" t="s">
        <v>153</v>
      </c>
      <c r="RYI3" s="4" t="s">
        <v>153</v>
      </c>
      <c r="RYJ3" s="4" t="s">
        <v>153</v>
      </c>
      <c r="RYK3" s="4" t="s">
        <v>153</v>
      </c>
      <c r="RYL3" s="4" t="s">
        <v>153</v>
      </c>
      <c r="RYM3" s="4" t="s">
        <v>153</v>
      </c>
      <c r="RYN3" s="4" t="s">
        <v>153</v>
      </c>
      <c r="RYO3" s="4" t="s">
        <v>153</v>
      </c>
      <c r="RYP3" s="4" t="s">
        <v>153</v>
      </c>
      <c r="RYQ3" s="4" t="s">
        <v>153</v>
      </c>
      <c r="RYR3" s="4" t="s">
        <v>153</v>
      </c>
      <c r="RYS3" s="4" t="s">
        <v>153</v>
      </c>
      <c r="RYT3" s="4" t="s">
        <v>153</v>
      </c>
      <c r="RYU3" s="4" t="s">
        <v>153</v>
      </c>
      <c r="RYV3" s="4" t="s">
        <v>153</v>
      </c>
      <c r="RYW3" s="4" t="s">
        <v>153</v>
      </c>
      <c r="RYX3" s="4" t="s">
        <v>153</v>
      </c>
      <c r="RYY3" s="4" t="s">
        <v>153</v>
      </c>
      <c r="RYZ3" s="4" t="s">
        <v>153</v>
      </c>
      <c r="RZA3" s="4" t="s">
        <v>153</v>
      </c>
      <c r="RZB3" s="4" t="s">
        <v>153</v>
      </c>
      <c r="RZC3" s="4" t="s">
        <v>153</v>
      </c>
      <c r="RZD3" s="4" t="s">
        <v>153</v>
      </c>
      <c r="RZE3" s="4" t="s">
        <v>153</v>
      </c>
      <c r="RZF3" s="4" t="s">
        <v>153</v>
      </c>
      <c r="RZG3" s="4" t="s">
        <v>153</v>
      </c>
      <c r="RZH3" s="4" t="s">
        <v>153</v>
      </c>
      <c r="RZI3" s="4" t="s">
        <v>153</v>
      </c>
      <c r="RZJ3" s="4" t="s">
        <v>153</v>
      </c>
      <c r="RZK3" s="4" t="s">
        <v>153</v>
      </c>
      <c r="RZL3" s="4" t="s">
        <v>153</v>
      </c>
      <c r="RZM3" s="4" t="s">
        <v>153</v>
      </c>
      <c r="RZN3" s="4" t="s">
        <v>153</v>
      </c>
      <c r="RZO3" s="4" t="s">
        <v>153</v>
      </c>
      <c r="RZP3" s="4" t="s">
        <v>153</v>
      </c>
      <c r="RZQ3" s="4" t="s">
        <v>153</v>
      </c>
      <c r="RZR3" s="4" t="s">
        <v>153</v>
      </c>
      <c r="RZS3" s="4" t="s">
        <v>153</v>
      </c>
      <c r="RZT3" s="4" t="s">
        <v>153</v>
      </c>
      <c r="RZU3" s="4" t="s">
        <v>153</v>
      </c>
      <c r="RZV3" s="4" t="s">
        <v>153</v>
      </c>
      <c r="RZW3" s="4" t="s">
        <v>153</v>
      </c>
      <c r="RZX3" s="4" t="s">
        <v>153</v>
      </c>
      <c r="RZY3" s="4" t="s">
        <v>153</v>
      </c>
      <c r="RZZ3" s="4" t="s">
        <v>153</v>
      </c>
      <c r="SAA3" s="4" t="s">
        <v>153</v>
      </c>
      <c r="SAB3" s="4" t="s">
        <v>153</v>
      </c>
      <c r="SAC3" s="4" t="s">
        <v>153</v>
      </c>
      <c r="SAD3" s="4" t="s">
        <v>153</v>
      </c>
      <c r="SAE3" s="4" t="s">
        <v>153</v>
      </c>
      <c r="SAF3" s="4" t="s">
        <v>153</v>
      </c>
      <c r="SAG3" s="4" t="s">
        <v>153</v>
      </c>
      <c r="SAH3" s="4" t="s">
        <v>153</v>
      </c>
      <c r="SAI3" s="4" t="s">
        <v>153</v>
      </c>
      <c r="SAJ3" s="4" t="s">
        <v>153</v>
      </c>
      <c r="SAK3" s="4" t="s">
        <v>153</v>
      </c>
      <c r="SAL3" s="4" t="s">
        <v>153</v>
      </c>
      <c r="SAM3" s="4" t="s">
        <v>153</v>
      </c>
      <c r="SAN3" s="4" t="s">
        <v>153</v>
      </c>
      <c r="SAO3" s="4" t="s">
        <v>153</v>
      </c>
      <c r="SAP3" s="4" t="s">
        <v>153</v>
      </c>
      <c r="SAQ3" s="4" t="s">
        <v>153</v>
      </c>
      <c r="SAR3" s="4" t="s">
        <v>153</v>
      </c>
      <c r="SAS3" s="4" t="s">
        <v>153</v>
      </c>
      <c r="SAT3" s="4" t="s">
        <v>153</v>
      </c>
      <c r="SAU3" s="4" t="s">
        <v>153</v>
      </c>
      <c r="SAV3" s="4" t="s">
        <v>153</v>
      </c>
      <c r="SAW3" s="4" t="s">
        <v>153</v>
      </c>
      <c r="SAX3" s="4" t="s">
        <v>153</v>
      </c>
      <c r="SAY3" s="4" t="s">
        <v>153</v>
      </c>
      <c r="SAZ3" s="4" t="s">
        <v>153</v>
      </c>
      <c r="SBA3" s="4" t="s">
        <v>153</v>
      </c>
      <c r="SBB3" s="4" t="s">
        <v>153</v>
      </c>
      <c r="SBC3" s="4" t="s">
        <v>153</v>
      </c>
      <c r="SBD3" s="4" t="s">
        <v>153</v>
      </c>
      <c r="SBE3" s="4" t="s">
        <v>153</v>
      </c>
      <c r="SBF3" s="4" t="s">
        <v>153</v>
      </c>
      <c r="SBG3" s="4" t="s">
        <v>153</v>
      </c>
      <c r="SBH3" s="4" t="s">
        <v>153</v>
      </c>
      <c r="SBI3" s="4" t="s">
        <v>153</v>
      </c>
      <c r="SBJ3" s="4" t="s">
        <v>153</v>
      </c>
      <c r="SBK3" s="4" t="s">
        <v>153</v>
      </c>
      <c r="SBL3" s="4" t="s">
        <v>153</v>
      </c>
      <c r="SBM3" s="4" t="s">
        <v>153</v>
      </c>
      <c r="SBN3" s="4" t="s">
        <v>153</v>
      </c>
      <c r="SBO3" s="4" t="s">
        <v>153</v>
      </c>
      <c r="SBP3" s="4" t="s">
        <v>153</v>
      </c>
      <c r="SBQ3" s="4" t="s">
        <v>153</v>
      </c>
      <c r="SBR3" s="4" t="s">
        <v>153</v>
      </c>
      <c r="SBS3" s="4" t="s">
        <v>153</v>
      </c>
      <c r="SBT3" s="4" t="s">
        <v>153</v>
      </c>
      <c r="SBU3" s="4" t="s">
        <v>153</v>
      </c>
      <c r="SBV3" s="4" t="s">
        <v>153</v>
      </c>
      <c r="SBW3" s="4" t="s">
        <v>153</v>
      </c>
      <c r="SBX3" s="4" t="s">
        <v>153</v>
      </c>
      <c r="SBY3" s="4" t="s">
        <v>153</v>
      </c>
      <c r="SBZ3" s="4" t="s">
        <v>153</v>
      </c>
      <c r="SCA3" s="4" t="s">
        <v>153</v>
      </c>
      <c r="SCB3" s="4" t="s">
        <v>153</v>
      </c>
      <c r="SCC3" s="4" t="s">
        <v>153</v>
      </c>
      <c r="SCD3" s="4" t="s">
        <v>153</v>
      </c>
      <c r="SCE3" s="4" t="s">
        <v>153</v>
      </c>
      <c r="SCF3" s="4" t="s">
        <v>153</v>
      </c>
      <c r="SCG3" s="4" t="s">
        <v>153</v>
      </c>
      <c r="SCH3" s="4" t="s">
        <v>153</v>
      </c>
      <c r="SCI3" s="4" t="s">
        <v>153</v>
      </c>
      <c r="SCJ3" s="4" t="s">
        <v>153</v>
      </c>
      <c r="SCK3" s="4" t="s">
        <v>153</v>
      </c>
      <c r="SCL3" s="4" t="s">
        <v>153</v>
      </c>
      <c r="SCM3" s="4" t="s">
        <v>153</v>
      </c>
      <c r="SCN3" s="4" t="s">
        <v>153</v>
      </c>
      <c r="SCO3" s="4" t="s">
        <v>153</v>
      </c>
      <c r="SCP3" s="4" t="s">
        <v>153</v>
      </c>
      <c r="SCQ3" s="4" t="s">
        <v>153</v>
      </c>
      <c r="SCR3" s="4" t="s">
        <v>153</v>
      </c>
      <c r="SCS3" s="4" t="s">
        <v>153</v>
      </c>
      <c r="SCT3" s="4" t="s">
        <v>153</v>
      </c>
      <c r="SCU3" s="4" t="s">
        <v>153</v>
      </c>
      <c r="SCV3" s="4" t="s">
        <v>153</v>
      </c>
      <c r="SCW3" s="4" t="s">
        <v>153</v>
      </c>
      <c r="SCX3" s="4" t="s">
        <v>153</v>
      </c>
      <c r="SCY3" s="4" t="s">
        <v>153</v>
      </c>
      <c r="SCZ3" s="4" t="s">
        <v>153</v>
      </c>
      <c r="SDA3" s="4" t="s">
        <v>153</v>
      </c>
      <c r="SDB3" s="4" t="s">
        <v>153</v>
      </c>
      <c r="SDC3" s="4" t="s">
        <v>153</v>
      </c>
      <c r="SDD3" s="4" t="s">
        <v>153</v>
      </c>
      <c r="SDE3" s="4" t="s">
        <v>153</v>
      </c>
      <c r="SDF3" s="4" t="s">
        <v>153</v>
      </c>
      <c r="SDG3" s="4" t="s">
        <v>153</v>
      </c>
      <c r="SDH3" s="4" t="s">
        <v>153</v>
      </c>
      <c r="SDI3" s="4" t="s">
        <v>153</v>
      </c>
      <c r="SDJ3" s="4" t="s">
        <v>153</v>
      </c>
      <c r="SDK3" s="4" t="s">
        <v>153</v>
      </c>
      <c r="SDL3" s="4" t="s">
        <v>153</v>
      </c>
      <c r="SDM3" s="4" t="s">
        <v>153</v>
      </c>
      <c r="SDN3" s="4" t="s">
        <v>153</v>
      </c>
      <c r="SDO3" s="4" t="s">
        <v>153</v>
      </c>
      <c r="SDP3" s="4" t="s">
        <v>153</v>
      </c>
      <c r="SDQ3" s="4" t="s">
        <v>153</v>
      </c>
      <c r="SDR3" s="4" t="s">
        <v>153</v>
      </c>
      <c r="SDS3" s="4" t="s">
        <v>153</v>
      </c>
      <c r="SDT3" s="4" t="s">
        <v>153</v>
      </c>
      <c r="SDU3" s="4" t="s">
        <v>153</v>
      </c>
      <c r="SDV3" s="4" t="s">
        <v>153</v>
      </c>
      <c r="SDW3" s="4" t="s">
        <v>153</v>
      </c>
      <c r="SDX3" s="4" t="s">
        <v>153</v>
      </c>
      <c r="SDY3" s="4" t="s">
        <v>153</v>
      </c>
      <c r="SDZ3" s="4" t="s">
        <v>153</v>
      </c>
      <c r="SEA3" s="4" t="s">
        <v>153</v>
      </c>
      <c r="SEB3" s="4" t="s">
        <v>153</v>
      </c>
      <c r="SEC3" s="4" t="s">
        <v>153</v>
      </c>
      <c r="SED3" s="4" t="s">
        <v>153</v>
      </c>
      <c r="SEE3" s="4" t="s">
        <v>153</v>
      </c>
      <c r="SEF3" s="4" t="s">
        <v>153</v>
      </c>
      <c r="SEG3" s="4" t="s">
        <v>153</v>
      </c>
      <c r="SEH3" s="4" t="s">
        <v>153</v>
      </c>
      <c r="SEI3" s="4" t="s">
        <v>153</v>
      </c>
      <c r="SEJ3" s="4" t="s">
        <v>153</v>
      </c>
      <c r="SEK3" s="4" t="s">
        <v>153</v>
      </c>
      <c r="SEL3" s="4" t="s">
        <v>153</v>
      </c>
      <c r="SEM3" s="4" t="s">
        <v>153</v>
      </c>
      <c r="SEN3" s="4" t="s">
        <v>153</v>
      </c>
      <c r="SEO3" s="4" t="s">
        <v>153</v>
      </c>
      <c r="SEP3" s="4" t="s">
        <v>153</v>
      </c>
      <c r="SEQ3" s="4" t="s">
        <v>153</v>
      </c>
      <c r="SER3" s="4" t="s">
        <v>153</v>
      </c>
      <c r="SES3" s="4" t="s">
        <v>153</v>
      </c>
      <c r="SET3" s="4" t="s">
        <v>153</v>
      </c>
      <c r="SEU3" s="4" t="s">
        <v>153</v>
      </c>
      <c r="SEV3" s="4" t="s">
        <v>153</v>
      </c>
      <c r="SEW3" s="4" t="s">
        <v>153</v>
      </c>
      <c r="SEX3" s="4" t="s">
        <v>153</v>
      </c>
      <c r="SEY3" s="4" t="s">
        <v>153</v>
      </c>
      <c r="SEZ3" s="4" t="s">
        <v>153</v>
      </c>
      <c r="SFA3" s="4" t="s">
        <v>153</v>
      </c>
      <c r="SFB3" s="4" t="s">
        <v>153</v>
      </c>
      <c r="SFC3" s="4" t="s">
        <v>153</v>
      </c>
      <c r="SFD3" s="4" t="s">
        <v>153</v>
      </c>
      <c r="SFE3" s="4" t="s">
        <v>153</v>
      </c>
      <c r="SFF3" s="4" t="s">
        <v>153</v>
      </c>
      <c r="SFG3" s="4" t="s">
        <v>153</v>
      </c>
      <c r="SFH3" s="4" t="s">
        <v>153</v>
      </c>
      <c r="SFI3" s="4" t="s">
        <v>153</v>
      </c>
      <c r="SFJ3" s="4" t="s">
        <v>153</v>
      </c>
      <c r="SFK3" s="4" t="s">
        <v>153</v>
      </c>
      <c r="SFL3" s="4" t="s">
        <v>153</v>
      </c>
      <c r="SFM3" s="4" t="s">
        <v>153</v>
      </c>
      <c r="SFN3" s="4" t="s">
        <v>153</v>
      </c>
      <c r="SFO3" s="4" t="s">
        <v>153</v>
      </c>
      <c r="SFP3" s="4" t="s">
        <v>153</v>
      </c>
      <c r="SFQ3" s="4" t="s">
        <v>153</v>
      </c>
      <c r="SFR3" s="4" t="s">
        <v>153</v>
      </c>
      <c r="SFS3" s="4" t="s">
        <v>153</v>
      </c>
      <c r="SFT3" s="4" t="s">
        <v>153</v>
      </c>
      <c r="SFU3" s="4" t="s">
        <v>153</v>
      </c>
      <c r="SFV3" s="4" t="s">
        <v>153</v>
      </c>
      <c r="SFW3" s="4" t="s">
        <v>153</v>
      </c>
      <c r="SFX3" s="4" t="s">
        <v>153</v>
      </c>
      <c r="SFY3" s="4" t="s">
        <v>153</v>
      </c>
      <c r="SFZ3" s="4" t="s">
        <v>153</v>
      </c>
      <c r="SGA3" s="4" t="s">
        <v>153</v>
      </c>
      <c r="SGB3" s="4" t="s">
        <v>153</v>
      </c>
      <c r="SGC3" s="4" t="s">
        <v>153</v>
      </c>
      <c r="SGD3" s="4" t="s">
        <v>153</v>
      </c>
      <c r="SGE3" s="4" t="s">
        <v>153</v>
      </c>
      <c r="SGF3" s="4" t="s">
        <v>153</v>
      </c>
      <c r="SGG3" s="4" t="s">
        <v>153</v>
      </c>
      <c r="SGH3" s="4" t="s">
        <v>153</v>
      </c>
      <c r="SGI3" s="4" t="s">
        <v>153</v>
      </c>
      <c r="SGJ3" s="4" t="s">
        <v>153</v>
      </c>
      <c r="SGK3" s="4" t="s">
        <v>153</v>
      </c>
      <c r="SGL3" s="4" t="s">
        <v>153</v>
      </c>
      <c r="SGM3" s="4" t="s">
        <v>153</v>
      </c>
      <c r="SGN3" s="4" t="s">
        <v>153</v>
      </c>
      <c r="SGO3" s="4" t="s">
        <v>153</v>
      </c>
      <c r="SGP3" s="4" t="s">
        <v>153</v>
      </c>
      <c r="SGQ3" s="4" t="s">
        <v>153</v>
      </c>
      <c r="SGR3" s="4" t="s">
        <v>153</v>
      </c>
      <c r="SGS3" s="4" t="s">
        <v>153</v>
      </c>
      <c r="SGT3" s="4" t="s">
        <v>153</v>
      </c>
      <c r="SGU3" s="4" t="s">
        <v>153</v>
      </c>
      <c r="SGV3" s="4" t="s">
        <v>153</v>
      </c>
      <c r="SGW3" s="4" t="s">
        <v>153</v>
      </c>
      <c r="SGX3" s="4" t="s">
        <v>153</v>
      </c>
      <c r="SGY3" s="4" t="s">
        <v>153</v>
      </c>
      <c r="SGZ3" s="4" t="s">
        <v>153</v>
      </c>
      <c r="SHA3" s="4" t="s">
        <v>153</v>
      </c>
      <c r="SHB3" s="4" t="s">
        <v>153</v>
      </c>
      <c r="SHC3" s="4" t="s">
        <v>153</v>
      </c>
      <c r="SHD3" s="4" t="s">
        <v>153</v>
      </c>
      <c r="SHE3" s="4" t="s">
        <v>153</v>
      </c>
      <c r="SHF3" s="4" t="s">
        <v>153</v>
      </c>
      <c r="SHG3" s="4" t="s">
        <v>153</v>
      </c>
      <c r="SHH3" s="4" t="s">
        <v>153</v>
      </c>
      <c r="SHI3" s="4" t="s">
        <v>153</v>
      </c>
      <c r="SHJ3" s="4" t="s">
        <v>153</v>
      </c>
      <c r="SHK3" s="4" t="s">
        <v>153</v>
      </c>
      <c r="SHL3" s="4" t="s">
        <v>153</v>
      </c>
      <c r="SHM3" s="4" t="s">
        <v>153</v>
      </c>
      <c r="SHN3" s="4" t="s">
        <v>153</v>
      </c>
      <c r="SHO3" s="4" t="s">
        <v>153</v>
      </c>
      <c r="SHP3" s="4" t="s">
        <v>153</v>
      </c>
      <c r="SHQ3" s="4" t="s">
        <v>153</v>
      </c>
      <c r="SHR3" s="4" t="s">
        <v>153</v>
      </c>
      <c r="SHS3" s="4" t="s">
        <v>153</v>
      </c>
      <c r="SHT3" s="4" t="s">
        <v>153</v>
      </c>
      <c r="SHU3" s="4" t="s">
        <v>153</v>
      </c>
      <c r="SHV3" s="4" t="s">
        <v>153</v>
      </c>
      <c r="SHW3" s="4" t="s">
        <v>153</v>
      </c>
      <c r="SHX3" s="4" t="s">
        <v>153</v>
      </c>
      <c r="SHY3" s="4" t="s">
        <v>153</v>
      </c>
      <c r="SHZ3" s="4" t="s">
        <v>153</v>
      </c>
      <c r="SIA3" s="4" t="s">
        <v>153</v>
      </c>
      <c r="SIB3" s="4" t="s">
        <v>153</v>
      </c>
      <c r="SIC3" s="4" t="s">
        <v>153</v>
      </c>
      <c r="SID3" s="4" t="s">
        <v>153</v>
      </c>
      <c r="SIE3" s="4" t="s">
        <v>153</v>
      </c>
      <c r="SIF3" s="4" t="s">
        <v>153</v>
      </c>
      <c r="SIG3" s="4" t="s">
        <v>153</v>
      </c>
      <c r="SIH3" s="4" t="s">
        <v>153</v>
      </c>
      <c r="SII3" s="4" t="s">
        <v>153</v>
      </c>
      <c r="SIJ3" s="4" t="s">
        <v>153</v>
      </c>
      <c r="SIK3" s="4" t="s">
        <v>153</v>
      </c>
      <c r="SIL3" s="4" t="s">
        <v>153</v>
      </c>
      <c r="SIM3" s="4" t="s">
        <v>153</v>
      </c>
      <c r="SIN3" s="4" t="s">
        <v>153</v>
      </c>
      <c r="SIO3" s="4" t="s">
        <v>153</v>
      </c>
      <c r="SIP3" s="4" t="s">
        <v>153</v>
      </c>
      <c r="SIQ3" s="4" t="s">
        <v>153</v>
      </c>
      <c r="SIR3" s="4" t="s">
        <v>153</v>
      </c>
      <c r="SIS3" s="4" t="s">
        <v>153</v>
      </c>
      <c r="SIT3" s="4" t="s">
        <v>153</v>
      </c>
      <c r="SIU3" s="4" t="s">
        <v>153</v>
      </c>
      <c r="SIV3" s="4" t="s">
        <v>153</v>
      </c>
      <c r="SIW3" s="4" t="s">
        <v>153</v>
      </c>
      <c r="SIX3" s="4" t="s">
        <v>153</v>
      </c>
      <c r="SIY3" s="4" t="s">
        <v>153</v>
      </c>
      <c r="SIZ3" s="4" t="s">
        <v>153</v>
      </c>
      <c r="SJA3" s="4" t="s">
        <v>153</v>
      </c>
      <c r="SJB3" s="4" t="s">
        <v>153</v>
      </c>
      <c r="SJC3" s="4" t="s">
        <v>153</v>
      </c>
      <c r="SJD3" s="4" t="s">
        <v>153</v>
      </c>
      <c r="SJE3" s="4" t="s">
        <v>153</v>
      </c>
      <c r="SJF3" s="4" t="s">
        <v>153</v>
      </c>
      <c r="SJG3" s="4" t="s">
        <v>153</v>
      </c>
      <c r="SJH3" s="4" t="s">
        <v>153</v>
      </c>
      <c r="SJI3" s="4" t="s">
        <v>153</v>
      </c>
      <c r="SJJ3" s="4" t="s">
        <v>153</v>
      </c>
      <c r="SJK3" s="4" t="s">
        <v>153</v>
      </c>
      <c r="SJL3" s="4" t="s">
        <v>153</v>
      </c>
      <c r="SJM3" s="4" t="s">
        <v>153</v>
      </c>
      <c r="SJN3" s="4" t="s">
        <v>153</v>
      </c>
      <c r="SJO3" s="4" t="s">
        <v>153</v>
      </c>
      <c r="SJP3" s="4" t="s">
        <v>153</v>
      </c>
      <c r="SJQ3" s="4" t="s">
        <v>153</v>
      </c>
      <c r="SJR3" s="4" t="s">
        <v>153</v>
      </c>
      <c r="SJS3" s="4" t="s">
        <v>153</v>
      </c>
      <c r="SJT3" s="4" t="s">
        <v>153</v>
      </c>
      <c r="SJU3" s="4" t="s">
        <v>153</v>
      </c>
      <c r="SJV3" s="4" t="s">
        <v>153</v>
      </c>
      <c r="SJW3" s="4" t="s">
        <v>153</v>
      </c>
      <c r="SJX3" s="4" t="s">
        <v>153</v>
      </c>
      <c r="SJY3" s="4" t="s">
        <v>153</v>
      </c>
      <c r="SJZ3" s="4" t="s">
        <v>153</v>
      </c>
      <c r="SKA3" s="4" t="s">
        <v>153</v>
      </c>
      <c r="SKB3" s="4" t="s">
        <v>153</v>
      </c>
      <c r="SKC3" s="4" t="s">
        <v>153</v>
      </c>
      <c r="SKD3" s="4" t="s">
        <v>153</v>
      </c>
      <c r="SKE3" s="4" t="s">
        <v>153</v>
      </c>
      <c r="SKF3" s="4" t="s">
        <v>153</v>
      </c>
      <c r="SKG3" s="4" t="s">
        <v>153</v>
      </c>
      <c r="SKH3" s="4" t="s">
        <v>153</v>
      </c>
      <c r="SKI3" s="4" t="s">
        <v>153</v>
      </c>
      <c r="SKJ3" s="4" t="s">
        <v>153</v>
      </c>
      <c r="SKK3" s="4" t="s">
        <v>153</v>
      </c>
      <c r="SKL3" s="4" t="s">
        <v>153</v>
      </c>
      <c r="SKM3" s="4" t="s">
        <v>153</v>
      </c>
      <c r="SKN3" s="4" t="s">
        <v>153</v>
      </c>
      <c r="SKO3" s="4" t="s">
        <v>153</v>
      </c>
      <c r="SKP3" s="4" t="s">
        <v>153</v>
      </c>
      <c r="SKQ3" s="4" t="s">
        <v>153</v>
      </c>
      <c r="SKR3" s="4" t="s">
        <v>153</v>
      </c>
      <c r="SKS3" s="4" t="s">
        <v>153</v>
      </c>
      <c r="SKT3" s="4" t="s">
        <v>153</v>
      </c>
      <c r="SKU3" s="4" t="s">
        <v>153</v>
      </c>
      <c r="SKV3" s="4" t="s">
        <v>153</v>
      </c>
      <c r="SKW3" s="4" t="s">
        <v>153</v>
      </c>
      <c r="SKX3" s="4" t="s">
        <v>153</v>
      </c>
      <c r="SKY3" s="4" t="s">
        <v>153</v>
      </c>
      <c r="SKZ3" s="4" t="s">
        <v>153</v>
      </c>
      <c r="SLA3" s="4" t="s">
        <v>153</v>
      </c>
      <c r="SLB3" s="4" t="s">
        <v>153</v>
      </c>
      <c r="SLC3" s="4" t="s">
        <v>153</v>
      </c>
      <c r="SLD3" s="4" t="s">
        <v>153</v>
      </c>
      <c r="SLE3" s="4" t="s">
        <v>153</v>
      </c>
      <c r="SLF3" s="4" t="s">
        <v>153</v>
      </c>
      <c r="SLG3" s="4" t="s">
        <v>153</v>
      </c>
      <c r="SLH3" s="4" t="s">
        <v>153</v>
      </c>
      <c r="SLI3" s="4" t="s">
        <v>153</v>
      </c>
      <c r="SLJ3" s="4" t="s">
        <v>153</v>
      </c>
      <c r="SLK3" s="4" t="s">
        <v>153</v>
      </c>
      <c r="SLL3" s="4" t="s">
        <v>153</v>
      </c>
      <c r="SLM3" s="4" t="s">
        <v>153</v>
      </c>
      <c r="SLN3" s="4" t="s">
        <v>153</v>
      </c>
      <c r="SLO3" s="4" t="s">
        <v>153</v>
      </c>
      <c r="SLP3" s="4" t="s">
        <v>153</v>
      </c>
      <c r="SLQ3" s="4" t="s">
        <v>153</v>
      </c>
      <c r="SLR3" s="4" t="s">
        <v>153</v>
      </c>
      <c r="SLS3" s="4" t="s">
        <v>153</v>
      </c>
      <c r="SLT3" s="4" t="s">
        <v>153</v>
      </c>
      <c r="SLU3" s="4" t="s">
        <v>153</v>
      </c>
      <c r="SLV3" s="4" t="s">
        <v>153</v>
      </c>
      <c r="SLW3" s="4" t="s">
        <v>153</v>
      </c>
      <c r="SLX3" s="4" t="s">
        <v>153</v>
      </c>
      <c r="SLY3" s="4" t="s">
        <v>153</v>
      </c>
      <c r="SLZ3" s="4" t="s">
        <v>153</v>
      </c>
      <c r="SMA3" s="4" t="s">
        <v>153</v>
      </c>
      <c r="SMB3" s="4" t="s">
        <v>153</v>
      </c>
      <c r="SMC3" s="4" t="s">
        <v>153</v>
      </c>
      <c r="SMD3" s="4" t="s">
        <v>153</v>
      </c>
      <c r="SME3" s="4" t="s">
        <v>153</v>
      </c>
      <c r="SMF3" s="4" t="s">
        <v>153</v>
      </c>
      <c r="SMG3" s="4" t="s">
        <v>153</v>
      </c>
      <c r="SMH3" s="4" t="s">
        <v>153</v>
      </c>
      <c r="SMI3" s="4" t="s">
        <v>153</v>
      </c>
      <c r="SMJ3" s="4" t="s">
        <v>153</v>
      </c>
      <c r="SMK3" s="4" t="s">
        <v>153</v>
      </c>
      <c r="SML3" s="4" t="s">
        <v>153</v>
      </c>
      <c r="SMM3" s="4" t="s">
        <v>153</v>
      </c>
      <c r="SMN3" s="4" t="s">
        <v>153</v>
      </c>
      <c r="SMO3" s="4" t="s">
        <v>153</v>
      </c>
      <c r="SMP3" s="4" t="s">
        <v>153</v>
      </c>
      <c r="SMQ3" s="4" t="s">
        <v>153</v>
      </c>
      <c r="SMR3" s="4" t="s">
        <v>153</v>
      </c>
      <c r="SMS3" s="4" t="s">
        <v>153</v>
      </c>
      <c r="SMT3" s="4" t="s">
        <v>153</v>
      </c>
      <c r="SMU3" s="4" t="s">
        <v>153</v>
      </c>
      <c r="SMV3" s="4" t="s">
        <v>153</v>
      </c>
      <c r="SMW3" s="4" t="s">
        <v>153</v>
      </c>
      <c r="SMX3" s="4" t="s">
        <v>153</v>
      </c>
      <c r="SMY3" s="4" t="s">
        <v>153</v>
      </c>
      <c r="SMZ3" s="4" t="s">
        <v>153</v>
      </c>
      <c r="SNA3" s="4" t="s">
        <v>153</v>
      </c>
      <c r="SNB3" s="4" t="s">
        <v>153</v>
      </c>
      <c r="SNC3" s="4" t="s">
        <v>153</v>
      </c>
      <c r="SND3" s="4" t="s">
        <v>153</v>
      </c>
      <c r="SNE3" s="4" t="s">
        <v>153</v>
      </c>
      <c r="SNF3" s="4" t="s">
        <v>153</v>
      </c>
      <c r="SNG3" s="4" t="s">
        <v>153</v>
      </c>
      <c r="SNH3" s="4" t="s">
        <v>153</v>
      </c>
      <c r="SNI3" s="4" t="s">
        <v>153</v>
      </c>
      <c r="SNJ3" s="4" t="s">
        <v>153</v>
      </c>
      <c r="SNK3" s="4" t="s">
        <v>153</v>
      </c>
      <c r="SNL3" s="4" t="s">
        <v>153</v>
      </c>
      <c r="SNM3" s="4" t="s">
        <v>153</v>
      </c>
      <c r="SNN3" s="4" t="s">
        <v>153</v>
      </c>
      <c r="SNO3" s="4" t="s">
        <v>153</v>
      </c>
      <c r="SNP3" s="4" t="s">
        <v>153</v>
      </c>
      <c r="SNQ3" s="4" t="s">
        <v>153</v>
      </c>
      <c r="SNR3" s="4" t="s">
        <v>153</v>
      </c>
      <c r="SNS3" s="4" t="s">
        <v>153</v>
      </c>
      <c r="SNT3" s="4" t="s">
        <v>153</v>
      </c>
      <c r="SNU3" s="4" t="s">
        <v>153</v>
      </c>
      <c r="SNV3" s="4" t="s">
        <v>153</v>
      </c>
      <c r="SNW3" s="4" t="s">
        <v>153</v>
      </c>
      <c r="SNX3" s="4" t="s">
        <v>153</v>
      </c>
      <c r="SNY3" s="4" t="s">
        <v>153</v>
      </c>
      <c r="SNZ3" s="4" t="s">
        <v>153</v>
      </c>
      <c r="SOA3" s="4" t="s">
        <v>153</v>
      </c>
      <c r="SOB3" s="4" t="s">
        <v>153</v>
      </c>
      <c r="SOC3" s="4" t="s">
        <v>153</v>
      </c>
      <c r="SOD3" s="4" t="s">
        <v>153</v>
      </c>
      <c r="SOE3" s="4" t="s">
        <v>153</v>
      </c>
      <c r="SOF3" s="4" t="s">
        <v>153</v>
      </c>
      <c r="SOG3" s="4" t="s">
        <v>153</v>
      </c>
      <c r="SOH3" s="4" t="s">
        <v>153</v>
      </c>
      <c r="SOI3" s="4" t="s">
        <v>153</v>
      </c>
      <c r="SOJ3" s="4" t="s">
        <v>153</v>
      </c>
      <c r="SOK3" s="4" t="s">
        <v>153</v>
      </c>
      <c r="SOL3" s="4" t="s">
        <v>153</v>
      </c>
      <c r="SOM3" s="4" t="s">
        <v>153</v>
      </c>
      <c r="SON3" s="4" t="s">
        <v>153</v>
      </c>
      <c r="SOO3" s="4" t="s">
        <v>153</v>
      </c>
      <c r="SOP3" s="4" t="s">
        <v>153</v>
      </c>
      <c r="SOQ3" s="4" t="s">
        <v>153</v>
      </c>
      <c r="SOR3" s="4" t="s">
        <v>153</v>
      </c>
      <c r="SOS3" s="4" t="s">
        <v>153</v>
      </c>
      <c r="SOT3" s="4" t="s">
        <v>153</v>
      </c>
      <c r="SOU3" s="4" t="s">
        <v>153</v>
      </c>
      <c r="SOV3" s="4" t="s">
        <v>153</v>
      </c>
      <c r="SOW3" s="4" t="s">
        <v>153</v>
      </c>
      <c r="SOX3" s="4" t="s">
        <v>153</v>
      </c>
      <c r="SOY3" s="4" t="s">
        <v>153</v>
      </c>
      <c r="SOZ3" s="4" t="s">
        <v>153</v>
      </c>
      <c r="SPA3" s="4" t="s">
        <v>153</v>
      </c>
      <c r="SPB3" s="4" t="s">
        <v>153</v>
      </c>
      <c r="SPC3" s="4" t="s">
        <v>153</v>
      </c>
      <c r="SPD3" s="4" t="s">
        <v>153</v>
      </c>
      <c r="SPE3" s="4" t="s">
        <v>153</v>
      </c>
      <c r="SPF3" s="4" t="s">
        <v>153</v>
      </c>
      <c r="SPG3" s="4" t="s">
        <v>153</v>
      </c>
      <c r="SPH3" s="4" t="s">
        <v>153</v>
      </c>
      <c r="SPI3" s="4" t="s">
        <v>153</v>
      </c>
      <c r="SPJ3" s="4" t="s">
        <v>153</v>
      </c>
      <c r="SPK3" s="4" t="s">
        <v>153</v>
      </c>
      <c r="SPL3" s="4" t="s">
        <v>153</v>
      </c>
      <c r="SPM3" s="4" t="s">
        <v>153</v>
      </c>
      <c r="SPN3" s="4" t="s">
        <v>153</v>
      </c>
      <c r="SPO3" s="4" t="s">
        <v>153</v>
      </c>
      <c r="SPP3" s="4" t="s">
        <v>153</v>
      </c>
      <c r="SPQ3" s="4" t="s">
        <v>153</v>
      </c>
      <c r="SPR3" s="4" t="s">
        <v>153</v>
      </c>
      <c r="SPS3" s="4" t="s">
        <v>153</v>
      </c>
      <c r="SPT3" s="4" t="s">
        <v>153</v>
      </c>
      <c r="SPU3" s="4" t="s">
        <v>153</v>
      </c>
      <c r="SPV3" s="4" t="s">
        <v>153</v>
      </c>
      <c r="SPW3" s="4" t="s">
        <v>153</v>
      </c>
      <c r="SPX3" s="4" t="s">
        <v>153</v>
      </c>
      <c r="SPY3" s="4" t="s">
        <v>153</v>
      </c>
      <c r="SPZ3" s="4" t="s">
        <v>153</v>
      </c>
      <c r="SQA3" s="4" t="s">
        <v>153</v>
      </c>
      <c r="SQB3" s="4" t="s">
        <v>153</v>
      </c>
      <c r="SQC3" s="4" t="s">
        <v>153</v>
      </c>
      <c r="SQD3" s="4" t="s">
        <v>153</v>
      </c>
      <c r="SQE3" s="4" t="s">
        <v>153</v>
      </c>
      <c r="SQF3" s="4" t="s">
        <v>153</v>
      </c>
      <c r="SQG3" s="4" t="s">
        <v>153</v>
      </c>
      <c r="SQH3" s="4" t="s">
        <v>153</v>
      </c>
      <c r="SQI3" s="4" t="s">
        <v>153</v>
      </c>
      <c r="SQJ3" s="4" t="s">
        <v>153</v>
      </c>
      <c r="SQK3" s="4" t="s">
        <v>153</v>
      </c>
      <c r="SQL3" s="4" t="s">
        <v>153</v>
      </c>
      <c r="SQM3" s="4" t="s">
        <v>153</v>
      </c>
      <c r="SQN3" s="4" t="s">
        <v>153</v>
      </c>
      <c r="SQO3" s="4" t="s">
        <v>153</v>
      </c>
      <c r="SQP3" s="4" t="s">
        <v>153</v>
      </c>
      <c r="SQQ3" s="4" t="s">
        <v>153</v>
      </c>
      <c r="SQR3" s="4" t="s">
        <v>153</v>
      </c>
      <c r="SQS3" s="4" t="s">
        <v>153</v>
      </c>
      <c r="SQT3" s="4" t="s">
        <v>153</v>
      </c>
      <c r="SQU3" s="4" t="s">
        <v>153</v>
      </c>
      <c r="SQV3" s="4" t="s">
        <v>153</v>
      </c>
      <c r="SQW3" s="4" t="s">
        <v>153</v>
      </c>
      <c r="SQX3" s="4" t="s">
        <v>153</v>
      </c>
      <c r="SQY3" s="4" t="s">
        <v>153</v>
      </c>
      <c r="SQZ3" s="4" t="s">
        <v>153</v>
      </c>
      <c r="SRA3" s="4" t="s">
        <v>153</v>
      </c>
      <c r="SRB3" s="4" t="s">
        <v>153</v>
      </c>
      <c r="SRC3" s="4" t="s">
        <v>153</v>
      </c>
      <c r="SRD3" s="4" t="s">
        <v>153</v>
      </c>
      <c r="SRE3" s="4" t="s">
        <v>153</v>
      </c>
      <c r="SRF3" s="4" t="s">
        <v>153</v>
      </c>
      <c r="SRG3" s="4" t="s">
        <v>153</v>
      </c>
      <c r="SRH3" s="4" t="s">
        <v>153</v>
      </c>
      <c r="SRI3" s="4" t="s">
        <v>153</v>
      </c>
      <c r="SRJ3" s="4" t="s">
        <v>153</v>
      </c>
      <c r="SRK3" s="4" t="s">
        <v>153</v>
      </c>
      <c r="SRL3" s="4" t="s">
        <v>153</v>
      </c>
      <c r="SRM3" s="4" t="s">
        <v>153</v>
      </c>
      <c r="SRN3" s="4" t="s">
        <v>153</v>
      </c>
      <c r="SRO3" s="4" t="s">
        <v>153</v>
      </c>
      <c r="SRP3" s="4" t="s">
        <v>153</v>
      </c>
      <c r="SRQ3" s="4" t="s">
        <v>153</v>
      </c>
      <c r="SRR3" s="4" t="s">
        <v>153</v>
      </c>
      <c r="SRS3" s="4" t="s">
        <v>153</v>
      </c>
      <c r="SRT3" s="4" t="s">
        <v>153</v>
      </c>
      <c r="SRU3" s="4" t="s">
        <v>153</v>
      </c>
      <c r="SRV3" s="4" t="s">
        <v>153</v>
      </c>
      <c r="SRW3" s="4" t="s">
        <v>153</v>
      </c>
      <c r="SRX3" s="4" t="s">
        <v>153</v>
      </c>
      <c r="SRY3" s="4" t="s">
        <v>153</v>
      </c>
      <c r="SRZ3" s="4" t="s">
        <v>153</v>
      </c>
      <c r="SSA3" s="4" t="s">
        <v>153</v>
      </c>
      <c r="SSB3" s="4" t="s">
        <v>153</v>
      </c>
      <c r="SSC3" s="4" t="s">
        <v>153</v>
      </c>
      <c r="SSD3" s="4" t="s">
        <v>153</v>
      </c>
      <c r="SSE3" s="4" t="s">
        <v>153</v>
      </c>
      <c r="SSF3" s="4" t="s">
        <v>153</v>
      </c>
      <c r="SSG3" s="4" t="s">
        <v>153</v>
      </c>
      <c r="SSH3" s="4" t="s">
        <v>153</v>
      </c>
      <c r="SSI3" s="4" t="s">
        <v>153</v>
      </c>
      <c r="SSJ3" s="4" t="s">
        <v>153</v>
      </c>
      <c r="SSK3" s="4" t="s">
        <v>153</v>
      </c>
      <c r="SSL3" s="4" t="s">
        <v>153</v>
      </c>
      <c r="SSM3" s="4" t="s">
        <v>153</v>
      </c>
      <c r="SSN3" s="4" t="s">
        <v>153</v>
      </c>
      <c r="SSO3" s="4" t="s">
        <v>153</v>
      </c>
      <c r="SSP3" s="4" t="s">
        <v>153</v>
      </c>
      <c r="SSQ3" s="4" t="s">
        <v>153</v>
      </c>
      <c r="SSR3" s="4" t="s">
        <v>153</v>
      </c>
      <c r="SSS3" s="4" t="s">
        <v>153</v>
      </c>
      <c r="SST3" s="4" t="s">
        <v>153</v>
      </c>
      <c r="SSU3" s="4" t="s">
        <v>153</v>
      </c>
      <c r="SSV3" s="4" t="s">
        <v>153</v>
      </c>
      <c r="SSW3" s="4" t="s">
        <v>153</v>
      </c>
      <c r="SSX3" s="4" t="s">
        <v>153</v>
      </c>
      <c r="SSY3" s="4" t="s">
        <v>153</v>
      </c>
      <c r="SSZ3" s="4" t="s">
        <v>153</v>
      </c>
      <c r="STA3" s="4" t="s">
        <v>153</v>
      </c>
      <c r="STB3" s="4" t="s">
        <v>153</v>
      </c>
      <c r="STC3" s="4" t="s">
        <v>153</v>
      </c>
      <c r="STD3" s="4" t="s">
        <v>153</v>
      </c>
      <c r="STE3" s="4" t="s">
        <v>153</v>
      </c>
      <c r="STF3" s="4" t="s">
        <v>153</v>
      </c>
      <c r="STG3" s="4" t="s">
        <v>153</v>
      </c>
      <c r="STH3" s="4" t="s">
        <v>153</v>
      </c>
      <c r="STI3" s="4" t="s">
        <v>153</v>
      </c>
      <c r="STJ3" s="4" t="s">
        <v>153</v>
      </c>
      <c r="STK3" s="4" t="s">
        <v>153</v>
      </c>
      <c r="STL3" s="4" t="s">
        <v>153</v>
      </c>
      <c r="STM3" s="4" t="s">
        <v>153</v>
      </c>
      <c r="STN3" s="4" t="s">
        <v>153</v>
      </c>
      <c r="STO3" s="4" t="s">
        <v>153</v>
      </c>
      <c r="STP3" s="4" t="s">
        <v>153</v>
      </c>
      <c r="STQ3" s="4" t="s">
        <v>153</v>
      </c>
      <c r="STR3" s="4" t="s">
        <v>153</v>
      </c>
      <c r="STS3" s="4" t="s">
        <v>153</v>
      </c>
      <c r="STT3" s="4" t="s">
        <v>153</v>
      </c>
      <c r="STU3" s="4" t="s">
        <v>153</v>
      </c>
      <c r="STV3" s="4" t="s">
        <v>153</v>
      </c>
      <c r="STW3" s="4" t="s">
        <v>153</v>
      </c>
      <c r="STX3" s="4" t="s">
        <v>153</v>
      </c>
      <c r="STY3" s="4" t="s">
        <v>153</v>
      </c>
      <c r="STZ3" s="4" t="s">
        <v>153</v>
      </c>
      <c r="SUA3" s="4" t="s">
        <v>153</v>
      </c>
      <c r="SUB3" s="4" t="s">
        <v>153</v>
      </c>
      <c r="SUC3" s="4" t="s">
        <v>153</v>
      </c>
      <c r="SUD3" s="4" t="s">
        <v>153</v>
      </c>
      <c r="SUE3" s="4" t="s">
        <v>153</v>
      </c>
      <c r="SUF3" s="4" t="s">
        <v>153</v>
      </c>
      <c r="SUG3" s="4" t="s">
        <v>153</v>
      </c>
      <c r="SUH3" s="4" t="s">
        <v>153</v>
      </c>
      <c r="SUI3" s="4" t="s">
        <v>153</v>
      </c>
      <c r="SUJ3" s="4" t="s">
        <v>153</v>
      </c>
      <c r="SUK3" s="4" t="s">
        <v>153</v>
      </c>
      <c r="SUL3" s="4" t="s">
        <v>153</v>
      </c>
      <c r="SUM3" s="4" t="s">
        <v>153</v>
      </c>
      <c r="SUN3" s="4" t="s">
        <v>153</v>
      </c>
      <c r="SUO3" s="4" t="s">
        <v>153</v>
      </c>
      <c r="SUP3" s="4" t="s">
        <v>153</v>
      </c>
      <c r="SUQ3" s="4" t="s">
        <v>153</v>
      </c>
      <c r="SUR3" s="4" t="s">
        <v>153</v>
      </c>
      <c r="SUS3" s="4" t="s">
        <v>153</v>
      </c>
      <c r="SUT3" s="4" t="s">
        <v>153</v>
      </c>
      <c r="SUU3" s="4" t="s">
        <v>153</v>
      </c>
      <c r="SUV3" s="4" t="s">
        <v>153</v>
      </c>
      <c r="SUW3" s="4" t="s">
        <v>153</v>
      </c>
      <c r="SUX3" s="4" t="s">
        <v>153</v>
      </c>
      <c r="SUY3" s="4" t="s">
        <v>153</v>
      </c>
      <c r="SUZ3" s="4" t="s">
        <v>153</v>
      </c>
      <c r="SVA3" s="4" t="s">
        <v>153</v>
      </c>
      <c r="SVB3" s="4" t="s">
        <v>153</v>
      </c>
      <c r="SVC3" s="4" t="s">
        <v>153</v>
      </c>
      <c r="SVD3" s="4" t="s">
        <v>153</v>
      </c>
      <c r="SVE3" s="4" t="s">
        <v>153</v>
      </c>
      <c r="SVF3" s="4" t="s">
        <v>153</v>
      </c>
      <c r="SVG3" s="4" t="s">
        <v>153</v>
      </c>
      <c r="SVH3" s="4" t="s">
        <v>153</v>
      </c>
      <c r="SVI3" s="4" t="s">
        <v>153</v>
      </c>
      <c r="SVJ3" s="4" t="s">
        <v>153</v>
      </c>
      <c r="SVK3" s="4" t="s">
        <v>153</v>
      </c>
      <c r="SVL3" s="4" t="s">
        <v>153</v>
      </c>
      <c r="SVM3" s="4" t="s">
        <v>153</v>
      </c>
      <c r="SVN3" s="4" t="s">
        <v>153</v>
      </c>
      <c r="SVO3" s="4" t="s">
        <v>153</v>
      </c>
      <c r="SVP3" s="4" t="s">
        <v>153</v>
      </c>
      <c r="SVQ3" s="4" t="s">
        <v>153</v>
      </c>
      <c r="SVR3" s="4" t="s">
        <v>153</v>
      </c>
      <c r="SVS3" s="4" t="s">
        <v>153</v>
      </c>
      <c r="SVT3" s="4" t="s">
        <v>153</v>
      </c>
      <c r="SVU3" s="4" t="s">
        <v>153</v>
      </c>
      <c r="SVV3" s="4" t="s">
        <v>153</v>
      </c>
      <c r="SVW3" s="4" t="s">
        <v>153</v>
      </c>
      <c r="SVX3" s="4" t="s">
        <v>153</v>
      </c>
      <c r="SVY3" s="4" t="s">
        <v>153</v>
      </c>
      <c r="SVZ3" s="4" t="s">
        <v>153</v>
      </c>
      <c r="SWA3" s="4" t="s">
        <v>153</v>
      </c>
      <c r="SWB3" s="4" t="s">
        <v>153</v>
      </c>
      <c r="SWC3" s="4" t="s">
        <v>153</v>
      </c>
      <c r="SWD3" s="4" t="s">
        <v>153</v>
      </c>
      <c r="SWE3" s="4" t="s">
        <v>153</v>
      </c>
      <c r="SWF3" s="4" t="s">
        <v>153</v>
      </c>
      <c r="SWG3" s="4" t="s">
        <v>153</v>
      </c>
      <c r="SWH3" s="4" t="s">
        <v>153</v>
      </c>
      <c r="SWI3" s="4" t="s">
        <v>153</v>
      </c>
      <c r="SWJ3" s="4" t="s">
        <v>153</v>
      </c>
      <c r="SWK3" s="4" t="s">
        <v>153</v>
      </c>
      <c r="SWL3" s="4" t="s">
        <v>153</v>
      </c>
      <c r="SWM3" s="4" t="s">
        <v>153</v>
      </c>
      <c r="SWN3" s="4" t="s">
        <v>153</v>
      </c>
      <c r="SWO3" s="4" t="s">
        <v>153</v>
      </c>
      <c r="SWP3" s="4" t="s">
        <v>153</v>
      </c>
      <c r="SWQ3" s="4" t="s">
        <v>153</v>
      </c>
      <c r="SWR3" s="4" t="s">
        <v>153</v>
      </c>
      <c r="SWS3" s="4" t="s">
        <v>153</v>
      </c>
      <c r="SWT3" s="4" t="s">
        <v>153</v>
      </c>
      <c r="SWU3" s="4" t="s">
        <v>153</v>
      </c>
      <c r="SWV3" s="4" t="s">
        <v>153</v>
      </c>
      <c r="SWW3" s="4" t="s">
        <v>153</v>
      </c>
      <c r="SWX3" s="4" t="s">
        <v>153</v>
      </c>
      <c r="SWY3" s="4" t="s">
        <v>153</v>
      </c>
      <c r="SWZ3" s="4" t="s">
        <v>153</v>
      </c>
      <c r="SXA3" s="4" t="s">
        <v>153</v>
      </c>
      <c r="SXB3" s="4" t="s">
        <v>153</v>
      </c>
      <c r="SXC3" s="4" t="s">
        <v>153</v>
      </c>
      <c r="SXD3" s="4" t="s">
        <v>153</v>
      </c>
      <c r="SXE3" s="4" t="s">
        <v>153</v>
      </c>
      <c r="SXF3" s="4" t="s">
        <v>153</v>
      </c>
      <c r="SXG3" s="4" t="s">
        <v>153</v>
      </c>
      <c r="SXH3" s="4" t="s">
        <v>153</v>
      </c>
      <c r="SXI3" s="4" t="s">
        <v>153</v>
      </c>
      <c r="SXJ3" s="4" t="s">
        <v>153</v>
      </c>
      <c r="SXK3" s="4" t="s">
        <v>153</v>
      </c>
      <c r="SXL3" s="4" t="s">
        <v>153</v>
      </c>
      <c r="SXM3" s="4" t="s">
        <v>153</v>
      </c>
      <c r="SXN3" s="4" t="s">
        <v>153</v>
      </c>
      <c r="SXO3" s="4" t="s">
        <v>153</v>
      </c>
      <c r="SXP3" s="4" t="s">
        <v>153</v>
      </c>
      <c r="SXQ3" s="4" t="s">
        <v>153</v>
      </c>
      <c r="SXR3" s="4" t="s">
        <v>153</v>
      </c>
      <c r="SXS3" s="4" t="s">
        <v>153</v>
      </c>
      <c r="SXT3" s="4" t="s">
        <v>153</v>
      </c>
      <c r="SXU3" s="4" t="s">
        <v>153</v>
      </c>
      <c r="SXV3" s="4" t="s">
        <v>153</v>
      </c>
      <c r="SXW3" s="4" t="s">
        <v>153</v>
      </c>
      <c r="SXX3" s="4" t="s">
        <v>153</v>
      </c>
      <c r="SXY3" s="4" t="s">
        <v>153</v>
      </c>
      <c r="SXZ3" s="4" t="s">
        <v>153</v>
      </c>
      <c r="SYA3" s="4" t="s">
        <v>153</v>
      </c>
      <c r="SYB3" s="4" t="s">
        <v>153</v>
      </c>
      <c r="SYC3" s="4" t="s">
        <v>153</v>
      </c>
      <c r="SYD3" s="4" t="s">
        <v>153</v>
      </c>
      <c r="SYE3" s="4" t="s">
        <v>153</v>
      </c>
      <c r="SYF3" s="4" t="s">
        <v>153</v>
      </c>
      <c r="SYG3" s="4" t="s">
        <v>153</v>
      </c>
      <c r="SYH3" s="4" t="s">
        <v>153</v>
      </c>
      <c r="SYI3" s="4" t="s">
        <v>153</v>
      </c>
      <c r="SYJ3" s="4" t="s">
        <v>153</v>
      </c>
      <c r="SYK3" s="4" t="s">
        <v>153</v>
      </c>
      <c r="SYL3" s="4" t="s">
        <v>153</v>
      </c>
      <c r="SYM3" s="4" t="s">
        <v>153</v>
      </c>
      <c r="SYN3" s="4" t="s">
        <v>153</v>
      </c>
      <c r="SYO3" s="4" t="s">
        <v>153</v>
      </c>
      <c r="SYP3" s="4" t="s">
        <v>153</v>
      </c>
      <c r="SYQ3" s="4" t="s">
        <v>153</v>
      </c>
      <c r="SYR3" s="4" t="s">
        <v>153</v>
      </c>
      <c r="SYS3" s="4" t="s">
        <v>153</v>
      </c>
      <c r="SYT3" s="4" t="s">
        <v>153</v>
      </c>
      <c r="SYU3" s="4" t="s">
        <v>153</v>
      </c>
      <c r="SYV3" s="4" t="s">
        <v>153</v>
      </c>
      <c r="SYW3" s="4" t="s">
        <v>153</v>
      </c>
      <c r="SYX3" s="4" t="s">
        <v>153</v>
      </c>
      <c r="SYY3" s="4" t="s">
        <v>153</v>
      </c>
      <c r="SYZ3" s="4" t="s">
        <v>153</v>
      </c>
      <c r="SZA3" s="4" t="s">
        <v>153</v>
      </c>
      <c r="SZB3" s="4" t="s">
        <v>153</v>
      </c>
      <c r="SZC3" s="4" t="s">
        <v>153</v>
      </c>
      <c r="SZD3" s="4" t="s">
        <v>153</v>
      </c>
      <c r="SZE3" s="4" t="s">
        <v>153</v>
      </c>
      <c r="SZF3" s="4" t="s">
        <v>153</v>
      </c>
      <c r="SZG3" s="4" t="s">
        <v>153</v>
      </c>
      <c r="SZH3" s="4" t="s">
        <v>153</v>
      </c>
      <c r="SZI3" s="4" t="s">
        <v>153</v>
      </c>
      <c r="SZJ3" s="4" t="s">
        <v>153</v>
      </c>
      <c r="SZK3" s="4" t="s">
        <v>153</v>
      </c>
      <c r="SZL3" s="4" t="s">
        <v>153</v>
      </c>
      <c r="SZM3" s="4" t="s">
        <v>153</v>
      </c>
      <c r="SZN3" s="4" t="s">
        <v>153</v>
      </c>
      <c r="SZO3" s="4" t="s">
        <v>153</v>
      </c>
      <c r="SZP3" s="4" t="s">
        <v>153</v>
      </c>
      <c r="SZQ3" s="4" t="s">
        <v>153</v>
      </c>
      <c r="SZR3" s="4" t="s">
        <v>153</v>
      </c>
      <c r="SZS3" s="4" t="s">
        <v>153</v>
      </c>
      <c r="SZT3" s="4" t="s">
        <v>153</v>
      </c>
      <c r="SZU3" s="4" t="s">
        <v>153</v>
      </c>
      <c r="SZV3" s="4" t="s">
        <v>153</v>
      </c>
      <c r="SZW3" s="4" t="s">
        <v>153</v>
      </c>
      <c r="SZX3" s="4" t="s">
        <v>153</v>
      </c>
      <c r="SZY3" s="4" t="s">
        <v>153</v>
      </c>
      <c r="SZZ3" s="4" t="s">
        <v>153</v>
      </c>
      <c r="TAA3" s="4" t="s">
        <v>153</v>
      </c>
      <c r="TAB3" s="4" t="s">
        <v>153</v>
      </c>
      <c r="TAC3" s="4" t="s">
        <v>153</v>
      </c>
      <c r="TAD3" s="4" t="s">
        <v>153</v>
      </c>
      <c r="TAE3" s="4" t="s">
        <v>153</v>
      </c>
      <c r="TAF3" s="4" t="s">
        <v>153</v>
      </c>
      <c r="TAG3" s="4" t="s">
        <v>153</v>
      </c>
      <c r="TAH3" s="4" t="s">
        <v>153</v>
      </c>
      <c r="TAI3" s="4" t="s">
        <v>153</v>
      </c>
      <c r="TAJ3" s="4" t="s">
        <v>153</v>
      </c>
      <c r="TAK3" s="4" t="s">
        <v>153</v>
      </c>
      <c r="TAL3" s="4" t="s">
        <v>153</v>
      </c>
      <c r="TAM3" s="4" t="s">
        <v>153</v>
      </c>
      <c r="TAN3" s="4" t="s">
        <v>153</v>
      </c>
      <c r="TAO3" s="4" t="s">
        <v>153</v>
      </c>
      <c r="TAP3" s="4" t="s">
        <v>153</v>
      </c>
      <c r="TAQ3" s="4" t="s">
        <v>153</v>
      </c>
      <c r="TAR3" s="4" t="s">
        <v>153</v>
      </c>
      <c r="TAS3" s="4" t="s">
        <v>153</v>
      </c>
      <c r="TAT3" s="4" t="s">
        <v>153</v>
      </c>
      <c r="TAU3" s="4" t="s">
        <v>153</v>
      </c>
      <c r="TAV3" s="4" t="s">
        <v>153</v>
      </c>
      <c r="TAW3" s="4" t="s">
        <v>153</v>
      </c>
      <c r="TAX3" s="4" t="s">
        <v>153</v>
      </c>
      <c r="TAY3" s="4" t="s">
        <v>153</v>
      </c>
      <c r="TAZ3" s="4" t="s">
        <v>153</v>
      </c>
      <c r="TBA3" s="4" t="s">
        <v>153</v>
      </c>
      <c r="TBB3" s="4" t="s">
        <v>153</v>
      </c>
      <c r="TBC3" s="4" t="s">
        <v>153</v>
      </c>
      <c r="TBD3" s="4" t="s">
        <v>153</v>
      </c>
      <c r="TBE3" s="4" t="s">
        <v>153</v>
      </c>
      <c r="TBF3" s="4" t="s">
        <v>153</v>
      </c>
      <c r="TBG3" s="4" t="s">
        <v>153</v>
      </c>
      <c r="TBH3" s="4" t="s">
        <v>153</v>
      </c>
      <c r="TBI3" s="4" t="s">
        <v>153</v>
      </c>
      <c r="TBJ3" s="4" t="s">
        <v>153</v>
      </c>
      <c r="TBK3" s="4" t="s">
        <v>153</v>
      </c>
      <c r="TBL3" s="4" t="s">
        <v>153</v>
      </c>
      <c r="TBM3" s="4" t="s">
        <v>153</v>
      </c>
      <c r="TBN3" s="4" t="s">
        <v>153</v>
      </c>
      <c r="TBO3" s="4" t="s">
        <v>153</v>
      </c>
      <c r="TBP3" s="4" t="s">
        <v>153</v>
      </c>
      <c r="TBQ3" s="4" t="s">
        <v>153</v>
      </c>
      <c r="TBR3" s="4" t="s">
        <v>153</v>
      </c>
      <c r="TBS3" s="4" t="s">
        <v>153</v>
      </c>
      <c r="TBT3" s="4" t="s">
        <v>153</v>
      </c>
      <c r="TBU3" s="4" t="s">
        <v>153</v>
      </c>
      <c r="TBV3" s="4" t="s">
        <v>153</v>
      </c>
      <c r="TBW3" s="4" t="s">
        <v>153</v>
      </c>
      <c r="TBX3" s="4" t="s">
        <v>153</v>
      </c>
      <c r="TBY3" s="4" t="s">
        <v>153</v>
      </c>
      <c r="TBZ3" s="4" t="s">
        <v>153</v>
      </c>
      <c r="TCA3" s="4" t="s">
        <v>153</v>
      </c>
      <c r="TCB3" s="4" t="s">
        <v>153</v>
      </c>
      <c r="TCC3" s="4" t="s">
        <v>153</v>
      </c>
      <c r="TCD3" s="4" t="s">
        <v>153</v>
      </c>
      <c r="TCE3" s="4" t="s">
        <v>153</v>
      </c>
      <c r="TCF3" s="4" t="s">
        <v>153</v>
      </c>
      <c r="TCG3" s="4" t="s">
        <v>153</v>
      </c>
      <c r="TCH3" s="4" t="s">
        <v>153</v>
      </c>
      <c r="TCI3" s="4" t="s">
        <v>153</v>
      </c>
      <c r="TCJ3" s="4" t="s">
        <v>153</v>
      </c>
      <c r="TCK3" s="4" t="s">
        <v>153</v>
      </c>
      <c r="TCL3" s="4" t="s">
        <v>153</v>
      </c>
      <c r="TCM3" s="4" t="s">
        <v>153</v>
      </c>
      <c r="TCN3" s="4" t="s">
        <v>153</v>
      </c>
      <c r="TCO3" s="4" t="s">
        <v>153</v>
      </c>
      <c r="TCP3" s="4" t="s">
        <v>153</v>
      </c>
      <c r="TCQ3" s="4" t="s">
        <v>153</v>
      </c>
      <c r="TCR3" s="4" t="s">
        <v>153</v>
      </c>
      <c r="TCS3" s="4" t="s">
        <v>153</v>
      </c>
      <c r="TCT3" s="4" t="s">
        <v>153</v>
      </c>
      <c r="TCU3" s="4" t="s">
        <v>153</v>
      </c>
      <c r="TCV3" s="4" t="s">
        <v>153</v>
      </c>
      <c r="TCW3" s="4" t="s">
        <v>153</v>
      </c>
      <c r="TCX3" s="4" t="s">
        <v>153</v>
      </c>
      <c r="TCY3" s="4" t="s">
        <v>153</v>
      </c>
      <c r="TCZ3" s="4" t="s">
        <v>153</v>
      </c>
      <c r="TDA3" s="4" t="s">
        <v>153</v>
      </c>
      <c r="TDB3" s="4" t="s">
        <v>153</v>
      </c>
      <c r="TDC3" s="4" t="s">
        <v>153</v>
      </c>
      <c r="TDD3" s="4" t="s">
        <v>153</v>
      </c>
      <c r="TDE3" s="4" t="s">
        <v>153</v>
      </c>
      <c r="TDF3" s="4" t="s">
        <v>153</v>
      </c>
      <c r="TDG3" s="4" t="s">
        <v>153</v>
      </c>
      <c r="TDH3" s="4" t="s">
        <v>153</v>
      </c>
      <c r="TDI3" s="4" t="s">
        <v>153</v>
      </c>
      <c r="TDJ3" s="4" t="s">
        <v>153</v>
      </c>
      <c r="TDK3" s="4" t="s">
        <v>153</v>
      </c>
      <c r="TDL3" s="4" t="s">
        <v>153</v>
      </c>
      <c r="TDM3" s="4" t="s">
        <v>153</v>
      </c>
      <c r="TDN3" s="4" t="s">
        <v>153</v>
      </c>
      <c r="TDO3" s="4" t="s">
        <v>153</v>
      </c>
      <c r="TDP3" s="4" t="s">
        <v>153</v>
      </c>
      <c r="TDQ3" s="4" t="s">
        <v>153</v>
      </c>
      <c r="TDR3" s="4" t="s">
        <v>153</v>
      </c>
      <c r="TDS3" s="4" t="s">
        <v>153</v>
      </c>
      <c r="TDT3" s="4" t="s">
        <v>153</v>
      </c>
      <c r="TDU3" s="4" t="s">
        <v>153</v>
      </c>
      <c r="TDV3" s="4" t="s">
        <v>153</v>
      </c>
      <c r="TDW3" s="4" t="s">
        <v>153</v>
      </c>
      <c r="TDX3" s="4" t="s">
        <v>153</v>
      </c>
      <c r="TDY3" s="4" t="s">
        <v>153</v>
      </c>
      <c r="TDZ3" s="4" t="s">
        <v>153</v>
      </c>
      <c r="TEA3" s="4" t="s">
        <v>153</v>
      </c>
      <c r="TEB3" s="4" t="s">
        <v>153</v>
      </c>
      <c r="TEC3" s="4" t="s">
        <v>153</v>
      </c>
      <c r="TED3" s="4" t="s">
        <v>153</v>
      </c>
      <c r="TEE3" s="4" t="s">
        <v>153</v>
      </c>
      <c r="TEF3" s="4" t="s">
        <v>153</v>
      </c>
      <c r="TEG3" s="4" t="s">
        <v>153</v>
      </c>
      <c r="TEH3" s="4" t="s">
        <v>153</v>
      </c>
      <c r="TEI3" s="4" t="s">
        <v>153</v>
      </c>
      <c r="TEJ3" s="4" t="s">
        <v>153</v>
      </c>
      <c r="TEK3" s="4" t="s">
        <v>153</v>
      </c>
      <c r="TEL3" s="4" t="s">
        <v>153</v>
      </c>
      <c r="TEM3" s="4" t="s">
        <v>153</v>
      </c>
      <c r="TEN3" s="4" t="s">
        <v>153</v>
      </c>
      <c r="TEO3" s="4" t="s">
        <v>153</v>
      </c>
      <c r="TEP3" s="4" t="s">
        <v>153</v>
      </c>
      <c r="TEQ3" s="4" t="s">
        <v>153</v>
      </c>
      <c r="TER3" s="4" t="s">
        <v>153</v>
      </c>
      <c r="TES3" s="4" t="s">
        <v>153</v>
      </c>
      <c r="TET3" s="4" t="s">
        <v>153</v>
      </c>
      <c r="TEU3" s="4" t="s">
        <v>153</v>
      </c>
      <c r="TEV3" s="4" t="s">
        <v>153</v>
      </c>
      <c r="TEW3" s="4" t="s">
        <v>153</v>
      </c>
      <c r="TEX3" s="4" t="s">
        <v>153</v>
      </c>
      <c r="TEY3" s="4" t="s">
        <v>153</v>
      </c>
      <c r="TEZ3" s="4" t="s">
        <v>153</v>
      </c>
      <c r="TFA3" s="4" t="s">
        <v>153</v>
      </c>
      <c r="TFB3" s="4" t="s">
        <v>153</v>
      </c>
      <c r="TFC3" s="4" t="s">
        <v>153</v>
      </c>
      <c r="TFD3" s="4" t="s">
        <v>153</v>
      </c>
      <c r="TFE3" s="4" t="s">
        <v>153</v>
      </c>
      <c r="TFF3" s="4" t="s">
        <v>153</v>
      </c>
      <c r="TFG3" s="4" t="s">
        <v>153</v>
      </c>
      <c r="TFH3" s="4" t="s">
        <v>153</v>
      </c>
      <c r="TFI3" s="4" t="s">
        <v>153</v>
      </c>
      <c r="TFJ3" s="4" t="s">
        <v>153</v>
      </c>
      <c r="TFK3" s="4" t="s">
        <v>153</v>
      </c>
      <c r="TFL3" s="4" t="s">
        <v>153</v>
      </c>
      <c r="TFM3" s="4" t="s">
        <v>153</v>
      </c>
      <c r="TFN3" s="4" t="s">
        <v>153</v>
      </c>
      <c r="TFO3" s="4" t="s">
        <v>153</v>
      </c>
      <c r="TFP3" s="4" t="s">
        <v>153</v>
      </c>
      <c r="TFQ3" s="4" t="s">
        <v>153</v>
      </c>
      <c r="TFR3" s="4" t="s">
        <v>153</v>
      </c>
      <c r="TFS3" s="4" t="s">
        <v>153</v>
      </c>
      <c r="TFT3" s="4" t="s">
        <v>153</v>
      </c>
      <c r="TFU3" s="4" t="s">
        <v>153</v>
      </c>
      <c r="TFV3" s="4" t="s">
        <v>153</v>
      </c>
      <c r="TFW3" s="4" t="s">
        <v>153</v>
      </c>
      <c r="TFX3" s="4" t="s">
        <v>153</v>
      </c>
      <c r="TFY3" s="4" t="s">
        <v>153</v>
      </c>
      <c r="TFZ3" s="4" t="s">
        <v>153</v>
      </c>
      <c r="TGA3" s="4" t="s">
        <v>153</v>
      </c>
      <c r="TGB3" s="4" t="s">
        <v>153</v>
      </c>
      <c r="TGC3" s="4" t="s">
        <v>153</v>
      </c>
      <c r="TGD3" s="4" t="s">
        <v>153</v>
      </c>
      <c r="TGE3" s="4" t="s">
        <v>153</v>
      </c>
      <c r="TGF3" s="4" t="s">
        <v>153</v>
      </c>
      <c r="TGG3" s="4" t="s">
        <v>153</v>
      </c>
      <c r="TGH3" s="4" t="s">
        <v>153</v>
      </c>
      <c r="TGI3" s="4" t="s">
        <v>153</v>
      </c>
      <c r="TGJ3" s="4" t="s">
        <v>153</v>
      </c>
      <c r="TGK3" s="4" t="s">
        <v>153</v>
      </c>
      <c r="TGL3" s="4" t="s">
        <v>153</v>
      </c>
      <c r="TGM3" s="4" t="s">
        <v>153</v>
      </c>
      <c r="TGN3" s="4" t="s">
        <v>153</v>
      </c>
      <c r="TGO3" s="4" t="s">
        <v>153</v>
      </c>
      <c r="TGP3" s="4" t="s">
        <v>153</v>
      </c>
      <c r="TGQ3" s="4" t="s">
        <v>153</v>
      </c>
      <c r="TGR3" s="4" t="s">
        <v>153</v>
      </c>
      <c r="TGS3" s="4" t="s">
        <v>153</v>
      </c>
      <c r="TGT3" s="4" t="s">
        <v>153</v>
      </c>
      <c r="TGU3" s="4" t="s">
        <v>153</v>
      </c>
      <c r="TGV3" s="4" t="s">
        <v>153</v>
      </c>
      <c r="TGW3" s="4" t="s">
        <v>153</v>
      </c>
      <c r="TGX3" s="4" t="s">
        <v>153</v>
      </c>
      <c r="TGY3" s="4" t="s">
        <v>153</v>
      </c>
      <c r="TGZ3" s="4" t="s">
        <v>153</v>
      </c>
      <c r="THA3" s="4" t="s">
        <v>153</v>
      </c>
      <c r="THB3" s="4" t="s">
        <v>153</v>
      </c>
      <c r="THC3" s="4" t="s">
        <v>153</v>
      </c>
      <c r="THD3" s="4" t="s">
        <v>153</v>
      </c>
      <c r="THE3" s="4" t="s">
        <v>153</v>
      </c>
      <c r="THF3" s="4" t="s">
        <v>153</v>
      </c>
      <c r="THG3" s="4" t="s">
        <v>153</v>
      </c>
      <c r="THH3" s="4" t="s">
        <v>153</v>
      </c>
      <c r="THI3" s="4" t="s">
        <v>153</v>
      </c>
      <c r="THJ3" s="4" t="s">
        <v>153</v>
      </c>
      <c r="THK3" s="4" t="s">
        <v>153</v>
      </c>
      <c r="THL3" s="4" t="s">
        <v>153</v>
      </c>
      <c r="THM3" s="4" t="s">
        <v>153</v>
      </c>
      <c r="THN3" s="4" t="s">
        <v>153</v>
      </c>
      <c r="THO3" s="4" t="s">
        <v>153</v>
      </c>
      <c r="THP3" s="4" t="s">
        <v>153</v>
      </c>
      <c r="THQ3" s="4" t="s">
        <v>153</v>
      </c>
      <c r="THR3" s="4" t="s">
        <v>153</v>
      </c>
      <c r="THS3" s="4" t="s">
        <v>153</v>
      </c>
      <c r="THT3" s="4" t="s">
        <v>153</v>
      </c>
      <c r="THU3" s="4" t="s">
        <v>153</v>
      </c>
      <c r="THV3" s="4" t="s">
        <v>153</v>
      </c>
      <c r="THW3" s="4" t="s">
        <v>153</v>
      </c>
      <c r="THX3" s="4" t="s">
        <v>153</v>
      </c>
      <c r="THY3" s="4" t="s">
        <v>153</v>
      </c>
      <c r="THZ3" s="4" t="s">
        <v>153</v>
      </c>
      <c r="TIA3" s="4" t="s">
        <v>153</v>
      </c>
      <c r="TIB3" s="4" t="s">
        <v>153</v>
      </c>
      <c r="TIC3" s="4" t="s">
        <v>153</v>
      </c>
      <c r="TID3" s="4" t="s">
        <v>153</v>
      </c>
      <c r="TIE3" s="4" t="s">
        <v>153</v>
      </c>
      <c r="TIF3" s="4" t="s">
        <v>153</v>
      </c>
      <c r="TIG3" s="4" t="s">
        <v>153</v>
      </c>
      <c r="TIH3" s="4" t="s">
        <v>153</v>
      </c>
      <c r="TII3" s="4" t="s">
        <v>153</v>
      </c>
      <c r="TIJ3" s="4" t="s">
        <v>153</v>
      </c>
      <c r="TIK3" s="4" t="s">
        <v>153</v>
      </c>
      <c r="TIL3" s="4" t="s">
        <v>153</v>
      </c>
      <c r="TIM3" s="4" t="s">
        <v>153</v>
      </c>
      <c r="TIN3" s="4" t="s">
        <v>153</v>
      </c>
      <c r="TIO3" s="4" t="s">
        <v>153</v>
      </c>
      <c r="TIP3" s="4" t="s">
        <v>153</v>
      </c>
      <c r="TIQ3" s="4" t="s">
        <v>153</v>
      </c>
      <c r="TIR3" s="4" t="s">
        <v>153</v>
      </c>
      <c r="TIS3" s="4" t="s">
        <v>153</v>
      </c>
      <c r="TIT3" s="4" t="s">
        <v>153</v>
      </c>
      <c r="TIU3" s="4" t="s">
        <v>153</v>
      </c>
      <c r="TIV3" s="4" t="s">
        <v>153</v>
      </c>
      <c r="TIW3" s="4" t="s">
        <v>153</v>
      </c>
      <c r="TIX3" s="4" t="s">
        <v>153</v>
      </c>
      <c r="TIY3" s="4" t="s">
        <v>153</v>
      </c>
      <c r="TIZ3" s="4" t="s">
        <v>153</v>
      </c>
      <c r="TJA3" s="4" t="s">
        <v>153</v>
      </c>
      <c r="TJB3" s="4" t="s">
        <v>153</v>
      </c>
      <c r="TJC3" s="4" t="s">
        <v>153</v>
      </c>
      <c r="TJD3" s="4" t="s">
        <v>153</v>
      </c>
      <c r="TJE3" s="4" t="s">
        <v>153</v>
      </c>
      <c r="TJF3" s="4" t="s">
        <v>153</v>
      </c>
      <c r="TJG3" s="4" t="s">
        <v>153</v>
      </c>
      <c r="TJH3" s="4" t="s">
        <v>153</v>
      </c>
      <c r="TJI3" s="4" t="s">
        <v>153</v>
      </c>
      <c r="TJJ3" s="4" t="s">
        <v>153</v>
      </c>
      <c r="TJK3" s="4" t="s">
        <v>153</v>
      </c>
      <c r="TJL3" s="4" t="s">
        <v>153</v>
      </c>
      <c r="TJM3" s="4" t="s">
        <v>153</v>
      </c>
      <c r="TJN3" s="4" t="s">
        <v>153</v>
      </c>
      <c r="TJO3" s="4" t="s">
        <v>153</v>
      </c>
      <c r="TJP3" s="4" t="s">
        <v>153</v>
      </c>
      <c r="TJQ3" s="4" t="s">
        <v>153</v>
      </c>
      <c r="TJR3" s="4" t="s">
        <v>153</v>
      </c>
      <c r="TJS3" s="4" t="s">
        <v>153</v>
      </c>
      <c r="TJT3" s="4" t="s">
        <v>153</v>
      </c>
      <c r="TJU3" s="4" t="s">
        <v>153</v>
      </c>
      <c r="TJV3" s="4" t="s">
        <v>153</v>
      </c>
      <c r="TJW3" s="4" t="s">
        <v>153</v>
      </c>
      <c r="TJX3" s="4" t="s">
        <v>153</v>
      </c>
      <c r="TJY3" s="4" t="s">
        <v>153</v>
      </c>
      <c r="TJZ3" s="4" t="s">
        <v>153</v>
      </c>
      <c r="TKA3" s="4" t="s">
        <v>153</v>
      </c>
      <c r="TKB3" s="4" t="s">
        <v>153</v>
      </c>
      <c r="TKC3" s="4" t="s">
        <v>153</v>
      </c>
      <c r="TKD3" s="4" t="s">
        <v>153</v>
      </c>
      <c r="TKE3" s="4" t="s">
        <v>153</v>
      </c>
      <c r="TKF3" s="4" t="s">
        <v>153</v>
      </c>
      <c r="TKG3" s="4" t="s">
        <v>153</v>
      </c>
      <c r="TKH3" s="4" t="s">
        <v>153</v>
      </c>
      <c r="TKI3" s="4" t="s">
        <v>153</v>
      </c>
      <c r="TKJ3" s="4" t="s">
        <v>153</v>
      </c>
      <c r="TKK3" s="4" t="s">
        <v>153</v>
      </c>
      <c r="TKL3" s="4" t="s">
        <v>153</v>
      </c>
      <c r="TKM3" s="4" t="s">
        <v>153</v>
      </c>
      <c r="TKN3" s="4" t="s">
        <v>153</v>
      </c>
      <c r="TKO3" s="4" t="s">
        <v>153</v>
      </c>
      <c r="TKP3" s="4" t="s">
        <v>153</v>
      </c>
      <c r="TKQ3" s="4" t="s">
        <v>153</v>
      </c>
      <c r="TKR3" s="4" t="s">
        <v>153</v>
      </c>
      <c r="TKS3" s="4" t="s">
        <v>153</v>
      </c>
      <c r="TKT3" s="4" t="s">
        <v>153</v>
      </c>
      <c r="TKU3" s="4" t="s">
        <v>153</v>
      </c>
      <c r="TKV3" s="4" t="s">
        <v>153</v>
      </c>
      <c r="TKW3" s="4" t="s">
        <v>153</v>
      </c>
      <c r="TKX3" s="4" t="s">
        <v>153</v>
      </c>
      <c r="TKY3" s="4" t="s">
        <v>153</v>
      </c>
      <c r="TKZ3" s="4" t="s">
        <v>153</v>
      </c>
      <c r="TLA3" s="4" t="s">
        <v>153</v>
      </c>
      <c r="TLB3" s="4" t="s">
        <v>153</v>
      </c>
      <c r="TLC3" s="4" t="s">
        <v>153</v>
      </c>
      <c r="TLD3" s="4" t="s">
        <v>153</v>
      </c>
      <c r="TLE3" s="4" t="s">
        <v>153</v>
      </c>
      <c r="TLF3" s="4" t="s">
        <v>153</v>
      </c>
      <c r="TLG3" s="4" t="s">
        <v>153</v>
      </c>
      <c r="TLH3" s="4" t="s">
        <v>153</v>
      </c>
      <c r="TLI3" s="4" t="s">
        <v>153</v>
      </c>
      <c r="TLJ3" s="4" t="s">
        <v>153</v>
      </c>
      <c r="TLK3" s="4" t="s">
        <v>153</v>
      </c>
      <c r="TLL3" s="4" t="s">
        <v>153</v>
      </c>
      <c r="TLM3" s="4" t="s">
        <v>153</v>
      </c>
      <c r="TLN3" s="4" t="s">
        <v>153</v>
      </c>
      <c r="TLO3" s="4" t="s">
        <v>153</v>
      </c>
      <c r="TLP3" s="4" t="s">
        <v>153</v>
      </c>
      <c r="TLQ3" s="4" t="s">
        <v>153</v>
      </c>
      <c r="TLR3" s="4" t="s">
        <v>153</v>
      </c>
      <c r="TLS3" s="4" t="s">
        <v>153</v>
      </c>
      <c r="TLT3" s="4" t="s">
        <v>153</v>
      </c>
      <c r="TLU3" s="4" t="s">
        <v>153</v>
      </c>
      <c r="TLV3" s="4" t="s">
        <v>153</v>
      </c>
      <c r="TLW3" s="4" t="s">
        <v>153</v>
      </c>
      <c r="TLX3" s="4" t="s">
        <v>153</v>
      </c>
      <c r="TLY3" s="4" t="s">
        <v>153</v>
      </c>
      <c r="TLZ3" s="4" t="s">
        <v>153</v>
      </c>
      <c r="TMA3" s="4" t="s">
        <v>153</v>
      </c>
      <c r="TMB3" s="4" t="s">
        <v>153</v>
      </c>
      <c r="TMC3" s="4" t="s">
        <v>153</v>
      </c>
      <c r="TMD3" s="4" t="s">
        <v>153</v>
      </c>
      <c r="TME3" s="4" t="s">
        <v>153</v>
      </c>
      <c r="TMF3" s="4" t="s">
        <v>153</v>
      </c>
      <c r="TMG3" s="4" t="s">
        <v>153</v>
      </c>
      <c r="TMH3" s="4" t="s">
        <v>153</v>
      </c>
      <c r="TMI3" s="4" t="s">
        <v>153</v>
      </c>
      <c r="TMJ3" s="4" t="s">
        <v>153</v>
      </c>
      <c r="TMK3" s="4" t="s">
        <v>153</v>
      </c>
      <c r="TML3" s="4" t="s">
        <v>153</v>
      </c>
      <c r="TMM3" s="4" t="s">
        <v>153</v>
      </c>
      <c r="TMN3" s="4" t="s">
        <v>153</v>
      </c>
      <c r="TMO3" s="4" t="s">
        <v>153</v>
      </c>
      <c r="TMP3" s="4" t="s">
        <v>153</v>
      </c>
      <c r="TMQ3" s="4" t="s">
        <v>153</v>
      </c>
      <c r="TMR3" s="4" t="s">
        <v>153</v>
      </c>
      <c r="TMS3" s="4" t="s">
        <v>153</v>
      </c>
      <c r="TMT3" s="4" t="s">
        <v>153</v>
      </c>
      <c r="TMU3" s="4" t="s">
        <v>153</v>
      </c>
      <c r="TMV3" s="4" t="s">
        <v>153</v>
      </c>
      <c r="TMW3" s="4" t="s">
        <v>153</v>
      </c>
      <c r="TMX3" s="4" t="s">
        <v>153</v>
      </c>
      <c r="TMY3" s="4" t="s">
        <v>153</v>
      </c>
      <c r="TMZ3" s="4" t="s">
        <v>153</v>
      </c>
      <c r="TNA3" s="4" t="s">
        <v>153</v>
      </c>
      <c r="TNB3" s="4" t="s">
        <v>153</v>
      </c>
      <c r="TNC3" s="4" t="s">
        <v>153</v>
      </c>
      <c r="TND3" s="4" t="s">
        <v>153</v>
      </c>
      <c r="TNE3" s="4" t="s">
        <v>153</v>
      </c>
      <c r="TNF3" s="4" t="s">
        <v>153</v>
      </c>
      <c r="TNG3" s="4" t="s">
        <v>153</v>
      </c>
      <c r="TNH3" s="4" t="s">
        <v>153</v>
      </c>
      <c r="TNI3" s="4" t="s">
        <v>153</v>
      </c>
      <c r="TNJ3" s="4" t="s">
        <v>153</v>
      </c>
      <c r="TNK3" s="4" t="s">
        <v>153</v>
      </c>
      <c r="TNL3" s="4" t="s">
        <v>153</v>
      </c>
      <c r="TNM3" s="4" t="s">
        <v>153</v>
      </c>
      <c r="TNN3" s="4" t="s">
        <v>153</v>
      </c>
      <c r="TNO3" s="4" t="s">
        <v>153</v>
      </c>
      <c r="TNP3" s="4" t="s">
        <v>153</v>
      </c>
      <c r="TNQ3" s="4" t="s">
        <v>153</v>
      </c>
      <c r="TNR3" s="4" t="s">
        <v>153</v>
      </c>
      <c r="TNS3" s="4" t="s">
        <v>153</v>
      </c>
      <c r="TNT3" s="4" t="s">
        <v>153</v>
      </c>
      <c r="TNU3" s="4" t="s">
        <v>153</v>
      </c>
      <c r="TNV3" s="4" t="s">
        <v>153</v>
      </c>
      <c r="TNW3" s="4" t="s">
        <v>153</v>
      </c>
      <c r="TNX3" s="4" t="s">
        <v>153</v>
      </c>
      <c r="TNY3" s="4" t="s">
        <v>153</v>
      </c>
      <c r="TNZ3" s="4" t="s">
        <v>153</v>
      </c>
      <c r="TOA3" s="4" t="s">
        <v>153</v>
      </c>
      <c r="TOB3" s="4" t="s">
        <v>153</v>
      </c>
      <c r="TOC3" s="4" t="s">
        <v>153</v>
      </c>
      <c r="TOD3" s="4" t="s">
        <v>153</v>
      </c>
      <c r="TOE3" s="4" t="s">
        <v>153</v>
      </c>
      <c r="TOF3" s="4" t="s">
        <v>153</v>
      </c>
      <c r="TOG3" s="4" t="s">
        <v>153</v>
      </c>
      <c r="TOH3" s="4" t="s">
        <v>153</v>
      </c>
      <c r="TOI3" s="4" t="s">
        <v>153</v>
      </c>
      <c r="TOJ3" s="4" t="s">
        <v>153</v>
      </c>
      <c r="TOK3" s="4" t="s">
        <v>153</v>
      </c>
      <c r="TOL3" s="4" t="s">
        <v>153</v>
      </c>
      <c r="TOM3" s="4" t="s">
        <v>153</v>
      </c>
      <c r="TON3" s="4" t="s">
        <v>153</v>
      </c>
      <c r="TOO3" s="4" t="s">
        <v>153</v>
      </c>
      <c r="TOP3" s="4" t="s">
        <v>153</v>
      </c>
      <c r="TOQ3" s="4" t="s">
        <v>153</v>
      </c>
      <c r="TOR3" s="4" t="s">
        <v>153</v>
      </c>
      <c r="TOS3" s="4" t="s">
        <v>153</v>
      </c>
      <c r="TOT3" s="4" t="s">
        <v>153</v>
      </c>
      <c r="TOU3" s="4" t="s">
        <v>153</v>
      </c>
      <c r="TOV3" s="4" t="s">
        <v>153</v>
      </c>
      <c r="TOW3" s="4" t="s">
        <v>153</v>
      </c>
      <c r="TOX3" s="4" t="s">
        <v>153</v>
      </c>
      <c r="TOY3" s="4" t="s">
        <v>153</v>
      </c>
      <c r="TOZ3" s="4" t="s">
        <v>153</v>
      </c>
      <c r="TPA3" s="4" t="s">
        <v>153</v>
      </c>
      <c r="TPB3" s="4" t="s">
        <v>153</v>
      </c>
      <c r="TPC3" s="4" t="s">
        <v>153</v>
      </c>
      <c r="TPD3" s="4" t="s">
        <v>153</v>
      </c>
      <c r="TPE3" s="4" t="s">
        <v>153</v>
      </c>
      <c r="TPF3" s="4" t="s">
        <v>153</v>
      </c>
      <c r="TPG3" s="4" t="s">
        <v>153</v>
      </c>
      <c r="TPH3" s="4" t="s">
        <v>153</v>
      </c>
      <c r="TPI3" s="4" t="s">
        <v>153</v>
      </c>
      <c r="TPJ3" s="4" t="s">
        <v>153</v>
      </c>
      <c r="TPK3" s="4" t="s">
        <v>153</v>
      </c>
      <c r="TPL3" s="4" t="s">
        <v>153</v>
      </c>
      <c r="TPM3" s="4" t="s">
        <v>153</v>
      </c>
      <c r="TPN3" s="4" t="s">
        <v>153</v>
      </c>
      <c r="TPO3" s="4" t="s">
        <v>153</v>
      </c>
      <c r="TPP3" s="4" t="s">
        <v>153</v>
      </c>
      <c r="TPQ3" s="4" t="s">
        <v>153</v>
      </c>
      <c r="TPR3" s="4" t="s">
        <v>153</v>
      </c>
      <c r="TPS3" s="4" t="s">
        <v>153</v>
      </c>
      <c r="TPT3" s="4" t="s">
        <v>153</v>
      </c>
      <c r="TPU3" s="4" t="s">
        <v>153</v>
      </c>
      <c r="TPV3" s="4" t="s">
        <v>153</v>
      </c>
      <c r="TPW3" s="4" t="s">
        <v>153</v>
      </c>
      <c r="TPX3" s="4" t="s">
        <v>153</v>
      </c>
      <c r="TPY3" s="4" t="s">
        <v>153</v>
      </c>
      <c r="TPZ3" s="4" t="s">
        <v>153</v>
      </c>
      <c r="TQA3" s="4" t="s">
        <v>153</v>
      </c>
      <c r="TQB3" s="4" t="s">
        <v>153</v>
      </c>
      <c r="TQC3" s="4" t="s">
        <v>153</v>
      </c>
      <c r="TQD3" s="4" t="s">
        <v>153</v>
      </c>
      <c r="TQE3" s="4" t="s">
        <v>153</v>
      </c>
      <c r="TQF3" s="4" t="s">
        <v>153</v>
      </c>
      <c r="TQG3" s="4" t="s">
        <v>153</v>
      </c>
      <c r="TQH3" s="4" t="s">
        <v>153</v>
      </c>
      <c r="TQI3" s="4" t="s">
        <v>153</v>
      </c>
      <c r="TQJ3" s="4" t="s">
        <v>153</v>
      </c>
      <c r="TQK3" s="4" t="s">
        <v>153</v>
      </c>
      <c r="TQL3" s="4" t="s">
        <v>153</v>
      </c>
      <c r="TQM3" s="4" t="s">
        <v>153</v>
      </c>
      <c r="TQN3" s="4" t="s">
        <v>153</v>
      </c>
      <c r="TQO3" s="4" t="s">
        <v>153</v>
      </c>
      <c r="TQP3" s="4" t="s">
        <v>153</v>
      </c>
      <c r="TQQ3" s="4" t="s">
        <v>153</v>
      </c>
      <c r="TQR3" s="4" t="s">
        <v>153</v>
      </c>
      <c r="TQS3" s="4" t="s">
        <v>153</v>
      </c>
      <c r="TQT3" s="4" t="s">
        <v>153</v>
      </c>
      <c r="TQU3" s="4" t="s">
        <v>153</v>
      </c>
      <c r="TQV3" s="4" t="s">
        <v>153</v>
      </c>
      <c r="TQW3" s="4" t="s">
        <v>153</v>
      </c>
      <c r="TQX3" s="4" t="s">
        <v>153</v>
      </c>
      <c r="TQY3" s="4" t="s">
        <v>153</v>
      </c>
      <c r="TQZ3" s="4" t="s">
        <v>153</v>
      </c>
      <c r="TRA3" s="4" t="s">
        <v>153</v>
      </c>
      <c r="TRB3" s="4" t="s">
        <v>153</v>
      </c>
      <c r="TRC3" s="4" t="s">
        <v>153</v>
      </c>
      <c r="TRD3" s="4" t="s">
        <v>153</v>
      </c>
      <c r="TRE3" s="4" t="s">
        <v>153</v>
      </c>
      <c r="TRF3" s="4" t="s">
        <v>153</v>
      </c>
      <c r="TRG3" s="4" t="s">
        <v>153</v>
      </c>
      <c r="TRH3" s="4" t="s">
        <v>153</v>
      </c>
      <c r="TRI3" s="4" t="s">
        <v>153</v>
      </c>
      <c r="TRJ3" s="4" t="s">
        <v>153</v>
      </c>
      <c r="TRK3" s="4" t="s">
        <v>153</v>
      </c>
      <c r="TRL3" s="4" t="s">
        <v>153</v>
      </c>
      <c r="TRM3" s="4" t="s">
        <v>153</v>
      </c>
      <c r="TRN3" s="4" t="s">
        <v>153</v>
      </c>
      <c r="TRO3" s="4" t="s">
        <v>153</v>
      </c>
      <c r="TRP3" s="4" t="s">
        <v>153</v>
      </c>
      <c r="TRQ3" s="4" t="s">
        <v>153</v>
      </c>
      <c r="TRR3" s="4" t="s">
        <v>153</v>
      </c>
      <c r="TRS3" s="4" t="s">
        <v>153</v>
      </c>
      <c r="TRT3" s="4" t="s">
        <v>153</v>
      </c>
      <c r="TRU3" s="4" t="s">
        <v>153</v>
      </c>
      <c r="TRV3" s="4" t="s">
        <v>153</v>
      </c>
      <c r="TRW3" s="4" t="s">
        <v>153</v>
      </c>
      <c r="TRX3" s="4" t="s">
        <v>153</v>
      </c>
      <c r="TRY3" s="4" t="s">
        <v>153</v>
      </c>
      <c r="TRZ3" s="4" t="s">
        <v>153</v>
      </c>
      <c r="TSA3" s="4" t="s">
        <v>153</v>
      </c>
      <c r="TSB3" s="4" t="s">
        <v>153</v>
      </c>
      <c r="TSC3" s="4" t="s">
        <v>153</v>
      </c>
      <c r="TSD3" s="4" t="s">
        <v>153</v>
      </c>
      <c r="TSE3" s="4" t="s">
        <v>153</v>
      </c>
      <c r="TSF3" s="4" t="s">
        <v>153</v>
      </c>
      <c r="TSG3" s="4" t="s">
        <v>153</v>
      </c>
      <c r="TSH3" s="4" t="s">
        <v>153</v>
      </c>
      <c r="TSI3" s="4" t="s">
        <v>153</v>
      </c>
      <c r="TSJ3" s="4" t="s">
        <v>153</v>
      </c>
      <c r="TSK3" s="4" t="s">
        <v>153</v>
      </c>
      <c r="TSL3" s="4" t="s">
        <v>153</v>
      </c>
      <c r="TSM3" s="4" t="s">
        <v>153</v>
      </c>
      <c r="TSN3" s="4" t="s">
        <v>153</v>
      </c>
      <c r="TSO3" s="4" t="s">
        <v>153</v>
      </c>
      <c r="TSP3" s="4" t="s">
        <v>153</v>
      </c>
      <c r="TSQ3" s="4" t="s">
        <v>153</v>
      </c>
      <c r="TSR3" s="4" t="s">
        <v>153</v>
      </c>
      <c r="TSS3" s="4" t="s">
        <v>153</v>
      </c>
      <c r="TST3" s="4" t="s">
        <v>153</v>
      </c>
      <c r="TSU3" s="4" t="s">
        <v>153</v>
      </c>
      <c r="TSV3" s="4" t="s">
        <v>153</v>
      </c>
      <c r="TSW3" s="4" t="s">
        <v>153</v>
      </c>
      <c r="TSX3" s="4" t="s">
        <v>153</v>
      </c>
      <c r="TSY3" s="4" t="s">
        <v>153</v>
      </c>
      <c r="TSZ3" s="4" t="s">
        <v>153</v>
      </c>
      <c r="TTA3" s="4" t="s">
        <v>153</v>
      </c>
      <c r="TTB3" s="4" t="s">
        <v>153</v>
      </c>
      <c r="TTC3" s="4" t="s">
        <v>153</v>
      </c>
      <c r="TTD3" s="4" t="s">
        <v>153</v>
      </c>
      <c r="TTE3" s="4" t="s">
        <v>153</v>
      </c>
      <c r="TTF3" s="4" t="s">
        <v>153</v>
      </c>
      <c r="TTG3" s="4" t="s">
        <v>153</v>
      </c>
      <c r="TTH3" s="4" t="s">
        <v>153</v>
      </c>
      <c r="TTI3" s="4" t="s">
        <v>153</v>
      </c>
      <c r="TTJ3" s="4" t="s">
        <v>153</v>
      </c>
      <c r="TTK3" s="4" t="s">
        <v>153</v>
      </c>
      <c r="TTL3" s="4" t="s">
        <v>153</v>
      </c>
      <c r="TTM3" s="4" t="s">
        <v>153</v>
      </c>
      <c r="TTN3" s="4" t="s">
        <v>153</v>
      </c>
      <c r="TTO3" s="4" t="s">
        <v>153</v>
      </c>
      <c r="TTP3" s="4" t="s">
        <v>153</v>
      </c>
      <c r="TTQ3" s="4" t="s">
        <v>153</v>
      </c>
      <c r="TTR3" s="4" t="s">
        <v>153</v>
      </c>
      <c r="TTS3" s="4" t="s">
        <v>153</v>
      </c>
      <c r="TTT3" s="4" t="s">
        <v>153</v>
      </c>
      <c r="TTU3" s="4" t="s">
        <v>153</v>
      </c>
      <c r="TTV3" s="4" t="s">
        <v>153</v>
      </c>
      <c r="TTW3" s="4" t="s">
        <v>153</v>
      </c>
      <c r="TTX3" s="4" t="s">
        <v>153</v>
      </c>
      <c r="TTY3" s="4" t="s">
        <v>153</v>
      </c>
      <c r="TTZ3" s="4" t="s">
        <v>153</v>
      </c>
      <c r="TUA3" s="4" t="s">
        <v>153</v>
      </c>
      <c r="TUB3" s="4" t="s">
        <v>153</v>
      </c>
      <c r="TUC3" s="4" t="s">
        <v>153</v>
      </c>
      <c r="TUD3" s="4" t="s">
        <v>153</v>
      </c>
      <c r="TUE3" s="4" t="s">
        <v>153</v>
      </c>
      <c r="TUF3" s="4" t="s">
        <v>153</v>
      </c>
      <c r="TUG3" s="4" t="s">
        <v>153</v>
      </c>
      <c r="TUH3" s="4" t="s">
        <v>153</v>
      </c>
      <c r="TUI3" s="4" t="s">
        <v>153</v>
      </c>
      <c r="TUJ3" s="4" t="s">
        <v>153</v>
      </c>
      <c r="TUK3" s="4" t="s">
        <v>153</v>
      </c>
      <c r="TUL3" s="4" t="s">
        <v>153</v>
      </c>
      <c r="TUM3" s="4" t="s">
        <v>153</v>
      </c>
      <c r="TUN3" s="4" t="s">
        <v>153</v>
      </c>
      <c r="TUO3" s="4" t="s">
        <v>153</v>
      </c>
      <c r="TUP3" s="4" t="s">
        <v>153</v>
      </c>
      <c r="TUQ3" s="4" t="s">
        <v>153</v>
      </c>
      <c r="TUR3" s="4" t="s">
        <v>153</v>
      </c>
      <c r="TUS3" s="4" t="s">
        <v>153</v>
      </c>
      <c r="TUT3" s="4" t="s">
        <v>153</v>
      </c>
      <c r="TUU3" s="4" t="s">
        <v>153</v>
      </c>
      <c r="TUV3" s="4" t="s">
        <v>153</v>
      </c>
      <c r="TUW3" s="4" t="s">
        <v>153</v>
      </c>
      <c r="TUX3" s="4" t="s">
        <v>153</v>
      </c>
      <c r="TUY3" s="4" t="s">
        <v>153</v>
      </c>
      <c r="TUZ3" s="4" t="s">
        <v>153</v>
      </c>
      <c r="TVA3" s="4" t="s">
        <v>153</v>
      </c>
      <c r="TVB3" s="4" t="s">
        <v>153</v>
      </c>
      <c r="TVC3" s="4" t="s">
        <v>153</v>
      </c>
      <c r="TVD3" s="4" t="s">
        <v>153</v>
      </c>
      <c r="TVE3" s="4" t="s">
        <v>153</v>
      </c>
      <c r="TVF3" s="4" t="s">
        <v>153</v>
      </c>
      <c r="TVG3" s="4" t="s">
        <v>153</v>
      </c>
      <c r="TVH3" s="4" t="s">
        <v>153</v>
      </c>
      <c r="TVI3" s="4" t="s">
        <v>153</v>
      </c>
      <c r="TVJ3" s="4" t="s">
        <v>153</v>
      </c>
      <c r="TVK3" s="4" t="s">
        <v>153</v>
      </c>
      <c r="TVL3" s="4" t="s">
        <v>153</v>
      </c>
      <c r="TVM3" s="4" t="s">
        <v>153</v>
      </c>
      <c r="TVN3" s="4" t="s">
        <v>153</v>
      </c>
      <c r="TVO3" s="4" t="s">
        <v>153</v>
      </c>
      <c r="TVP3" s="4" t="s">
        <v>153</v>
      </c>
      <c r="TVQ3" s="4" t="s">
        <v>153</v>
      </c>
      <c r="TVR3" s="4" t="s">
        <v>153</v>
      </c>
      <c r="TVS3" s="4" t="s">
        <v>153</v>
      </c>
      <c r="TVT3" s="4" t="s">
        <v>153</v>
      </c>
      <c r="TVU3" s="4" t="s">
        <v>153</v>
      </c>
      <c r="TVV3" s="4" t="s">
        <v>153</v>
      </c>
      <c r="TVW3" s="4" t="s">
        <v>153</v>
      </c>
      <c r="TVX3" s="4" t="s">
        <v>153</v>
      </c>
      <c r="TVY3" s="4" t="s">
        <v>153</v>
      </c>
      <c r="TVZ3" s="4" t="s">
        <v>153</v>
      </c>
      <c r="TWA3" s="4" t="s">
        <v>153</v>
      </c>
      <c r="TWB3" s="4" t="s">
        <v>153</v>
      </c>
      <c r="TWC3" s="4" t="s">
        <v>153</v>
      </c>
      <c r="TWD3" s="4" t="s">
        <v>153</v>
      </c>
      <c r="TWE3" s="4" t="s">
        <v>153</v>
      </c>
      <c r="TWF3" s="4" t="s">
        <v>153</v>
      </c>
      <c r="TWG3" s="4" t="s">
        <v>153</v>
      </c>
      <c r="TWH3" s="4" t="s">
        <v>153</v>
      </c>
      <c r="TWI3" s="4" t="s">
        <v>153</v>
      </c>
      <c r="TWJ3" s="4" t="s">
        <v>153</v>
      </c>
      <c r="TWK3" s="4" t="s">
        <v>153</v>
      </c>
      <c r="TWL3" s="4" t="s">
        <v>153</v>
      </c>
      <c r="TWM3" s="4" t="s">
        <v>153</v>
      </c>
      <c r="TWN3" s="4" t="s">
        <v>153</v>
      </c>
      <c r="TWO3" s="4" t="s">
        <v>153</v>
      </c>
      <c r="TWP3" s="4" t="s">
        <v>153</v>
      </c>
      <c r="TWQ3" s="4" t="s">
        <v>153</v>
      </c>
      <c r="TWR3" s="4" t="s">
        <v>153</v>
      </c>
      <c r="TWS3" s="4" t="s">
        <v>153</v>
      </c>
      <c r="TWT3" s="4" t="s">
        <v>153</v>
      </c>
      <c r="TWU3" s="4" t="s">
        <v>153</v>
      </c>
      <c r="TWV3" s="4" t="s">
        <v>153</v>
      </c>
      <c r="TWW3" s="4" t="s">
        <v>153</v>
      </c>
      <c r="TWX3" s="4" t="s">
        <v>153</v>
      </c>
      <c r="TWY3" s="4" t="s">
        <v>153</v>
      </c>
      <c r="TWZ3" s="4" t="s">
        <v>153</v>
      </c>
      <c r="TXA3" s="4" t="s">
        <v>153</v>
      </c>
      <c r="TXB3" s="4" t="s">
        <v>153</v>
      </c>
      <c r="TXC3" s="4" t="s">
        <v>153</v>
      </c>
      <c r="TXD3" s="4" t="s">
        <v>153</v>
      </c>
      <c r="TXE3" s="4" t="s">
        <v>153</v>
      </c>
      <c r="TXF3" s="4" t="s">
        <v>153</v>
      </c>
      <c r="TXG3" s="4" t="s">
        <v>153</v>
      </c>
      <c r="TXH3" s="4" t="s">
        <v>153</v>
      </c>
      <c r="TXI3" s="4" t="s">
        <v>153</v>
      </c>
      <c r="TXJ3" s="4" t="s">
        <v>153</v>
      </c>
      <c r="TXK3" s="4" t="s">
        <v>153</v>
      </c>
      <c r="TXL3" s="4" t="s">
        <v>153</v>
      </c>
      <c r="TXM3" s="4" t="s">
        <v>153</v>
      </c>
      <c r="TXN3" s="4" t="s">
        <v>153</v>
      </c>
      <c r="TXO3" s="4" t="s">
        <v>153</v>
      </c>
      <c r="TXP3" s="4" t="s">
        <v>153</v>
      </c>
      <c r="TXQ3" s="4" t="s">
        <v>153</v>
      </c>
      <c r="TXR3" s="4" t="s">
        <v>153</v>
      </c>
      <c r="TXS3" s="4" t="s">
        <v>153</v>
      </c>
      <c r="TXT3" s="4" t="s">
        <v>153</v>
      </c>
      <c r="TXU3" s="4" t="s">
        <v>153</v>
      </c>
      <c r="TXV3" s="4" t="s">
        <v>153</v>
      </c>
      <c r="TXW3" s="4" t="s">
        <v>153</v>
      </c>
      <c r="TXX3" s="4" t="s">
        <v>153</v>
      </c>
      <c r="TXY3" s="4" t="s">
        <v>153</v>
      </c>
      <c r="TXZ3" s="4" t="s">
        <v>153</v>
      </c>
      <c r="TYA3" s="4" t="s">
        <v>153</v>
      </c>
      <c r="TYB3" s="4" t="s">
        <v>153</v>
      </c>
      <c r="TYC3" s="4" t="s">
        <v>153</v>
      </c>
      <c r="TYD3" s="4" t="s">
        <v>153</v>
      </c>
      <c r="TYE3" s="4" t="s">
        <v>153</v>
      </c>
      <c r="TYF3" s="4" t="s">
        <v>153</v>
      </c>
      <c r="TYG3" s="4" t="s">
        <v>153</v>
      </c>
      <c r="TYH3" s="4" t="s">
        <v>153</v>
      </c>
      <c r="TYI3" s="4" t="s">
        <v>153</v>
      </c>
      <c r="TYJ3" s="4" t="s">
        <v>153</v>
      </c>
      <c r="TYK3" s="4" t="s">
        <v>153</v>
      </c>
      <c r="TYL3" s="4" t="s">
        <v>153</v>
      </c>
      <c r="TYM3" s="4" t="s">
        <v>153</v>
      </c>
      <c r="TYN3" s="4" t="s">
        <v>153</v>
      </c>
      <c r="TYO3" s="4" t="s">
        <v>153</v>
      </c>
      <c r="TYP3" s="4" t="s">
        <v>153</v>
      </c>
      <c r="TYQ3" s="4" t="s">
        <v>153</v>
      </c>
      <c r="TYR3" s="4" t="s">
        <v>153</v>
      </c>
      <c r="TYS3" s="4" t="s">
        <v>153</v>
      </c>
      <c r="TYT3" s="4" t="s">
        <v>153</v>
      </c>
      <c r="TYU3" s="4" t="s">
        <v>153</v>
      </c>
      <c r="TYV3" s="4" t="s">
        <v>153</v>
      </c>
      <c r="TYW3" s="4" t="s">
        <v>153</v>
      </c>
      <c r="TYX3" s="4" t="s">
        <v>153</v>
      </c>
      <c r="TYY3" s="4" t="s">
        <v>153</v>
      </c>
      <c r="TYZ3" s="4" t="s">
        <v>153</v>
      </c>
      <c r="TZA3" s="4" t="s">
        <v>153</v>
      </c>
      <c r="TZB3" s="4" t="s">
        <v>153</v>
      </c>
      <c r="TZC3" s="4" t="s">
        <v>153</v>
      </c>
      <c r="TZD3" s="4" t="s">
        <v>153</v>
      </c>
      <c r="TZE3" s="4" t="s">
        <v>153</v>
      </c>
      <c r="TZF3" s="4" t="s">
        <v>153</v>
      </c>
      <c r="TZG3" s="4" t="s">
        <v>153</v>
      </c>
      <c r="TZH3" s="4" t="s">
        <v>153</v>
      </c>
      <c r="TZI3" s="4" t="s">
        <v>153</v>
      </c>
      <c r="TZJ3" s="4" t="s">
        <v>153</v>
      </c>
      <c r="TZK3" s="4" t="s">
        <v>153</v>
      </c>
      <c r="TZL3" s="4" t="s">
        <v>153</v>
      </c>
      <c r="TZM3" s="4" t="s">
        <v>153</v>
      </c>
      <c r="TZN3" s="4" t="s">
        <v>153</v>
      </c>
      <c r="TZO3" s="4" t="s">
        <v>153</v>
      </c>
      <c r="TZP3" s="4" t="s">
        <v>153</v>
      </c>
      <c r="TZQ3" s="4" t="s">
        <v>153</v>
      </c>
      <c r="TZR3" s="4" t="s">
        <v>153</v>
      </c>
      <c r="TZS3" s="4" t="s">
        <v>153</v>
      </c>
      <c r="TZT3" s="4" t="s">
        <v>153</v>
      </c>
      <c r="TZU3" s="4" t="s">
        <v>153</v>
      </c>
      <c r="TZV3" s="4" t="s">
        <v>153</v>
      </c>
      <c r="TZW3" s="4" t="s">
        <v>153</v>
      </c>
      <c r="TZX3" s="4" t="s">
        <v>153</v>
      </c>
      <c r="TZY3" s="4" t="s">
        <v>153</v>
      </c>
      <c r="TZZ3" s="4" t="s">
        <v>153</v>
      </c>
      <c r="UAA3" s="4" t="s">
        <v>153</v>
      </c>
      <c r="UAB3" s="4" t="s">
        <v>153</v>
      </c>
      <c r="UAC3" s="4" t="s">
        <v>153</v>
      </c>
      <c r="UAD3" s="4" t="s">
        <v>153</v>
      </c>
      <c r="UAE3" s="4" t="s">
        <v>153</v>
      </c>
      <c r="UAF3" s="4" t="s">
        <v>153</v>
      </c>
      <c r="UAG3" s="4" t="s">
        <v>153</v>
      </c>
      <c r="UAH3" s="4" t="s">
        <v>153</v>
      </c>
      <c r="UAI3" s="4" t="s">
        <v>153</v>
      </c>
      <c r="UAJ3" s="4" t="s">
        <v>153</v>
      </c>
      <c r="UAK3" s="4" t="s">
        <v>153</v>
      </c>
      <c r="UAL3" s="4" t="s">
        <v>153</v>
      </c>
      <c r="UAM3" s="4" t="s">
        <v>153</v>
      </c>
      <c r="UAN3" s="4" t="s">
        <v>153</v>
      </c>
      <c r="UAO3" s="4" t="s">
        <v>153</v>
      </c>
      <c r="UAP3" s="4" t="s">
        <v>153</v>
      </c>
      <c r="UAQ3" s="4" t="s">
        <v>153</v>
      </c>
      <c r="UAR3" s="4" t="s">
        <v>153</v>
      </c>
      <c r="UAS3" s="4" t="s">
        <v>153</v>
      </c>
      <c r="UAT3" s="4" t="s">
        <v>153</v>
      </c>
      <c r="UAU3" s="4" t="s">
        <v>153</v>
      </c>
      <c r="UAV3" s="4" t="s">
        <v>153</v>
      </c>
      <c r="UAW3" s="4" t="s">
        <v>153</v>
      </c>
      <c r="UAX3" s="4" t="s">
        <v>153</v>
      </c>
      <c r="UAY3" s="4" t="s">
        <v>153</v>
      </c>
      <c r="UAZ3" s="4" t="s">
        <v>153</v>
      </c>
      <c r="UBA3" s="4" t="s">
        <v>153</v>
      </c>
      <c r="UBB3" s="4" t="s">
        <v>153</v>
      </c>
      <c r="UBC3" s="4" t="s">
        <v>153</v>
      </c>
      <c r="UBD3" s="4" t="s">
        <v>153</v>
      </c>
      <c r="UBE3" s="4" t="s">
        <v>153</v>
      </c>
      <c r="UBF3" s="4" t="s">
        <v>153</v>
      </c>
      <c r="UBG3" s="4" t="s">
        <v>153</v>
      </c>
      <c r="UBH3" s="4" t="s">
        <v>153</v>
      </c>
      <c r="UBI3" s="4" t="s">
        <v>153</v>
      </c>
      <c r="UBJ3" s="4" t="s">
        <v>153</v>
      </c>
      <c r="UBK3" s="4" t="s">
        <v>153</v>
      </c>
      <c r="UBL3" s="4" t="s">
        <v>153</v>
      </c>
      <c r="UBM3" s="4" t="s">
        <v>153</v>
      </c>
      <c r="UBN3" s="4" t="s">
        <v>153</v>
      </c>
      <c r="UBO3" s="4" t="s">
        <v>153</v>
      </c>
      <c r="UBP3" s="4" t="s">
        <v>153</v>
      </c>
      <c r="UBQ3" s="4" t="s">
        <v>153</v>
      </c>
      <c r="UBR3" s="4" t="s">
        <v>153</v>
      </c>
      <c r="UBS3" s="4" t="s">
        <v>153</v>
      </c>
      <c r="UBT3" s="4" t="s">
        <v>153</v>
      </c>
      <c r="UBU3" s="4" t="s">
        <v>153</v>
      </c>
      <c r="UBV3" s="4" t="s">
        <v>153</v>
      </c>
      <c r="UBW3" s="4" t="s">
        <v>153</v>
      </c>
      <c r="UBX3" s="4" t="s">
        <v>153</v>
      </c>
      <c r="UBY3" s="4" t="s">
        <v>153</v>
      </c>
      <c r="UBZ3" s="4" t="s">
        <v>153</v>
      </c>
      <c r="UCA3" s="4" t="s">
        <v>153</v>
      </c>
      <c r="UCB3" s="4" t="s">
        <v>153</v>
      </c>
      <c r="UCC3" s="4" t="s">
        <v>153</v>
      </c>
      <c r="UCD3" s="4" t="s">
        <v>153</v>
      </c>
      <c r="UCE3" s="4" t="s">
        <v>153</v>
      </c>
      <c r="UCF3" s="4" t="s">
        <v>153</v>
      </c>
      <c r="UCG3" s="4" t="s">
        <v>153</v>
      </c>
      <c r="UCH3" s="4" t="s">
        <v>153</v>
      </c>
      <c r="UCI3" s="4" t="s">
        <v>153</v>
      </c>
      <c r="UCJ3" s="4" t="s">
        <v>153</v>
      </c>
      <c r="UCK3" s="4" t="s">
        <v>153</v>
      </c>
      <c r="UCL3" s="4" t="s">
        <v>153</v>
      </c>
      <c r="UCM3" s="4" t="s">
        <v>153</v>
      </c>
      <c r="UCN3" s="4" t="s">
        <v>153</v>
      </c>
      <c r="UCO3" s="4" t="s">
        <v>153</v>
      </c>
      <c r="UCP3" s="4" t="s">
        <v>153</v>
      </c>
      <c r="UCQ3" s="4" t="s">
        <v>153</v>
      </c>
      <c r="UCR3" s="4" t="s">
        <v>153</v>
      </c>
      <c r="UCS3" s="4" t="s">
        <v>153</v>
      </c>
      <c r="UCT3" s="4" t="s">
        <v>153</v>
      </c>
      <c r="UCU3" s="4" t="s">
        <v>153</v>
      </c>
      <c r="UCV3" s="4" t="s">
        <v>153</v>
      </c>
      <c r="UCW3" s="4" t="s">
        <v>153</v>
      </c>
      <c r="UCX3" s="4" t="s">
        <v>153</v>
      </c>
      <c r="UCY3" s="4" t="s">
        <v>153</v>
      </c>
      <c r="UCZ3" s="4" t="s">
        <v>153</v>
      </c>
      <c r="UDA3" s="4" t="s">
        <v>153</v>
      </c>
      <c r="UDB3" s="4" t="s">
        <v>153</v>
      </c>
      <c r="UDC3" s="4" t="s">
        <v>153</v>
      </c>
      <c r="UDD3" s="4" t="s">
        <v>153</v>
      </c>
      <c r="UDE3" s="4" t="s">
        <v>153</v>
      </c>
      <c r="UDF3" s="4" t="s">
        <v>153</v>
      </c>
      <c r="UDG3" s="4" t="s">
        <v>153</v>
      </c>
      <c r="UDH3" s="4" t="s">
        <v>153</v>
      </c>
      <c r="UDI3" s="4" t="s">
        <v>153</v>
      </c>
      <c r="UDJ3" s="4" t="s">
        <v>153</v>
      </c>
      <c r="UDK3" s="4" t="s">
        <v>153</v>
      </c>
      <c r="UDL3" s="4" t="s">
        <v>153</v>
      </c>
      <c r="UDM3" s="4" t="s">
        <v>153</v>
      </c>
      <c r="UDN3" s="4" t="s">
        <v>153</v>
      </c>
      <c r="UDO3" s="4" t="s">
        <v>153</v>
      </c>
      <c r="UDP3" s="4" t="s">
        <v>153</v>
      </c>
      <c r="UDQ3" s="4" t="s">
        <v>153</v>
      </c>
      <c r="UDR3" s="4" t="s">
        <v>153</v>
      </c>
      <c r="UDS3" s="4" t="s">
        <v>153</v>
      </c>
      <c r="UDT3" s="4" t="s">
        <v>153</v>
      </c>
      <c r="UDU3" s="4" t="s">
        <v>153</v>
      </c>
      <c r="UDV3" s="4" t="s">
        <v>153</v>
      </c>
      <c r="UDW3" s="4" t="s">
        <v>153</v>
      </c>
      <c r="UDX3" s="4" t="s">
        <v>153</v>
      </c>
      <c r="UDY3" s="4" t="s">
        <v>153</v>
      </c>
      <c r="UDZ3" s="4" t="s">
        <v>153</v>
      </c>
      <c r="UEA3" s="4" t="s">
        <v>153</v>
      </c>
      <c r="UEB3" s="4" t="s">
        <v>153</v>
      </c>
      <c r="UEC3" s="4" t="s">
        <v>153</v>
      </c>
      <c r="UED3" s="4" t="s">
        <v>153</v>
      </c>
      <c r="UEE3" s="4" t="s">
        <v>153</v>
      </c>
      <c r="UEF3" s="4" t="s">
        <v>153</v>
      </c>
      <c r="UEG3" s="4" t="s">
        <v>153</v>
      </c>
      <c r="UEH3" s="4" t="s">
        <v>153</v>
      </c>
      <c r="UEI3" s="4" t="s">
        <v>153</v>
      </c>
      <c r="UEJ3" s="4" t="s">
        <v>153</v>
      </c>
      <c r="UEK3" s="4" t="s">
        <v>153</v>
      </c>
      <c r="UEL3" s="4" t="s">
        <v>153</v>
      </c>
      <c r="UEM3" s="4" t="s">
        <v>153</v>
      </c>
      <c r="UEN3" s="4" t="s">
        <v>153</v>
      </c>
      <c r="UEO3" s="4" t="s">
        <v>153</v>
      </c>
      <c r="UEP3" s="4" t="s">
        <v>153</v>
      </c>
      <c r="UEQ3" s="4" t="s">
        <v>153</v>
      </c>
      <c r="UER3" s="4" t="s">
        <v>153</v>
      </c>
      <c r="UES3" s="4" t="s">
        <v>153</v>
      </c>
      <c r="UET3" s="4" t="s">
        <v>153</v>
      </c>
      <c r="UEU3" s="4" t="s">
        <v>153</v>
      </c>
      <c r="UEV3" s="4" t="s">
        <v>153</v>
      </c>
      <c r="UEW3" s="4" t="s">
        <v>153</v>
      </c>
      <c r="UEX3" s="4" t="s">
        <v>153</v>
      </c>
      <c r="UEY3" s="4" t="s">
        <v>153</v>
      </c>
      <c r="UEZ3" s="4" t="s">
        <v>153</v>
      </c>
      <c r="UFA3" s="4" t="s">
        <v>153</v>
      </c>
      <c r="UFB3" s="4" t="s">
        <v>153</v>
      </c>
      <c r="UFC3" s="4" t="s">
        <v>153</v>
      </c>
      <c r="UFD3" s="4" t="s">
        <v>153</v>
      </c>
      <c r="UFE3" s="4" t="s">
        <v>153</v>
      </c>
      <c r="UFF3" s="4" t="s">
        <v>153</v>
      </c>
      <c r="UFG3" s="4" t="s">
        <v>153</v>
      </c>
      <c r="UFH3" s="4" t="s">
        <v>153</v>
      </c>
      <c r="UFI3" s="4" t="s">
        <v>153</v>
      </c>
      <c r="UFJ3" s="4" t="s">
        <v>153</v>
      </c>
      <c r="UFK3" s="4" t="s">
        <v>153</v>
      </c>
      <c r="UFL3" s="4" t="s">
        <v>153</v>
      </c>
      <c r="UFM3" s="4" t="s">
        <v>153</v>
      </c>
      <c r="UFN3" s="4" t="s">
        <v>153</v>
      </c>
      <c r="UFO3" s="4" t="s">
        <v>153</v>
      </c>
      <c r="UFP3" s="4" t="s">
        <v>153</v>
      </c>
      <c r="UFQ3" s="4" t="s">
        <v>153</v>
      </c>
      <c r="UFR3" s="4" t="s">
        <v>153</v>
      </c>
      <c r="UFS3" s="4" t="s">
        <v>153</v>
      </c>
      <c r="UFT3" s="4" t="s">
        <v>153</v>
      </c>
      <c r="UFU3" s="4" t="s">
        <v>153</v>
      </c>
      <c r="UFV3" s="4" t="s">
        <v>153</v>
      </c>
      <c r="UFW3" s="4" t="s">
        <v>153</v>
      </c>
      <c r="UFX3" s="4" t="s">
        <v>153</v>
      </c>
      <c r="UFY3" s="4" t="s">
        <v>153</v>
      </c>
      <c r="UFZ3" s="4" t="s">
        <v>153</v>
      </c>
      <c r="UGA3" s="4" t="s">
        <v>153</v>
      </c>
      <c r="UGB3" s="4" t="s">
        <v>153</v>
      </c>
      <c r="UGC3" s="4" t="s">
        <v>153</v>
      </c>
      <c r="UGD3" s="4" t="s">
        <v>153</v>
      </c>
      <c r="UGE3" s="4" t="s">
        <v>153</v>
      </c>
      <c r="UGF3" s="4" t="s">
        <v>153</v>
      </c>
      <c r="UGG3" s="4" t="s">
        <v>153</v>
      </c>
      <c r="UGH3" s="4" t="s">
        <v>153</v>
      </c>
      <c r="UGI3" s="4" t="s">
        <v>153</v>
      </c>
      <c r="UGJ3" s="4" t="s">
        <v>153</v>
      </c>
      <c r="UGK3" s="4" t="s">
        <v>153</v>
      </c>
      <c r="UGL3" s="4" t="s">
        <v>153</v>
      </c>
      <c r="UGM3" s="4" t="s">
        <v>153</v>
      </c>
      <c r="UGN3" s="4" t="s">
        <v>153</v>
      </c>
      <c r="UGO3" s="4" t="s">
        <v>153</v>
      </c>
      <c r="UGP3" s="4" t="s">
        <v>153</v>
      </c>
      <c r="UGQ3" s="4" t="s">
        <v>153</v>
      </c>
      <c r="UGR3" s="4" t="s">
        <v>153</v>
      </c>
      <c r="UGS3" s="4" t="s">
        <v>153</v>
      </c>
      <c r="UGT3" s="4" t="s">
        <v>153</v>
      </c>
      <c r="UGU3" s="4" t="s">
        <v>153</v>
      </c>
      <c r="UGV3" s="4" t="s">
        <v>153</v>
      </c>
      <c r="UGW3" s="4" t="s">
        <v>153</v>
      </c>
      <c r="UGX3" s="4" t="s">
        <v>153</v>
      </c>
      <c r="UGY3" s="4" t="s">
        <v>153</v>
      </c>
      <c r="UGZ3" s="4" t="s">
        <v>153</v>
      </c>
      <c r="UHA3" s="4" t="s">
        <v>153</v>
      </c>
      <c r="UHB3" s="4" t="s">
        <v>153</v>
      </c>
      <c r="UHC3" s="4" t="s">
        <v>153</v>
      </c>
      <c r="UHD3" s="4" t="s">
        <v>153</v>
      </c>
      <c r="UHE3" s="4" t="s">
        <v>153</v>
      </c>
      <c r="UHF3" s="4" t="s">
        <v>153</v>
      </c>
      <c r="UHG3" s="4" t="s">
        <v>153</v>
      </c>
      <c r="UHH3" s="4" t="s">
        <v>153</v>
      </c>
      <c r="UHI3" s="4" t="s">
        <v>153</v>
      </c>
      <c r="UHJ3" s="4" t="s">
        <v>153</v>
      </c>
      <c r="UHK3" s="4" t="s">
        <v>153</v>
      </c>
      <c r="UHL3" s="4" t="s">
        <v>153</v>
      </c>
      <c r="UHM3" s="4" t="s">
        <v>153</v>
      </c>
      <c r="UHN3" s="4" t="s">
        <v>153</v>
      </c>
      <c r="UHO3" s="4" t="s">
        <v>153</v>
      </c>
      <c r="UHP3" s="4" t="s">
        <v>153</v>
      </c>
      <c r="UHQ3" s="4" t="s">
        <v>153</v>
      </c>
      <c r="UHR3" s="4" t="s">
        <v>153</v>
      </c>
      <c r="UHS3" s="4" t="s">
        <v>153</v>
      </c>
      <c r="UHT3" s="4" t="s">
        <v>153</v>
      </c>
      <c r="UHU3" s="4" t="s">
        <v>153</v>
      </c>
      <c r="UHV3" s="4" t="s">
        <v>153</v>
      </c>
      <c r="UHW3" s="4" t="s">
        <v>153</v>
      </c>
      <c r="UHX3" s="4" t="s">
        <v>153</v>
      </c>
      <c r="UHY3" s="4" t="s">
        <v>153</v>
      </c>
      <c r="UHZ3" s="4" t="s">
        <v>153</v>
      </c>
      <c r="UIA3" s="4" t="s">
        <v>153</v>
      </c>
      <c r="UIB3" s="4" t="s">
        <v>153</v>
      </c>
      <c r="UIC3" s="4" t="s">
        <v>153</v>
      </c>
      <c r="UID3" s="4" t="s">
        <v>153</v>
      </c>
      <c r="UIE3" s="4" t="s">
        <v>153</v>
      </c>
      <c r="UIF3" s="4" t="s">
        <v>153</v>
      </c>
      <c r="UIG3" s="4" t="s">
        <v>153</v>
      </c>
      <c r="UIH3" s="4" t="s">
        <v>153</v>
      </c>
      <c r="UII3" s="4" t="s">
        <v>153</v>
      </c>
      <c r="UIJ3" s="4" t="s">
        <v>153</v>
      </c>
      <c r="UIK3" s="4" t="s">
        <v>153</v>
      </c>
      <c r="UIL3" s="4" t="s">
        <v>153</v>
      </c>
      <c r="UIM3" s="4" t="s">
        <v>153</v>
      </c>
      <c r="UIN3" s="4" t="s">
        <v>153</v>
      </c>
      <c r="UIO3" s="4" t="s">
        <v>153</v>
      </c>
      <c r="UIP3" s="4" t="s">
        <v>153</v>
      </c>
      <c r="UIQ3" s="4" t="s">
        <v>153</v>
      </c>
      <c r="UIR3" s="4" t="s">
        <v>153</v>
      </c>
      <c r="UIS3" s="4" t="s">
        <v>153</v>
      </c>
      <c r="UIT3" s="4" t="s">
        <v>153</v>
      </c>
      <c r="UIU3" s="4" t="s">
        <v>153</v>
      </c>
      <c r="UIV3" s="4" t="s">
        <v>153</v>
      </c>
      <c r="UIW3" s="4" t="s">
        <v>153</v>
      </c>
      <c r="UIX3" s="4" t="s">
        <v>153</v>
      </c>
      <c r="UIY3" s="4" t="s">
        <v>153</v>
      </c>
      <c r="UIZ3" s="4" t="s">
        <v>153</v>
      </c>
      <c r="UJA3" s="4" t="s">
        <v>153</v>
      </c>
      <c r="UJB3" s="4" t="s">
        <v>153</v>
      </c>
      <c r="UJC3" s="4" t="s">
        <v>153</v>
      </c>
      <c r="UJD3" s="4" t="s">
        <v>153</v>
      </c>
      <c r="UJE3" s="4" t="s">
        <v>153</v>
      </c>
      <c r="UJF3" s="4" t="s">
        <v>153</v>
      </c>
      <c r="UJG3" s="4" t="s">
        <v>153</v>
      </c>
      <c r="UJH3" s="4" t="s">
        <v>153</v>
      </c>
      <c r="UJI3" s="4" t="s">
        <v>153</v>
      </c>
      <c r="UJJ3" s="4" t="s">
        <v>153</v>
      </c>
      <c r="UJK3" s="4" t="s">
        <v>153</v>
      </c>
      <c r="UJL3" s="4" t="s">
        <v>153</v>
      </c>
      <c r="UJM3" s="4" t="s">
        <v>153</v>
      </c>
      <c r="UJN3" s="4" t="s">
        <v>153</v>
      </c>
      <c r="UJO3" s="4" t="s">
        <v>153</v>
      </c>
      <c r="UJP3" s="4" t="s">
        <v>153</v>
      </c>
      <c r="UJQ3" s="4" t="s">
        <v>153</v>
      </c>
      <c r="UJR3" s="4" t="s">
        <v>153</v>
      </c>
      <c r="UJS3" s="4" t="s">
        <v>153</v>
      </c>
      <c r="UJT3" s="4" t="s">
        <v>153</v>
      </c>
      <c r="UJU3" s="4" t="s">
        <v>153</v>
      </c>
      <c r="UJV3" s="4" t="s">
        <v>153</v>
      </c>
      <c r="UJW3" s="4" t="s">
        <v>153</v>
      </c>
      <c r="UJX3" s="4" t="s">
        <v>153</v>
      </c>
      <c r="UJY3" s="4" t="s">
        <v>153</v>
      </c>
      <c r="UJZ3" s="4" t="s">
        <v>153</v>
      </c>
      <c r="UKA3" s="4" t="s">
        <v>153</v>
      </c>
      <c r="UKB3" s="4" t="s">
        <v>153</v>
      </c>
      <c r="UKC3" s="4" t="s">
        <v>153</v>
      </c>
      <c r="UKD3" s="4" t="s">
        <v>153</v>
      </c>
      <c r="UKE3" s="4" t="s">
        <v>153</v>
      </c>
      <c r="UKF3" s="4" t="s">
        <v>153</v>
      </c>
      <c r="UKG3" s="4" t="s">
        <v>153</v>
      </c>
      <c r="UKH3" s="4" t="s">
        <v>153</v>
      </c>
      <c r="UKI3" s="4" t="s">
        <v>153</v>
      </c>
      <c r="UKJ3" s="4" t="s">
        <v>153</v>
      </c>
      <c r="UKK3" s="4" t="s">
        <v>153</v>
      </c>
      <c r="UKL3" s="4" t="s">
        <v>153</v>
      </c>
      <c r="UKM3" s="4" t="s">
        <v>153</v>
      </c>
      <c r="UKN3" s="4" t="s">
        <v>153</v>
      </c>
      <c r="UKO3" s="4" t="s">
        <v>153</v>
      </c>
      <c r="UKP3" s="4" t="s">
        <v>153</v>
      </c>
      <c r="UKQ3" s="4" t="s">
        <v>153</v>
      </c>
      <c r="UKR3" s="4" t="s">
        <v>153</v>
      </c>
      <c r="UKS3" s="4" t="s">
        <v>153</v>
      </c>
      <c r="UKT3" s="4" t="s">
        <v>153</v>
      </c>
      <c r="UKU3" s="4" t="s">
        <v>153</v>
      </c>
      <c r="UKV3" s="4" t="s">
        <v>153</v>
      </c>
      <c r="UKW3" s="4" t="s">
        <v>153</v>
      </c>
      <c r="UKX3" s="4" t="s">
        <v>153</v>
      </c>
      <c r="UKY3" s="4" t="s">
        <v>153</v>
      </c>
      <c r="UKZ3" s="4" t="s">
        <v>153</v>
      </c>
      <c r="ULA3" s="4" t="s">
        <v>153</v>
      </c>
      <c r="ULB3" s="4" t="s">
        <v>153</v>
      </c>
      <c r="ULC3" s="4" t="s">
        <v>153</v>
      </c>
      <c r="ULD3" s="4" t="s">
        <v>153</v>
      </c>
      <c r="ULE3" s="4" t="s">
        <v>153</v>
      </c>
      <c r="ULF3" s="4" t="s">
        <v>153</v>
      </c>
      <c r="ULG3" s="4" t="s">
        <v>153</v>
      </c>
      <c r="ULH3" s="4" t="s">
        <v>153</v>
      </c>
      <c r="ULI3" s="4" t="s">
        <v>153</v>
      </c>
      <c r="ULJ3" s="4" t="s">
        <v>153</v>
      </c>
      <c r="ULK3" s="4" t="s">
        <v>153</v>
      </c>
      <c r="ULL3" s="4" t="s">
        <v>153</v>
      </c>
      <c r="ULM3" s="4" t="s">
        <v>153</v>
      </c>
      <c r="ULN3" s="4" t="s">
        <v>153</v>
      </c>
      <c r="ULO3" s="4" t="s">
        <v>153</v>
      </c>
      <c r="ULP3" s="4" t="s">
        <v>153</v>
      </c>
      <c r="ULQ3" s="4" t="s">
        <v>153</v>
      </c>
      <c r="ULR3" s="4" t="s">
        <v>153</v>
      </c>
      <c r="ULS3" s="4" t="s">
        <v>153</v>
      </c>
      <c r="ULT3" s="4" t="s">
        <v>153</v>
      </c>
      <c r="ULU3" s="4" t="s">
        <v>153</v>
      </c>
      <c r="ULV3" s="4" t="s">
        <v>153</v>
      </c>
      <c r="ULW3" s="4" t="s">
        <v>153</v>
      </c>
      <c r="ULX3" s="4" t="s">
        <v>153</v>
      </c>
      <c r="ULY3" s="4" t="s">
        <v>153</v>
      </c>
      <c r="ULZ3" s="4" t="s">
        <v>153</v>
      </c>
      <c r="UMA3" s="4" t="s">
        <v>153</v>
      </c>
      <c r="UMB3" s="4" t="s">
        <v>153</v>
      </c>
      <c r="UMC3" s="4" t="s">
        <v>153</v>
      </c>
      <c r="UMD3" s="4" t="s">
        <v>153</v>
      </c>
      <c r="UME3" s="4" t="s">
        <v>153</v>
      </c>
      <c r="UMF3" s="4" t="s">
        <v>153</v>
      </c>
      <c r="UMG3" s="4" t="s">
        <v>153</v>
      </c>
      <c r="UMH3" s="4" t="s">
        <v>153</v>
      </c>
      <c r="UMI3" s="4" t="s">
        <v>153</v>
      </c>
      <c r="UMJ3" s="4" t="s">
        <v>153</v>
      </c>
      <c r="UMK3" s="4" t="s">
        <v>153</v>
      </c>
      <c r="UML3" s="4" t="s">
        <v>153</v>
      </c>
      <c r="UMM3" s="4" t="s">
        <v>153</v>
      </c>
      <c r="UMN3" s="4" t="s">
        <v>153</v>
      </c>
      <c r="UMO3" s="4" t="s">
        <v>153</v>
      </c>
      <c r="UMP3" s="4" t="s">
        <v>153</v>
      </c>
      <c r="UMQ3" s="4" t="s">
        <v>153</v>
      </c>
      <c r="UMR3" s="4" t="s">
        <v>153</v>
      </c>
      <c r="UMS3" s="4" t="s">
        <v>153</v>
      </c>
      <c r="UMT3" s="4" t="s">
        <v>153</v>
      </c>
      <c r="UMU3" s="4" t="s">
        <v>153</v>
      </c>
      <c r="UMV3" s="4" t="s">
        <v>153</v>
      </c>
      <c r="UMW3" s="4" t="s">
        <v>153</v>
      </c>
      <c r="UMX3" s="4" t="s">
        <v>153</v>
      </c>
      <c r="UMY3" s="4" t="s">
        <v>153</v>
      </c>
      <c r="UMZ3" s="4" t="s">
        <v>153</v>
      </c>
      <c r="UNA3" s="4" t="s">
        <v>153</v>
      </c>
      <c r="UNB3" s="4" t="s">
        <v>153</v>
      </c>
      <c r="UNC3" s="4" t="s">
        <v>153</v>
      </c>
      <c r="UND3" s="4" t="s">
        <v>153</v>
      </c>
      <c r="UNE3" s="4" t="s">
        <v>153</v>
      </c>
      <c r="UNF3" s="4" t="s">
        <v>153</v>
      </c>
      <c r="UNG3" s="4" t="s">
        <v>153</v>
      </c>
      <c r="UNH3" s="4" t="s">
        <v>153</v>
      </c>
      <c r="UNI3" s="4" t="s">
        <v>153</v>
      </c>
      <c r="UNJ3" s="4" t="s">
        <v>153</v>
      </c>
      <c r="UNK3" s="4" t="s">
        <v>153</v>
      </c>
      <c r="UNL3" s="4" t="s">
        <v>153</v>
      </c>
      <c r="UNM3" s="4" t="s">
        <v>153</v>
      </c>
      <c r="UNN3" s="4" t="s">
        <v>153</v>
      </c>
      <c r="UNO3" s="4" t="s">
        <v>153</v>
      </c>
      <c r="UNP3" s="4" t="s">
        <v>153</v>
      </c>
      <c r="UNQ3" s="4" t="s">
        <v>153</v>
      </c>
      <c r="UNR3" s="4" t="s">
        <v>153</v>
      </c>
      <c r="UNS3" s="4" t="s">
        <v>153</v>
      </c>
      <c r="UNT3" s="4" t="s">
        <v>153</v>
      </c>
      <c r="UNU3" s="4" t="s">
        <v>153</v>
      </c>
      <c r="UNV3" s="4" t="s">
        <v>153</v>
      </c>
      <c r="UNW3" s="4" t="s">
        <v>153</v>
      </c>
      <c r="UNX3" s="4" t="s">
        <v>153</v>
      </c>
      <c r="UNY3" s="4" t="s">
        <v>153</v>
      </c>
      <c r="UNZ3" s="4" t="s">
        <v>153</v>
      </c>
      <c r="UOA3" s="4" t="s">
        <v>153</v>
      </c>
      <c r="UOB3" s="4" t="s">
        <v>153</v>
      </c>
      <c r="UOC3" s="4" t="s">
        <v>153</v>
      </c>
      <c r="UOD3" s="4" t="s">
        <v>153</v>
      </c>
      <c r="UOE3" s="4" t="s">
        <v>153</v>
      </c>
      <c r="UOF3" s="4" t="s">
        <v>153</v>
      </c>
      <c r="UOG3" s="4" t="s">
        <v>153</v>
      </c>
      <c r="UOH3" s="4" t="s">
        <v>153</v>
      </c>
      <c r="UOI3" s="4" t="s">
        <v>153</v>
      </c>
      <c r="UOJ3" s="4" t="s">
        <v>153</v>
      </c>
      <c r="UOK3" s="4" t="s">
        <v>153</v>
      </c>
      <c r="UOL3" s="4" t="s">
        <v>153</v>
      </c>
      <c r="UOM3" s="4" t="s">
        <v>153</v>
      </c>
      <c r="UON3" s="4" t="s">
        <v>153</v>
      </c>
      <c r="UOO3" s="4" t="s">
        <v>153</v>
      </c>
      <c r="UOP3" s="4" t="s">
        <v>153</v>
      </c>
      <c r="UOQ3" s="4" t="s">
        <v>153</v>
      </c>
      <c r="UOR3" s="4" t="s">
        <v>153</v>
      </c>
      <c r="UOS3" s="4" t="s">
        <v>153</v>
      </c>
      <c r="UOT3" s="4" t="s">
        <v>153</v>
      </c>
      <c r="UOU3" s="4" t="s">
        <v>153</v>
      </c>
      <c r="UOV3" s="4" t="s">
        <v>153</v>
      </c>
      <c r="UOW3" s="4" t="s">
        <v>153</v>
      </c>
      <c r="UOX3" s="4" t="s">
        <v>153</v>
      </c>
      <c r="UOY3" s="4" t="s">
        <v>153</v>
      </c>
      <c r="UOZ3" s="4" t="s">
        <v>153</v>
      </c>
      <c r="UPA3" s="4" t="s">
        <v>153</v>
      </c>
      <c r="UPB3" s="4" t="s">
        <v>153</v>
      </c>
      <c r="UPC3" s="4" t="s">
        <v>153</v>
      </c>
      <c r="UPD3" s="4" t="s">
        <v>153</v>
      </c>
      <c r="UPE3" s="4" t="s">
        <v>153</v>
      </c>
      <c r="UPF3" s="4" t="s">
        <v>153</v>
      </c>
      <c r="UPG3" s="4" t="s">
        <v>153</v>
      </c>
      <c r="UPH3" s="4" t="s">
        <v>153</v>
      </c>
      <c r="UPI3" s="4" t="s">
        <v>153</v>
      </c>
      <c r="UPJ3" s="4" t="s">
        <v>153</v>
      </c>
      <c r="UPK3" s="4" t="s">
        <v>153</v>
      </c>
      <c r="UPL3" s="4" t="s">
        <v>153</v>
      </c>
      <c r="UPM3" s="4" t="s">
        <v>153</v>
      </c>
      <c r="UPN3" s="4" t="s">
        <v>153</v>
      </c>
      <c r="UPO3" s="4" t="s">
        <v>153</v>
      </c>
      <c r="UPP3" s="4" t="s">
        <v>153</v>
      </c>
      <c r="UPQ3" s="4" t="s">
        <v>153</v>
      </c>
      <c r="UPR3" s="4" t="s">
        <v>153</v>
      </c>
      <c r="UPS3" s="4" t="s">
        <v>153</v>
      </c>
      <c r="UPT3" s="4" t="s">
        <v>153</v>
      </c>
      <c r="UPU3" s="4" t="s">
        <v>153</v>
      </c>
      <c r="UPV3" s="4" t="s">
        <v>153</v>
      </c>
      <c r="UPW3" s="4" t="s">
        <v>153</v>
      </c>
      <c r="UPX3" s="4" t="s">
        <v>153</v>
      </c>
      <c r="UPY3" s="4" t="s">
        <v>153</v>
      </c>
      <c r="UPZ3" s="4" t="s">
        <v>153</v>
      </c>
      <c r="UQA3" s="4" t="s">
        <v>153</v>
      </c>
      <c r="UQB3" s="4" t="s">
        <v>153</v>
      </c>
      <c r="UQC3" s="4" t="s">
        <v>153</v>
      </c>
      <c r="UQD3" s="4" t="s">
        <v>153</v>
      </c>
      <c r="UQE3" s="4" t="s">
        <v>153</v>
      </c>
      <c r="UQF3" s="4" t="s">
        <v>153</v>
      </c>
      <c r="UQG3" s="4" t="s">
        <v>153</v>
      </c>
      <c r="UQH3" s="4" t="s">
        <v>153</v>
      </c>
      <c r="UQI3" s="4" t="s">
        <v>153</v>
      </c>
      <c r="UQJ3" s="4" t="s">
        <v>153</v>
      </c>
      <c r="UQK3" s="4" t="s">
        <v>153</v>
      </c>
      <c r="UQL3" s="4" t="s">
        <v>153</v>
      </c>
      <c r="UQM3" s="4" t="s">
        <v>153</v>
      </c>
      <c r="UQN3" s="4" t="s">
        <v>153</v>
      </c>
      <c r="UQO3" s="4" t="s">
        <v>153</v>
      </c>
      <c r="UQP3" s="4" t="s">
        <v>153</v>
      </c>
      <c r="UQQ3" s="4" t="s">
        <v>153</v>
      </c>
      <c r="UQR3" s="4" t="s">
        <v>153</v>
      </c>
      <c r="UQS3" s="4" t="s">
        <v>153</v>
      </c>
      <c r="UQT3" s="4" t="s">
        <v>153</v>
      </c>
      <c r="UQU3" s="4" t="s">
        <v>153</v>
      </c>
      <c r="UQV3" s="4" t="s">
        <v>153</v>
      </c>
      <c r="UQW3" s="4" t="s">
        <v>153</v>
      </c>
      <c r="UQX3" s="4" t="s">
        <v>153</v>
      </c>
      <c r="UQY3" s="4" t="s">
        <v>153</v>
      </c>
      <c r="UQZ3" s="4" t="s">
        <v>153</v>
      </c>
      <c r="URA3" s="4" t="s">
        <v>153</v>
      </c>
      <c r="URB3" s="4" t="s">
        <v>153</v>
      </c>
      <c r="URC3" s="4" t="s">
        <v>153</v>
      </c>
      <c r="URD3" s="4" t="s">
        <v>153</v>
      </c>
      <c r="URE3" s="4" t="s">
        <v>153</v>
      </c>
      <c r="URF3" s="4" t="s">
        <v>153</v>
      </c>
      <c r="URG3" s="4" t="s">
        <v>153</v>
      </c>
      <c r="URH3" s="4" t="s">
        <v>153</v>
      </c>
      <c r="URI3" s="4" t="s">
        <v>153</v>
      </c>
      <c r="URJ3" s="4" t="s">
        <v>153</v>
      </c>
      <c r="URK3" s="4" t="s">
        <v>153</v>
      </c>
      <c r="URL3" s="4" t="s">
        <v>153</v>
      </c>
      <c r="URM3" s="4" t="s">
        <v>153</v>
      </c>
      <c r="URN3" s="4" t="s">
        <v>153</v>
      </c>
      <c r="URO3" s="4" t="s">
        <v>153</v>
      </c>
      <c r="URP3" s="4" t="s">
        <v>153</v>
      </c>
      <c r="URQ3" s="4" t="s">
        <v>153</v>
      </c>
      <c r="URR3" s="4" t="s">
        <v>153</v>
      </c>
      <c r="URS3" s="4" t="s">
        <v>153</v>
      </c>
      <c r="URT3" s="4" t="s">
        <v>153</v>
      </c>
      <c r="URU3" s="4" t="s">
        <v>153</v>
      </c>
      <c r="URV3" s="4" t="s">
        <v>153</v>
      </c>
      <c r="URW3" s="4" t="s">
        <v>153</v>
      </c>
      <c r="URX3" s="4" t="s">
        <v>153</v>
      </c>
      <c r="URY3" s="4" t="s">
        <v>153</v>
      </c>
      <c r="URZ3" s="4" t="s">
        <v>153</v>
      </c>
      <c r="USA3" s="4" t="s">
        <v>153</v>
      </c>
      <c r="USB3" s="4" t="s">
        <v>153</v>
      </c>
      <c r="USC3" s="4" t="s">
        <v>153</v>
      </c>
      <c r="USD3" s="4" t="s">
        <v>153</v>
      </c>
      <c r="USE3" s="4" t="s">
        <v>153</v>
      </c>
      <c r="USF3" s="4" t="s">
        <v>153</v>
      </c>
      <c r="USG3" s="4" t="s">
        <v>153</v>
      </c>
      <c r="USH3" s="4" t="s">
        <v>153</v>
      </c>
      <c r="USI3" s="4" t="s">
        <v>153</v>
      </c>
      <c r="USJ3" s="4" t="s">
        <v>153</v>
      </c>
      <c r="USK3" s="4" t="s">
        <v>153</v>
      </c>
      <c r="USL3" s="4" t="s">
        <v>153</v>
      </c>
      <c r="USM3" s="4" t="s">
        <v>153</v>
      </c>
      <c r="USN3" s="4" t="s">
        <v>153</v>
      </c>
      <c r="USO3" s="4" t="s">
        <v>153</v>
      </c>
      <c r="USP3" s="4" t="s">
        <v>153</v>
      </c>
      <c r="USQ3" s="4" t="s">
        <v>153</v>
      </c>
      <c r="USR3" s="4" t="s">
        <v>153</v>
      </c>
      <c r="USS3" s="4" t="s">
        <v>153</v>
      </c>
      <c r="UST3" s="4" t="s">
        <v>153</v>
      </c>
      <c r="USU3" s="4" t="s">
        <v>153</v>
      </c>
      <c r="USV3" s="4" t="s">
        <v>153</v>
      </c>
      <c r="USW3" s="4" t="s">
        <v>153</v>
      </c>
      <c r="USX3" s="4" t="s">
        <v>153</v>
      </c>
      <c r="USY3" s="4" t="s">
        <v>153</v>
      </c>
      <c r="USZ3" s="4" t="s">
        <v>153</v>
      </c>
      <c r="UTA3" s="4" t="s">
        <v>153</v>
      </c>
      <c r="UTB3" s="4" t="s">
        <v>153</v>
      </c>
      <c r="UTC3" s="4" t="s">
        <v>153</v>
      </c>
      <c r="UTD3" s="4" t="s">
        <v>153</v>
      </c>
      <c r="UTE3" s="4" t="s">
        <v>153</v>
      </c>
      <c r="UTF3" s="4" t="s">
        <v>153</v>
      </c>
      <c r="UTG3" s="4" t="s">
        <v>153</v>
      </c>
      <c r="UTH3" s="4" t="s">
        <v>153</v>
      </c>
      <c r="UTI3" s="4" t="s">
        <v>153</v>
      </c>
      <c r="UTJ3" s="4" t="s">
        <v>153</v>
      </c>
      <c r="UTK3" s="4" t="s">
        <v>153</v>
      </c>
      <c r="UTL3" s="4" t="s">
        <v>153</v>
      </c>
      <c r="UTM3" s="4" t="s">
        <v>153</v>
      </c>
      <c r="UTN3" s="4" t="s">
        <v>153</v>
      </c>
      <c r="UTO3" s="4" t="s">
        <v>153</v>
      </c>
      <c r="UTP3" s="4" t="s">
        <v>153</v>
      </c>
      <c r="UTQ3" s="4" t="s">
        <v>153</v>
      </c>
      <c r="UTR3" s="4" t="s">
        <v>153</v>
      </c>
      <c r="UTS3" s="4" t="s">
        <v>153</v>
      </c>
      <c r="UTT3" s="4" t="s">
        <v>153</v>
      </c>
      <c r="UTU3" s="4" t="s">
        <v>153</v>
      </c>
      <c r="UTV3" s="4" t="s">
        <v>153</v>
      </c>
      <c r="UTW3" s="4" t="s">
        <v>153</v>
      </c>
      <c r="UTX3" s="4" t="s">
        <v>153</v>
      </c>
      <c r="UTY3" s="4" t="s">
        <v>153</v>
      </c>
      <c r="UTZ3" s="4" t="s">
        <v>153</v>
      </c>
      <c r="UUA3" s="4" t="s">
        <v>153</v>
      </c>
      <c r="UUB3" s="4" t="s">
        <v>153</v>
      </c>
      <c r="UUC3" s="4" t="s">
        <v>153</v>
      </c>
      <c r="UUD3" s="4" t="s">
        <v>153</v>
      </c>
      <c r="UUE3" s="4" t="s">
        <v>153</v>
      </c>
      <c r="UUF3" s="4" t="s">
        <v>153</v>
      </c>
      <c r="UUG3" s="4" t="s">
        <v>153</v>
      </c>
      <c r="UUH3" s="4" t="s">
        <v>153</v>
      </c>
      <c r="UUI3" s="4" t="s">
        <v>153</v>
      </c>
      <c r="UUJ3" s="4" t="s">
        <v>153</v>
      </c>
      <c r="UUK3" s="4" t="s">
        <v>153</v>
      </c>
      <c r="UUL3" s="4" t="s">
        <v>153</v>
      </c>
      <c r="UUM3" s="4" t="s">
        <v>153</v>
      </c>
      <c r="UUN3" s="4" t="s">
        <v>153</v>
      </c>
      <c r="UUO3" s="4" t="s">
        <v>153</v>
      </c>
      <c r="UUP3" s="4" t="s">
        <v>153</v>
      </c>
      <c r="UUQ3" s="4" t="s">
        <v>153</v>
      </c>
      <c r="UUR3" s="4" t="s">
        <v>153</v>
      </c>
      <c r="UUS3" s="4" t="s">
        <v>153</v>
      </c>
      <c r="UUT3" s="4" t="s">
        <v>153</v>
      </c>
      <c r="UUU3" s="4" t="s">
        <v>153</v>
      </c>
      <c r="UUV3" s="4" t="s">
        <v>153</v>
      </c>
      <c r="UUW3" s="4" t="s">
        <v>153</v>
      </c>
      <c r="UUX3" s="4" t="s">
        <v>153</v>
      </c>
      <c r="UUY3" s="4" t="s">
        <v>153</v>
      </c>
      <c r="UUZ3" s="4" t="s">
        <v>153</v>
      </c>
      <c r="UVA3" s="4" t="s">
        <v>153</v>
      </c>
      <c r="UVB3" s="4" t="s">
        <v>153</v>
      </c>
      <c r="UVC3" s="4" t="s">
        <v>153</v>
      </c>
      <c r="UVD3" s="4" t="s">
        <v>153</v>
      </c>
      <c r="UVE3" s="4" t="s">
        <v>153</v>
      </c>
      <c r="UVF3" s="4" t="s">
        <v>153</v>
      </c>
      <c r="UVG3" s="4" t="s">
        <v>153</v>
      </c>
      <c r="UVH3" s="4" t="s">
        <v>153</v>
      </c>
      <c r="UVI3" s="4" t="s">
        <v>153</v>
      </c>
      <c r="UVJ3" s="4" t="s">
        <v>153</v>
      </c>
      <c r="UVK3" s="4" t="s">
        <v>153</v>
      </c>
      <c r="UVL3" s="4" t="s">
        <v>153</v>
      </c>
      <c r="UVM3" s="4" t="s">
        <v>153</v>
      </c>
      <c r="UVN3" s="4" t="s">
        <v>153</v>
      </c>
      <c r="UVO3" s="4" t="s">
        <v>153</v>
      </c>
      <c r="UVP3" s="4" t="s">
        <v>153</v>
      </c>
      <c r="UVQ3" s="4" t="s">
        <v>153</v>
      </c>
      <c r="UVR3" s="4" t="s">
        <v>153</v>
      </c>
      <c r="UVS3" s="4" t="s">
        <v>153</v>
      </c>
      <c r="UVT3" s="4" t="s">
        <v>153</v>
      </c>
      <c r="UVU3" s="4" t="s">
        <v>153</v>
      </c>
      <c r="UVV3" s="4" t="s">
        <v>153</v>
      </c>
      <c r="UVW3" s="4" t="s">
        <v>153</v>
      </c>
      <c r="UVX3" s="4" t="s">
        <v>153</v>
      </c>
      <c r="UVY3" s="4" t="s">
        <v>153</v>
      </c>
      <c r="UVZ3" s="4" t="s">
        <v>153</v>
      </c>
      <c r="UWA3" s="4" t="s">
        <v>153</v>
      </c>
      <c r="UWB3" s="4" t="s">
        <v>153</v>
      </c>
      <c r="UWC3" s="4" t="s">
        <v>153</v>
      </c>
      <c r="UWD3" s="4" t="s">
        <v>153</v>
      </c>
      <c r="UWE3" s="4" t="s">
        <v>153</v>
      </c>
      <c r="UWF3" s="4" t="s">
        <v>153</v>
      </c>
      <c r="UWG3" s="4" t="s">
        <v>153</v>
      </c>
      <c r="UWH3" s="4" t="s">
        <v>153</v>
      </c>
      <c r="UWI3" s="4" t="s">
        <v>153</v>
      </c>
      <c r="UWJ3" s="4" t="s">
        <v>153</v>
      </c>
      <c r="UWK3" s="4" t="s">
        <v>153</v>
      </c>
      <c r="UWL3" s="4" t="s">
        <v>153</v>
      </c>
      <c r="UWM3" s="4" t="s">
        <v>153</v>
      </c>
      <c r="UWN3" s="4" t="s">
        <v>153</v>
      </c>
      <c r="UWO3" s="4" t="s">
        <v>153</v>
      </c>
      <c r="UWP3" s="4" t="s">
        <v>153</v>
      </c>
      <c r="UWQ3" s="4" t="s">
        <v>153</v>
      </c>
      <c r="UWR3" s="4" t="s">
        <v>153</v>
      </c>
      <c r="UWS3" s="4" t="s">
        <v>153</v>
      </c>
      <c r="UWT3" s="4" t="s">
        <v>153</v>
      </c>
      <c r="UWU3" s="4" t="s">
        <v>153</v>
      </c>
      <c r="UWV3" s="4" t="s">
        <v>153</v>
      </c>
      <c r="UWW3" s="4" t="s">
        <v>153</v>
      </c>
      <c r="UWX3" s="4" t="s">
        <v>153</v>
      </c>
      <c r="UWY3" s="4" t="s">
        <v>153</v>
      </c>
      <c r="UWZ3" s="4" t="s">
        <v>153</v>
      </c>
      <c r="UXA3" s="4" t="s">
        <v>153</v>
      </c>
      <c r="UXB3" s="4" t="s">
        <v>153</v>
      </c>
      <c r="UXC3" s="4" t="s">
        <v>153</v>
      </c>
      <c r="UXD3" s="4" t="s">
        <v>153</v>
      </c>
      <c r="UXE3" s="4" t="s">
        <v>153</v>
      </c>
      <c r="UXF3" s="4" t="s">
        <v>153</v>
      </c>
      <c r="UXG3" s="4" t="s">
        <v>153</v>
      </c>
      <c r="UXH3" s="4" t="s">
        <v>153</v>
      </c>
      <c r="UXI3" s="4" t="s">
        <v>153</v>
      </c>
      <c r="UXJ3" s="4" t="s">
        <v>153</v>
      </c>
      <c r="UXK3" s="4" t="s">
        <v>153</v>
      </c>
      <c r="UXL3" s="4" t="s">
        <v>153</v>
      </c>
      <c r="UXM3" s="4" t="s">
        <v>153</v>
      </c>
      <c r="UXN3" s="4" t="s">
        <v>153</v>
      </c>
      <c r="UXO3" s="4" t="s">
        <v>153</v>
      </c>
      <c r="UXP3" s="4" t="s">
        <v>153</v>
      </c>
      <c r="UXQ3" s="4" t="s">
        <v>153</v>
      </c>
      <c r="UXR3" s="4" t="s">
        <v>153</v>
      </c>
      <c r="UXS3" s="4" t="s">
        <v>153</v>
      </c>
      <c r="UXT3" s="4" t="s">
        <v>153</v>
      </c>
      <c r="UXU3" s="4" t="s">
        <v>153</v>
      </c>
      <c r="UXV3" s="4" t="s">
        <v>153</v>
      </c>
      <c r="UXW3" s="4" t="s">
        <v>153</v>
      </c>
      <c r="UXX3" s="4" t="s">
        <v>153</v>
      </c>
      <c r="UXY3" s="4" t="s">
        <v>153</v>
      </c>
      <c r="UXZ3" s="4" t="s">
        <v>153</v>
      </c>
      <c r="UYA3" s="4" t="s">
        <v>153</v>
      </c>
      <c r="UYB3" s="4" t="s">
        <v>153</v>
      </c>
      <c r="UYC3" s="4" t="s">
        <v>153</v>
      </c>
      <c r="UYD3" s="4" t="s">
        <v>153</v>
      </c>
      <c r="UYE3" s="4" t="s">
        <v>153</v>
      </c>
      <c r="UYF3" s="4" t="s">
        <v>153</v>
      </c>
      <c r="UYG3" s="4" t="s">
        <v>153</v>
      </c>
      <c r="UYH3" s="4" t="s">
        <v>153</v>
      </c>
      <c r="UYI3" s="4" t="s">
        <v>153</v>
      </c>
      <c r="UYJ3" s="4" t="s">
        <v>153</v>
      </c>
      <c r="UYK3" s="4" t="s">
        <v>153</v>
      </c>
      <c r="UYL3" s="4" t="s">
        <v>153</v>
      </c>
      <c r="UYM3" s="4" t="s">
        <v>153</v>
      </c>
      <c r="UYN3" s="4" t="s">
        <v>153</v>
      </c>
      <c r="UYO3" s="4" t="s">
        <v>153</v>
      </c>
      <c r="UYP3" s="4" t="s">
        <v>153</v>
      </c>
      <c r="UYQ3" s="4" t="s">
        <v>153</v>
      </c>
      <c r="UYR3" s="4" t="s">
        <v>153</v>
      </c>
      <c r="UYS3" s="4" t="s">
        <v>153</v>
      </c>
      <c r="UYT3" s="4" t="s">
        <v>153</v>
      </c>
      <c r="UYU3" s="4" t="s">
        <v>153</v>
      </c>
      <c r="UYV3" s="4" t="s">
        <v>153</v>
      </c>
      <c r="UYW3" s="4" t="s">
        <v>153</v>
      </c>
      <c r="UYX3" s="4" t="s">
        <v>153</v>
      </c>
      <c r="UYY3" s="4" t="s">
        <v>153</v>
      </c>
      <c r="UYZ3" s="4" t="s">
        <v>153</v>
      </c>
      <c r="UZA3" s="4" t="s">
        <v>153</v>
      </c>
      <c r="UZB3" s="4" t="s">
        <v>153</v>
      </c>
      <c r="UZC3" s="4" t="s">
        <v>153</v>
      </c>
      <c r="UZD3" s="4" t="s">
        <v>153</v>
      </c>
      <c r="UZE3" s="4" t="s">
        <v>153</v>
      </c>
      <c r="UZF3" s="4" t="s">
        <v>153</v>
      </c>
      <c r="UZG3" s="4" t="s">
        <v>153</v>
      </c>
      <c r="UZH3" s="4" t="s">
        <v>153</v>
      </c>
      <c r="UZI3" s="4" t="s">
        <v>153</v>
      </c>
      <c r="UZJ3" s="4" t="s">
        <v>153</v>
      </c>
      <c r="UZK3" s="4" t="s">
        <v>153</v>
      </c>
      <c r="UZL3" s="4" t="s">
        <v>153</v>
      </c>
      <c r="UZM3" s="4" t="s">
        <v>153</v>
      </c>
      <c r="UZN3" s="4" t="s">
        <v>153</v>
      </c>
      <c r="UZO3" s="4" t="s">
        <v>153</v>
      </c>
      <c r="UZP3" s="4" t="s">
        <v>153</v>
      </c>
      <c r="UZQ3" s="4" t="s">
        <v>153</v>
      </c>
      <c r="UZR3" s="4" t="s">
        <v>153</v>
      </c>
      <c r="UZS3" s="4" t="s">
        <v>153</v>
      </c>
      <c r="UZT3" s="4" t="s">
        <v>153</v>
      </c>
      <c r="UZU3" s="4" t="s">
        <v>153</v>
      </c>
      <c r="UZV3" s="4" t="s">
        <v>153</v>
      </c>
      <c r="UZW3" s="4" t="s">
        <v>153</v>
      </c>
      <c r="UZX3" s="4" t="s">
        <v>153</v>
      </c>
      <c r="UZY3" s="4" t="s">
        <v>153</v>
      </c>
      <c r="UZZ3" s="4" t="s">
        <v>153</v>
      </c>
      <c r="VAA3" s="4" t="s">
        <v>153</v>
      </c>
      <c r="VAB3" s="4" t="s">
        <v>153</v>
      </c>
      <c r="VAC3" s="4" t="s">
        <v>153</v>
      </c>
      <c r="VAD3" s="4" t="s">
        <v>153</v>
      </c>
      <c r="VAE3" s="4" t="s">
        <v>153</v>
      </c>
      <c r="VAF3" s="4" t="s">
        <v>153</v>
      </c>
      <c r="VAG3" s="4" t="s">
        <v>153</v>
      </c>
      <c r="VAH3" s="4" t="s">
        <v>153</v>
      </c>
      <c r="VAI3" s="4" t="s">
        <v>153</v>
      </c>
      <c r="VAJ3" s="4" t="s">
        <v>153</v>
      </c>
      <c r="VAK3" s="4" t="s">
        <v>153</v>
      </c>
      <c r="VAL3" s="4" t="s">
        <v>153</v>
      </c>
      <c r="VAM3" s="4" t="s">
        <v>153</v>
      </c>
      <c r="VAN3" s="4" t="s">
        <v>153</v>
      </c>
      <c r="VAO3" s="4" t="s">
        <v>153</v>
      </c>
      <c r="VAP3" s="4" t="s">
        <v>153</v>
      </c>
      <c r="VAQ3" s="4" t="s">
        <v>153</v>
      </c>
      <c r="VAR3" s="4" t="s">
        <v>153</v>
      </c>
      <c r="VAS3" s="4" t="s">
        <v>153</v>
      </c>
      <c r="VAT3" s="4" t="s">
        <v>153</v>
      </c>
      <c r="VAU3" s="4" t="s">
        <v>153</v>
      </c>
      <c r="VAV3" s="4" t="s">
        <v>153</v>
      </c>
      <c r="VAW3" s="4" t="s">
        <v>153</v>
      </c>
      <c r="VAX3" s="4" t="s">
        <v>153</v>
      </c>
      <c r="VAY3" s="4" t="s">
        <v>153</v>
      </c>
      <c r="VAZ3" s="4" t="s">
        <v>153</v>
      </c>
      <c r="VBA3" s="4" t="s">
        <v>153</v>
      </c>
      <c r="VBB3" s="4" t="s">
        <v>153</v>
      </c>
      <c r="VBC3" s="4" t="s">
        <v>153</v>
      </c>
      <c r="VBD3" s="4" t="s">
        <v>153</v>
      </c>
      <c r="VBE3" s="4" t="s">
        <v>153</v>
      </c>
      <c r="VBF3" s="4" t="s">
        <v>153</v>
      </c>
      <c r="VBG3" s="4" t="s">
        <v>153</v>
      </c>
      <c r="VBH3" s="4" t="s">
        <v>153</v>
      </c>
      <c r="VBI3" s="4" t="s">
        <v>153</v>
      </c>
      <c r="VBJ3" s="4" t="s">
        <v>153</v>
      </c>
      <c r="VBK3" s="4" t="s">
        <v>153</v>
      </c>
      <c r="VBL3" s="4" t="s">
        <v>153</v>
      </c>
      <c r="VBM3" s="4" t="s">
        <v>153</v>
      </c>
      <c r="VBN3" s="4" t="s">
        <v>153</v>
      </c>
      <c r="VBO3" s="4" t="s">
        <v>153</v>
      </c>
      <c r="VBP3" s="4" t="s">
        <v>153</v>
      </c>
      <c r="VBQ3" s="4" t="s">
        <v>153</v>
      </c>
      <c r="VBR3" s="4" t="s">
        <v>153</v>
      </c>
      <c r="VBS3" s="4" t="s">
        <v>153</v>
      </c>
      <c r="VBT3" s="4" t="s">
        <v>153</v>
      </c>
      <c r="VBU3" s="4" t="s">
        <v>153</v>
      </c>
      <c r="VBV3" s="4" t="s">
        <v>153</v>
      </c>
      <c r="VBW3" s="4" t="s">
        <v>153</v>
      </c>
      <c r="VBX3" s="4" t="s">
        <v>153</v>
      </c>
      <c r="VBY3" s="4" t="s">
        <v>153</v>
      </c>
      <c r="VBZ3" s="4" t="s">
        <v>153</v>
      </c>
      <c r="VCA3" s="4" t="s">
        <v>153</v>
      </c>
      <c r="VCB3" s="4" t="s">
        <v>153</v>
      </c>
      <c r="VCC3" s="4" t="s">
        <v>153</v>
      </c>
      <c r="VCD3" s="4" t="s">
        <v>153</v>
      </c>
      <c r="VCE3" s="4" t="s">
        <v>153</v>
      </c>
      <c r="VCF3" s="4" t="s">
        <v>153</v>
      </c>
      <c r="VCG3" s="4" t="s">
        <v>153</v>
      </c>
      <c r="VCH3" s="4" t="s">
        <v>153</v>
      </c>
      <c r="VCI3" s="4" t="s">
        <v>153</v>
      </c>
      <c r="VCJ3" s="4" t="s">
        <v>153</v>
      </c>
      <c r="VCK3" s="4" t="s">
        <v>153</v>
      </c>
      <c r="VCL3" s="4" t="s">
        <v>153</v>
      </c>
      <c r="VCM3" s="4" t="s">
        <v>153</v>
      </c>
      <c r="VCN3" s="4" t="s">
        <v>153</v>
      </c>
      <c r="VCO3" s="4" t="s">
        <v>153</v>
      </c>
      <c r="VCP3" s="4" t="s">
        <v>153</v>
      </c>
      <c r="VCQ3" s="4" t="s">
        <v>153</v>
      </c>
      <c r="VCR3" s="4" t="s">
        <v>153</v>
      </c>
      <c r="VCS3" s="4" t="s">
        <v>153</v>
      </c>
      <c r="VCT3" s="4" t="s">
        <v>153</v>
      </c>
      <c r="VCU3" s="4" t="s">
        <v>153</v>
      </c>
      <c r="VCV3" s="4" t="s">
        <v>153</v>
      </c>
      <c r="VCW3" s="4" t="s">
        <v>153</v>
      </c>
      <c r="VCX3" s="4" t="s">
        <v>153</v>
      </c>
      <c r="VCY3" s="4" t="s">
        <v>153</v>
      </c>
      <c r="VCZ3" s="4" t="s">
        <v>153</v>
      </c>
      <c r="VDA3" s="4" t="s">
        <v>153</v>
      </c>
      <c r="VDB3" s="4" t="s">
        <v>153</v>
      </c>
      <c r="VDC3" s="4" t="s">
        <v>153</v>
      </c>
      <c r="VDD3" s="4" t="s">
        <v>153</v>
      </c>
      <c r="VDE3" s="4" t="s">
        <v>153</v>
      </c>
      <c r="VDF3" s="4" t="s">
        <v>153</v>
      </c>
      <c r="VDG3" s="4" t="s">
        <v>153</v>
      </c>
      <c r="VDH3" s="4" t="s">
        <v>153</v>
      </c>
      <c r="VDI3" s="4" t="s">
        <v>153</v>
      </c>
      <c r="VDJ3" s="4" t="s">
        <v>153</v>
      </c>
      <c r="VDK3" s="4" t="s">
        <v>153</v>
      </c>
      <c r="VDL3" s="4" t="s">
        <v>153</v>
      </c>
      <c r="VDM3" s="4" t="s">
        <v>153</v>
      </c>
      <c r="VDN3" s="4" t="s">
        <v>153</v>
      </c>
      <c r="VDO3" s="4" t="s">
        <v>153</v>
      </c>
      <c r="VDP3" s="4" t="s">
        <v>153</v>
      </c>
      <c r="VDQ3" s="4" t="s">
        <v>153</v>
      </c>
      <c r="VDR3" s="4" t="s">
        <v>153</v>
      </c>
      <c r="VDS3" s="4" t="s">
        <v>153</v>
      </c>
      <c r="VDT3" s="4" t="s">
        <v>153</v>
      </c>
      <c r="VDU3" s="4" t="s">
        <v>153</v>
      </c>
      <c r="VDV3" s="4" t="s">
        <v>153</v>
      </c>
      <c r="VDW3" s="4" t="s">
        <v>153</v>
      </c>
      <c r="VDX3" s="4" t="s">
        <v>153</v>
      </c>
      <c r="VDY3" s="4" t="s">
        <v>153</v>
      </c>
      <c r="VDZ3" s="4" t="s">
        <v>153</v>
      </c>
      <c r="VEA3" s="4" t="s">
        <v>153</v>
      </c>
      <c r="VEB3" s="4" t="s">
        <v>153</v>
      </c>
      <c r="VEC3" s="4" t="s">
        <v>153</v>
      </c>
      <c r="VED3" s="4" t="s">
        <v>153</v>
      </c>
      <c r="VEE3" s="4" t="s">
        <v>153</v>
      </c>
      <c r="VEF3" s="4" t="s">
        <v>153</v>
      </c>
      <c r="VEG3" s="4" t="s">
        <v>153</v>
      </c>
      <c r="VEH3" s="4" t="s">
        <v>153</v>
      </c>
      <c r="VEI3" s="4" t="s">
        <v>153</v>
      </c>
      <c r="VEJ3" s="4" t="s">
        <v>153</v>
      </c>
      <c r="VEK3" s="4" t="s">
        <v>153</v>
      </c>
      <c r="VEL3" s="4" t="s">
        <v>153</v>
      </c>
      <c r="VEM3" s="4" t="s">
        <v>153</v>
      </c>
      <c r="VEN3" s="4" t="s">
        <v>153</v>
      </c>
      <c r="VEO3" s="4" t="s">
        <v>153</v>
      </c>
      <c r="VEP3" s="4" t="s">
        <v>153</v>
      </c>
      <c r="VEQ3" s="4" t="s">
        <v>153</v>
      </c>
      <c r="VER3" s="4" t="s">
        <v>153</v>
      </c>
      <c r="VES3" s="4" t="s">
        <v>153</v>
      </c>
      <c r="VET3" s="4" t="s">
        <v>153</v>
      </c>
      <c r="VEU3" s="4" t="s">
        <v>153</v>
      </c>
      <c r="VEV3" s="4" t="s">
        <v>153</v>
      </c>
      <c r="VEW3" s="4" t="s">
        <v>153</v>
      </c>
      <c r="VEX3" s="4" t="s">
        <v>153</v>
      </c>
      <c r="VEY3" s="4" t="s">
        <v>153</v>
      </c>
      <c r="VEZ3" s="4" t="s">
        <v>153</v>
      </c>
      <c r="VFA3" s="4" t="s">
        <v>153</v>
      </c>
      <c r="VFB3" s="4" t="s">
        <v>153</v>
      </c>
      <c r="VFC3" s="4" t="s">
        <v>153</v>
      </c>
      <c r="VFD3" s="4" t="s">
        <v>153</v>
      </c>
      <c r="VFE3" s="4" t="s">
        <v>153</v>
      </c>
      <c r="VFF3" s="4" t="s">
        <v>153</v>
      </c>
      <c r="VFG3" s="4" t="s">
        <v>153</v>
      </c>
      <c r="VFH3" s="4" t="s">
        <v>153</v>
      </c>
      <c r="VFI3" s="4" t="s">
        <v>153</v>
      </c>
      <c r="VFJ3" s="4" t="s">
        <v>153</v>
      </c>
      <c r="VFK3" s="4" t="s">
        <v>153</v>
      </c>
      <c r="VFL3" s="4" t="s">
        <v>153</v>
      </c>
      <c r="VFM3" s="4" t="s">
        <v>153</v>
      </c>
      <c r="VFN3" s="4" t="s">
        <v>153</v>
      </c>
      <c r="VFO3" s="4" t="s">
        <v>153</v>
      </c>
      <c r="VFP3" s="4" t="s">
        <v>153</v>
      </c>
      <c r="VFQ3" s="4" t="s">
        <v>153</v>
      </c>
      <c r="VFR3" s="4" t="s">
        <v>153</v>
      </c>
      <c r="VFS3" s="4" t="s">
        <v>153</v>
      </c>
      <c r="VFT3" s="4" t="s">
        <v>153</v>
      </c>
      <c r="VFU3" s="4" t="s">
        <v>153</v>
      </c>
      <c r="VFV3" s="4" t="s">
        <v>153</v>
      </c>
      <c r="VFW3" s="4" t="s">
        <v>153</v>
      </c>
      <c r="VFX3" s="4" t="s">
        <v>153</v>
      </c>
      <c r="VFY3" s="4" t="s">
        <v>153</v>
      </c>
      <c r="VFZ3" s="4" t="s">
        <v>153</v>
      </c>
      <c r="VGA3" s="4" t="s">
        <v>153</v>
      </c>
      <c r="VGB3" s="4" t="s">
        <v>153</v>
      </c>
      <c r="VGC3" s="4" t="s">
        <v>153</v>
      </c>
      <c r="VGD3" s="4" t="s">
        <v>153</v>
      </c>
      <c r="VGE3" s="4" t="s">
        <v>153</v>
      </c>
      <c r="VGF3" s="4" t="s">
        <v>153</v>
      </c>
      <c r="VGG3" s="4" t="s">
        <v>153</v>
      </c>
      <c r="VGH3" s="4" t="s">
        <v>153</v>
      </c>
      <c r="VGI3" s="4" t="s">
        <v>153</v>
      </c>
      <c r="VGJ3" s="4" t="s">
        <v>153</v>
      </c>
      <c r="VGK3" s="4" t="s">
        <v>153</v>
      </c>
      <c r="VGL3" s="4" t="s">
        <v>153</v>
      </c>
      <c r="VGM3" s="4" t="s">
        <v>153</v>
      </c>
      <c r="VGN3" s="4" t="s">
        <v>153</v>
      </c>
      <c r="VGO3" s="4" t="s">
        <v>153</v>
      </c>
      <c r="VGP3" s="4" t="s">
        <v>153</v>
      </c>
      <c r="VGQ3" s="4" t="s">
        <v>153</v>
      </c>
      <c r="VGR3" s="4" t="s">
        <v>153</v>
      </c>
      <c r="VGS3" s="4" t="s">
        <v>153</v>
      </c>
      <c r="VGT3" s="4" t="s">
        <v>153</v>
      </c>
      <c r="VGU3" s="4" t="s">
        <v>153</v>
      </c>
      <c r="VGV3" s="4" t="s">
        <v>153</v>
      </c>
      <c r="VGW3" s="4" t="s">
        <v>153</v>
      </c>
      <c r="VGX3" s="4" t="s">
        <v>153</v>
      </c>
      <c r="VGY3" s="4" t="s">
        <v>153</v>
      </c>
      <c r="VGZ3" s="4" t="s">
        <v>153</v>
      </c>
      <c r="VHA3" s="4" t="s">
        <v>153</v>
      </c>
      <c r="VHB3" s="4" t="s">
        <v>153</v>
      </c>
      <c r="VHC3" s="4" t="s">
        <v>153</v>
      </c>
      <c r="VHD3" s="4" t="s">
        <v>153</v>
      </c>
      <c r="VHE3" s="4" t="s">
        <v>153</v>
      </c>
      <c r="VHF3" s="4" t="s">
        <v>153</v>
      </c>
      <c r="VHG3" s="4" t="s">
        <v>153</v>
      </c>
      <c r="VHH3" s="4" t="s">
        <v>153</v>
      </c>
      <c r="VHI3" s="4" t="s">
        <v>153</v>
      </c>
      <c r="VHJ3" s="4" t="s">
        <v>153</v>
      </c>
      <c r="VHK3" s="4" t="s">
        <v>153</v>
      </c>
      <c r="VHL3" s="4" t="s">
        <v>153</v>
      </c>
      <c r="VHM3" s="4" t="s">
        <v>153</v>
      </c>
      <c r="VHN3" s="4" t="s">
        <v>153</v>
      </c>
      <c r="VHO3" s="4" t="s">
        <v>153</v>
      </c>
      <c r="VHP3" s="4" t="s">
        <v>153</v>
      </c>
      <c r="VHQ3" s="4" t="s">
        <v>153</v>
      </c>
      <c r="VHR3" s="4" t="s">
        <v>153</v>
      </c>
      <c r="VHS3" s="4" t="s">
        <v>153</v>
      </c>
      <c r="VHT3" s="4" t="s">
        <v>153</v>
      </c>
      <c r="VHU3" s="4" t="s">
        <v>153</v>
      </c>
      <c r="VHV3" s="4" t="s">
        <v>153</v>
      </c>
      <c r="VHW3" s="4" t="s">
        <v>153</v>
      </c>
      <c r="VHX3" s="4" t="s">
        <v>153</v>
      </c>
      <c r="VHY3" s="4" t="s">
        <v>153</v>
      </c>
      <c r="VHZ3" s="4" t="s">
        <v>153</v>
      </c>
      <c r="VIA3" s="4" t="s">
        <v>153</v>
      </c>
      <c r="VIB3" s="4" t="s">
        <v>153</v>
      </c>
      <c r="VIC3" s="4" t="s">
        <v>153</v>
      </c>
      <c r="VID3" s="4" t="s">
        <v>153</v>
      </c>
      <c r="VIE3" s="4" t="s">
        <v>153</v>
      </c>
      <c r="VIF3" s="4" t="s">
        <v>153</v>
      </c>
      <c r="VIG3" s="4" t="s">
        <v>153</v>
      </c>
      <c r="VIH3" s="4" t="s">
        <v>153</v>
      </c>
      <c r="VII3" s="4" t="s">
        <v>153</v>
      </c>
      <c r="VIJ3" s="4" t="s">
        <v>153</v>
      </c>
      <c r="VIK3" s="4" t="s">
        <v>153</v>
      </c>
      <c r="VIL3" s="4" t="s">
        <v>153</v>
      </c>
      <c r="VIM3" s="4" t="s">
        <v>153</v>
      </c>
      <c r="VIN3" s="4" t="s">
        <v>153</v>
      </c>
      <c r="VIO3" s="4" t="s">
        <v>153</v>
      </c>
      <c r="VIP3" s="4" t="s">
        <v>153</v>
      </c>
      <c r="VIQ3" s="4" t="s">
        <v>153</v>
      </c>
      <c r="VIR3" s="4" t="s">
        <v>153</v>
      </c>
      <c r="VIS3" s="4" t="s">
        <v>153</v>
      </c>
      <c r="VIT3" s="4" t="s">
        <v>153</v>
      </c>
      <c r="VIU3" s="4" t="s">
        <v>153</v>
      </c>
      <c r="VIV3" s="4" t="s">
        <v>153</v>
      </c>
      <c r="VIW3" s="4" t="s">
        <v>153</v>
      </c>
      <c r="VIX3" s="4" t="s">
        <v>153</v>
      </c>
      <c r="VIY3" s="4" t="s">
        <v>153</v>
      </c>
      <c r="VIZ3" s="4" t="s">
        <v>153</v>
      </c>
      <c r="VJA3" s="4" t="s">
        <v>153</v>
      </c>
      <c r="VJB3" s="4" t="s">
        <v>153</v>
      </c>
      <c r="VJC3" s="4" t="s">
        <v>153</v>
      </c>
      <c r="VJD3" s="4" t="s">
        <v>153</v>
      </c>
      <c r="VJE3" s="4" t="s">
        <v>153</v>
      </c>
      <c r="VJF3" s="4" t="s">
        <v>153</v>
      </c>
      <c r="VJG3" s="4" t="s">
        <v>153</v>
      </c>
      <c r="VJH3" s="4" t="s">
        <v>153</v>
      </c>
      <c r="VJI3" s="4" t="s">
        <v>153</v>
      </c>
      <c r="VJJ3" s="4" t="s">
        <v>153</v>
      </c>
      <c r="VJK3" s="4" t="s">
        <v>153</v>
      </c>
      <c r="VJL3" s="4" t="s">
        <v>153</v>
      </c>
      <c r="VJM3" s="4" t="s">
        <v>153</v>
      </c>
      <c r="VJN3" s="4" t="s">
        <v>153</v>
      </c>
      <c r="VJO3" s="4" t="s">
        <v>153</v>
      </c>
      <c r="VJP3" s="4" t="s">
        <v>153</v>
      </c>
      <c r="VJQ3" s="4" t="s">
        <v>153</v>
      </c>
      <c r="VJR3" s="4" t="s">
        <v>153</v>
      </c>
      <c r="VJS3" s="4" t="s">
        <v>153</v>
      </c>
      <c r="VJT3" s="4" t="s">
        <v>153</v>
      </c>
      <c r="VJU3" s="4" t="s">
        <v>153</v>
      </c>
      <c r="VJV3" s="4" t="s">
        <v>153</v>
      </c>
      <c r="VJW3" s="4" t="s">
        <v>153</v>
      </c>
      <c r="VJX3" s="4" t="s">
        <v>153</v>
      </c>
      <c r="VJY3" s="4" t="s">
        <v>153</v>
      </c>
      <c r="VJZ3" s="4" t="s">
        <v>153</v>
      </c>
      <c r="VKA3" s="4" t="s">
        <v>153</v>
      </c>
      <c r="VKB3" s="4" t="s">
        <v>153</v>
      </c>
      <c r="VKC3" s="4" t="s">
        <v>153</v>
      </c>
      <c r="VKD3" s="4" t="s">
        <v>153</v>
      </c>
      <c r="VKE3" s="4" t="s">
        <v>153</v>
      </c>
      <c r="VKF3" s="4" t="s">
        <v>153</v>
      </c>
      <c r="VKG3" s="4" t="s">
        <v>153</v>
      </c>
      <c r="VKH3" s="4" t="s">
        <v>153</v>
      </c>
      <c r="VKI3" s="4" t="s">
        <v>153</v>
      </c>
      <c r="VKJ3" s="4" t="s">
        <v>153</v>
      </c>
      <c r="VKK3" s="4" t="s">
        <v>153</v>
      </c>
      <c r="VKL3" s="4" t="s">
        <v>153</v>
      </c>
      <c r="VKM3" s="4" t="s">
        <v>153</v>
      </c>
      <c r="VKN3" s="4" t="s">
        <v>153</v>
      </c>
      <c r="VKO3" s="4" t="s">
        <v>153</v>
      </c>
      <c r="VKP3" s="4" t="s">
        <v>153</v>
      </c>
      <c r="VKQ3" s="4" t="s">
        <v>153</v>
      </c>
      <c r="VKR3" s="4" t="s">
        <v>153</v>
      </c>
      <c r="VKS3" s="4" t="s">
        <v>153</v>
      </c>
      <c r="VKT3" s="4" t="s">
        <v>153</v>
      </c>
      <c r="VKU3" s="4" t="s">
        <v>153</v>
      </c>
      <c r="VKV3" s="4" t="s">
        <v>153</v>
      </c>
      <c r="VKW3" s="4" t="s">
        <v>153</v>
      </c>
      <c r="VKX3" s="4" t="s">
        <v>153</v>
      </c>
      <c r="VKY3" s="4" t="s">
        <v>153</v>
      </c>
      <c r="VKZ3" s="4" t="s">
        <v>153</v>
      </c>
      <c r="VLA3" s="4" t="s">
        <v>153</v>
      </c>
      <c r="VLB3" s="4" t="s">
        <v>153</v>
      </c>
      <c r="VLC3" s="4" t="s">
        <v>153</v>
      </c>
      <c r="VLD3" s="4" t="s">
        <v>153</v>
      </c>
      <c r="VLE3" s="4" t="s">
        <v>153</v>
      </c>
      <c r="VLF3" s="4" t="s">
        <v>153</v>
      </c>
      <c r="VLG3" s="4" t="s">
        <v>153</v>
      </c>
      <c r="VLH3" s="4" t="s">
        <v>153</v>
      </c>
      <c r="VLI3" s="4" t="s">
        <v>153</v>
      </c>
      <c r="VLJ3" s="4" t="s">
        <v>153</v>
      </c>
      <c r="VLK3" s="4" t="s">
        <v>153</v>
      </c>
      <c r="VLL3" s="4" t="s">
        <v>153</v>
      </c>
      <c r="VLM3" s="4" t="s">
        <v>153</v>
      </c>
      <c r="VLN3" s="4" t="s">
        <v>153</v>
      </c>
      <c r="VLO3" s="4" t="s">
        <v>153</v>
      </c>
      <c r="VLP3" s="4" t="s">
        <v>153</v>
      </c>
      <c r="VLQ3" s="4" t="s">
        <v>153</v>
      </c>
      <c r="VLR3" s="4" t="s">
        <v>153</v>
      </c>
      <c r="VLS3" s="4" t="s">
        <v>153</v>
      </c>
      <c r="VLT3" s="4" t="s">
        <v>153</v>
      </c>
      <c r="VLU3" s="4" t="s">
        <v>153</v>
      </c>
      <c r="VLV3" s="4" t="s">
        <v>153</v>
      </c>
      <c r="VLW3" s="4" t="s">
        <v>153</v>
      </c>
      <c r="VLX3" s="4" t="s">
        <v>153</v>
      </c>
      <c r="VLY3" s="4" t="s">
        <v>153</v>
      </c>
      <c r="VLZ3" s="4" t="s">
        <v>153</v>
      </c>
      <c r="VMA3" s="4" t="s">
        <v>153</v>
      </c>
      <c r="VMB3" s="4" t="s">
        <v>153</v>
      </c>
      <c r="VMC3" s="4" t="s">
        <v>153</v>
      </c>
      <c r="VMD3" s="4" t="s">
        <v>153</v>
      </c>
      <c r="VME3" s="4" t="s">
        <v>153</v>
      </c>
      <c r="VMF3" s="4" t="s">
        <v>153</v>
      </c>
      <c r="VMG3" s="4" t="s">
        <v>153</v>
      </c>
      <c r="VMH3" s="4" t="s">
        <v>153</v>
      </c>
      <c r="VMI3" s="4" t="s">
        <v>153</v>
      </c>
      <c r="VMJ3" s="4" t="s">
        <v>153</v>
      </c>
      <c r="VMK3" s="4" t="s">
        <v>153</v>
      </c>
      <c r="VML3" s="4" t="s">
        <v>153</v>
      </c>
      <c r="VMM3" s="4" t="s">
        <v>153</v>
      </c>
      <c r="VMN3" s="4" t="s">
        <v>153</v>
      </c>
      <c r="VMO3" s="4" t="s">
        <v>153</v>
      </c>
      <c r="VMP3" s="4" t="s">
        <v>153</v>
      </c>
      <c r="VMQ3" s="4" t="s">
        <v>153</v>
      </c>
      <c r="VMR3" s="4" t="s">
        <v>153</v>
      </c>
      <c r="VMS3" s="4" t="s">
        <v>153</v>
      </c>
      <c r="VMT3" s="4" t="s">
        <v>153</v>
      </c>
      <c r="VMU3" s="4" t="s">
        <v>153</v>
      </c>
      <c r="VMV3" s="4" t="s">
        <v>153</v>
      </c>
      <c r="VMW3" s="4" t="s">
        <v>153</v>
      </c>
      <c r="VMX3" s="4" t="s">
        <v>153</v>
      </c>
      <c r="VMY3" s="4" t="s">
        <v>153</v>
      </c>
      <c r="VMZ3" s="4" t="s">
        <v>153</v>
      </c>
      <c r="VNA3" s="4" t="s">
        <v>153</v>
      </c>
      <c r="VNB3" s="4" t="s">
        <v>153</v>
      </c>
      <c r="VNC3" s="4" t="s">
        <v>153</v>
      </c>
      <c r="VND3" s="4" t="s">
        <v>153</v>
      </c>
      <c r="VNE3" s="4" t="s">
        <v>153</v>
      </c>
      <c r="VNF3" s="4" t="s">
        <v>153</v>
      </c>
      <c r="VNG3" s="4" t="s">
        <v>153</v>
      </c>
      <c r="VNH3" s="4" t="s">
        <v>153</v>
      </c>
      <c r="VNI3" s="4" t="s">
        <v>153</v>
      </c>
      <c r="VNJ3" s="4" t="s">
        <v>153</v>
      </c>
      <c r="VNK3" s="4" t="s">
        <v>153</v>
      </c>
      <c r="VNL3" s="4" t="s">
        <v>153</v>
      </c>
      <c r="VNM3" s="4" t="s">
        <v>153</v>
      </c>
      <c r="VNN3" s="4" t="s">
        <v>153</v>
      </c>
      <c r="VNO3" s="4" t="s">
        <v>153</v>
      </c>
      <c r="VNP3" s="4" t="s">
        <v>153</v>
      </c>
      <c r="VNQ3" s="4" t="s">
        <v>153</v>
      </c>
      <c r="VNR3" s="4" t="s">
        <v>153</v>
      </c>
      <c r="VNS3" s="4" t="s">
        <v>153</v>
      </c>
      <c r="VNT3" s="4" t="s">
        <v>153</v>
      </c>
      <c r="VNU3" s="4" t="s">
        <v>153</v>
      </c>
      <c r="VNV3" s="4" t="s">
        <v>153</v>
      </c>
      <c r="VNW3" s="4" t="s">
        <v>153</v>
      </c>
      <c r="VNX3" s="4" t="s">
        <v>153</v>
      </c>
      <c r="VNY3" s="4" t="s">
        <v>153</v>
      </c>
      <c r="VNZ3" s="4" t="s">
        <v>153</v>
      </c>
      <c r="VOA3" s="4" t="s">
        <v>153</v>
      </c>
      <c r="VOB3" s="4" t="s">
        <v>153</v>
      </c>
      <c r="VOC3" s="4" t="s">
        <v>153</v>
      </c>
      <c r="VOD3" s="4" t="s">
        <v>153</v>
      </c>
      <c r="VOE3" s="4" t="s">
        <v>153</v>
      </c>
      <c r="VOF3" s="4" t="s">
        <v>153</v>
      </c>
      <c r="VOG3" s="4" t="s">
        <v>153</v>
      </c>
      <c r="VOH3" s="4" t="s">
        <v>153</v>
      </c>
      <c r="VOI3" s="4" t="s">
        <v>153</v>
      </c>
      <c r="VOJ3" s="4" t="s">
        <v>153</v>
      </c>
      <c r="VOK3" s="4" t="s">
        <v>153</v>
      </c>
      <c r="VOL3" s="4" t="s">
        <v>153</v>
      </c>
      <c r="VOM3" s="4" t="s">
        <v>153</v>
      </c>
      <c r="VON3" s="4" t="s">
        <v>153</v>
      </c>
      <c r="VOO3" s="4" t="s">
        <v>153</v>
      </c>
      <c r="VOP3" s="4" t="s">
        <v>153</v>
      </c>
      <c r="VOQ3" s="4" t="s">
        <v>153</v>
      </c>
      <c r="VOR3" s="4" t="s">
        <v>153</v>
      </c>
      <c r="VOS3" s="4" t="s">
        <v>153</v>
      </c>
      <c r="VOT3" s="4" t="s">
        <v>153</v>
      </c>
      <c r="VOU3" s="4" t="s">
        <v>153</v>
      </c>
      <c r="VOV3" s="4" t="s">
        <v>153</v>
      </c>
      <c r="VOW3" s="4" t="s">
        <v>153</v>
      </c>
      <c r="VOX3" s="4" t="s">
        <v>153</v>
      </c>
      <c r="VOY3" s="4" t="s">
        <v>153</v>
      </c>
      <c r="VOZ3" s="4" t="s">
        <v>153</v>
      </c>
      <c r="VPA3" s="4" t="s">
        <v>153</v>
      </c>
      <c r="VPB3" s="4" t="s">
        <v>153</v>
      </c>
      <c r="VPC3" s="4" t="s">
        <v>153</v>
      </c>
      <c r="VPD3" s="4" t="s">
        <v>153</v>
      </c>
      <c r="VPE3" s="4" t="s">
        <v>153</v>
      </c>
      <c r="VPF3" s="4" t="s">
        <v>153</v>
      </c>
      <c r="VPG3" s="4" t="s">
        <v>153</v>
      </c>
      <c r="VPH3" s="4" t="s">
        <v>153</v>
      </c>
      <c r="VPI3" s="4" t="s">
        <v>153</v>
      </c>
      <c r="VPJ3" s="4" t="s">
        <v>153</v>
      </c>
      <c r="VPK3" s="4" t="s">
        <v>153</v>
      </c>
      <c r="VPL3" s="4" t="s">
        <v>153</v>
      </c>
      <c r="VPM3" s="4" t="s">
        <v>153</v>
      </c>
      <c r="VPN3" s="4" t="s">
        <v>153</v>
      </c>
      <c r="VPO3" s="4" t="s">
        <v>153</v>
      </c>
      <c r="VPP3" s="4" t="s">
        <v>153</v>
      </c>
      <c r="VPQ3" s="4" t="s">
        <v>153</v>
      </c>
      <c r="VPR3" s="4" t="s">
        <v>153</v>
      </c>
      <c r="VPS3" s="4" t="s">
        <v>153</v>
      </c>
      <c r="VPT3" s="4" t="s">
        <v>153</v>
      </c>
      <c r="VPU3" s="4" t="s">
        <v>153</v>
      </c>
      <c r="VPV3" s="4" t="s">
        <v>153</v>
      </c>
      <c r="VPW3" s="4" t="s">
        <v>153</v>
      </c>
      <c r="VPX3" s="4" t="s">
        <v>153</v>
      </c>
      <c r="VPY3" s="4" t="s">
        <v>153</v>
      </c>
      <c r="VPZ3" s="4" t="s">
        <v>153</v>
      </c>
      <c r="VQA3" s="4" t="s">
        <v>153</v>
      </c>
      <c r="VQB3" s="4" t="s">
        <v>153</v>
      </c>
      <c r="VQC3" s="4" t="s">
        <v>153</v>
      </c>
      <c r="VQD3" s="4" t="s">
        <v>153</v>
      </c>
      <c r="VQE3" s="4" t="s">
        <v>153</v>
      </c>
      <c r="VQF3" s="4" t="s">
        <v>153</v>
      </c>
      <c r="VQG3" s="4" t="s">
        <v>153</v>
      </c>
      <c r="VQH3" s="4" t="s">
        <v>153</v>
      </c>
      <c r="VQI3" s="4" t="s">
        <v>153</v>
      </c>
      <c r="VQJ3" s="4" t="s">
        <v>153</v>
      </c>
      <c r="VQK3" s="4" t="s">
        <v>153</v>
      </c>
      <c r="VQL3" s="4" t="s">
        <v>153</v>
      </c>
      <c r="VQM3" s="4" t="s">
        <v>153</v>
      </c>
      <c r="VQN3" s="4" t="s">
        <v>153</v>
      </c>
      <c r="VQO3" s="4" t="s">
        <v>153</v>
      </c>
      <c r="VQP3" s="4" t="s">
        <v>153</v>
      </c>
      <c r="VQQ3" s="4" t="s">
        <v>153</v>
      </c>
      <c r="VQR3" s="4" t="s">
        <v>153</v>
      </c>
      <c r="VQS3" s="4" t="s">
        <v>153</v>
      </c>
      <c r="VQT3" s="4" t="s">
        <v>153</v>
      </c>
      <c r="VQU3" s="4" t="s">
        <v>153</v>
      </c>
      <c r="VQV3" s="4" t="s">
        <v>153</v>
      </c>
      <c r="VQW3" s="4" t="s">
        <v>153</v>
      </c>
      <c r="VQX3" s="4" t="s">
        <v>153</v>
      </c>
      <c r="VQY3" s="4" t="s">
        <v>153</v>
      </c>
      <c r="VQZ3" s="4" t="s">
        <v>153</v>
      </c>
      <c r="VRA3" s="4" t="s">
        <v>153</v>
      </c>
      <c r="VRB3" s="4" t="s">
        <v>153</v>
      </c>
      <c r="VRC3" s="4" t="s">
        <v>153</v>
      </c>
      <c r="VRD3" s="4" t="s">
        <v>153</v>
      </c>
      <c r="VRE3" s="4" t="s">
        <v>153</v>
      </c>
      <c r="VRF3" s="4" t="s">
        <v>153</v>
      </c>
      <c r="VRG3" s="4" t="s">
        <v>153</v>
      </c>
      <c r="VRH3" s="4" t="s">
        <v>153</v>
      </c>
      <c r="VRI3" s="4" t="s">
        <v>153</v>
      </c>
      <c r="VRJ3" s="4" t="s">
        <v>153</v>
      </c>
      <c r="VRK3" s="4" t="s">
        <v>153</v>
      </c>
      <c r="VRL3" s="4" t="s">
        <v>153</v>
      </c>
      <c r="VRM3" s="4" t="s">
        <v>153</v>
      </c>
      <c r="VRN3" s="4" t="s">
        <v>153</v>
      </c>
      <c r="VRO3" s="4" t="s">
        <v>153</v>
      </c>
      <c r="VRP3" s="4" t="s">
        <v>153</v>
      </c>
      <c r="VRQ3" s="4" t="s">
        <v>153</v>
      </c>
      <c r="VRR3" s="4" t="s">
        <v>153</v>
      </c>
      <c r="VRS3" s="4" t="s">
        <v>153</v>
      </c>
      <c r="VRT3" s="4" t="s">
        <v>153</v>
      </c>
      <c r="VRU3" s="4" t="s">
        <v>153</v>
      </c>
      <c r="VRV3" s="4" t="s">
        <v>153</v>
      </c>
      <c r="VRW3" s="4" t="s">
        <v>153</v>
      </c>
      <c r="VRX3" s="4" t="s">
        <v>153</v>
      </c>
      <c r="VRY3" s="4" t="s">
        <v>153</v>
      </c>
      <c r="VRZ3" s="4" t="s">
        <v>153</v>
      </c>
      <c r="VSA3" s="4" t="s">
        <v>153</v>
      </c>
      <c r="VSB3" s="4" t="s">
        <v>153</v>
      </c>
      <c r="VSC3" s="4" t="s">
        <v>153</v>
      </c>
      <c r="VSD3" s="4" t="s">
        <v>153</v>
      </c>
      <c r="VSE3" s="4" t="s">
        <v>153</v>
      </c>
      <c r="VSF3" s="4" t="s">
        <v>153</v>
      </c>
      <c r="VSG3" s="4" t="s">
        <v>153</v>
      </c>
      <c r="VSH3" s="4" t="s">
        <v>153</v>
      </c>
      <c r="VSI3" s="4" t="s">
        <v>153</v>
      </c>
      <c r="VSJ3" s="4" t="s">
        <v>153</v>
      </c>
      <c r="VSK3" s="4" t="s">
        <v>153</v>
      </c>
      <c r="VSL3" s="4" t="s">
        <v>153</v>
      </c>
      <c r="VSM3" s="4" t="s">
        <v>153</v>
      </c>
      <c r="VSN3" s="4" t="s">
        <v>153</v>
      </c>
      <c r="VSO3" s="4" t="s">
        <v>153</v>
      </c>
      <c r="VSP3" s="4" t="s">
        <v>153</v>
      </c>
      <c r="VSQ3" s="4" t="s">
        <v>153</v>
      </c>
      <c r="VSR3" s="4" t="s">
        <v>153</v>
      </c>
      <c r="VSS3" s="4" t="s">
        <v>153</v>
      </c>
      <c r="VST3" s="4" t="s">
        <v>153</v>
      </c>
      <c r="VSU3" s="4" t="s">
        <v>153</v>
      </c>
      <c r="VSV3" s="4" t="s">
        <v>153</v>
      </c>
      <c r="VSW3" s="4" t="s">
        <v>153</v>
      </c>
      <c r="VSX3" s="4" t="s">
        <v>153</v>
      </c>
      <c r="VSY3" s="4" t="s">
        <v>153</v>
      </c>
      <c r="VSZ3" s="4" t="s">
        <v>153</v>
      </c>
      <c r="VTA3" s="4" t="s">
        <v>153</v>
      </c>
      <c r="VTB3" s="4" t="s">
        <v>153</v>
      </c>
      <c r="VTC3" s="4" t="s">
        <v>153</v>
      </c>
      <c r="VTD3" s="4" t="s">
        <v>153</v>
      </c>
      <c r="VTE3" s="4" t="s">
        <v>153</v>
      </c>
      <c r="VTF3" s="4" t="s">
        <v>153</v>
      </c>
      <c r="VTG3" s="4" t="s">
        <v>153</v>
      </c>
      <c r="VTH3" s="4" t="s">
        <v>153</v>
      </c>
      <c r="VTI3" s="4" t="s">
        <v>153</v>
      </c>
      <c r="VTJ3" s="4" t="s">
        <v>153</v>
      </c>
      <c r="VTK3" s="4" t="s">
        <v>153</v>
      </c>
      <c r="VTL3" s="4" t="s">
        <v>153</v>
      </c>
      <c r="VTM3" s="4" t="s">
        <v>153</v>
      </c>
      <c r="VTN3" s="4" t="s">
        <v>153</v>
      </c>
      <c r="VTO3" s="4" t="s">
        <v>153</v>
      </c>
      <c r="VTP3" s="4" t="s">
        <v>153</v>
      </c>
      <c r="VTQ3" s="4" t="s">
        <v>153</v>
      </c>
      <c r="VTR3" s="4" t="s">
        <v>153</v>
      </c>
      <c r="VTS3" s="4" t="s">
        <v>153</v>
      </c>
      <c r="VTT3" s="4" t="s">
        <v>153</v>
      </c>
      <c r="VTU3" s="4" t="s">
        <v>153</v>
      </c>
      <c r="VTV3" s="4" t="s">
        <v>153</v>
      </c>
      <c r="VTW3" s="4" t="s">
        <v>153</v>
      </c>
      <c r="VTX3" s="4" t="s">
        <v>153</v>
      </c>
      <c r="VTY3" s="4" t="s">
        <v>153</v>
      </c>
      <c r="VTZ3" s="4" t="s">
        <v>153</v>
      </c>
      <c r="VUA3" s="4" t="s">
        <v>153</v>
      </c>
      <c r="VUB3" s="4" t="s">
        <v>153</v>
      </c>
      <c r="VUC3" s="4" t="s">
        <v>153</v>
      </c>
      <c r="VUD3" s="4" t="s">
        <v>153</v>
      </c>
      <c r="VUE3" s="4" t="s">
        <v>153</v>
      </c>
      <c r="VUF3" s="4" t="s">
        <v>153</v>
      </c>
      <c r="VUG3" s="4" t="s">
        <v>153</v>
      </c>
      <c r="VUH3" s="4" t="s">
        <v>153</v>
      </c>
      <c r="VUI3" s="4" t="s">
        <v>153</v>
      </c>
      <c r="VUJ3" s="4" t="s">
        <v>153</v>
      </c>
      <c r="VUK3" s="4" t="s">
        <v>153</v>
      </c>
      <c r="VUL3" s="4" t="s">
        <v>153</v>
      </c>
      <c r="VUM3" s="4" t="s">
        <v>153</v>
      </c>
      <c r="VUN3" s="4" t="s">
        <v>153</v>
      </c>
      <c r="VUO3" s="4" t="s">
        <v>153</v>
      </c>
      <c r="VUP3" s="4" t="s">
        <v>153</v>
      </c>
      <c r="VUQ3" s="4" t="s">
        <v>153</v>
      </c>
      <c r="VUR3" s="4" t="s">
        <v>153</v>
      </c>
      <c r="VUS3" s="4" t="s">
        <v>153</v>
      </c>
      <c r="VUT3" s="4" t="s">
        <v>153</v>
      </c>
      <c r="VUU3" s="4" t="s">
        <v>153</v>
      </c>
      <c r="VUV3" s="4" t="s">
        <v>153</v>
      </c>
      <c r="VUW3" s="4" t="s">
        <v>153</v>
      </c>
      <c r="VUX3" s="4" t="s">
        <v>153</v>
      </c>
      <c r="VUY3" s="4" t="s">
        <v>153</v>
      </c>
      <c r="VUZ3" s="4" t="s">
        <v>153</v>
      </c>
      <c r="VVA3" s="4" t="s">
        <v>153</v>
      </c>
      <c r="VVB3" s="4" t="s">
        <v>153</v>
      </c>
      <c r="VVC3" s="4" t="s">
        <v>153</v>
      </c>
      <c r="VVD3" s="4" t="s">
        <v>153</v>
      </c>
      <c r="VVE3" s="4" t="s">
        <v>153</v>
      </c>
      <c r="VVF3" s="4" t="s">
        <v>153</v>
      </c>
      <c r="VVG3" s="4" t="s">
        <v>153</v>
      </c>
      <c r="VVH3" s="4" t="s">
        <v>153</v>
      </c>
      <c r="VVI3" s="4" t="s">
        <v>153</v>
      </c>
      <c r="VVJ3" s="4" t="s">
        <v>153</v>
      </c>
      <c r="VVK3" s="4" t="s">
        <v>153</v>
      </c>
      <c r="VVL3" s="4" t="s">
        <v>153</v>
      </c>
      <c r="VVM3" s="4" t="s">
        <v>153</v>
      </c>
      <c r="VVN3" s="4" t="s">
        <v>153</v>
      </c>
      <c r="VVO3" s="4" t="s">
        <v>153</v>
      </c>
      <c r="VVP3" s="4" t="s">
        <v>153</v>
      </c>
      <c r="VVQ3" s="4" t="s">
        <v>153</v>
      </c>
      <c r="VVR3" s="4" t="s">
        <v>153</v>
      </c>
      <c r="VVS3" s="4" t="s">
        <v>153</v>
      </c>
      <c r="VVT3" s="4" t="s">
        <v>153</v>
      </c>
      <c r="VVU3" s="4" t="s">
        <v>153</v>
      </c>
      <c r="VVV3" s="4" t="s">
        <v>153</v>
      </c>
      <c r="VVW3" s="4" t="s">
        <v>153</v>
      </c>
      <c r="VVX3" s="4" t="s">
        <v>153</v>
      </c>
      <c r="VVY3" s="4" t="s">
        <v>153</v>
      </c>
      <c r="VVZ3" s="4" t="s">
        <v>153</v>
      </c>
      <c r="VWA3" s="4" t="s">
        <v>153</v>
      </c>
      <c r="VWB3" s="4" t="s">
        <v>153</v>
      </c>
      <c r="VWC3" s="4" t="s">
        <v>153</v>
      </c>
      <c r="VWD3" s="4" t="s">
        <v>153</v>
      </c>
      <c r="VWE3" s="4" t="s">
        <v>153</v>
      </c>
      <c r="VWF3" s="4" t="s">
        <v>153</v>
      </c>
      <c r="VWG3" s="4" t="s">
        <v>153</v>
      </c>
      <c r="VWH3" s="4" t="s">
        <v>153</v>
      </c>
      <c r="VWI3" s="4" t="s">
        <v>153</v>
      </c>
      <c r="VWJ3" s="4" t="s">
        <v>153</v>
      </c>
      <c r="VWK3" s="4" t="s">
        <v>153</v>
      </c>
      <c r="VWL3" s="4" t="s">
        <v>153</v>
      </c>
      <c r="VWM3" s="4" t="s">
        <v>153</v>
      </c>
      <c r="VWN3" s="4" t="s">
        <v>153</v>
      </c>
      <c r="VWO3" s="4" t="s">
        <v>153</v>
      </c>
      <c r="VWP3" s="4" t="s">
        <v>153</v>
      </c>
      <c r="VWQ3" s="4" t="s">
        <v>153</v>
      </c>
      <c r="VWR3" s="4" t="s">
        <v>153</v>
      </c>
      <c r="VWS3" s="4" t="s">
        <v>153</v>
      </c>
      <c r="VWT3" s="4" t="s">
        <v>153</v>
      </c>
      <c r="VWU3" s="4" t="s">
        <v>153</v>
      </c>
      <c r="VWV3" s="4" t="s">
        <v>153</v>
      </c>
      <c r="VWW3" s="4" t="s">
        <v>153</v>
      </c>
      <c r="VWX3" s="4" t="s">
        <v>153</v>
      </c>
      <c r="VWY3" s="4" t="s">
        <v>153</v>
      </c>
      <c r="VWZ3" s="4" t="s">
        <v>153</v>
      </c>
      <c r="VXA3" s="4" t="s">
        <v>153</v>
      </c>
      <c r="VXB3" s="4" t="s">
        <v>153</v>
      </c>
      <c r="VXC3" s="4" t="s">
        <v>153</v>
      </c>
      <c r="VXD3" s="4" t="s">
        <v>153</v>
      </c>
      <c r="VXE3" s="4" t="s">
        <v>153</v>
      </c>
      <c r="VXF3" s="4" t="s">
        <v>153</v>
      </c>
      <c r="VXG3" s="4" t="s">
        <v>153</v>
      </c>
      <c r="VXH3" s="4" t="s">
        <v>153</v>
      </c>
      <c r="VXI3" s="4" t="s">
        <v>153</v>
      </c>
      <c r="VXJ3" s="4" t="s">
        <v>153</v>
      </c>
      <c r="VXK3" s="4" t="s">
        <v>153</v>
      </c>
      <c r="VXL3" s="4" t="s">
        <v>153</v>
      </c>
      <c r="VXM3" s="4" t="s">
        <v>153</v>
      </c>
      <c r="VXN3" s="4" t="s">
        <v>153</v>
      </c>
      <c r="VXO3" s="4" t="s">
        <v>153</v>
      </c>
      <c r="VXP3" s="4" t="s">
        <v>153</v>
      </c>
      <c r="VXQ3" s="4" t="s">
        <v>153</v>
      </c>
      <c r="VXR3" s="4" t="s">
        <v>153</v>
      </c>
      <c r="VXS3" s="4" t="s">
        <v>153</v>
      </c>
      <c r="VXT3" s="4" t="s">
        <v>153</v>
      </c>
      <c r="VXU3" s="4" t="s">
        <v>153</v>
      </c>
      <c r="VXV3" s="4" t="s">
        <v>153</v>
      </c>
      <c r="VXW3" s="4" t="s">
        <v>153</v>
      </c>
      <c r="VXX3" s="4" t="s">
        <v>153</v>
      </c>
      <c r="VXY3" s="4" t="s">
        <v>153</v>
      </c>
      <c r="VXZ3" s="4" t="s">
        <v>153</v>
      </c>
      <c r="VYA3" s="4" t="s">
        <v>153</v>
      </c>
      <c r="VYB3" s="4" t="s">
        <v>153</v>
      </c>
      <c r="VYC3" s="4" t="s">
        <v>153</v>
      </c>
      <c r="VYD3" s="4" t="s">
        <v>153</v>
      </c>
      <c r="VYE3" s="4" t="s">
        <v>153</v>
      </c>
      <c r="VYF3" s="4" t="s">
        <v>153</v>
      </c>
      <c r="VYG3" s="4" t="s">
        <v>153</v>
      </c>
      <c r="VYH3" s="4" t="s">
        <v>153</v>
      </c>
      <c r="VYI3" s="4" t="s">
        <v>153</v>
      </c>
      <c r="VYJ3" s="4" t="s">
        <v>153</v>
      </c>
      <c r="VYK3" s="4" t="s">
        <v>153</v>
      </c>
      <c r="VYL3" s="4" t="s">
        <v>153</v>
      </c>
      <c r="VYM3" s="4" t="s">
        <v>153</v>
      </c>
      <c r="VYN3" s="4" t="s">
        <v>153</v>
      </c>
      <c r="VYO3" s="4" t="s">
        <v>153</v>
      </c>
      <c r="VYP3" s="4" t="s">
        <v>153</v>
      </c>
      <c r="VYQ3" s="4" t="s">
        <v>153</v>
      </c>
      <c r="VYR3" s="4" t="s">
        <v>153</v>
      </c>
      <c r="VYS3" s="4" t="s">
        <v>153</v>
      </c>
      <c r="VYT3" s="4" t="s">
        <v>153</v>
      </c>
      <c r="VYU3" s="4" t="s">
        <v>153</v>
      </c>
      <c r="VYV3" s="4" t="s">
        <v>153</v>
      </c>
      <c r="VYW3" s="4" t="s">
        <v>153</v>
      </c>
      <c r="VYX3" s="4" t="s">
        <v>153</v>
      </c>
      <c r="VYY3" s="4" t="s">
        <v>153</v>
      </c>
      <c r="VYZ3" s="4" t="s">
        <v>153</v>
      </c>
      <c r="VZA3" s="4" t="s">
        <v>153</v>
      </c>
      <c r="VZB3" s="4" t="s">
        <v>153</v>
      </c>
      <c r="VZC3" s="4" t="s">
        <v>153</v>
      </c>
      <c r="VZD3" s="4" t="s">
        <v>153</v>
      </c>
      <c r="VZE3" s="4" t="s">
        <v>153</v>
      </c>
      <c r="VZF3" s="4" t="s">
        <v>153</v>
      </c>
      <c r="VZG3" s="4" t="s">
        <v>153</v>
      </c>
      <c r="VZH3" s="4" t="s">
        <v>153</v>
      </c>
      <c r="VZI3" s="4" t="s">
        <v>153</v>
      </c>
      <c r="VZJ3" s="4" t="s">
        <v>153</v>
      </c>
      <c r="VZK3" s="4" t="s">
        <v>153</v>
      </c>
      <c r="VZL3" s="4" t="s">
        <v>153</v>
      </c>
      <c r="VZM3" s="4" t="s">
        <v>153</v>
      </c>
      <c r="VZN3" s="4" t="s">
        <v>153</v>
      </c>
      <c r="VZO3" s="4" t="s">
        <v>153</v>
      </c>
      <c r="VZP3" s="4" t="s">
        <v>153</v>
      </c>
      <c r="VZQ3" s="4" t="s">
        <v>153</v>
      </c>
      <c r="VZR3" s="4" t="s">
        <v>153</v>
      </c>
      <c r="VZS3" s="4" t="s">
        <v>153</v>
      </c>
      <c r="VZT3" s="4" t="s">
        <v>153</v>
      </c>
      <c r="VZU3" s="4" t="s">
        <v>153</v>
      </c>
      <c r="VZV3" s="4" t="s">
        <v>153</v>
      </c>
      <c r="VZW3" s="4" t="s">
        <v>153</v>
      </c>
      <c r="VZX3" s="4" t="s">
        <v>153</v>
      </c>
      <c r="VZY3" s="4" t="s">
        <v>153</v>
      </c>
      <c r="VZZ3" s="4" t="s">
        <v>153</v>
      </c>
      <c r="WAA3" s="4" t="s">
        <v>153</v>
      </c>
      <c r="WAB3" s="4" t="s">
        <v>153</v>
      </c>
      <c r="WAC3" s="4" t="s">
        <v>153</v>
      </c>
      <c r="WAD3" s="4" t="s">
        <v>153</v>
      </c>
      <c r="WAE3" s="4" t="s">
        <v>153</v>
      </c>
      <c r="WAF3" s="4" t="s">
        <v>153</v>
      </c>
      <c r="WAG3" s="4" t="s">
        <v>153</v>
      </c>
      <c r="WAH3" s="4" t="s">
        <v>153</v>
      </c>
      <c r="WAI3" s="4" t="s">
        <v>153</v>
      </c>
      <c r="WAJ3" s="4" t="s">
        <v>153</v>
      </c>
      <c r="WAK3" s="4" t="s">
        <v>153</v>
      </c>
      <c r="WAL3" s="4" t="s">
        <v>153</v>
      </c>
      <c r="WAM3" s="4" t="s">
        <v>153</v>
      </c>
      <c r="WAN3" s="4" t="s">
        <v>153</v>
      </c>
      <c r="WAO3" s="4" t="s">
        <v>153</v>
      </c>
      <c r="WAP3" s="4" t="s">
        <v>153</v>
      </c>
      <c r="WAQ3" s="4" t="s">
        <v>153</v>
      </c>
      <c r="WAR3" s="4" t="s">
        <v>153</v>
      </c>
      <c r="WAS3" s="4" t="s">
        <v>153</v>
      </c>
      <c r="WAT3" s="4" t="s">
        <v>153</v>
      </c>
      <c r="WAU3" s="4" t="s">
        <v>153</v>
      </c>
      <c r="WAV3" s="4" t="s">
        <v>153</v>
      </c>
      <c r="WAW3" s="4" t="s">
        <v>153</v>
      </c>
      <c r="WAX3" s="4" t="s">
        <v>153</v>
      </c>
      <c r="WAY3" s="4" t="s">
        <v>153</v>
      </c>
      <c r="WAZ3" s="4" t="s">
        <v>153</v>
      </c>
      <c r="WBA3" s="4" t="s">
        <v>153</v>
      </c>
      <c r="WBB3" s="4" t="s">
        <v>153</v>
      </c>
      <c r="WBC3" s="4" t="s">
        <v>153</v>
      </c>
      <c r="WBD3" s="4" t="s">
        <v>153</v>
      </c>
      <c r="WBE3" s="4" t="s">
        <v>153</v>
      </c>
      <c r="WBF3" s="4" t="s">
        <v>153</v>
      </c>
      <c r="WBG3" s="4" t="s">
        <v>153</v>
      </c>
      <c r="WBH3" s="4" t="s">
        <v>153</v>
      </c>
      <c r="WBI3" s="4" t="s">
        <v>153</v>
      </c>
      <c r="WBJ3" s="4" t="s">
        <v>153</v>
      </c>
      <c r="WBK3" s="4" t="s">
        <v>153</v>
      </c>
      <c r="WBL3" s="4" t="s">
        <v>153</v>
      </c>
      <c r="WBM3" s="4" t="s">
        <v>153</v>
      </c>
      <c r="WBN3" s="4" t="s">
        <v>153</v>
      </c>
      <c r="WBO3" s="4" t="s">
        <v>153</v>
      </c>
      <c r="WBP3" s="4" t="s">
        <v>153</v>
      </c>
      <c r="WBQ3" s="4" t="s">
        <v>153</v>
      </c>
      <c r="WBR3" s="4" t="s">
        <v>153</v>
      </c>
      <c r="WBS3" s="4" t="s">
        <v>153</v>
      </c>
      <c r="WBT3" s="4" t="s">
        <v>153</v>
      </c>
      <c r="WBU3" s="4" t="s">
        <v>153</v>
      </c>
      <c r="WBV3" s="4" t="s">
        <v>153</v>
      </c>
      <c r="WBW3" s="4" t="s">
        <v>153</v>
      </c>
      <c r="WBX3" s="4" t="s">
        <v>153</v>
      </c>
      <c r="WBY3" s="4" t="s">
        <v>153</v>
      </c>
      <c r="WBZ3" s="4" t="s">
        <v>153</v>
      </c>
      <c r="WCA3" s="4" t="s">
        <v>153</v>
      </c>
      <c r="WCB3" s="4" t="s">
        <v>153</v>
      </c>
      <c r="WCC3" s="4" t="s">
        <v>153</v>
      </c>
      <c r="WCD3" s="4" t="s">
        <v>153</v>
      </c>
      <c r="WCE3" s="4" t="s">
        <v>153</v>
      </c>
      <c r="WCF3" s="4" t="s">
        <v>153</v>
      </c>
      <c r="WCG3" s="4" t="s">
        <v>153</v>
      </c>
      <c r="WCH3" s="4" t="s">
        <v>153</v>
      </c>
      <c r="WCI3" s="4" t="s">
        <v>153</v>
      </c>
      <c r="WCJ3" s="4" t="s">
        <v>153</v>
      </c>
      <c r="WCK3" s="4" t="s">
        <v>153</v>
      </c>
      <c r="WCL3" s="4" t="s">
        <v>153</v>
      </c>
      <c r="WCM3" s="4" t="s">
        <v>153</v>
      </c>
      <c r="WCN3" s="4" t="s">
        <v>153</v>
      </c>
      <c r="WCO3" s="4" t="s">
        <v>153</v>
      </c>
      <c r="WCP3" s="4" t="s">
        <v>153</v>
      </c>
      <c r="WCQ3" s="4" t="s">
        <v>153</v>
      </c>
      <c r="WCR3" s="4" t="s">
        <v>153</v>
      </c>
      <c r="WCS3" s="4" t="s">
        <v>153</v>
      </c>
      <c r="WCT3" s="4" t="s">
        <v>153</v>
      </c>
      <c r="WCU3" s="4" t="s">
        <v>153</v>
      </c>
      <c r="WCV3" s="4" t="s">
        <v>153</v>
      </c>
      <c r="WCW3" s="4" t="s">
        <v>153</v>
      </c>
      <c r="WCX3" s="4" t="s">
        <v>153</v>
      </c>
      <c r="WCY3" s="4" t="s">
        <v>153</v>
      </c>
      <c r="WCZ3" s="4" t="s">
        <v>153</v>
      </c>
      <c r="WDA3" s="4" t="s">
        <v>153</v>
      </c>
      <c r="WDB3" s="4" t="s">
        <v>153</v>
      </c>
      <c r="WDC3" s="4" t="s">
        <v>153</v>
      </c>
      <c r="WDD3" s="4" t="s">
        <v>153</v>
      </c>
      <c r="WDE3" s="4" t="s">
        <v>153</v>
      </c>
      <c r="WDF3" s="4" t="s">
        <v>153</v>
      </c>
      <c r="WDG3" s="4" t="s">
        <v>153</v>
      </c>
      <c r="WDH3" s="4" t="s">
        <v>153</v>
      </c>
      <c r="WDI3" s="4" t="s">
        <v>153</v>
      </c>
      <c r="WDJ3" s="4" t="s">
        <v>153</v>
      </c>
      <c r="WDK3" s="4" t="s">
        <v>153</v>
      </c>
      <c r="WDL3" s="4" t="s">
        <v>153</v>
      </c>
      <c r="WDM3" s="4" t="s">
        <v>153</v>
      </c>
      <c r="WDN3" s="4" t="s">
        <v>153</v>
      </c>
      <c r="WDO3" s="4" t="s">
        <v>153</v>
      </c>
      <c r="WDP3" s="4" t="s">
        <v>153</v>
      </c>
      <c r="WDQ3" s="4" t="s">
        <v>153</v>
      </c>
      <c r="WDR3" s="4" t="s">
        <v>153</v>
      </c>
      <c r="WDS3" s="4" t="s">
        <v>153</v>
      </c>
      <c r="WDT3" s="4" t="s">
        <v>153</v>
      </c>
      <c r="WDU3" s="4" t="s">
        <v>153</v>
      </c>
      <c r="WDV3" s="4" t="s">
        <v>153</v>
      </c>
      <c r="WDW3" s="4" t="s">
        <v>153</v>
      </c>
      <c r="WDX3" s="4" t="s">
        <v>153</v>
      </c>
      <c r="WDY3" s="4" t="s">
        <v>153</v>
      </c>
      <c r="WDZ3" s="4" t="s">
        <v>153</v>
      </c>
      <c r="WEA3" s="4" t="s">
        <v>153</v>
      </c>
      <c r="WEB3" s="4" t="s">
        <v>153</v>
      </c>
      <c r="WEC3" s="4" t="s">
        <v>153</v>
      </c>
      <c r="WED3" s="4" t="s">
        <v>153</v>
      </c>
      <c r="WEE3" s="4" t="s">
        <v>153</v>
      </c>
      <c r="WEF3" s="4" t="s">
        <v>153</v>
      </c>
      <c r="WEG3" s="4" t="s">
        <v>153</v>
      </c>
      <c r="WEH3" s="4" t="s">
        <v>153</v>
      </c>
      <c r="WEI3" s="4" t="s">
        <v>153</v>
      </c>
      <c r="WEJ3" s="4" t="s">
        <v>153</v>
      </c>
      <c r="WEK3" s="4" t="s">
        <v>153</v>
      </c>
      <c r="WEL3" s="4" t="s">
        <v>153</v>
      </c>
      <c r="WEM3" s="4" t="s">
        <v>153</v>
      </c>
      <c r="WEN3" s="4" t="s">
        <v>153</v>
      </c>
      <c r="WEO3" s="4" t="s">
        <v>153</v>
      </c>
      <c r="WEP3" s="4" t="s">
        <v>153</v>
      </c>
      <c r="WEQ3" s="4" t="s">
        <v>153</v>
      </c>
      <c r="WER3" s="4" t="s">
        <v>153</v>
      </c>
      <c r="WES3" s="4" t="s">
        <v>153</v>
      </c>
      <c r="WET3" s="4" t="s">
        <v>153</v>
      </c>
      <c r="WEU3" s="4" t="s">
        <v>153</v>
      </c>
      <c r="WEV3" s="4" t="s">
        <v>153</v>
      </c>
      <c r="WEW3" s="4" t="s">
        <v>153</v>
      </c>
      <c r="WEX3" s="4" t="s">
        <v>153</v>
      </c>
      <c r="WEY3" s="4" t="s">
        <v>153</v>
      </c>
      <c r="WEZ3" s="4" t="s">
        <v>153</v>
      </c>
      <c r="WFA3" s="4" t="s">
        <v>153</v>
      </c>
      <c r="WFB3" s="4" t="s">
        <v>153</v>
      </c>
      <c r="WFC3" s="4" t="s">
        <v>153</v>
      </c>
      <c r="WFD3" s="4" t="s">
        <v>153</v>
      </c>
      <c r="WFE3" s="4" t="s">
        <v>153</v>
      </c>
      <c r="WFF3" s="4" t="s">
        <v>153</v>
      </c>
      <c r="WFG3" s="4" t="s">
        <v>153</v>
      </c>
      <c r="WFH3" s="4" t="s">
        <v>153</v>
      </c>
      <c r="WFI3" s="4" t="s">
        <v>153</v>
      </c>
      <c r="WFJ3" s="4" t="s">
        <v>153</v>
      </c>
      <c r="WFK3" s="4" t="s">
        <v>153</v>
      </c>
      <c r="WFL3" s="4" t="s">
        <v>153</v>
      </c>
      <c r="WFM3" s="4" t="s">
        <v>153</v>
      </c>
      <c r="WFN3" s="4" t="s">
        <v>153</v>
      </c>
      <c r="WFO3" s="4" t="s">
        <v>153</v>
      </c>
      <c r="WFP3" s="4" t="s">
        <v>153</v>
      </c>
      <c r="WFQ3" s="4" t="s">
        <v>153</v>
      </c>
      <c r="WFR3" s="4" t="s">
        <v>153</v>
      </c>
      <c r="WFS3" s="4" t="s">
        <v>153</v>
      </c>
      <c r="WFT3" s="4" t="s">
        <v>153</v>
      </c>
      <c r="WFU3" s="4" t="s">
        <v>153</v>
      </c>
      <c r="WFV3" s="4" t="s">
        <v>153</v>
      </c>
      <c r="WFW3" s="4" t="s">
        <v>153</v>
      </c>
      <c r="WFX3" s="4" t="s">
        <v>153</v>
      </c>
      <c r="WFY3" s="4" t="s">
        <v>153</v>
      </c>
      <c r="WFZ3" s="4" t="s">
        <v>153</v>
      </c>
      <c r="WGA3" s="4" t="s">
        <v>153</v>
      </c>
      <c r="WGB3" s="4" t="s">
        <v>153</v>
      </c>
      <c r="WGC3" s="4" t="s">
        <v>153</v>
      </c>
      <c r="WGD3" s="4" t="s">
        <v>153</v>
      </c>
      <c r="WGE3" s="4" t="s">
        <v>153</v>
      </c>
      <c r="WGF3" s="4" t="s">
        <v>153</v>
      </c>
      <c r="WGG3" s="4" t="s">
        <v>153</v>
      </c>
      <c r="WGH3" s="4" t="s">
        <v>153</v>
      </c>
      <c r="WGI3" s="4" t="s">
        <v>153</v>
      </c>
      <c r="WGJ3" s="4" t="s">
        <v>153</v>
      </c>
      <c r="WGK3" s="4" t="s">
        <v>153</v>
      </c>
      <c r="WGL3" s="4" t="s">
        <v>153</v>
      </c>
      <c r="WGM3" s="4" t="s">
        <v>153</v>
      </c>
      <c r="WGN3" s="4" t="s">
        <v>153</v>
      </c>
      <c r="WGO3" s="4" t="s">
        <v>153</v>
      </c>
      <c r="WGP3" s="4" t="s">
        <v>153</v>
      </c>
      <c r="WGQ3" s="4" t="s">
        <v>153</v>
      </c>
      <c r="WGR3" s="4" t="s">
        <v>153</v>
      </c>
      <c r="WGS3" s="4" t="s">
        <v>153</v>
      </c>
      <c r="WGT3" s="4" t="s">
        <v>153</v>
      </c>
      <c r="WGU3" s="4" t="s">
        <v>153</v>
      </c>
      <c r="WGV3" s="4" t="s">
        <v>153</v>
      </c>
      <c r="WGW3" s="4" t="s">
        <v>153</v>
      </c>
      <c r="WGX3" s="4" t="s">
        <v>153</v>
      </c>
      <c r="WGY3" s="4" t="s">
        <v>153</v>
      </c>
      <c r="WGZ3" s="4" t="s">
        <v>153</v>
      </c>
      <c r="WHA3" s="4" t="s">
        <v>153</v>
      </c>
      <c r="WHB3" s="4" t="s">
        <v>153</v>
      </c>
      <c r="WHC3" s="4" t="s">
        <v>153</v>
      </c>
      <c r="WHD3" s="4" t="s">
        <v>153</v>
      </c>
      <c r="WHE3" s="4" t="s">
        <v>153</v>
      </c>
      <c r="WHF3" s="4" t="s">
        <v>153</v>
      </c>
      <c r="WHG3" s="4" t="s">
        <v>153</v>
      </c>
      <c r="WHH3" s="4" t="s">
        <v>153</v>
      </c>
      <c r="WHI3" s="4" t="s">
        <v>153</v>
      </c>
      <c r="WHJ3" s="4" t="s">
        <v>153</v>
      </c>
      <c r="WHK3" s="4" t="s">
        <v>153</v>
      </c>
      <c r="WHL3" s="4" t="s">
        <v>153</v>
      </c>
      <c r="WHM3" s="4" t="s">
        <v>153</v>
      </c>
      <c r="WHN3" s="4" t="s">
        <v>153</v>
      </c>
      <c r="WHO3" s="4" t="s">
        <v>153</v>
      </c>
      <c r="WHP3" s="4" t="s">
        <v>153</v>
      </c>
      <c r="WHQ3" s="4" t="s">
        <v>153</v>
      </c>
      <c r="WHR3" s="4" t="s">
        <v>153</v>
      </c>
      <c r="WHS3" s="4" t="s">
        <v>153</v>
      </c>
      <c r="WHT3" s="4" t="s">
        <v>153</v>
      </c>
      <c r="WHU3" s="4" t="s">
        <v>153</v>
      </c>
      <c r="WHV3" s="4" t="s">
        <v>153</v>
      </c>
      <c r="WHW3" s="4" t="s">
        <v>153</v>
      </c>
      <c r="WHX3" s="4" t="s">
        <v>153</v>
      </c>
      <c r="WHY3" s="4" t="s">
        <v>153</v>
      </c>
      <c r="WHZ3" s="4" t="s">
        <v>153</v>
      </c>
      <c r="WIA3" s="4" t="s">
        <v>153</v>
      </c>
      <c r="WIB3" s="4" t="s">
        <v>153</v>
      </c>
      <c r="WIC3" s="4" t="s">
        <v>153</v>
      </c>
      <c r="WID3" s="4" t="s">
        <v>153</v>
      </c>
      <c r="WIE3" s="4" t="s">
        <v>153</v>
      </c>
      <c r="WIF3" s="4" t="s">
        <v>153</v>
      </c>
      <c r="WIG3" s="4" t="s">
        <v>153</v>
      </c>
      <c r="WIH3" s="4" t="s">
        <v>153</v>
      </c>
      <c r="WII3" s="4" t="s">
        <v>153</v>
      </c>
      <c r="WIJ3" s="4" t="s">
        <v>153</v>
      </c>
      <c r="WIK3" s="4" t="s">
        <v>153</v>
      </c>
      <c r="WIL3" s="4" t="s">
        <v>153</v>
      </c>
      <c r="WIM3" s="4" t="s">
        <v>153</v>
      </c>
      <c r="WIN3" s="4" t="s">
        <v>153</v>
      </c>
      <c r="WIO3" s="4" t="s">
        <v>153</v>
      </c>
      <c r="WIP3" s="4" t="s">
        <v>153</v>
      </c>
      <c r="WIQ3" s="4" t="s">
        <v>153</v>
      </c>
      <c r="WIR3" s="4" t="s">
        <v>153</v>
      </c>
      <c r="WIS3" s="4" t="s">
        <v>153</v>
      </c>
      <c r="WIT3" s="4" t="s">
        <v>153</v>
      </c>
      <c r="WIU3" s="4" t="s">
        <v>153</v>
      </c>
      <c r="WIV3" s="4" t="s">
        <v>153</v>
      </c>
      <c r="WIW3" s="4" t="s">
        <v>153</v>
      </c>
      <c r="WIX3" s="4" t="s">
        <v>153</v>
      </c>
      <c r="WIY3" s="4" t="s">
        <v>153</v>
      </c>
      <c r="WIZ3" s="4" t="s">
        <v>153</v>
      </c>
      <c r="WJA3" s="4" t="s">
        <v>153</v>
      </c>
      <c r="WJB3" s="4" t="s">
        <v>153</v>
      </c>
      <c r="WJC3" s="4" t="s">
        <v>153</v>
      </c>
      <c r="WJD3" s="4" t="s">
        <v>153</v>
      </c>
      <c r="WJE3" s="4" t="s">
        <v>153</v>
      </c>
      <c r="WJF3" s="4" t="s">
        <v>153</v>
      </c>
      <c r="WJG3" s="4" t="s">
        <v>153</v>
      </c>
      <c r="WJH3" s="4" t="s">
        <v>153</v>
      </c>
      <c r="WJI3" s="4" t="s">
        <v>153</v>
      </c>
      <c r="WJJ3" s="4" t="s">
        <v>153</v>
      </c>
      <c r="WJK3" s="4" t="s">
        <v>153</v>
      </c>
      <c r="WJL3" s="4" t="s">
        <v>153</v>
      </c>
      <c r="WJM3" s="4" t="s">
        <v>153</v>
      </c>
      <c r="WJN3" s="4" t="s">
        <v>153</v>
      </c>
      <c r="WJO3" s="4" t="s">
        <v>153</v>
      </c>
      <c r="WJP3" s="4" t="s">
        <v>153</v>
      </c>
      <c r="WJQ3" s="4" t="s">
        <v>153</v>
      </c>
      <c r="WJR3" s="4" t="s">
        <v>153</v>
      </c>
      <c r="WJS3" s="4" t="s">
        <v>153</v>
      </c>
      <c r="WJT3" s="4" t="s">
        <v>153</v>
      </c>
      <c r="WJU3" s="4" t="s">
        <v>153</v>
      </c>
      <c r="WJV3" s="4" t="s">
        <v>153</v>
      </c>
      <c r="WJW3" s="4" t="s">
        <v>153</v>
      </c>
      <c r="WJX3" s="4" t="s">
        <v>153</v>
      </c>
      <c r="WJY3" s="4" t="s">
        <v>153</v>
      </c>
      <c r="WJZ3" s="4" t="s">
        <v>153</v>
      </c>
      <c r="WKA3" s="4" t="s">
        <v>153</v>
      </c>
      <c r="WKB3" s="4" t="s">
        <v>153</v>
      </c>
      <c r="WKC3" s="4" t="s">
        <v>153</v>
      </c>
      <c r="WKD3" s="4" t="s">
        <v>153</v>
      </c>
      <c r="WKE3" s="4" t="s">
        <v>153</v>
      </c>
      <c r="WKF3" s="4" t="s">
        <v>153</v>
      </c>
      <c r="WKG3" s="4" t="s">
        <v>153</v>
      </c>
      <c r="WKH3" s="4" t="s">
        <v>153</v>
      </c>
      <c r="WKI3" s="4" t="s">
        <v>153</v>
      </c>
      <c r="WKJ3" s="4" t="s">
        <v>153</v>
      </c>
      <c r="WKK3" s="4" t="s">
        <v>153</v>
      </c>
      <c r="WKL3" s="4" t="s">
        <v>153</v>
      </c>
      <c r="WKM3" s="4" t="s">
        <v>153</v>
      </c>
      <c r="WKN3" s="4" t="s">
        <v>153</v>
      </c>
      <c r="WKO3" s="4" t="s">
        <v>153</v>
      </c>
      <c r="WKP3" s="4" t="s">
        <v>153</v>
      </c>
      <c r="WKQ3" s="4" t="s">
        <v>153</v>
      </c>
      <c r="WKR3" s="4" t="s">
        <v>153</v>
      </c>
      <c r="WKS3" s="4" t="s">
        <v>153</v>
      </c>
      <c r="WKT3" s="4" t="s">
        <v>153</v>
      </c>
      <c r="WKU3" s="4" t="s">
        <v>153</v>
      </c>
      <c r="WKV3" s="4" t="s">
        <v>153</v>
      </c>
      <c r="WKW3" s="4" t="s">
        <v>153</v>
      </c>
      <c r="WKX3" s="4" t="s">
        <v>153</v>
      </c>
      <c r="WKY3" s="4" t="s">
        <v>153</v>
      </c>
      <c r="WKZ3" s="4" t="s">
        <v>153</v>
      </c>
      <c r="WLA3" s="4" t="s">
        <v>153</v>
      </c>
      <c r="WLB3" s="4" t="s">
        <v>153</v>
      </c>
      <c r="WLC3" s="4" t="s">
        <v>153</v>
      </c>
      <c r="WLD3" s="4" t="s">
        <v>153</v>
      </c>
      <c r="WLE3" s="4" t="s">
        <v>153</v>
      </c>
      <c r="WLF3" s="4" t="s">
        <v>153</v>
      </c>
      <c r="WLG3" s="4" t="s">
        <v>153</v>
      </c>
      <c r="WLH3" s="4" t="s">
        <v>153</v>
      </c>
      <c r="WLI3" s="4" t="s">
        <v>153</v>
      </c>
      <c r="WLJ3" s="4" t="s">
        <v>153</v>
      </c>
      <c r="WLK3" s="4" t="s">
        <v>153</v>
      </c>
      <c r="WLL3" s="4" t="s">
        <v>153</v>
      </c>
      <c r="WLM3" s="4" t="s">
        <v>153</v>
      </c>
      <c r="WLN3" s="4" t="s">
        <v>153</v>
      </c>
      <c r="WLO3" s="4" t="s">
        <v>153</v>
      </c>
      <c r="WLP3" s="4" t="s">
        <v>153</v>
      </c>
      <c r="WLQ3" s="4" t="s">
        <v>153</v>
      </c>
      <c r="WLR3" s="4" t="s">
        <v>153</v>
      </c>
      <c r="WLS3" s="4" t="s">
        <v>153</v>
      </c>
      <c r="WLT3" s="4" t="s">
        <v>153</v>
      </c>
      <c r="WLU3" s="4" t="s">
        <v>153</v>
      </c>
      <c r="WLV3" s="4" t="s">
        <v>153</v>
      </c>
      <c r="WLW3" s="4" t="s">
        <v>153</v>
      </c>
      <c r="WLX3" s="4" t="s">
        <v>153</v>
      </c>
      <c r="WLY3" s="4" t="s">
        <v>153</v>
      </c>
      <c r="WLZ3" s="4" t="s">
        <v>153</v>
      </c>
      <c r="WMA3" s="4" t="s">
        <v>153</v>
      </c>
      <c r="WMB3" s="4" t="s">
        <v>153</v>
      </c>
      <c r="WMC3" s="4" t="s">
        <v>153</v>
      </c>
      <c r="WMD3" s="4" t="s">
        <v>153</v>
      </c>
      <c r="WME3" s="4" t="s">
        <v>153</v>
      </c>
      <c r="WMF3" s="4" t="s">
        <v>153</v>
      </c>
      <c r="WMG3" s="4" t="s">
        <v>153</v>
      </c>
      <c r="WMH3" s="4" t="s">
        <v>153</v>
      </c>
      <c r="WMI3" s="4" t="s">
        <v>153</v>
      </c>
      <c r="WMJ3" s="4" t="s">
        <v>153</v>
      </c>
      <c r="WMK3" s="4" t="s">
        <v>153</v>
      </c>
      <c r="WML3" s="4" t="s">
        <v>153</v>
      </c>
      <c r="WMM3" s="4" t="s">
        <v>153</v>
      </c>
      <c r="WMN3" s="4" t="s">
        <v>153</v>
      </c>
      <c r="WMO3" s="4" t="s">
        <v>153</v>
      </c>
      <c r="WMP3" s="4" t="s">
        <v>153</v>
      </c>
      <c r="WMQ3" s="4" t="s">
        <v>153</v>
      </c>
      <c r="WMR3" s="4" t="s">
        <v>153</v>
      </c>
      <c r="WMS3" s="4" t="s">
        <v>153</v>
      </c>
      <c r="WMT3" s="4" t="s">
        <v>153</v>
      </c>
      <c r="WMU3" s="4" t="s">
        <v>153</v>
      </c>
      <c r="WMV3" s="4" t="s">
        <v>153</v>
      </c>
      <c r="WMW3" s="4" t="s">
        <v>153</v>
      </c>
      <c r="WMX3" s="4" t="s">
        <v>153</v>
      </c>
      <c r="WMY3" s="4" t="s">
        <v>153</v>
      </c>
      <c r="WMZ3" s="4" t="s">
        <v>153</v>
      </c>
      <c r="WNA3" s="4" t="s">
        <v>153</v>
      </c>
      <c r="WNB3" s="4" t="s">
        <v>153</v>
      </c>
      <c r="WNC3" s="4" t="s">
        <v>153</v>
      </c>
      <c r="WND3" s="4" t="s">
        <v>153</v>
      </c>
      <c r="WNE3" s="4" t="s">
        <v>153</v>
      </c>
      <c r="WNF3" s="4" t="s">
        <v>153</v>
      </c>
      <c r="WNG3" s="4" t="s">
        <v>153</v>
      </c>
      <c r="WNH3" s="4" t="s">
        <v>153</v>
      </c>
      <c r="WNI3" s="4" t="s">
        <v>153</v>
      </c>
      <c r="WNJ3" s="4" t="s">
        <v>153</v>
      </c>
      <c r="WNK3" s="4" t="s">
        <v>153</v>
      </c>
      <c r="WNL3" s="4" t="s">
        <v>153</v>
      </c>
      <c r="WNM3" s="4" t="s">
        <v>153</v>
      </c>
      <c r="WNN3" s="4" t="s">
        <v>153</v>
      </c>
      <c r="WNO3" s="4" t="s">
        <v>153</v>
      </c>
      <c r="WNP3" s="4" t="s">
        <v>153</v>
      </c>
      <c r="WNQ3" s="4" t="s">
        <v>153</v>
      </c>
      <c r="WNR3" s="4" t="s">
        <v>153</v>
      </c>
      <c r="WNS3" s="4" t="s">
        <v>153</v>
      </c>
      <c r="WNT3" s="4" t="s">
        <v>153</v>
      </c>
      <c r="WNU3" s="4" t="s">
        <v>153</v>
      </c>
      <c r="WNV3" s="4" t="s">
        <v>153</v>
      </c>
      <c r="WNW3" s="4" t="s">
        <v>153</v>
      </c>
      <c r="WNX3" s="4" t="s">
        <v>153</v>
      </c>
      <c r="WNY3" s="4" t="s">
        <v>153</v>
      </c>
      <c r="WNZ3" s="4" t="s">
        <v>153</v>
      </c>
      <c r="WOA3" s="4" t="s">
        <v>153</v>
      </c>
      <c r="WOB3" s="4" t="s">
        <v>153</v>
      </c>
      <c r="WOC3" s="4" t="s">
        <v>153</v>
      </c>
      <c r="WOD3" s="4" t="s">
        <v>153</v>
      </c>
      <c r="WOE3" s="4" t="s">
        <v>153</v>
      </c>
      <c r="WOF3" s="4" t="s">
        <v>153</v>
      </c>
      <c r="WOG3" s="4" t="s">
        <v>153</v>
      </c>
      <c r="WOH3" s="4" t="s">
        <v>153</v>
      </c>
      <c r="WOI3" s="4" t="s">
        <v>153</v>
      </c>
      <c r="WOJ3" s="4" t="s">
        <v>153</v>
      </c>
      <c r="WOK3" s="4" t="s">
        <v>153</v>
      </c>
      <c r="WOL3" s="4" t="s">
        <v>153</v>
      </c>
      <c r="WOM3" s="4" t="s">
        <v>153</v>
      </c>
      <c r="WON3" s="4" t="s">
        <v>153</v>
      </c>
      <c r="WOO3" s="4" t="s">
        <v>153</v>
      </c>
      <c r="WOP3" s="4" t="s">
        <v>153</v>
      </c>
      <c r="WOQ3" s="4" t="s">
        <v>153</v>
      </c>
      <c r="WOR3" s="4" t="s">
        <v>153</v>
      </c>
      <c r="WOS3" s="4" t="s">
        <v>153</v>
      </c>
      <c r="WOT3" s="4" t="s">
        <v>153</v>
      </c>
      <c r="WOU3" s="4" t="s">
        <v>153</v>
      </c>
      <c r="WOV3" s="4" t="s">
        <v>153</v>
      </c>
      <c r="WOW3" s="4" t="s">
        <v>153</v>
      </c>
      <c r="WOX3" s="4" t="s">
        <v>153</v>
      </c>
      <c r="WOY3" s="4" t="s">
        <v>153</v>
      </c>
      <c r="WOZ3" s="4" t="s">
        <v>153</v>
      </c>
      <c r="WPA3" s="4" t="s">
        <v>153</v>
      </c>
      <c r="WPB3" s="4" t="s">
        <v>153</v>
      </c>
      <c r="WPC3" s="4" t="s">
        <v>153</v>
      </c>
      <c r="WPD3" s="4" t="s">
        <v>153</v>
      </c>
      <c r="WPE3" s="4" t="s">
        <v>153</v>
      </c>
      <c r="WPF3" s="4" t="s">
        <v>153</v>
      </c>
      <c r="WPG3" s="4" t="s">
        <v>153</v>
      </c>
      <c r="WPH3" s="4" t="s">
        <v>153</v>
      </c>
      <c r="WPI3" s="4" t="s">
        <v>153</v>
      </c>
      <c r="WPJ3" s="4" t="s">
        <v>153</v>
      </c>
      <c r="WPK3" s="4" t="s">
        <v>153</v>
      </c>
      <c r="WPL3" s="4" t="s">
        <v>153</v>
      </c>
      <c r="WPM3" s="4" t="s">
        <v>153</v>
      </c>
      <c r="WPN3" s="4" t="s">
        <v>153</v>
      </c>
      <c r="WPO3" s="4" t="s">
        <v>153</v>
      </c>
      <c r="WPP3" s="4" t="s">
        <v>153</v>
      </c>
      <c r="WPQ3" s="4" t="s">
        <v>153</v>
      </c>
      <c r="WPR3" s="4" t="s">
        <v>153</v>
      </c>
      <c r="WPS3" s="4" t="s">
        <v>153</v>
      </c>
      <c r="WPT3" s="4" t="s">
        <v>153</v>
      </c>
      <c r="WPU3" s="4" t="s">
        <v>153</v>
      </c>
      <c r="WPV3" s="4" t="s">
        <v>153</v>
      </c>
      <c r="WPW3" s="4" t="s">
        <v>153</v>
      </c>
      <c r="WPX3" s="4" t="s">
        <v>153</v>
      </c>
      <c r="WPY3" s="4" t="s">
        <v>153</v>
      </c>
      <c r="WPZ3" s="4" t="s">
        <v>153</v>
      </c>
      <c r="WQA3" s="4" t="s">
        <v>153</v>
      </c>
      <c r="WQB3" s="4" t="s">
        <v>153</v>
      </c>
      <c r="WQC3" s="4" t="s">
        <v>153</v>
      </c>
      <c r="WQD3" s="4" t="s">
        <v>153</v>
      </c>
      <c r="WQE3" s="4" t="s">
        <v>153</v>
      </c>
      <c r="WQF3" s="4" t="s">
        <v>153</v>
      </c>
      <c r="WQG3" s="4" t="s">
        <v>153</v>
      </c>
      <c r="WQH3" s="4" t="s">
        <v>153</v>
      </c>
      <c r="WQI3" s="4" t="s">
        <v>153</v>
      </c>
      <c r="WQJ3" s="4" t="s">
        <v>153</v>
      </c>
      <c r="WQK3" s="4" t="s">
        <v>153</v>
      </c>
      <c r="WQL3" s="4" t="s">
        <v>153</v>
      </c>
      <c r="WQM3" s="4" t="s">
        <v>153</v>
      </c>
      <c r="WQN3" s="4" t="s">
        <v>153</v>
      </c>
      <c r="WQO3" s="4" t="s">
        <v>153</v>
      </c>
      <c r="WQP3" s="4" t="s">
        <v>153</v>
      </c>
      <c r="WQQ3" s="4" t="s">
        <v>153</v>
      </c>
      <c r="WQR3" s="4" t="s">
        <v>153</v>
      </c>
      <c r="WQS3" s="4" t="s">
        <v>153</v>
      </c>
      <c r="WQT3" s="4" t="s">
        <v>153</v>
      </c>
      <c r="WQU3" s="4" t="s">
        <v>153</v>
      </c>
      <c r="WQV3" s="4" t="s">
        <v>153</v>
      </c>
      <c r="WQW3" s="4" t="s">
        <v>153</v>
      </c>
      <c r="WQX3" s="4" t="s">
        <v>153</v>
      </c>
      <c r="WQY3" s="4" t="s">
        <v>153</v>
      </c>
      <c r="WQZ3" s="4" t="s">
        <v>153</v>
      </c>
      <c r="WRA3" s="4" t="s">
        <v>153</v>
      </c>
      <c r="WRB3" s="4" t="s">
        <v>153</v>
      </c>
      <c r="WRC3" s="4" t="s">
        <v>153</v>
      </c>
      <c r="WRD3" s="4" t="s">
        <v>153</v>
      </c>
      <c r="WRE3" s="4" t="s">
        <v>153</v>
      </c>
      <c r="WRF3" s="4" t="s">
        <v>153</v>
      </c>
      <c r="WRG3" s="4" t="s">
        <v>153</v>
      </c>
      <c r="WRH3" s="4" t="s">
        <v>153</v>
      </c>
      <c r="WRI3" s="4" t="s">
        <v>153</v>
      </c>
      <c r="WRJ3" s="4" t="s">
        <v>153</v>
      </c>
      <c r="WRK3" s="4" t="s">
        <v>153</v>
      </c>
      <c r="WRL3" s="4" t="s">
        <v>153</v>
      </c>
      <c r="WRM3" s="4" t="s">
        <v>153</v>
      </c>
      <c r="WRN3" s="4" t="s">
        <v>153</v>
      </c>
      <c r="WRO3" s="4" t="s">
        <v>153</v>
      </c>
      <c r="WRP3" s="4" t="s">
        <v>153</v>
      </c>
      <c r="WRQ3" s="4" t="s">
        <v>153</v>
      </c>
      <c r="WRR3" s="4" t="s">
        <v>153</v>
      </c>
      <c r="WRS3" s="4" t="s">
        <v>153</v>
      </c>
      <c r="WRT3" s="4" t="s">
        <v>153</v>
      </c>
      <c r="WRU3" s="4" t="s">
        <v>153</v>
      </c>
      <c r="WRV3" s="4" t="s">
        <v>153</v>
      </c>
      <c r="WRW3" s="4" t="s">
        <v>153</v>
      </c>
      <c r="WRX3" s="4" t="s">
        <v>153</v>
      </c>
      <c r="WRY3" s="4" t="s">
        <v>153</v>
      </c>
      <c r="WRZ3" s="4" t="s">
        <v>153</v>
      </c>
      <c r="WSA3" s="4" t="s">
        <v>153</v>
      </c>
      <c r="WSB3" s="4" t="s">
        <v>153</v>
      </c>
      <c r="WSC3" s="4" t="s">
        <v>153</v>
      </c>
      <c r="WSD3" s="4" t="s">
        <v>153</v>
      </c>
      <c r="WSE3" s="4" t="s">
        <v>153</v>
      </c>
      <c r="WSF3" s="4" t="s">
        <v>153</v>
      </c>
      <c r="WSG3" s="4" t="s">
        <v>153</v>
      </c>
      <c r="WSH3" s="4" t="s">
        <v>153</v>
      </c>
      <c r="WSI3" s="4" t="s">
        <v>153</v>
      </c>
      <c r="WSJ3" s="4" t="s">
        <v>153</v>
      </c>
      <c r="WSK3" s="4" t="s">
        <v>153</v>
      </c>
      <c r="WSL3" s="4" t="s">
        <v>153</v>
      </c>
      <c r="WSM3" s="4" t="s">
        <v>153</v>
      </c>
      <c r="WSN3" s="4" t="s">
        <v>153</v>
      </c>
      <c r="WSO3" s="4" t="s">
        <v>153</v>
      </c>
      <c r="WSP3" s="4" t="s">
        <v>153</v>
      </c>
      <c r="WSQ3" s="4" t="s">
        <v>153</v>
      </c>
      <c r="WSR3" s="4" t="s">
        <v>153</v>
      </c>
      <c r="WSS3" s="4" t="s">
        <v>153</v>
      </c>
      <c r="WST3" s="4" t="s">
        <v>153</v>
      </c>
      <c r="WSU3" s="4" t="s">
        <v>153</v>
      </c>
      <c r="WSV3" s="4" t="s">
        <v>153</v>
      </c>
      <c r="WSW3" s="4" t="s">
        <v>153</v>
      </c>
      <c r="WSX3" s="4" t="s">
        <v>153</v>
      </c>
      <c r="WSY3" s="4" t="s">
        <v>153</v>
      </c>
      <c r="WSZ3" s="4" t="s">
        <v>153</v>
      </c>
      <c r="WTA3" s="4" t="s">
        <v>153</v>
      </c>
      <c r="WTB3" s="4" t="s">
        <v>153</v>
      </c>
      <c r="WTC3" s="4" t="s">
        <v>153</v>
      </c>
      <c r="WTD3" s="4" t="s">
        <v>153</v>
      </c>
      <c r="WTE3" s="4" t="s">
        <v>153</v>
      </c>
      <c r="WTF3" s="4" t="s">
        <v>153</v>
      </c>
      <c r="WTG3" s="4" t="s">
        <v>153</v>
      </c>
      <c r="WTH3" s="4" t="s">
        <v>153</v>
      </c>
      <c r="WTI3" s="4" t="s">
        <v>153</v>
      </c>
      <c r="WTJ3" s="4" t="s">
        <v>153</v>
      </c>
      <c r="WTK3" s="4" t="s">
        <v>153</v>
      </c>
      <c r="WTL3" s="4" t="s">
        <v>153</v>
      </c>
      <c r="WTM3" s="4" t="s">
        <v>153</v>
      </c>
      <c r="WTN3" s="4" t="s">
        <v>153</v>
      </c>
      <c r="WTO3" s="4" t="s">
        <v>153</v>
      </c>
      <c r="WTP3" s="4" t="s">
        <v>153</v>
      </c>
      <c r="WTQ3" s="4" t="s">
        <v>153</v>
      </c>
      <c r="WTR3" s="4" t="s">
        <v>153</v>
      </c>
      <c r="WTS3" s="4" t="s">
        <v>153</v>
      </c>
      <c r="WTT3" s="4" t="s">
        <v>153</v>
      </c>
      <c r="WTU3" s="4" t="s">
        <v>153</v>
      </c>
      <c r="WTV3" s="4" t="s">
        <v>153</v>
      </c>
      <c r="WTW3" s="4" t="s">
        <v>153</v>
      </c>
      <c r="WTX3" s="4" t="s">
        <v>153</v>
      </c>
      <c r="WTY3" s="4" t="s">
        <v>153</v>
      </c>
      <c r="WTZ3" s="4" t="s">
        <v>153</v>
      </c>
      <c r="WUA3" s="4" t="s">
        <v>153</v>
      </c>
      <c r="WUB3" s="4" t="s">
        <v>153</v>
      </c>
      <c r="WUC3" s="4" t="s">
        <v>153</v>
      </c>
      <c r="WUD3" s="4" t="s">
        <v>153</v>
      </c>
      <c r="WUE3" s="4" t="s">
        <v>153</v>
      </c>
      <c r="WUF3" s="4" t="s">
        <v>153</v>
      </c>
      <c r="WUG3" s="4" t="s">
        <v>153</v>
      </c>
      <c r="WUH3" s="4" t="s">
        <v>153</v>
      </c>
      <c r="WUI3" s="4" t="s">
        <v>153</v>
      </c>
      <c r="WUJ3" s="4" t="s">
        <v>153</v>
      </c>
      <c r="WUK3" s="4" t="s">
        <v>153</v>
      </c>
      <c r="WUL3" s="4" t="s">
        <v>153</v>
      </c>
      <c r="WUM3" s="4" t="s">
        <v>153</v>
      </c>
      <c r="WUN3" s="4" t="s">
        <v>153</v>
      </c>
      <c r="WUO3" s="4" t="s">
        <v>153</v>
      </c>
      <c r="WUP3" s="4" t="s">
        <v>153</v>
      </c>
      <c r="WUQ3" s="4" t="s">
        <v>153</v>
      </c>
      <c r="WUR3" s="4" t="s">
        <v>153</v>
      </c>
      <c r="WUS3" s="4" t="s">
        <v>153</v>
      </c>
      <c r="WUT3" s="4" t="s">
        <v>153</v>
      </c>
      <c r="WUU3" s="4" t="s">
        <v>153</v>
      </c>
      <c r="WUV3" s="4" t="s">
        <v>153</v>
      </c>
      <c r="WUW3" s="4" t="s">
        <v>153</v>
      </c>
      <c r="WUX3" s="4" t="s">
        <v>153</v>
      </c>
      <c r="WUY3" s="4" t="s">
        <v>153</v>
      </c>
      <c r="WUZ3" s="4" t="s">
        <v>153</v>
      </c>
      <c r="WVA3" s="4" t="s">
        <v>153</v>
      </c>
      <c r="WVB3" s="4" t="s">
        <v>153</v>
      </c>
      <c r="WVC3" s="4" t="s">
        <v>153</v>
      </c>
      <c r="WVD3" s="4" t="s">
        <v>153</v>
      </c>
      <c r="WVE3" s="4" t="s">
        <v>153</v>
      </c>
      <c r="WVF3" s="4" t="s">
        <v>153</v>
      </c>
      <c r="WVG3" s="4" t="s">
        <v>153</v>
      </c>
      <c r="WVH3" s="4" t="s">
        <v>153</v>
      </c>
      <c r="WVI3" s="4" t="s">
        <v>153</v>
      </c>
      <c r="WVJ3" s="4" t="s">
        <v>153</v>
      </c>
      <c r="WVK3" s="4" t="s">
        <v>153</v>
      </c>
      <c r="WVL3" s="4" t="s">
        <v>153</v>
      </c>
      <c r="WVM3" s="4" t="s">
        <v>153</v>
      </c>
      <c r="WVN3" s="4" t="s">
        <v>153</v>
      </c>
      <c r="WVO3" s="4" t="s">
        <v>153</v>
      </c>
      <c r="WVP3" s="4" t="s">
        <v>153</v>
      </c>
      <c r="WVQ3" s="4" t="s">
        <v>153</v>
      </c>
      <c r="WVR3" s="4" t="s">
        <v>153</v>
      </c>
      <c r="WVS3" s="4" t="s">
        <v>153</v>
      </c>
      <c r="WVT3" s="4" t="s">
        <v>153</v>
      </c>
      <c r="WVU3" s="4" t="s">
        <v>153</v>
      </c>
      <c r="WVV3" s="4" t="s">
        <v>153</v>
      </c>
      <c r="WVW3" s="4" t="s">
        <v>153</v>
      </c>
      <c r="WVX3" s="4" t="s">
        <v>153</v>
      </c>
      <c r="WVY3" s="4" t="s">
        <v>153</v>
      </c>
      <c r="WVZ3" s="4" t="s">
        <v>153</v>
      </c>
      <c r="WWA3" s="4" t="s">
        <v>153</v>
      </c>
      <c r="WWB3" s="4" t="s">
        <v>153</v>
      </c>
      <c r="WWC3" s="4" t="s">
        <v>153</v>
      </c>
      <c r="WWD3" s="4" t="s">
        <v>153</v>
      </c>
      <c r="WWE3" s="4" t="s">
        <v>153</v>
      </c>
      <c r="WWF3" s="4" t="s">
        <v>153</v>
      </c>
      <c r="WWG3" s="4" t="s">
        <v>153</v>
      </c>
      <c r="WWH3" s="4" t="s">
        <v>153</v>
      </c>
      <c r="WWI3" s="4" t="s">
        <v>153</v>
      </c>
      <c r="WWJ3" s="4" t="s">
        <v>153</v>
      </c>
      <c r="WWK3" s="4" t="s">
        <v>153</v>
      </c>
      <c r="WWL3" s="4" t="s">
        <v>153</v>
      </c>
      <c r="WWM3" s="4" t="s">
        <v>153</v>
      </c>
      <c r="WWN3" s="4" t="s">
        <v>153</v>
      </c>
      <c r="WWO3" s="4" t="s">
        <v>153</v>
      </c>
      <c r="WWP3" s="4" t="s">
        <v>153</v>
      </c>
      <c r="WWQ3" s="4" t="s">
        <v>153</v>
      </c>
      <c r="WWR3" s="4" t="s">
        <v>153</v>
      </c>
      <c r="WWS3" s="4" t="s">
        <v>153</v>
      </c>
      <c r="WWT3" s="4" t="s">
        <v>153</v>
      </c>
      <c r="WWU3" s="4" t="s">
        <v>153</v>
      </c>
      <c r="WWV3" s="4" t="s">
        <v>153</v>
      </c>
      <c r="WWW3" s="4" t="s">
        <v>153</v>
      </c>
      <c r="WWX3" s="4" t="s">
        <v>153</v>
      </c>
      <c r="WWY3" s="4" t="s">
        <v>153</v>
      </c>
      <c r="WWZ3" s="4" t="s">
        <v>153</v>
      </c>
      <c r="WXA3" s="4" t="s">
        <v>153</v>
      </c>
      <c r="WXB3" s="4" t="s">
        <v>153</v>
      </c>
      <c r="WXC3" s="4" t="s">
        <v>153</v>
      </c>
      <c r="WXD3" s="4" t="s">
        <v>153</v>
      </c>
      <c r="WXE3" s="4" t="s">
        <v>153</v>
      </c>
      <c r="WXF3" s="4" t="s">
        <v>153</v>
      </c>
      <c r="WXG3" s="4" t="s">
        <v>153</v>
      </c>
      <c r="WXH3" s="4" t="s">
        <v>153</v>
      </c>
      <c r="WXI3" s="4" t="s">
        <v>153</v>
      </c>
      <c r="WXJ3" s="4" t="s">
        <v>153</v>
      </c>
      <c r="WXK3" s="4" t="s">
        <v>153</v>
      </c>
      <c r="WXL3" s="4" t="s">
        <v>153</v>
      </c>
      <c r="WXM3" s="4" t="s">
        <v>153</v>
      </c>
      <c r="WXN3" s="4" t="s">
        <v>153</v>
      </c>
      <c r="WXO3" s="4" t="s">
        <v>153</v>
      </c>
      <c r="WXP3" s="4" t="s">
        <v>153</v>
      </c>
      <c r="WXQ3" s="4" t="s">
        <v>153</v>
      </c>
      <c r="WXR3" s="4" t="s">
        <v>153</v>
      </c>
      <c r="WXS3" s="4" t="s">
        <v>153</v>
      </c>
      <c r="WXT3" s="4" t="s">
        <v>153</v>
      </c>
      <c r="WXU3" s="4" t="s">
        <v>153</v>
      </c>
      <c r="WXV3" s="4" t="s">
        <v>153</v>
      </c>
      <c r="WXW3" s="4" t="s">
        <v>153</v>
      </c>
      <c r="WXX3" s="4" t="s">
        <v>153</v>
      </c>
      <c r="WXY3" s="4" t="s">
        <v>153</v>
      </c>
      <c r="WXZ3" s="4" t="s">
        <v>153</v>
      </c>
      <c r="WYA3" s="4" t="s">
        <v>153</v>
      </c>
      <c r="WYB3" s="4" t="s">
        <v>153</v>
      </c>
      <c r="WYC3" s="4" t="s">
        <v>153</v>
      </c>
      <c r="WYD3" s="4" t="s">
        <v>153</v>
      </c>
      <c r="WYE3" s="4" t="s">
        <v>153</v>
      </c>
      <c r="WYF3" s="4" t="s">
        <v>153</v>
      </c>
      <c r="WYG3" s="4" t="s">
        <v>153</v>
      </c>
      <c r="WYH3" s="4" t="s">
        <v>153</v>
      </c>
      <c r="WYI3" s="4" t="s">
        <v>153</v>
      </c>
      <c r="WYJ3" s="4" t="s">
        <v>153</v>
      </c>
      <c r="WYK3" s="4" t="s">
        <v>153</v>
      </c>
      <c r="WYL3" s="4" t="s">
        <v>153</v>
      </c>
      <c r="WYM3" s="4" t="s">
        <v>153</v>
      </c>
      <c r="WYN3" s="4" t="s">
        <v>153</v>
      </c>
      <c r="WYO3" s="4" t="s">
        <v>153</v>
      </c>
      <c r="WYP3" s="4" t="s">
        <v>153</v>
      </c>
      <c r="WYQ3" s="4" t="s">
        <v>153</v>
      </c>
      <c r="WYR3" s="4" t="s">
        <v>153</v>
      </c>
      <c r="WYS3" s="4" t="s">
        <v>153</v>
      </c>
      <c r="WYT3" s="4" t="s">
        <v>153</v>
      </c>
      <c r="WYU3" s="4" t="s">
        <v>153</v>
      </c>
      <c r="WYV3" s="4" t="s">
        <v>153</v>
      </c>
      <c r="WYW3" s="4" t="s">
        <v>153</v>
      </c>
      <c r="WYX3" s="4" t="s">
        <v>153</v>
      </c>
      <c r="WYY3" s="4" t="s">
        <v>153</v>
      </c>
      <c r="WYZ3" s="4" t="s">
        <v>153</v>
      </c>
      <c r="WZA3" s="4" t="s">
        <v>153</v>
      </c>
      <c r="WZB3" s="4" t="s">
        <v>153</v>
      </c>
      <c r="WZC3" s="4" t="s">
        <v>153</v>
      </c>
      <c r="WZD3" s="4" t="s">
        <v>153</v>
      </c>
      <c r="WZE3" s="4" t="s">
        <v>153</v>
      </c>
      <c r="WZF3" s="4" t="s">
        <v>153</v>
      </c>
      <c r="WZG3" s="4" t="s">
        <v>153</v>
      </c>
      <c r="WZH3" s="4" t="s">
        <v>153</v>
      </c>
      <c r="WZI3" s="4" t="s">
        <v>153</v>
      </c>
      <c r="WZJ3" s="4" t="s">
        <v>153</v>
      </c>
      <c r="WZK3" s="4" t="s">
        <v>153</v>
      </c>
      <c r="WZL3" s="4" t="s">
        <v>153</v>
      </c>
      <c r="WZM3" s="4" t="s">
        <v>153</v>
      </c>
      <c r="WZN3" s="4" t="s">
        <v>153</v>
      </c>
      <c r="WZO3" s="4" t="s">
        <v>153</v>
      </c>
      <c r="WZP3" s="4" t="s">
        <v>153</v>
      </c>
      <c r="WZQ3" s="4" t="s">
        <v>153</v>
      </c>
      <c r="WZR3" s="4" t="s">
        <v>153</v>
      </c>
      <c r="WZS3" s="4" t="s">
        <v>153</v>
      </c>
      <c r="WZT3" s="4" t="s">
        <v>153</v>
      </c>
      <c r="WZU3" s="4" t="s">
        <v>153</v>
      </c>
      <c r="WZV3" s="4" t="s">
        <v>153</v>
      </c>
      <c r="WZW3" s="4" t="s">
        <v>153</v>
      </c>
      <c r="WZX3" s="4" t="s">
        <v>153</v>
      </c>
      <c r="WZY3" s="4" t="s">
        <v>153</v>
      </c>
      <c r="WZZ3" s="4" t="s">
        <v>153</v>
      </c>
      <c r="XAA3" s="4" t="s">
        <v>153</v>
      </c>
      <c r="XAB3" s="4" t="s">
        <v>153</v>
      </c>
      <c r="XAC3" s="4" t="s">
        <v>153</v>
      </c>
      <c r="XAD3" s="4" t="s">
        <v>153</v>
      </c>
      <c r="XAE3" s="4" t="s">
        <v>153</v>
      </c>
      <c r="XAF3" s="4" t="s">
        <v>153</v>
      </c>
      <c r="XAG3" s="4" t="s">
        <v>153</v>
      </c>
      <c r="XAH3" s="4" t="s">
        <v>153</v>
      </c>
      <c r="XAI3" s="4" t="s">
        <v>153</v>
      </c>
      <c r="XAJ3" s="4" t="s">
        <v>153</v>
      </c>
      <c r="XAK3" s="4" t="s">
        <v>153</v>
      </c>
      <c r="XAL3" s="4" t="s">
        <v>153</v>
      </c>
      <c r="XAM3" s="4" t="s">
        <v>153</v>
      </c>
      <c r="XAN3" s="4" t="s">
        <v>153</v>
      </c>
      <c r="XAO3" s="4" t="s">
        <v>153</v>
      </c>
      <c r="XAP3" s="4" t="s">
        <v>153</v>
      </c>
      <c r="XAQ3" s="4" t="s">
        <v>153</v>
      </c>
      <c r="XAR3" s="4" t="s">
        <v>153</v>
      </c>
      <c r="XAS3" s="4" t="s">
        <v>153</v>
      </c>
      <c r="XAT3" s="4" t="s">
        <v>153</v>
      </c>
      <c r="XAU3" s="4" t="s">
        <v>153</v>
      </c>
      <c r="XAV3" s="4" t="s">
        <v>153</v>
      </c>
      <c r="XAW3" s="4" t="s">
        <v>153</v>
      </c>
      <c r="XAX3" s="4" t="s">
        <v>153</v>
      </c>
      <c r="XAY3" s="4" t="s">
        <v>153</v>
      </c>
      <c r="XAZ3" s="4" t="s">
        <v>153</v>
      </c>
      <c r="XBA3" s="4" t="s">
        <v>153</v>
      </c>
      <c r="XBB3" s="4" t="s">
        <v>153</v>
      </c>
      <c r="XBC3" s="4" t="s">
        <v>153</v>
      </c>
      <c r="XBD3" s="4" t="s">
        <v>153</v>
      </c>
      <c r="XBE3" s="4" t="s">
        <v>153</v>
      </c>
      <c r="XBF3" s="4" t="s">
        <v>153</v>
      </c>
      <c r="XBG3" s="4" t="s">
        <v>153</v>
      </c>
      <c r="XBH3" s="4" t="s">
        <v>153</v>
      </c>
      <c r="XBI3" s="4" t="s">
        <v>153</v>
      </c>
      <c r="XBJ3" s="4" t="s">
        <v>153</v>
      </c>
      <c r="XBK3" s="4" t="s">
        <v>153</v>
      </c>
      <c r="XBL3" s="4" t="s">
        <v>153</v>
      </c>
      <c r="XBM3" s="4" t="s">
        <v>153</v>
      </c>
      <c r="XBN3" s="4" t="s">
        <v>153</v>
      </c>
      <c r="XBO3" s="4" t="s">
        <v>153</v>
      </c>
      <c r="XBP3" s="4" t="s">
        <v>153</v>
      </c>
      <c r="XBQ3" s="4" t="s">
        <v>153</v>
      </c>
      <c r="XBR3" s="4" t="s">
        <v>153</v>
      </c>
      <c r="XBS3" s="4" t="s">
        <v>153</v>
      </c>
      <c r="XBT3" s="4" t="s">
        <v>153</v>
      </c>
      <c r="XBU3" s="4" t="s">
        <v>153</v>
      </c>
      <c r="XBV3" s="4" t="s">
        <v>153</v>
      </c>
      <c r="XBW3" s="4" t="s">
        <v>153</v>
      </c>
      <c r="XBX3" s="4" t="s">
        <v>153</v>
      </c>
      <c r="XBY3" s="4" t="s">
        <v>153</v>
      </c>
      <c r="XBZ3" s="4" t="s">
        <v>153</v>
      </c>
      <c r="XCA3" s="4" t="s">
        <v>153</v>
      </c>
      <c r="XCB3" s="4" t="s">
        <v>153</v>
      </c>
      <c r="XCC3" s="4" t="s">
        <v>153</v>
      </c>
      <c r="XCD3" s="4" t="s">
        <v>153</v>
      </c>
      <c r="XCE3" s="4" t="s">
        <v>153</v>
      </c>
      <c r="XCF3" s="4" t="s">
        <v>153</v>
      </c>
      <c r="XCG3" s="4" t="s">
        <v>153</v>
      </c>
      <c r="XCH3" s="4" t="s">
        <v>153</v>
      </c>
      <c r="XCI3" s="4" t="s">
        <v>153</v>
      </c>
      <c r="XCJ3" s="4" t="s">
        <v>153</v>
      </c>
      <c r="XCK3" s="4" t="s">
        <v>153</v>
      </c>
      <c r="XCL3" s="4" t="s">
        <v>153</v>
      </c>
      <c r="XCM3" s="4" t="s">
        <v>153</v>
      </c>
      <c r="XCN3" s="4" t="s">
        <v>153</v>
      </c>
      <c r="XCO3" s="4" t="s">
        <v>153</v>
      </c>
      <c r="XCP3" s="4" t="s">
        <v>153</v>
      </c>
      <c r="XCQ3" s="4" t="s">
        <v>153</v>
      </c>
      <c r="XCR3" s="4" t="s">
        <v>153</v>
      </c>
      <c r="XCS3" s="4" t="s">
        <v>153</v>
      </c>
      <c r="XCT3" s="4" t="s">
        <v>153</v>
      </c>
      <c r="XCU3" s="4" t="s">
        <v>153</v>
      </c>
      <c r="XCV3" s="4" t="s">
        <v>153</v>
      </c>
      <c r="XCW3" s="4" t="s">
        <v>153</v>
      </c>
      <c r="XCX3" s="4" t="s">
        <v>153</v>
      </c>
      <c r="XCY3" s="4" t="s">
        <v>153</v>
      </c>
      <c r="XCZ3" s="4" t="s">
        <v>153</v>
      </c>
      <c r="XDA3" s="4" t="s">
        <v>153</v>
      </c>
      <c r="XDB3" s="4" t="s">
        <v>153</v>
      </c>
      <c r="XDC3" s="4" t="s">
        <v>153</v>
      </c>
      <c r="XDD3" s="4" t="s">
        <v>153</v>
      </c>
      <c r="XDE3" s="4" t="s">
        <v>153</v>
      </c>
      <c r="XDF3" s="4" t="s">
        <v>153</v>
      </c>
      <c r="XDG3" s="4" t="s">
        <v>153</v>
      </c>
      <c r="XDH3" s="4" t="s">
        <v>153</v>
      </c>
      <c r="XDI3" s="4" t="s">
        <v>153</v>
      </c>
      <c r="XDJ3" s="4" t="s">
        <v>153</v>
      </c>
      <c r="XDK3" s="4" t="s">
        <v>153</v>
      </c>
      <c r="XDL3" s="4" t="s">
        <v>153</v>
      </c>
      <c r="XDM3" s="4" t="s">
        <v>153</v>
      </c>
      <c r="XDN3" s="4" t="s">
        <v>153</v>
      </c>
      <c r="XDO3" s="4" t="s">
        <v>153</v>
      </c>
      <c r="XDP3" s="4" t="s">
        <v>153</v>
      </c>
      <c r="XDQ3" s="4" t="s">
        <v>153</v>
      </c>
      <c r="XDR3" s="4" t="s">
        <v>153</v>
      </c>
      <c r="XDS3" s="4" t="s">
        <v>153</v>
      </c>
      <c r="XDT3" s="4" t="s">
        <v>153</v>
      </c>
      <c r="XDU3" s="4" t="s">
        <v>153</v>
      </c>
      <c r="XDV3" s="4" t="s">
        <v>153</v>
      </c>
      <c r="XDW3" s="4" t="s">
        <v>153</v>
      </c>
      <c r="XDX3" s="4" t="s">
        <v>153</v>
      </c>
      <c r="XDY3" s="4" t="s">
        <v>153</v>
      </c>
      <c r="XDZ3" s="4" t="s">
        <v>153</v>
      </c>
      <c r="XEA3" s="4" t="s">
        <v>153</v>
      </c>
      <c r="XEB3" s="4" t="s">
        <v>153</v>
      </c>
      <c r="XEC3" s="4" t="s">
        <v>153</v>
      </c>
      <c r="XED3" s="4" t="s">
        <v>153</v>
      </c>
      <c r="XEE3" s="4" t="s">
        <v>153</v>
      </c>
      <c r="XEF3" s="4" t="s">
        <v>153</v>
      </c>
      <c r="XEG3" s="4" t="s">
        <v>153</v>
      </c>
      <c r="XEH3" s="4" t="s">
        <v>153</v>
      </c>
      <c r="XEI3" s="4" t="s">
        <v>153</v>
      </c>
      <c r="XEJ3" s="4" t="s">
        <v>153</v>
      </c>
      <c r="XEK3" s="4" t="s">
        <v>153</v>
      </c>
      <c r="XEL3" s="4" t="s">
        <v>153</v>
      </c>
      <c r="XEM3" s="4" t="s">
        <v>153</v>
      </c>
      <c r="XEN3" s="4" t="s">
        <v>153</v>
      </c>
      <c r="XEO3" s="4" t="s">
        <v>153</v>
      </c>
      <c r="XEP3" s="4" t="s">
        <v>153</v>
      </c>
      <c r="XEQ3" s="4" t="s">
        <v>153</v>
      </c>
      <c r="XER3" s="4" t="s">
        <v>153</v>
      </c>
      <c r="XES3" s="4" t="s">
        <v>153</v>
      </c>
      <c r="XET3" s="4" t="s">
        <v>153</v>
      </c>
      <c r="XEU3" s="4" t="s">
        <v>153</v>
      </c>
      <c r="XEV3" s="4" t="s">
        <v>153</v>
      </c>
      <c r="XEW3" s="4" t="s">
        <v>153</v>
      </c>
      <c r="XEX3" s="4" t="s">
        <v>153</v>
      </c>
      <c r="XEY3" s="4" t="s">
        <v>153</v>
      </c>
      <c r="XEZ3" s="4" t="s">
        <v>153</v>
      </c>
      <c r="XFA3" s="4" t="s">
        <v>153</v>
      </c>
      <c r="XFB3" s="4" t="s">
        <v>153</v>
      </c>
      <c r="XFC3" s="4" t="s">
        <v>153</v>
      </c>
      <c r="XFD3" s="4" t="s">
        <v>153</v>
      </c>
    </row>
    <row r="4" spans="1:16384" s="4" customFormat="1" x14ac:dyDescent="0.2">
      <c r="A4" s="6" t="s">
        <v>15</v>
      </c>
      <c r="B4" s="6"/>
      <c r="C4" s="6"/>
      <c r="D4" s="6"/>
      <c r="E4" s="6"/>
    </row>
    <row r="5" spans="1:16384" s="4" customFormat="1" x14ac:dyDescent="0.2"/>
    <row r="6" spans="1:16384" s="4" customFormat="1" ht="15" x14ac:dyDescent="0.25">
      <c r="A6" s="344" t="s">
        <v>713</v>
      </c>
      <c r="B6" s="6"/>
      <c r="C6" s="6"/>
      <c r="D6" s="6"/>
      <c r="E6" s="6"/>
    </row>
    <row r="7" spans="1:16384" x14ac:dyDescent="0.2">
      <c r="A7" s="4"/>
      <c r="B7" s="4"/>
      <c r="C7" s="4"/>
      <c r="D7" s="4"/>
    </row>
    <row r="8" spans="1:16384" x14ac:dyDescent="0.2">
      <c r="A8" s="133" t="str">
        <f>'Assistance Programs, Outreach'!A10</f>
        <v>SOUTH JERSEY GAS COMPANY</v>
      </c>
      <c r="B8" s="4"/>
      <c r="C8" s="4"/>
      <c r="D8" s="4"/>
    </row>
    <row r="9" spans="1:16384" ht="25.5" x14ac:dyDescent="0.2">
      <c r="A9" s="78" t="s">
        <v>154</v>
      </c>
      <c r="B9" s="78" t="s">
        <v>155</v>
      </c>
      <c r="C9" s="78" t="s">
        <v>156</v>
      </c>
      <c r="D9" s="78" t="s">
        <v>157</v>
      </c>
      <c r="E9" s="78" t="s">
        <v>158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1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159</v>
      </c>
    </row>
    <row r="2" spans="1:7" x14ac:dyDescent="0.2">
      <c r="A2" s="469" t="s">
        <v>160</v>
      </c>
      <c r="B2" s="470"/>
      <c r="C2" s="470"/>
      <c r="D2" s="470"/>
      <c r="E2" s="470"/>
      <c r="F2" s="470"/>
      <c r="G2" s="471"/>
    </row>
    <row r="3" spans="1:7" ht="42.6" customHeight="1" x14ac:dyDescent="0.2">
      <c r="A3" s="472"/>
      <c r="B3" s="473"/>
      <c r="C3" s="473"/>
      <c r="D3" s="473"/>
      <c r="E3" s="473"/>
      <c r="F3" s="473"/>
      <c r="G3" s="474"/>
    </row>
    <row r="4" spans="1:7" ht="15" customHeight="1" thickBot="1" x14ac:dyDescent="0.25">
      <c r="A4" s="475"/>
      <c r="B4" s="476"/>
      <c r="C4" s="476"/>
      <c r="D4" s="476"/>
      <c r="E4" s="476"/>
      <c r="F4" s="476"/>
      <c r="G4" s="477"/>
    </row>
    <row r="5" spans="1:7" x14ac:dyDescent="0.2">
      <c r="A5" s="114"/>
      <c r="B5" s="114"/>
      <c r="C5" s="114"/>
      <c r="D5" s="114"/>
      <c r="E5" s="114"/>
      <c r="F5" s="114"/>
      <c r="G5" s="114"/>
    </row>
    <row r="6" spans="1:7" x14ac:dyDescent="0.2">
      <c r="A6" s="115" t="s">
        <v>161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tabSelected="1" workbookViewId="0">
      <selection activeCell="A5" sqref="A5:A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162</v>
      </c>
      <c r="B1" s="4"/>
      <c r="C1" s="4"/>
      <c r="D1" s="4"/>
      <c r="E1" s="4"/>
      <c r="F1" s="4"/>
      <c r="G1" s="4"/>
      <c r="H1" s="4"/>
      <c r="I1" s="4"/>
      <c r="J1" s="4"/>
      <c r="K1" s="4"/>
    </row>
    <row r="2" spans="1:13" x14ac:dyDescent="0.2">
      <c r="A2" s="401" t="s">
        <v>163</v>
      </c>
      <c r="B2" s="410"/>
      <c r="C2" s="410"/>
      <c r="D2" s="410"/>
      <c r="E2" s="410"/>
      <c r="F2" s="410"/>
      <c r="G2" s="410"/>
      <c r="H2" s="402"/>
      <c r="I2" s="30"/>
      <c r="J2" s="30"/>
      <c r="K2" s="30"/>
      <c r="L2" s="27"/>
      <c r="M2" s="27"/>
    </row>
    <row r="3" spans="1:13" ht="13.5" thickBot="1" x14ac:dyDescent="0.25">
      <c r="A3" s="405"/>
      <c r="B3" s="412"/>
      <c r="C3" s="412"/>
      <c r="D3" s="412"/>
      <c r="E3" s="412"/>
      <c r="F3" s="412"/>
      <c r="G3" s="412"/>
      <c r="H3" s="406"/>
      <c r="I3" s="30"/>
      <c r="J3" s="30"/>
      <c r="K3" s="30"/>
      <c r="L3" s="27"/>
      <c r="M3" s="27"/>
    </row>
    <row r="4" spans="1:13" x14ac:dyDescent="0.2">
      <c r="A4" s="164"/>
      <c r="B4" s="164"/>
      <c r="C4" s="164"/>
      <c r="D4" s="164"/>
      <c r="E4" s="164"/>
      <c r="F4" s="164"/>
      <c r="G4" s="164"/>
      <c r="H4" s="164"/>
      <c r="I4" s="30"/>
      <c r="J4" s="30"/>
      <c r="K4" s="30"/>
      <c r="L4" s="27"/>
      <c r="M4" s="27"/>
    </row>
    <row r="5" spans="1:13" x14ac:dyDescent="0.2">
      <c r="A5" s="294" t="s">
        <v>734</v>
      </c>
      <c r="B5" s="6"/>
      <c r="C5" s="6"/>
      <c r="D5" s="6"/>
      <c r="E5" s="6"/>
      <c r="F5" s="6"/>
      <c r="G5" s="6"/>
      <c r="H5" s="6"/>
      <c r="I5" s="6"/>
      <c r="J5" s="6"/>
      <c r="K5" s="4"/>
    </row>
    <row r="6" spans="1:13" x14ac:dyDescent="0.2">
      <c r="A6" s="294" t="s">
        <v>735</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164</v>
      </c>
      <c r="D8" s="34"/>
      <c r="E8" s="28"/>
      <c r="F8" s="28"/>
      <c r="G8" s="28"/>
      <c r="H8" s="28"/>
      <c r="I8" s="28"/>
      <c r="J8" s="28"/>
      <c r="K8" s="4"/>
    </row>
    <row r="9" spans="1:13" x14ac:dyDescent="0.2">
      <c r="B9" s="35"/>
      <c r="C9" s="31" t="s">
        <v>165</v>
      </c>
      <c r="D9" s="36"/>
      <c r="E9" s="29"/>
      <c r="F9" s="29"/>
      <c r="G9" s="29"/>
      <c r="H9" s="29"/>
      <c r="I9" s="29"/>
      <c r="J9" s="29"/>
      <c r="K9" s="4"/>
    </row>
    <row r="10" spans="1:13" x14ac:dyDescent="0.2">
      <c r="B10" s="35"/>
      <c r="C10" s="4"/>
      <c r="D10" s="42"/>
      <c r="E10" s="4"/>
      <c r="F10" s="4"/>
      <c r="G10" s="4"/>
      <c r="H10" s="4"/>
      <c r="I10" s="4"/>
      <c r="J10" s="4"/>
      <c r="K10" s="4"/>
    </row>
    <row r="11" spans="1:13" x14ac:dyDescent="0.2">
      <c r="B11" s="44" t="s">
        <v>166</v>
      </c>
      <c r="C11" s="4"/>
      <c r="D11" s="42"/>
      <c r="E11" s="4"/>
      <c r="F11" s="4"/>
      <c r="G11" s="4"/>
      <c r="H11" s="4"/>
      <c r="I11" s="4"/>
      <c r="J11" s="4"/>
      <c r="K11" s="4"/>
    </row>
    <row r="12" spans="1:13" x14ac:dyDescent="0.2">
      <c r="B12" s="45" t="s">
        <v>167</v>
      </c>
      <c r="C12" s="4" t="s">
        <v>168</v>
      </c>
      <c r="D12" s="42" t="s">
        <v>169</v>
      </c>
      <c r="E12" s="4"/>
      <c r="F12" s="4"/>
      <c r="G12" s="4"/>
      <c r="H12" s="4"/>
      <c r="I12" s="4"/>
      <c r="J12" s="4"/>
      <c r="K12" s="4"/>
    </row>
    <row r="13" spans="1:13" x14ac:dyDescent="0.2">
      <c r="B13" s="39" t="s">
        <v>170</v>
      </c>
      <c r="C13" s="11"/>
      <c r="D13" s="8"/>
      <c r="E13" s="4"/>
      <c r="F13" s="4"/>
      <c r="G13" s="4"/>
      <c r="H13" s="4"/>
      <c r="I13" s="4"/>
      <c r="J13" s="4"/>
      <c r="K13" s="4"/>
    </row>
    <row r="14" spans="1:13" x14ac:dyDescent="0.2">
      <c r="B14" s="39" t="s">
        <v>171</v>
      </c>
      <c r="C14" s="11"/>
      <c r="D14" s="8"/>
      <c r="E14" s="4"/>
      <c r="F14" s="4"/>
      <c r="G14" s="4"/>
      <c r="H14" s="4"/>
      <c r="I14" s="4"/>
      <c r="J14" s="4"/>
      <c r="K14" s="4"/>
    </row>
    <row r="15" spans="1:13" x14ac:dyDescent="0.2">
      <c r="B15" s="46" t="s">
        <v>172</v>
      </c>
      <c r="C15" s="4"/>
      <c r="D15" s="42"/>
      <c r="E15" s="4"/>
      <c r="F15" s="4"/>
      <c r="G15" s="4"/>
      <c r="H15" s="4"/>
      <c r="I15" s="4"/>
      <c r="J15" s="4"/>
      <c r="K15" s="4"/>
    </row>
    <row r="16" spans="1:13" x14ac:dyDescent="0.2">
      <c r="B16" s="40" t="s">
        <v>173</v>
      </c>
      <c r="C16" s="11"/>
      <c r="D16" s="8"/>
      <c r="E16" s="4"/>
      <c r="F16" s="4"/>
      <c r="G16" s="4"/>
      <c r="H16" s="4"/>
      <c r="I16" s="4"/>
      <c r="J16" s="4"/>
      <c r="K16" s="4"/>
    </row>
    <row r="17" spans="2:11" x14ac:dyDescent="0.2">
      <c r="B17" s="40" t="s">
        <v>174</v>
      </c>
      <c r="C17" s="11"/>
      <c r="D17" s="8"/>
      <c r="E17" s="4"/>
      <c r="F17" s="4"/>
      <c r="G17" s="4"/>
      <c r="H17" s="4"/>
      <c r="I17" s="4"/>
      <c r="J17" s="4"/>
      <c r="K17" s="4"/>
    </row>
    <row r="18" spans="2:11" x14ac:dyDescent="0.2">
      <c r="B18" s="40" t="s">
        <v>175</v>
      </c>
      <c r="C18" s="11"/>
      <c r="D18" s="8"/>
      <c r="E18" s="4"/>
      <c r="F18" s="4"/>
      <c r="G18" s="4"/>
      <c r="H18" s="4"/>
      <c r="I18" s="4"/>
      <c r="J18" s="4"/>
      <c r="K18" s="4"/>
    </row>
    <row r="19" spans="2:11" x14ac:dyDescent="0.2">
      <c r="B19" s="40" t="s">
        <v>176</v>
      </c>
      <c r="C19" s="11"/>
      <c r="D19" s="8"/>
      <c r="E19" s="4"/>
      <c r="F19" s="4"/>
      <c r="G19" s="4"/>
      <c r="H19" s="4"/>
      <c r="I19" s="4"/>
      <c r="J19" s="4"/>
      <c r="K19" s="4"/>
    </row>
    <row r="20" spans="2:11" x14ac:dyDescent="0.2">
      <c r="B20" s="46" t="s">
        <v>177</v>
      </c>
      <c r="C20" s="4"/>
      <c r="D20" s="42"/>
      <c r="E20" s="4"/>
      <c r="F20" s="4"/>
      <c r="G20" s="4"/>
      <c r="H20" s="4"/>
      <c r="I20" s="4"/>
      <c r="J20" s="4"/>
      <c r="K20" s="4"/>
    </row>
    <row r="21" spans="2:11" x14ac:dyDescent="0.2">
      <c r="B21" s="41" t="s">
        <v>178</v>
      </c>
      <c r="C21" s="11"/>
      <c r="D21" s="8"/>
      <c r="E21" s="4"/>
      <c r="F21" s="4"/>
      <c r="G21" s="4"/>
      <c r="H21" s="4"/>
      <c r="I21" s="4"/>
      <c r="J21" s="4"/>
      <c r="K21" s="4"/>
    </row>
    <row r="22" spans="2:11" x14ac:dyDescent="0.2">
      <c r="B22" s="41" t="s">
        <v>179</v>
      </c>
      <c r="C22" s="11"/>
      <c r="D22" s="8"/>
      <c r="E22" s="4"/>
      <c r="F22" s="4"/>
      <c r="G22" s="4"/>
      <c r="H22" s="4"/>
      <c r="I22" s="4"/>
      <c r="J22" s="4"/>
      <c r="K22" s="4"/>
    </row>
    <row r="23" spans="2:11" x14ac:dyDescent="0.2">
      <c r="B23" s="39" t="s">
        <v>180</v>
      </c>
      <c r="C23" s="11"/>
      <c r="D23" s="8"/>
      <c r="E23" s="4"/>
      <c r="F23" s="4"/>
      <c r="G23" s="4"/>
      <c r="H23" s="4"/>
      <c r="I23" s="4"/>
      <c r="J23" s="4"/>
      <c r="K23" s="4"/>
    </row>
    <row r="24" spans="2:11" x14ac:dyDescent="0.2">
      <c r="B24" s="41" t="s">
        <v>181</v>
      </c>
      <c r="C24" s="11"/>
      <c r="D24" s="8"/>
      <c r="E24" s="4"/>
      <c r="F24" s="4"/>
      <c r="G24" s="4"/>
      <c r="H24" s="4"/>
      <c r="I24" s="4"/>
      <c r="J24" s="4"/>
      <c r="K24" s="4"/>
    </row>
    <row r="25" spans="2:11" x14ac:dyDescent="0.2">
      <c r="B25" s="41" t="s">
        <v>182</v>
      </c>
      <c r="C25" s="11"/>
      <c r="D25" s="8"/>
      <c r="E25" s="4"/>
      <c r="F25" s="4"/>
      <c r="G25" s="4"/>
      <c r="H25" s="4"/>
      <c r="I25" s="4"/>
      <c r="J25" s="4"/>
      <c r="K25" s="4"/>
    </row>
    <row r="26" spans="2:11" x14ac:dyDescent="0.2">
      <c r="B26" s="41" t="s">
        <v>183</v>
      </c>
      <c r="C26" s="11"/>
      <c r="D26" s="8"/>
      <c r="E26" s="4"/>
      <c r="F26" s="4"/>
      <c r="G26" s="4"/>
      <c r="H26" s="4"/>
      <c r="I26" s="4"/>
      <c r="J26" s="4"/>
      <c r="K26" s="4"/>
    </row>
    <row r="27" spans="2:11" x14ac:dyDescent="0.2">
      <c r="B27" s="41" t="s">
        <v>184</v>
      </c>
      <c r="C27" s="11"/>
      <c r="D27" s="8"/>
      <c r="E27" s="4"/>
      <c r="F27" s="4"/>
      <c r="G27" s="4"/>
      <c r="H27" s="4"/>
      <c r="I27" s="4"/>
      <c r="J27" s="4"/>
      <c r="K27" s="4"/>
    </row>
    <row r="28" spans="2:11" x14ac:dyDescent="0.2">
      <c r="B28" s="41" t="s">
        <v>185</v>
      </c>
      <c r="C28" s="11"/>
      <c r="D28" s="8"/>
      <c r="E28" s="4"/>
      <c r="F28" s="4"/>
      <c r="G28" s="4"/>
      <c r="H28" s="4"/>
      <c r="I28" s="4"/>
      <c r="J28" s="4"/>
      <c r="K28" s="4"/>
    </row>
    <row r="29" spans="2:11" x14ac:dyDescent="0.2">
      <c r="B29" s="38" t="s">
        <v>186</v>
      </c>
      <c r="D29" s="37"/>
      <c r="E29" s="4"/>
      <c r="F29" s="4"/>
      <c r="G29" s="4"/>
      <c r="H29" s="4"/>
      <c r="I29" s="4"/>
      <c r="J29" s="4"/>
      <c r="K29" s="4"/>
    </row>
    <row r="30" spans="2:11" x14ac:dyDescent="0.2">
      <c r="B30" s="40" t="s">
        <v>187</v>
      </c>
      <c r="C30" s="11"/>
      <c r="D30" s="8"/>
      <c r="E30" s="4"/>
      <c r="F30" s="4"/>
      <c r="G30" s="4"/>
      <c r="H30" s="4"/>
      <c r="I30" s="4"/>
      <c r="J30" s="4"/>
      <c r="K30" s="4"/>
    </row>
    <row r="31" spans="2:11" x14ac:dyDescent="0.2">
      <c r="B31" s="40" t="s">
        <v>174</v>
      </c>
      <c r="C31" s="11"/>
      <c r="D31" s="8"/>
      <c r="E31" s="4"/>
      <c r="F31" s="4"/>
      <c r="G31" s="4"/>
      <c r="H31" s="4"/>
      <c r="I31" s="4"/>
      <c r="J31" s="4"/>
      <c r="K31" s="4"/>
    </row>
    <row r="32" spans="2:11" x14ac:dyDescent="0.2">
      <c r="B32" s="40" t="s">
        <v>188</v>
      </c>
      <c r="C32" s="11"/>
      <c r="D32" s="8"/>
      <c r="E32" s="4"/>
      <c r="F32" s="4"/>
      <c r="G32" s="4"/>
      <c r="H32" s="4"/>
      <c r="I32" s="4"/>
      <c r="J32" s="4"/>
      <c r="K32" s="4"/>
    </row>
    <row r="33" spans="2:11" x14ac:dyDescent="0.2">
      <c r="B33" s="40" t="s">
        <v>176</v>
      </c>
      <c r="C33" s="11"/>
      <c r="D33" s="8"/>
      <c r="E33" s="4"/>
      <c r="F33" s="4"/>
      <c r="G33" s="4"/>
      <c r="H33" s="4"/>
      <c r="I33" s="4"/>
      <c r="J33" s="4"/>
      <c r="K33" s="4"/>
    </row>
    <row r="34" spans="2:11" x14ac:dyDescent="0.2">
      <c r="B34" s="12" t="s">
        <v>189</v>
      </c>
      <c r="C34" s="11"/>
      <c r="D34" s="8"/>
      <c r="E34" s="4"/>
      <c r="F34" s="4"/>
      <c r="G34" s="4"/>
      <c r="H34" s="4"/>
      <c r="I34" s="4"/>
      <c r="J34" s="4"/>
      <c r="K34" s="4"/>
    </row>
    <row r="35" spans="2:11" x14ac:dyDescent="0.2">
      <c r="B35" s="12" t="s">
        <v>190</v>
      </c>
      <c r="C35" s="11"/>
      <c r="D35" s="8"/>
      <c r="E35" s="4"/>
      <c r="F35" s="4"/>
      <c r="G35" s="4"/>
      <c r="H35" s="4"/>
      <c r="I35" s="4"/>
      <c r="J35" s="4"/>
      <c r="K35" s="4"/>
    </row>
    <row r="36" spans="2:11" x14ac:dyDescent="0.2">
      <c r="B36" s="12" t="s">
        <v>191</v>
      </c>
      <c r="C36" s="11"/>
      <c r="D36" s="8"/>
      <c r="E36" s="4"/>
      <c r="F36" s="4"/>
      <c r="G36" s="4"/>
      <c r="H36" s="4"/>
      <c r="I36" s="4"/>
      <c r="J36" s="4"/>
      <c r="K36" s="4"/>
    </row>
    <row r="37" spans="2:11" x14ac:dyDescent="0.2">
      <c r="B37" s="43" t="s">
        <v>192</v>
      </c>
      <c r="C37" s="4"/>
      <c r="D37" s="42"/>
      <c r="E37" s="4"/>
      <c r="F37" s="4"/>
      <c r="G37" s="4"/>
      <c r="H37" s="4"/>
      <c r="I37" s="4"/>
      <c r="J37" s="4"/>
      <c r="K37" s="4"/>
    </row>
    <row r="38" spans="2:11" x14ac:dyDescent="0.2">
      <c r="B38" s="7" t="s">
        <v>193</v>
      </c>
      <c r="C38" s="11"/>
      <c r="D38" s="8"/>
      <c r="E38" s="4"/>
      <c r="F38" s="4"/>
      <c r="G38" s="4"/>
      <c r="H38" s="4"/>
      <c r="I38" s="4"/>
      <c r="J38" s="4"/>
      <c r="K38" s="4"/>
    </row>
    <row r="39" spans="2:11" x14ac:dyDescent="0.2">
      <c r="B39" s="7" t="s">
        <v>194</v>
      </c>
      <c r="C39" s="11"/>
      <c r="D39" s="8"/>
      <c r="E39" s="4"/>
      <c r="F39" s="4"/>
      <c r="G39" s="4"/>
      <c r="H39" s="4"/>
      <c r="I39" s="4"/>
      <c r="J39" s="4"/>
      <c r="K39" s="4"/>
    </row>
    <row r="40" spans="2:11" x14ac:dyDescent="0.2">
      <c r="B40" s="7" t="s">
        <v>195</v>
      </c>
      <c r="C40" s="11"/>
      <c r="D40" s="8"/>
      <c r="E40" s="4"/>
      <c r="F40" s="4"/>
      <c r="G40" s="4"/>
      <c r="H40" s="4"/>
      <c r="I40" s="4"/>
      <c r="J40" s="4"/>
      <c r="K40" s="4"/>
    </row>
    <row r="41" spans="2:11" x14ac:dyDescent="0.2">
      <c r="B41" s="7" t="s">
        <v>196</v>
      </c>
      <c r="C41" s="11"/>
      <c r="D41" s="8"/>
      <c r="E41" s="4"/>
      <c r="F41" s="4"/>
      <c r="G41" s="4"/>
      <c r="H41" s="4"/>
      <c r="I41" s="4"/>
      <c r="J41" s="4"/>
      <c r="K41" s="4"/>
    </row>
    <row r="42" spans="2:11" x14ac:dyDescent="0.2">
      <c r="B42" s="7" t="s">
        <v>197</v>
      </c>
      <c r="C42" s="11"/>
      <c r="D42" s="8"/>
      <c r="E42" s="4"/>
      <c r="F42" s="4"/>
      <c r="G42" s="4"/>
      <c r="H42" s="4"/>
      <c r="I42" s="4"/>
      <c r="J42" s="4"/>
      <c r="K42" s="4"/>
    </row>
    <row r="43" spans="2:11" x14ac:dyDescent="0.2">
      <c r="B43" s="7" t="s">
        <v>198</v>
      </c>
      <c r="C43" s="11"/>
      <c r="D43" s="8"/>
      <c r="E43" s="4"/>
      <c r="F43" s="4"/>
      <c r="G43" s="4"/>
      <c r="H43" s="4"/>
      <c r="I43" s="4"/>
      <c r="J43" s="4"/>
      <c r="K43" s="4"/>
    </row>
    <row r="44" spans="2:11" x14ac:dyDescent="0.2">
      <c r="B44" s="7" t="s">
        <v>199</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200</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eb74b135ba328bdee101277e209a086a">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5ce23d3bf88a89392bd1bfc01fea2c00"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SharedWithUsers xmlns="19d0b910-f91c-44e0-a1a9-13e4856dfd0c">
      <UserInfo>
        <DisplayName/>
        <AccountId xsi:nil="true"/>
        <AccountType/>
      </UserInfo>
    </SharedWithUsers>
    <MediaLengthInSeconds xmlns="97bb34a0-6a89-4243-a45e-6239353ae61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BABB0E1-5717-44FE-AF29-46C92950F1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2adb8889-54a9-4547-8b46-a39479663ed5"/>
    <ds:schemaRef ds:uri="4ce901ef-3098-4f9b-9421-3691f1e4ec99"/>
    <ds:schemaRef ds:uri="97bb34a0-6a89-4243-a45e-6239353ae611"/>
    <ds:schemaRef ds:uri="19d0b910-f91c-44e0-a1a9-13e4856dfd0c"/>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2024-07-15T18:30:57Z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MediaServiceImageTags">
    <vt:lpwstr/>
  </property>
  <property fmtid="{D5CDD505-2E9C-101B-9397-08002B2CF9AE}" pid="4" name="Order">
    <vt:r8>4246200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